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AquestLlibreDeTreball" defaultThemeVersion="124226"/>
  <mc:AlternateContent xmlns:mc="http://schemas.openxmlformats.org/markup-compatibility/2006">
    <mc:Choice Requires="x15">
      <x15ac:absPath xmlns:x15ac="http://schemas.microsoft.com/office/spreadsheetml/2010/11/ac" url="T:\treball\FINANCES\ATENEA_ECOFIN\procediments\documents_xls\"/>
    </mc:Choice>
  </mc:AlternateContent>
  <bookViews>
    <workbookView xWindow="240" yWindow="2040" windowWidth="18060" windowHeight="10680" tabRatio="972"/>
  </bookViews>
  <sheets>
    <sheet name="3-JUNY-2019" sheetId="3" r:id="rId1"/>
    <sheet name="gener G" sheetId="10" state="hidden" r:id="rId2"/>
    <sheet name="TREBALL" sheetId="130" state="hidden" r:id="rId3"/>
    <sheet name="gener16 0 i C" sheetId="71" state="hidden" r:id="rId4"/>
    <sheet name="gener16G" sheetId="72" state="hidden" r:id="rId5"/>
    <sheet name="febrer16 0 i C" sheetId="73" state="hidden" r:id="rId6"/>
    <sheet name="febrer16 G" sheetId="74" state="hidden" r:id="rId7"/>
    <sheet name="març16 0 i C" sheetId="77" state="hidden" r:id="rId8"/>
    <sheet name="març16g" sheetId="76" state="hidden" r:id="rId9"/>
    <sheet name="abril16 0 i C" sheetId="78" state="hidden" r:id="rId10"/>
    <sheet name="abril16 G" sheetId="79" state="hidden" r:id="rId11"/>
    <sheet name="maig16 0 i C" sheetId="81" state="hidden" r:id="rId12"/>
    <sheet name="maig16G" sheetId="80" state="hidden" r:id="rId13"/>
    <sheet name="juny2016 0 i C" sheetId="91" state="hidden" r:id="rId14"/>
    <sheet name="juny2016 G" sheetId="89" state="hidden" r:id="rId15"/>
    <sheet name="juliol2016 0 i C" sheetId="92" state="hidden" r:id="rId16"/>
    <sheet name="juliol2016 G" sheetId="93" state="hidden" r:id="rId17"/>
    <sheet name="agost2016 0 i C" sheetId="94" state="hidden" r:id="rId18"/>
    <sheet name="agost2016 G" sheetId="95" state="hidden" r:id="rId19"/>
    <sheet name="set2016 0 i C" sheetId="97" state="hidden" r:id="rId20"/>
    <sheet name="set2016 G" sheetId="98" state="hidden" r:id="rId21"/>
    <sheet name="oct2016 0 i C" sheetId="99" state="hidden" r:id="rId22"/>
    <sheet name="oct2016 G" sheetId="100" state="hidden" r:id="rId23"/>
    <sheet name="nov2016 0 i C" sheetId="101" state="hidden" r:id="rId24"/>
    <sheet name="nov2016 G" sheetId="102" state="hidden" r:id="rId25"/>
    <sheet name="des16 0 i C" sheetId="105" state="hidden" r:id="rId26"/>
    <sheet name="des16G" sheetId="106" state="hidden" r:id="rId27"/>
    <sheet name="gen2017 0 i C" sheetId="108" state="hidden" r:id="rId28"/>
    <sheet name="gener2017G" sheetId="109" state="hidden" r:id="rId29"/>
    <sheet name="febrer17 0 i C" sheetId="111" state="hidden" r:id="rId30"/>
    <sheet name="febrer17 G" sheetId="112" state="hidden" r:id="rId31"/>
    <sheet name="març17 0 i c" sheetId="114" state="hidden" r:id="rId32"/>
    <sheet name="marçg17" sheetId="115" state="hidden" r:id="rId33"/>
    <sheet name="abril17 0 i C" sheetId="116" state="hidden" r:id="rId34"/>
    <sheet name="abril17G" sheetId="117" state="hidden" r:id="rId35"/>
    <sheet name="maig17 0 i C" sheetId="120" state="hidden" r:id="rId36"/>
    <sheet name="maig17 G" sheetId="121" state="hidden" r:id="rId37"/>
    <sheet name="juny17 0 i C" sheetId="126" state="hidden" r:id="rId38"/>
    <sheet name="junyg17" sheetId="127" state="hidden" r:id="rId39"/>
    <sheet name="juliol17 0 i C " sheetId="141" state="hidden" r:id="rId40"/>
    <sheet name="juliolg17" sheetId="133" state="hidden" r:id="rId41"/>
    <sheet name="agost17 0 i c" sheetId="138" state="hidden" r:id="rId42"/>
    <sheet name="agost17g" sheetId="139" state="hidden" r:id="rId43"/>
    <sheet name="set17 0 i C" sheetId="142" state="hidden" r:id="rId44"/>
    <sheet name="set17 g" sheetId="143" state="hidden" r:id="rId45"/>
    <sheet name="oct17 0 i C" sheetId="144" state="hidden" r:id="rId46"/>
    <sheet name="oct17g" sheetId="145" state="hidden" r:id="rId47"/>
    <sheet name="nov17 0 i c" sheetId="148" state="hidden" r:id="rId48"/>
    <sheet name="nov 17 g" sheetId="149" state="hidden" r:id="rId49"/>
    <sheet name="des 17 0 i C" sheetId="151" state="hidden" r:id="rId50"/>
    <sheet name="des 17 g" sheetId="152" state="hidden" r:id="rId51"/>
    <sheet name="gener18 0 i C" sheetId="154" state="hidden" r:id="rId52"/>
    <sheet name="gener18 g" sheetId="155" state="hidden" r:id="rId53"/>
    <sheet name="febrer18 0 i C" sheetId="158" state="hidden" r:id="rId54"/>
    <sheet name="febrer18g" sheetId="159" state="hidden" r:id="rId55"/>
    <sheet name="març18 0 i C" sheetId="160" state="hidden" r:id="rId56"/>
    <sheet name="març18 G" sheetId="161" state="hidden" r:id="rId57"/>
    <sheet name="abril18 0 i C" sheetId="162" state="hidden" r:id="rId58"/>
    <sheet name="abril18 G" sheetId="163" state="hidden" r:id="rId59"/>
    <sheet name="maig18 0 i C" sheetId="167" state="hidden" r:id="rId60"/>
    <sheet name="maig18 G" sheetId="168" state="hidden" r:id="rId61"/>
    <sheet name="juny18 0 i C" sheetId="171" state="hidden" r:id="rId62"/>
    <sheet name="juny18 G" sheetId="172" state="hidden" r:id="rId63"/>
    <sheet name="juliol18 0 i C" sheetId="169" state="hidden" r:id="rId64"/>
    <sheet name="juliol18G" sheetId="173" state="hidden" r:id="rId65"/>
    <sheet name="agost18 0 i C" sheetId="174" state="hidden" r:id="rId66"/>
    <sheet name="agost18 G" sheetId="175" state="hidden" r:id="rId67"/>
    <sheet name="sept18 0 i C" sheetId="177" state="hidden" r:id="rId68"/>
    <sheet name="sept18G" sheetId="178" state="hidden" r:id="rId69"/>
    <sheet name="oct18 0 i c" sheetId="182" state="hidden" r:id="rId70"/>
    <sheet name="oct18 g" sheetId="183" state="hidden" r:id="rId71"/>
    <sheet name="nov18 0 i C" sheetId="187" state="hidden" r:id="rId72"/>
    <sheet name="nov18 G" sheetId="188" state="hidden" r:id="rId73"/>
    <sheet name="dic18 0 i c" sheetId="190" state="hidden" r:id="rId74"/>
    <sheet name="dic18 g" sheetId="191" state="hidden" r:id="rId75"/>
    <sheet name="gener19 0 i C" sheetId="193" state="hidden" r:id="rId76"/>
    <sheet name="gener19 G" sheetId="194" state="hidden" r:id="rId77"/>
    <sheet name="febrer19 0 i C" sheetId="196" state="hidden" r:id="rId78"/>
    <sheet name="febrer19 G" sheetId="197" state="hidden" r:id="rId79"/>
    <sheet name="març19 0 i C" sheetId="198" state="hidden" r:id="rId80"/>
    <sheet name="març19 G" sheetId="199" state="hidden" r:id="rId81"/>
    <sheet name="abril19 0 i c" sheetId="201" state="hidden" r:id="rId82"/>
    <sheet name="abril19 G" sheetId="202" state="hidden" r:id="rId83"/>
    <sheet name="maig19 0 i C" sheetId="204" state="hidden" r:id="rId84"/>
    <sheet name="maig19 G" sheetId="205" state="hidden" r:id="rId85"/>
  </sheets>
  <definedNames>
    <definedName name="_xlnm._FilterDatabase" localSheetId="50" hidden="1">'des 17 g'!$B$1:$B$233</definedName>
    <definedName name="_xlnm._FilterDatabase" localSheetId="73" hidden="1">'dic18 0 i c'!$I$1:$I$313</definedName>
    <definedName name="_xlnm._FilterDatabase" localSheetId="51" hidden="1">'gener18 0 i C'!$I$1:$I$754</definedName>
    <definedName name="_xlnm._FilterDatabase" localSheetId="2" hidden="1">TREBALL!$A$1:$K$1</definedName>
    <definedName name="_xlnm.Print_Area" localSheetId="0">'3-JUNY-2019'!$A$1:$L$356</definedName>
  </definedNames>
  <calcPr calcId="162913"/>
</workbook>
</file>

<file path=xl/calcChain.xml><?xml version="1.0" encoding="utf-8"?>
<calcChain xmlns="http://schemas.openxmlformats.org/spreadsheetml/2006/main">
  <c r="L6" i="3" l="1"/>
  <c r="J6" i="3"/>
  <c r="U65" i="10" l="1"/>
  <c r="U66" i="10"/>
  <c r="U67" i="10"/>
  <c r="T65" i="10"/>
  <c r="T66" i="10"/>
  <c r="T67" i="10"/>
  <c r="I281" i="205"/>
  <c r="K2399" i="204"/>
  <c r="K2398" i="204"/>
  <c r="K2397" i="204"/>
  <c r="K2396" i="204"/>
  <c r="K2395" i="204"/>
  <c r="K2394" i="204"/>
  <c r="K2393" i="204"/>
  <c r="K2392" i="204"/>
  <c r="K2391" i="204"/>
  <c r="K2390" i="204"/>
  <c r="K2389" i="204"/>
  <c r="K2388" i="204"/>
  <c r="K2387" i="204"/>
  <c r="K2386" i="204"/>
  <c r="K2385" i="204"/>
  <c r="K2384" i="204"/>
  <c r="K2383" i="204"/>
  <c r="K2382" i="204"/>
  <c r="K2381" i="204"/>
  <c r="K2380" i="204"/>
  <c r="K2379" i="204"/>
  <c r="K2378" i="204"/>
  <c r="K2377" i="204"/>
  <c r="K2376" i="204"/>
  <c r="K2375" i="204"/>
  <c r="K2374" i="204"/>
  <c r="K2373" i="204"/>
  <c r="K2372" i="204"/>
  <c r="K2371" i="204"/>
  <c r="K2370" i="204"/>
  <c r="K2369" i="204"/>
  <c r="K2368" i="204"/>
  <c r="K2367" i="204"/>
  <c r="K2366" i="204"/>
  <c r="K2365" i="204"/>
  <c r="K2364" i="204"/>
  <c r="K2363" i="204"/>
  <c r="K2362" i="204"/>
  <c r="K2361" i="204"/>
  <c r="K2360" i="204"/>
  <c r="K2359" i="204"/>
  <c r="K2358" i="204"/>
  <c r="K2357" i="204"/>
  <c r="K2356" i="204"/>
  <c r="K2355" i="204"/>
  <c r="K2354" i="204"/>
  <c r="K2353" i="204"/>
  <c r="K2352" i="204"/>
  <c r="K2351" i="204"/>
  <c r="K2350" i="204"/>
  <c r="K2349" i="204"/>
  <c r="K2348" i="204"/>
  <c r="K2347" i="204"/>
  <c r="K2346" i="204"/>
  <c r="K2345" i="204"/>
  <c r="K2344" i="204"/>
  <c r="K2343" i="204"/>
  <c r="K2342" i="204"/>
  <c r="K2341" i="204"/>
  <c r="K2340" i="204"/>
  <c r="K2339" i="204"/>
  <c r="K2338" i="204"/>
  <c r="K2337" i="204"/>
  <c r="K2336" i="204"/>
  <c r="K2335" i="204"/>
  <c r="K2334" i="204"/>
  <c r="K2333" i="204"/>
  <c r="K2332" i="204"/>
  <c r="K2331" i="204"/>
  <c r="K2330" i="204"/>
  <c r="K2329" i="204"/>
  <c r="K2328" i="204"/>
  <c r="K2327" i="204"/>
  <c r="K2326" i="204"/>
  <c r="K2325" i="204"/>
  <c r="K2324" i="204"/>
  <c r="K2323" i="204"/>
  <c r="K2322" i="204"/>
  <c r="K2321" i="204"/>
  <c r="K2320" i="204"/>
  <c r="K2319" i="204"/>
  <c r="K2318" i="204"/>
  <c r="K2317" i="204"/>
  <c r="K2316" i="204"/>
  <c r="K2315" i="204"/>
  <c r="K2314" i="204"/>
  <c r="K2313" i="204"/>
  <c r="K2312" i="204"/>
  <c r="K2311" i="204"/>
  <c r="K2310" i="204"/>
  <c r="K2309" i="204"/>
  <c r="K2308" i="204"/>
  <c r="K2307" i="204"/>
  <c r="K2306" i="204"/>
  <c r="K2305" i="204"/>
  <c r="K2304" i="204"/>
  <c r="K2303" i="204"/>
  <c r="K2302" i="204"/>
  <c r="K2301" i="204"/>
  <c r="K2300" i="204"/>
  <c r="K2299" i="204"/>
  <c r="K2298" i="204"/>
  <c r="K2297" i="204"/>
  <c r="K2296" i="204"/>
  <c r="K2295" i="204"/>
  <c r="K2294" i="204"/>
  <c r="K2293" i="204"/>
  <c r="K2292" i="204"/>
  <c r="K2291" i="204"/>
  <c r="K2290" i="204"/>
  <c r="K2289" i="204"/>
  <c r="K2288" i="204"/>
  <c r="K2287" i="204"/>
  <c r="K2286" i="204"/>
  <c r="K2285" i="204"/>
  <c r="K2284" i="204"/>
  <c r="K2283" i="204"/>
  <c r="K2282" i="204"/>
  <c r="K2281" i="204"/>
  <c r="K2280" i="204"/>
  <c r="K2279" i="204"/>
  <c r="K2278" i="204"/>
  <c r="K2277" i="204"/>
  <c r="K2276" i="204"/>
  <c r="K2275" i="204"/>
  <c r="K2274" i="204"/>
  <c r="K2273" i="204"/>
  <c r="K2272" i="204"/>
  <c r="K2271" i="204"/>
  <c r="K2270" i="204"/>
  <c r="K2269" i="204"/>
  <c r="K2268" i="204"/>
  <c r="K2267" i="204"/>
  <c r="K2266" i="204"/>
  <c r="K2265" i="204"/>
  <c r="K2264" i="204"/>
  <c r="K2263" i="204"/>
  <c r="K2262" i="204"/>
  <c r="K2261" i="204"/>
  <c r="K2260" i="204"/>
  <c r="K2259" i="204"/>
  <c r="K2258" i="204"/>
  <c r="K2257" i="204"/>
  <c r="K2256" i="204"/>
  <c r="K2255" i="204"/>
  <c r="K2254" i="204"/>
  <c r="K2253" i="204"/>
  <c r="K2252" i="204"/>
  <c r="K2251" i="204"/>
  <c r="K2250" i="204"/>
  <c r="K2249" i="204"/>
  <c r="K2248" i="204"/>
  <c r="K2247" i="204"/>
  <c r="K2246" i="204"/>
  <c r="K2245" i="204"/>
  <c r="K2244" i="204"/>
  <c r="K2243" i="204"/>
  <c r="K2242" i="204"/>
  <c r="K2241" i="204"/>
  <c r="K2240" i="204"/>
  <c r="K2239" i="204"/>
  <c r="K2238" i="204"/>
  <c r="K2237" i="204"/>
  <c r="K2236" i="204"/>
  <c r="K2235" i="204"/>
  <c r="K2234" i="204"/>
  <c r="K2233" i="204"/>
  <c r="K2232" i="204"/>
  <c r="K2231" i="204"/>
  <c r="K2230" i="204"/>
  <c r="K2229" i="204"/>
  <c r="K2228" i="204"/>
  <c r="K2227" i="204"/>
  <c r="K2226" i="204"/>
  <c r="K2225" i="204"/>
  <c r="K2224" i="204"/>
  <c r="K2223" i="204"/>
  <c r="K2222" i="204"/>
  <c r="K2221" i="204"/>
  <c r="K2220" i="204"/>
  <c r="K2219" i="204"/>
  <c r="K2218" i="204"/>
  <c r="K2217" i="204"/>
  <c r="K2216" i="204"/>
  <c r="K2215" i="204"/>
  <c r="K2214" i="204"/>
  <c r="K2213" i="204"/>
  <c r="K2212" i="204"/>
  <c r="K2211" i="204"/>
  <c r="K2210" i="204"/>
  <c r="K2209" i="204"/>
  <c r="K2208" i="204"/>
  <c r="K2207" i="204"/>
  <c r="K2206" i="204"/>
  <c r="K2205" i="204"/>
  <c r="K2204" i="204"/>
  <c r="K2203" i="204"/>
  <c r="K2202" i="204"/>
  <c r="K2201" i="204"/>
  <c r="K2200" i="204"/>
  <c r="K2199" i="204"/>
  <c r="K2198" i="204"/>
  <c r="K2197" i="204"/>
  <c r="K2196" i="204"/>
  <c r="K2195" i="204"/>
  <c r="K2194" i="204"/>
  <c r="K2193" i="204"/>
  <c r="K2192" i="204"/>
  <c r="K2191" i="204"/>
  <c r="K2190" i="204"/>
  <c r="K2189" i="204"/>
  <c r="K2188" i="204"/>
  <c r="K2187" i="204"/>
  <c r="K2186" i="204"/>
  <c r="K2185" i="204"/>
  <c r="K2184" i="204"/>
  <c r="K2183" i="204"/>
  <c r="K2182" i="204"/>
  <c r="K2181" i="204"/>
  <c r="K2180" i="204"/>
  <c r="K2179" i="204"/>
  <c r="K2178" i="204"/>
  <c r="K2177" i="204"/>
  <c r="K2176" i="204"/>
  <c r="K2175" i="204"/>
  <c r="K2174" i="204"/>
  <c r="K2173" i="204"/>
  <c r="K2172" i="204"/>
  <c r="K2171" i="204"/>
  <c r="K2170" i="204"/>
  <c r="K2169" i="204"/>
  <c r="K2168" i="204"/>
  <c r="K2167" i="204"/>
  <c r="K2166" i="204"/>
  <c r="K2165" i="204"/>
  <c r="K2164" i="204"/>
  <c r="K2163" i="204"/>
  <c r="K2162" i="204"/>
  <c r="K2161" i="204"/>
  <c r="K2160" i="204"/>
  <c r="K2159" i="204"/>
  <c r="K2158" i="204"/>
  <c r="K2157" i="204"/>
  <c r="K2156" i="204"/>
  <c r="K2155" i="204"/>
  <c r="K2154" i="204"/>
  <c r="K2153" i="204"/>
  <c r="K2152" i="204"/>
  <c r="K2151" i="204"/>
  <c r="K2150" i="204"/>
  <c r="K2149" i="204"/>
  <c r="K2148" i="204"/>
  <c r="K2147" i="204"/>
  <c r="K2146" i="204"/>
  <c r="K2145" i="204"/>
  <c r="K2144" i="204"/>
  <c r="K2143" i="204"/>
  <c r="K2142" i="204"/>
  <c r="K2141" i="204"/>
  <c r="K2140" i="204"/>
  <c r="K2139" i="204"/>
  <c r="K2138" i="204"/>
  <c r="K2137" i="204"/>
  <c r="K2136" i="204"/>
  <c r="K2135" i="204"/>
  <c r="K2134" i="204"/>
  <c r="K2133" i="204"/>
  <c r="K2132" i="204"/>
  <c r="K2131" i="204"/>
  <c r="K2130" i="204"/>
  <c r="K2129" i="204"/>
  <c r="K2128" i="204"/>
  <c r="K2127" i="204"/>
  <c r="K2126" i="204"/>
  <c r="K2125" i="204"/>
  <c r="K2124" i="204"/>
  <c r="K2123" i="204"/>
  <c r="K2122" i="204"/>
  <c r="K2121" i="204"/>
  <c r="K2120" i="204"/>
  <c r="K2119" i="204"/>
  <c r="K2118" i="204"/>
  <c r="K2117" i="204"/>
  <c r="K2116" i="204"/>
  <c r="K2115" i="204"/>
  <c r="K2114" i="204"/>
  <c r="K2113" i="204"/>
  <c r="K2112" i="204"/>
  <c r="K2111" i="204"/>
  <c r="K2110" i="204"/>
  <c r="K2109" i="204"/>
  <c r="K2108" i="204"/>
  <c r="K2107" i="204"/>
  <c r="K2106" i="204"/>
  <c r="K2105" i="204"/>
  <c r="K2104" i="204"/>
  <c r="K2103" i="204"/>
  <c r="K2102" i="204"/>
  <c r="K2101" i="204"/>
  <c r="K2100" i="204"/>
  <c r="K2099" i="204"/>
  <c r="K2098" i="204"/>
  <c r="K2097" i="204"/>
  <c r="K2096" i="204"/>
  <c r="K2095" i="204"/>
  <c r="K2094" i="204"/>
  <c r="K2093" i="204"/>
  <c r="K2092" i="204"/>
  <c r="K2091" i="204"/>
  <c r="K2090" i="204"/>
  <c r="K2089" i="204"/>
  <c r="K2088" i="204"/>
  <c r="K2087" i="204"/>
  <c r="K2086" i="204"/>
  <c r="K2085" i="204"/>
  <c r="K2084" i="204"/>
  <c r="K2083" i="204"/>
  <c r="K2082" i="204"/>
  <c r="K2081" i="204"/>
  <c r="K2080" i="204"/>
  <c r="K2079" i="204"/>
  <c r="K2078" i="204"/>
  <c r="K2077" i="204"/>
  <c r="K2076" i="204"/>
  <c r="K2075" i="204"/>
  <c r="K2074" i="204"/>
  <c r="K2073" i="204"/>
  <c r="K2072" i="204"/>
  <c r="K2071" i="204"/>
  <c r="K2070" i="204"/>
  <c r="K2069" i="204"/>
  <c r="K2068" i="204"/>
  <c r="K2067" i="204"/>
  <c r="K2066" i="204"/>
  <c r="K2065" i="204"/>
  <c r="K2064" i="204"/>
  <c r="K2063" i="204"/>
  <c r="K2062" i="204"/>
  <c r="K2061" i="204"/>
  <c r="K2060" i="204"/>
  <c r="K2059" i="204"/>
  <c r="K2058" i="204"/>
  <c r="K2057" i="204"/>
  <c r="K2056" i="204"/>
  <c r="K2055" i="204"/>
  <c r="K2054" i="204"/>
  <c r="K2053" i="204"/>
  <c r="K2052" i="204"/>
  <c r="K2051" i="204"/>
  <c r="K2050" i="204"/>
  <c r="K2049" i="204"/>
  <c r="K2048" i="204"/>
  <c r="K2047" i="204"/>
  <c r="K2046" i="204"/>
  <c r="K2045" i="204"/>
  <c r="K2044" i="204"/>
  <c r="K2043" i="204"/>
  <c r="K2042" i="204"/>
  <c r="K2041" i="204"/>
  <c r="K2040" i="204"/>
  <c r="K2039" i="204"/>
  <c r="K2038" i="204"/>
  <c r="K2037" i="204"/>
  <c r="K2036" i="204"/>
  <c r="K2035" i="204"/>
  <c r="K2034" i="204"/>
  <c r="K2033" i="204"/>
  <c r="K2032" i="204"/>
  <c r="K2031" i="204"/>
  <c r="K2030" i="204"/>
  <c r="K2029" i="204"/>
  <c r="K2028" i="204"/>
  <c r="K2027" i="204"/>
  <c r="K2026" i="204"/>
  <c r="K2025" i="204"/>
  <c r="K2024" i="204"/>
  <c r="K2023" i="204"/>
  <c r="K2022" i="204"/>
  <c r="K2021" i="204"/>
  <c r="K2020" i="204"/>
  <c r="K2019" i="204"/>
  <c r="K2018" i="204"/>
  <c r="K2017" i="204"/>
  <c r="K2016" i="204"/>
  <c r="K2015" i="204"/>
  <c r="K2014" i="204"/>
  <c r="K2013" i="204"/>
  <c r="K2012" i="204"/>
  <c r="K2011" i="204"/>
  <c r="K2010" i="204"/>
  <c r="K2009" i="204"/>
  <c r="K2008" i="204"/>
  <c r="K2007" i="204"/>
  <c r="K2006" i="204"/>
  <c r="K2005" i="204"/>
  <c r="K2004" i="204"/>
  <c r="K2003" i="204"/>
  <c r="K2002" i="204"/>
  <c r="K2001" i="204"/>
  <c r="K2000" i="204"/>
  <c r="K1999" i="204"/>
  <c r="K1998" i="204"/>
  <c r="K1997" i="204"/>
  <c r="K1996" i="204"/>
  <c r="K1995" i="204"/>
  <c r="K1994" i="204"/>
  <c r="K1993" i="204"/>
  <c r="K1992" i="204"/>
  <c r="K1991" i="204"/>
  <c r="K1990" i="204"/>
  <c r="K1989" i="204"/>
  <c r="K1988" i="204"/>
  <c r="K1987" i="204"/>
  <c r="K1986" i="204"/>
  <c r="K1985" i="204"/>
  <c r="K1984" i="204"/>
  <c r="K1983" i="204"/>
  <c r="K1982" i="204"/>
  <c r="K1981" i="204"/>
  <c r="K1980" i="204"/>
  <c r="K1979" i="204"/>
  <c r="K1978" i="204"/>
  <c r="K1977" i="204"/>
  <c r="K1976" i="204"/>
  <c r="K1975" i="204"/>
  <c r="K1974" i="204"/>
  <c r="K1973" i="204"/>
  <c r="K1972" i="204"/>
  <c r="K1971" i="204"/>
  <c r="K1970" i="204"/>
  <c r="K1969" i="204"/>
  <c r="K1968" i="204"/>
  <c r="K1967" i="204"/>
  <c r="K1966" i="204"/>
  <c r="K1965" i="204"/>
  <c r="K1964" i="204"/>
  <c r="K1963" i="204"/>
  <c r="K1962" i="204"/>
  <c r="K1961" i="204"/>
  <c r="K1960" i="204"/>
  <c r="K1959" i="204"/>
  <c r="K1958" i="204"/>
  <c r="K1957" i="204"/>
  <c r="K1956" i="204"/>
  <c r="K1955" i="204"/>
  <c r="K1954" i="204"/>
  <c r="K1953" i="204"/>
  <c r="K1952" i="204"/>
  <c r="K1951" i="204"/>
  <c r="K1950" i="204"/>
  <c r="K1949" i="204"/>
  <c r="K1948" i="204"/>
  <c r="K1947" i="204"/>
  <c r="K1946" i="204"/>
  <c r="K1945" i="204"/>
  <c r="K1944" i="204"/>
  <c r="K1943" i="204"/>
  <c r="K1942" i="204"/>
  <c r="K1941" i="204"/>
  <c r="K1940" i="204"/>
  <c r="K1939" i="204"/>
  <c r="K1938" i="204"/>
  <c r="K1937" i="204"/>
  <c r="K1936" i="204"/>
  <c r="K1935" i="204"/>
  <c r="K1934" i="204"/>
  <c r="K1933" i="204"/>
  <c r="K1932" i="204"/>
  <c r="K1931" i="204"/>
  <c r="K1930" i="204"/>
  <c r="K1929" i="204"/>
  <c r="K1928" i="204"/>
  <c r="K1927" i="204"/>
  <c r="K1926" i="204"/>
  <c r="K1925" i="204"/>
  <c r="K1924" i="204"/>
  <c r="K1923" i="204"/>
  <c r="K1922" i="204"/>
  <c r="K1921" i="204"/>
  <c r="K1920" i="204"/>
  <c r="K1919" i="204"/>
  <c r="K1918" i="204"/>
  <c r="K1917" i="204"/>
  <c r="K1916" i="204"/>
  <c r="K1915" i="204"/>
  <c r="K1914" i="204"/>
  <c r="K1913" i="204"/>
  <c r="K1912" i="204"/>
  <c r="K1911" i="204"/>
  <c r="K1910" i="204"/>
  <c r="K1909" i="204"/>
  <c r="K1908" i="204"/>
  <c r="K1907" i="204"/>
  <c r="K1906" i="204"/>
  <c r="K1905" i="204"/>
  <c r="K1904" i="204"/>
  <c r="K1903" i="204"/>
  <c r="K1902" i="204"/>
  <c r="K1901" i="204"/>
  <c r="K1900" i="204"/>
  <c r="K1899" i="204"/>
  <c r="K1898" i="204"/>
  <c r="K1897" i="204"/>
  <c r="K1896" i="204"/>
  <c r="K1895" i="204"/>
  <c r="K1894" i="204"/>
  <c r="K1893" i="204"/>
  <c r="K1892" i="204"/>
  <c r="K1891" i="204"/>
  <c r="K1890" i="204"/>
  <c r="K1889" i="204"/>
  <c r="K1888" i="204"/>
  <c r="K1887" i="204"/>
  <c r="K1886" i="204"/>
  <c r="K1885" i="204"/>
  <c r="K1884" i="204"/>
  <c r="K1883" i="204"/>
  <c r="K1882" i="204"/>
  <c r="K1881" i="204"/>
  <c r="K1880" i="204"/>
  <c r="K1879" i="204"/>
  <c r="K1878" i="204"/>
  <c r="K1877" i="204"/>
  <c r="K1876" i="204"/>
  <c r="K1875" i="204"/>
  <c r="K1874" i="204"/>
  <c r="K1873" i="204"/>
  <c r="K1872" i="204"/>
  <c r="K1871" i="204"/>
  <c r="K1870" i="204"/>
  <c r="K1869" i="204"/>
  <c r="K1868" i="204"/>
  <c r="K1867" i="204"/>
  <c r="K1866" i="204"/>
  <c r="K1865" i="204"/>
  <c r="K1864" i="204"/>
  <c r="K1863" i="204"/>
  <c r="K1862" i="204"/>
  <c r="K1861" i="204"/>
  <c r="K1860" i="204"/>
  <c r="K1859" i="204"/>
  <c r="K1858" i="204"/>
  <c r="K1857" i="204"/>
  <c r="K1856" i="204"/>
  <c r="K1855" i="204"/>
  <c r="K1854" i="204"/>
  <c r="K1853" i="204"/>
  <c r="K1852" i="204"/>
  <c r="K1851" i="204"/>
  <c r="K1850" i="204"/>
  <c r="K1849" i="204"/>
  <c r="K1848" i="204"/>
  <c r="K1847" i="204"/>
  <c r="K1846" i="204"/>
  <c r="K1845" i="204"/>
  <c r="K1844" i="204"/>
  <c r="K1843" i="204"/>
  <c r="K1842" i="204"/>
  <c r="K1841" i="204"/>
  <c r="K1840" i="204"/>
  <c r="K1839" i="204"/>
  <c r="K1838" i="204"/>
  <c r="K1837" i="204"/>
  <c r="K1836" i="204"/>
  <c r="K1835" i="204"/>
  <c r="K1834" i="204"/>
  <c r="K1833" i="204"/>
  <c r="K1832" i="204"/>
  <c r="K1831" i="204"/>
  <c r="K1830" i="204"/>
  <c r="K1829" i="204"/>
  <c r="K1828" i="204"/>
  <c r="K1827" i="204"/>
  <c r="K1826" i="204"/>
  <c r="K1825" i="204"/>
  <c r="K1824" i="204"/>
  <c r="K1823" i="204"/>
  <c r="K1822" i="204"/>
  <c r="K1821" i="204"/>
  <c r="K1820" i="204"/>
  <c r="K1819" i="204"/>
  <c r="K1818" i="204"/>
  <c r="K1817" i="204"/>
  <c r="K1816" i="204"/>
  <c r="K1815" i="204"/>
  <c r="K1814" i="204"/>
  <c r="K1813" i="204"/>
  <c r="K1812" i="204"/>
  <c r="K1811" i="204"/>
  <c r="K1810" i="204"/>
  <c r="K1809" i="204"/>
  <c r="K1808" i="204"/>
  <c r="K1807" i="204"/>
  <c r="K1806" i="204"/>
  <c r="K1805" i="204"/>
  <c r="K1804" i="204"/>
  <c r="K1803" i="204"/>
  <c r="K1802" i="204"/>
  <c r="K1801" i="204"/>
  <c r="K1800" i="204"/>
  <c r="K1799" i="204"/>
  <c r="K1798" i="204"/>
  <c r="K1797" i="204"/>
  <c r="K1796" i="204"/>
  <c r="K1795" i="204"/>
  <c r="K1794" i="204"/>
  <c r="K1793" i="204"/>
  <c r="K1792" i="204"/>
  <c r="K1791" i="204"/>
  <c r="K1790" i="204"/>
  <c r="K1789" i="204"/>
  <c r="K1788" i="204"/>
  <c r="K1787" i="204"/>
  <c r="K1786" i="204"/>
  <c r="K1785" i="204"/>
  <c r="K1784" i="204"/>
  <c r="K1783" i="204"/>
  <c r="K1782" i="204"/>
  <c r="K1781" i="204"/>
  <c r="K1780" i="204"/>
  <c r="K1779" i="204"/>
  <c r="K1778" i="204"/>
  <c r="K1777" i="204"/>
  <c r="K1776" i="204"/>
  <c r="K1775" i="204"/>
  <c r="K1774" i="204"/>
  <c r="K1773" i="204"/>
  <c r="K1772" i="204"/>
  <c r="K1771" i="204"/>
  <c r="K1770" i="204"/>
  <c r="K1769" i="204"/>
  <c r="K1768" i="204"/>
  <c r="K1767" i="204"/>
  <c r="K1766" i="204"/>
  <c r="K1765" i="204"/>
  <c r="K1764" i="204"/>
  <c r="K1763" i="204"/>
  <c r="K1762" i="204"/>
  <c r="K1761" i="204"/>
  <c r="K1760" i="204"/>
  <c r="K1759" i="204"/>
  <c r="K1758" i="204"/>
  <c r="K1757" i="204"/>
  <c r="K1756" i="204"/>
  <c r="K1755" i="204"/>
  <c r="K1754" i="204"/>
  <c r="K1753" i="204"/>
  <c r="K1752" i="204"/>
  <c r="K1751" i="204"/>
  <c r="K1750" i="204"/>
  <c r="K1749" i="204"/>
  <c r="K1748" i="204"/>
  <c r="K1747" i="204"/>
  <c r="K1746" i="204"/>
  <c r="K1745" i="204"/>
  <c r="K1744" i="204"/>
  <c r="K1743" i="204"/>
  <c r="K1742" i="204"/>
  <c r="K1741" i="204"/>
  <c r="K1740" i="204"/>
  <c r="K1739" i="204"/>
  <c r="K1738" i="204"/>
  <c r="K1737" i="204"/>
  <c r="K1736" i="204"/>
  <c r="K1735" i="204"/>
  <c r="K1734" i="204"/>
  <c r="K1733" i="204"/>
  <c r="K1732" i="204"/>
  <c r="K1731" i="204"/>
  <c r="K1730" i="204"/>
  <c r="K1729" i="204"/>
  <c r="K1728" i="204"/>
  <c r="K1727" i="204"/>
  <c r="K1726" i="204"/>
  <c r="K1725" i="204"/>
  <c r="K1724" i="204"/>
  <c r="K1723" i="204"/>
  <c r="K1722" i="204"/>
  <c r="K1721" i="204"/>
  <c r="K1720" i="204"/>
  <c r="K1719" i="204"/>
  <c r="K1718" i="204"/>
  <c r="K1717" i="204"/>
  <c r="K1716" i="204"/>
  <c r="K1715" i="204"/>
  <c r="K1714" i="204"/>
  <c r="K1713" i="204"/>
  <c r="K1712" i="204"/>
  <c r="K1711" i="204"/>
  <c r="K1710" i="204"/>
  <c r="K1709" i="204"/>
  <c r="K1708" i="204"/>
  <c r="K1707" i="204"/>
  <c r="K1706" i="204"/>
  <c r="K1705" i="204"/>
  <c r="K1704" i="204"/>
  <c r="K1703" i="204"/>
  <c r="K1702" i="204"/>
  <c r="K1701" i="204"/>
  <c r="K1700" i="204"/>
  <c r="K1699" i="204"/>
  <c r="K1698" i="204"/>
  <c r="K1697" i="204"/>
  <c r="K1696" i="204"/>
  <c r="K1695" i="204"/>
  <c r="K1694" i="204"/>
  <c r="K1693" i="204"/>
  <c r="K1692" i="204"/>
  <c r="K1691" i="204"/>
  <c r="K1690" i="204"/>
  <c r="K1689" i="204"/>
  <c r="K1688" i="204"/>
  <c r="K1687" i="204"/>
  <c r="K1686" i="204"/>
  <c r="K1685" i="204"/>
  <c r="K1684" i="204"/>
  <c r="K1683" i="204"/>
  <c r="K1682" i="204"/>
  <c r="K1681" i="204"/>
  <c r="K1680" i="204"/>
  <c r="K1679" i="204"/>
  <c r="K1678" i="204"/>
  <c r="K1677" i="204"/>
  <c r="K1676" i="204"/>
  <c r="K1675" i="204"/>
  <c r="K1674" i="204"/>
  <c r="K1673" i="204"/>
  <c r="K1672" i="204"/>
  <c r="K1671" i="204"/>
  <c r="K1670" i="204"/>
  <c r="K1669" i="204"/>
  <c r="K1668" i="204"/>
  <c r="K1667" i="204"/>
  <c r="K1666" i="204"/>
  <c r="K1665" i="204"/>
  <c r="K1664" i="204"/>
  <c r="K1663" i="204"/>
  <c r="K1662" i="204"/>
  <c r="K1661" i="204"/>
  <c r="K1660" i="204"/>
  <c r="K1659" i="204"/>
  <c r="K1658" i="204"/>
  <c r="K1657" i="204"/>
  <c r="K1656" i="204"/>
  <c r="K1655" i="204"/>
  <c r="K1654" i="204"/>
  <c r="K1653" i="204"/>
  <c r="K1652" i="204"/>
  <c r="K1651" i="204"/>
  <c r="K1650" i="204"/>
  <c r="K1649" i="204"/>
  <c r="K1648" i="204"/>
  <c r="K1647" i="204"/>
  <c r="K1646" i="204"/>
  <c r="K1645" i="204"/>
  <c r="K1644" i="204"/>
  <c r="K1643" i="204"/>
  <c r="K1642" i="204"/>
  <c r="K1641" i="204"/>
  <c r="K1640" i="204"/>
  <c r="K1639" i="204"/>
  <c r="K1638" i="204"/>
  <c r="K1637" i="204"/>
  <c r="K1636" i="204"/>
  <c r="K1635" i="204"/>
  <c r="K1634" i="204"/>
  <c r="K1633" i="204"/>
  <c r="K1632" i="204"/>
  <c r="K1631" i="204"/>
  <c r="K1630" i="204"/>
  <c r="K1629" i="204"/>
  <c r="K1628" i="204"/>
  <c r="K1627" i="204"/>
  <c r="K1626" i="204"/>
  <c r="K1625" i="204"/>
  <c r="K1624" i="204"/>
  <c r="K1623" i="204"/>
  <c r="K1622" i="204"/>
  <c r="K1621" i="204"/>
  <c r="K1620" i="204"/>
  <c r="K1619" i="204"/>
  <c r="K1618" i="204"/>
  <c r="K1617" i="204"/>
  <c r="K1616" i="204"/>
  <c r="K1615" i="204"/>
  <c r="K1614" i="204"/>
  <c r="K1613" i="204"/>
  <c r="K1612" i="204"/>
  <c r="K1611" i="204"/>
  <c r="K1610" i="204"/>
  <c r="K1609" i="204"/>
  <c r="K1608" i="204"/>
  <c r="K1607" i="204"/>
  <c r="K1606" i="204"/>
  <c r="K1605" i="204"/>
  <c r="K1604" i="204"/>
  <c r="K1603" i="204"/>
  <c r="K1602" i="204"/>
  <c r="K1601" i="204"/>
  <c r="K1600" i="204"/>
  <c r="K1599" i="204"/>
  <c r="K1598" i="204"/>
  <c r="K1597" i="204"/>
  <c r="K1596" i="204"/>
  <c r="K1595" i="204"/>
  <c r="K1594" i="204"/>
  <c r="K1593" i="204"/>
  <c r="K1592" i="204"/>
  <c r="K1591" i="204"/>
  <c r="K1590" i="204"/>
  <c r="K1589" i="204"/>
  <c r="K1588" i="204"/>
  <c r="K1587" i="204"/>
  <c r="K1586" i="204"/>
  <c r="K1585" i="204"/>
  <c r="K1584" i="204"/>
  <c r="K1583" i="204"/>
  <c r="K1582" i="204"/>
  <c r="K1581" i="204"/>
  <c r="K1580" i="204"/>
  <c r="K1579" i="204"/>
  <c r="K1578" i="204"/>
  <c r="K1577" i="204"/>
  <c r="K1576" i="204"/>
  <c r="K1575" i="204"/>
  <c r="K1574" i="204"/>
  <c r="K1573" i="204"/>
  <c r="K1572" i="204"/>
  <c r="K1571" i="204"/>
  <c r="K1570" i="204"/>
  <c r="K1569" i="204"/>
  <c r="K1568" i="204"/>
  <c r="K1567" i="204"/>
  <c r="K1566" i="204"/>
  <c r="K1565" i="204"/>
  <c r="K1564" i="204"/>
  <c r="K1563" i="204"/>
  <c r="K1562" i="204"/>
  <c r="K1561" i="204"/>
  <c r="K1560" i="204"/>
  <c r="K1559" i="204"/>
  <c r="K1558" i="204"/>
  <c r="K1557" i="204"/>
  <c r="K1556" i="204"/>
  <c r="K1555" i="204"/>
  <c r="K1554" i="204"/>
  <c r="K1553" i="204"/>
  <c r="K1552" i="204"/>
  <c r="K1551" i="204"/>
  <c r="K1550" i="204"/>
  <c r="K1549" i="204"/>
  <c r="K1548" i="204"/>
  <c r="K1547" i="204"/>
  <c r="K1546" i="204"/>
  <c r="K1545" i="204"/>
  <c r="K1544" i="204"/>
  <c r="K1543" i="204"/>
  <c r="K1542" i="204"/>
  <c r="K1541" i="204"/>
  <c r="K1540" i="204"/>
  <c r="K1539" i="204"/>
  <c r="K1538" i="204"/>
  <c r="K1537" i="204"/>
  <c r="K1536" i="204"/>
  <c r="K1535" i="204"/>
  <c r="K1534" i="204"/>
  <c r="K1533" i="204"/>
  <c r="K1532" i="204"/>
  <c r="K1531" i="204"/>
  <c r="K1530" i="204"/>
  <c r="K1529" i="204"/>
  <c r="K1528" i="204"/>
  <c r="K1527" i="204"/>
  <c r="K1526" i="204"/>
  <c r="K1525" i="204"/>
  <c r="K1524" i="204"/>
  <c r="K1523" i="204"/>
  <c r="K1522" i="204"/>
  <c r="K1521" i="204"/>
  <c r="K1520" i="204"/>
  <c r="K1519" i="204"/>
  <c r="K1518" i="204"/>
  <c r="K1517" i="204"/>
  <c r="K1516" i="204"/>
  <c r="K1515" i="204"/>
  <c r="K1514" i="204"/>
  <c r="K1513" i="204"/>
  <c r="K1512" i="204"/>
  <c r="K1511" i="204"/>
  <c r="K1510" i="204"/>
  <c r="K1509" i="204"/>
  <c r="K1508" i="204"/>
  <c r="K1507" i="204"/>
  <c r="K1506" i="204"/>
  <c r="K1505" i="204"/>
  <c r="K1504" i="204"/>
  <c r="K1503" i="204"/>
  <c r="K1502" i="204"/>
  <c r="K1501" i="204"/>
  <c r="K1500" i="204"/>
  <c r="K1499" i="204"/>
  <c r="K1498" i="204"/>
  <c r="K1497" i="204"/>
  <c r="K1496" i="204"/>
  <c r="K1495" i="204"/>
  <c r="K1494" i="204"/>
  <c r="K1493" i="204"/>
  <c r="K1492" i="204"/>
  <c r="K1491" i="204"/>
  <c r="K1490" i="204"/>
  <c r="K1489" i="204"/>
  <c r="K1488" i="204"/>
  <c r="K1487" i="204"/>
  <c r="K1486" i="204"/>
  <c r="K1485" i="204"/>
  <c r="K1484" i="204"/>
  <c r="K1483" i="204"/>
  <c r="K1482" i="204"/>
  <c r="K1481" i="204"/>
  <c r="K1480" i="204"/>
  <c r="K1479" i="204"/>
  <c r="K1478" i="204"/>
  <c r="K1477" i="204"/>
  <c r="K1476" i="204"/>
  <c r="K1475" i="204"/>
  <c r="K1474" i="204"/>
  <c r="K1473" i="204"/>
  <c r="K1472" i="204"/>
  <c r="K1471" i="204"/>
  <c r="K1470" i="204"/>
  <c r="K1469" i="204"/>
  <c r="K1468" i="204"/>
  <c r="K1467" i="204"/>
  <c r="K1466" i="204"/>
  <c r="K1465" i="204"/>
  <c r="K1464" i="204"/>
  <c r="K1463" i="204"/>
  <c r="K1462" i="204"/>
  <c r="K1461" i="204"/>
  <c r="K1460" i="204"/>
  <c r="K1459" i="204"/>
  <c r="K1458" i="204"/>
  <c r="K1457" i="204"/>
  <c r="K1456" i="204"/>
  <c r="K1455" i="204"/>
  <c r="K1454" i="204"/>
  <c r="K1453" i="204"/>
  <c r="K1452" i="204"/>
  <c r="K1451" i="204"/>
  <c r="K1450" i="204"/>
  <c r="K1449" i="204"/>
  <c r="K1448" i="204"/>
  <c r="K1447" i="204"/>
  <c r="K1446" i="204"/>
  <c r="K1445" i="204"/>
  <c r="K1444" i="204"/>
  <c r="K1443" i="204"/>
  <c r="K1442" i="204"/>
  <c r="K1441" i="204"/>
  <c r="K1440" i="204"/>
  <c r="K1439" i="204"/>
  <c r="K1438" i="204"/>
  <c r="K1437" i="204"/>
  <c r="K1436" i="204"/>
  <c r="K1435" i="204"/>
  <c r="K1434" i="204"/>
  <c r="K1433" i="204"/>
  <c r="K1432" i="204"/>
  <c r="K1431" i="204"/>
  <c r="K1430" i="204"/>
  <c r="K1429" i="204"/>
  <c r="K1428" i="204"/>
  <c r="K1427" i="204"/>
  <c r="K1426" i="204"/>
  <c r="K1425" i="204"/>
  <c r="K1424" i="204"/>
  <c r="K1423" i="204"/>
  <c r="K1422" i="204"/>
  <c r="K1421" i="204"/>
  <c r="K1420" i="204"/>
  <c r="K1419" i="204"/>
  <c r="K1418" i="204"/>
  <c r="K1417" i="204"/>
  <c r="K1416" i="204"/>
  <c r="K1415" i="204"/>
  <c r="K1414" i="204"/>
  <c r="K1413" i="204"/>
  <c r="K1412" i="204"/>
  <c r="K1411" i="204"/>
  <c r="K1410" i="204"/>
  <c r="K1409" i="204"/>
  <c r="K1408" i="204"/>
  <c r="K1407" i="204"/>
  <c r="K1406" i="204"/>
  <c r="K1405" i="204"/>
  <c r="K1404" i="204"/>
  <c r="K1403" i="204"/>
  <c r="K1402" i="204"/>
  <c r="K1401" i="204"/>
  <c r="K1400" i="204"/>
  <c r="K1399" i="204"/>
  <c r="K1398" i="204"/>
  <c r="K1397" i="204"/>
  <c r="K1396" i="204"/>
  <c r="K1395" i="204"/>
  <c r="K1394" i="204"/>
  <c r="K1393" i="204"/>
  <c r="K1392" i="204"/>
  <c r="K1391" i="204"/>
  <c r="K1390" i="204"/>
  <c r="K1389" i="204"/>
  <c r="K1388" i="204"/>
  <c r="K1387" i="204"/>
  <c r="K1386" i="204"/>
  <c r="K1385" i="204"/>
  <c r="K1384" i="204"/>
  <c r="K1383" i="204"/>
  <c r="K1382" i="204"/>
  <c r="K1381" i="204"/>
  <c r="K1380" i="204"/>
  <c r="K1379" i="204"/>
  <c r="K1378" i="204"/>
  <c r="K1377" i="204"/>
  <c r="K1376" i="204"/>
  <c r="K1375" i="204"/>
  <c r="K1374" i="204"/>
  <c r="K1373" i="204"/>
  <c r="K1372" i="204"/>
  <c r="K1371" i="204"/>
  <c r="K1370" i="204"/>
  <c r="K1369" i="204"/>
  <c r="K1368" i="204"/>
  <c r="K1367" i="204"/>
  <c r="K1366" i="204"/>
  <c r="K1365" i="204"/>
  <c r="K1364" i="204"/>
  <c r="K1363" i="204"/>
  <c r="K1362" i="204"/>
  <c r="K1361" i="204"/>
  <c r="K1360" i="204"/>
  <c r="K1359" i="204"/>
  <c r="K1358" i="204"/>
  <c r="K1357" i="204"/>
  <c r="K1356" i="204"/>
  <c r="K1355" i="204"/>
  <c r="K1354" i="204"/>
  <c r="K1353" i="204"/>
  <c r="K1352" i="204"/>
  <c r="K1351" i="204"/>
  <c r="K1350" i="204"/>
  <c r="K1349" i="204"/>
  <c r="K1348" i="204"/>
  <c r="K1347" i="204"/>
  <c r="K1346" i="204"/>
  <c r="K1345" i="204"/>
  <c r="K1344" i="204"/>
  <c r="K1343" i="204"/>
  <c r="K1342" i="204"/>
  <c r="K1341" i="204"/>
  <c r="K1340" i="204"/>
  <c r="K1339" i="204"/>
  <c r="K1338" i="204"/>
  <c r="K1337" i="204"/>
  <c r="K1336" i="204"/>
  <c r="K1335" i="204"/>
  <c r="K1334" i="204"/>
  <c r="K1333" i="204"/>
  <c r="K1332" i="204"/>
  <c r="K1331" i="204"/>
  <c r="K1330" i="204"/>
  <c r="K1329" i="204"/>
  <c r="K1328" i="204"/>
  <c r="K1327" i="204"/>
  <c r="K1326" i="204"/>
  <c r="K1325" i="204"/>
  <c r="K1324" i="204"/>
  <c r="K1323" i="204"/>
  <c r="K1322" i="204"/>
  <c r="K1321" i="204"/>
  <c r="K1320" i="204"/>
  <c r="K1319" i="204"/>
  <c r="K1318" i="204"/>
  <c r="K1317" i="204"/>
  <c r="K1316" i="204"/>
  <c r="K1315" i="204"/>
  <c r="K1314" i="204"/>
  <c r="K1313" i="204"/>
  <c r="K1312" i="204"/>
  <c r="K1311" i="204"/>
  <c r="K1310" i="204"/>
  <c r="K1309" i="204"/>
  <c r="K1308" i="204"/>
  <c r="K1307" i="204"/>
  <c r="K1306" i="204"/>
  <c r="K1305" i="204"/>
  <c r="K1304" i="204"/>
  <c r="K1303" i="204"/>
  <c r="K1302" i="204"/>
  <c r="K1301" i="204"/>
  <c r="K1300" i="204"/>
  <c r="K1299" i="204"/>
  <c r="K1298" i="204"/>
  <c r="K1297" i="204"/>
  <c r="K1296" i="204"/>
  <c r="K1295" i="204"/>
  <c r="K1294" i="204"/>
  <c r="K1293" i="204"/>
  <c r="K1292" i="204"/>
  <c r="K1291" i="204"/>
  <c r="K1290" i="204"/>
  <c r="K1289" i="204"/>
  <c r="K1288" i="204"/>
  <c r="K1287" i="204"/>
  <c r="K1286" i="204"/>
  <c r="K1285" i="204"/>
  <c r="K1284" i="204"/>
  <c r="K1283" i="204"/>
  <c r="K1282" i="204"/>
  <c r="K1281" i="204"/>
  <c r="K1280" i="204"/>
  <c r="K1279" i="204"/>
  <c r="K1278" i="204"/>
  <c r="K1277" i="204"/>
  <c r="K1276" i="204"/>
  <c r="K1275" i="204"/>
  <c r="K1274" i="204"/>
  <c r="K1273" i="204"/>
  <c r="K1272" i="204"/>
  <c r="K1271" i="204"/>
  <c r="K1270" i="204"/>
  <c r="K1269" i="204"/>
  <c r="K1268" i="204"/>
  <c r="K1267" i="204"/>
  <c r="K1266" i="204"/>
  <c r="K1265" i="204"/>
  <c r="K1264" i="204"/>
  <c r="K1263" i="204"/>
  <c r="K1262" i="204"/>
  <c r="K1261" i="204"/>
  <c r="K1260" i="204"/>
  <c r="K1259" i="204"/>
  <c r="K1258" i="204"/>
  <c r="K1257" i="204"/>
  <c r="K1256" i="204"/>
  <c r="K1255" i="204"/>
  <c r="K1254" i="204"/>
  <c r="K1253" i="204"/>
  <c r="K1252" i="204"/>
  <c r="K1251" i="204"/>
  <c r="K1250" i="204"/>
  <c r="K1249" i="204"/>
  <c r="K1248" i="204"/>
  <c r="K1247" i="204"/>
  <c r="K1246" i="204"/>
  <c r="K1245" i="204"/>
  <c r="K1244" i="204"/>
  <c r="K1243" i="204"/>
  <c r="K1242" i="204"/>
  <c r="K1241" i="204"/>
  <c r="K1240" i="204"/>
  <c r="K1239" i="204"/>
  <c r="K1238" i="204"/>
  <c r="K1237" i="204"/>
  <c r="K1236" i="204"/>
  <c r="K1235" i="204"/>
  <c r="K1234" i="204"/>
  <c r="K1233" i="204"/>
  <c r="K1232" i="204"/>
  <c r="K1231" i="204"/>
  <c r="K1230" i="204"/>
  <c r="K1229" i="204"/>
  <c r="K1228" i="204"/>
  <c r="K1227" i="204"/>
  <c r="K1226" i="204"/>
  <c r="K1225" i="204"/>
  <c r="K1224" i="204"/>
  <c r="K1223" i="204"/>
  <c r="K1222" i="204"/>
  <c r="K1221" i="204"/>
  <c r="K1220" i="204"/>
  <c r="K1219" i="204"/>
  <c r="K1218" i="204"/>
  <c r="K1217" i="204"/>
  <c r="K1216" i="204"/>
  <c r="K1215" i="204"/>
  <c r="K1214" i="204"/>
  <c r="K1213" i="204"/>
  <c r="K1212" i="204"/>
  <c r="K1211" i="204"/>
  <c r="K1210" i="204"/>
  <c r="K1209" i="204"/>
  <c r="K1208" i="204"/>
  <c r="K1207" i="204"/>
  <c r="K1206" i="204"/>
  <c r="K1205" i="204"/>
  <c r="K1204" i="204"/>
  <c r="K1203" i="204"/>
  <c r="K1202" i="204"/>
  <c r="K1201" i="204"/>
  <c r="K1200" i="204"/>
  <c r="K1199" i="204"/>
  <c r="K1198" i="204"/>
  <c r="K1197" i="204"/>
  <c r="K1196" i="204"/>
  <c r="K1195" i="204"/>
  <c r="K1194" i="204"/>
  <c r="K1193" i="204"/>
  <c r="K1192" i="204"/>
  <c r="K1191" i="204"/>
  <c r="K1190" i="204"/>
  <c r="K1189" i="204"/>
  <c r="K1188" i="204"/>
  <c r="K1187" i="204"/>
  <c r="K1186" i="204"/>
  <c r="K1185" i="204"/>
  <c r="K1184" i="204"/>
  <c r="K1183" i="204"/>
  <c r="K1182" i="204"/>
  <c r="K1181" i="204"/>
  <c r="K1180" i="204"/>
  <c r="K1179" i="204"/>
  <c r="K1178" i="204"/>
  <c r="K1177" i="204"/>
  <c r="K1176" i="204"/>
  <c r="K1175" i="204"/>
  <c r="K1174" i="204"/>
  <c r="K1173" i="204"/>
  <c r="K1172" i="204"/>
  <c r="K1171" i="204"/>
  <c r="K1170" i="204"/>
  <c r="K1169" i="204"/>
  <c r="K1168" i="204"/>
  <c r="K1167" i="204"/>
  <c r="K1166" i="204"/>
  <c r="K1165" i="204"/>
  <c r="K1164" i="204"/>
  <c r="K1163" i="204"/>
  <c r="K1162" i="204"/>
  <c r="K1161" i="204"/>
  <c r="K1160" i="204"/>
  <c r="K1159" i="204"/>
  <c r="K1158" i="204"/>
  <c r="K1157" i="204"/>
  <c r="K1156" i="204"/>
  <c r="K1155" i="204"/>
  <c r="K1154" i="204"/>
  <c r="K1153" i="204"/>
  <c r="K1152" i="204"/>
  <c r="K1151" i="204"/>
  <c r="K1150" i="204"/>
  <c r="K1149" i="204"/>
  <c r="K1148" i="204"/>
  <c r="K1147" i="204"/>
  <c r="K1146" i="204"/>
  <c r="K1145" i="204"/>
  <c r="K1144" i="204"/>
  <c r="K1143" i="204"/>
  <c r="K1142" i="204"/>
  <c r="K1141" i="204"/>
  <c r="K1140" i="204"/>
  <c r="K1139" i="204"/>
  <c r="K1138" i="204"/>
  <c r="K1137" i="204"/>
  <c r="K1136" i="204"/>
  <c r="K1135" i="204"/>
  <c r="K1134" i="204"/>
  <c r="K1133" i="204"/>
  <c r="K1132" i="204"/>
  <c r="K1131" i="204"/>
  <c r="K1130" i="204"/>
  <c r="K1129" i="204"/>
  <c r="K1128" i="204"/>
  <c r="K1127" i="204"/>
  <c r="K1126" i="204"/>
  <c r="K1125" i="204"/>
  <c r="K1124" i="204"/>
  <c r="K1123" i="204"/>
  <c r="K1122" i="204"/>
  <c r="K1121" i="204"/>
  <c r="K1120" i="204"/>
  <c r="K1119" i="204"/>
  <c r="K1118" i="204"/>
  <c r="K1117" i="204"/>
  <c r="K1116" i="204"/>
  <c r="K1115" i="204"/>
  <c r="K1114" i="204"/>
  <c r="K1113" i="204"/>
  <c r="K1112" i="204"/>
  <c r="K1111" i="204"/>
  <c r="K1110" i="204"/>
  <c r="K1109" i="204"/>
  <c r="K1108" i="204"/>
  <c r="K1107" i="204"/>
  <c r="K1106" i="204"/>
  <c r="K1105" i="204"/>
  <c r="K1104" i="204"/>
  <c r="K1103" i="204"/>
  <c r="K1102" i="204"/>
  <c r="K1101" i="204"/>
  <c r="K1100" i="204"/>
  <c r="K1099" i="204"/>
  <c r="K1098" i="204"/>
  <c r="K1097" i="204"/>
  <c r="K1096" i="204"/>
  <c r="K1095" i="204"/>
  <c r="K1094" i="204"/>
  <c r="K1093" i="204"/>
  <c r="K1092" i="204"/>
  <c r="K1091" i="204"/>
  <c r="K1090" i="204"/>
  <c r="K1089" i="204"/>
  <c r="K1088" i="204"/>
  <c r="K1087" i="204"/>
  <c r="K1086" i="204"/>
  <c r="K1085" i="204"/>
  <c r="K1084" i="204"/>
  <c r="K1083" i="204"/>
  <c r="K1082" i="204"/>
  <c r="K1081" i="204"/>
  <c r="K1080" i="204"/>
  <c r="K1079" i="204"/>
  <c r="K1078" i="204"/>
  <c r="K1077" i="204"/>
  <c r="K1076" i="204"/>
  <c r="K1075" i="204"/>
  <c r="K1074" i="204"/>
  <c r="K1073" i="204"/>
  <c r="K1072" i="204"/>
  <c r="K1071" i="204"/>
  <c r="K1070" i="204"/>
  <c r="K1069" i="204"/>
  <c r="K1068" i="204"/>
  <c r="K1067" i="204"/>
  <c r="K1066" i="204"/>
  <c r="K1065" i="204"/>
  <c r="K1064" i="204"/>
  <c r="K1063" i="204"/>
  <c r="K1062" i="204"/>
  <c r="K1061" i="204"/>
  <c r="K1060" i="204"/>
  <c r="K1059" i="204"/>
  <c r="K1058" i="204"/>
  <c r="K1057" i="204"/>
  <c r="K1056" i="204"/>
  <c r="K1055" i="204"/>
  <c r="K1054" i="204"/>
  <c r="K1053" i="204"/>
  <c r="K1052" i="204"/>
  <c r="K1051" i="204"/>
  <c r="K1050" i="204"/>
  <c r="K1049" i="204"/>
  <c r="K1048" i="204"/>
  <c r="K1047" i="204"/>
  <c r="K1046" i="204"/>
  <c r="K1045" i="204"/>
  <c r="K1044" i="204"/>
  <c r="K1043" i="204"/>
  <c r="K1042" i="204"/>
  <c r="K1041" i="204"/>
  <c r="K1040" i="204"/>
  <c r="K1039" i="204"/>
  <c r="K1038" i="204"/>
  <c r="K1037" i="204"/>
  <c r="K1036" i="204"/>
  <c r="K1035" i="204"/>
  <c r="K1034" i="204"/>
  <c r="K1033" i="204"/>
  <c r="K1032" i="204"/>
  <c r="K1031" i="204"/>
  <c r="K1030" i="204"/>
  <c r="K1029" i="204"/>
  <c r="K1028" i="204"/>
  <c r="K1027" i="204"/>
  <c r="K1026" i="204"/>
  <c r="K1025" i="204"/>
  <c r="K1024" i="204"/>
  <c r="K1023" i="204"/>
  <c r="K1022" i="204"/>
  <c r="K1021" i="204"/>
  <c r="K1020" i="204"/>
  <c r="K1019" i="204"/>
  <c r="K1018" i="204"/>
  <c r="K1017" i="204"/>
  <c r="K1016" i="204"/>
  <c r="K1015" i="204"/>
  <c r="K1014" i="204"/>
  <c r="K1013" i="204"/>
  <c r="K1012" i="204"/>
  <c r="K1011" i="204"/>
  <c r="K1010" i="204"/>
  <c r="K1009" i="204"/>
  <c r="K1008" i="204"/>
  <c r="K1007" i="204"/>
  <c r="K1006" i="204"/>
  <c r="K1005" i="204"/>
  <c r="K1004" i="204"/>
  <c r="K1003" i="204"/>
  <c r="K1002" i="204"/>
  <c r="K1001" i="204"/>
  <c r="K1000" i="204"/>
  <c r="K999" i="204"/>
  <c r="K998" i="204"/>
  <c r="K997" i="204"/>
  <c r="K996" i="204"/>
  <c r="K995" i="204"/>
  <c r="K994" i="204"/>
  <c r="K993" i="204"/>
  <c r="K992" i="204"/>
  <c r="K991" i="204"/>
  <c r="K990" i="204"/>
  <c r="K989" i="204"/>
  <c r="K988" i="204"/>
  <c r="K987" i="204"/>
  <c r="K986" i="204"/>
  <c r="K985" i="204"/>
  <c r="K984" i="204"/>
  <c r="K983" i="204"/>
  <c r="K982" i="204"/>
  <c r="K981" i="204"/>
  <c r="K980" i="204"/>
  <c r="K979" i="204"/>
  <c r="K978" i="204"/>
  <c r="K977" i="204"/>
  <c r="K976" i="204"/>
  <c r="K975" i="204"/>
  <c r="K974" i="204"/>
  <c r="K973" i="204"/>
  <c r="K972" i="204"/>
  <c r="K971" i="204"/>
  <c r="K970" i="204"/>
  <c r="K969" i="204"/>
  <c r="K968" i="204"/>
  <c r="K967" i="204"/>
  <c r="K966" i="204"/>
  <c r="K965" i="204"/>
  <c r="K964" i="204"/>
  <c r="K963" i="204"/>
  <c r="K962" i="204"/>
  <c r="K961" i="204"/>
  <c r="K960" i="204"/>
  <c r="K959" i="204"/>
  <c r="K958" i="204"/>
  <c r="K957" i="204"/>
  <c r="K956" i="204"/>
  <c r="K955" i="204"/>
  <c r="K954" i="204"/>
  <c r="K953" i="204"/>
  <c r="K952" i="204"/>
  <c r="K951" i="204"/>
  <c r="K950" i="204"/>
  <c r="K949" i="204"/>
  <c r="K948" i="204"/>
  <c r="K947" i="204"/>
  <c r="K946" i="204"/>
  <c r="K945" i="204"/>
  <c r="K944" i="204"/>
  <c r="K943" i="204"/>
  <c r="K942" i="204"/>
  <c r="K941" i="204"/>
  <c r="K940" i="204"/>
  <c r="K939" i="204"/>
  <c r="K938" i="204"/>
  <c r="K937" i="204"/>
  <c r="K936" i="204"/>
  <c r="K935" i="204"/>
  <c r="K934" i="204"/>
  <c r="K933" i="204"/>
  <c r="K932" i="204"/>
  <c r="K931" i="204"/>
  <c r="K930" i="204"/>
  <c r="K929" i="204"/>
  <c r="K928" i="204"/>
  <c r="K927" i="204"/>
  <c r="K926" i="204"/>
  <c r="K925" i="204"/>
  <c r="K924" i="204"/>
  <c r="K923" i="204"/>
  <c r="K922" i="204"/>
  <c r="K921" i="204"/>
  <c r="K920" i="204"/>
  <c r="K919" i="204"/>
  <c r="K918" i="204"/>
  <c r="K917" i="204"/>
  <c r="K916" i="204"/>
  <c r="K915" i="204"/>
  <c r="K914" i="204"/>
  <c r="K913" i="204"/>
  <c r="K912" i="204"/>
  <c r="K911" i="204"/>
  <c r="K910" i="204"/>
  <c r="K909" i="204"/>
  <c r="K908" i="204"/>
  <c r="K907" i="204"/>
  <c r="K906" i="204"/>
  <c r="K905" i="204"/>
  <c r="K904" i="204"/>
  <c r="K903" i="204"/>
  <c r="K902" i="204"/>
  <c r="K901" i="204"/>
  <c r="K900" i="204"/>
  <c r="K899" i="204"/>
  <c r="K898" i="204"/>
  <c r="K897" i="204"/>
  <c r="K896" i="204"/>
  <c r="K895" i="204"/>
  <c r="K894" i="204"/>
  <c r="K893" i="204"/>
  <c r="K892" i="204"/>
  <c r="K891" i="204"/>
  <c r="K890" i="204"/>
  <c r="K889" i="204"/>
  <c r="K888" i="204"/>
  <c r="K887" i="204"/>
  <c r="K886" i="204"/>
  <c r="K885" i="204"/>
  <c r="K884" i="204"/>
  <c r="K883" i="204"/>
  <c r="K882" i="204"/>
  <c r="K881" i="204"/>
  <c r="K880" i="204"/>
  <c r="K879" i="204"/>
  <c r="K878" i="204"/>
  <c r="K877" i="204"/>
  <c r="K876" i="204"/>
  <c r="K875" i="204"/>
  <c r="K874" i="204"/>
  <c r="K873" i="204"/>
  <c r="K872" i="204"/>
  <c r="K871" i="204"/>
  <c r="K870" i="204"/>
  <c r="K869" i="204"/>
  <c r="K868" i="204"/>
  <c r="K867" i="204"/>
  <c r="K866" i="204"/>
  <c r="K865" i="204"/>
  <c r="K864" i="204"/>
  <c r="K863" i="204"/>
  <c r="K862" i="204"/>
  <c r="K861" i="204"/>
  <c r="K860" i="204"/>
  <c r="K859" i="204"/>
  <c r="K858" i="204"/>
  <c r="K857" i="204"/>
  <c r="K856" i="204"/>
  <c r="K855" i="204"/>
  <c r="K854" i="204"/>
  <c r="K853" i="204"/>
  <c r="K852" i="204"/>
  <c r="K851" i="204"/>
  <c r="K850" i="204"/>
  <c r="K849" i="204"/>
  <c r="K848" i="204"/>
  <c r="K847" i="204"/>
  <c r="K846" i="204"/>
  <c r="K845" i="204"/>
  <c r="K844" i="204"/>
  <c r="K843" i="204"/>
  <c r="K842" i="204"/>
  <c r="K841" i="204"/>
  <c r="K840" i="204"/>
  <c r="K839" i="204"/>
  <c r="K838" i="204"/>
  <c r="K837" i="204"/>
  <c r="K836" i="204"/>
  <c r="K835" i="204"/>
  <c r="K834" i="204"/>
  <c r="K833" i="204"/>
  <c r="K832" i="204"/>
  <c r="K831" i="204"/>
  <c r="K830" i="204"/>
  <c r="K829" i="204"/>
  <c r="K828" i="204"/>
  <c r="K827" i="204"/>
  <c r="K826" i="204"/>
  <c r="K825" i="204"/>
  <c r="K824" i="204"/>
  <c r="K823" i="204"/>
  <c r="K822" i="204"/>
  <c r="K821" i="204"/>
  <c r="K820" i="204"/>
  <c r="K819" i="204"/>
  <c r="K818" i="204"/>
  <c r="K817" i="204"/>
  <c r="K816" i="204"/>
  <c r="K815" i="204"/>
  <c r="K814" i="204"/>
  <c r="K813" i="204"/>
  <c r="K812" i="204"/>
  <c r="K811" i="204"/>
  <c r="K810" i="204"/>
  <c r="K809" i="204"/>
  <c r="K808" i="204"/>
  <c r="K807" i="204"/>
  <c r="K806" i="204"/>
  <c r="K805" i="204"/>
  <c r="K804" i="204"/>
  <c r="K803" i="204"/>
  <c r="K802" i="204"/>
  <c r="K801" i="204"/>
  <c r="K800" i="204"/>
  <c r="K799" i="204"/>
  <c r="K798" i="204"/>
  <c r="K797" i="204"/>
  <c r="K796" i="204"/>
  <c r="K795" i="204"/>
  <c r="K794" i="204"/>
  <c r="K793" i="204"/>
  <c r="K792" i="204"/>
  <c r="K791" i="204"/>
  <c r="K790" i="204"/>
  <c r="K789" i="204"/>
  <c r="K788" i="204"/>
  <c r="K787" i="204"/>
  <c r="K786" i="204"/>
  <c r="K785" i="204"/>
  <c r="K784" i="204"/>
  <c r="K783" i="204"/>
  <c r="K782" i="204"/>
  <c r="K781" i="204"/>
  <c r="K780" i="204"/>
  <c r="K779" i="204"/>
  <c r="K778" i="204"/>
  <c r="K777" i="204"/>
  <c r="K776" i="204"/>
  <c r="K775" i="204"/>
  <c r="K774" i="204"/>
  <c r="K773" i="204"/>
  <c r="K772" i="204"/>
  <c r="K771" i="204"/>
  <c r="K770" i="204"/>
  <c r="K769" i="204"/>
  <c r="K768" i="204"/>
  <c r="K767" i="204"/>
  <c r="K766" i="204"/>
  <c r="K765" i="204"/>
  <c r="K764" i="204"/>
  <c r="K763" i="204"/>
  <c r="K762" i="204"/>
  <c r="K761" i="204"/>
  <c r="K760" i="204"/>
  <c r="K759" i="204"/>
  <c r="K758" i="204"/>
  <c r="K757" i="204"/>
  <c r="K756" i="204"/>
  <c r="K755" i="204"/>
  <c r="K754" i="204"/>
  <c r="K753" i="204"/>
  <c r="K752" i="204"/>
  <c r="K751" i="204"/>
  <c r="K750" i="204"/>
  <c r="K749" i="204"/>
  <c r="K748" i="204"/>
  <c r="K747" i="204"/>
  <c r="K746" i="204"/>
  <c r="K745" i="204"/>
  <c r="K744" i="204"/>
  <c r="K743" i="204"/>
  <c r="K742" i="204"/>
  <c r="K741" i="204"/>
  <c r="K740" i="204"/>
  <c r="K739" i="204"/>
  <c r="K738" i="204"/>
  <c r="K737" i="204"/>
  <c r="K736" i="204"/>
  <c r="K735" i="204"/>
  <c r="K734" i="204"/>
  <c r="K733" i="204"/>
  <c r="K732" i="204"/>
  <c r="K731" i="204"/>
  <c r="K730" i="204"/>
  <c r="K729" i="204"/>
  <c r="K728" i="204"/>
  <c r="K727" i="204"/>
  <c r="K726" i="204"/>
  <c r="K725" i="204"/>
  <c r="K724" i="204"/>
  <c r="K723" i="204"/>
  <c r="K722" i="204"/>
  <c r="K721" i="204"/>
  <c r="K720" i="204"/>
  <c r="K719" i="204"/>
  <c r="K718" i="204"/>
  <c r="K717" i="204"/>
  <c r="K716" i="204"/>
  <c r="K715" i="204"/>
  <c r="K714" i="204"/>
  <c r="K713" i="204"/>
  <c r="K712" i="204"/>
  <c r="K711" i="204"/>
  <c r="K710" i="204"/>
  <c r="K709" i="204"/>
  <c r="K708" i="204"/>
  <c r="K707" i="204"/>
  <c r="K706" i="204"/>
  <c r="K705" i="204"/>
  <c r="K704" i="204"/>
  <c r="K703" i="204"/>
  <c r="K702" i="204"/>
  <c r="K701" i="204"/>
  <c r="K700" i="204"/>
  <c r="K699" i="204"/>
  <c r="K698" i="204"/>
  <c r="K697" i="204"/>
  <c r="K696" i="204"/>
  <c r="K695" i="204"/>
  <c r="K694" i="204"/>
  <c r="K693" i="204"/>
  <c r="K692" i="204"/>
  <c r="K691" i="204"/>
  <c r="K690" i="204"/>
  <c r="K689" i="204"/>
  <c r="K688" i="204"/>
  <c r="K687" i="204"/>
  <c r="K686" i="204"/>
  <c r="K685" i="204"/>
  <c r="K684" i="204"/>
  <c r="K683" i="204"/>
  <c r="K682" i="204"/>
  <c r="K681" i="204"/>
  <c r="K680" i="204"/>
  <c r="K679" i="204"/>
  <c r="K678" i="204"/>
  <c r="K677" i="204"/>
  <c r="K676" i="204"/>
  <c r="K675" i="204"/>
  <c r="K674" i="204"/>
  <c r="K673" i="204"/>
  <c r="K672" i="204"/>
  <c r="K671" i="204"/>
  <c r="K670" i="204"/>
  <c r="K669" i="204"/>
  <c r="K668" i="204"/>
  <c r="K667" i="204"/>
  <c r="K666" i="204"/>
  <c r="K665" i="204"/>
  <c r="K664" i="204"/>
  <c r="K663" i="204"/>
  <c r="K662" i="204"/>
  <c r="K661" i="204"/>
  <c r="K660" i="204"/>
  <c r="K659" i="204"/>
  <c r="K658" i="204"/>
  <c r="K657" i="204"/>
  <c r="K656" i="204"/>
  <c r="K655" i="204"/>
  <c r="K654" i="204"/>
  <c r="K653" i="204"/>
  <c r="K652" i="204"/>
  <c r="K651" i="204"/>
  <c r="K650" i="204"/>
  <c r="K649" i="204"/>
  <c r="K648" i="204"/>
  <c r="K647" i="204"/>
  <c r="K646" i="204"/>
  <c r="K645" i="204"/>
  <c r="K644" i="204"/>
  <c r="K643" i="204"/>
  <c r="K642" i="204"/>
  <c r="K641" i="204"/>
  <c r="K640" i="204"/>
  <c r="K639" i="204"/>
  <c r="K638" i="204"/>
  <c r="K637" i="204"/>
  <c r="K636" i="204"/>
  <c r="K635" i="204"/>
  <c r="K634" i="204"/>
  <c r="K633" i="204"/>
  <c r="K632" i="204"/>
  <c r="K631" i="204"/>
  <c r="K630" i="204"/>
  <c r="K629" i="204"/>
  <c r="K628" i="204"/>
  <c r="K627" i="204"/>
  <c r="K626" i="204"/>
  <c r="K625" i="204"/>
  <c r="K624" i="204"/>
  <c r="K623" i="204"/>
  <c r="K622" i="204"/>
  <c r="K621" i="204"/>
  <c r="K620" i="204"/>
  <c r="K619" i="204"/>
  <c r="K618" i="204"/>
  <c r="K617" i="204"/>
  <c r="K616" i="204"/>
  <c r="K615" i="204"/>
  <c r="K614" i="204"/>
  <c r="K613" i="204"/>
  <c r="K612" i="204"/>
  <c r="K611" i="204"/>
  <c r="K610" i="204"/>
  <c r="K609" i="204"/>
  <c r="K608" i="204"/>
  <c r="K607" i="204"/>
  <c r="K606" i="204"/>
  <c r="K605" i="204"/>
  <c r="K604" i="204"/>
  <c r="K603" i="204"/>
  <c r="K602" i="204"/>
  <c r="K601" i="204"/>
  <c r="K600" i="204"/>
  <c r="K599" i="204"/>
  <c r="K598" i="204"/>
  <c r="K597" i="204"/>
  <c r="K596" i="204"/>
  <c r="K595" i="204"/>
  <c r="K594" i="204"/>
  <c r="K593" i="204"/>
  <c r="K592" i="204"/>
  <c r="K591" i="204"/>
  <c r="K590" i="204"/>
  <c r="K589" i="204"/>
  <c r="K588" i="204"/>
  <c r="K587" i="204"/>
  <c r="K586" i="204"/>
  <c r="K585" i="204"/>
  <c r="K584" i="204"/>
  <c r="K583" i="204"/>
  <c r="K582" i="204"/>
  <c r="K581" i="204"/>
  <c r="K580" i="204"/>
  <c r="K579" i="204"/>
  <c r="K578" i="204"/>
  <c r="K577" i="204"/>
  <c r="K576" i="204"/>
  <c r="K575" i="204"/>
  <c r="K574" i="204"/>
  <c r="K573" i="204"/>
  <c r="K572" i="204"/>
  <c r="K571" i="204"/>
  <c r="K570" i="204"/>
  <c r="K569" i="204"/>
  <c r="K568" i="204"/>
  <c r="K567" i="204"/>
  <c r="K566" i="204"/>
  <c r="K565" i="204"/>
  <c r="K564" i="204"/>
  <c r="K563" i="204"/>
  <c r="K562" i="204"/>
  <c r="K561" i="204"/>
  <c r="K560" i="204"/>
  <c r="K559" i="204"/>
  <c r="K558" i="204"/>
  <c r="K557" i="204"/>
  <c r="K556" i="204"/>
  <c r="K555" i="204"/>
  <c r="K554" i="204"/>
  <c r="K553" i="204"/>
  <c r="K552" i="204"/>
  <c r="K551" i="204"/>
  <c r="K550" i="204"/>
  <c r="K549" i="204"/>
  <c r="K548" i="204"/>
  <c r="K547" i="204"/>
  <c r="K546" i="204"/>
  <c r="K545" i="204"/>
  <c r="K544" i="204"/>
  <c r="K543" i="204"/>
  <c r="K542" i="204"/>
  <c r="K541" i="204"/>
  <c r="K540" i="204"/>
  <c r="K539" i="204"/>
  <c r="K538" i="204"/>
  <c r="K537" i="204"/>
  <c r="K536" i="204"/>
  <c r="K535" i="204"/>
  <c r="K534" i="204"/>
  <c r="K533" i="204"/>
  <c r="K532" i="204"/>
  <c r="K531" i="204"/>
  <c r="K530" i="204"/>
  <c r="K529" i="204"/>
  <c r="K528" i="204"/>
  <c r="K527" i="204"/>
  <c r="K526" i="204"/>
  <c r="K525" i="204"/>
  <c r="K524" i="204"/>
  <c r="K523" i="204"/>
  <c r="K522" i="204"/>
  <c r="K521" i="204"/>
  <c r="K520" i="204"/>
  <c r="K519" i="204"/>
  <c r="K518" i="204"/>
  <c r="K517" i="204"/>
  <c r="K516" i="204"/>
  <c r="K515" i="204"/>
  <c r="K514" i="204"/>
  <c r="K513" i="204"/>
  <c r="K512" i="204"/>
  <c r="K511" i="204"/>
  <c r="K510" i="204"/>
  <c r="K509" i="204"/>
  <c r="K508" i="204"/>
  <c r="K507" i="204"/>
  <c r="K506" i="204"/>
  <c r="K505" i="204"/>
  <c r="K504" i="204"/>
  <c r="K503" i="204"/>
  <c r="K502" i="204"/>
  <c r="K501" i="204"/>
  <c r="K500" i="204"/>
  <c r="K499" i="204"/>
  <c r="K498" i="204"/>
  <c r="K497" i="204"/>
  <c r="K496" i="204"/>
  <c r="K495" i="204"/>
  <c r="K494" i="204"/>
  <c r="K493" i="204"/>
  <c r="K492" i="204"/>
  <c r="K491" i="204"/>
  <c r="K490" i="204"/>
  <c r="K489" i="204"/>
  <c r="K488" i="204"/>
  <c r="K487" i="204"/>
  <c r="K486" i="204"/>
  <c r="K485" i="204"/>
  <c r="K484" i="204"/>
  <c r="K483" i="204"/>
  <c r="K482" i="204"/>
  <c r="K481" i="204"/>
  <c r="K480" i="204"/>
  <c r="K479" i="204"/>
  <c r="K478" i="204"/>
  <c r="K477" i="204"/>
  <c r="K476" i="204"/>
  <c r="K475" i="204"/>
  <c r="K474" i="204"/>
  <c r="K473" i="204"/>
  <c r="K472" i="204"/>
  <c r="K471" i="204"/>
  <c r="K470" i="204"/>
  <c r="K469" i="204"/>
  <c r="K468" i="204"/>
  <c r="K467" i="204"/>
  <c r="K466" i="204"/>
  <c r="K465" i="204"/>
  <c r="K464" i="204"/>
  <c r="K463" i="204"/>
  <c r="K462" i="204"/>
  <c r="K461" i="204"/>
  <c r="K460" i="204"/>
  <c r="K459" i="204"/>
  <c r="K458" i="204"/>
  <c r="K457" i="204"/>
  <c r="K456" i="204"/>
  <c r="K455" i="204"/>
  <c r="K454" i="204"/>
  <c r="K453" i="204"/>
  <c r="K452" i="204"/>
  <c r="K451" i="204"/>
  <c r="K450" i="204"/>
  <c r="K449" i="204"/>
  <c r="K448" i="204"/>
  <c r="K447" i="204"/>
  <c r="K446" i="204"/>
  <c r="K445" i="204"/>
  <c r="K444" i="204"/>
  <c r="K443" i="204"/>
  <c r="K442" i="204"/>
  <c r="K441" i="204"/>
  <c r="K440" i="204"/>
  <c r="K439" i="204"/>
  <c r="K438" i="204"/>
  <c r="K437" i="204"/>
  <c r="K436" i="204"/>
  <c r="K435" i="204"/>
  <c r="K434" i="204"/>
  <c r="K433" i="204"/>
  <c r="K432" i="204"/>
  <c r="K431" i="204"/>
  <c r="K430" i="204"/>
  <c r="K429" i="204"/>
  <c r="K428" i="204"/>
  <c r="K427" i="204"/>
  <c r="K426" i="204"/>
  <c r="K425" i="204"/>
  <c r="K424" i="204"/>
  <c r="K423" i="204"/>
  <c r="K422" i="204"/>
  <c r="K421" i="204"/>
  <c r="K420" i="204"/>
  <c r="K419" i="204"/>
  <c r="K418" i="204"/>
  <c r="K417" i="204"/>
  <c r="K416" i="204"/>
  <c r="K415" i="204"/>
  <c r="K414" i="204"/>
  <c r="K413" i="204"/>
  <c r="K412" i="204"/>
  <c r="K411" i="204"/>
  <c r="K410" i="204"/>
  <c r="K409" i="204"/>
  <c r="K408" i="204"/>
  <c r="K407" i="204"/>
  <c r="K406" i="204"/>
  <c r="K405" i="204"/>
  <c r="K404" i="204"/>
  <c r="K403" i="204"/>
  <c r="K402" i="204"/>
  <c r="K401" i="204"/>
  <c r="K400" i="204"/>
  <c r="K399" i="204"/>
  <c r="K398" i="204"/>
  <c r="K397" i="204"/>
  <c r="K396" i="204"/>
  <c r="K395" i="204"/>
  <c r="K394" i="204"/>
  <c r="K393" i="204"/>
  <c r="K392" i="204"/>
  <c r="K391" i="204"/>
  <c r="K390" i="204"/>
  <c r="K389" i="204"/>
  <c r="K388" i="204"/>
  <c r="K387" i="204"/>
  <c r="K386" i="204"/>
  <c r="K385" i="204"/>
  <c r="K384" i="204"/>
  <c r="K383" i="204"/>
  <c r="K382" i="204"/>
  <c r="K381" i="204"/>
  <c r="K380" i="204"/>
  <c r="K379" i="204"/>
  <c r="K378" i="204"/>
  <c r="K377" i="204"/>
  <c r="K376" i="204"/>
  <c r="K375" i="204"/>
  <c r="K374" i="204"/>
  <c r="K373" i="204"/>
  <c r="K372" i="204"/>
  <c r="K371" i="204"/>
  <c r="K370" i="204"/>
  <c r="K369" i="204"/>
  <c r="K368" i="204"/>
  <c r="K367" i="204"/>
  <c r="K366" i="204"/>
  <c r="K365" i="204"/>
  <c r="K364" i="204"/>
  <c r="K363" i="204"/>
  <c r="K362" i="204"/>
  <c r="K361" i="204"/>
  <c r="K360" i="204"/>
  <c r="K359" i="204"/>
  <c r="K358" i="204"/>
  <c r="K357" i="204"/>
  <c r="K356" i="204"/>
  <c r="K355" i="204"/>
  <c r="K354" i="204"/>
  <c r="K353" i="204"/>
  <c r="K352" i="204"/>
  <c r="K351" i="204"/>
  <c r="K350" i="204"/>
  <c r="K349" i="204"/>
  <c r="K348" i="204"/>
  <c r="K347" i="204"/>
  <c r="K346" i="204"/>
  <c r="K345" i="204"/>
  <c r="K344" i="204"/>
  <c r="K343" i="204"/>
  <c r="K342" i="204"/>
  <c r="K341" i="204"/>
  <c r="K340" i="204"/>
  <c r="K339" i="204"/>
  <c r="K338" i="204"/>
  <c r="K337" i="204"/>
  <c r="K336" i="204"/>
  <c r="K335" i="204"/>
  <c r="K334" i="204"/>
  <c r="K333" i="204"/>
  <c r="K332" i="204"/>
  <c r="K331" i="204"/>
  <c r="K330" i="204"/>
  <c r="K329" i="204"/>
  <c r="K328" i="204"/>
  <c r="K327" i="204"/>
  <c r="K326" i="204"/>
  <c r="K325" i="204"/>
  <c r="K324" i="204"/>
  <c r="K323" i="204"/>
  <c r="K322" i="204"/>
  <c r="K321" i="204"/>
  <c r="K320" i="204"/>
  <c r="K319" i="204"/>
  <c r="K318" i="204"/>
  <c r="K317" i="204"/>
  <c r="K316" i="204"/>
  <c r="K315" i="204"/>
  <c r="K314" i="204"/>
  <c r="K313" i="204"/>
  <c r="K312" i="204"/>
  <c r="K311" i="204"/>
  <c r="K310" i="204"/>
  <c r="K309" i="204"/>
  <c r="K308" i="204"/>
  <c r="K307" i="204"/>
  <c r="K306" i="204"/>
  <c r="K305" i="204"/>
  <c r="K304" i="204"/>
  <c r="K303" i="204"/>
  <c r="K302" i="204"/>
  <c r="K301" i="204"/>
  <c r="K300" i="204"/>
  <c r="K299" i="204"/>
  <c r="K298" i="204"/>
  <c r="K297" i="204"/>
  <c r="K296" i="204"/>
  <c r="K295" i="204"/>
  <c r="K294" i="204"/>
  <c r="K293" i="204"/>
  <c r="K292" i="204"/>
  <c r="K291" i="204"/>
  <c r="K290" i="204"/>
  <c r="K289" i="204"/>
  <c r="K288" i="204"/>
  <c r="K287" i="204"/>
  <c r="K286" i="204"/>
  <c r="K285" i="204"/>
  <c r="K284" i="204"/>
  <c r="K283" i="204"/>
  <c r="K282" i="204"/>
  <c r="K281" i="204"/>
  <c r="K280" i="204"/>
  <c r="K279" i="204"/>
  <c r="K278" i="204"/>
  <c r="K277" i="204"/>
  <c r="K276" i="204"/>
  <c r="K275" i="204"/>
  <c r="K274" i="204"/>
  <c r="K273" i="204"/>
  <c r="K272" i="204"/>
  <c r="K271" i="204"/>
  <c r="K270" i="204"/>
  <c r="K269" i="204"/>
  <c r="K268" i="204"/>
  <c r="K267" i="204"/>
  <c r="K266" i="204"/>
  <c r="K265" i="204"/>
  <c r="K264" i="204"/>
  <c r="K263" i="204"/>
  <c r="K262" i="204"/>
  <c r="K261" i="204"/>
  <c r="K260" i="204"/>
  <c r="K259" i="204"/>
  <c r="K258" i="204"/>
  <c r="K257" i="204"/>
  <c r="K256" i="204"/>
  <c r="K255" i="204"/>
  <c r="K254" i="204"/>
  <c r="K253" i="204"/>
  <c r="K252" i="204"/>
  <c r="K251" i="204"/>
  <c r="K250" i="204"/>
  <c r="K249" i="204"/>
  <c r="K248" i="204"/>
  <c r="K247" i="204"/>
  <c r="K246" i="204"/>
  <c r="K245" i="204"/>
  <c r="K244" i="204"/>
  <c r="K243" i="204"/>
  <c r="K242" i="204"/>
  <c r="K241" i="204"/>
  <c r="K240" i="204"/>
  <c r="K239" i="204"/>
  <c r="K238" i="204"/>
  <c r="K237" i="204"/>
  <c r="K236" i="204"/>
  <c r="K235" i="204"/>
  <c r="K234" i="204"/>
  <c r="K233" i="204"/>
  <c r="K232" i="204"/>
  <c r="K231" i="204"/>
  <c r="K230" i="204"/>
  <c r="K229" i="204"/>
  <c r="K228" i="204"/>
  <c r="K227" i="204"/>
  <c r="K226" i="204"/>
  <c r="K225" i="204"/>
  <c r="K224" i="204"/>
  <c r="K223" i="204"/>
  <c r="K222" i="204"/>
  <c r="K221" i="204"/>
  <c r="K220" i="204"/>
  <c r="K219" i="204"/>
  <c r="K218" i="204"/>
  <c r="K217" i="204"/>
  <c r="K216" i="204"/>
  <c r="K215" i="204"/>
  <c r="K214" i="204"/>
  <c r="K213" i="204"/>
  <c r="K212" i="204"/>
  <c r="K211" i="204"/>
  <c r="K210" i="204"/>
  <c r="K209" i="204"/>
  <c r="K208" i="204"/>
  <c r="K207" i="204"/>
  <c r="K206" i="204"/>
  <c r="K205" i="204"/>
  <c r="K204" i="204"/>
  <c r="K203" i="204"/>
  <c r="K202" i="204"/>
  <c r="K201" i="204"/>
  <c r="K200" i="204"/>
  <c r="K199" i="204"/>
  <c r="K198" i="204"/>
  <c r="K197" i="204"/>
  <c r="K196" i="204"/>
  <c r="K195" i="204"/>
  <c r="K194" i="204"/>
  <c r="K193" i="204"/>
  <c r="K192" i="204"/>
  <c r="K191" i="204"/>
  <c r="K190" i="204"/>
  <c r="K189" i="204"/>
  <c r="K188" i="204"/>
  <c r="K187" i="204"/>
  <c r="K186" i="204"/>
  <c r="K185" i="204"/>
  <c r="K184" i="204"/>
  <c r="K183" i="204"/>
  <c r="K182" i="204"/>
  <c r="K181" i="204"/>
  <c r="K180" i="204"/>
  <c r="K179" i="204"/>
  <c r="K178" i="204"/>
  <c r="K177" i="204"/>
  <c r="K176" i="204"/>
  <c r="K175" i="204"/>
  <c r="K174" i="204"/>
  <c r="K173" i="204"/>
  <c r="K172" i="204"/>
  <c r="K171" i="204"/>
  <c r="K170" i="204"/>
  <c r="K169" i="204"/>
  <c r="K168" i="204"/>
  <c r="K167" i="204"/>
  <c r="K166" i="204"/>
  <c r="K165" i="204"/>
  <c r="K164" i="204"/>
  <c r="K163" i="204"/>
  <c r="K162" i="204"/>
  <c r="K161" i="204"/>
  <c r="K160" i="204"/>
  <c r="K159" i="204"/>
  <c r="K158" i="204"/>
  <c r="K157" i="204"/>
  <c r="K156" i="204"/>
  <c r="K155" i="204"/>
  <c r="K154" i="204"/>
  <c r="K153" i="204"/>
  <c r="K152" i="204"/>
  <c r="K151" i="204"/>
  <c r="K150" i="204"/>
  <c r="K149" i="204"/>
  <c r="K148" i="204"/>
  <c r="K147" i="204"/>
  <c r="K146" i="204"/>
  <c r="K145" i="204"/>
  <c r="K144" i="204"/>
  <c r="K143" i="204"/>
  <c r="K142" i="204"/>
  <c r="K141" i="204"/>
  <c r="K140" i="204"/>
  <c r="K139" i="204"/>
  <c r="K138" i="204"/>
  <c r="K137" i="204"/>
  <c r="K136" i="204"/>
  <c r="K135" i="204"/>
  <c r="K134" i="204"/>
  <c r="K133" i="204"/>
  <c r="K132" i="204"/>
  <c r="K131" i="204"/>
  <c r="K130" i="204"/>
  <c r="K129" i="204"/>
  <c r="K128" i="204"/>
  <c r="K127" i="204"/>
  <c r="K126" i="204"/>
  <c r="K125" i="204"/>
  <c r="K124" i="204"/>
  <c r="K123" i="204"/>
  <c r="K122" i="204"/>
  <c r="K121" i="204"/>
  <c r="K120" i="204"/>
  <c r="K119" i="204"/>
  <c r="K118" i="204"/>
  <c r="K117" i="204"/>
  <c r="K116" i="204"/>
  <c r="K115" i="204"/>
  <c r="K114" i="204"/>
  <c r="K113" i="204"/>
  <c r="K112" i="204"/>
  <c r="K111" i="204"/>
  <c r="K110" i="204"/>
  <c r="K109" i="204"/>
  <c r="K108" i="204"/>
  <c r="K107" i="204"/>
  <c r="K106" i="204"/>
  <c r="K105" i="204"/>
  <c r="K104" i="204"/>
  <c r="K103" i="204"/>
  <c r="K102" i="204"/>
  <c r="K101" i="204"/>
  <c r="K100" i="204"/>
  <c r="K99" i="204"/>
  <c r="K98" i="204"/>
  <c r="K97" i="204"/>
  <c r="K96" i="204"/>
  <c r="K95" i="204"/>
  <c r="K94" i="204"/>
  <c r="K93" i="204"/>
  <c r="K92" i="204"/>
  <c r="K91" i="204"/>
  <c r="K90" i="204"/>
  <c r="K89" i="204"/>
  <c r="K88" i="204"/>
  <c r="K87" i="204"/>
  <c r="K86" i="204"/>
  <c r="K85" i="204"/>
  <c r="K84" i="204"/>
  <c r="K83" i="204"/>
  <c r="K82" i="204"/>
  <c r="K81" i="204"/>
  <c r="K80" i="204"/>
  <c r="K79" i="204"/>
  <c r="K78" i="204"/>
  <c r="K77" i="204"/>
  <c r="K76" i="204"/>
  <c r="K75" i="204"/>
  <c r="K74" i="204"/>
  <c r="K73" i="204"/>
  <c r="K72" i="204"/>
  <c r="K71" i="204"/>
  <c r="K70" i="204"/>
  <c r="K69" i="204"/>
  <c r="K68" i="204"/>
  <c r="K67" i="204"/>
  <c r="K66" i="204"/>
  <c r="K65" i="204"/>
  <c r="K64" i="204"/>
  <c r="K63" i="204"/>
  <c r="K62" i="204"/>
  <c r="K61" i="204"/>
  <c r="K60" i="204"/>
  <c r="K59" i="204"/>
  <c r="K58" i="204"/>
  <c r="K57" i="204"/>
  <c r="K56" i="204"/>
  <c r="K55" i="204"/>
  <c r="K54" i="204"/>
  <c r="K53" i="204"/>
  <c r="K52" i="204"/>
  <c r="K51" i="204"/>
  <c r="K50" i="204"/>
  <c r="K49" i="204"/>
  <c r="K48" i="204"/>
  <c r="K47" i="204"/>
  <c r="K46" i="204"/>
  <c r="K45" i="204"/>
  <c r="K44" i="204"/>
  <c r="K43" i="204"/>
  <c r="K42" i="204"/>
  <c r="K41" i="204"/>
  <c r="K40" i="204"/>
  <c r="K39" i="204"/>
  <c r="K38" i="204"/>
  <c r="K37" i="204"/>
  <c r="K36" i="204"/>
  <c r="K35" i="204"/>
  <c r="K34" i="204"/>
  <c r="K33" i="204"/>
  <c r="K32" i="204"/>
  <c r="K31" i="204"/>
  <c r="K30" i="204"/>
  <c r="K29" i="204"/>
  <c r="K28" i="204"/>
  <c r="K27" i="204"/>
  <c r="K26" i="204"/>
  <c r="K25" i="204"/>
  <c r="K24" i="204"/>
  <c r="K23" i="204"/>
  <c r="K22" i="204"/>
  <c r="K21" i="204"/>
  <c r="K20" i="204"/>
  <c r="K19" i="204"/>
  <c r="K18" i="204"/>
  <c r="K17" i="204"/>
  <c r="K16" i="204"/>
  <c r="K15" i="204"/>
  <c r="K14" i="204"/>
  <c r="K13" i="204"/>
  <c r="K12" i="204"/>
  <c r="K11" i="204"/>
  <c r="K10" i="204"/>
  <c r="K9" i="204"/>
  <c r="K8" i="204"/>
  <c r="K7" i="204"/>
  <c r="K6" i="204"/>
  <c r="K5" i="204"/>
  <c r="K4" i="204"/>
  <c r="K3" i="204"/>
  <c r="K2" i="204"/>
  <c r="I78" i="202"/>
  <c r="I542" i="201"/>
  <c r="I49" i="199"/>
  <c r="I315" i="198"/>
  <c r="K2400" i="204" l="1"/>
  <c r="G475" i="130"/>
  <c r="U63" i="10"/>
  <c r="U64" i="10"/>
  <c r="T63" i="10"/>
  <c r="T64" i="10"/>
  <c r="G23" i="197"/>
  <c r="G133" i="196"/>
  <c r="G35" i="194"/>
  <c r="G119" i="193"/>
  <c r="U60" i="10"/>
  <c r="U61" i="10"/>
  <c r="U62" i="10"/>
  <c r="T60" i="10"/>
  <c r="T61" i="10"/>
  <c r="T62" i="10"/>
  <c r="G11" i="191"/>
  <c r="G60" i="190"/>
  <c r="G20" i="187"/>
  <c r="G4" i="183"/>
  <c r="G13" i="182"/>
  <c r="U57" i="10"/>
  <c r="U58" i="10"/>
  <c r="U59" i="10"/>
  <c r="T57" i="10"/>
  <c r="T58" i="10"/>
  <c r="T59" i="10"/>
  <c r="G4" i="173"/>
  <c r="G8" i="169"/>
  <c r="U56" i="10" l="1"/>
  <c r="T56" i="10"/>
  <c r="U55" i="10"/>
  <c r="T55" i="10"/>
  <c r="U54" i="10"/>
  <c r="T54" i="10"/>
  <c r="U51" i="10"/>
  <c r="U52" i="10"/>
  <c r="U53" i="10"/>
  <c r="T51" i="10"/>
  <c r="T52" i="10"/>
  <c r="T53" i="10"/>
  <c r="T47" i="10" l="1"/>
  <c r="U47" i="10"/>
  <c r="U50" i="10"/>
  <c r="T50" i="10"/>
  <c r="U49" i="10"/>
  <c r="T49" i="10"/>
  <c r="U48" i="10"/>
  <c r="T48" i="10"/>
  <c r="U46" i="10" l="1"/>
  <c r="T46" i="10"/>
  <c r="U45" i="10"/>
  <c r="T45" i="10"/>
  <c r="U44" i="10"/>
  <c r="T44" i="10"/>
  <c r="U43" i="10"/>
  <c r="T43" i="10"/>
  <c r="U42" i="10"/>
  <c r="T42" i="10"/>
  <c r="U41" i="10"/>
  <c r="T41" i="10"/>
  <c r="U40" i="10"/>
  <c r="T40" i="10"/>
  <c r="U39" i="10"/>
  <c r="T39" i="10"/>
  <c r="U38" i="10"/>
  <c r="T38" i="10"/>
  <c r="U37" i="10"/>
  <c r="T37" i="10"/>
  <c r="G39" i="187" l="1"/>
  <c r="G4" i="178"/>
  <c r="G6" i="177"/>
  <c r="G3" i="171"/>
  <c r="G4" i="174" l="1"/>
  <c r="G7" i="167"/>
  <c r="G8" i="162" l="1"/>
  <c r="G8" i="158"/>
  <c r="G10" i="159"/>
  <c r="G4" i="148" l="1"/>
  <c r="G5" i="161" l="1"/>
  <c r="G5" i="172" l="1"/>
  <c r="G6" i="155"/>
  <c r="G4" i="154"/>
  <c r="G4" i="145" l="1"/>
  <c r="Y26" i="10" l="1"/>
  <c r="G55" i="182" l="1"/>
  <c r="G3" i="152" l="1"/>
  <c r="G4" i="151"/>
  <c r="G4" i="144"/>
  <c r="G4" i="133"/>
  <c r="G39" i="183" l="1"/>
  <c r="G113" i="182"/>
  <c r="G36" i="177"/>
  <c r="G4" i="121" l="1"/>
  <c r="G3" i="117" l="1"/>
  <c r="U36" i="10"/>
  <c r="U35" i="10"/>
  <c r="U34" i="10"/>
  <c r="U33" i="10"/>
  <c r="U32" i="10"/>
  <c r="U31" i="10"/>
  <c r="T36" i="10"/>
  <c r="T35" i="10"/>
  <c r="T34" i="10"/>
  <c r="T33" i="10"/>
  <c r="T32" i="10"/>
  <c r="T31" i="10"/>
  <c r="U30" i="10"/>
  <c r="U29" i="10"/>
  <c r="T30" i="10"/>
  <c r="T29" i="10"/>
  <c r="U28" i="10"/>
  <c r="T28" i="10"/>
  <c r="U27" i="10"/>
  <c r="T27" i="10"/>
  <c r="G57" i="172" l="1"/>
  <c r="G38" i="174"/>
  <c r="G38" i="167"/>
  <c r="G6" i="141" l="1"/>
  <c r="E71" i="173" l="1"/>
  <c r="G39" i="168"/>
  <c r="G120" i="167"/>
  <c r="G58" i="163"/>
  <c r="G69" i="162"/>
  <c r="G70" i="151" l="1"/>
  <c r="G3" i="142"/>
  <c r="G4" i="120"/>
  <c r="G116" i="168" l="1"/>
  <c r="G218" i="167"/>
  <c r="G149" i="168" l="1"/>
  <c r="G204" i="162"/>
  <c r="G3" i="109" l="1"/>
  <c r="U4" i="10"/>
  <c r="U5" i="10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T4" i="10"/>
  <c r="T5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U3" i="10"/>
  <c r="U68" i="10" s="1"/>
  <c r="T3" i="10"/>
  <c r="T68" i="10" l="1"/>
  <c r="G2" i="114"/>
  <c r="G2" i="81" l="1"/>
  <c r="G213" i="158" l="1"/>
  <c r="G2" i="111" l="1"/>
  <c r="G331" i="154" l="1"/>
  <c r="G62" i="155"/>
  <c r="I754" i="154" l="1"/>
  <c r="G44" i="148"/>
  <c r="G2" i="116"/>
  <c r="G2" i="112"/>
  <c r="G252" i="148" l="1"/>
  <c r="G2" i="106" l="1"/>
  <c r="G3" i="92"/>
  <c r="G2" i="74" l="1"/>
  <c r="I31" i="149" l="1"/>
  <c r="G4" i="105" l="1"/>
  <c r="G2" i="91"/>
  <c r="G4" i="78"/>
  <c r="G2" i="102" l="1"/>
  <c r="G2" i="79"/>
  <c r="G3" i="101" l="1"/>
  <c r="G4" i="99"/>
  <c r="G2" i="97" l="1"/>
  <c r="G2" i="77"/>
  <c r="G2" i="93" l="1"/>
  <c r="G2" i="71" l="1"/>
  <c r="H89" i="3" l="1"/>
  <c r="H6" i="3" s="1"/>
  <c r="D89" i="3" l="1"/>
  <c r="D6" i="3" s="1"/>
  <c r="I131" i="109" l="1"/>
  <c r="I2" i="94" l="1"/>
  <c r="I1277" i="99" l="1"/>
  <c r="G57" i="160"/>
  <c r="G194" i="171"/>
</calcChain>
</file>

<file path=xl/sharedStrings.xml><?xml version="1.0" encoding="utf-8"?>
<sst xmlns="http://schemas.openxmlformats.org/spreadsheetml/2006/main" count="66267" uniqueCount="9397">
  <si>
    <t>Exercici</t>
  </si>
  <si>
    <t>Creditor</t>
  </si>
  <si>
    <t>Import</t>
  </si>
  <si>
    <t>Centre gestor</t>
  </si>
  <si>
    <t>G</t>
  </si>
  <si>
    <t>Nom proveïdor</t>
  </si>
  <si>
    <t>Referència fra.</t>
  </si>
  <si>
    <t>Data factura</t>
  </si>
  <si>
    <t>Unitat</t>
  </si>
  <si>
    <t>Data d'entrada SAP</t>
  </si>
  <si>
    <t>Núm.identif.fiscal</t>
  </si>
  <si>
    <t>Estat UB de la factura (1)</t>
  </si>
  <si>
    <t xml:space="preserve">INFORME ARTICLE 10.2 LLEI 25/2013 </t>
  </si>
  <si>
    <t>D'acord amb les dades que consten a la Unitat de digitalització de factures,</t>
  </si>
  <si>
    <t>per un import de</t>
  </si>
  <si>
    <t>estan pendents d'imputar</t>
  </si>
  <si>
    <t>de les</t>
  </si>
  <si>
    <t>amb el següent detall per mesos:</t>
  </si>
  <si>
    <t>referència:</t>
  </si>
  <si>
    <t>juny</t>
  </si>
  <si>
    <t>maig</t>
  </si>
  <si>
    <t>abril</t>
  </si>
  <si>
    <t>març</t>
  </si>
  <si>
    <t>febr</t>
  </si>
  <si>
    <t>gen</t>
  </si>
  <si>
    <t>import</t>
  </si>
  <si>
    <t>núm</t>
  </si>
  <si>
    <t>juliol</t>
  </si>
  <si>
    <t>agost</t>
  </si>
  <si>
    <t>setembre</t>
  </si>
  <si>
    <t>octubre</t>
  </si>
  <si>
    <t>Nom 4</t>
  </si>
  <si>
    <t>Núm.identif.fiscal 1</t>
  </si>
  <si>
    <t>Data document</t>
  </si>
  <si>
    <t>Data d'entrada de la Factura</t>
  </si>
  <si>
    <t>Estat UB de la factura</t>
  </si>
  <si>
    <t>Document de compres</t>
  </si>
  <si>
    <t>novembre</t>
  </si>
  <si>
    <t>desembre</t>
  </si>
  <si>
    <r>
      <t xml:space="preserve">factures registrades </t>
    </r>
    <r>
      <rPr>
        <b/>
        <sz val="10"/>
        <rFont val="Arial"/>
        <family val="2"/>
      </rPr>
      <t>des de l'1 de gener de 2014</t>
    </r>
    <r>
      <rPr>
        <sz val="10"/>
        <rFont val="Arial"/>
        <family val="2"/>
      </rPr>
      <t xml:space="preserve"> per un import de </t>
    </r>
  </si>
  <si>
    <t>Nº Factura</t>
  </si>
  <si>
    <r>
      <t xml:space="preserve">registrades en el mes de </t>
    </r>
    <r>
      <rPr>
        <b/>
        <sz val="10"/>
        <rFont val="Arial"/>
        <family val="2"/>
      </rPr>
      <t>gener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</si>
  <si>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febrer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</si>
  <si>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març de 2014 </t>
    </r>
    <r>
      <rPr>
        <sz val="10"/>
        <rFont val="Arial"/>
        <family val="2"/>
      </rPr>
      <t xml:space="preserve"> per un import de</t>
    </r>
  </si>
  <si>
    <r>
      <t>registrades en el mes d'</t>
    </r>
    <r>
      <rPr>
        <b/>
        <sz val="10"/>
        <rFont val="Arial"/>
        <family val="2"/>
      </rPr>
      <t>abril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</si>
  <si>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maig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</si>
  <si>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juny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</si>
  <si>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juliol</t>
    </r>
    <r>
      <rPr>
        <sz val="10"/>
        <rFont val="Arial"/>
        <family val="2"/>
      </rPr>
      <t xml:space="preserve"> de 2014 per un import de</t>
    </r>
  </si>
  <si>
    <r>
      <t>registrades en el mes d'</t>
    </r>
    <r>
      <rPr>
        <b/>
        <sz val="10"/>
        <rFont val="Arial"/>
        <family val="2"/>
      </rPr>
      <t>agost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</si>
  <si>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setembre de 2014 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</si>
  <si>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novembre</t>
    </r>
    <r>
      <rPr>
        <sz val="10"/>
        <rFont val="Arial"/>
        <family val="2"/>
      </rPr>
      <t xml:space="preserve">  de 2014 per un import de</t>
    </r>
  </si>
  <si>
    <r>
      <t xml:space="preserve">registrades en el mes de </t>
    </r>
    <r>
      <rPr>
        <b/>
        <sz val="10"/>
        <rFont val="Arial"/>
        <family val="2"/>
      </rPr>
      <t>desembre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</si>
  <si>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octubre de  2014 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</si>
  <si>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gener de 2015</t>
    </r>
    <r>
      <rPr>
        <sz val="10"/>
        <rFont val="Arial"/>
        <family val="2"/>
      </rPr>
      <t xml:space="preserve"> per un import de</t>
    </r>
  </si>
  <si>
    <r>
      <t>registrades en el mes de març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</si>
  <si>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r>
      <t>registrades en el mes d'abril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</si>
  <si>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t>TOTAL FACTURES:</t>
  </si>
  <si>
    <t>IMPORT:</t>
  </si>
  <si>
    <t>Estat 0:</t>
  </si>
  <si>
    <t>Factures registrades i digitalitzades que estan en la safata de l'usuari sense recollir.</t>
  </si>
  <si>
    <t>Estat C:</t>
  </si>
  <si>
    <t>Factures que l'usuari ja ha recollit i completat els camps obligatoris que no es graven des de Digitalització.</t>
  </si>
  <si>
    <t>Estat G:</t>
  </si>
  <si>
    <t>Factures completades i acceptades per l'usuari pendents d'associar-les a lObligació.</t>
  </si>
  <si>
    <r>
      <t>registrades en el mes de febr</t>
    </r>
    <r>
      <rPr>
        <b/>
        <sz val="10"/>
        <rFont val="Arial"/>
        <family val="2"/>
      </rPr>
      <t>er  de 2015</t>
    </r>
    <r>
      <rPr>
        <sz val="10"/>
        <rFont val="Arial"/>
        <family val="2"/>
      </rPr>
      <t xml:space="preserve"> per un import de</t>
    </r>
  </si>
  <si>
    <r>
      <t>registrades en el mes de maig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</si>
  <si>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t xml:space="preserve">de les </t>
  </si>
  <si>
    <t>50007</t>
  </si>
  <si>
    <t>FUNDACIO BOSCH I GIMPERA MODIF.NUM.</t>
  </si>
  <si>
    <t>G08906653</t>
  </si>
  <si>
    <t>0</t>
  </si>
  <si>
    <t>103049</t>
  </si>
  <si>
    <t>A08015646</t>
  </si>
  <si>
    <t>103178</t>
  </si>
  <si>
    <t>SERVICIOS MICROINFORMATICA, SA SEMI</t>
  </si>
  <si>
    <t>A25027145</t>
  </si>
  <si>
    <t>103217</t>
  </si>
  <si>
    <t>ABELLO LINDE SA ABELLO LINDE SA</t>
  </si>
  <si>
    <t>A08007262</t>
  </si>
  <si>
    <t>2565BI00167000</t>
  </si>
  <si>
    <t>100881</t>
  </si>
  <si>
    <t>OFFICE DEPOT SL OFFICE DEPOT</t>
  </si>
  <si>
    <t>B80441306</t>
  </si>
  <si>
    <t>105866</t>
  </si>
  <si>
    <t>B79184115</t>
  </si>
  <si>
    <t>37080000322000</t>
  </si>
  <si>
    <t>103006</t>
  </si>
  <si>
    <t>AL AIR LIQUIDE ESPAÑA SA AL AIR LIQ</t>
  </si>
  <si>
    <t>A28016814</t>
  </si>
  <si>
    <t>37190000329000</t>
  </si>
  <si>
    <t>50002</t>
  </si>
  <si>
    <t>FUNDACIO PARC CIENTIFIC BARCELONA P</t>
  </si>
  <si>
    <t>G61482832</t>
  </si>
  <si>
    <t>102782</t>
  </si>
  <si>
    <t>MERCK CHEMICALS AND LIFE SCIENCE, S</t>
  </si>
  <si>
    <t>A28289247</t>
  </si>
  <si>
    <t>102856</t>
  </si>
  <si>
    <t>A28368132</t>
  </si>
  <si>
    <t>10020000008000</t>
  </si>
  <si>
    <t>2536DR00601000</t>
  </si>
  <si>
    <t>100864</t>
  </si>
  <si>
    <t>B64498298</t>
  </si>
  <si>
    <t>37290000331000</t>
  </si>
  <si>
    <t>101202</t>
  </si>
  <si>
    <t>CONCESIONES DE RESTAURANTES Y BARES</t>
  </si>
  <si>
    <t>B60685666</t>
  </si>
  <si>
    <t>100769</t>
  </si>
  <si>
    <t>B84498955</t>
  </si>
  <si>
    <t>2015</t>
  </si>
  <si>
    <t>2634ED01900000</t>
  </si>
  <si>
    <t>101414</t>
  </si>
  <si>
    <t>SCHARLAB SL SCHARLAB SL</t>
  </si>
  <si>
    <t>B63048540</t>
  </si>
  <si>
    <t>101529</t>
  </si>
  <si>
    <t>NIRCO SL</t>
  </si>
  <si>
    <t>B58786096</t>
  </si>
  <si>
    <t>102712</t>
  </si>
  <si>
    <t>EDEN SPRINGS ESPAÑA SAU EDEN SPRING</t>
  </si>
  <si>
    <t>A62247879</t>
  </si>
  <si>
    <t>104256</t>
  </si>
  <si>
    <t>B08010118</t>
  </si>
  <si>
    <t>505156</t>
  </si>
  <si>
    <t>IBEREXPRESS LOGISTIC SL IBEREXPRESS</t>
  </si>
  <si>
    <t>B62299953</t>
  </si>
  <si>
    <t>2654EC00137000</t>
  </si>
  <si>
    <t>26130000276000</t>
  </si>
  <si>
    <t>50001</t>
  </si>
  <si>
    <t>COL.LEGI RAIMON PENYAFORT COL. PENY</t>
  </si>
  <si>
    <t>Q0868077I</t>
  </si>
  <si>
    <t>26130000271000</t>
  </si>
  <si>
    <t>TOTAL</t>
  </si>
  <si>
    <t>sept-15</t>
  </si>
  <si>
    <r>
      <t xml:space="preserve">registrades en el mes de </t>
    </r>
    <r>
      <rPr>
        <b/>
        <sz val="10"/>
        <rFont val="Arial"/>
        <family val="2"/>
      </rPr>
      <t>juny de 2015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</si>
  <si>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juliol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</si>
  <si>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d'agost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</si>
  <si>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setembre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</si>
  <si>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d'octubre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</si>
  <si>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novembre de 2015</t>
    </r>
    <r>
      <rPr>
        <sz val="10"/>
        <rFont val="Arial"/>
        <family val="2"/>
      </rPr>
      <t xml:space="preserve"> per un import de</t>
    </r>
  </si>
  <si>
    <t xml:space="preserve">                                                                                                                                                   </t>
  </si>
  <si>
    <r>
      <t xml:space="preserve">registrades en el mes </t>
    </r>
    <r>
      <rPr>
        <b/>
        <sz val="10"/>
        <rFont val="Arial"/>
        <family val="2"/>
      </rPr>
      <t>de desembre de 2015</t>
    </r>
    <r>
      <rPr>
        <sz val="10"/>
        <rFont val="Arial"/>
        <family val="2"/>
      </rPr>
      <t xml:space="preserve"> per un import de</t>
    </r>
  </si>
  <si>
    <t>dic-15</t>
  </si>
  <si>
    <r>
      <t xml:space="preserve">registrades en el mes </t>
    </r>
    <r>
      <rPr>
        <b/>
        <sz val="10"/>
        <rFont val="Arial"/>
        <family val="2"/>
      </rPr>
      <t>de gener de 2016</t>
    </r>
    <r>
      <rPr>
        <sz val="10"/>
        <rFont val="Arial"/>
        <family val="2"/>
      </rPr>
      <t xml:space="preserve"> per un import de</t>
    </r>
  </si>
  <si>
    <t>User Name</t>
  </si>
  <si>
    <t>Activitat de la factura</t>
  </si>
  <si>
    <t>25730000200212</t>
  </si>
  <si>
    <t>2016</t>
  </si>
  <si>
    <t>10020001846000</t>
  </si>
  <si>
    <r>
      <t xml:space="preserve">registrades en el mes </t>
    </r>
    <r>
      <rPr>
        <b/>
        <sz val="10"/>
        <rFont val="Arial"/>
        <family val="2"/>
      </rPr>
      <t>de febrer de 2016</t>
    </r>
    <r>
      <rPr>
        <sz val="10"/>
        <rFont val="Arial"/>
        <family val="2"/>
      </rPr>
      <t xml:space="preserve"> per un import de</t>
    </r>
  </si>
  <si>
    <t>37080001933000</t>
  </si>
  <si>
    <r>
      <t xml:space="preserve">registrades en el mes </t>
    </r>
    <r>
      <rPr>
        <b/>
        <sz val="10"/>
        <rFont val="Arial"/>
        <family val="2"/>
      </rPr>
      <t>de març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</si>
  <si>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d'abril de 2016</t>
    </r>
    <r>
      <rPr>
        <sz val="10"/>
        <rFont val="Arial"/>
        <family val="2"/>
      </rPr>
      <t xml:space="preserve"> per un import de</t>
    </r>
  </si>
  <si>
    <t>10010001561002</t>
  </si>
  <si>
    <t>101564</t>
  </si>
  <si>
    <t>TOT IMPRESSIO SL</t>
  </si>
  <si>
    <t>B60885746</t>
  </si>
  <si>
    <t>2575QU02072000</t>
  </si>
  <si>
    <t>2565BI01975000</t>
  </si>
  <si>
    <t>25930000240000</t>
  </si>
  <si>
    <t>2516GH00095000</t>
  </si>
  <si>
    <r>
      <t xml:space="preserve">registrades en el mes </t>
    </r>
    <r>
      <rPr>
        <b/>
        <sz val="10"/>
        <rFont val="Arial"/>
        <family val="2"/>
      </rPr>
      <t>de juny de 2016</t>
    </r>
    <r>
      <rPr>
        <sz val="10"/>
        <rFont val="Arial"/>
        <family val="2"/>
      </rPr>
      <t xml:space="preserve"> per un import de</t>
    </r>
  </si>
  <si>
    <t>COFELY ESPAÑA SA-ENGIE</t>
  </si>
  <si>
    <t>109345</t>
  </si>
  <si>
    <t>MED EGARA SERVEIS SL</t>
  </si>
  <si>
    <t>B66732348</t>
  </si>
  <si>
    <t>2515GH01968000</t>
  </si>
  <si>
    <t>2575QU02070000</t>
  </si>
  <si>
    <t>2625PS02085000</t>
  </si>
  <si>
    <r>
      <t>registrades en el mes de juliol</t>
    </r>
    <r>
      <rPr>
        <b/>
        <sz val="10"/>
        <rFont val="Arial"/>
        <family val="2"/>
      </rPr>
      <t xml:space="preserve">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</si>
  <si>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d'agost de 2016</t>
    </r>
    <r>
      <rPr>
        <sz val="10"/>
        <rFont val="Arial"/>
        <family val="2"/>
      </rPr>
      <t xml:space="preserve"> per un import de</t>
    </r>
  </si>
  <si>
    <r>
      <t xml:space="preserve">7.228,909,80 </t>
    </r>
    <r>
      <rPr>
        <b/>
        <sz val="10"/>
        <rFont val="Calibri"/>
        <family val="2"/>
      </rPr>
      <t>€</t>
    </r>
  </si>
  <si>
    <t>2575QU02072002</t>
  </si>
  <si>
    <t>103206</t>
  </si>
  <si>
    <t>ELIS MANOMATIC SA</t>
  </si>
  <si>
    <t>A08205056</t>
  </si>
  <si>
    <t>Estat N:</t>
  </si>
  <si>
    <t>Factures pendents de revisió</t>
  </si>
  <si>
    <r>
      <t xml:space="preserve">registrades en el mes </t>
    </r>
    <r>
      <rPr>
        <b/>
        <sz val="10"/>
        <rFont val="Arial"/>
        <family val="2"/>
      </rPr>
      <t>de setembre de 2016</t>
    </r>
    <r>
      <rPr>
        <sz val="10"/>
        <rFont val="Arial"/>
        <family val="2"/>
      </rPr>
      <t xml:space="preserve"> per un import de</t>
    </r>
  </si>
  <si>
    <t>2515GH01966000</t>
  </si>
  <si>
    <r>
      <t xml:space="preserve">registrades en el mes </t>
    </r>
    <r>
      <rPr>
        <b/>
        <sz val="10"/>
        <rFont val="Arial"/>
        <family val="2"/>
      </rPr>
      <t>d'octubre de 2016</t>
    </r>
    <r>
      <rPr>
        <sz val="10"/>
        <rFont val="Arial"/>
        <family val="2"/>
      </rPr>
      <t xml:space="preserve"> per un import de</t>
    </r>
  </si>
  <si>
    <t/>
  </si>
  <si>
    <t>FISHER SCIENTIFIC SL</t>
  </si>
  <si>
    <r>
      <t xml:space="preserve">registrades en el mes </t>
    </r>
    <r>
      <rPr>
        <b/>
        <sz val="10"/>
        <rFont val="Arial"/>
        <family val="2"/>
      </rPr>
      <t>de novembre de 2016</t>
    </r>
    <r>
      <rPr>
        <sz val="10"/>
        <rFont val="Arial"/>
        <family val="2"/>
      </rPr>
      <t xml:space="preserve"> per un import de</t>
    </r>
  </si>
  <si>
    <t>69373</t>
  </si>
  <si>
    <r>
      <t xml:space="preserve">registrades en el mes </t>
    </r>
    <r>
      <rPr>
        <b/>
        <sz val="10"/>
        <rFont val="Arial"/>
        <family val="2"/>
      </rPr>
      <t>de desembre de 2016</t>
    </r>
    <r>
      <rPr>
        <sz val="10"/>
        <rFont val="Arial"/>
        <family val="2"/>
      </rPr>
      <t xml:space="preserve"> per un import de</t>
    </r>
  </si>
  <si>
    <t>2565BI01973000</t>
  </si>
  <si>
    <t>2655EC02012000</t>
  </si>
  <si>
    <t>25930000240001</t>
  </si>
  <si>
    <t>26530000136000</t>
  </si>
  <si>
    <t>2575FI02052000</t>
  </si>
  <si>
    <t>2615CS00279000</t>
  </si>
  <si>
    <t>2625PS02086000</t>
  </si>
  <si>
    <t>25630000158000</t>
  </si>
  <si>
    <t>2615CS00877000</t>
  </si>
  <si>
    <t>2655EC00142000</t>
  </si>
  <si>
    <t>2625PS02084000</t>
  </si>
  <si>
    <r>
      <t xml:space="preserve">registrades en el mes </t>
    </r>
    <r>
      <rPr>
        <b/>
        <sz val="10"/>
        <rFont val="Arial"/>
        <family val="2"/>
      </rPr>
      <t>de gener de 2017</t>
    </r>
    <r>
      <rPr>
        <sz val="10"/>
        <rFont val="Arial"/>
        <family val="2"/>
      </rPr>
      <t xml:space="preserve"> per un import de</t>
    </r>
  </si>
  <si>
    <t>Facultat de Dret</t>
  </si>
  <si>
    <t>Facultat d'Educació</t>
  </si>
  <si>
    <t>Facultat de Farmàcia i Ciències de l'Alimentació</t>
  </si>
  <si>
    <t>Facultat de Filologia</t>
  </si>
  <si>
    <t>Facultat de Geografia i Història i Facultat de Filosofia</t>
  </si>
  <si>
    <t>Facultat de Física i Facultat de Química</t>
  </si>
  <si>
    <t>Facultat de Medicina i Ciències de la Salut</t>
  </si>
  <si>
    <t>Facultat de Psicologia i de Campus de Mundet</t>
  </si>
  <si>
    <t>2614CS02096000</t>
  </si>
  <si>
    <t>2614CS02095000</t>
  </si>
  <si>
    <t>Facultat de Biologia i Facultat de Ciències de la Terra</t>
  </si>
  <si>
    <t>2017</t>
  </si>
  <si>
    <t>2565BI01974000</t>
  </si>
  <si>
    <t>102137</t>
  </si>
  <si>
    <t>MICROGESTIO SL MICROGESTIO SL</t>
  </si>
  <si>
    <t>B58376690</t>
  </si>
  <si>
    <t>54688</t>
  </si>
  <si>
    <t>2604CS02094000</t>
  </si>
  <si>
    <r>
      <t xml:space="preserve">registrades en el mes </t>
    </r>
    <r>
      <rPr>
        <b/>
        <sz val="10"/>
        <rFont val="Arial"/>
        <family val="2"/>
      </rPr>
      <t>de febrer de 2017</t>
    </r>
    <r>
      <rPr>
        <sz val="10"/>
        <rFont val="Arial"/>
        <family val="2"/>
      </rPr>
      <t xml:space="preserve"> per un import de</t>
    </r>
  </si>
  <si>
    <t>100B0001833000</t>
  </si>
  <si>
    <t>2515FO01930000</t>
  </si>
  <si>
    <t>106044</t>
  </si>
  <si>
    <t>A28229813</t>
  </si>
  <si>
    <r>
      <t xml:space="preserve">registrades en el mes </t>
    </r>
    <r>
      <rPr>
        <b/>
        <sz val="10"/>
        <rFont val="Arial"/>
        <family val="2"/>
      </rPr>
      <t>de març de 2017</t>
    </r>
    <r>
      <rPr>
        <sz val="10"/>
        <rFont val="Arial"/>
        <family val="2"/>
      </rPr>
      <t xml:space="preserve"> per un import de</t>
    </r>
  </si>
  <si>
    <t>Doc.pressupostari</t>
  </si>
  <si>
    <t>2614CS02097000</t>
  </si>
  <si>
    <t>102983</t>
  </si>
  <si>
    <t>INFORMATICA EL CORTE INGLES SA</t>
  </si>
  <si>
    <t>A28855260</t>
  </si>
  <si>
    <t>101079</t>
  </si>
  <si>
    <t>UNIVERSAL LA POMA SLU</t>
  </si>
  <si>
    <t>B64698459</t>
  </si>
  <si>
    <t>102692</t>
  </si>
  <si>
    <t>A50578772</t>
  </si>
  <si>
    <t>Facultat d'Economia i Empresa</t>
  </si>
  <si>
    <r>
      <t xml:space="preserve">registrades en el mes </t>
    </r>
    <r>
      <rPr>
        <b/>
        <sz val="10"/>
        <rFont val="Arial"/>
        <family val="2"/>
      </rPr>
      <t>d'abril de 2017</t>
    </r>
    <r>
      <rPr>
        <sz val="10"/>
        <rFont val="Arial"/>
        <family val="2"/>
      </rPr>
      <t xml:space="preserve"> per un import de</t>
    </r>
  </si>
  <si>
    <t>37480000347000</t>
  </si>
  <si>
    <r>
      <t xml:space="preserve">registrades en el mes </t>
    </r>
    <r>
      <rPr>
        <b/>
        <sz val="10"/>
        <rFont val="Arial"/>
        <family val="2"/>
      </rPr>
      <t>de maig de 2017</t>
    </r>
    <r>
      <rPr>
        <sz val="10"/>
        <rFont val="Arial"/>
        <family val="2"/>
      </rPr>
      <t xml:space="preserve"> per un import de</t>
    </r>
  </si>
  <si>
    <t>25130000080000</t>
  </si>
  <si>
    <t>2635ED02023003</t>
  </si>
  <si>
    <t>37380000340000</t>
  </si>
  <si>
    <t>2605CS02082000</t>
  </si>
  <si>
    <t>300064699</t>
  </si>
  <si>
    <r>
      <t xml:space="preserve">registrades en el mes </t>
    </r>
    <r>
      <rPr>
        <b/>
        <sz val="10"/>
        <rFont val="Arial"/>
        <family val="2"/>
      </rPr>
      <t>de juny de 2017</t>
    </r>
    <r>
      <rPr>
        <sz val="10"/>
        <rFont val="Arial"/>
        <family val="2"/>
      </rPr>
      <t xml:space="preserve"> per un import de</t>
    </r>
  </si>
  <si>
    <t>300065890</t>
  </si>
  <si>
    <t>09370145039C</t>
  </si>
  <si>
    <t>105560</t>
  </si>
  <si>
    <t>SERVICIOS SECURITAS S.A</t>
  </si>
  <si>
    <t>A28986800</t>
  </si>
  <si>
    <r>
      <t xml:space="preserve">registrades en el mes </t>
    </r>
    <r>
      <rPr>
        <b/>
        <sz val="10"/>
        <rFont val="Arial"/>
        <family val="2"/>
      </rPr>
      <t>de juliol de 2017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</si>
  <si>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d'agost de 2017</t>
    </r>
    <r>
      <rPr>
        <sz val="10"/>
        <rFont val="Arial"/>
        <family val="2"/>
      </rPr>
      <t xml:space="preserve"> per un import de</t>
    </r>
  </si>
  <si>
    <t>2535DR00128000</t>
  </si>
  <si>
    <r>
      <t>registrades en el mes de</t>
    </r>
    <r>
      <rPr>
        <b/>
        <sz val="10"/>
        <rFont val="Arial"/>
        <family val="2"/>
      </rPr>
      <t xml:space="preserve"> maig de 2016</t>
    </r>
    <r>
      <rPr>
        <sz val="10"/>
        <rFont val="Arial"/>
        <family val="2"/>
      </rPr>
      <t xml:space="preserve"> per un import de</t>
    </r>
  </si>
  <si>
    <t>0411700485</t>
  </si>
  <si>
    <t>2535DR01993000</t>
  </si>
  <si>
    <t>09370174010C</t>
  </si>
  <si>
    <t>09370167038C</t>
  </si>
  <si>
    <t>09370157209C</t>
  </si>
  <si>
    <t>300040114</t>
  </si>
  <si>
    <t>09370157191C</t>
  </si>
  <si>
    <t>26230000288000</t>
  </si>
  <si>
    <t>102614</t>
  </si>
  <si>
    <t>ACEFE SA ACEFE SA</t>
  </si>
  <si>
    <t>A58135831</t>
  </si>
  <si>
    <t>999Z00UB003000</t>
  </si>
  <si>
    <t>09370181631C</t>
  </si>
  <si>
    <t>2515GH01967000</t>
  </si>
  <si>
    <r>
      <t xml:space="preserve">registrades en el mes </t>
    </r>
    <r>
      <rPr>
        <b/>
        <sz val="10"/>
        <rFont val="Arial"/>
        <family val="2"/>
      </rPr>
      <t>de setembre de 2017</t>
    </r>
    <r>
      <rPr>
        <sz val="10"/>
        <rFont val="Arial"/>
        <family val="2"/>
      </rPr>
      <t xml:space="preserve"> per un import de</t>
    </r>
  </si>
  <si>
    <t>sept-17</t>
  </si>
  <si>
    <t>09370206914C</t>
  </si>
  <si>
    <t>37380000343000</t>
  </si>
  <si>
    <t>100119</t>
  </si>
  <si>
    <t>ABACUS SCCL ABACUS SCCL</t>
  </si>
  <si>
    <t>F08226714</t>
  </si>
  <si>
    <r>
      <t xml:space="preserve">registrades en el mes </t>
    </r>
    <r>
      <rPr>
        <b/>
        <sz val="10"/>
        <rFont val="Arial"/>
        <family val="2"/>
      </rPr>
      <t>d'octubre de 2017</t>
    </r>
    <r>
      <rPr>
        <sz val="10"/>
        <rFont val="Arial"/>
        <family val="2"/>
      </rPr>
      <t xml:space="preserve"> per un import de</t>
    </r>
  </si>
  <si>
    <t>300069541</t>
  </si>
  <si>
    <t>6172052197</t>
  </si>
  <si>
    <t>4200138957</t>
  </si>
  <si>
    <t>400190493</t>
  </si>
  <si>
    <t>6172051819</t>
  </si>
  <si>
    <t>2626PS01704000</t>
  </si>
  <si>
    <t>108272</t>
  </si>
  <si>
    <t>FULLS DIGITALS COPISTERIA DIGITAL</t>
  </si>
  <si>
    <t>B65656076</t>
  </si>
  <si>
    <r>
      <t xml:space="preserve">registrades en el mes </t>
    </r>
    <r>
      <rPr>
        <b/>
        <sz val="10"/>
        <rFont val="Arial"/>
        <family val="2"/>
      </rPr>
      <t>de novembre de 2017</t>
    </r>
    <r>
      <rPr>
        <sz val="10"/>
        <rFont val="Arial"/>
        <family val="2"/>
      </rPr>
      <t xml:space="preserve"> per un import de</t>
    </r>
  </si>
  <si>
    <t>PANREAC QUIMICA SLU</t>
  </si>
  <si>
    <t>2625PS02084001</t>
  </si>
  <si>
    <t>243</t>
  </si>
  <si>
    <t>4200165847</t>
  </si>
  <si>
    <t>09170428235C</t>
  </si>
  <si>
    <r>
      <t xml:space="preserve">registrades en el mes </t>
    </r>
    <r>
      <rPr>
        <b/>
        <sz val="10"/>
        <rFont val="Arial"/>
        <family val="2"/>
      </rPr>
      <t>de desembre de 2017</t>
    </r>
    <r>
      <rPr>
        <sz val="10"/>
        <rFont val="Arial"/>
        <family val="2"/>
      </rPr>
      <t xml:space="preserve"> per un import de</t>
    </r>
  </si>
  <si>
    <t>0000021070 116851</t>
  </si>
  <si>
    <t>3874</t>
  </si>
  <si>
    <t>09370394765C</t>
  </si>
  <si>
    <t>300071673</t>
  </si>
  <si>
    <t>2614IN00278000</t>
  </si>
  <si>
    <t>54W2</t>
  </si>
  <si>
    <t>800057</t>
  </si>
  <si>
    <t>UNIVERSITAT AUTONOMA DE BARCELONA</t>
  </si>
  <si>
    <t>Q0818002H</t>
  </si>
  <si>
    <t>VIAJES EL CORTE INGLES SA OFICINA B</t>
  </si>
  <si>
    <r>
      <t xml:space="preserve">registrades en el mes </t>
    </r>
    <r>
      <rPr>
        <b/>
        <sz val="10"/>
        <rFont val="Arial"/>
        <family val="2"/>
      </rPr>
      <t xml:space="preserve">de gener de 2018 </t>
    </r>
    <r>
      <rPr>
        <sz val="10"/>
        <rFont val="Arial"/>
        <family val="2"/>
      </rPr>
      <t>per un import de</t>
    </r>
  </si>
  <si>
    <t>F</t>
  </si>
  <si>
    <t>2018</t>
  </si>
  <si>
    <t>09370230049C</t>
  </si>
  <si>
    <t>300068356</t>
  </si>
  <si>
    <t>56784</t>
  </si>
  <si>
    <t>4200168708</t>
  </si>
  <si>
    <t>400234003</t>
  </si>
  <si>
    <t>09480000357A</t>
  </si>
  <si>
    <t>09380005146C</t>
  </si>
  <si>
    <r>
      <t xml:space="preserve">registrades en el mes </t>
    </r>
    <r>
      <rPr>
        <b/>
        <sz val="10"/>
        <rFont val="Arial"/>
        <family val="2"/>
      </rPr>
      <t xml:space="preserve">de febrer de 2018 </t>
    </r>
    <r>
      <rPr>
        <sz val="10"/>
        <rFont val="Arial"/>
        <family val="2"/>
      </rPr>
      <t>per un import de</t>
    </r>
  </si>
  <si>
    <t>380B0001584000</t>
  </si>
  <si>
    <t>18008902</t>
  </si>
  <si>
    <t>000486</t>
  </si>
  <si>
    <t>09170385435C</t>
  </si>
  <si>
    <t>100400</t>
  </si>
  <si>
    <t>PROCURADORIA FEIXO TESTOR SCP</t>
  </si>
  <si>
    <t>J58096637</t>
  </si>
  <si>
    <t>0194/18</t>
  </si>
  <si>
    <t>1440/17</t>
  </si>
  <si>
    <t>1272/17</t>
  </si>
  <si>
    <r>
      <t xml:space="preserve">registrades en el mes </t>
    </r>
    <r>
      <rPr>
        <b/>
        <sz val="10"/>
        <rFont val="Arial"/>
        <family val="2"/>
      </rPr>
      <t xml:space="preserve">de març de 2018 </t>
    </r>
    <r>
      <rPr>
        <sz val="10"/>
        <rFont val="Arial"/>
        <family val="2"/>
      </rPr>
      <t>per un import de</t>
    </r>
  </si>
  <si>
    <t>57078</t>
  </si>
  <si>
    <t>75/03615693</t>
  </si>
  <si>
    <t>2575QU00223000</t>
  </si>
  <si>
    <r>
      <t xml:space="preserve">registrades en el mes </t>
    </r>
    <r>
      <rPr>
        <b/>
        <sz val="10"/>
        <rFont val="Arial"/>
        <family val="2"/>
      </rPr>
      <t xml:space="preserve">d'abril de 2018 </t>
    </r>
    <r>
      <rPr>
        <sz val="10"/>
        <rFont val="Arial"/>
        <family val="2"/>
      </rPr>
      <t>per un import de</t>
    </r>
  </si>
  <si>
    <t>300075173</t>
  </si>
  <si>
    <t>400241443</t>
  </si>
  <si>
    <t>2535DR01990000</t>
  </si>
  <si>
    <t>2655EC02011000</t>
  </si>
  <si>
    <t>09380160030C</t>
  </si>
  <si>
    <t>300050729</t>
  </si>
  <si>
    <t>09380160029C</t>
  </si>
  <si>
    <t>09380156090C</t>
  </si>
  <si>
    <t>300077718</t>
  </si>
  <si>
    <t>09380154040C</t>
  </si>
  <si>
    <t>300077710</t>
  </si>
  <si>
    <t>002278</t>
  </si>
  <si>
    <t>2574QU00206003</t>
  </si>
  <si>
    <t>027490</t>
  </si>
  <si>
    <r>
      <t xml:space="preserve">registrades en el mes </t>
    </r>
    <r>
      <rPr>
        <b/>
        <sz val="10"/>
        <rFont val="Arial"/>
        <family val="2"/>
      </rPr>
      <t xml:space="preserve">de maig de 2018 </t>
    </r>
    <r>
      <rPr>
        <sz val="10"/>
        <rFont val="Arial"/>
        <family val="2"/>
      </rPr>
      <t>per un import de</t>
    </r>
  </si>
  <si>
    <t>2625PS02084002</t>
  </si>
  <si>
    <t>201850137</t>
  </si>
  <si>
    <t>003044</t>
  </si>
  <si>
    <t>102188</t>
  </si>
  <si>
    <t>SERVIQUIMIA SL SERVIQUIMIA SL</t>
  </si>
  <si>
    <t>B43781525</t>
  </si>
  <si>
    <t>2515GH01968002</t>
  </si>
  <si>
    <t>58.204</t>
  </si>
  <si>
    <t>58.201</t>
  </si>
  <si>
    <t>100076</t>
  </si>
  <si>
    <t>TUNDRA SCCL TUNDRA SCCL</t>
  </si>
  <si>
    <t>F08716698</t>
  </si>
  <si>
    <t>217</t>
  </si>
  <si>
    <t>4200159395</t>
  </si>
  <si>
    <t>400220927</t>
  </si>
  <si>
    <r>
      <t xml:space="preserve">registrades en el mes </t>
    </r>
    <r>
      <rPr>
        <b/>
        <sz val="10"/>
        <rFont val="Arial"/>
        <family val="2"/>
      </rPr>
      <t xml:space="preserve">de juny de 2018 </t>
    </r>
    <r>
      <rPr>
        <sz val="10"/>
        <rFont val="Arial"/>
        <family val="2"/>
      </rPr>
      <t>per un import de</t>
    </r>
  </si>
  <si>
    <t>75/03665072</t>
  </si>
  <si>
    <t>75/03664689</t>
  </si>
  <si>
    <t>003923</t>
  </si>
  <si>
    <t>01/2018</t>
  </si>
  <si>
    <t>157</t>
  </si>
  <si>
    <t>100074</t>
  </si>
  <si>
    <t>LLIBRERIA L'ECONOMISTA SCCL L'ECONO</t>
  </si>
  <si>
    <t>F08827222</t>
  </si>
  <si>
    <t>75/03665000</t>
  </si>
  <si>
    <t>4200176939</t>
  </si>
  <si>
    <t>400246889</t>
  </si>
  <si>
    <r>
      <t xml:space="preserve">registrades en el mes </t>
    </r>
    <r>
      <rPr>
        <b/>
        <sz val="10"/>
        <rFont val="Arial"/>
        <family val="2"/>
      </rPr>
      <t xml:space="preserve">de juliol de 2018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</si>
  <si>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d'agost de 2018 </t>
    </r>
    <r>
      <rPr>
        <sz val="10"/>
        <rFont val="Arial"/>
        <family val="2"/>
      </rPr>
      <t>per un import de</t>
    </r>
  </si>
  <si>
    <t>FC</t>
  </si>
  <si>
    <t>Tipus de Document</t>
  </si>
  <si>
    <t>Tipus Document Factura</t>
  </si>
  <si>
    <t>2536DR00131000</t>
  </si>
  <si>
    <t>2575QU02070222</t>
  </si>
  <si>
    <t>FA</t>
  </si>
  <si>
    <t>109377</t>
  </si>
  <si>
    <t>OLISTIS SCCL</t>
  </si>
  <si>
    <t>F66668385</t>
  </si>
  <si>
    <t>18070089-B</t>
  </si>
  <si>
    <t>4004450</t>
  </si>
  <si>
    <t>2514GH00081000</t>
  </si>
  <si>
    <t>4200185063</t>
  </si>
  <si>
    <t>400256685</t>
  </si>
  <si>
    <t>004880</t>
  </si>
  <si>
    <t>905483</t>
  </si>
  <si>
    <t>GRAU PRIETO MONICA</t>
  </si>
  <si>
    <t>46960605X</t>
  </si>
  <si>
    <t>105362</t>
  </si>
  <si>
    <t>ACCIONA FACILITY SERVICES S.A.</t>
  </si>
  <si>
    <t>A08175994</t>
  </si>
  <si>
    <t>9093119314</t>
  </si>
  <si>
    <t>9093104249</t>
  </si>
  <si>
    <t>75/03681819</t>
  </si>
  <si>
    <t>09380353048C</t>
  </si>
  <si>
    <t>005800</t>
  </si>
  <si>
    <r>
      <t xml:space="preserve">registrades en el mes </t>
    </r>
    <r>
      <rPr>
        <b/>
        <sz val="10"/>
        <rFont val="Arial"/>
        <family val="2"/>
      </rPr>
      <t xml:space="preserve">de setembre de 2018 </t>
    </r>
    <r>
      <rPr>
        <sz val="10"/>
        <rFont val="Arial"/>
        <family val="2"/>
      </rPr>
      <t>per un import de</t>
    </r>
  </si>
  <si>
    <t>SUMINISTROS GRALS OFICIN.REY CENTER</t>
  </si>
  <si>
    <t>405</t>
  </si>
  <si>
    <t>173Z2</t>
  </si>
  <si>
    <t>5100903592</t>
  </si>
  <si>
    <t>5100899408</t>
  </si>
  <si>
    <t>75/03698882</t>
  </si>
  <si>
    <t>10072018</t>
  </si>
  <si>
    <r>
      <t xml:space="preserve">registrades en el mes </t>
    </r>
    <r>
      <rPr>
        <b/>
        <sz val="10"/>
        <rFont val="Arial"/>
        <family val="2"/>
      </rPr>
      <t xml:space="preserve">d'octubre de 2018 </t>
    </r>
    <r>
      <rPr>
        <sz val="10"/>
        <rFont val="Arial"/>
        <family val="2"/>
      </rPr>
      <t>per un import de</t>
    </r>
  </si>
  <si>
    <t>2515GH01968001</t>
  </si>
  <si>
    <r>
      <t xml:space="preserve">registrades en el mes </t>
    </r>
    <r>
      <rPr>
        <b/>
        <sz val="10"/>
        <rFont val="Arial"/>
        <family val="2"/>
      </rPr>
      <t xml:space="preserve">de novembre de 2018 </t>
    </r>
    <r>
      <rPr>
        <sz val="10"/>
        <rFont val="Arial"/>
        <family val="2"/>
      </rPr>
      <t>per un import de</t>
    </r>
  </si>
  <si>
    <t>26030000258000</t>
  </si>
  <si>
    <t>SIGMA ALDRICH QUMICA SL NO MODIFICA</t>
  </si>
  <si>
    <r>
      <t xml:space="preserve">registrades en el mes </t>
    </r>
    <r>
      <rPr>
        <b/>
        <sz val="10"/>
        <rFont val="Arial"/>
        <family val="2"/>
      </rPr>
      <t xml:space="preserve">de desembre de 2018 </t>
    </r>
    <r>
      <rPr>
        <sz val="10"/>
        <rFont val="Arial"/>
        <family val="2"/>
      </rPr>
      <t>per un import de</t>
    </r>
  </si>
  <si>
    <t>400241023</t>
  </si>
  <si>
    <t>300085593</t>
  </si>
  <si>
    <t>2535DR01993002</t>
  </si>
  <si>
    <t>CARBUROS METALICOS SA</t>
  </si>
  <si>
    <t>104521</t>
  </si>
  <si>
    <t>OHL SERVICIOS INGESAN SA</t>
  </si>
  <si>
    <t>A27178789</t>
  </si>
  <si>
    <t>37480000346001</t>
  </si>
  <si>
    <t>38390001717000</t>
  </si>
  <si>
    <t>A000000238</t>
  </si>
  <si>
    <t>102698</t>
  </si>
  <si>
    <t>APARATOS NORMALIZADOS SA ANORSA</t>
  </si>
  <si>
    <t>A08407611</t>
  </si>
  <si>
    <t>100071</t>
  </si>
  <si>
    <t>DESJUST SL (HESPERIA TOWER)</t>
  </si>
  <si>
    <t>B08798837</t>
  </si>
  <si>
    <t>4528812469</t>
  </si>
  <si>
    <t>26530000133000</t>
  </si>
  <si>
    <t>505281</t>
  </si>
  <si>
    <t>B60574787</t>
  </si>
  <si>
    <t>505264</t>
  </si>
  <si>
    <t>GESEM FORMACIO I CONSULTORIA SL</t>
  </si>
  <si>
    <t>B60441292</t>
  </si>
  <si>
    <t>4100011123</t>
  </si>
  <si>
    <t>504993</t>
  </si>
  <si>
    <t>UNICANTINA 2006 SLU</t>
  </si>
  <si>
    <t>B64226822</t>
  </si>
  <si>
    <t>2515GH00083000</t>
  </si>
  <si>
    <t>504950</t>
  </si>
  <si>
    <t>UNIBAR COLECTIVIDADES 2005 SLU</t>
  </si>
  <si>
    <t>B63952295</t>
  </si>
  <si>
    <t>111244</t>
  </si>
  <si>
    <t>BIO TECHNE RD SYSTEMS SL</t>
  </si>
  <si>
    <t>B67069302</t>
  </si>
  <si>
    <t>2615CS00885000</t>
  </si>
  <si>
    <t>209</t>
  </si>
  <si>
    <t>4200188978</t>
  </si>
  <si>
    <t>400261410</t>
  </si>
  <si>
    <t>2615CS00280000</t>
  </si>
  <si>
    <t>103231</t>
  </si>
  <si>
    <t>ASCENSORES ERSCE SA ASCENSOR. ERSCE</t>
  </si>
  <si>
    <t>A08277907</t>
  </si>
  <si>
    <t>38180001502000</t>
  </si>
  <si>
    <t>103189</t>
  </si>
  <si>
    <t>METTLER TOLEDO, SA ESPAñOLA</t>
  </si>
  <si>
    <t>A08244568</t>
  </si>
  <si>
    <t>711/21803729</t>
  </si>
  <si>
    <t>4200186914</t>
  </si>
  <si>
    <t>400258919</t>
  </si>
  <si>
    <t>007656</t>
  </si>
  <si>
    <t>0101008987</t>
  </si>
  <si>
    <t>4200184503</t>
  </si>
  <si>
    <t>400255993</t>
  </si>
  <si>
    <t>102708</t>
  </si>
  <si>
    <t>LIFE TECHNOLOGIES SA APPLIED/INVITR</t>
  </si>
  <si>
    <t>A28139434</t>
  </si>
  <si>
    <t>102676</t>
  </si>
  <si>
    <t>VEOLIA SERVEI CATALUNYA SAU DALKIA</t>
  </si>
  <si>
    <t>A58295031</t>
  </si>
  <si>
    <t>26160001783000</t>
  </si>
  <si>
    <t>102665</t>
  </si>
  <si>
    <t>VIDRA FOC SA VIDRA FOC SA</t>
  </si>
  <si>
    <t>A08677841</t>
  </si>
  <si>
    <t>824036</t>
  </si>
  <si>
    <t>4200185638</t>
  </si>
  <si>
    <t>400257299</t>
  </si>
  <si>
    <t>102412</t>
  </si>
  <si>
    <t>LABCLINICS SA LABCLINICS SA</t>
  </si>
  <si>
    <t>A58118928</t>
  </si>
  <si>
    <t>102370</t>
  </si>
  <si>
    <t>THERMO FISHER SCIENTIFIC SLU</t>
  </si>
  <si>
    <t>B28954170</t>
  </si>
  <si>
    <t>101896</t>
  </si>
  <si>
    <t>PISTA CERO SL</t>
  </si>
  <si>
    <t>B58790122</t>
  </si>
  <si>
    <t>37890001344000</t>
  </si>
  <si>
    <t>2576FI01676000</t>
  </si>
  <si>
    <t>2615CS00877001</t>
  </si>
  <si>
    <t>21811781</t>
  </si>
  <si>
    <t>4200191065</t>
  </si>
  <si>
    <t>25730000200227</t>
  </si>
  <si>
    <t>400263705</t>
  </si>
  <si>
    <t>101410</t>
  </si>
  <si>
    <t>MANANTIAL DE SALUD SL</t>
  </si>
  <si>
    <t>B61473120</t>
  </si>
  <si>
    <t>101149</t>
  </si>
  <si>
    <t>UNIVERSITAS COLECTIVIDADES SLU UNIV</t>
  </si>
  <si>
    <t>B63225882</t>
  </si>
  <si>
    <t>108H2</t>
  </si>
  <si>
    <t>2605CS02079000</t>
  </si>
  <si>
    <t>505055</t>
  </si>
  <si>
    <t>TRADENOMOS, SL</t>
  </si>
  <si>
    <t>B65512675</t>
  </si>
  <si>
    <t>109846</t>
  </si>
  <si>
    <t>ARMAS GABARRO NOTARIOS ASOCIADOS</t>
  </si>
  <si>
    <t>E62847181</t>
  </si>
  <si>
    <t>00161</t>
  </si>
  <si>
    <t>10020000007000</t>
  </si>
  <si>
    <t>107815</t>
  </si>
  <si>
    <t>THINK ABOUT EXPORT SL</t>
  </si>
  <si>
    <t>B63446637</t>
  </si>
  <si>
    <t>25030000068000</t>
  </si>
  <si>
    <t>3642915</t>
  </si>
  <si>
    <t>102632</t>
  </si>
  <si>
    <t>SISTEMES OFICINA DE BARCELONA 12 SA</t>
  </si>
  <si>
    <t>A60412376</t>
  </si>
  <si>
    <t>102350</t>
  </si>
  <si>
    <t>KONICA MINOLTA MINOLTA SPAIN S</t>
  </si>
  <si>
    <t>A81069197</t>
  </si>
  <si>
    <t>2500334106</t>
  </si>
  <si>
    <t>101166</t>
  </si>
  <si>
    <t>B62870217</t>
  </si>
  <si>
    <t>2565GE02063000</t>
  </si>
  <si>
    <t>2655EC02009000</t>
  </si>
  <si>
    <t>385B0001765000</t>
  </si>
  <si>
    <t>A</t>
  </si>
  <si>
    <t>26530000135000</t>
  </si>
  <si>
    <t>2565GE00183000</t>
  </si>
  <si>
    <t>5090046149</t>
  </si>
  <si>
    <t>5080045586</t>
  </si>
  <si>
    <t>5080045585</t>
  </si>
  <si>
    <t>5080045583</t>
  </si>
  <si>
    <t>505016</t>
  </si>
  <si>
    <t>DIAGONAL 652 SL TELIRIUM RESTAURANT</t>
  </si>
  <si>
    <t>B62639414</t>
  </si>
  <si>
    <t>258</t>
  </si>
  <si>
    <t>4200138671</t>
  </si>
  <si>
    <t>2594FA00244000</t>
  </si>
  <si>
    <t>400190165</t>
  </si>
  <si>
    <t>108000</t>
  </si>
  <si>
    <t>IZASA SCIENTIFIC, S.L.U.</t>
  </si>
  <si>
    <t>B66350281</t>
  </si>
  <si>
    <t>2574FI00205000</t>
  </si>
  <si>
    <t>2534DR00121000</t>
  </si>
  <si>
    <t>2535DR01991000</t>
  </si>
  <si>
    <t>09380501011C</t>
  </si>
  <si>
    <t>09380500971C</t>
  </si>
  <si>
    <t>300085008</t>
  </si>
  <si>
    <t>300056814</t>
  </si>
  <si>
    <t>09180240566C</t>
  </si>
  <si>
    <t>100B0001735000</t>
  </si>
  <si>
    <t>8241408462</t>
  </si>
  <si>
    <t>4200193325</t>
  </si>
  <si>
    <t>400266223</t>
  </si>
  <si>
    <t>2595FA02036000</t>
  </si>
  <si>
    <t>2575QU02071000</t>
  </si>
  <si>
    <t>2565BI00169000</t>
  </si>
  <si>
    <t>104085</t>
  </si>
  <si>
    <t>ORONA, S.COOP.</t>
  </si>
  <si>
    <t>F20025318</t>
  </si>
  <si>
    <t>37080001485000</t>
  </si>
  <si>
    <t>2605CS02081000</t>
  </si>
  <si>
    <t>2605CS02080000</t>
  </si>
  <si>
    <t>103145</t>
  </si>
  <si>
    <t>FREIXANET-LLIBRES SA FREIXANET</t>
  </si>
  <si>
    <t>A08634230</t>
  </si>
  <si>
    <t>103112</t>
  </si>
  <si>
    <t>SERVICIO ESTACION SA SERVICIO ESTAC</t>
  </si>
  <si>
    <t>A08023780</t>
  </si>
  <si>
    <t>37190000327000</t>
  </si>
  <si>
    <t>103028</t>
  </si>
  <si>
    <t>CARPINTERIA AGUSTIN NAVARRO SA NAVA</t>
  </si>
  <si>
    <t>A08881088</t>
  </si>
  <si>
    <t>103004</t>
  </si>
  <si>
    <t>EL CORTE INGLES SA EL CORTE INGLES</t>
  </si>
  <si>
    <t>A28017895</t>
  </si>
  <si>
    <t>102843</t>
  </si>
  <si>
    <t>CANON ESPAÑA SA OCE ESPAÑA CANON ES</t>
  </si>
  <si>
    <t>A28122125</t>
  </si>
  <si>
    <t>2515GH00088000</t>
  </si>
  <si>
    <t>26130001781000</t>
  </si>
  <si>
    <t>102686</t>
  </si>
  <si>
    <t>DIOTRONIC SA</t>
  </si>
  <si>
    <t>A08338188</t>
  </si>
  <si>
    <t>37080001713000</t>
  </si>
  <si>
    <t>102533</t>
  </si>
  <si>
    <t>KAISER KRAFT SA UNIPERSONAL KAISER</t>
  </si>
  <si>
    <t>A58649351</t>
  </si>
  <si>
    <t>102025</t>
  </si>
  <si>
    <t>VWR INTERNATIONAL EUROLAB SL VWR IN</t>
  </si>
  <si>
    <t>B08362089</t>
  </si>
  <si>
    <t>101979</t>
  </si>
  <si>
    <t>SG SERVICIOS HOSPITALARIOS SL SG SE</t>
  </si>
  <si>
    <t>B59076828</t>
  </si>
  <si>
    <t>101221</t>
  </si>
  <si>
    <t>COMPANYIA CENTRAL LLIBRETERA SL LA</t>
  </si>
  <si>
    <t>B60985363</t>
  </si>
  <si>
    <t>2525FL01946000</t>
  </si>
  <si>
    <t>22A2</t>
  </si>
  <si>
    <t>2564BI00163000</t>
  </si>
  <si>
    <t>2565BI01975002</t>
  </si>
  <si>
    <t>2595FA00247000</t>
  </si>
  <si>
    <t>2595FA02037000</t>
  </si>
  <si>
    <t>100511</t>
  </si>
  <si>
    <t>RICOH ESPAÑA SLU RICOH ESPAÑA SL</t>
  </si>
  <si>
    <t>B82080177</t>
  </si>
  <si>
    <t>4090511157</t>
  </si>
  <si>
    <t>4200166185</t>
  </si>
  <si>
    <t>2575QU00221000</t>
  </si>
  <si>
    <t>400228788</t>
  </si>
  <si>
    <t>4090507685</t>
  </si>
  <si>
    <t>4200106908</t>
  </si>
  <si>
    <t>400147452</t>
  </si>
  <si>
    <t>2565BI00181000</t>
  </si>
  <si>
    <t>4090467918</t>
  </si>
  <si>
    <t>4200156977</t>
  </si>
  <si>
    <t>2575QU00915000</t>
  </si>
  <si>
    <t>400217864</t>
  </si>
  <si>
    <t>511800</t>
  </si>
  <si>
    <t>COLL GARROS JOSEFA</t>
  </si>
  <si>
    <t>38497925L</t>
  </si>
  <si>
    <t>505579</t>
  </si>
  <si>
    <t>WOLTERS KLUWER ESPAÑA SA</t>
  </si>
  <si>
    <t>A58417346</t>
  </si>
  <si>
    <t>505569</t>
  </si>
  <si>
    <t>MEDIA MARKT HOSPITALET VIDEO SA MED</t>
  </si>
  <si>
    <t>A62581756</t>
  </si>
  <si>
    <t>2655EC02010000</t>
  </si>
  <si>
    <t>504746</t>
  </si>
  <si>
    <t>EDITORA DE PUBLICACIONES ESPECIALIZ</t>
  </si>
  <si>
    <t>B82250580</t>
  </si>
  <si>
    <t>461/18</t>
  </si>
  <si>
    <t>111698</t>
  </si>
  <si>
    <t>ERAPI LABORATORI COOPERATIU</t>
  </si>
  <si>
    <t>G66213406</t>
  </si>
  <si>
    <t>2018-002</t>
  </si>
  <si>
    <t>111110</t>
  </si>
  <si>
    <t>SIRESA CAMPUS SL</t>
  </si>
  <si>
    <t>B86458643</t>
  </si>
  <si>
    <t>2565BI01975003</t>
  </si>
  <si>
    <t>110726</t>
  </si>
  <si>
    <t>B58265240</t>
  </si>
  <si>
    <t>109214</t>
  </si>
  <si>
    <t>MRW NACA PROYECTOS E INV SL</t>
  </si>
  <si>
    <t>B66646514</t>
  </si>
  <si>
    <t>2625PS02085001</t>
  </si>
  <si>
    <t>3649015</t>
  </si>
  <si>
    <t>103196</t>
  </si>
  <si>
    <t>J JUAN SELLAS SA J JUAN SELLAS S</t>
  </si>
  <si>
    <t>A08161390</t>
  </si>
  <si>
    <t>0464153117</t>
  </si>
  <si>
    <t>102971</t>
  </si>
  <si>
    <t>ATELIER LIBROS SA ATELIER LIBROS</t>
  </si>
  <si>
    <t>A08902173</t>
  </si>
  <si>
    <t>2536DR00130000</t>
  </si>
  <si>
    <t>102810</t>
  </si>
  <si>
    <t>HERRERO SA HERRERO SA</t>
  </si>
  <si>
    <t>A58984634</t>
  </si>
  <si>
    <t>102332</t>
  </si>
  <si>
    <t>RENET SL RENET SL</t>
  </si>
  <si>
    <t>B08908097</t>
  </si>
  <si>
    <t>102015</t>
  </si>
  <si>
    <t>ALVIN NETWORKS SL ALVIN NETWORKS</t>
  </si>
  <si>
    <t>B60152105</t>
  </si>
  <si>
    <t>101819</t>
  </si>
  <si>
    <t>FOTOCOPIAS DIAGONAL SL FOTOC. DIAGO</t>
  </si>
  <si>
    <t>B58094194</t>
  </si>
  <si>
    <t>101440</t>
  </si>
  <si>
    <t>PROMEGA BIOTECH IBERICA SL PROMEGA</t>
  </si>
  <si>
    <t>B63699631</t>
  </si>
  <si>
    <t>101312</t>
  </si>
  <si>
    <t>SUDELAB SL</t>
  </si>
  <si>
    <t>B63276778</t>
  </si>
  <si>
    <t>101055</t>
  </si>
  <si>
    <t>B63818629</t>
  </si>
  <si>
    <t>ESIN016291</t>
  </si>
  <si>
    <t>4200184545</t>
  </si>
  <si>
    <t>400256046</t>
  </si>
  <si>
    <t>37480000348000</t>
  </si>
  <si>
    <t>100475</t>
  </si>
  <si>
    <t>B82338757</t>
  </si>
  <si>
    <t>100134</t>
  </si>
  <si>
    <t>GUASOS SCCL GUASOS SCCL</t>
  </si>
  <si>
    <t>F43365964</t>
  </si>
  <si>
    <t>800104</t>
  </si>
  <si>
    <t>CONSEJO SUPERIOR INVESTIG CIENTIFIC</t>
  </si>
  <si>
    <t>Q2818002D</t>
  </si>
  <si>
    <t>0201021700135</t>
  </si>
  <si>
    <t>4200158153</t>
  </si>
  <si>
    <t>107424</t>
  </si>
  <si>
    <t>DDBIOLAB, S.L.</t>
  </si>
  <si>
    <t>B66238197</t>
  </si>
  <si>
    <t>26430000314000</t>
  </si>
  <si>
    <t>102395</t>
  </si>
  <si>
    <t>CULTEK SL CULTEK SL</t>
  </si>
  <si>
    <t>B28442135</t>
  </si>
  <si>
    <t>100614</t>
  </si>
  <si>
    <t>LABBOX LABWARE SL LABBOX LABWARE</t>
  </si>
  <si>
    <t>B63950240</t>
  </si>
  <si>
    <t>102045</t>
  </si>
  <si>
    <t>EDICIONES GRAFICAS REY SL EDIC GRAF</t>
  </si>
  <si>
    <t>B59062091</t>
  </si>
  <si>
    <t>2516GH01674000</t>
  </si>
  <si>
    <t>37180000326000</t>
  </si>
  <si>
    <t>09480064058A</t>
  </si>
  <si>
    <t>25830000233000</t>
  </si>
  <si>
    <t>37880001333000</t>
  </si>
  <si>
    <t>09280038801A</t>
  </si>
  <si>
    <t>2575QU00219000</t>
  </si>
  <si>
    <t>2574QU00206000</t>
  </si>
  <si>
    <t>181101X0012</t>
  </si>
  <si>
    <t>181101X0011</t>
  </si>
  <si>
    <t>181101X0010</t>
  </si>
  <si>
    <t>102162</t>
  </si>
  <si>
    <t>ENDESA ENERGIA SAU FACT.COB.PAMTS S</t>
  </si>
  <si>
    <t>A81948077</t>
  </si>
  <si>
    <t>4100009086</t>
  </si>
  <si>
    <t>110565</t>
  </si>
  <si>
    <t>FEDEX SPAIN SL</t>
  </si>
  <si>
    <t>B82214990</t>
  </si>
  <si>
    <t>CNESP0053204</t>
  </si>
  <si>
    <t>37480000347001</t>
  </si>
  <si>
    <t>0464156503</t>
  </si>
  <si>
    <t>2566BI00193000</t>
  </si>
  <si>
    <t>2605ME02079000</t>
  </si>
  <si>
    <t>37</t>
  </si>
  <si>
    <t>512233</t>
  </si>
  <si>
    <t>FCC AMBITO, S.A.</t>
  </si>
  <si>
    <t>A28900975</t>
  </si>
  <si>
    <t>5041047</t>
  </si>
  <si>
    <t>111868</t>
  </si>
  <si>
    <t>UTE DCLXV TELEFONICA DE ESPAÑA SAU</t>
  </si>
  <si>
    <t>U88138722</t>
  </si>
  <si>
    <t>37290000338000</t>
  </si>
  <si>
    <t>109922</t>
  </si>
  <si>
    <t>SUMINISTROS NESSLAB, S.L.</t>
  </si>
  <si>
    <t>B66567215</t>
  </si>
  <si>
    <t>2575QU00217000</t>
  </si>
  <si>
    <t>106516</t>
  </si>
  <si>
    <t>EURODELCA, SA</t>
  </si>
  <si>
    <t>A60790441</t>
  </si>
  <si>
    <t>2565BI01976000</t>
  </si>
  <si>
    <t>09380568590C</t>
  </si>
  <si>
    <t>2586MA01128000</t>
  </si>
  <si>
    <t>2575FI02051000</t>
  </si>
  <si>
    <t>2644BB00319000</t>
  </si>
  <si>
    <t>09380563310C</t>
  </si>
  <si>
    <t>4100012004</t>
  </si>
  <si>
    <t>26230000285000</t>
  </si>
  <si>
    <t>2606CS01704000</t>
  </si>
  <si>
    <t>25030000065000</t>
  </si>
  <si>
    <t>100B0001765000</t>
  </si>
  <si>
    <t>2624PS00290000</t>
  </si>
  <si>
    <t>2564GE00164000</t>
  </si>
  <si>
    <t>2595FA02035000</t>
  </si>
  <si>
    <t>105954</t>
  </si>
  <si>
    <t>TEKNOKROMA ANALITICA, SA</t>
  </si>
  <si>
    <t>A08541468</t>
  </si>
  <si>
    <t>2595FA02034000</t>
  </si>
  <si>
    <t>8501051682A</t>
  </si>
  <si>
    <t>2565GE02064000</t>
  </si>
  <si>
    <t>3132709</t>
  </si>
  <si>
    <t>105177</t>
  </si>
  <si>
    <t>SOLUCIONES INTERIO PARA ESPACIOS SL</t>
  </si>
  <si>
    <t>B65122566</t>
  </si>
  <si>
    <t>104667</t>
  </si>
  <si>
    <t>QUIMIKALS ANALITICA SL</t>
  </si>
  <si>
    <t>B63825863</t>
  </si>
  <si>
    <t>18113000135</t>
  </si>
  <si>
    <t>18110100029</t>
  </si>
  <si>
    <t>2575FI00213000</t>
  </si>
  <si>
    <t>0005850586</t>
  </si>
  <si>
    <t>0003665935</t>
  </si>
  <si>
    <t>0003631488</t>
  </si>
  <si>
    <t>0003615532</t>
  </si>
  <si>
    <t>0003587565</t>
  </si>
  <si>
    <t>0003587564</t>
  </si>
  <si>
    <t>0003576598</t>
  </si>
  <si>
    <t>0003506606</t>
  </si>
  <si>
    <t>103204</t>
  </si>
  <si>
    <t>OLYMPUS IBERIA SAU</t>
  </si>
  <si>
    <t>A08214157</t>
  </si>
  <si>
    <t>9280119470</t>
  </si>
  <si>
    <t>4200196589</t>
  </si>
  <si>
    <t>400269993</t>
  </si>
  <si>
    <t>2615ME00885000</t>
  </si>
  <si>
    <t>2525FL01944000</t>
  </si>
  <si>
    <t>028435</t>
  </si>
  <si>
    <t>2575FI02053000</t>
  </si>
  <si>
    <t>2595FA00253000</t>
  </si>
  <si>
    <t>2635ED02022000</t>
  </si>
  <si>
    <t>102997</t>
  </si>
  <si>
    <t>ALGORITMOS PROCESOS Y DISEÑOS SA</t>
  </si>
  <si>
    <t>A28634046</t>
  </si>
  <si>
    <t>25330000117000</t>
  </si>
  <si>
    <t>102994</t>
  </si>
  <si>
    <t>ECONOCOM SERVICIOS SA</t>
  </si>
  <si>
    <t>A28816379</t>
  </si>
  <si>
    <t>102993</t>
  </si>
  <si>
    <t>BIONIC IBERICA SA BIONIC IBERICA</t>
  </si>
  <si>
    <t>A28829182</t>
  </si>
  <si>
    <t>102979</t>
  </si>
  <si>
    <t>JOSE COLLADO SA</t>
  </si>
  <si>
    <t>A08611444</t>
  </si>
  <si>
    <t>102898</t>
  </si>
  <si>
    <t>COMERCIAL CONTEL SA COMERCIAL CONTE</t>
  </si>
  <si>
    <t>A58026634</t>
  </si>
  <si>
    <t>102886</t>
  </si>
  <si>
    <t>ID GRUP SA</t>
  </si>
  <si>
    <t>A59367458</t>
  </si>
  <si>
    <t>2584MA00235000</t>
  </si>
  <si>
    <t>25830000230000</t>
  </si>
  <si>
    <t>102868</t>
  </si>
  <si>
    <t>A28090819</t>
  </si>
  <si>
    <t>20180000013321</t>
  </si>
  <si>
    <t>4200175107</t>
  </si>
  <si>
    <t>10020002105000</t>
  </si>
  <si>
    <t>400244709</t>
  </si>
  <si>
    <t>841821197</t>
  </si>
  <si>
    <t>26130000271003</t>
  </si>
  <si>
    <t>841821142</t>
  </si>
  <si>
    <t>2565BI00173000</t>
  </si>
  <si>
    <t>401358160</t>
  </si>
  <si>
    <t>FVR201814013809</t>
  </si>
  <si>
    <t>4200166018</t>
  </si>
  <si>
    <t>400241050</t>
  </si>
  <si>
    <t>102543</t>
  </si>
  <si>
    <t>LYRECO ESPAÑA SA</t>
  </si>
  <si>
    <t>A79206223</t>
  </si>
  <si>
    <t>37890001719000</t>
  </si>
  <si>
    <t>102525</t>
  </si>
  <si>
    <t>SECURITAS SEGURIDAD ESPAÑA SA SECUR</t>
  </si>
  <si>
    <t>A79252219</t>
  </si>
  <si>
    <t>102481</t>
  </si>
  <si>
    <t>BIO RAD LABORATORIES SA</t>
  </si>
  <si>
    <t>A79389920</t>
  </si>
  <si>
    <t>C</t>
  </si>
  <si>
    <t>102293</t>
  </si>
  <si>
    <t>OFICINA DE COOP. UNIVERSITARIA SA</t>
  </si>
  <si>
    <t>A80897770</t>
  </si>
  <si>
    <t>102289</t>
  </si>
  <si>
    <t>2585MA02069000</t>
  </si>
  <si>
    <t>7061609861</t>
  </si>
  <si>
    <t>4200196261</t>
  </si>
  <si>
    <t>400269629</t>
  </si>
  <si>
    <t>101763</t>
  </si>
  <si>
    <t>OMEGA PERIPHERALS SL OMEGA PERIPHER</t>
  </si>
  <si>
    <t>B60343076</t>
  </si>
  <si>
    <t>101704</t>
  </si>
  <si>
    <t>ROCHE DIAGNOSTICS SL ROCHE DIAGNOST</t>
  </si>
  <si>
    <t>B61503355</t>
  </si>
  <si>
    <t>26100000270000</t>
  </si>
  <si>
    <t>494</t>
  </si>
  <si>
    <t>101203</t>
  </si>
  <si>
    <t>CELULOSAS Y DERIVAD.DE LA TORRE,SL</t>
  </si>
  <si>
    <t>B60679321</t>
  </si>
  <si>
    <t>4004958</t>
  </si>
  <si>
    <t>10010000005000</t>
  </si>
  <si>
    <t>10020002155000</t>
  </si>
  <si>
    <t>10020002166000</t>
  </si>
  <si>
    <t>10020001845000</t>
  </si>
  <si>
    <t>2635ED00305000</t>
  </si>
  <si>
    <t>2635ED00306000</t>
  </si>
  <si>
    <t>4004898</t>
  </si>
  <si>
    <t>8J2</t>
  </si>
  <si>
    <t>2596FA01673000</t>
  </si>
  <si>
    <t>255Z2</t>
  </si>
  <si>
    <t>100927</t>
  </si>
  <si>
    <t>SAFRI REFRIGERACION SL</t>
  </si>
  <si>
    <t>B62682687</t>
  </si>
  <si>
    <t>7061</t>
  </si>
  <si>
    <t>4200189559</t>
  </si>
  <si>
    <t>400262090</t>
  </si>
  <si>
    <t>4090616395</t>
  </si>
  <si>
    <t>4200194961</t>
  </si>
  <si>
    <t>400268161</t>
  </si>
  <si>
    <t>842276271</t>
  </si>
  <si>
    <t>100485</t>
  </si>
  <si>
    <t>FUNDACIO PRIV.TALLERS DE CATALUNYA</t>
  </si>
  <si>
    <t>G58710435</t>
  </si>
  <si>
    <t>37480000346000</t>
  </si>
  <si>
    <t>505341</t>
  </si>
  <si>
    <t>DHL EXPRESS SPAIN SLU</t>
  </si>
  <si>
    <t>B20861282</t>
  </si>
  <si>
    <t>100B0001817000</t>
  </si>
  <si>
    <t>2565BI01975004</t>
  </si>
  <si>
    <t>800143</t>
  </si>
  <si>
    <t>GENERALITAT DE CATALUNYA</t>
  </si>
  <si>
    <t>S0811001G</t>
  </si>
  <si>
    <t>089</t>
  </si>
  <si>
    <t>800084</t>
  </si>
  <si>
    <t>INST.INVEST.BIOMEDIQUES A.PI SUNYER</t>
  </si>
  <si>
    <t>Q5856414G</t>
  </si>
  <si>
    <t>2625PS00295000</t>
  </si>
  <si>
    <t>505455</t>
  </si>
  <si>
    <t>CORREOS Y TELEGRAFOS SA</t>
  </si>
  <si>
    <t>A83052407</t>
  </si>
  <si>
    <t>505357</t>
  </si>
  <si>
    <t>HORCHATERIA VALENCIANA SL</t>
  </si>
  <si>
    <t>B08802100</t>
  </si>
  <si>
    <t>505342</t>
  </si>
  <si>
    <t>JOGRO SL JOGRO SL</t>
  </si>
  <si>
    <t>B58387036</t>
  </si>
  <si>
    <t>505245</t>
  </si>
  <si>
    <t>ALIBRI LLIBRERIA SL ALIBRI LLIBRERI</t>
  </si>
  <si>
    <t>B61688578</t>
  </si>
  <si>
    <t>505125</t>
  </si>
  <si>
    <t>NAVARROFLOR SL FLORES NAVARRO</t>
  </si>
  <si>
    <t>B61407557</t>
  </si>
  <si>
    <t>504678</t>
  </si>
  <si>
    <t>J60541919</t>
  </si>
  <si>
    <t>2655EC02010001</t>
  </si>
  <si>
    <t>200677</t>
  </si>
  <si>
    <t>CHARLES RIVER LABORATORIES FRANCE</t>
  </si>
  <si>
    <t>53018236</t>
  </si>
  <si>
    <t>200467</t>
  </si>
  <si>
    <t>ABCAM ABCAM</t>
  </si>
  <si>
    <t>200329</t>
  </si>
  <si>
    <t>PROTEINTECH EUROPE LTD</t>
  </si>
  <si>
    <t>ME021614-2I</t>
  </si>
  <si>
    <t>4200193377</t>
  </si>
  <si>
    <t>400266347</t>
  </si>
  <si>
    <t>200313</t>
  </si>
  <si>
    <t>BIOMERS.NET BIOMERS.NET</t>
  </si>
  <si>
    <t>111724</t>
  </si>
  <si>
    <t>ABALINGUA GLOBAL SOLUTIONS SL</t>
  </si>
  <si>
    <t>B60809142</t>
  </si>
  <si>
    <t>18000717</t>
  </si>
  <si>
    <t>37180000326001</t>
  </si>
  <si>
    <t>2525FL01945000</t>
  </si>
  <si>
    <t>108268</t>
  </si>
  <si>
    <t>FORMACIONES INTERCULTURALES ESPACIO</t>
  </si>
  <si>
    <t>B64222813</t>
  </si>
  <si>
    <t>FACTURA:F-180051</t>
  </si>
  <si>
    <t>10020000009000</t>
  </si>
  <si>
    <t>107663</t>
  </si>
  <si>
    <t>PORTICO LIBRERIAS SL</t>
  </si>
  <si>
    <t>B50091636</t>
  </si>
  <si>
    <t>105824</t>
  </si>
  <si>
    <t>ATRIAN TECHNICAL SERVICES S.A.</t>
  </si>
  <si>
    <t>A58567033</t>
  </si>
  <si>
    <t>103223</t>
  </si>
  <si>
    <t>MESSER IBERICA DE GASES SA</t>
  </si>
  <si>
    <t>A08255317</t>
  </si>
  <si>
    <t>3684234</t>
  </si>
  <si>
    <t>3684233</t>
  </si>
  <si>
    <t>5200933941</t>
  </si>
  <si>
    <t>5200932866</t>
  </si>
  <si>
    <t>5200929500</t>
  </si>
  <si>
    <t>5200928609</t>
  </si>
  <si>
    <t>5200926233</t>
  </si>
  <si>
    <t>5100908225</t>
  </si>
  <si>
    <t>102743</t>
  </si>
  <si>
    <t>LIBRERIA ESTUDIO SA LIBRERIA ESTUDI</t>
  </si>
  <si>
    <t>A08716748</t>
  </si>
  <si>
    <t>75/03764887</t>
  </si>
  <si>
    <t>1805701</t>
  </si>
  <si>
    <t>4200196691</t>
  </si>
  <si>
    <t>400270525</t>
  </si>
  <si>
    <t>102564</t>
  </si>
  <si>
    <t>VIVA AQUA SERVICE SPAIN SA</t>
  </si>
  <si>
    <t>A41810920</t>
  </si>
  <si>
    <t>102146</t>
  </si>
  <si>
    <t>XEROX RENTING SAU XEROX RENTING S</t>
  </si>
  <si>
    <t>A81056269</t>
  </si>
  <si>
    <t>102135</t>
  </si>
  <si>
    <t>ECOGEN SL</t>
  </si>
  <si>
    <t>B59432609</t>
  </si>
  <si>
    <t>102044</t>
  </si>
  <si>
    <t>BERCU INSTRUMENTS SL BERCU</t>
  </si>
  <si>
    <t>B59951699</t>
  </si>
  <si>
    <t>101418</t>
  </si>
  <si>
    <t>FRANC MOBILIARI D'OFICINA SL FRANC</t>
  </si>
  <si>
    <t>B62404850</t>
  </si>
  <si>
    <t>803606</t>
  </si>
  <si>
    <t>4200196881</t>
  </si>
  <si>
    <t>100B0001481000</t>
  </si>
  <si>
    <t>100880</t>
  </si>
  <si>
    <t>B80479918</t>
  </si>
  <si>
    <t>100796</t>
  </si>
  <si>
    <t>BIONOVA CIENTIFICA SL BIONOVA CIENT</t>
  </si>
  <si>
    <t>B78541182</t>
  </si>
  <si>
    <t>201805003</t>
  </si>
  <si>
    <t>38480001521000</t>
  </si>
  <si>
    <t>50005</t>
  </si>
  <si>
    <t>FUNDACIO IL3 UB</t>
  </si>
  <si>
    <t>G64489172</t>
  </si>
  <si>
    <t>6103</t>
  </si>
  <si>
    <t>38380001443000</t>
  </si>
  <si>
    <t>FV18_010558</t>
  </si>
  <si>
    <t>FV18_010549</t>
  </si>
  <si>
    <t>505423</t>
  </si>
  <si>
    <t>A82505660</t>
  </si>
  <si>
    <t>1182207</t>
  </si>
  <si>
    <t>1181949</t>
  </si>
  <si>
    <t>1181899</t>
  </si>
  <si>
    <t>38080001333000</t>
  </si>
  <si>
    <t>0464180245</t>
  </si>
  <si>
    <t>251218090015</t>
  </si>
  <si>
    <t>726084 RI</t>
  </si>
  <si>
    <t>4200198196</t>
  </si>
  <si>
    <t>400272297</t>
  </si>
  <si>
    <r>
      <t xml:space="preserve">registrades en el mes </t>
    </r>
    <r>
      <rPr>
        <b/>
        <sz val="10"/>
        <rFont val="Arial"/>
        <family val="2"/>
      </rPr>
      <t xml:space="preserve">de gener de 2019 </t>
    </r>
    <r>
      <rPr>
        <sz val="10"/>
        <rFont val="Arial"/>
        <family val="2"/>
      </rPr>
      <t>per un import de</t>
    </r>
  </si>
  <si>
    <t>09380014062C</t>
  </si>
  <si>
    <t>300071827</t>
  </si>
  <si>
    <t>09180006111C</t>
  </si>
  <si>
    <t>09170054102C</t>
  </si>
  <si>
    <t>09170054103C</t>
  </si>
  <si>
    <t>09170054104C</t>
  </si>
  <si>
    <t>09170054105C</t>
  </si>
  <si>
    <t>09170054106C</t>
  </si>
  <si>
    <t>09170054107C</t>
  </si>
  <si>
    <t>09170054108C</t>
  </si>
  <si>
    <t>09170054109C</t>
  </si>
  <si>
    <t>09170054110C</t>
  </si>
  <si>
    <t>304221</t>
  </si>
  <si>
    <t>INSTITUTO TECNOLOGICO DE COSTA RICA</t>
  </si>
  <si>
    <t>67</t>
  </si>
  <si>
    <t>101742</t>
  </si>
  <si>
    <t>COMERCIAL RAFER SL</t>
  </si>
  <si>
    <t>B50045988</t>
  </si>
  <si>
    <t>25630000158001</t>
  </si>
  <si>
    <t>2655EC02011002</t>
  </si>
  <si>
    <t>111195</t>
  </si>
  <si>
    <t>ASSOCIACIO ANTROPOLOGIES</t>
  </si>
  <si>
    <t>G58348657</t>
  </si>
  <si>
    <t>AA-007-2018</t>
  </si>
  <si>
    <t>AA-006-2018</t>
  </si>
  <si>
    <t>300087740</t>
  </si>
  <si>
    <t>2019</t>
  </si>
  <si>
    <t>09490000833A</t>
  </si>
  <si>
    <t>4100012018</t>
  </si>
  <si>
    <t>38480001328000</t>
  </si>
  <si>
    <t>09290000396A</t>
  </si>
  <si>
    <t>9029953</t>
  </si>
  <si>
    <t>4200193472</t>
  </si>
  <si>
    <t>400266398</t>
  </si>
  <si>
    <t>19004048</t>
  </si>
  <si>
    <t>4200198387</t>
  </si>
  <si>
    <t>400272593</t>
  </si>
  <si>
    <t>1</t>
  </si>
  <si>
    <t>800544</t>
  </si>
  <si>
    <t>CONSORCI ADMIN.OBERTA DE CATALUNYA</t>
  </si>
  <si>
    <t>Q0801175A</t>
  </si>
  <si>
    <t>4100009350</t>
  </si>
  <si>
    <t>00004</t>
  </si>
  <si>
    <t>19/1C79-01/10148</t>
  </si>
  <si>
    <t>385B0001481000</t>
  </si>
  <si>
    <t>2635ED02023000</t>
  </si>
  <si>
    <t>19</t>
  </si>
  <si>
    <t>4200198572</t>
  </si>
  <si>
    <t>2</t>
  </si>
  <si>
    <t>37780001328000</t>
  </si>
  <si>
    <t>2615CS00282000</t>
  </si>
  <si>
    <t>300086476</t>
  </si>
  <si>
    <t>09390033805C</t>
  </si>
  <si>
    <t>4100012589</t>
  </si>
  <si>
    <t>09390033804C</t>
  </si>
  <si>
    <t>4100012601</t>
  </si>
  <si>
    <t>09390031629C</t>
  </si>
  <si>
    <t>300086415</t>
  </si>
  <si>
    <t>26030000259000</t>
  </si>
  <si>
    <t>4100012469</t>
  </si>
  <si>
    <t>4100012470</t>
  </si>
  <si>
    <t>2595FA00252000</t>
  </si>
  <si>
    <t>300086393</t>
  </si>
  <si>
    <t>09390024047C</t>
  </si>
  <si>
    <t>4100012407</t>
  </si>
  <si>
    <t>09390021127C</t>
  </si>
  <si>
    <t>4100012311</t>
  </si>
  <si>
    <t>09390018897C</t>
  </si>
  <si>
    <t>4100012294</t>
  </si>
  <si>
    <t>37790000406000</t>
  </si>
  <si>
    <t>09390016535C</t>
  </si>
  <si>
    <t>4100012219</t>
  </si>
  <si>
    <t>4100012234</t>
  </si>
  <si>
    <t>09390016533C</t>
  </si>
  <si>
    <t>4100012222</t>
  </si>
  <si>
    <t>09390011774C</t>
  </si>
  <si>
    <t>4100012132</t>
  </si>
  <si>
    <t>2565BI00171000</t>
  </si>
  <si>
    <t>09390009301C</t>
  </si>
  <si>
    <t>4100012054</t>
  </si>
  <si>
    <t>09390009300C</t>
  </si>
  <si>
    <t>4100012056</t>
  </si>
  <si>
    <t>09390009285C</t>
  </si>
  <si>
    <t>4100012114</t>
  </si>
  <si>
    <t>09390009284C</t>
  </si>
  <si>
    <t>09390007161C</t>
  </si>
  <si>
    <t>10020002106000</t>
  </si>
  <si>
    <t>300083926</t>
  </si>
  <si>
    <t>09390007160C</t>
  </si>
  <si>
    <t>09390007154C</t>
  </si>
  <si>
    <t>09390007153C</t>
  </si>
  <si>
    <t>09390007148C</t>
  </si>
  <si>
    <t>09390004552C</t>
  </si>
  <si>
    <t>300080757</t>
  </si>
  <si>
    <t>09190012676C</t>
  </si>
  <si>
    <t>09190007008C</t>
  </si>
  <si>
    <t>09190006141C</t>
  </si>
  <si>
    <t>09190006133C</t>
  </si>
  <si>
    <t>300079600</t>
  </si>
  <si>
    <t>09190006130C</t>
  </si>
  <si>
    <t>09190004271C</t>
  </si>
  <si>
    <t>09190004269C</t>
  </si>
  <si>
    <t>09190003335C</t>
  </si>
  <si>
    <t>09190002603C</t>
  </si>
  <si>
    <t>FV19-00670</t>
  </si>
  <si>
    <t>4100012363</t>
  </si>
  <si>
    <t>8501052147</t>
  </si>
  <si>
    <t>4200198147</t>
  </si>
  <si>
    <t>400272180</t>
  </si>
  <si>
    <t>8241422626</t>
  </si>
  <si>
    <t>4100012246</t>
  </si>
  <si>
    <t>900591</t>
  </si>
  <si>
    <t>900590</t>
  </si>
  <si>
    <t>2655EC02013000</t>
  </si>
  <si>
    <t>1904028886</t>
  </si>
  <si>
    <t>1904028743</t>
  </si>
  <si>
    <t>1904028742</t>
  </si>
  <si>
    <t>2525FL01947000</t>
  </si>
  <si>
    <t>2615CS00281000</t>
  </si>
  <si>
    <t>2504BA00069000</t>
  </si>
  <si>
    <t>37880000411000</t>
  </si>
  <si>
    <t>000070</t>
  </si>
  <si>
    <t>4200163694</t>
  </si>
  <si>
    <t>400238986</t>
  </si>
  <si>
    <t>2635ED02024000</t>
  </si>
  <si>
    <t>21900385</t>
  </si>
  <si>
    <t>4200197668</t>
  </si>
  <si>
    <t>400271560</t>
  </si>
  <si>
    <t>38390001760000</t>
  </si>
  <si>
    <t>0101022483</t>
  </si>
  <si>
    <t>4200196481</t>
  </si>
  <si>
    <t>400269865</t>
  </si>
  <si>
    <t>38380001830000</t>
  </si>
  <si>
    <t>CCOB19000016</t>
  </si>
  <si>
    <t>4200197332</t>
  </si>
  <si>
    <t>FA1900128</t>
  </si>
  <si>
    <t>4200192540</t>
  </si>
  <si>
    <t>87509</t>
  </si>
  <si>
    <t>4200195892</t>
  </si>
  <si>
    <t>400270682</t>
  </si>
  <si>
    <t>102114</t>
  </si>
  <si>
    <t>DEYMAN, DESARROLLO Y MANT. ELECTRON</t>
  </si>
  <si>
    <t>B33479064</t>
  </si>
  <si>
    <t>101427</t>
  </si>
  <si>
    <t>BUFETE ALCANTARA, SL</t>
  </si>
  <si>
    <t>B61465928</t>
  </si>
  <si>
    <t>101114</t>
  </si>
  <si>
    <t>M.T. BRANDAO ESPAÑA, SL M.T. BRANDA</t>
  </si>
  <si>
    <t>B80696214</t>
  </si>
  <si>
    <t>4200190017</t>
  </si>
  <si>
    <t>400262822</t>
  </si>
  <si>
    <t>3Z2</t>
  </si>
  <si>
    <t>100983</t>
  </si>
  <si>
    <t>SISTEMAS INTEG. PROTECCIÓN SOLAR</t>
  </si>
  <si>
    <t>B65237984</t>
  </si>
  <si>
    <t>2565BI01975001</t>
  </si>
  <si>
    <t>2575QU02072001</t>
  </si>
  <si>
    <t>2576QU01677000</t>
  </si>
  <si>
    <t>3856</t>
  </si>
  <si>
    <t>100810</t>
  </si>
  <si>
    <t>ALFAQUIMIA SL</t>
  </si>
  <si>
    <t>B81397390</t>
  </si>
  <si>
    <t>842319616</t>
  </si>
  <si>
    <t>842319442</t>
  </si>
  <si>
    <t>842319009</t>
  </si>
  <si>
    <t>842308334</t>
  </si>
  <si>
    <t>842308030</t>
  </si>
  <si>
    <t>842307723</t>
  </si>
  <si>
    <t>100491</t>
  </si>
  <si>
    <t>CALSERVICE HERATEC SL</t>
  </si>
  <si>
    <t>B82228925</t>
  </si>
  <si>
    <t>108615</t>
  </si>
  <si>
    <t>VEVENTI CONSULTING, S.L</t>
  </si>
  <si>
    <t>B61630877</t>
  </si>
  <si>
    <t>1550</t>
  </si>
  <si>
    <t>4200197467</t>
  </si>
  <si>
    <t>400271205</t>
  </si>
  <si>
    <t>3134706</t>
  </si>
  <si>
    <t>2575FI00211000</t>
  </si>
  <si>
    <t>149Z2</t>
  </si>
  <si>
    <t>225</t>
  </si>
  <si>
    <t>4200194227</t>
  </si>
  <si>
    <t>400267230</t>
  </si>
  <si>
    <t>842275980</t>
  </si>
  <si>
    <t>1/2019</t>
  </si>
  <si>
    <t>38490001760000</t>
  </si>
  <si>
    <t>02/2019</t>
  </si>
  <si>
    <t>2/2019</t>
  </si>
  <si>
    <t>37890001719001</t>
  </si>
  <si>
    <t>4191200048</t>
  </si>
  <si>
    <t>4191200046</t>
  </si>
  <si>
    <t>4191200015</t>
  </si>
  <si>
    <t>4191200010</t>
  </si>
  <si>
    <t>2604ME00260000</t>
  </si>
  <si>
    <t>505326</t>
  </si>
  <si>
    <t>GAT TRAVEL  SL</t>
  </si>
  <si>
    <t>B60545795</t>
  </si>
  <si>
    <t>38380001831000</t>
  </si>
  <si>
    <t>25830000232000</t>
  </si>
  <si>
    <t>53030229</t>
  </si>
  <si>
    <t>200566</t>
  </si>
  <si>
    <t>ELSEVIER</t>
  </si>
  <si>
    <t>200009</t>
  </si>
  <si>
    <t>THORLABS GMBH THORLABS GMBH</t>
  </si>
  <si>
    <t>24</t>
  </si>
  <si>
    <t>110841</t>
  </si>
  <si>
    <t>ARIAN INTERNATIONAL PROJECTS SLNE P</t>
  </si>
  <si>
    <t>B65149312</t>
  </si>
  <si>
    <t>UB00381</t>
  </si>
  <si>
    <t>109012</t>
  </si>
  <si>
    <t>PARKIA</t>
  </si>
  <si>
    <t>B73454134</t>
  </si>
  <si>
    <t>BEL1.900.005</t>
  </si>
  <si>
    <t>106426</t>
  </si>
  <si>
    <t>ALFAMBRA COPISTERIA SL</t>
  </si>
  <si>
    <t>B65731424</t>
  </si>
  <si>
    <t>FA2019000022</t>
  </si>
  <si>
    <t>FA2019000021</t>
  </si>
  <si>
    <t>26230000289000</t>
  </si>
  <si>
    <t>FA2019000020</t>
  </si>
  <si>
    <t>FA2019000019</t>
  </si>
  <si>
    <t>FA2019000018</t>
  </si>
  <si>
    <t>FA2019000017</t>
  </si>
  <si>
    <t>FA2019000016</t>
  </si>
  <si>
    <t>FA2019000015</t>
  </si>
  <si>
    <t>FA2019000014</t>
  </si>
  <si>
    <t>FA2019000013</t>
  </si>
  <si>
    <t>FA2019000012</t>
  </si>
  <si>
    <t>104929</t>
  </si>
  <si>
    <t>MEDIAACTIVE SERVICIOS INFORMATICOS</t>
  </si>
  <si>
    <t>B61995270</t>
  </si>
  <si>
    <t>A/38</t>
  </si>
  <si>
    <t>A/37</t>
  </si>
  <si>
    <t>103281</t>
  </si>
  <si>
    <t>REPSOL</t>
  </si>
  <si>
    <t>A80298839</t>
  </si>
  <si>
    <t>6560783334</t>
  </si>
  <si>
    <t>0464279951</t>
  </si>
  <si>
    <t>102862</t>
  </si>
  <si>
    <t>XEROX ESPAÑA.SAU</t>
  </si>
  <si>
    <t>A28208601</t>
  </si>
  <si>
    <t>102660</t>
  </si>
  <si>
    <t>CARLO ERBA REAGENTS SDS SA SDS SA</t>
  </si>
  <si>
    <t>A58309006</t>
  </si>
  <si>
    <t>102619</t>
  </si>
  <si>
    <t>SEMAE ACQUAJET SL</t>
  </si>
  <si>
    <t>B06304984</t>
  </si>
  <si>
    <t>2575QU00918000</t>
  </si>
  <si>
    <t>2515GH00086000</t>
  </si>
  <si>
    <t>2595FA02035002</t>
  </si>
  <si>
    <t>8797</t>
  </si>
  <si>
    <t>4200198045</t>
  </si>
  <si>
    <t>25</t>
  </si>
  <si>
    <t>4200198466</t>
  </si>
  <si>
    <t>400272707</t>
  </si>
  <si>
    <t>101649</t>
  </si>
  <si>
    <t>SERVICIOS OFIMATICOS BARCELONA SL S</t>
  </si>
  <si>
    <t>B60289584</t>
  </si>
  <si>
    <t>101482</t>
  </si>
  <si>
    <t>SUMINISTROS DAMUSA SL SUMINIST DAMU</t>
  </si>
  <si>
    <t>B61943510</t>
  </si>
  <si>
    <t>2019/19727</t>
  </si>
  <si>
    <t>4200197785</t>
  </si>
  <si>
    <t>400271713</t>
  </si>
  <si>
    <t>101317</t>
  </si>
  <si>
    <t>LOGISTICA I MES SL</t>
  </si>
  <si>
    <t>B63256572</t>
  </si>
  <si>
    <t>900081</t>
  </si>
  <si>
    <t>9</t>
  </si>
  <si>
    <t>100492</t>
  </si>
  <si>
    <t>MILTENYI BIOTEC SL</t>
  </si>
  <si>
    <t>B82191917</t>
  </si>
  <si>
    <t>201900231</t>
  </si>
  <si>
    <t>201900230</t>
  </si>
  <si>
    <t>FV19_000193</t>
  </si>
  <si>
    <t>FV19_000175</t>
  </si>
  <si>
    <t>900919</t>
  </si>
  <si>
    <t>RIBELLES SANJUAN FRANCISCO JAVIER E</t>
  </si>
  <si>
    <t>46030344F</t>
  </si>
  <si>
    <t>800197</t>
  </si>
  <si>
    <t>CONSORCI DE SERVEIS UNIVERSITARIS D</t>
  </si>
  <si>
    <t>Q5856253I</t>
  </si>
  <si>
    <t>58780</t>
  </si>
  <si>
    <t>58755</t>
  </si>
  <si>
    <t>2535DR00127000</t>
  </si>
  <si>
    <t>58747</t>
  </si>
  <si>
    <t>505144</t>
  </si>
  <si>
    <t>MRW</t>
  </si>
  <si>
    <t>B61466553</t>
  </si>
  <si>
    <t>110111</t>
  </si>
  <si>
    <t>CONTAINERS BARCELONA SL</t>
  </si>
  <si>
    <t>B08559361</t>
  </si>
  <si>
    <t>109650</t>
  </si>
  <si>
    <t>SRCL CONSENUR SL</t>
  </si>
  <si>
    <t>B86208824</t>
  </si>
  <si>
    <t>107498</t>
  </si>
  <si>
    <t>AIR LIQUIDE MEDICINAL SLU</t>
  </si>
  <si>
    <t>B81231011</t>
  </si>
  <si>
    <t>5100256350</t>
  </si>
  <si>
    <t>39575</t>
  </si>
  <si>
    <t>39574</t>
  </si>
  <si>
    <t>4200196962</t>
  </si>
  <si>
    <t>400270503</t>
  </si>
  <si>
    <t>0464264185</t>
  </si>
  <si>
    <t>0464264183</t>
  </si>
  <si>
    <t>0464260795</t>
  </si>
  <si>
    <t>5100929805</t>
  </si>
  <si>
    <t>5100929251</t>
  </si>
  <si>
    <t>5100926059</t>
  </si>
  <si>
    <t>5100925838</t>
  </si>
  <si>
    <t>5100924207</t>
  </si>
  <si>
    <t>75/03781037</t>
  </si>
  <si>
    <t>75/03780703</t>
  </si>
  <si>
    <t>102700</t>
  </si>
  <si>
    <t>CESPA GESTION TRATAMIENTO RESIDUOS</t>
  </si>
  <si>
    <t>A28358323</t>
  </si>
  <si>
    <t>18J9PO006739</t>
  </si>
  <si>
    <t>2500382350</t>
  </si>
  <si>
    <t>2500282793</t>
  </si>
  <si>
    <t>001727</t>
  </si>
  <si>
    <t>101180</t>
  </si>
  <si>
    <t>ADUATOP TRANSPORTES Y ADUANAS SL AD</t>
  </si>
  <si>
    <t>B61040440</t>
  </si>
  <si>
    <t>18/56798</t>
  </si>
  <si>
    <t>2605ME00261000</t>
  </si>
  <si>
    <t>101129</t>
  </si>
  <si>
    <t>GATEWAY SYSTEM CONSULTING SLU</t>
  </si>
  <si>
    <t>B63616726</t>
  </si>
  <si>
    <t>Z2/9</t>
  </si>
  <si>
    <t>Z2/149</t>
  </si>
  <si>
    <t>18087246</t>
  </si>
  <si>
    <t>4200194237</t>
  </si>
  <si>
    <t>400267263</t>
  </si>
  <si>
    <t>1/3.553/</t>
  </si>
  <si>
    <t>100304</t>
  </si>
  <si>
    <t>FOTOCOPIES 34 SCP</t>
  </si>
  <si>
    <t>J62657572</t>
  </si>
  <si>
    <t>100073</t>
  </si>
  <si>
    <t>AVORIS RETAIL DIVISION SL B THE TRA</t>
  </si>
  <si>
    <t>B07012107</t>
  </si>
  <si>
    <t>50006</t>
  </si>
  <si>
    <t>FUNDACIO JOSEP FINESTRES</t>
  </si>
  <si>
    <t>G59418202</t>
  </si>
  <si>
    <t>17-01924</t>
  </si>
  <si>
    <t>Z2/80</t>
  </si>
  <si>
    <t>Z2/43</t>
  </si>
  <si>
    <t>Z2/258</t>
  </si>
  <si>
    <t>30/06/2017</t>
  </si>
  <si>
    <t>0095519100</t>
  </si>
  <si>
    <t>4200197643</t>
  </si>
  <si>
    <t>400271513</t>
  </si>
  <si>
    <t>104934</t>
  </si>
  <si>
    <t>RSANTONI S.L. (FABRICA MORITZ BARCE</t>
  </si>
  <si>
    <t>B62843487</t>
  </si>
  <si>
    <t>FS4064331</t>
  </si>
  <si>
    <t>95516640</t>
  </si>
  <si>
    <t>4200194014</t>
  </si>
  <si>
    <t>400272906</t>
  </si>
  <si>
    <t>7105010536</t>
  </si>
  <si>
    <t>4200192907</t>
  </si>
  <si>
    <t>400266615</t>
  </si>
  <si>
    <t>Facultat de Matemàtiques i Informàtica</t>
  </si>
  <si>
    <r>
      <t xml:space="preserve">registrades en el mes </t>
    </r>
    <r>
      <rPr>
        <b/>
        <sz val="10"/>
        <rFont val="Arial"/>
        <family val="2"/>
      </rPr>
      <t xml:space="preserve">de febrer de 2019 </t>
    </r>
    <r>
      <rPr>
        <sz val="10"/>
        <rFont val="Arial"/>
        <family val="2"/>
      </rPr>
      <t>per un import de</t>
    </r>
  </si>
  <si>
    <t>2625PS02085002</t>
  </si>
  <si>
    <t>JACQUES CATERING SL (GRUPO SOTERAS)</t>
  </si>
  <si>
    <t>2656EC01929000</t>
  </si>
  <si>
    <t>10020001849000</t>
  </si>
  <si>
    <t>25730000200217</t>
  </si>
  <si>
    <t>IDEALISTA SAU</t>
  </si>
  <si>
    <t>25730000200247</t>
  </si>
  <si>
    <t>10020002165000</t>
  </si>
  <si>
    <t>2595FA00246000</t>
  </si>
  <si>
    <t>300089474</t>
  </si>
  <si>
    <t>300089182</t>
  </si>
  <si>
    <t>4100012070</t>
  </si>
  <si>
    <t>2576FI02101000</t>
  </si>
  <si>
    <t>09490008290A</t>
  </si>
  <si>
    <t>4100010407</t>
  </si>
  <si>
    <t>0995057104</t>
  </si>
  <si>
    <t>4200196182</t>
  </si>
  <si>
    <t>400269566</t>
  </si>
  <si>
    <t>2019-15000717</t>
  </si>
  <si>
    <t>25360000603000</t>
  </si>
  <si>
    <t>CN021614/</t>
  </si>
  <si>
    <t>09290003584A</t>
  </si>
  <si>
    <t>38380001440000</t>
  </si>
  <si>
    <t>5090049059</t>
  </si>
  <si>
    <t>5090049053</t>
  </si>
  <si>
    <t>4200178195</t>
  </si>
  <si>
    <t>5090049051</t>
  </si>
  <si>
    <t>4200176788</t>
  </si>
  <si>
    <t>102380</t>
  </si>
  <si>
    <t>ARTGRAF INDUSTRIA GRAFICA</t>
  </si>
  <si>
    <t>B08664070</t>
  </si>
  <si>
    <t>104666</t>
  </si>
  <si>
    <t>19010817</t>
  </si>
  <si>
    <t>5080044464</t>
  </si>
  <si>
    <t>5080044462</t>
  </si>
  <si>
    <t>0681951</t>
  </si>
  <si>
    <t>4200194180</t>
  </si>
  <si>
    <t>400267190</t>
  </si>
  <si>
    <t>20354</t>
  </si>
  <si>
    <t>19/1C79-01/10657</t>
  </si>
  <si>
    <t>5041098</t>
  </si>
  <si>
    <t>2576QU01675000</t>
  </si>
  <si>
    <t>111899</t>
  </si>
  <si>
    <t>ATLANTA AGENCIA DE VIAJES SA</t>
  </si>
  <si>
    <t>A08649477</t>
  </si>
  <si>
    <t>1049303</t>
  </si>
  <si>
    <t>300089543</t>
  </si>
  <si>
    <t>300089995</t>
  </si>
  <si>
    <t>1048870</t>
  </si>
  <si>
    <t>300089981</t>
  </si>
  <si>
    <t>300089404</t>
  </si>
  <si>
    <t>1048524</t>
  </si>
  <si>
    <t>300089719</t>
  </si>
  <si>
    <t>1048523</t>
  </si>
  <si>
    <t>1048448</t>
  </si>
  <si>
    <t>300089872</t>
  </si>
  <si>
    <t>1048447</t>
  </si>
  <si>
    <t>300089871</t>
  </si>
  <si>
    <t>1048439</t>
  </si>
  <si>
    <t>300089664</t>
  </si>
  <si>
    <t>1048438</t>
  </si>
  <si>
    <t>300089665</t>
  </si>
  <si>
    <t>1048410</t>
  </si>
  <si>
    <t>300089757</t>
  </si>
  <si>
    <t>1047416</t>
  </si>
  <si>
    <t>300089555</t>
  </si>
  <si>
    <t>1047274</t>
  </si>
  <si>
    <t>300089437</t>
  </si>
  <si>
    <t>1047259</t>
  </si>
  <si>
    <t>1047251</t>
  </si>
  <si>
    <t>300089458</t>
  </si>
  <si>
    <t>1047225</t>
  </si>
  <si>
    <t>300089519</t>
  </si>
  <si>
    <t>1047224</t>
  </si>
  <si>
    <t>1047213</t>
  </si>
  <si>
    <t>300089516</t>
  </si>
  <si>
    <t>300089384</t>
  </si>
  <si>
    <t>1045549</t>
  </si>
  <si>
    <t>UFSQ1901000005</t>
  </si>
  <si>
    <t>110183</t>
  </si>
  <si>
    <t>ABOLAFIO CONSTRUCCIONS SL</t>
  </si>
  <si>
    <t>B62752316</t>
  </si>
  <si>
    <t>181</t>
  </si>
  <si>
    <t>190107</t>
  </si>
  <si>
    <t>400276244</t>
  </si>
  <si>
    <t>190104</t>
  </si>
  <si>
    <t>4200197777</t>
  </si>
  <si>
    <t>400275466</t>
  </si>
  <si>
    <t>109419</t>
  </si>
  <si>
    <t>EL PERIODICO DE CATALUNYA SL</t>
  </si>
  <si>
    <t>B66485343</t>
  </si>
  <si>
    <t>0091001489</t>
  </si>
  <si>
    <t>15037294</t>
  </si>
  <si>
    <t>4100012357</t>
  </si>
  <si>
    <t>15036601</t>
  </si>
  <si>
    <t>4100012356</t>
  </si>
  <si>
    <t>09390085931C</t>
  </si>
  <si>
    <t>300089731</t>
  </si>
  <si>
    <t>09390085930C</t>
  </si>
  <si>
    <t>2645BB00320000</t>
  </si>
  <si>
    <t>300089739</t>
  </si>
  <si>
    <t>09390085929C</t>
  </si>
  <si>
    <t>09390085928C</t>
  </si>
  <si>
    <t>300089730</t>
  </si>
  <si>
    <t>300089691</t>
  </si>
  <si>
    <t>09390080129C</t>
  </si>
  <si>
    <t>09390080128C</t>
  </si>
  <si>
    <t>09390080111C</t>
  </si>
  <si>
    <t>09390077213C</t>
  </si>
  <si>
    <t>300089426</t>
  </si>
  <si>
    <t>09390077212C</t>
  </si>
  <si>
    <t>09390077202C</t>
  </si>
  <si>
    <t>09390074952C</t>
  </si>
  <si>
    <t>300089059</t>
  </si>
  <si>
    <t>09390074951C</t>
  </si>
  <si>
    <t>09390066296C</t>
  </si>
  <si>
    <t>09390066295C</t>
  </si>
  <si>
    <t>09190040966C</t>
  </si>
  <si>
    <t>300089937</t>
  </si>
  <si>
    <t>300089848</t>
  </si>
  <si>
    <t>09190036844C</t>
  </si>
  <si>
    <t>09190035369C</t>
  </si>
  <si>
    <t>300084603</t>
  </si>
  <si>
    <t>09190035368C</t>
  </si>
  <si>
    <t>300084602</t>
  </si>
  <si>
    <t>09190032912C</t>
  </si>
  <si>
    <t>300063596</t>
  </si>
  <si>
    <t>09190032911C</t>
  </si>
  <si>
    <t>09190028597C</t>
  </si>
  <si>
    <t>FV19-01438</t>
  </si>
  <si>
    <t>8241437803</t>
  </si>
  <si>
    <t>4200202653</t>
  </si>
  <si>
    <t>400283034</t>
  </si>
  <si>
    <t>103236</t>
  </si>
  <si>
    <t>FESTO PNEUMATIC SA</t>
  </si>
  <si>
    <t>A08270084</t>
  </si>
  <si>
    <t>4200201753</t>
  </si>
  <si>
    <t>400281640</t>
  </si>
  <si>
    <t>0003712109</t>
  </si>
  <si>
    <t>000776</t>
  </si>
  <si>
    <t>000772</t>
  </si>
  <si>
    <t>000759</t>
  </si>
  <si>
    <t>000756</t>
  </si>
  <si>
    <t>000743</t>
  </si>
  <si>
    <t>000734</t>
  </si>
  <si>
    <t>000724</t>
  </si>
  <si>
    <t>000723</t>
  </si>
  <si>
    <t>000719</t>
  </si>
  <si>
    <t>4200178037</t>
  </si>
  <si>
    <t>400248310</t>
  </si>
  <si>
    <t>21900856</t>
  </si>
  <si>
    <t>4200200505</t>
  </si>
  <si>
    <t>400279615</t>
  </si>
  <si>
    <t>102968</t>
  </si>
  <si>
    <t>MOBLISERN SA MOBLISERN SA</t>
  </si>
  <si>
    <t>A08910598</t>
  </si>
  <si>
    <t>0101025442</t>
  </si>
  <si>
    <t>0101025440</t>
  </si>
  <si>
    <t>0101025438</t>
  </si>
  <si>
    <t>0101025436</t>
  </si>
  <si>
    <t>841900971</t>
  </si>
  <si>
    <t>401378734</t>
  </si>
  <si>
    <t>2615ME00877000</t>
  </si>
  <si>
    <t>9500007474</t>
  </si>
  <si>
    <t>4200200595</t>
  </si>
  <si>
    <t>400279783</t>
  </si>
  <si>
    <t>102719</t>
  </si>
  <si>
    <t>RADIBER SA</t>
  </si>
  <si>
    <t>A28342848</t>
  </si>
  <si>
    <t>FVR201914001292</t>
  </si>
  <si>
    <t>FVR201914001264</t>
  </si>
  <si>
    <t>FVR201914001263</t>
  </si>
  <si>
    <t>FVR201914001262</t>
  </si>
  <si>
    <t>FVR201914001261</t>
  </si>
  <si>
    <t>4200202044</t>
  </si>
  <si>
    <t>400282567</t>
  </si>
  <si>
    <t>FV1901510</t>
  </si>
  <si>
    <t>4200194929</t>
  </si>
  <si>
    <t>400277075</t>
  </si>
  <si>
    <t>7061630334</t>
  </si>
  <si>
    <t>4200202004</t>
  </si>
  <si>
    <t>400281906</t>
  </si>
  <si>
    <t>597</t>
  </si>
  <si>
    <t>541</t>
  </si>
  <si>
    <t>537</t>
  </si>
  <si>
    <t>531</t>
  </si>
  <si>
    <t>527</t>
  </si>
  <si>
    <t>FV00002032</t>
  </si>
  <si>
    <t>4200202436</t>
  </si>
  <si>
    <t>400282627</t>
  </si>
  <si>
    <t>FV00001794</t>
  </si>
  <si>
    <t>400281631</t>
  </si>
  <si>
    <t>21Z2</t>
  </si>
  <si>
    <t>101057</t>
  </si>
  <si>
    <t>AZBIL TELSTAR TECHNOLOGIES SLU</t>
  </si>
  <si>
    <t>B63797559</t>
  </si>
  <si>
    <t>80074750</t>
  </si>
  <si>
    <t>4200019447</t>
  </si>
  <si>
    <t>400035845</t>
  </si>
  <si>
    <t>4336</t>
  </si>
  <si>
    <t>4290</t>
  </si>
  <si>
    <t>4288</t>
  </si>
  <si>
    <t>4187</t>
  </si>
  <si>
    <t>4186</t>
  </si>
  <si>
    <t>100805</t>
  </si>
  <si>
    <t>ALTHEA HEALTHCARE ESPAÑA S.L. ABANS</t>
  </si>
  <si>
    <t>B63510101</t>
  </si>
  <si>
    <t>4200199598</t>
  </si>
  <si>
    <t>400273859</t>
  </si>
  <si>
    <t>219036</t>
  </si>
  <si>
    <t>100289</t>
  </si>
  <si>
    <t>FUND PRIV INS BIOENGINY CATALUNYA</t>
  </si>
  <si>
    <t>G64045719</t>
  </si>
  <si>
    <t>00004985-7</t>
  </si>
  <si>
    <t>4200196719</t>
  </si>
  <si>
    <t>400277694</t>
  </si>
  <si>
    <t>68H2</t>
  </si>
  <si>
    <t>904901</t>
  </si>
  <si>
    <t>MARTIN LOPEZ LUIS MIGUEL SANT PAU S</t>
  </si>
  <si>
    <t>35046708K</t>
  </si>
  <si>
    <t>550112</t>
  </si>
  <si>
    <t>4200200624</t>
  </si>
  <si>
    <t>904741</t>
  </si>
  <si>
    <t>RIPOLL TOMAS FRANCISCO ALFAMBRA</t>
  </si>
  <si>
    <t>37664579D</t>
  </si>
  <si>
    <t>902895</t>
  </si>
  <si>
    <t>LUIGI MANDOJ CHRISTOPHER ANTHONY</t>
  </si>
  <si>
    <t>Y1067585P</t>
  </si>
  <si>
    <t>EIM.18.8</t>
  </si>
  <si>
    <t>DURAN FARRE ENRIQUE DAUER ACUARIOS</t>
  </si>
  <si>
    <t>37672603Y</t>
  </si>
  <si>
    <t>5643</t>
  </si>
  <si>
    <t>4191200129</t>
  </si>
  <si>
    <t>4191200114</t>
  </si>
  <si>
    <t>4191200113</t>
  </si>
  <si>
    <t>505552</t>
  </si>
  <si>
    <t>EMCADI SA EMCADI SA-DISBE</t>
  </si>
  <si>
    <t>A58349929</t>
  </si>
  <si>
    <t>58890</t>
  </si>
  <si>
    <t>A00148713</t>
  </si>
  <si>
    <t>3-2019</t>
  </si>
  <si>
    <t>504769</t>
  </si>
  <si>
    <t>TREVOL MISSATGERS SCCL TREVOL MISSA</t>
  </si>
  <si>
    <t>F58044967</t>
  </si>
  <si>
    <t>119088</t>
  </si>
  <si>
    <t>301448</t>
  </si>
  <si>
    <t>ECON JOB MARKET INC</t>
  </si>
  <si>
    <t>382-2019-01-07</t>
  </si>
  <si>
    <t>202084</t>
  </si>
  <si>
    <t>FACEBOOK IRELAND LIMITED</t>
  </si>
  <si>
    <t>53034509</t>
  </si>
  <si>
    <t>53032982</t>
  </si>
  <si>
    <t>00259</t>
  </si>
  <si>
    <t>CTFA1901482/</t>
  </si>
  <si>
    <t>FV-002808</t>
  </si>
  <si>
    <t>BEL1.900.020</t>
  </si>
  <si>
    <t>B/8006</t>
  </si>
  <si>
    <t>09390040012C</t>
  </si>
  <si>
    <t>09190017877C</t>
  </si>
  <si>
    <t>6560792781</t>
  </si>
  <si>
    <t>0464365903</t>
  </si>
  <si>
    <t>5200944543</t>
  </si>
  <si>
    <t>5200944113</t>
  </si>
  <si>
    <t>5200943015</t>
  </si>
  <si>
    <t>5200942962</t>
  </si>
  <si>
    <t>5200940729</t>
  </si>
  <si>
    <t>5200940726</t>
  </si>
  <si>
    <t>75/03797645</t>
  </si>
  <si>
    <t>75/03797304</t>
  </si>
  <si>
    <t>102549</t>
  </si>
  <si>
    <t>MARCIAL PONS EDIC.JURID.Y SOC. SA</t>
  </si>
  <si>
    <t>A82863176</t>
  </si>
  <si>
    <t>2500415492</t>
  </si>
  <si>
    <t>325/1</t>
  </si>
  <si>
    <t>1.900.055</t>
  </si>
  <si>
    <t>G5141</t>
  </si>
  <si>
    <t>G5139</t>
  </si>
  <si>
    <t>G5138</t>
  </si>
  <si>
    <t>19012357</t>
  </si>
  <si>
    <t>19007288</t>
  </si>
  <si>
    <t>4200198248</t>
  </si>
  <si>
    <t>400275869</t>
  </si>
  <si>
    <t>19007143</t>
  </si>
  <si>
    <t>19007089</t>
  </si>
  <si>
    <t>21900127</t>
  </si>
  <si>
    <t>19F0282S00000141</t>
  </si>
  <si>
    <t>201900828</t>
  </si>
  <si>
    <t>201900827</t>
  </si>
  <si>
    <t>19/00028A</t>
  </si>
  <si>
    <t>FV19_001713</t>
  </si>
  <si>
    <t>FV19_001472</t>
  </si>
  <si>
    <t>4200201632</t>
  </si>
  <si>
    <t>148344</t>
  </si>
  <si>
    <t>147895</t>
  </si>
  <si>
    <t>5100906456</t>
  </si>
  <si>
    <t>4200091809</t>
  </si>
  <si>
    <t>400207725</t>
  </si>
  <si>
    <t>5100906455</t>
  </si>
  <si>
    <t>5100906452</t>
  </si>
  <si>
    <t>7830367763/</t>
  </si>
  <si>
    <t>4200181788</t>
  </si>
  <si>
    <t>400252922</t>
  </si>
  <si>
    <t>0842/18</t>
  </si>
  <si>
    <t>3875</t>
  </si>
  <si>
    <t>301194</t>
  </si>
  <si>
    <t>AMMAN MARRIOT HOTEL</t>
  </si>
  <si>
    <t>BEST-AMMAN</t>
  </si>
  <si>
    <t>8241429986</t>
  </si>
  <si>
    <t>4200200979</t>
  </si>
  <si>
    <t>400280399</t>
  </si>
  <si>
    <t>0095525580</t>
  </si>
  <si>
    <t>4200198919</t>
  </si>
  <si>
    <t>400273144</t>
  </si>
  <si>
    <t>502</t>
  </si>
  <si>
    <t>836/1</t>
  </si>
  <si>
    <t>4200198545</t>
  </si>
  <si>
    <t>400276212</t>
  </si>
  <si>
    <t>58892</t>
  </si>
  <si>
    <t>19007160</t>
  </si>
  <si>
    <t>400276031</t>
  </si>
  <si>
    <r>
      <t xml:space="preserve">registrades en el mes </t>
    </r>
    <r>
      <rPr>
        <b/>
        <sz val="10"/>
        <rFont val="Arial"/>
        <family val="2"/>
      </rPr>
      <t xml:space="preserve">de març de 2019 </t>
    </r>
    <r>
      <rPr>
        <sz val="10"/>
        <rFont val="Arial"/>
        <family val="2"/>
      </rPr>
      <t>per un import de</t>
    </r>
  </si>
  <si>
    <t>'@08@</t>
  </si>
  <si>
    <t>K TUIN SISTEMAS INFORMATICOS SA</t>
  </si>
  <si>
    <t>'@09@</t>
  </si>
  <si>
    <t>300088950</t>
  </si>
  <si>
    <t>37080000322003</t>
  </si>
  <si>
    <t>400274876</t>
  </si>
  <si>
    <t>Línies Factura</t>
  </si>
  <si>
    <t>400287802</t>
  </si>
  <si>
    <t>FERRER OJEDA ASOCIADOS CORREDURIA S</t>
  </si>
  <si>
    <t>400283635</t>
  </si>
  <si>
    <t>4200199885</t>
  </si>
  <si>
    <t>400274253</t>
  </si>
  <si>
    <t>2595FA02037001</t>
  </si>
  <si>
    <t>420020524</t>
  </si>
  <si>
    <t>400286849</t>
  </si>
  <si>
    <t>4200201911</t>
  </si>
  <si>
    <t>400281730</t>
  </si>
  <si>
    <t>1053893</t>
  </si>
  <si>
    <t>300091051</t>
  </si>
  <si>
    <t>1045947</t>
  </si>
  <si>
    <t>09490016700A</t>
  </si>
  <si>
    <t>09490016699A</t>
  </si>
  <si>
    <t>09490016696A</t>
  </si>
  <si>
    <t>100A0000002000</t>
  </si>
  <si>
    <t>300086292</t>
  </si>
  <si>
    <t>09490016693A</t>
  </si>
  <si>
    <t>09490016692A</t>
  </si>
  <si>
    <t>09490016691A</t>
  </si>
  <si>
    <t>09490016690A</t>
  </si>
  <si>
    <t>09490016410A</t>
  </si>
  <si>
    <t>09490016405A</t>
  </si>
  <si>
    <t>09490016404A</t>
  </si>
  <si>
    <t>4100012115</t>
  </si>
  <si>
    <t>09490015122A</t>
  </si>
  <si>
    <t>300090844</t>
  </si>
  <si>
    <t>09290007637A</t>
  </si>
  <si>
    <t>300090528</t>
  </si>
  <si>
    <t>504951</t>
  </si>
  <si>
    <t>SERGI BEGUE HERNANDEZ SL</t>
  </si>
  <si>
    <t>B64287824</t>
  </si>
  <si>
    <t>100B0001201000</t>
  </si>
  <si>
    <t>6872</t>
  </si>
  <si>
    <t>6590030461</t>
  </si>
  <si>
    <t>6590030460</t>
  </si>
  <si>
    <t>6590030458</t>
  </si>
  <si>
    <t>6590030455</t>
  </si>
  <si>
    <t>20854</t>
  </si>
  <si>
    <t>19/1C79-01/11083</t>
  </si>
  <si>
    <t>19/1C79-01/11053</t>
  </si>
  <si>
    <t>19/1C79-01/11043</t>
  </si>
  <si>
    <t>5041120</t>
  </si>
  <si>
    <t>5041113</t>
  </si>
  <si>
    <t>24G2</t>
  </si>
  <si>
    <t>54</t>
  </si>
  <si>
    <t>1054537</t>
  </si>
  <si>
    <t>300091232</t>
  </si>
  <si>
    <t>1054437</t>
  </si>
  <si>
    <t>300091244</t>
  </si>
  <si>
    <t>1054198</t>
  </si>
  <si>
    <t>300091140</t>
  </si>
  <si>
    <t>25230000102000</t>
  </si>
  <si>
    <t>1054026</t>
  </si>
  <si>
    <t>300091041</t>
  </si>
  <si>
    <t>1054020</t>
  </si>
  <si>
    <t>300090210</t>
  </si>
  <si>
    <t>1054019</t>
  </si>
  <si>
    <t>1054018</t>
  </si>
  <si>
    <t>1054017</t>
  </si>
  <si>
    <t>1053996</t>
  </si>
  <si>
    <t>300091100</t>
  </si>
  <si>
    <t>1053894</t>
  </si>
  <si>
    <t>1053882</t>
  </si>
  <si>
    <t>1053709</t>
  </si>
  <si>
    <t>300090998</t>
  </si>
  <si>
    <t>1053704</t>
  </si>
  <si>
    <t>300090999</t>
  </si>
  <si>
    <t>1053397</t>
  </si>
  <si>
    <t>300090971</t>
  </si>
  <si>
    <t>1053396</t>
  </si>
  <si>
    <t>300090984</t>
  </si>
  <si>
    <t>1053067</t>
  </si>
  <si>
    <t>300090920</t>
  </si>
  <si>
    <t>1052862</t>
  </si>
  <si>
    <t>300089575</t>
  </si>
  <si>
    <t>1052843</t>
  </si>
  <si>
    <t>1052280</t>
  </si>
  <si>
    <t>300090752</t>
  </si>
  <si>
    <t>1052186</t>
  </si>
  <si>
    <t>300090730</t>
  </si>
  <si>
    <t>1051909</t>
  </si>
  <si>
    <t>300090654</t>
  </si>
  <si>
    <t>1051601</t>
  </si>
  <si>
    <t>300090566</t>
  </si>
  <si>
    <t>1051351</t>
  </si>
  <si>
    <t>300090446</t>
  </si>
  <si>
    <t>1051340</t>
  </si>
  <si>
    <t>300090447</t>
  </si>
  <si>
    <t>1051317</t>
  </si>
  <si>
    <t>300090243</t>
  </si>
  <si>
    <t>1051316</t>
  </si>
  <si>
    <t>1051315</t>
  </si>
  <si>
    <t>1051278</t>
  </si>
  <si>
    <t>300090102</t>
  </si>
  <si>
    <t>1051236</t>
  </si>
  <si>
    <t>300090101</t>
  </si>
  <si>
    <t>1051123</t>
  </si>
  <si>
    <t>111126</t>
  </si>
  <si>
    <t>AIRVALIDATION SL</t>
  </si>
  <si>
    <t>B67076174</t>
  </si>
  <si>
    <t>379</t>
  </si>
  <si>
    <t>4200203070</t>
  </si>
  <si>
    <t>400283674</t>
  </si>
  <si>
    <t>9100052041</t>
  </si>
  <si>
    <t>4200197393</t>
  </si>
  <si>
    <t>400275194</t>
  </si>
  <si>
    <t>4200204629</t>
  </si>
  <si>
    <t>400285938</t>
  </si>
  <si>
    <t>25130000079000</t>
  </si>
  <si>
    <t>300091222</t>
  </si>
  <si>
    <t>09390160619C</t>
  </si>
  <si>
    <t>300091234</t>
  </si>
  <si>
    <t>09390158324C</t>
  </si>
  <si>
    <t>09390158323C</t>
  </si>
  <si>
    <t>09390158319C</t>
  </si>
  <si>
    <t>09390158318C</t>
  </si>
  <si>
    <t>09390158316C</t>
  </si>
  <si>
    <t>09390158313C</t>
  </si>
  <si>
    <t>09390158310C</t>
  </si>
  <si>
    <t>09390158309C</t>
  </si>
  <si>
    <t>09390158307C</t>
  </si>
  <si>
    <t>300091121</t>
  </si>
  <si>
    <t>300090819</t>
  </si>
  <si>
    <t>09390155599C</t>
  </si>
  <si>
    <t>09390155596C</t>
  </si>
  <si>
    <t>300091026</t>
  </si>
  <si>
    <t>09390152839C</t>
  </si>
  <si>
    <t>300091018</t>
  </si>
  <si>
    <t>09390152838C</t>
  </si>
  <si>
    <t>09390152832C</t>
  </si>
  <si>
    <t>4100012877</t>
  </si>
  <si>
    <t>09390145934C</t>
  </si>
  <si>
    <t>300090940</t>
  </si>
  <si>
    <t>09390145933C</t>
  </si>
  <si>
    <t>09390145917C</t>
  </si>
  <si>
    <t>300090912</t>
  </si>
  <si>
    <t>09390145916C</t>
  </si>
  <si>
    <t>300090913</t>
  </si>
  <si>
    <t>09390145888C</t>
  </si>
  <si>
    <t>09390143587C</t>
  </si>
  <si>
    <t>300090860</t>
  </si>
  <si>
    <t>09390143567C</t>
  </si>
  <si>
    <t>09390143566C</t>
  </si>
  <si>
    <t>300090841</t>
  </si>
  <si>
    <t>09390143565C</t>
  </si>
  <si>
    <t>09390139853C</t>
  </si>
  <si>
    <t>09390139849C</t>
  </si>
  <si>
    <t>300090539</t>
  </si>
  <si>
    <t>09390139827C</t>
  </si>
  <si>
    <t>300090814</t>
  </si>
  <si>
    <t>300090784</t>
  </si>
  <si>
    <t>09390139808C</t>
  </si>
  <si>
    <t>09390137041C</t>
  </si>
  <si>
    <t>09390137031C</t>
  </si>
  <si>
    <t>300090772</t>
  </si>
  <si>
    <t>09390136980C</t>
  </si>
  <si>
    <t>300090707</t>
  </si>
  <si>
    <t>09390136979C</t>
  </si>
  <si>
    <t>09390134613C</t>
  </si>
  <si>
    <t>300090658</t>
  </si>
  <si>
    <t>09390131501C</t>
  </si>
  <si>
    <t>300090570</t>
  </si>
  <si>
    <t>09390131495C</t>
  </si>
  <si>
    <t>09390129175C</t>
  </si>
  <si>
    <t>300090516</t>
  </si>
  <si>
    <t>09390123055C</t>
  </si>
  <si>
    <t>4100012834</t>
  </si>
  <si>
    <t>09390123054C</t>
  </si>
  <si>
    <t>09390123049C</t>
  </si>
  <si>
    <t>300090231</t>
  </si>
  <si>
    <t>09390123048C</t>
  </si>
  <si>
    <t>09390123037C</t>
  </si>
  <si>
    <t>300090305</t>
  </si>
  <si>
    <t>09390123036C</t>
  </si>
  <si>
    <t>4100012827</t>
  </si>
  <si>
    <t>09390113933C</t>
  </si>
  <si>
    <t>300090147</t>
  </si>
  <si>
    <t>09390113932C</t>
  </si>
  <si>
    <t>300090135</t>
  </si>
  <si>
    <t>09390102471C</t>
  </si>
  <si>
    <t>09390102435C</t>
  </si>
  <si>
    <t>4100012780</t>
  </si>
  <si>
    <t>09390102432C</t>
  </si>
  <si>
    <t>300089944</t>
  </si>
  <si>
    <t>09390102431C</t>
  </si>
  <si>
    <t>09390102401C</t>
  </si>
  <si>
    <t>09390102400C</t>
  </si>
  <si>
    <t>09190070198C</t>
  </si>
  <si>
    <t>09190069109C</t>
  </si>
  <si>
    <t>300090904</t>
  </si>
  <si>
    <t>09190069108C</t>
  </si>
  <si>
    <t>300090962</t>
  </si>
  <si>
    <t>09190067828C</t>
  </si>
  <si>
    <t>300091092</t>
  </si>
  <si>
    <t>09190066802C</t>
  </si>
  <si>
    <t>09190064609C</t>
  </si>
  <si>
    <t>300085741</t>
  </si>
  <si>
    <t>09190064608C</t>
  </si>
  <si>
    <t>300085739</t>
  </si>
  <si>
    <t>09190064607C</t>
  </si>
  <si>
    <t>300085735</t>
  </si>
  <si>
    <t>09190064606C</t>
  </si>
  <si>
    <t>300085733</t>
  </si>
  <si>
    <t>09190064605C</t>
  </si>
  <si>
    <t>300085732</t>
  </si>
  <si>
    <t>09190064604C</t>
  </si>
  <si>
    <t>300085740</t>
  </si>
  <si>
    <t>09190064603C</t>
  </si>
  <si>
    <t>300090989</t>
  </si>
  <si>
    <t>09190063108C</t>
  </si>
  <si>
    <t>09190063105C</t>
  </si>
  <si>
    <t>09190063103C</t>
  </si>
  <si>
    <t>09190062233C</t>
  </si>
  <si>
    <t>09190060656C</t>
  </si>
  <si>
    <t>09190060655C</t>
  </si>
  <si>
    <t>300090379</t>
  </si>
  <si>
    <t>09190060654C</t>
  </si>
  <si>
    <t>300090378</t>
  </si>
  <si>
    <t>09190060653C</t>
  </si>
  <si>
    <t>300090377</t>
  </si>
  <si>
    <t>09190058784C</t>
  </si>
  <si>
    <t>300090397</t>
  </si>
  <si>
    <t>09190058783C</t>
  </si>
  <si>
    <t>300090395</t>
  </si>
  <si>
    <t>09190058781C</t>
  </si>
  <si>
    <t>300090471</t>
  </si>
  <si>
    <t>09190058780C</t>
  </si>
  <si>
    <t>300090469</t>
  </si>
  <si>
    <t>09190058779C</t>
  </si>
  <si>
    <t>09190058778C</t>
  </si>
  <si>
    <t>300090403</t>
  </si>
  <si>
    <t>09190058777C</t>
  </si>
  <si>
    <t>300090400</t>
  </si>
  <si>
    <t>09190057460C</t>
  </si>
  <si>
    <t>300090437</t>
  </si>
  <si>
    <t>09190057459C</t>
  </si>
  <si>
    <t>09190057450C</t>
  </si>
  <si>
    <t>09190057448C</t>
  </si>
  <si>
    <t>300090342</t>
  </si>
  <si>
    <t>09190056600C</t>
  </si>
  <si>
    <t>09190056599C</t>
  </si>
  <si>
    <t>300090522</t>
  </si>
  <si>
    <t>09190054070C</t>
  </si>
  <si>
    <t>09190054066C</t>
  </si>
  <si>
    <t>09190050294C</t>
  </si>
  <si>
    <t>300090041</t>
  </si>
  <si>
    <t>09190043992C</t>
  </si>
  <si>
    <t>300090005</t>
  </si>
  <si>
    <t>FV19-02658</t>
  </si>
  <si>
    <t>4200201441</t>
  </si>
  <si>
    <t>400281381</t>
  </si>
  <si>
    <t>8241449686</t>
  </si>
  <si>
    <t>4200206652</t>
  </si>
  <si>
    <t>400288862</t>
  </si>
  <si>
    <t>4200205047</t>
  </si>
  <si>
    <t>400286842</t>
  </si>
  <si>
    <t>4200204260</t>
  </si>
  <si>
    <t>400285228</t>
  </si>
  <si>
    <t>105491</t>
  </si>
  <si>
    <t>PUNT INFORMATIC I CREATIU SL</t>
  </si>
  <si>
    <t>B64161250</t>
  </si>
  <si>
    <t>2019/A/1910162</t>
  </si>
  <si>
    <t>4200203003</t>
  </si>
  <si>
    <t>400283456</t>
  </si>
  <si>
    <t>19008</t>
  </si>
  <si>
    <t>0919004131</t>
  </si>
  <si>
    <t>4200205737</t>
  </si>
  <si>
    <t>400288052</t>
  </si>
  <si>
    <t>0919003202</t>
  </si>
  <si>
    <t>4200203095</t>
  </si>
  <si>
    <t>2566BI00195000</t>
  </si>
  <si>
    <t>400283546</t>
  </si>
  <si>
    <t>0919003201</t>
  </si>
  <si>
    <t>4200204239</t>
  </si>
  <si>
    <t>400285114</t>
  </si>
  <si>
    <t>0919003123</t>
  </si>
  <si>
    <t>1905006297</t>
  </si>
  <si>
    <t>1904094214</t>
  </si>
  <si>
    <t>1234101190</t>
  </si>
  <si>
    <t>290850</t>
  </si>
  <si>
    <t>290849</t>
  </si>
  <si>
    <t>290847</t>
  </si>
  <si>
    <t>4200204854</t>
  </si>
  <si>
    <t>400286065</t>
  </si>
  <si>
    <t>013829</t>
  </si>
  <si>
    <t>4200205824</t>
  </si>
  <si>
    <t>400287731</t>
  </si>
  <si>
    <t>001798</t>
  </si>
  <si>
    <t>001797</t>
  </si>
  <si>
    <t>001791</t>
  </si>
  <si>
    <t>001781</t>
  </si>
  <si>
    <t>4200143878</t>
  </si>
  <si>
    <t>400195911</t>
  </si>
  <si>
    <t>001775</t>
  </si>
  <si>
    <t>001762</t>
  </si>
  <si>
    <t>001754</t>
  </si>
  <si>
    <t>001750</t>
  </si>
  <si>
    <t>103074</t>
  </si>
  <si>
    <t>SUMINISTROS HOSPITALARIOS S.A. SUMI</t>
  </si>
  <si>
    <t>A08876310</t>
  </si>
  <si>
    <t>0095531185</t>
  </si>
  <si>
    <t>4200201445</t>
  </si>
  <si>
    <t>400281658</t>
  </si>
  <si>
    <t>588</t>
  </si>
  <si>
    <t>4200203838</t>
  </si>
  <si>
    <t>400284505</t>
  </si>
  <si>
    <t>20190037</t>
  </si>
  <si>
    <t>4200201138</t>
  </si>
  <si>
    <t>400280752</t>
  </si>
  <si>
    <t>102953</t>
  </si>
  <si>
    <t>FOTO K SA</t>
  </si>
  <si>
    <t>A58444878</t>
  </si>
  <si>
    <t>632</t>
  </si>
  <si>
    <t>0101027397</t>
  </si>
  <si>
    <t>4200188391</t>
  </si>
  <si>
    <t>400278794</t>
  </si>
  <si>
    <t>841902942</t>
  </si>
  <si>
    <t>841902925</t>
  </si>
  <si>
    <t>401396391</t>
  </si>
  <si>
    <t>38490001843000</t>
  </si>
  <si>
    <t>401390860</t>
  </si>
  <si>
    <t>4200201528</t>
  </si>
  <si>
    <t>400281170</t>
  </si>
  <si>
    <t>19.080</t>
  </si>
  <si>
    <t>739113 RI</t>
  </si>
  <si>
    <t>4200205703</t>
  </si>
  <si>
    <t>400287531</t>
  </si>
  <si>
    <t>739111 RI</t>
  </si>
  <si>
    <t>4200205379</t>
  </si>
  <si>
    <t>400287052</t>
  </si>
  <si>
    <t>FVR201914002440</t>
  </si>
  <si>
    <t>4200201116</t>
  </si>
  <si>
    <t>400280594</t>
  </si>
  <si>
    <t>691630</t>
  </si>
  <si>
    <t>691098</t>
  </si>
  <si>
    <t>4200203343</t>
  </si>
  <si>
    <t>400283976</t>
  </si>
  <si>
    <t>102529</t>
  </si>
  <si>
    <t>LAN TECHNOLOGY SALAN TECHNOLOGY SA</t>
  </si>
  <si>
    <t>A60629862</t>
  </si>
  <si>
    <t>11900419</t>
  </si>
  <si>
    <t>4200202647</t>
  </si>
  <si>
    <t>400282831</t>
  </si>
  <si>
    <t>SA19-07772</t>
  </si>
  <si>
    <t>9543552437</t>
  </si>
  <si>
    <t>4200201223</t>
  </si>
  <si>
    <t>400281005</t>
  </si>
  <si>
    <t>88367</t>
  </si>
  <si>
    <t>4200199622</t>
  </si>
  <si>
    <t>400273903</t>
  </si>
  <si>
    <t>'-4638</t>
  </si>
  <si>
    <t>4200185267</t>
  </si>
  <si>
    <t>400257367</t>
  </si>
  <si>
    <t>FV1903087</t>
  </si>
  <si>
    <t>4200203752</t>
  </si>
  <si>
    <t>400284349</t>
  </si>
  <si>
    <t>FV1902396</t>
  </si>
  <si>
    <t>102177</t>
  </si>
  <si>
    <t>LABORATORIO ARAGO SL</t>
  </si>
  <si>
    <t>B08651481</t>
  </si>
  <si>
    <t>591</t>
  </si>
  <si>
    <t>580</t>
  </si>
  <si>
    <t>578</t>
  </si>
  <si>
    <t>568</t>
  </si>
  <si>
    <t>564</t>
  </si>
  <si>
    <t>101534</t>
  </si>
  <si>
    <t>LEICA MICROSISTEMAS SLU LEICA MICRO</t>
  </si>
  <si>
    <t>B58521147</t>
  </si>
  <si>
    <t>101465</t>
  </si>
  <si>
    <t>HAMAMATSU PHOTONICS FRANCE SUC.ESPA</t>
  </si>
  <si>
    <t>B61355533</t>
  </si>
  <si>
    <t>190000186</t>
  </si>
  <si>
    <t>4200202899</t>
  </si>
  <si>
    <t>400283195</t>
  </si>
  <si>
    <t>4200202051</t>
  </si>
  <si>
    <t>400281938</t>
  </si>
  <si>
    <t>19008670</t>
  </si>
  <si>
    <t>4200201695</t>
  </si>
  <si>
    <t>400281412</t>
  </si>
  <si>
    <t>4005239</t>
  </si>
  <si>
    <t>4005114</t>
  </si>
  <si>
    <t>70M2</t>
  </si>
  <si>
    <t>64Z2</t>
  </si>
  <si>
    <t>63Z2</t>
  </si>
  <si>
    <t>4584</t>
  </si>
  <si>
    <t>4556</t>
  </si>
  <si>
    <t>4487</t>
  </si>
  <si>
    <t>4478</t>
  </si>
  <si>
    <t>4451</t>
  </si>
  <si>
    <t>4427</t>
  </si>
  <si>
    <t>4426</t>
  </si>
  <si>
    <t>.42</t>
  </si>
  <si>
    <t>4200204663</t>
  </si>
  <si>
    <t>400285798</t>
  </si>
  <si>
    <t>4090640242</t>
  </si>
  <si>
    <t>4200202541</t>
  </si>
  <si>
    <t>400282692</t>
  </si>
  <si>
    <t>4090637162</t>
  </si>
  <si>
    <t>4200197327</t>
  </si>
  <si>
    <t>400271144</t>
  </si>
  <si>
    <t>100617</t>
  </si>
  <si>
    <t>LINEALAB SL LINEALAB SCHOTT</t>
  </si>
  <si>
    <t>B63935951</t>
  </si>
  <si>
    <t>201904401</t>
  </si>
  <si>
    <t>4200205350</t>
  </si>
  <si>
    <t>400287073</t>
  </si>
  <si>
    <t>201903950</t>
  </si>
  <si>
    <t>842402701</t>
  </si>
  <si>
    <t>842397511</t>
  </si>
  <si>
    <t>842392651</t>
  </si>
  <si>
    <t>842391765</t>
  </si>
  <si>
    <t>842381896</t>
  </si>
  <si>
    <t>842360667</t>
  </si>
  <si>
    <t>00009</t>
  </si>
  <si>
    <t>416X2</t>
  </si>
  <si>
    <t>102800</t>
  </si>
  <si>
    <t>SIGNE SA</t>
  </si>
  <si>
    <t>A11029279</t>
  </si>
  <si>
    <t>000310</t>
  </si>
  <si>
    <t>190003</t>
  </si>
  <si>
    <t>905841</t>
  </si>
  <si>
    <t>KARIN SAM TERRACITA RESTAURANT</t>
  </si>
  <si>
    <t>X2701260W</t>
  </si>
  <si>
    <t>8000005</t>
  </si>
  <si>
    <t>905840</t>
  </si>
  <si>
    <t>FARRERONS CUELLA JUDIT</t>
  </si>
  <si>
    <t>46344882C</t>
  </si>
  <si>
    <t>2_19</t>
  </si>
  <si>
    <t>2625PS00294000</t>
  </si>
  <si>
    <t>12/19</t>
  </si>
  <si>
    <t>269</t>
  </si>
  <si>
    <t>F19-0157</t>
  </si>
  <si>
    <t>F19-0122</t>
  </si>
  <si>
    <t>F19-0120/</t>
  </si>
  <si>
    <t>F19-0119</t>
  </si>
  <si>
    <t>F19-0118</t>
  </si>
  <si>
    <t>800016</t>
  </si>
  <si>
    <t>UNIVERSITAT DE VALENCIA</t>
  </si>
  <si>
    <t>Q4618001D</t>
  </si>
  <si>
    <t>280-19</t>
  </si>
  <si>
    <t>4200203448</t>
  </si>
  <si>
    <t>400284229</t>
  </si>
  <si>
    <t>800003</t>
  </si>
  <si>
    <t>GC-INSTITUT CATALA DE LA SALUT</t>
  </si>
  <si>
    <t>Q5855029D</t>
  </si>
  <si>
    <t>2019/1</t>
  </si>
  <si>
    <t>521369</t>
  </si>
  <si>
    <t>SEDO CAPDEVILA FRANCESC RAMON</t>
  </si>
  <si>
    <t>40895291A</t>
  </si>
  <si>
    <t>505582</t>
  </si>
  <si>
    <t>MTV MISSATGERIA MISSATGERIA TRANSPO</t>
  </si>
  <si>
    <t>A62921093</t>
  </si>
  <si>
    <t>60467666</t>
  </si>
  <si>
    <t>4200204310</t>
  </si>
  <si>
    <t>400285227</t>
  </si>
  <si>
    <t>BCN1103992</t>
  </si>
  <si>
    <t>BCN1103990</t>
  </si>
  <si>
    <t>BCN1101937</t>
  </si>
  <si>
    <t>MOY2019A03-0007</t>
  </si>
  <si>
    <t>59054</t>
  </si>
  <si>
    <t>59051</t>
  </si>
  <si>
    <t>505129</t>
  </si>
  <si>
    <t>LA VANGUARDIA EDICIONES SL LA VANGU</t>
  </si>
  <si>
    <t>B61475257</t>
  </si>
  <si>
    <t>3018000607</t>
  </si>
  <si>
    <t>7-2019</t>
  </si>
  <si>
    <t>6-2019</t>
  </si>
  <si>
    <t>687</t>
  </si>
  <si>
    <t>304642</t>
  </si>
  <si>
    <t>HOTEL MILANO PADOVA</t>
  </si>
  <si>
    <t>241</t>
  </si>
  <si>
    <t>53035576</t>
  </si>
  <si>
    <t>53035575</t>
  </si>
  <si>
    <t>7210000233</t>
  </si>
  <si>
    <t>110787</t>
  </si>
  <si>
    <t>ASSOC DE FORMADORS MUSICALS FUNDACI</t>
  </si>
  <si>
    <t>G55243166</t>
  </si>
  <si>
    <t>UB00439</t>
  </si>
  <si>
    <t>4200205781</t>
  </si>
  <si>
    <t>400287719</t>
  </si>
  <si>
    <t>212512969</t>
  </si>
  <si>
    <t>109401</t>
  </si>
  <si>
    <t>INTEGRATED DNA TECHNOLOGIES SPAIN</t>
  </si>
  <si>
    <t>B87472387</t>
  </si>
  <si>
    <t>109311</t>
  </si>
  <si>
    <t>NAVILIERA LES GOGES SCP</t>
  </si>
  <si>
    <t>J55142640</t>
  </si>
  <si>
    <t>A2019/19</t>
  </si>
  <si>
    <t>FV-002983</t>
  </si>
  <si>
    <t>BEL1.900.036</t>
  </si>
  <si>
    <t>6859</t>
  </si>
  <si>
    <t>2635ED02022001</t>
  </si>
  <si>
    <t>105232</t>
  </si>
  <si>
    <t>ALBALATE FORMACION Y DESARROLLO SL</t>
  </si>
  <si>
    <t>B65811580</t>
  </si>
  <si>
    <t>A/180</t>
  </si>
  <si>
    <t>104867</t>
  </si>
  <si>
    <t>PC COMPONENTES MULTIMEDIA POL.IND.L</t>
  </si>
  <si>
    <t>B73347494</t>
  </si>
  <si>
    <t>12019/075348</t>
  </si>
  <si>
    <t>096028/D/19/001688</t>
  </si>
  <si>
    <t>096028/D/19/001687</t>
  </si>
  <si>
    <t>096028/D/19/001535</t>
  </si>
  <si>
    <t>096028/D/19/001534</t>
  </si>
  <si>
    <t>096028/D/19/001378</t>
  </si>
  <si>
    <t>096028/D/19/001377</t>
  </si>
  <si>
    <t>5100952448</t>
  </si>
  <si>
    <t>5100948430</t>
  </si>
  <si>
    <t>5100944562</t>
  </si>
  <si>
    <t>5100944095</t>
  </si>
  <si>
    <t>5100943834</t>
  </si>
  <si>
    <t>5100943525</t>
  </si>
  <si>
    <t>102985</t>
  </si>
  <si>
    <t>PROCLINIC SA PROCLINIC SA</t>
  </si>
  <si>
    <t>A08820953</t>
  </si>
  <si>
    <t>1/1210</t>
  </si>
  <si>
    <t>4200205106</t>
  </si>
  <si>
    <t>2535DR00910000</t>
  </si>
  <si>
    <t>400286639</t>
  </si>
  <si>
    <t>1/1192</t>
  </si>
  <si>
    <t>4200202876</t>
  </si>
  <si>
    <t>400283604</t>
  </si>
  <si>
    <t>37880000410000</t>
  </si>
  <si>
    <t>0001901552</t>
  </si>
  <si>
    <t>4200202071</t>
  </si>
  <si>
    <t>400281949</t>
  </si>
  <si>
    <t>0001901469</t>
  </si>
  <si>
    <t>0001901411</t>
  </si>
  <si>
    <t>F/2870</t>
  </si>
  <si>
    <t>4200204451</t>
  </si>
  <si>
    <t>400285449</t>
  </si>
  <si>
    <t>75/03814232</t>
  </si>
  <si>
    <t>75/03814184</t>
  </si>
  <si>
    <t>75/03814180</t>
  </si>
  <si>
    <t>2615OD00280000</t>
  </si>
  <si>
    <t>1902063</t>
  </si>
  <si>
    <t>400280215</t>
  </si>
  <si>
    <t>B191073490</t>
  </si>
  <si>
    <t>102492</t>
  </si>
  <si>
    <t>DISTR.AUTOMAT.BEBIDAS ALIMENTOS SA</t>
  </si>
  <si>
    <t>A59408492</t>
  </si>
  <si>
    <t>2500435680</t>
  </si>
  <si>
    <t>2500431892</t>
  </si>
  <si>
    <t>4200199197</t>
  </si>
  <si>
    <t>400273422</t>
  </si>
  <si>
    <t>4200199190</t>
  </si>
  <si>
    <t>400273414</t>
  </si>
  <si>
    <t>8955</t>
  </si>
  <si>
    <t>4200205680</t>
  </si>
  <si>
    <t>400287668</t>
  </si>
  <si>
    <t>102036</t>
  </si>
  <si>
    <t>AESA ACCESOS Y SERVICIOS SL</t>
  </si>
  <si>
    <t>B59305649</t>
  </si>
  <si>
    <t>20191/000232</t>
  </si>
  <si>
    <t>101940</t>
  </si>
  <si>
    <t>TECNICA DE FLUIDOS SL</t>
  </si>
  <si>
    <t>B08417644</t>
  </si>
  <si>
    <t>222411</t>
  </si>
  <si>
    <t>2019/19779</t>
  </si>
  <si>
    <t>4200203009</t>
  </si>
  <si>
    <t>400283766</t>
  </si>
  <si>
    <t>4200205517</t>
  </si>
  <si>
    <t>400287268</t>
  </si>
  <si>
    <t>101272</t>
  </si>
  <si>
    <t>LGC STANDARDS SLU LGC PROMOCHEM S</t>
  </si>
  <si>
    <t>B62362041</t>
  </si>
  <si>
    <t>H4883</t>
  </si>
  <si>
    <t>H4875</t>
  </si>
  <si>
    <t>G5211</t>
  </si>
  <si>
    <t>G5191</t>
  </si>
  <si>
    <t>G5190</t>
  </si>
  <si>
    <t>B1725</t>
  </si>
  <si>
    <t>B1724</t>
  </si>
  <si>
    <t>B1723</t>
  </si>
  <si>
    <t>19014797</t>
  </si>
  <si>
    <t>4200200205</t>
  </si>
  <si>
    <t>400279334</t>
  </si>
  <si>
    <t>14523176</t>
  </si>
  <si>
    <t>4200201230</t>
  </si>
  <si>
    <t>400280776</t>
  </si>
  <si>
    <t>0093/19</t>
  </si>
  <si>
    <t>312</t>
  </si>
  <si>
    <t>6944</t>
  </si>
  <si>
    <t>4200202759</t>
  </si>
  <si>
    <t>400283008</t>
  </si>
  <si>
    <t>6940</t>
  </si>
  <si>
    <t>6927</t>
  </si>
  <si>
    <t>201901359</t>
  </si>
  <si>
    <t>201901358</t>
  </si>
  <si>
    <t>19/00064A</t>
  </si>
  <si>
    <t>739</t>
  </si>
  <si>
    <t>FV19_002883</t>
  </si>
  <si>
    <t>FV19_002830</t>
  </si>
  <si>
    <t>FV19_002820</t>
  </si>
  <si>
    <t>FV19_002756</t>
  </si>
  <si>
    <t>FV19_002739</t>
  </si>
  <si>
    <t>FV19_002737</t>
  </si>
  <si>
    <t>FV19_002705</t>
  </si>
  <si>
    <t>FV19_002704</t>
  </si>
  <si>
    <t>FV19_002703</t>
  </si>
  <si>
    <t>FV19_002702</t>
  </si>
  <si>
    <t>FV19_002668</t>
  </si>
  <si>
    <t>FV19_002588</t>
  </si>
  <si>
    <t>FV19_002434</t>
  </si>
  <si>
    <t>FV19_002433</t>
  </si>
  <si>
    <t>FV19_002432</t>
  </si>
  <si>
    <t>FV19_002431</t>
  </si>
  <si>
    <t>FV19_002430</t>
  </si>
  <si>
    <t>FV19_002429</t>
  </si>
  <si>
    <t>FV19_002424</t>
  </si>
  <si>
    <t>FV19_002423</t>
  </si>
  <si>
    <t>FV19_002422</t>
  </si>
  <si>
    <t>FV19_002357</t>
  </si>
  <si>
    <t>FV19_002355</t>
  </si>
  <si>
    <t>FV19_002354</t>
  </si>
  <si>
    <t>FV19_002353</t>
  </si>
  <si>
    <t>304474</t>
  </si>
  <si>
    <t>FUNDACIO PARA EL DESARROLLO UNIVERS</t>
  </si>
  <si>
    <t>01476/</t>
  </si>
  <si>
    <t>V1/013638</t>
  </si>
  <si>
    <t>4200172675</t>
  </si>
  <si>
    <t>V1/013637</t>
  </si>
  <si>
    <t>4200172490</t>
  </si>
  <si>
    <t>19017090</t>
  </si>
  <si>
    <t>2595FA02037003</t>
  </si>
  <si>
    <t>15037821</t>
  </si>
  <si>
    <t>4200203842</t>
  </si>
  <si>
    <t>400284540</t>
  </si>
  <si>
    <t>106607</t>
  </si>
  <si>
    <t>ARTPERCENT SL</t>
  </si>
  <si>
    <t>B65226003</t>
  </si>
  <si>
    <t>09390155620C</t>
  </si>
  <si>
    <t>09390102476C</t>
  </si>
  <si>
    <t>300090075</t>
  </si>
  <si>
    <t>2655EC02011003</t>
  </si>
  <si>
    <t>001768</t>
  </si>
  <si>
    <t>4200173476</t>
  </si>
  <si>
    <t>400237384</t>
  </si>
  <si>
    <t>4457</t>
  </si>
  <si>
    <t>4454</t>
  </si>
  <si>
    <t>B455/2019</t>
  </si>
  <si>
    <t>400286886</t>
  </si>
  <si>
    <t>19FM0015</t>
  </si>
  <si>
    <t>400280790</t>
  </si>
  <si>
    <r>
      <t xml:space="preserve">registrades en el mes </t>
    </r>
    <r>
      <rPr>
        <b/>
        <sz val="10"/>
        <rFont val="Arial"/>
        <family val="2"/>
      </rPr>
      <t xml:space="preserve">d'abril de 2019 </t>
    </r>
    <r>
      <rPr>
        <sz val="10"/>
        <rFont val="Arial"/>
        <family val="2"/>
      </rPr>
      <t>per un import de</t>
    </r>
  </si>
  <si>
    <t>4090502170</t>
  </si>
  <si>
    <t>4200114664</t>
  </si>
  <si>
    <t>400208886</t>
  </si>
  <si>
    <t>FULLS DIGITALS SERVEIS REPROGRAFICS</t>
  </si>
  <si>
    <t>F CONCEJO SCP</t>
  </si>
  <si>
    <t>400275122</t>
  </si>
  <si>
    <t>300088443</t>
  </si>
  <si>
    <t>2595FA00249000</t>
  </si>
  <si>
    <t>ALEREMOTEAP</t>
  </si>
  <si>
    <t>300092264</t>
  </si>
  <si>
    <t>ABAST</t>
  </si>
  <si>
    <t>400285802</t>
  </si>
  <si>
    <t>1058930</t>
  </si>
  <si>
    <t>1058341</t>
  </si>
  <si>
    <t>1058284</t>
  </si>
  <si>
    <t>09490023064A</t>
  </si>
  <si>
    <t>300088915</t>
  </si>
  <si>
    <t>09490020587A</t>
  </si>
  <si>
    <t>300085937</t>
  </si>
  <si>
    <t>09490019839A</t>
  </si>
  <si>
    <t>300089332</t>
  </si>
  <si>
    <t>0464594789</t>
  </si>
  <si>
    <t>101448</t>
  </si>
  <si>
    <t>SUPPORT AND TECHNOLOGY SL</t>
  </si>
  <si>
    <t>B61054755</t>
  </si>
  <si>
    <t>EFD11141</t>
  </si>
  <si>
    <t>4200200638</t>
  </si>
  <si>
    <t>400280142</t>
  </si>
  <si>
    <t>26</t>
  </si>
  <si>
    <t>21</t>
  </si>
  <si>
    <t>20</t>
  </si>
  <si>
    <t>904556</t>
  </si>
  <si>
    <t>MEDIÑA VEREDAS DAVID TOUS CONSTRUCC</t>
  </si>
  <si>
    <t>36572135L</t>
  </si>
  <si>
    <t>FACTURA F.019/038</t>
  </si>
  <si>
    <t>4200200530</t>
  </si>
  <si>
    <t>400285426</t>
  </si>
  <si>
    <t>21289</t>
  </si>
  <si>
    <t>800115</t>
  </si>
  <si>
    <t>UNIVERSITAT POLITECNICA CATALUNYA</t>
  </si>
  <si>
    <t>Q0818003F</t>
  </si>
  <si>
    <t>19/1C79-01/11376</t>
  </si>
  <si>
    <t>19/1C79-01/11355</t>
  </si>
  <si>
    <t>5041152</t>
  </si>
  <si>
    <t>12497</t>
  </si>
  <si>
    <t>505116</t>
  </si>
  <si>
    <t>GECOM ESPACIOS COMUNICACION SL</t>
  </si>
  <si>
    <t>B63671499</t>
  </si>
  <si>
    <t>113</t>
  </si>
  <si>
    <t>111925</t>
  </si>
  <si>
    <t>ARA VINC GESTIO DOCUMENTAL SL</t>
  </si>
  <si>
    <t>B67110767</t>
  </si>
  <si>
    <t>801388</t>
  </si>
  <si>
    <t>4200200934</t>
  </si>
  <si>
    <t>400280345</t>
  </si>
  <si>
    <t>111916</t>
  </si>
  <si>
    <t>TEB VERD SCCL</t>
  </si>
  <si>
    <t>F63880678</t>
  </si>
  <si>
    <t>VR19-03/219</t>
  </si>
  <si>
    <t>4200203688</t>
  </si>
  <si>
    <t>400284263</t>
  </si>
  <si>
    <t>1058929</t>
  </si>
  <si>
    <t>37780001493000</t>
  </si>
  <si>
    <t>300092178</t>
  </si>
  <si>
    <t>1058778</t>
  </si>
  <si>
    <t>300092184</t>
  </si>
  <si>
    <t>1058685</t>
  </si>
  <si>
    <t>300092155</t>
  </si>
  <si>
    <t>1058682</t>
  </si>
  <si>
    <t>300092154</t>
  </si>
  <si>
    <t>1058660</t>
  </si>
  <si>
    <t>300092145</t>
  </si>
  <si>
    <t>1058657</t>
  </si>
  <si>
    <t>300092125</t>
  </si>
  <si>
    <t>1058583</t>
  </si>
  <si>
    <t>1058342</t>
  </si>
  <si>
    <t>1058285</t>
  </si>
  <si>
    <t>1057368</t>
  </si>
  <si>
    <t>300091829</t>
  </si>
  <si>
    <t>1057366</t>
  </si>
  <si>
    <t>300091831</t>
  </si>
  <si>
    <t>1057227</t>
  </si>
  <si>
    <t>300091816</t>
  </si>
  <si>
    <t>1057226</t>
  </si>
  <si>
    <t>300091648</t>
  </si>
  <si>
    <t>1056626</t>
  </si>
  <si>
    <t>1056412</t>
  </si>
  <si>
    <t>300091246</t>
  </si>
  <si>
    <t>1056410</t>
  </si>
  <si>
    <t>300091248</t>
  </si>
  <si>
    <t>1056408</t>
  </si>
  <si>
    <t>300091250</t>
  </si>
  <si>
    <t>1056355</t>
  </si>
  <si>
    <t>300091601</t>
  </si>
  <si>
    <t>1056353</t>
  </si>
  <si>
    <t>1056352</t>
  </si>
  <si>
    <t>300091624</t>
  </si>
  <si>
    <t>1056277</t>
  </si>
  <si>
    <t>300091602</t>
  </si>
  <si>
    <t>1056276</t>
  </si>
  <si>
    <t>1056234</t>
  </si>
  <si>
    <t>300091382</t>
  </si>
  <si>
    <t>1056233</t>
  </si>
  <si>
    <t>300091381</t>
  </si>
  <si>
    <t>1055865</t>
  </si>
  <si>
    <t>1055858</t>
  </si>
  <si>
    <t>300091473</t>
  </si>
  <si>
    <t>1055801</t>
  </si>
  <si>
    <t>300091475</t>
  </si>
  <si>
    <t>1055786</t>
  </si>
  <si>
    <t>1055765</t>
  </si>
  <si>
    <t>300091396</t>
  </si>
  <si>
    <t>1055762</t>
  </si>
  <si>
    <t>1055728</t>
  </si>
  <si>
    <t>1055705</t>
  </si>
  <si>
    <t>300091464</t>
  </si>
  <si>
    <t>1055385</t>
  </si>
  <si>
    <t>300091416</t>
  </si>
  <si>
    <t>UFSQ1903000002</t>
  </si>
  <si>
    <t>UFSQ1903000001</t>
  </si>
  <si>
    <t>19-050</t>
  </si>
  <si>
    <t>4200205704</t>
  </si>
  <si>
    <t>400287549</t>
  </si>
  <si>
    <t>30</t>
  </si>
  <si>
    <t>37080001825000</t>
  </si>
  <si>
    <t>110484</t>
  </si>
  <si>
    <t>AMIDA IMMOBLES SLU</t>
  </si>
  <si>
    <t>B66909623</t>
  </si>
  <si>
    <t>5</t>
  </si>
  <si>
    <t>4200207590</t>
  </si>
  <si>
    <t>400290225</t>
  </si>
  <si>
    <t>190294</t>
  </si>
  <si>
    <t>4200203924</t>
  </si>
  <si>
    <t>400284956</t>
  </si>
  <si>
    <t>4200208644</t>
  </si>
  <si>
    <t>400291956</t>
  </si>
  <si>
    <t>15039459</t>
  </si>
  <si>
    <t>4200205903</t>
  </si>
  <si>
    <t>400288064</t>
  </si>
  <si>
    <t>4200207188</t>
  </si>
  <si>
    <t>400290655</t>
  </si>
  <si>
    <t>15038953</t>
  </si>
  <si>
    <t>19017</t>
  </si>
  <si>
    <t>4200207711</t>
  </si>
  <si>
    <t>400290419</t>
  </si>
  <si>
    <t>09390210155C</t>
  </si>
  <si>
    <t>09390210154C</t>
  </si>
  <si>
    <t>09390210153C</t>
  </si>
  <si>
    <t>4100012785</t>
  </si>
  <si>
    <t>09390210152C</t>
  </si>
  <si>
    <t>09390210143C</t>
  </si>
  <si>
    <t>09390210138C</t>
  </si>
  <si>
    <t>300092161</t>
  </si>
  <si>
    <t>09390210137C</t>
  </si>
  <si>
    <t>25730000200000</t>
  </si>
  <si>
    <t>09390210118C</t>
  </si>
  <si>
    <t>300089786</t>
  </si>
  <si>
    <t>09390207652C</t>
  </si>
  <si>
    <t>300092101</t>
  </si>
  <si>
    <t>09390204406C</t>
  </si>
  <si>
    <t>300091980</t>
  </si>
  <si>
    <t>09390204404C</t>
  </si>
  <si>
    <t>300092002</t>
  </si>
  <si>
    <t>09390204403C</t>
  </si>
  <si>
    <t>09390204402C</t>
  </si>
  <si>
    <t>300092003</t>
  </si>
  <si>
    <t>09390204401C</t>
  </si>
  <si>
    <t>09390204394C</t>
  </si>
  <si>
    <t>300091987</t>
  </si>
  <si>
    <t>09390204392C</t>
  </si>
  <si>
    <t>300091977</t>
  </si>
  <si>
    <t>09390202379C</t>
  </si>
  <si>
    <t>300091979</t>
  </si>
  <si>
    <t>09390199484C</t>
  </si>
  <si>
    <t>300091932</t>
  </si>
  <si>
    <t>09390199480C</t>
  </si>
  <si>
    <t>300091927</t>
  </si>
  <si>
    <t>09390199479C</t>
  </si>
  <si>
    <t>09390197152C</t>
  </si>
  <si>
    <t>300091914</t>
  </si>
  <si>
    <t>09390197147C</t>
  </si>
  <si>
    <t>300091898</t>
  </si>
  <si>
    <t>09390197146C</t>
  </si>
  <si>
    <t>09390195531C</t>
  </si>
  <si>
    <t>300091875</t>
  </si>
  <si>
    <t>09390193138C</t>
  </si>
  <si>
    <t>300091811</t>
  </si>
  <si>
    <t>300091794</t>
  </si>
  <si>
    <t>09390193119C</t>
  </si>
  <si>
    <t>300091785</t>
  </si>
  <si>
    <t>09390193116C</t>
  </si>
  <si>
    <t>300091784</t>
  </si>
  <si>
    <t>300091781</t>
  </si>
  <si>
    <t>09390193110C</t>
  </si>
  <si>
    <t>300091766</t>
  </si>
  <si>
    <t>09390193109C</t>
  </si>
  <si>
    <t>300091778</t>
  </si>
  <si>
    <t>09390193106C</t>
  </si>
  <si>
    <t>09390193102C</t>
  </si>
  <si>
    <t>300091729</t>
  </si>
  <si>
    <t>09390193101C</t>
  </si>
  <si>
    <t>09390190832C</t>
  </si>
  <si>
    <t>300091759</t>
  </si>
  <si>
    <t>09390190831C</t>
  </si>
  <si>
    <t>09390190819C</t>
  </si>
  <si>
    <t>300091751</t>
  </si>
  <si>
    <t>09390190818C</t>
  </si>
  <si>
    <t>09390190813C</t>
  </si>
  <si>
    <t>300091731</t>
  </si>
  <si>
    <t>09390190812C</t>
  </si>
  <si>
    <t>300091734</t>
  </si>
  <si>
    <t>09390189077C</t>
  </si>
  <si>
    <t>300091715</t>
  </si>
  <si>
    <t>09390189076C</t>
  </si>
  <si>
    <t>09390187289C</t>
  </si>
  <si>
    <t>09390187288C</t>
  </si>
  <si>
    <t>300091296</t>
  </si>
  <si>
    <t>09390187279C</t>
  </si>
  <si>
    <t>300091647</t>
  </si>
  <si>
    <t>09390187278C</t>
  </si>
  <si>
    <t>09390187270C</t>
  </si>
  <si>
    <t>2594FA00244001</t>
  </si>
  <si>
    <t>09390182873C</t>
  </si>
  <si>
    <t>300091571</t>
  </si>
  <si>
    <t>09390182864C</t>
  </si>
  <si>
    <t>300091506</t>
  </si>
  <si>
    <t>09390182860C</t>
  </si>
  <si>
    <t>300091552</t>
  </si>
  <si>
    <t>09390182859C</t>
  </si>
  <si>
    <t>09390182842C</t>
  </si>
  <si>
    <t>300091512</t>
  </si>
  <si>
    <t>09390182841C</t>
  </si>
  <si>
    <t>09390178314C</t>
  </si>
  <si>
    <t>09390178300C</t>
  </si>
  <si>
    <t>300091409</t>
  </si>
  <si>
    <t>09390178299C</t>
  </si>
  <si>
    <t>09390178298C</t>
  </si>
  <si>
    <t>09390176021C</t>
  </si>
  <si>
    <t>300091370</t>
  </si>
  <si>
    <t>09390176018C</t>
  </si>
  <si>
    <t>300091362</t>
  </si>
  <si>
    <t>09390164339C</t>
  </si>
  <si>
    <t>09390164338C</t>
  </si>
  <si>
    <t>09390164337C</t>
  </si>
  <si>
    <t>300091294</t>
  </si>
  <si>
    <t>09390164323C</t>
  </si>
  <si>
    <t>300091273</t>
  </si>
  <si>
    <t>09190094310C</t>
  </si>
  <si>
    <t>09190094292C</t>
  </si>
  <si>
    <t>300092188</t>
  </si>
  <si>
    <t>300092193</t>
  </si>
  <si>
    <t>09190094287C</t>
  </si>
  <si>
    <t>300092054</t>
  </si>
  <si>
    <t>09190094285C</t>
  </si>
  <si>
    <t>300092168</t>
  </si>
  <si>
    <t>09190092905C</t>
  </si>
  <si>
    <t>09190092904C</t>
  </si>
  <si>
    <t>09190090958C</t>
  </si>
  <si>
    <t>300091704</t>
  </si>
  <si>
    <t>300092044</t>
  </si>
  <si>
    <t>09190090947C</t>
  </si>
  <si>
    <t>09190090100C</t>
  </si>
  <si>
    <t>09190090099C</t>
  </si>
  <si>
    <t>09190090083C</t>
  </si>
  <si>
    <t>09190090082C</t>
  </si>
  <si>
    <t>09190088845C</t>
  </si>
  <si>
    <t>09190087776C</t>
  </si>
  <si>
    <t>300091901</t>
  </si>
  <si>
    <t>09190087774C</t>
  </si>
  <si>
    <t>300091841</t>
  </si>
  <si>
    <t>09190086017C</t>
  </si>
  <si>
    <t>300091756</t>
  </si>
  <si>
    <t>09190086010C</t>
  </si>
  <si>
    <t>300091407</t>
  </si>
  <si>
    <t>09190086009C</t>
  </si>
  <si>
    <t>09190085995C</t>
  </si>
  <si>
    <t>09190084914C</t>
  </si>
  <si>
    <t>09190084909C</t>
  </si>
  <si>
    <t>09190084908C</t>
  </si>
  <si>
    <t>09190084907C</t>
  </si>
  <si>
    <t>09190084906C</t>
  </si>
  <si>
    <t>09190084901C</t>
  </si>
  <si>
    <t>09190084061C</t>
  </si>
  <si>
    <t>09190083283C</t>
  </si>
  <si>
    <t>4100012450</t>
  </si>
  <si>
    <t>09190083281C</t>
  </si>
  <si>
    <t>09190080230C</t>
  </si>
  <si>
    <t>300089515</t>
  </si>
  <si>
    <t>09190080229C</t>
  </si>
  <si>
    <t>09190080228C</t>
  </si>
  <si>
    <t>09190079444C</t>
  </si>
  <si>
    <t>09190079442C</t>
  </si>
  <si>
    <t>09190078665C</t>
  </si>
  <si>
    <t>09190073316C</t>
  </si>
  <si>
    <t>300090905</t>
  </si>
  <si>
    <t>09190072281C</t>
  </si>
  <si>
    <t>09190072272C</t>
  </si>
  <si>
    <t>09190072266C</t>
  </si>
  <si>
    <t>4100012799</t>
  </si>
  <si>
    <t>8241459471</t>
  </si>
  <si>
    <t>4200208982</t>
  </si>
  <si>
    <t>400292436</t>
  </si>
  <si>
    <t>8241459411</t>
  </si>
  <si>
    <t>4200208878</t>
  </si>
  <si>
    <t>400292307</t>
  </si>
  <si>
    <t>8241459346</t>
  </si>
  <si>
    <t>4200198232</t>
  </si>
  <si>
    <t>400275920</t>
  </si>
  <si>
    <t>8241458985</t>
  </si>
  <si>
    <t>4200208733</t>
  </si>
  <si>
    <t>400292124</t>
  </si>
  <si>
    <t>4200208519</t>
  </si>
  <si>
    <t>400291852</t>
  </si>
  <si>
    <t>8241458875</t>
  </si>
  <si>
    <t>8241457410</t>
  </si>
  <si>
    <t>4200208373</t>
  </si>
  <si>
    <t>400291544</t>
  </si>
  <si>
    <t>8241456044</t>
  </si>
  <si>
    <t>4200208030</t>
  </si>
  <si>
    <t>400291092</t>
  </si>
  <si>
    <t>8241456038</t>
  </si>
  <si>
    <t>4200208177</t>
  </si>
  <si>
    <t>400291209</t>
  </si>
  <si>
    <t>8241454566</t>
  </si>
  <si>
    <t>4200207106</t>
  </si>
  <si>
    <t>400289471</t>
  </si>
  <si>
    <t>4200206989</t>
  </si>
  <si>
    <t>400289347</t>
  </si>
  <si>
    <t>8241453169</t>
  </si>
  <si>
    <t>4200201657</t>
  </si>
  <si>
    <t>400281364</t>
  </si>
  <si>
    <t>8241451343</t>
  </si>
  <si>
    <t>4200206939</t>
  </si>
  <si>
    <t>400289345</t>
  </si>
  <si>
    <t>2565BI00165000</t>
  </si>
  <si>
    <t>251219030003</t>
  </si>
  <si>
    <t>251219020002</t>
  </si>
  <si>
    <t>251219020001</t>
  </si>
  <si>
    <t>105535</t>
  </si>
  <si>
    <t>TECAN IBÉRICA INSTRUMENTACIÓN SL</t>
  </si>
  <si>
    <t>B63091888</t>
  </si>
  <si>
    <t>350019222</t>
  </si>
  <si>
    <t>4200204781</t>
  </si>
  <si>
    <t>400286008</t>
  </si>
  <si>
    <t>908847</t>
  </si>
  <si>
    <t>908845</t>
  </si>
  <si>
    <t>908292</t>
  </si>
  <si>
    <t>2525FL00105000</t>
  </si>
  <si>
    <t>907829</t>
  </si>
  <si>
    <t>904427</t>
  </si>
  <si>
    <t>901429</t>
  </si>
  <si>
    <t>901428</t>
  </si>
  <si>
    <t>901416</t>
  </si>
  <si>
    <t>0919005100</t>
  </si>
  <si>
    <t>4200207740</t>
  </si>
  <si>
    <t>400290679</t>
  </si>
  <si>
    <t>0919004595</t>
  </si>
  <si>
    <t>0919004376</t>
  </si>
  <si>
    <t>4200197227</t>
  </si>
  <si>
    <t>400270827</t>
  </si>
  <si>
    <t>0919004370</t>
  </si>
  <si>
    <t>4200193799</t>
  </si>
  <si>
    <t>400269093</t>
  </si>
  <si>
    <t>1904127962</t>
  </si>
  <si>
    <t>104027</t>
  </si>
  <si>
    <t>AKRALAB SL</t>
  </si>
  <si>
    <t>B03362621</t>
  </si>
  <si>
    <t>4200204166</t>
  </si>
  <si>
    <t>400284989</t>
  </si>
  <si>
    <t>0005856645.</t>
  </si>
  <si>
    <t>0005856645</t>
  </si>
  <si>
    <t>0003760730</t>
  </si>
  <si>
    <t>0003754832</t>
  </si>
  <si>
    <t>0003749753</t>
  </si>
  <si>
    <t>0003745577</t>
  </si>
  <si>
    <t>0003745576</t>
  </si>
  <si>
    <t>0003745159</t>
  </si>
  <si>
    <t>0003745158</t>
  </si>
  <si>
    <t>0003745157</t>
  </si>
  <si>
    <t>0003745156</t>
  </si>
  <si>
    <t>0003745155</t>
  </si>
  <si>
    <t>0003745154</t>
  </si>
  <si>
    <t>0003741572</t>
  </si>
  <si>
    <t>0003741527</t>
  </si>
  <si>
    <t>0003741526</t>
  </si>
  <si>
    <t>0003741525</t>
  </si>
  <si>
    <t>0003741524</t>
  </si>
  <si>
    <t>0003741523</t>
  </si>
  <si>
    <t>0003741522</t>
  </si>
  <si>
    <t>0003741521</t>
  </si>
  <si>
    <t>0003734722</t>
  </si>
  <si>
    <t>0003734330.</t>
  </si>
  <si>
    <t>0003734329</t>
  </si>
  <si>
    <t>0003734328</t>
  </si>
  <si>
    <t>0003734327</t>
  </si>
  <si>
    <t>0003734326</t>
  </si>
  <si>
    <t>0003734325</t>
  </si>
  <si>
    <t>0003734324</t>
  </si>
  <si>
    <t>0003734323</t>
  </si>
  <si>
    <t>0003732294</t>
  </si>
  <si>
    <t>0003726773</t>
  </si>
  <si>
    <t>0003722021.</t>
  </si>
  <si>
    <t>0003722021</t>
  </si>
  <si>
    <t>0003722013</t>
  </si>
  <si>
    <t>0003721981</t>
  </si>
  <si>
    <t>0003721980</t>
  </si>
  <si>
    <t>0003721979</t>
  </si>
  <si>
    <t>0003721978</t>
  </si>
  <si>
    <t>0003712156</t>
  </si>
  <si>
    <t>0003712109.</t>
  </si>
  <si>
    <t>0003712082</t>
  </si>
  <si>
    <t>0003712081</t>
  </si>
  <si>
    <t>0003712080</t>
  </si>
  <si>
    <t>0003712079</t>
  </si>
  <si>
    <t>0003712078</t>
  </si>
  <si>
    <t>0003712077</t>
  </si>
  <si>
    <t>0003712076</t>
  </si>
  <si>
    <t>0003712075</t>
  </si>
  <si>
    <t>0003712035</t>
  </si>
  <si>
    <t>0003710275</t>
  </si>
  <si>
    <t>0003705257</t>
  </si>
  <si>
    <t>0003700851</t>
  </si>
  <si>
    <t>0003700850</t>
  </si>
  <si>
    <t>0003700835</t>
  </si>
  <si>
    <t>0003700812</t>
  </si>
  <si>
    <t>0003700811</t>
  </si>
  <si>
    <t>0003700810.</t>
  </si>
  <si>
    <t>0003700809</t>
  </si>
  <si>
    <t>0003700808</t>
  </si>
  <si>
    <t>0003700807</t>
  </si>
  <si>
    <t>0003700806</t>
  </si>
  <si>
    <t>0003700805</t>
  </si>
  <si>
    <t>9280133611</t>
  </si>
  <si>
    <t>400277618</t>
  </si>
  <si>
    <t>017506</t>
  </si>
  <si>
    <t>4200207572</t>
  </si>
  <si>
    <t>400290255</t>
  </si>
  <si>
    <t>015880</t>
  </si>
  <si>
    <t>4200207075</t>
  </si>
  <si>
    <t>400289444</t>
  </si>
  <si>
    <t>015469</t>
  </si>
  <si>
    <t>4200207091</t>
  </si>
  <si>
    <t>400289449</t>
  </si>
  <si>
    <t>014859</t>
  </si>
  <si>
    <t>4200203627</t>
  </si>
  <si>
    <t>400284205</t>
  </si>
  <si>
    <t>37290000337000</t>
  </si>
  <si>
    <t>002913</t>
  </si>
  <si>
    <t>002892</t>
  </si>
  <si>
    <t>002886</t>
  </si>
  <si>
    <t>002877</t>
  </si>
  <si>
    <t>002866</t>
  </si>
  <si>
    <t>002860</t>
  </si>
  <si>
    <t>002854</t>
  </si>
  <si>
    <t>002852</t>
  </si>
  <si>
    <t>002848</t>
  </si>
  <si>
    <t>2525FL00108000</t>
  </si>
  <si>
    <t>002829</t>
  </si>
  <si>
    <t>103149</t>
  </si>
  <si>
    <t>MENARINI DIAGNOSTICOS SA MENARINI D</t>
  </si>
  <si>
    <t>A08534638</t>
  </si>
  <si>
    <t>1340722.</t>
  </si>
  <si>
    <t>4200206996</t>
  </si>
  <si>
    <t>400289348</t>
  </si>
  <si>
    <t>045/039-</t>
  </si>
  <si>
    <t>4200204866</t>
  </si>
  <si>
    <t>400286081</t>
  </si>
  <si>
    <t>0095534231</t>
  </si>
  <si>
    <t>4200204521</t>
  </si>
  <si>
    <t>400285678</t>
  </si>
  <si>
    <t>0095534230</t>
  </si>
  <si>
    <t>4200207371</t>
  </si>
  <si>
    <t>400289911</t>
  </si>
  <si>
    <t>0095532854</t>
  </si>
  <si>
    <t>4200206020</t>
  </si>
  <si>
    <t>400287997</t>
  </si>
  <si>
    <t>6192012011</t>
  </si>
  <si>
    <t>10020002147000</t>
  </si>
  <si>
    <t>10020000977000</t>
  </si>
  <si>
    <t>2019/19/1196</t>
  </si>
  <si>
    <t>4200199262</t>
  </si>
  <si>
    <t>400282878</t>
  </si>
  <si>
    <t>644</t>
  </si>
  <si>
    <t>4200175638</t>
  </si>
  <si>
    <t>400278222</t>
  </si>
  <si>
    <t>0101030891</t>
  </si>
  <si>
    <t>0101030763</t>
  </si>
  <si>
    <t>4200150709</t>
  </si>
  <si>
    <t>400285346</t>
  </si>
  <si>
    <t>0101030753</t>
  </si>
  <si>
    <t>4200131891</t>
  </si>
  <si>
    <t>400182420</t>
  </si>
  <si>
    <t>0101030740</t>
  </si>
  <si>
    <t>4200143167</t>
  </si>
  <si>
    <t>400205558</t>
  </si>
  <si>
    <t>0101030458</t>
  </si>
  <si>
    <t>0101030455</t>
  </si>
  <si>
    <t>0101029758</t>
  </si>
  <si>
    <t>4200020589</t>
  </si>
  <si>
    <t>400036885</t>
  </si>
  <si>
    <t>841904994</t>
  </si>
  <si>
    <t>37180000325000</t>
  </si>
  <si>
    <t>841904977</t>
  </si>
  <si>
    <t>401404000</t>
  </si>
  <si>
    <t>401403924</t>
  </si>
  <si>
    <t>9500020254</t>
  </si>
  <si>
    <t>4200206126</t>
  </si>
  <si>
    <t>400288140</t>
  </si>
  <si>
    <t>9500019259</t>
  </si>
  <si>
    <t>4200204113</t>
  </si>
  <si>
    <t>400285143</t>
  </si>
  <si>
    <t>9500018997</t>
  </si>
  <si>
    <t>744546 RI</t>
  </si>
  <si>
    <t>4200208763</t>
  </si>
  <si>
    <t>400292164</t>
  </si>
  <si>
    <t>744544 RI</t>
  </si>
  <si>
    <t>4200208678</t>
  </si>
  <si>
    <t>400292173</t>
  </si>
  <si>
    <t>744410 RI</t>
  </si>
  <si>
    <t>4200208437</t>
  </si>
  <si>
    <t>400291646</t>
  </si>
  <si>
    <t>744409 RI</t>
  </si>
  <si>
    <t>744408 RI</t>
  </si>
  <si>
    <t>4200208428</t>
  </si>
  <si>
    <t>400291668</t>
  </si>
  <si>
    <t>744234 RI</t>
  </si>
  <si>
    <t>4200208485</t>
  </si>
  <si>
    <t>400291768</t>
  </si>
  <si>
    <t>744233 RI</t>
  </si>
  <si>
    <t>744085 RI</t>
  </si>
  <si>
    <t>743594 RI</t>
  </si>
  <si>
    <t>4200207889</t>
  </si>
  <si>
    <t>400290820</t>
  </si>
  <si>
    <t>743401 RI</t>
  </si>
  <si>
    <t>743240 RI</t>
  </si>
  <si>
    <t>4200198178</t>
  </si>
  <si>
    <t>400272234</t>
  </si>
  <si>
    <t>741804 RI</t>
  </si>
  <si>
    <t>4200207503</t>
  </si>
  <si>
    <t>400290211</t>
  </si>
  <si>
    <t>741679 RI</t>
  </si>
  <si>
    <t>4200207207</t>
  </si>
  <si>
    <t>400289756</t>
  </si>
  <si>
    <t>741677 RI</t>
  </si>
  <si>
    <t>741676 RI</t>
  </si>
  <si>
    <t>4200207386</t>
  </si>
  <si>
    <t>400289968</t>
  </si>
  <si>
    <t>741544 RI</t>
  </si>
  <si>
    <t>741542 RI</t>
  </si>
  <si>
    <t>4200207117</t>
  </si>
  <si>
    <t>400289611</t>
  </si>
  <si>
    <t>740998 RI</t>
  </si>
  <si>
    <t>4904037</t>
  </si>
  <si>
    <t>4200206929</t>
  </si>
  <si>
    <t>400289231</t>
  </si>
  <si>
    <t>FVR201914004034</t>
  </si>
  <si>
    <t>4200206965</t>
  </si>
  <si>
    <t>400289277</t>
  </si>
  <si>
    <t>FVR201914003589</t>
  </si>
  <si>
    <t>4200201393</t>
  </si>
  <si>
    <t>400280997</t>
  </si>
  <si>
    <t>FVR201914003587</t>
  </si>
  <si>
    <t>4200204937</t>
  </si>
  <si>
    <t>400286195</t>
  </si>
  <si>
    <t>FVR201914003530</t>
  </si>
  <si>
    <t>FVR201914003497</t>
  </si>
  <si>
    <t>FVR201914003496</t>
  </si>
  <si>
    <t>FVR201914003495</t>
  </si>
  <si>
    <t>FVR201914003494</t>
  </si>
  <si>
    <t>7830405171</t>
  </si>
  <si>
    <t>4200197578</t>
  </si>
  <si>
    <t>400275280</t>
  </si>
  <si>
    <t>7830403635</t>
  </si>
  <si>
    <t>4200205396</t>
  </si>
  <si>
    <t>400287071</t>
  </si>
  <si>
    <t>7830403625</t>
  </si>
  <si>
    <t>4200205911</t>
  </si>
  <si>
    <t>400287861</t>
  </si>
  <si>
    <t>7830403602</t>
  </si>
  <si>
    <t>4200203917</t>
  </si>
  <si>
    <t>400284605</t>
  </si>
  <si>
    <t>695578</t>
  </si>
  <si>
    <t>4200208181</t>
  </si>
  <si>
    <t>400291153</t>
  </si>
  <si>
    <t>211219010015-1</t>
  </si>
  <si>
    <t>4200198998</t>
  </si>
  <si>
    <t>400288126</t>
  </si>
  <si>
    <t>102521</t>
  </si>
  <si>
    <t>WATERS CROMATOGRAFIA SA WATERS CROM</t>
  </si>
  <si>
    <t>A60631835</t>
  </si>
  <si>
    <t>316020114</t>
  </si>
  <si>
    <t>4200198440</t>
  </si>
  <si>
    <t>400276227</t>
  </si>
  <si>
    <t>FV+375292</t>
  </si>
  <si>
    <t>4200206506</t>
  </si>
  <si>
    <t>400288663</t>
  </si>
  <si>
    <t>190309</t>
  </si>
  <si>
    <t>UNITRONICS COMUNICACIONES SA UNITRO</t>
  </si>
  <si>
    <t>A81356313</t>
  </si>
  <si>
    <t>3406</t>
  </si>
  <si>
    <t>4200205965</t>
  </si>
  <si>
    <t>400289152</t>
  </si>
  <si>
    <t>101981</t>
  </si>
  <si>
    <t>GE HEALTHCARE EUROPE GMBH DIVISIO L</t>
  </si>
  <si>
    <t>W0041692E</t>
  </si>
  <si>
    <t>614013489</t>
  </si>
  <si>
    <t>4200207797</t>
  </si>
  <si>
    <t>400290627</t>
  </si>
  <si>
    <t>1507</t>
  </si>
  <si>
    <t>4200208088</t>
  </si>
  <si>
    <t>400291371</t>
  </si>
  <si>
    <t>6100040154174</t>
  </si>
  <si>
    <t>4200207634</t>
  </si>
  <si>
    <t>400290297</t>
  </si>
  <si>
    <t>2019/FV/500871</t>
  </si>
  <si>
    <t>4200207555</t>
  </si>
  <si>
    <t>400290187</t>
  </si>
  <si>
    <t>7071888846</t>
  </si>
  <si>
    <t>4200208509</t>
  </si>
  <si>
    <t>400291889</t>
  </si>
  <si>
    <t>631</t>
  </si>
  <si>
    <t>629</t>
  </si>
  <si>
    <t>627</t>
  </si>
  <si>
    <t>618</t>
  </si>
  <si>
    <t>606</t>
  </si>
  <si>
    <t>605</t>
  </si>
  <si>
    <t>601</t>
  </si>
  <si>
    <t>49</t>
  </si>
  <si>
    <t>19015228</t>
  </si>
  <si>
    <t>4200207436</t>
  </si>
  <si>
    <t>400289998</t>
  </si>
  <si>
    <t>4200205909</t>
  </si>
  <si>
    <t>400287917</t>
  </si>
  <si>
    <t>101295</t>
  </si>
  <si>
    <t>RAINS CONTROL DE PLAGAS SL RAINS CO</t>
  </si>
  <si>
    <t>B60720042</t>
  </si>
  <si>
    <t>00005281-7</t>
  </si>
  <si>
    <t>4200206468</t>
  </si>
  <si>
    <t>400288610</t>
  </si>
  <si>
    <t>4005293</t>
  </si>
  <si>
    <t>4005288</t>
  </si>
  <si>
    <t>101113</t>
  </si>
  <si>
    <t>VEOLIA WATER SYSTEMS IBERICA SL</t>
  </si>
  <si>
    <t>B81502502</t>
  </si>
  <si>
    <t>19001278 RI 01750</t>
  </si>
  <si>
    <t>4200206785</t>
  </si>
  <si>
    <t>400289032</t>
  </si>
  <si>
    <t>19000581 UC 01750</t>
  </si>
  <si>
    <t>4200200516</t>
  </si>
  <si>
    <t>400279650</t>
  </si>
  <si>
    <t>85Z2</t>
  </si>
  <si>
    <t>84Z2</t>
  </si>
  <si>
    <t>73Z2</t>
  </si>
  <si>
    <t>72Z2</t>
  </si>
  <si>
    <t>71Z2</t>
  </si>
  <si>
    <t>989</t>
  </si>
  <si>
    <t>12777</t>
  </si>
  <si>
    <t>4200204707</t>
  </si>
  <si>
    <t>400285884</t>
  </si>
  <si>
    <t>100917</t>
  </si>
  <si>
    <t>ROSEX SL</t>
  </si>
  <si>
    <t>B65244600</t>
  </si>
  <si>
    <t>98</t>
  </si>
  <si>
    <t>96</t>
  </si>
  <si>
    <t>4938</t>
  </si>
  <si>
    <t>4931</t>
  </si>
  <si>
    <t>4912</t>
  </si>
  <si>
    <t>4911</t>
  </si>
  <si>
    <t>4909</t>
  </si>
  <si>
    <t>4908</t>
  </si>
  <si>
    <t>4200204641</t>
  </si>
  <si>
    <t>4891</t>
  </si>
  <si>
    <t>4874</t>
  </si>
  <si>
    <t>4869</t>
  </si>
  <si>
    <t>4862</t>
  </si>
  <si>
    <t>4819</t>
  </si>
  <si>
    <t>4770</t>
  </si>
  <si>
    <t>4769</t>
  </si>
  <si>
    <t>4768</t>
  </si>
  <si>
    <t>4758</t>
  </si>
  <si>
    <t>4757</t>
  </si>
  <si>
    <t>4756</t>
  </si>
  <si>
    <t>4731</t>
  </si>
  <si>
    <t>4716</t>
  </si>
  <si>
    <t>4715</t>
  </si>
  <si>
    <t>4714</t>
  </si>
  <si>
    <t>4698</t>
  </si>
  <si>
    <t>4665</t>
  </si>
  <si>
    <t>.43</t>
  </si>
  <si>
    <t>4200205117</t>
  </si>
  <si>
    <t>400286666</t>
  </si>
  <si>
    <t>4090655146</t>
  </si>
  <si>
    <t>4200208010</t>
  </si>
  <si>
    <t>400291087</t>
  </si>
  <si>
    <t>4090654271</t>
  </si>
  <si>
    <t>4200208419</t>
  </si>
  <si>
    <t>400291665</t>
  </si>
  <si>
    <t>4090654268</t>
  </si>
  <si>
    <t>4200208241</t>
  </si>
  <si>
    <t>400291363</t>
  </si>
  <si>
    <t>4090653277</t>
  </si>
  <si>
    <t>4200206653</t>
  </si>
  <si>
    <t>400288864</t>
  </si>
  <si>
    <t>4090653274</t>
  </si>
  <si>
    <t>4090652439</t>
  </si>
  <si>
    <t>4200206974</t>
  </si>
  <si>
    <t>400289465</t>
  </si>
  <si>
    <t>4090651175</t>
  </si>
  <si>
    <t>4200206130</t>
  </si>
  <si>
    <t>400288586</t>
  </si>
  <si>
    <t>4090648909</t>
  </si>
  <si>
    <t>4200206764</t>
  </si>
  <si>
    <t>400289037</t>
  </si>
  <si>
    <t>4090648012</t>
  </si>
  <si>
    <t>4090635785</t>
  </si>
  <si>
    <t>4200200192</t>
  </si>
  <si>
    <t>400279274</t>
  </si>
  <si>
    <t>01452</t>
  </si>
  <si>
    <t>4200201205</t>
  </si>
  <si>
    <t>400280822</t>
  </si>
  <si>
    <t>201906318</t>
  </si>
  <si>
    <t>4200208953</t>
  </si>
  <si>
    <t>400292390</t>
  </si>
  <si>
    <t>201906196</t>
  </si>
  <si>
    <t>4200208627</t>
  </si>
  <si>
    <t>400291963</t>
  </si>
  <si>
    <t>201906039</t>
  </si>
  <si>
    <t>4200204664</t>
  </si>
  <si>
    <t>400291623</t>
  </si>
  <si>
    <t>201905972</t>
  </si>
  <si>
    <t>4200207173</t>
  </si>
  <si>
    <t>400289931</t>
  </si>
  <si>
    <t>201905651</t>
  </si>
  <si>
    <t>201905397</t>
  </si>
  <si>
    <t>4200207722</t>
  </si>
  <si>
    <t>400290470</t>
  </si>
  <si>
    <t>201905118</t>
  </si>
  <si>
    <t>842450575</t>
  </si>
  <si>
    <t>842450444</t>
  </si>
  <si>
    <t>842450300</t>
  </si>
  <si>
    <t>842450299</t>
  </si>
  <si>
    <t>842449943</t>
  </si>
  <si>
    <t>842449942</t>
  </si>
  <si>
    <t>842449802</t>
  </si>
  <si>
    <t>842429250</t>
  </si>
  <si>
    <t>4200200121</t>
  </si>
  <si>
    <t>400274533</t>
  </si>
  <si>
    <t>842428246</t>
  </si>
  <si>
    <t>842427166</t>
  </si>
  <si>
    <t>4200200109</t>
  </si>
  <si>
    <t>400274517</t>
  </si>
  <si>
    <t>2535DR00129000</t>
  </si>
  <si>
    <t>842423415</t>
  </si>
  <si>
    <t>842423412</t>
  </si>
  <si>
    <t>2819201510</t>
  </si>
  <si>
    <t>4200207353</t>
  </si>
  <si>
    <t>400289890</t>
  </si>
  <si>
    <t>00016</t>
  </si>
  <si>
    <t>121983</t>
  </si>
  <si>
    <t>0005854186</t>
  </si>
  <si>
    <t>0003696037</t>
  </si>
  <si>
    <t>0003696036</t>
  </si>
  <si>
    <t>0003696035</t>
  </si>
  <si>
    <t>0003696034</t>
  </si>
  <si>
    <t>0003696033</t>
  </si>
  <si>
    <t>0003696032</t>
  </si>
  <si>
    <t>0003694504</t>
  </si>
  <si>
    <t>0003693440</t>
  </si>
  <si>
    <t>0003684234</t>
  </si>
  <si>
    <t>0003684233</t>
  </si>
  <si>
    <t>0003677814</t>
  </si>
  <si>
    <t>0003676751</t>
  </si>
  <si>
    <t>0003676750</t>
  </si>
  <si>
    <t>0003676749</t>
  </si>
  <si>
    <t>0003676748</t>
  </si>
  <si>
    <t>0003676747</t>
  </si>
  <si>
    <t>0003676746</t>
  </si>
  <si>
    <t>0003676745</t>
  </si>
  <si>
    <t>0003676744</t>
  </si>
  <si>
    <t>0003673884</t>
  </si>
  <si>
    <t>0003557394</t>
  </si>
  <si>
    <t>0003496164</t>
  </si>
  <si>
    <t>0003488873</t>
  </si>
  <si>
    <t>000464264183</t>
  </si>
  <si>
    <t>11802316</t>
  </si>
  <si>
    <t>4200194671</t>
  </si>
  <si>
    <t>400276954</t>
  </si>
  <si>
    <t>INVOICE50075427</t>
  </si>
  <si>
    <t>4200195934</t>
  </si>
  <si>
    <t>400277399</t>
  </si>
  <si>
    <t>905891</t>
  </si>
  <si>
    <t>GARCIA ALDAY IKER</t>
  </si>
  <si>
    <t>16637833R</t>
  </si>
  <si>
    <t>016/19</t>
  </si>
  <si>
    <t>28/2019</t>
  </si>
  <si>
    <t>905828</t>
  </si>
  <si>
    <t>URBINA CALZADO MARIA TERESA</t>
  </si>
  <si>
    <t>39180270T</t>
  </si>
  <si>
    <t>08/2019</t>
  </si>
  <si>
    <t>3</t>
  </si>
  <si>
    <t>04/2019</t>
  </si>
  <si>
    <t>905074</t>
  </si>
  <si>
    <t>GÜELL BARCELO MARIA ELENA</t>
  </si>
  <si>
    <t>77299656Z</t>
  </si>
  <si>
    <t>03/19</t>
  </si>
  <si>
    <t>15</t>
  </si>
  <si>
    <t>903923</t>
  </si>
  <si>
    <t>MONFORT PINILLOS MARTA</t>
  </si>
  <si>
    <t>46570890F</t>
  </si>
  <si>
    <t>903468</t>
  </si>
  <si>
    <t>PINTO-MARABOTTO RUIZ JOSE LUIS</t>
  </si>
  <si>
    <t>05273993R</t>
  </si>
  <si>
    <t>F00113/19</t>
  </si>
  <si>
    <t>903045</t>
  </si>
  <si>
    <t>GARCIA MARTI NOEL</t>
  </si>
  <si>
    <t>40998862M</t>
  </si>
  <si>
    <t>EIM.18.9</t>
  </si>
  <si>
    <t>902616</t>
  </si>
  <si>
    <t>FIGUEIREDO Y GONZALVES NORIVALDO</t>
  </si>
  <si>
    <t>47632057T</t>
  </si>
  <si>
    <t>900754</t>
  </si>
  <si>
    <t>MONTERO ABAD LAURA PROTEO</t>
  </si>
  <si>
    <t>46712085M</t>
  </si>
  <si>
    <t>F19-0428</t>
  </si>
  <si>
    <t>F19-0426</t>
  </si>
  <si>
    <t>F19-0425</t>
  </si>
  <si>
    <t>F19-0424</t>
  </si>
  <si>
    <t>800085</t>
  </si>
  <si>
    <t>Q0801214H</t>
  </si>
  <si>
    <t>4191200212</t>
  </si>
  <si>
    <t>4191200181</t>
  </si>
  <si>
    <t>800011</t>
  </si>
  <si>
    <t>UNIVERSIDAD DE ZARAGOZA</t>
  </si>
  <si>
    <t>Q5018001G</t>
  </si>
  <si>
    <t>1902001594</t>
  </si>
  <si>
    <t>714917</t>
  </si>
  <si>
    <t>GONZALEZ GUARDIOLA JUAN</t>
  </si>
  <si>
    <t>46734161R</t>
  </si>
  <si>
    <t>400289996</t>
  </si>
  <si>
    <t>608841</t>
  </si>
  <si>
    <t>MORASCHINI TOMMASO</t>
  </si>
  <si>
    <t>MORASCHINI2</t>
  </si>
  <si>
    <t>MORASCHINI1</t>
  </si>
  <si>
    <t>606865</t>
  </si>
  <si>
    <t>EL KBIACH MOHAMMED L BACHIR</t>
  </si>
  <si>
    <t>250776-19259479</t>
  </si>
  <si>
    <t>7</t>
  </si>
  <si>
    <t>F/019098</t>
  </si>
  <si>
    <t>2655EC00138000</t>
  </si>
  <si>
    <t>60468364</t>
  </si>
  <si>
    <t>4200206922</t>
  </si>
  <si>
    <t>400289228</t>
  </si>
  <si>
    <t>505392</t>
  </si>
  <si>
    <t>AUTOCARES RAVIGO SL AUTOCARES RAVIG</t>
  </si>
  <si>
    <t>B08469660</t>
  </si>
  <si>
    <t>2515GH00090000</t>
  </si>
  <si>
    <t>A083607</t>
  </si>
  <si>
    <t>A083551</t>
  </si>
  <si>
    <t>BCN1110978</t>
  </si>
  <si>
    <t>505291</t>
  </si>
  <si>
    <t>JAMALDA SL HOTEL CALEDONIAN</t>
  </si>
  <si>
    <t>B59341784</t>
  </si>
  <si>
    <t>2019003161</t>
  </si>
  <si>
    <t>2019002990</t>
  </si>
  <si>
    <t>2019002953</t>
  </si>
  <si>
    <t>2019002947</t>
  </si>
  <si>
    <t>2019002917</t>
  </si>
  <si>
    <t>2019002913</t>
  </si>
  <si>
    <t>2019002831</t>
  </si>
  <si>
    <t>2019002830</t>
  </si>
  <si>
    <t>4200197702</t>
  </si>
  <si>
    <t>400275388</t>
  </si>
  <si>
    <t>59324</t>
  </si>
  <si>
    <t>59323</t>
  </si>
  <si>
    <t>59227</t>
  </si>
  <si>
    <t>59224</t>
  </si>
  <si>
    <t>59220</t>
  </si>
  <si>
    <t>59210</t>
  </si>
  <si>
    <t>A00149654</t>
  </si>
  <si>
    <t>A00149443</t>
  </si>
  <si>
    <t>505096</t>
  </si>
  <si>
    <t>FOTOCOPIAS BLACK COLOR SERVICE SL</t>
  </si>
  <si>
    <t>B61421277</t>
  </si>
  <si>
    <t>504912</t>
  </si>
  <si>
    <t>EDICIONES EL PAIS SL</t>
  </si>
  <si>
    <t>B85635910</t>
  </si>
  <si>
    <t>PA4/000009701</t>
  </si>
  <si>
    <t>119135</t>
  </si>
  <si>
    <t>25830000231000</t>
  </si>
  <si>
    <t>119134</t>
  </si>
  <si>
    <t>504554</t>
  </si>
  <si>
    <t>CNIO FUND.C.INV.ONCOLOG.CARLOS III</t>
  </si>
  <si>
    <t>G81972242</t>
  </si>
  <si>
    <t>90004709</t>
  </si>
  <si>
    <t>203798</t>
  </si>
  <si>
    <t>MPI FUR KOHLENFORSCHUNG</t>
  </si>
  <si>
    <t>203251</t>
  </si>
  <si>
    <t>DIGI KEY ELECTRONICS</t>
  </si>
  <si>
    <t>67696038</t>
  </si>
  <si>
    <t>4200205186</t>
  </si>
  <si>
    <t>400289123</t>
  </si>
  <si>
    <t>203224</t>
  </si>
  <si>
    <t>UNIVERSITE DE ROUEN NORMANDIE</t>
  </si>
  <si>
    <t>2019033</t>
  </si>
  <si>
    <t>203182</t>
  </si>
  <si>
    <t>KENES INTERNATIONAL ORGANIZERS OF C</t>
  </si>
  <si>
    <t>I-ESPNIC19-238</t>
  </si>
  <si>
    <t>201721</t>
  </si>
  <si>
    <t>PMDE MOUSER ELECTRONICS INC</t>
  </si>
  <si>
    <t>52133143</t>
  </si>
  <si>
    <t>4200206988</t>
  </si>
  <si>
    <t>400289319</t>
  </si>
  <si>
    <t>200732</t>
  </si>
  <si>
    <t>EXELIAS VISUAL INFORMATION SOLUTION</t>
  </si>
  <si>
    <t>19041304</t>
  </si>
  <si>
    <t>53041471</t>
  </si>
  <si>
    <t>53039956</t>
  </si>
  <si>
    <t>53039955</t>
  </si>
  <si>
    <t>53039954</t>
  </si>
  <si>
    <t>53038684</t>
  </si>
  <si>
    <t>200636</t>
  </si>
  <si>
    <t>STREM CHEMICALS INC.</t>
  </si>
  <si>
    <t>421316</t>
  </si>
  <si>
    <t>4200207531</t>
  </si>
  <si>
    <t>400290166</t>
  </si>
  <si>
    <t>200276</t>
  </si>
  <si>
    <t>COPERNICUS GESELLSCHAFT MBH COSIS</t>
  </si>
  <si>
    <t>200240</t>
  </si>
  <si>
    <t>SANTA CRUZ BIOTECHNOLOGY INC. SANTA</t>
  </si>
  <si>
    <t>112080</t>
  </si>
  <si>
    <t>DINAMIKS EDUCACIO LLEURE I ESPORT S</t>
  </si>
  <si>
    <t>B65707804</t>
  </si>
  <si>
    <t>2019040001</t>
  </si>
  <si>
    <t>111651</t>
  </si>
  <si>
    <t>BILLAGE SOFTWARE SL</t>
  </si>
  <si>
    <t>B66048976</t>
  </si>
  <si>
    <t>275</t>
  </si>
  <si>
    <t>111551</t>
  </si>
  <si>
    <t>MOUSER ELECTRONICS INC</t>
  </si>
  <si>
    <t>N4005398E</t>
  </si>
  <si>
    <t>111153</t>
  </si>
  <si>
    <t>HELADERIA LEMERCIER SL</t>
  </si>
  <si>
    <t>B66382037</t>
  </si>
  <si>
    <t>7210001157</t>
  </si>
  <si>
    <t>4200196690</t>
  </si>
  <si>
    <t>2516GH01699000</t>
  </si>
  <si>
    <t>400275007</t>
  </si>
  <si>
    <t>7210000775</t>
  </si>
  <si>
    <t>7210000715</t>
  </si>
  <si>
    <t>4200207249</t>
  </si>
  <si>
    <t>400289748</t>
  </si>
  <si>
    <t>7210000614</t>
  </si>
  <si>
    <t>4200207601</t>
  </si>
  <si>
    <t>7210000465</t>
  </si>
  <si>
    <t>4200205012</t>
  </si>
  <si>
    <t>400286312</t>
  </si>
  <si>
    <t>7210000409</t>
  </si>
  <si>
    <t>4200205241</t>
  </si>
  <si>
    <t>110739</t>
  </si>
  <si>
    <t>COMUNICACIO ESCRITA IN COMPANY SCP</t>
  </si>
  <si>
    <t>J67080515</t>
  </si>
  <si>
    <t>212516570</t>
  </si>
  <si>
    <t>110240</t>
  </si>
  <si>
    <t>PALETERIA TCP SL</t>
  </si>
  <si>
    <t>B66939299</t>
  </si>
  <si>
    <t>110110</t>
  </si>
  <si>
    <t>GRENKE ALQUILER SL</t>
  </si>
  <si>
    <t>B62652805</t>
  </si>
  <si>
    <t>0000043141/2019</t>
  </si>
  <si>
    <t>11814736</t>
  </si>
  <si>
    <t>BEL1.900.051</t>
  </si>
  <si>
    <t>7126</t>
  </si>
  <si>
    <t>7076</t>
  </si>
  <si>
    <t>7043</t>
  </si>
  <si>
    <t>6978</t>
  </si>
  <si>
    <t>106285</t>
  </si>
  <si>
    <t>CEDIPSA NAVALCARNERO</t>
  </si>
  <si>
    <t>A28354520</t>
  </si>
  <si>
    <t>106212</t>
  </si>
  <si>
    <t>BONPREU</t>
  </si>
  <si>
    <t>A08665838</t>
  </si>
  <si>
    <t>VML-403566</t>
  </si>
  <si>
    <t>2575FI00215000</t>
  </si>
  <si>
    <t>105831</t>
  </si>
  <si>
    <t>GRUP SURAL CONSULTORS SL</t>
  </si>
  <si>
    <t>B62495338</t>
  </si>
  <si>
    <t>18/19</t>
  </si>
  <si>
    <t>41</t>
  </si>
  <si>
    <t>104389</t>
  </si>
  <si>
    <t>MAJUCA SERVICIOS DE HOSTELERIA</t>
  </si>
  <si>
    <t>B64155450</t>
  </si>
  <si>
    <t>F-132</t>
  </si>
  <si>
    <t>103638</t>
  </si>
  <si>
    <t>REAL CLUB DE POLO DE BARCELONA</t>
  </si>
  <si>
    <t>G08476038</t>
  </si>
  <si>
    <t>103476</t>
  </si>
  <si>
    <t>MON SANT BENET SL HOTEL MON SANT BE</t>
  </si>
  <si>
    <t>B64093610</t>
  </si>
  <si>
    <t>47184FA</t>
  </si>
  <si>
    <t>47183FA</t>
  </si>
  <si>
    <t>096028/D/19/001615</t>
  </si>
  <si>
    <t>103244</t>
  </si>
  <si>
    <t>MERCADONA SA</t>
  </si>
  <si>
    <t>A46103834</t>
  </si>
  <si>
    <t>0464671107</t>
  </si>
  <si>
    <t>400050351</t>
  </si>
  <si>
    <t>5200958864</t>
  </si>
  <si>
    <t>5200956977</t>
  </si>
  <si>
    <t>5200955872</t>
  </si>
  <si>
    <t>5200954988</t>
  </si>
  <si>
    <t>5200954985</t>
  </si>
  <si>
    <t>400291561</t>
  </si>
  <si>
    <t>0000034426</t>
  </si>
  <si>
    <t>2535DR00124000</t>
  </si>
  <si>
    <t>1/1639</t>
  </si>
  <si>
    <t>4200206532</t>
  </si>
  <si>
    <t>400289069</t>
  </si>
  <si>
    <t>1/1591</t>
  </si>
  <si>
    <t>4200207667</t>
  </si>
  <si>
    <t>400290530</t>
  </si>
  <si>
    <t>1/1590</t>
  </si>
  <si>
    <t>4200207002</t>
  </si>
  <si>
    <t>400290432</t>
  </si>
  <si>
    <t>1/1589</t>
  </si>
  <si>
    <t>4200206930</t>
  </si>
  <si>
    <t>400290533</t>
  </si>
  <si>
    <t>1/1588</t>
  </si>
  <si>
    <t>4200206947</t>
  </si>
  <si>
    <t>400290441</t>
  </si>
  <si>
    <t>1/1583</t>
  </si>
  <si>
    <t>1/1535</t>
  </si>
  <si>
    <t>4200204225</t>
  </si>
  <si>
    <t>400285804</t>
  </si>
  <si>
    <t>1196</t>
  </si>
  <si>
    <t>102889</t>
  </si>
  <si>
    <t>NEOMEN SA</t>
  </si>
  <si>
    <t>A58920794</t>
  </si>
  <si>
    <t>FA0073972</t>
  </si>
  <si>
    <t>765286</t>
  </si>
  <si>
    <t>765285</t>
  </si>
  <si>
    <t>0001902667</t>
  </si>
  <si>
    <t>4200206500</t>
  </si>
  <si>
    <t>400288653</t>
  </si>
  <si>
    <t>0001902542</t>
  </si>
  <si>
    <t>4200205400</t>
  </si>
  <si>
    <t>400287078</t>
  </si>
  <si>
    <t>0001902338</t>
  </si>
  <si>
    <t>4200205385</t>
  </si>
  <si>
    <t>400287064</t>
  </si>
  <si>
    <t>0001902036</t>
  </si>
  <si>
    <t>0001901925</t>
  </si>
  <si>
    <t>102752</t>
  </si>
  <si>
    <t>ONDA RADIO SA ONDA RADIO SA</t>
  </si>
  <si>
    <t>A58375940</t>
  </si>
  <si>
    <t>1903/00703</t>
  </si>
  <si>
    <t>4200199918</t>
  </si>
  <si>
    <t>2565GE00189000</t>
  </si>
  <si>
    <t>400283836</t>
  </si>
  <si>
    <t>2505BA01935000</t>
  </si>
  <si>
    <t>75/03830958</t>
  </si>
  <si>
    <t>75/03830902</t>
  </si>
  <si>
    <t>75/03830619</t>
  </si>
  <si>
    <t>19J9P0001281</t>
  </si>
  <si>
    <t>1901827</t>
  </si>
  <si>
    <t>4200202378</t>
  </si>
  <si>
    <t>400282519</t>
  </si>
  <si>
    <t>7105011787</t>
  </si>
  <si>
    <t>4200202889</t>
  </si>
  <si>
    <t>400283395</t>
  </si>
  <si>
    <t>1902400</t>
  </si>
  <si>
    <t>F190000263</t>
  </si>
  <si>
    <t>25330000120000</t>
  </si>
  <si>
    <t>102536</t>
  </si>
  <si>
    <t>FERNANDEZ RAPADO PRODUCTOS QUÍMICOS</t>
  </si>
  <si>
    <t>A33219486</t>
  </si>
  <si>
    <t>190348</t>
  </si>
  <si>
    <t>190347</t>
  </si>
  <si>
    <t>301101891</t>
  </si>
  <si>
    <t>4200203634</t>
  </si>
  <si>
    <t>400284198</t>
  </si>
  <si>
    <t>2565GE00185000</t>
  </si>
  <si>
    <t>2500447542</t>
  </si>
  <si>
    <t>2500445709</t>
  </si>
  <si>
    <t>2500437893</t>
  </si>
  <si>
    <t>792973</t>
  </si>
  <si>
    <t>792972</t>
  </si>
  <si>
    <t>792946</t>
  </si>
  <si>
    <t>792945</t>
  </si>
  <si>
    <t>54562</t>
  </si>
  <si>
    <t>54369</t>
  </si>
  <si>
    <t>20191/000575</t>
  </si>
  <si>
    <t>4200207140</t>
  </si>
  <si>
    <t>400289542</t>
  </si>
  <si>
    <t>101900</t>
  </si>
  <si>
    <t>HEARST ESPAÑA SL</t>
  </si>
  <si>
    <t>B31008212</t>
  </si>
  <si>
    <t>WW19/135</t>
  </si>
  <si>
    <t>101674</t>
  </si>
  <si>
    <t>B61978151</t>
  </si>
  <si>
    <t>33532</t>
  </si>
  <si>
    <t>EF178317</t>
  </si>
  <si>
    <t>4200207703</t>
  </si>
  <si>
    <t>400290433</t>
  </si>
  <si>
    <t>EF177729</t>
  </si>
  <si>
    <t>4200206305</t>
  </si>
  <si>
    <t>400288432</t>
  </si>
  <si>
    <t>217038050</t>
  </si>
  <si>
    <t>AA19000233</t>
  </si>
  <si>
    <t>4200208217</t>
  </si>
  <si>
    <t>400291243</t>
  </si>
  <si>
    <t>901114</t>
  </si>
  <si>
    <t>901083</t>
  </si>
  <si>
    <t>101243</t>
  </si>
  <si>
    <t>SEGURPARKING SL SEGURPARKING</t>
  </si>
  <si>
    <t>B61433090</t>
  </si>
  <si>
    <t>156</t>
  </si>
  <si>
    <t>4200201829</t>
  </si>
  <si>
    <t>400281635</t>
  </si>
  <si>
    <t>144</t>
  </si>
  <si>
    <t>4200201330</t>
  </si>
  <si>
    <t>400280910</t>
  </si>
  <si>
    <t>101174</t>
  </si>
  <si>
    <t>CYMIT QUIMICA SL CYMIT QUIMICA S</t>
  </si>
  <si>
    <t>B62744099</t>
  </si>
  <si>
    <t>FA1902107</t>
  </si>
  <si>
    <t>4200206781</t>
  </si>
  <si>
    <t>400289045</t>
  </si>
  <si>
    <t>H4928</t>
  </si>
  <si>
    <t>H4927</t>
  </si>
  <si>
    <t>H4922</t>
  </si>
  <si>
    <t>H4919</t>
  </si>
  <si>
    <t>H4918</t>
  </si>
  <si>
    <t>19000581UC0I750</t>
  </si>
  <si>
    <t>19022370</t>
  </si>
  <si>
    <t>4200206317</t>
  </si>
  <si>
    <t>400288410</t>
  </si>
  <si>
    <t>19022192</t>
  </si>
  <si>
    <t>4200205597</t>
  </si>
  <si>
    <t>400287381</t>
  </si>
  <si>
    <t>19022191</t>
  </si>
  <si>
    <t>4200203198</t>
  </si>
  <si>
    <t>400283617</t>
  </si>
  <si>
    <t>19022190</t>
  </si>
  <si>
    <t>4200203922</t>
  </si>
  <si>
    <t>400284613</t>
  </si>
  <si>
    <t>19022176</t>
  </si>
  <si>
    <t>4200206410</t>
  </si>
  <si>
    <t>400288532</t>
  </si>
  <si>
    <t>19022175</t>
  </si>
  <si>
    <t>4200205727</t>
  </si>
  <si>
    <t>400287577</t>
  </si>
  <si>
    <t>19022138</t>
  </si>
  <si>
    <t>4200204040</t>
  </si>
  <si>
    <t>400284765</t>
  </si>
  <si>
    <t>19022092</t>
  </si>
  <si>
    <t>4200204806</t>
  </si>
  <si>
    <t>400286000</t>
  </si>
  <si>
    <t>19022087</t>
  </si>
  <si>
    <t>4200205198</t>
  </si>
  <si>
    <t>400286766</t>
  </si>
  <si>
    <t>100747</t>
  </si>
  <si>
    <t>BIOTECH, SL</t>
  </si>
  <si>
    <t>B79002283</t>
  </si>
  <si>
    <t>19024</t>
  </si>
  <si>
    <t>19/00100A</t>
  </si>
  <si>
    <t>1230</t>
  </si>
  <si>
    <t>38490001720000</t>
  </si>
  <si>
    <t>1229</t>
  </si>
  <si>
    <t>1228</t>
  </si>
  <si>
    <t>38490001719000</t>
  </si>
  <si>
    <t>1227</t>
  </si>
  <si>
    <t>1224</t>
  </si>
  <si>
    <t>1220</t>
  </si>
  <si>
    <t>1216</t>
  </si>
  <si>
    <t>FV19_003794</t>
  </si>
  <si>
    <t>FV19_003792</t>
  </si>
  <si>
    <t>FV19_003791</t>
  </si>
  <si>
    <t>FV19_003678</t>
  </si>
  <si>
    <t>FV19_003655</t>
  </si>
  <si>
    <t>4200207726</t>
  </si>
  <si>
    <t>400290503</t>
  </si>
  <si>
    <t>4200208155</t>
  </si>
  <si>
    <t>FV19_003625</t>
  </si>
  <si>
    <t>FV19_003623</t>
  </si>
  <si>
    <t>FV19_003409</t>
  </si>
  <si>
    <t>FV19_003400</t>
  </si>
  <si>
    <t>FV19_003111</t>
  </si>
  <si>
    <t>AD400285802</t>
  </si>
  <si>
    <t>905039</t>
  </si>
  <si>
    <t>CORONILLA CRUZ ALMA VERONICA</t>
  </si>
  <si>
    <t>X6892732T</t>
  </si>
  <si>
    <t>901604</t>
  </si>
  <si>
    <t>RAVENTOS BARLAM JORDI</t>
  </si>
  <si>
    <t>45460225N</t>
  </si>
  <si>
    <t>09/2019</t>
  </si>
  <si>
    <t>800158</t>
  </si>
  <si>
    <t>UNIVERSIDAD DE SANTIAGO COMPOSTELA</t>
  </si>
  <si>
    <t>Q1518001A</t>
  </si>
  <si>
    <t>300790</t>
  </si>
  <si>
    <t>EUROPEAN CONSORT.FOR P.RESEARCH (EC</t>
  </si>
  <si>
    <t>111217</t>
  </si>
  <si>
    <t>ASOCIACION DE ANTROPO DEL ESTADO ES</t>
  </si>
  <si>
    <t>G43379304</t>
  </si>
  <si>
    <t>2018-A00020</t>
  </si>
  <si>
    <t>75/03764883</t>
  </si>
  <si>
    <t>2515GH00085000</t>
  </si>
  <si>
    <t>75/03731742</t>
  </si>
  <si>
    <t>7830367763.</t>
  </si>
  <si>
    <t>606930</t>
  </si>
  <si>
    <t>LAMPERT JO ANN</t>
  </si>
  <si>
    <t>01LAMPERT</t>
  </si>
  <si>
    <t>09390072392C</t>
  </si>
  <si>
    <t>09190031033C</t>
  </si>
  <si>
    <t>TEBU-BIO SPAIN SL</t>
  </si>
  <si>
    <t>1055221</t>
  </si>
  <si>
    <t>504531</t>
  </si>
  <si>
    <t>FUNDACI PRIVAD CENTRE REGULACIO GEN</t>
  </si>
  <si>
    <t>G62426937</t>
  </si>
  <si>
    <t>1055222</t>
  </si>
  <si>
    <t>190225</t>
  </si>
  <si>
    <t>09190073315C</t>
  </si>
  <si>
    <t>300091061</t>
  </si>
  <si>
    <t>8241456648</t>
  </si>
  <si>
    <t>104823</t>
  </si>
  <si>
    <t>CULTIC. JARDINERIA FLORISTERIA ELIA</t>
  </si>
  <si>
    <t>B58817925</t>
  </si>
  <si>
    <t>9543556653</t>
  </si>
  <si>
    <t>4200206753</t>
  </si>
  <si>
    <t>400288988</t>
  </si>
  <si>
    <t>19-03634-F</t>
  </si>
  <si>
    <t>20H2</t>
  </si>
  <si>
    <t>4002526996</t>
  </si>
  <si>
    <t>505362</t>
  </si>
  <si>
    <t>FNAC ESPAÑA SA</t>
  </si>
  <si>
    <t>A80500200</t>
  </si>
  <si>
    <t>106872</t>
  </si>
  <si>
    <t>ASOC ANTROPOLOGOS IBEROAMERICANOS</t>
  </si>
  <si>
    <t>G83208207</t>
  </si>
  <si>
    <t>103321</t>
  </si>
  <si>
    <t>RESGRAN 97 SL</t>
  </si>
  <si>
    <t>B61254017</t>
  </si>
  <si>
    <t>103289</t>
  </si>
  <si>
    <t>VUELING AIRLINES SA</t>
  </si>
  <si>
    <t>A63422141</t>
  </si>
  <si>
    <t>4200201242</t>
  </si>
  <si>
    <t>95528470</t>
  </si>
  <si>
    <t>H4916</t>
  </si>
  <si>
    <t>19022193</t>
  </si>
  <si>
    <t>4200203599</t>
  </si>
  <si>
    <t>400284160</t>
  </si>
  <si>
    <t>201901594</t>
  </si>
  <si>
    <t>2575QU02071151</t>
  </si>
  <si>
    <t>a data 3 de juny de 2019</t>
  </si>
  <si>
    <r>
      <t xml:space="preserve">registrades en el mes </t>
    </r>
    <r>
      <rPr>
        <b/>
        <sz val="10"/>
        <rFont val="Arial"/>
        <family val="2"/>
      </rPr>
      <t xml:space="preserve">de maig de 2019 </t>
    </r>
    <r>
      <rPr>
        <sz val="10"/>
        <rFont val="Arial"/>
        <family val="2"/>
      </rPr>
      <t>per un import de</t>
    </r>
  </si>
  <si>
    <t>DETALL DE FACTURES REGISTRADES DES DE GENER DE 2014 A FEBRER DE 2019, AMBDÓS INCLOSOS, PENDENTS D'IMPUTACIÓ A 3 DE JUNY DE 2019</t>
  </si>
  <si>
    <t>Data llistat: 03/06/2019</t>
  </si>
  <si>
    <t>300088641</t>
  </si>
  <si>
    <t>400296999</t>
  </si>
  <si>
    <t>09490003697A</t>
  </si>
  <si>
    <t>300085132</t>
  </si>
  <si>
    <t>09490003696A</t>
  </si>
  <si>
    <t>300085131</t>
  </si>
  <si>
    <t>09490003691A</t>
  </si>
  <si>
    <t>300076731</t>
  </si>
  <si>
    <t>09390042209C</t>
  </si>
  <si>
    <t>09390042208C</t>
  </si>
  <si>
    <t>4191200071</t>
  </si>
  <si>
    <t>4191200069</t>
  </si>
  <si>
    <t>BCN1087199</t>
  </si>
  <si>
    <t>25700000199000</t>
  </si>
  <si>
    <t>53031100</t>
  </si>
  <si>
    <t>525</t>
  </si>
  <si>
    <t>212495518</t>
  </si>
  <si>
    <t>2500399089</t>
  </si>
  <si>
    <t>NIEMON IMPRESSIONS SL</t>
  </si>
  <si>
    <t>H4845</t>
  </si>
  <si>
    <t>H4835</t>
  </si>
  <si>
    <t>6925</t>
  </si>
  <si>
    <t>6924</t>
  </si>
  <si>
    <t>6923</t>
  </si>
  <si>
    <t>FV19_000652</t>
  </si>
  <si>
    <t>09390042200C</t>
  </si>
  <si>
    <t>4100012669</t>
  </si>
  <si>
    <t>300093560</t>
  </si>
  <si>
    <t>09390040008C</t>
  </si>
  <si>
    <t>09190016853C</t>
  </si>
  <si>
    <t>4100012668</t>
  </si>
  <si>
    <t>300093556</t>
  </si>
  <si>
    <t>09190016852C</t>
  </si>
  <si>
    <t>4100012675</t>
  </si>
  <si>
    <t>300093567</t>
  </si>
  <si>
    <t>09190016851C</t>
  </si>
  <si>
    <t>4100012671</t>
  </si>
  <si>
    <t>300093562</t>
  </si>
  <si>
    <t>09190016850C</t>
  </si>
  <si>
    <t>4100012672</t>
  </si>
  <si>
    <t>300093563</t>
  </si>
  <si>
    <t>09190016849C</t>
  </si>
  <si>
    <t>09190016848C</t>
  </si>
  <si>
    <t>4100012673</t>
  </si>
  <si>
    <t>300093565</t>
  </si>
  <si>
    <t>4200210447</t>
  </si>
  <si>
    <t>400294477</t>
  </si>
  <si>
    <t>400295727</t>
  </si>
  <si>
    <t>H4840</t>
  </si>
  <si>
    <t>400291663</t>
  </si>
  <si>
    <t>400296345</t>
  </si>
  <si>
    <t>400279257</t>
  </si>
  <si>
    <t>RECTORAT</t>
  </si>
  <si>
    <t>GABINET DEL RECTORAT</t>
  </si>
  <si>
    <t>SECRETARIA GENERAL</t>
  </si>
  <si>
    <t>VR RECERCA</t>
  </si>
  <si>
    <t>VR POLÍTICA CIENTÍFICA</t>
  </si>
  <si>
    <t>VR GRUPS UB I TICS</t>
  </si>
  <si>
    <t>VR DOCÈNCIA</t>
  </si>
  <si>
    <t>VR ECONOMIA</t>
  </si>
  <si>
    <t>VR TRANSF.DIGITAL</t>
  </si>
  <si>
    <t>VR COMUNICACIÓ</t>
  </si>
  <si>
    <t>GERÈNCIA</t>
  </si>
  <si>
    <t>GERÈNCIA PROJ.CORP.</t>
  </si>
  <si>
    <t>PLA D'INVERSIONS UNI</t>
  </si>
  <si>
    <t>PARC HUMANITATS</t>
  </si>
  <si>
    <t>OPIR.OF.PROJ.INT.REC.</t>
  </si>
  <si>
    <t>CCIT-UB SCT</t>
  </si>
  <si>
    <t>D. ÀREA DE TIC</t>
  </si>
  <si>
    <t>TELEFONIA IBERCOM</t>
  </si>
  <si>
    <t>D. ÀREA RRHH</t>
  </si>
  <si>
    <t>RELACIONS LABORALS</t>
  </si>
  <si>
    <t>G.C.MANTENIMENT I SUP-</t>
  </si>
  <si>
    <t>COMPTABILITAT</t>
  </si>
  <si>
    <t>PATRIMONI-CONTRACT.</t>
  </si>
  <si>
    <t>BEQUES AJUTS EST</t>
  </si>
  <si>
    <t>EIM</t>
  </si>
  <si>
    <t>OBRES I MANTENIMENT</t>
  </si>
  <si>
    <t>RELACIONS INTERNAC</t>
  </si>
  <si>
    <t>IMATGE COR. I MARQ.</t>
  </si>
  <si>
    <t>ENTORNS WEB</t>
  </si>
  <si>
    <t>SERVEIS LINGÜÍSTICS</t>
  </si>
  <si>
    <t>UNITAT D'IGUALTAT</t>
  </si>
  <si>
    <t>ESCOLA DOCTORAT</t>
  </si>
  <si>
    <t>AG. POLÍTI. I QUALIT</t>
  </si>
  <si>
    <t>UB-INGRESSOS</t>
  </si>
  <si>
    <t>OR.ADM FI/GEOGRA/H</t>
  </si>
  <si>
    <t>ADM. DRET</t>
  </si>
  <si>
    <t>BIBLIOTECA NACIONS UN</t>
  </si>
  <si>
    <t>AD. BIOLOGIA/GEOLOG</t>
  </si>
  <si>
    <t>C. FÍSICA I QUÍMICA</t>
  </si>
  <si>
    <t>AD. F.Q/MILLORA EDIF</t>
  </si>
  <si>
    <t>AD. F.Q/MANT. APARC</t>
  </si>
  <si>
    <t>AD. F.Q/TRAC.RESIDUS</t>
  </si>
  <si>
    <t>AD. MATEMÀTIQUES</t>
  </si>
  <si>
    <t>OAG MATEMÀTIQUES</t>
  </si>
  <si>
    <t>ADM. FARMÀCIA</t>
  </si>
  <si>
    <t>ADM. FARMÀCIA MANT.</t>
  </si>
  <si>
    <t>OAG. MEDICINA</t>
  </si>
  <si>
    <t>OR. ADM. MEDICINA</t>
  </si>
  <si>
    <t>C. BELLVITGE</t>
  </si>
  <si>
    <t>ADM. BELLVITGE</t>
  </si>
  <si>
    <t>GEST. PROJ.INSTITUCIO</t>
  </si>
  <si>
    <t>OR. ADM. BELLVITGE</t>
  </si>
  <si>
    <t>OR. ADM. PSICOLOGIA</t>
  </si>
  <si>
    <t>CAMPUS MUNDET</t>
  </si>
  <si>
    <t>ADM. ECONOMIA I EMP</t>
  </si>
  <si>
    <t>OAG. ECONOMIA I EMP</t>
  </si>
  <si>
    <t>OR, ECONOMIA I EMP</t>
  </si>
  <si>
    <t>2564GE01789000</t>
  </si>
  <si>
    <t>400293187</t>
  </si>
  <si>
    <t>4200194016</t>
  </si>
  <si>
    <t>400276809</t>
  </si>
  <si>
    <t>09390137018C</t>
  </si>
  <si>
    <t>300090750</t>
  </si>
  <si>
    <t>09190059683C</t>
  </si>
  <si>
    <t>400296346</t>
  </si>
  <si>
    <t>4200212101</t>
  </si>
  <si>
    <t>400296949</t>
  </si>
  <si>
    <t>4200201605</t>
  </si>
  <si>
    <t>400281282</t>
  </si>
  <si>
    <t>400293643</t>
  </si>
  <si>
    <t>400296870</t>
  </si>
  <si>
    <t>PERKINELMER ESPAÑA SL</t>
  </si>
  <si>
    <t>300093935</t>
  </si>
  <si>
    <t>09390189066C</t>
  </si>
  <si>
    <t>300091667</t>
  </si>
  <si>
    <t>09190088841C</t>
  </si>
  <si>
    <t>300091917</t>
  </si>
  <si>
    <t>400274192</t>
  </si>
  <si>
    <t>400294513</t>
  </si>
  <si>
    <t>2595FA00247004</t>
  </si>
  <si>
    <t>400296351</t>
  </si>
  <si>
    <t>400292915</t>
  </si>
  <si>
    <t>400295597</t>
  </si>
  <si>
    <t>1064685</t>
  </si>
  <si>
    <t>300093062</t>
  </si>
  <si>
    <t>1064682</t>
  </si>
  <si>
    <t>300093061</t>
  </si>
  <si>
    <t>1064328</t>
  </si>
  <si>
    <t>300092502</t>
  </si>
  <si>
    <t>1064205</t>
  </si>
  <si>
    <t>300093706</t>
  </si>
  <si>
    <t>1063739</t>
  </si>
  <si>
    <t>4100012939</t>
  </si>
  <si>
    <t>1063604</t>
  </si>
  <si>
    <t>2576FI01871000</t>
  </si>
  <si>
    <t>1063602</t>
  </si>
  <si>
    <t>1062428</t>
  </si>
  <si>
    <t>300093003</t>
  </si>
  <si>
    <t>09490029741A</t>
  </si>
  <si>
    <t>300093582</t>
  </si>
  <si>
    <t>09490029740A</t>
  </si>
  <si>
    <t>09490029512A</t>
  </si>
  <si>
    <t>09490029511A</t>
  </si>
  <si>
    <t>09490029510A</t>
  </si>
  <si>
    <t>300093649</t>
  </si>
  <si>
    <t>09490029262A</t>
  </si>
  <si>
    <t>300090933</t>
  </si>
  <si>
    <t>09490029261A</t>
  </si>
  <si>
    <t>300090114</t>
  </si>
  <si>
    <t>09490029260A</t>
  </si>
  <si>
    <t>09490029259A</t>
  </si>
  <si>
    <t>300090851</t>
  </si>
  <si>
    <t>09490029258A</t>
  </si>
  <si>
    <t>300090068</t>
  </si>
  <si>
    <t>09490029257A</t>
  </si>
  <si>
    <t>09490029256A</t>
  </si>
  <si>
    <t>300090094</t>
  </si>
  <si>
    <t>09490029255A</t>
  </si>
  <si>
    <t>09490029254A</t>
  </si>
  <si>
    <t>09490029253A</t>
  </si>
  <si>
    <t>300093373</t>
  </si>
  <si>
    <t>09490029025A</t>
  </si>
  <si>
    <t>09490029024A</t>
  </si>
  <si>
    <t>09490029023A</t>
  </si>
  <si>
    <t>09490027686A</t>
  </si>
  <si>
    <t>300091537</t>
  </si>
  <si>
    <t>09490027319A</t>
  </si>
  <si>
    <t>300093011</t>
  </si>
  <si>
    <t>09490027318A</t>
  </si>
  <si>
    <t>09490026715A</t>
  </si>
  <si>
    <t>300092369</t>
  </si>
  <si>
    <t>09290016599A</t>
  </si>
  <si>
    <t>300093597</t>
  </si>
  <si>
    <t>09290016340A</t>
  </si>
  <si>
    <t>300091386</t>
  </si>
  <si>
    <t>09290016338A</t>
  </si>
  <si>
    <t>09290015417A</t>
  </si>
  <si>
    <t>300092678</t>
  </si>
  <si>
    <t>09290015190A</t>
  </si>
  <si>
    <t>09290014735A</t>
  </si>
  <si>
    <t>300092695</t>
  </si>
  <si>
    <t>09290013211A</t>
  </si>
  <si>
    <t>09290013008A</t>
  </si>
  <si>
    <t>300091066</t>
  </si>
  <si>
    <t>MOY2019A13-0001</t>
  </si>
  <si>
    <t>59478</t>
  </si>
  <si>
    <t>111080</t>
  </si>
  <si>
    <t>AMAZON ES</t>
  </si>
  <si>
    <t>W0184081H</t>
  </si>
  <si>
    <t>2019527-DV8WNSZML</t>
  </si>
  <si>
    <t>109457</t>
  </si>
  <si>
    <t>EPIDOR TECHNICAL DISTRIBUTION antic</t>
  </si>
  <si>
    <t>A08189359</t>
  </si>
  <si>
    <t>910383</t>
  </si>
  <si>
    <t>7386</t>
  </si>
  <si>
    <t>2635ED02022003</t>
  </si>
  <si>
    <t>15039903</t>
  </si>
  <si>
    <t>1FR/66</t>
  </si>
  <si>
    <t>AB190275/</t>
  </si>
  <si>
    <t>19-00051-FA</t>
  </si>
  <si>
    <t>19035164</t>
  </si>
  <si>
    <t>4200199471</t>
  </si>
  <si>
    <t>400273703</t>
  </si>
  <si>
    <t>19035143</t>
  </si>
  <si>
    <t>4200199475</t>
  </si>
  <si>
    <t>400273708</t>
  </si>
  <si>
    <t>19034054</t>
  </si>
  <si>
    <t>4200210701</t>
  </si>
  <si>
    <t>400294936</t>
  </si>
  <si>
    <t>19031910</t>
  </si>
  <si>
    <t>4200208092</t>
  </si>
  <si>
    <t>400290989</t>
  </si>
  <si>
    <t>19031908</t>
  </si>
  <si>
    <t>19031907</t>
  </si>
  <si>
    <t>4200208059</t>
  </si>
  <si>
    <t>400290950</t>
  </si>
  <si>
    <t>19031558</t>
  </si>
  <si>
    <t>19029110</t>
  </si>
  <si>
    <t>4200194525</t>
  </si>
  <si>
    <t>400267603</t>
  </si>
  <si>
    <t>200309</t>
  </si>
  <si>
    <t>CAMBRIDGE UNIVERSITY</t>
  </si>
  <si>
    <t>160104858</t>
  </si>
  <si>
    <t>09880001873A</t>
  </si>
  <si>
    <t>300086267</t>
  </si>
  <si>
    <t>74/00287605</t>
  </si>
  <si>
    <t>905245</t>
  </si>
  <si>
    <t>GARCIA CALDERON ANTONIO</t>
  </si>
  <si>
    <t>05896256E</t>
  </si>
  <si>
    <t>124</t>
  </si>
  <si>
    <t>4200210567</t>
  </si>
  <si>
    <t>400294673</t>
  </si>
  <si>
    <t>123</t>
  </si>
  <si>
    <t>4200209114</t>
  </si>
  <si>
    <t>400292595</t>
  </si>
  <si>
    <t>122</t>
  </si>
  <si>
    <t>4200208388</t>
  </si>
  <si>
    <t>120</t>
  </si>
  <si>
    <t>4200206027</t>
  </si>
  <si>
    <t>400288015</t>
  </si>
  <si>
    <t>119</t>
  </si>
  <si>
    <t>4200203126</t>
  </si>
  <si>
    <t>400283504</t>
  </si>
  <si>
    <t>118</t>
  </si>
  <si>
    <t>4200202366</t>
  </si>
  <si>
    <t>400282426</t>
  </si>
  <si>
    <t>117</t>
  </si>
  <si>
    <t>4200198274</t>
  </si>
  <si>
    <t>400275896</t>
  </si>
  <si>
    <t>116</t>
  </si>
  <si>
    <t>4200197472</t>
  </si>
  <si>
    <t>400275208</t>
  </si>
  <si>
    <t>0121</t>
  </si>
  <si>
    <t>4200207775</t>
  </si>
  <si>
    <t>400290515</t>
  </si>
  <si>
    <t>FACTURA F.019/047</t>
  </si>
  <si>
    <t>4200202883</t>
  </si>
  <si>
    <t>400283162</t>
  </si>
  <si>
    <t>FACTURA F.019/044</t>
  </si>
  <si>
    <t>4200206183</t>
  </si>
  <si>
    <t>400288282</t>
  </si>
  <si>
    <t>21685</t>
  </si>
  <si>
    <t>19/1C79-01/11751</t>
  </si>
  <si>
    <t>19/1C79-01/11750</t>
  </si>
  <si>
    <t>19/1C79-01/11749</t>
  </si>
  <si>
    <t>19/1C79-01/11748</t>
  </si>
  <si>
    <t>19/1C79-01/11747</t>
  </si>
  <si>
    <t>19/1C79-01/11711</t>
  </si>
  <si>
    <t>19/1C79-01/11710</t>
  </si>
  <si>
    <t>26030000256001</t>
  </si>
  <si>
    <t>19/1C79-01/11642</t>
  </si>
  <si>
    <t>5041202</t>
  </si>
  <si>
    <t>5041201</t>
  </si>
  <si>
    <t>5041200</t>
  </si>
  <si>
    <t>5041196</t>
  </si>
  <si>
    <t>5041167</t>
  </si>
  <si>
    <t>4200210719</t>
  </si>
  <si>
    <t>400295171</t>
  </si>
  <si>
    <t>5041166</t>
  </si>
  <si>
    <t>5041159</t>
  </si>
  <si>
    <t>12540</t>
  </si>
  <si>
    <t>12537</t>
  </si>
  <si>
    <t>12527</t>
  </si>
  <si>
    <t>12521</t>
  </si>
  <si>
    <t>908643-98</t>
  </si>
  <si>
    <t>4200210109</t>
  </si>
  <si>
    <t>400294943</t>
  </si>
  <si>
    <t>47G2</t>
  </si>
  <si>
    <t>46G2</t>
  </si>
  <si>
    <t>248X2</t>
  </si>
  <si>
    <t>203756</t>
  </si>
  <si>
    <t>IRS INGEGNERIA RICERCA SISTEMI</t>
  </si>
  <si>
    <t>112159</t>
  </si>
  <si>
    <t>SH MEDICAL SCIENCE CONGRESS SL</t>
  </si>
  <si>
    <t>B84205798</t>
  </si>
  <si>
    <t>2019/A/111</t>
  </si>
  <si>
    <t>4200209450</t>
  </si>
  <si>
    <t>400293117</t>
  </si>
  <si>
    <t>112137</t>
  </si>
  <si>
    <t>SILLABARCELONA SL</t>
  </si>
  <si>
    <t>B98415375</t>
  </si>
  <si>
    <t>19/095</t>
  </si>
  <si>
    <t>4200208232</t>
  </si>
  <si>
    <t>400291255</t>
  </si>
  <si>
    <t>801576</t>
  </si>
  <si>
    <t>VR19-04/216</t>
  </si>
  <si>
    <t>RVR19/4</t>
  </si>
  <si>
    <t>111905</t>
  </si>
  <si>
    <t>FERROVIAL SERVICIOS SA</t>
  </si>
  <si>
    <t>A80241789</t>
  </si>
  <si>
    <t>5600187870</t>
  </si>
  <si>
    <t>5600187846</t>
  </si>
  <si>
    <t>25730001775000</t>
  </si>
  <si>
    <t>5600187845</t>
  </si>
  <si>
    <t>1064881</t>
  </si>
  <si>
    <t>300091805</t>
  </si>
  <si>
    <t>1064867</t>
  </si>
  <si>
    <t>300093949</t>
  </si>
  <si>
    <t>1064866</t>
  </si>
  <si>
    <t>300093950</t>
  </si>
  <si>
    <t>1064857</t>
  </si>
  <si>
    <t>4100012952</t>
  </si>
  <si>
    <t>1064837</t>
  </si>
  <si>
    <t>300093947</t>
  </si>
  <si>
    <t>1064774</t>
  </si>
  <si>
    <t>300093934</t>
  </si>
  <si>
    <t>1064773</t>
  </si>
  <si>
    <t>300089745</t>
  </si>
  <si>
    <t>1064769</t>
  </si>
  <si>
    <t>1064768</t>
  </si>
  <si>
    <t>1064767</t>
  </si>
  <si>
    <t>300092058</t>
  </si>
  <si>
    <t>1064763</t>
  </si>
  <si>
    <t>300091428</t>
  </si>
  <si>
    <t>1064761</t>
  </si>
  <si>
    <t>300093905</t>
  </si>
  <si>
    <t>1064760</t>
  </si>
  <si>
    <t>300093908</t>
  </si>
  <si>
    <t>1064759</t>
  </si>
  <si>
    <t>300093909</t>
  </si>
  <si>
    <t>1064758</t>
  </si>
  <si>
    <t>1064744</t>
  </si>
  <si>
    <t>300093904</t>
  </si>
  <si>
    <t>1064735</t>
  </si>
  <si>
    <t>300093899</t>
  </si>
  <si>
    <t>1064732</t>
  </si>
  <si>
    <t>300093900</t>
  </si>
  <si>
    <t>1064708</t>
  </si>
  <si>
    <t>4100012956</t>
  </si>
  <si>
    <t>1064694</t>
  </si>
  <si>
    <t>300093907</t>
  </si>
  <si>
    <t>1064613</t>
  </si>
  <si>
    <t>300092637</t>
  </si>
  <si>
    <t>1064608</t>
  </si>
  <si>
    <t>4100012949</t>
  </si>
  <si>
    <t>1064607</t>
  </si>
  <si>
    <t>300093855</t>
  </si>
  <si>
    <t>1064604</t>
  </si>
  <si>
    <t>300093528</t>
  </si>
  <si>
    <t>1064587</t>
  </si>
  <si>
    <t>300092648</t>
  </si>
  <si>
    <t>1064571</t>
  </si>
  <si>
    <t>300093301</t>
  </si>
  <si>
    <t>1064566</t>
  </si>
  <si>
    <t>300093879</t>
  </si>
  <si>
    <t>1064565</t>
  </si>
  <si>
    <t>300093878</t>
  </si>
  <si>
    <t>1064564</t>
  </si>
  <si>
    <t>1064559</t>
  </si>
  <si>
    <t>300093870</t>
  </si>
  <si>
    <t>1064557</t>
  </si>
  <si>
    <t>1064554</t>
  </si>
  <si>
    <t>300093887</t>
  </si>
  <si>
    <t>1064520</t>
  </si>
  <si>
    <t>300093875</t>
  </si>
  <si>
    <t>1064516</t>
  </si>
  <si>
    <t>1064513</t>
  </si>
  <si>
    <t>1064505</t>
  </si>
  <si>
    <t>1064434</t>
  </si>
  <si>
    <t>300092779</t>
  </si>
  <si>
    <t>1064369</t>
  </si>
  <si>
    <t>300093076</t>
  </si>
  <si>
    <t>1064356</t>
  </si>
  <si>
    <t>1064329</t>
  </si>
  <si>
    <t>300093828</t>
  </si>
  <si>
    <t>1064295</t>
  </si>
  <si>
    <t>300093824</t>
  </si>
  <si>
    <t>1064266</t>
  </si>
  <si>
    <t>300093822</t>
  </si>
  <si>
    <t>1064245</t>
  </si>
  <si>
    <t>300093796</t>
  </si>
  <si>
    <t>1064244</t>
  </si>
  <si>
    <t>1064241</t>
  </si>
  <si>
    <t>1064240</t>
  </si>
  <si>
    <t>1064234</t>
  </si>
  <si>
    <t>300093799</t>
  </si>
  <si>
    <t>1064232</t>
  </si>
  <si>
    <t>1064206</t>
  </si>
  <si>
    <t>1064202</t>
  </si>
  <si>
    <t>300093195</t>
  </si>
  <si>
    <t>1064201</t>
  </si>
  <si>
    <t>300093196</t>
  </si>
  <si>
    <t>1064192</t>
  </si>
  <si>
    <t>300092280</t>
  </si>
  <si>
    <t>1064166</t>
  </si>
  <si>
    <t>300093776</t>
  </si>
  <si>
    <t>1064146</t>
  </si>
  <si>
    <t>300093787</t>
  </si>
  <si>
    <t>1064143</t>
  </si>
  <si>
    <t>300093788</t>
  </si>
  <si>
    <t>1064040</t>
  </si>
  <si>
    <t>300093777</t>
  </si>
  <si>
    <t>1063925</t>
  </si>
  <si>
    <t>300092929</t>
  </si>
  <si>
    <t>1063884</t>
  </si>
  <si>
    <t>1063883</t>
  </si>
  <si>
    <t>1063876</t>
  </si>
  <si>
    <t>300093738</t>
  </si>
  <si>
    <t>1063771</t>
  </si>
  <si>
    <t>300090457</t>
  </si>
  <si>
    <t>1063769</t>
  </si>
  <si>
    <t>300089746</t>
  </si>
  <si>
    <t>1063763</t>
  </si>
  <si>
    <t>300091258</t>
  </si>
  <si>
    <t>1063759</t>
  </si>
  <si>
    <t>300089744</t>
  </si>
  <si>
    <t>1063754</t>
  </si>
  <si>
    <t>300089743</t>
  </si>
  <si>
    <t>1063752</t>
  </si>
  <si>
    <t>300093469</t>
  </si>
  <si>
    <t>1063751</t>
  </si>
  <si>
    <t>300093596</t>
  </si>
  <si>
    <t>1063742</t>
  </si>
  <si>
    <t>4100012941</t>
  </si>
  <si>
    <t>1063741</t>
  </si>
  <si>
    <t>4100012940</t>
  </si>
  <si>
    <t>1063740</t>
  </si>
  <si>
    <t>1063728</t>
  </si>
  <si>
    <t>1063726</t>
  </si>
  <si>
    <t>1063687</t>
  </si>
  <si>
    <t>2614CS02083000</t>
  </si>
  <si>
    <t>300089416</t>
  </si>
  <si>
    <t>1063662</t>
  </si>
  <si>
    <t>300093683</t>
  </si>
  <si>
    <t>1063598</t>
  </si>
  <si>
    <t>300093669</t>
  </si>
  <si>
    <t>1063594</t>
  </si>
  <si>
    <t>1063420</t>
  </si>
  <si>
    <t>1063410</t>
  </si>
  <si>
    <t>1063407</t>
  </si>
  <si>
    <t>1063406</t>
  </si>
  <si>
    <t>1063396</t>
  </si>
  <si>
    <t>1063386</t>
  </si>
  <si>
    <t>300093626</t>
  </si>
  <si>
    <t>1063331</t>
  </si>
  <si>
    <t>300093615</t>
  </si>
  <si>
    <t>1063174</t>
  </si>
  <si>
    <t>300091471</t>
  </si>
  <si>
    <t>1063173</t>
  </si>
  <si>
    <t>300093502</t>
  </si>
  <si>
    <t>1063171</t>
  </si>
  <si>
    <t>1063153</t>
  </si>
  <si>
    <t>300093530</t>
  </si>
  <si>
    <t>1063152</t>
  </si>
  <si>
    <t>300093533</t>
  </si>
  <si>
    <t>1063105</t>
  </si>
  <si>
    <t>300093374</t>
  </si>
  <si>
    <t>1063080</t>
  </si>
  <si>
    <t>300093527</t>
  </si>
  <si>
    <t>1063079</t>
  </si>
  <si>
    <t>300093524</t>
  </si>
  <si>
    <t>1063073</t>
  </si>
  <si>
    <t>300093393</t>
  </si>
  <si>
    <t>1062912</t>
  </si>
  <si>
    <t>300090568</t>
  </si>
  <si>
    <t>1062910</t>
  </si>
  <si>
    <t>300090679</t>
  </si>
  <si>
    <t>1062826</t>
  </si>
  <si>
    <t>300093473</t>
  </si>
  <si>
    <t>1062805</t>
  </si>
  <si>
    <t>300093454</t>
  </si>
  <si>
    <t>1062801</t>
  </si>
  <si>
    <t>1062798</t>
  </si>
  <si>
    <t>1062795</t>
  </si>
  <si>
    <t>300093457</t>
  </si>
  <si>
    <t>1062783</t>
  </si>
  <si>
    <t>300093448</t>
  </si>
  <si>
    <t>1062731</t>
  </si>
  <si>
    <t>300093418</t>
  </si>
  <si>
    <t>1062711</t>
  </si>
  <si>
    <t>300093436</t>
  </si>
  <si>
    <t>1062655</t>
  </si>
  <si>
    <t>4100012918</t>
  </si>
  <si>
    <t>1062654</t>
  </si>
  <si>
    <t>1062567</t>
  </si>
  <si>
    <t>300093312</t>
  </si>
  <si>
    <t>1062561</t>
  </si>
  <si>
    <t>300093398</t>
  </si>
  <si>
    <t>1062492</t>
  </si>
  <si>
    <t>300093376</t>
  </si>
  <si>
    <t>1062453</t>
  </si>
  <si>
    <t>4100012917</t>
  </si>
  <si>
    <t>1062438</t>
  </si>
  <si>
    <t>300093255</t>
  </si>
  <si>
    <t>1062430</t>
  </si>
  <si>
    <t>1062408</t>
  </si>
  <si>
    <t>300093297</t>
  </si>
  <si>
    <t>1062281</t>
  </si>
  <si>
    <t>300093335</t>
  </si>
  <si>
    <t>1062273</t>
  </si>
  <si>
    <t>300093280</t>
  </si>
  <si>
    <t>1062268</t>
  </si>
  <si>
    <t>300093236</t>
  </si>
  <si>
    <t>1062267</t>
  </si>
  <si>
    <t>1062250</t>
  </si>
  <si>
    <t>300093314</t>
  </si>
  <si>
    <t>1062235</t>
  </si>
  <si>
    <t>1062219</t>
  </si>
  <si>
    <t>300093295</t>
  </si>
  <si>
    <t>1062185</t>
  </si>
  <si>
    <t>300089613</t>
  </si>
  <si>
    <t>1062172</t>
  </si>
  <si>
    <t>1062003</t>
  </si>
  <si>
    <t>300093242</t>
  </si>
  <si>
    <t>1061999</t>
  </si>
  <si>
    <t>4100012913</t>
  </si>
  <si>
    <t>1061994</t>
  </si>
  <si>
    <t>300093033</t>
  </si>
  <si>
    <t>1061920</t>
  </si>
  <si>
    <t>300093191</t>
  </si>
  <si>
    <t>1061919</t>
  </si>
  <si>
    <t>1061914</t>
  </si>
  <si>
    <t>1061865</t>
  </si>
  <si>
    <t>300090642</t>
  </si>
  <si>
    <t>1061864</t>
  </si>
  <si>
    <t>300090641</t>
  </si>
  <si>
    <t>1061863</t>
  </si>
  <si>
    <t>300090643</t>
  </si>
  <si>
    <t>1061849</t>
  </si>
  <si>
    <t>300093185</t>
  </si>
  <si>
    <t>1061824</t>
  </si>
  <si>
    <t>300093067</t>
  </si>
  <si>
    <t>1061821</t>
  </si>
  <si>
    <t>300093078</t>
  </si>
  <si>
    <t>1061767</t>
  </si>
  <si>
    <t>300093154</t>
  </si>
  <si>
    <t>1061706</t>
  </si>
  <si>
    <t>300093163</t>
  </si>
  <si>
    <t>1061698</t>
  </si>
  <si>
    <t>300093148</t>
  </si>
  <si>
    <t>1061695</t>
  </si>
  <si>
    <t>1061687</t>
  </si>
  <si>
    <t>300093156</t>
  </si>
  <si>
    <t>1061645</t>
  </si>
  <si>
    <t>300093030</t>
  </si>
  <si>
    <t>1061640</t>
  </si>
  <si>
    <t>300093119</t>
  </si>
  <si>
    <t>1061617</t>
  </si>
  <si>
    <t>300093064</t>
  </si>
  <si>
    <t>1061534</t>
  </si>
  <si>
    <t>1061532</t>
  </si>
  <si>
    <t>300093069</t>
  </si>
  <si>
    <t>1061524</t>
  </si>
  <si>
    <t>1061522</t>
  </si>
  <si>
    <t>1061520</t>
  </si>
  <si>
    <t>1061518</t>
  </si>
  <si>
    <t>1061497</t>
  </si>
  <si>
    <t>300093098</t>
  </si>
  <si>
    <t>1061486</t>
  </si>
  <si>
    <t>300093091</t>
  </si>
  <si>
    <t>1061485</t>
  </si>
  <si>
    <t>1061478</t>
  </si>
  <si>
    <t>300093088</t>
  </si>
  <si>
    <t>1061477</t>
  </si>
  <si>
    <t>1061472</t>
  </si>
  <si>
    <t>300093077</t>
  </si>
  <si>
    <t>1061471</t>
  </si>
  <si>
    <t>1061468</t>
  </si>
  <si>
    <t>1061435</t>
  </si>
  <si>
    <t>1061426</t>
  </si>
  <si>
    <t>300092469</t>
  </si>
  <si>
    <t>1061415</t>
  </si>
  <si>
    <t>300093050</t>
  </si>
  <si>
    <t>1061413</t>
  </si>
  <si>
    <t>300093049</t>
  </si>
  <si>
    <t>1061353</t>
  </si>
  <si>
    <t>300093000</t>
  </si>
  <si>
    <t>1061312</t>
  </si>
  <si>
    <t>300092705</t>
  </si>
  <si>
    <t>1061306</t>
  </si>
  <si>
    <t>300093013</t>
  </si>
  <si>
    <t>1061264</t>
  </si>
  <si>
    <t>300093009</t>
  </si>
  <si>
    <t>1061263</t>
  </si>
  <si>
    <t>1061258</t>
  </si>
  <si>
    <t>300093017</t>
  </si>
  <si>
    <t>1061256</t>
  </si>
  <si>
    <t>1061253</t>
  </si>
  <si>
    <t>300092925</t>
  </si>
  <si>
    <t>1061250</t>
  </si>
  <si>
    <t>300092945</t>
  </si>
  <si>
    <t>1061247</t>
  </si>
  <si>
    <t>300093006</t>
  </si>
  <si>
    <t>1061245</t>
  </si>
  <si>
    <t>1061239</t>
  </si>
  <si>
    <t>1061234</t>
  </si>
  <si>
    <t>300092920</t>
  </si>
  <si>
    <t>1061220</t>
  </si>
  <si>
    <t>300092999</t>
  </si>
  <si>
    <t>1061213</t>
  </si>
  <si>
    <t>300092982</t>
  </si>
  <si>
    <t>1061212</t>
  </si>
  <si>
    <t>300092981</t>
  </si>
  <si>
    <t>1061207</t>
  </si>
  <si>
    <t>300092895</t>
  </si>
  <si>
    <t>1061200</t>
  </si>
  <si>
    <t>300092989</t>
  </si>
  <si>
    <t>1061123</t>
  </si>
  <si>
    <t>1061116</t>
  </si>
  <si>
    <t>300092962</t>
  </si>
  <si>
    <t>1061104</t>
  </si>
  <si>
    <t>300092958</t>
  </si>
  <si>
    <t>1061087</t>
  </si>
  <si>
    <t>300092950</t>
  </si>
  <si>
    <t>1061030</t>
  </si>
  <si>
    <t>300092839</t>
  </si>
  <si>
    <t>1061015</t>
  </si>
  <si>
    <t>1060830</t>
  </si>
  <si>
    <t>300092841</t>
  </si>
  <si>
    <t>1060707</t>
  </si>
  <si>
    <t>300092789</t>
  </si>
  <si>
    <t>1060703</t>
  </si>
  <si>
    <t>1060683</t>
  </si>
  <si>
    <t>300092667</t>
  </si>
  <si>
    <t>1060681</t>
  </si>
  <si>
    <t>1060433</t>
  </si>
  <si>
    <t>300092427</t>
  </si>
  <si>
    <t>1060431</t>
  </si>
  <si>
    <t>300092426</t>
  </si>
  <si>
    <t>1060429</t>
  </si>
  <si>
    <t>300092424</t>
  </si>
  <si>
    <t>1060411</t>
  </si>
  <si>
    <t>300092720</t>
  </si>
  <si>
    <t>1060409</t>
  </si>
  <si>
    <t>300092715</t>
  </si>
  <si>
    <t>1060408</t>
  </si>
  <si>
    <t>300092708</t>
  </si>
  <si>
    <t>1060402</t>
  </si>
  <si>
    <t>300092661</t>
  </si>
  <si>
    <t>1060365</t>
  </si>
  <si>
    <t>300092662</t>
  </si>
  <si>
    <t>1060359</t>
  </si>
  <si>
    <t>1060358</t>
  </si>
  <si>
    <t>1060273</t>
  </si>
  <si>
    <t>300092605</t>
  </si>
  <si>
    <t>1060220</t>
  </si>
  <si>
    <t>300092623</t>
  </si>
  <si>
    <t>1060208</t>
  </si>
  <si>
    <t>300092268</t>
  </si>
  <si>
    <t>1060172</t>
  </si>
  <si>
    <t>300092629</t>
  </si>
  <si>
    <t>1060171</t>
  </si>
  <si>
    <t>1060128</t>
  </si>
  <si>
    <t>300092619</t>
  </si>
  <si>
    <t>1059945</t>
  </si>
  <si>
    <t>300092546</t>
  </si>
  <si>
    <t>1059906</t>
  </si>
  <si>
    <t>300092540</t>
  </si>
  <si>
    <t>1059874</t>
  </si>
  <si>
    <t>300092529</t>
  </si>
  <si>
    <t>1059865</t>
  </si>
  <si>
    <t>300092462</t>
  </si>
  <si>
    <t>1059841</t>
  </si>
  <si>
    <t>300092517</t>
  </si>
  <si>
    <t>1059832</t>
  </si>
  <si>
    <t>4100012901</t>
  </si>
  <si>
    <t>1059830</t>
  </si>
  <si>
    <t>1059786</t>
  </si>
  <si>
    <t>1059772</t>
  </si>
  <si>
    <t>1059738</t>
  </si>
  <si>
    <t>300092478</t>
  </si>
  <si>
    <t>1059733</t>
  </si>
  <si>
    <t>1059638</t>
  </si>
  <si>
    <t>300092423</t>
  </si>
  <si>
    <t>1059632</t>
  </si>
  <si>
    <t>1059625</t>
  </si>
  <si>
    <t>300092374</t>
  </si>
  <si>
    <t>1059562</t>
  </si>
  <si>
    <t>300092380</t>
  </si>
  <si>
    <t>1059551</t>
  </si>
  <si>
    <t>300092299</t>
  </si>
  <si>
    <t>1059546</t>
  </si>
  <si>
    <t>1059516</t>
  </si>
  <si>
    <t>300092384</t>
  </si>
  <si>
    <t>1059514</t>
  </si>
  <si>
    <t>300092382</t>
  </si>
  <si>
    <t>1059506</t>
  </si>
  <si>
    <t>300092383</t>
  </si>
  <si>
    <t>1059449</t>
  </si>
  <si>
    <t>300092353</t>
  </si>
  <si>
    <t>1059408</t>
  </si>
  <si>
    <t>300092309</t>
  </si>
  <si>
    <t>1059085</t>
  </si>
  <si>
    <t>1059084</t>
  </si>
  <si>
    <t>300092241</t>
  </si>
  <si>
    <t>UFSQ1905000003</t>
  </si>
  <si>
    <t>UFSQ1904000005</t>
  </si>
  <si>
    <t>90PGUT090125</t>
  </si>
  <si>
    <t>90PGUT090124</t>
  </si>
  <si>
    <t>90PGUT090116</t>
  </si>
  <si>
    <t>111813</t>
  </si>
  <si>
    <t>SCIENTIFIC TESTING SL</t>
  </si>
  <si>
    <t>B88042650</t>
  </si>
  <si>
    <t>424</t>
  </si>
  <si>
    <t>4200197484</t>
  </si>
  <si>
    <t>400275211</t>
  </si>
  <si>
    <t>OP/I004737</t>
  </si>
  <si>
    <t>4200210820</t>
  </si>
  <si>
    <t>400295125</t>
  </si>
  <si>
    <t>19-078</t>
  </si>
  <si>
    <t>4200208776</t>
  </si>
  <si>
    <t>400292138</t>
  </si>
  <si>
    <t>110583</t>
  </si>
  <si>
    <t>PROSEGUR SOLUCIONES INT SEG ESPAÑA</t>
  </si>
  <si>
    <t>B87222014</t>
  </si>
  <si>
    <t>002089D0183</t>
  </si>
  <si>
    <t>109995</t>
  </si>
  <si>
    <t>NUEVO SISTEMA MODULAR SL</t>
  </si>
  <si>
    <t>B31555915</t>
  </si>
  <si>
    <t>400</t>
  </si>
  <si>
    <t>190360</t>
  </si>
  <si>
    <t>4200209445</t>
  </si>
  <si>
    <t>400293104</t>
  </si>
  <si>
    <t>190359</t>
  </si>
  <si>
    <t>4200207537</t>
  </si>
  <si>
    <t>400290198</t>
  </si>
  <si>
    <t>190353</t>
  </si>
  <si>
    <t>4200209553</t>
  </si>
  <si>
    <t>400293258</t>
  </si>
  <si>
    <t>4200208928</t>
  </si>
  <si>
    <t>400292357</t>
  </si>
  <si>
    <t>4200206640</t>
  </si>
  <si>
    <t>400288847</t>
  </si>
  <si>
    <t>190346</t>
  </si>
  <si>
    <t>190345</t>
  </si>
  <si>
    <t>4200198665</t>
  </si>
  <si>
    <t>400280393</t>
  </si>
  <si>
    <t>190344</t>
  </si>
  <si>
    <t>4200209215</t>
  </si>
  <si>
    <t>400292752</t>
  </si>
  <si>
    <t>190340</t>
  </si>
  <si>
    <t>4200208672</t>
  </si>
  <si>
    <t>400291993</t>
  </si>
  <si>
    <t>190316</t>
  </si>
  <si>
    <t>019032</t>
  </si>
  <si>
    <t>4200208368</t>
  </si>
  <si>
    <t>400292076</t>
  </si>
  <si>
    <t>109298</t>
  </si>
  <si>
    <t>OMEGA CRM CONSULTING SL</t>
  </si>
  <si>
    <t>B18705087</t>
  </si>
  <si>
    <t>346</t>
  </si>
  <si>
    <t>108401</t>
  </si>
  <si>
    <t>EURODIAGNOSTICO, SL</t>
  </si>
  <si>
    <t>B85883114</t>
  </si>
  <si>
    <t>2019/A/19056</t>
  </si>
  <si>
    <t>4200211527</t>
  </si>
  <si>
    <t>400296108</t>
  </si>
  <si>
    <t>9100053366</t>
  </si>
  <si>
    <t>4200206802</t>
  </si>
  <si>
    <t>400289063</t>
  </si>
  <si>
    <t>107902</t>
  </si>
  <si>
    <t>PINTURA I DECORACIÓOMANUEL FERNANDE</t>
  </si>
  <si>
    <t>B64418510</t>
  </si>
  <si>
    <t>048/2019</t>
  </si>
  <si>
    <t>4200207576</t>
  </si>
  <si>
    <t>400290213</t>
  </si>
  <si>
    <t>046/2019</t>
  </si>
  <si>
    <t>4200204070</t>
  </si>
  <si>
    <t>400284828</t>
  </si>
  <si>
    <t>044/2019</t>
  </si>
  <si>
    <t>4200197907</t>
  </si>
  <si>
    <t>400275555</t>
  </si>
  <si>
    <t>043/2019</t>
  </si>
  <si>
    <t>4200197159</t>
  </si>
  <si>
    <t>400274968</t>
  </si>
  <si>
    <t>107695</t>
  </si>
  <si>
    <t>AGILENT TECHNOLOGIES SPAIN S L</t>
  </si>
  <si>
    <t>B86907128</t>
  </si>
  <si>
    <t>195216558</t>
  </si>
  <si>
    <t>4200204095</t>
  </si>
  <si>
    <t>400291311</t>
  </si>
  <si>
    <t>195212399</t>
  </si>
  <si>
    <t>4200205181</t>
  </si>
  <si>
    <t>400286871</t>
  </si>
  <si>
    <t>195209477</t>
  </si>
  <si>
    <t>4100012759</t>
  </si>
  <si>
    <t>195207137</t>
  </si>
  <si>
    <t>4200199280</t>
  </si>
  <si>
    <t>400273502</t>
  </si>
  <si>
    <t>15040896</t>
  </si>
  <si>
    <t>4200211539</t>
  </si>
  <si>
    <t>400296125</t>
  </si>
  <si>
    <t>15040894</t>
  </si>
  <si>
    <t>4200210819</t>
  </si>
  <si>
    <t>400295082</t>
  </si>
  <si>
    <t>15040893</t>
  </si>
  <si>
    <t>4200210125</t>
  </si>
  <si>
    <t>400294037</t>
  </si>
  <si>
    <t>15040892</t>
  </si>
  <si>
    <t>4200209178</t>
  </si>
  <si>
    <t>400292833</t>
  </si>
  <si>
    <t>15040891</t>
  </si>
  <si>
    <t>4200211398</t>
  </si>
  <si>
    <t>400296229</t>
  </si>
  <si>
    <t>15040850</t>
  </si>
  <si>
    <t>4200210950</t>
  </si>
  <si>
    <t>400295297</t>
  </si>
  <si>
    <t>15040825</t>
  </si>
  <si>
    <t>4200211665</t>
  </si>
  <si>
    <t>400296380</t>
  </si>
  <si>
    <t>15040824</t>
  </si>
  <si>
    <t>15040807</t>
  </si>
  <si>
    <t>4200195472</t>
  </si>
  <si>
    <t>400268970</t>
  </si>
  <si>
    <t>15040629</t>
  </si>
  <si>
    <t>4200210294</t>
  </si>
  <si>
    <t>400294303</t>
  </si>
  <si>
    <t>15040626</t>
  </si>
  <si>
    <t>4200201704</t>
  </si>
  <si>
    <t>400281501</t>
  </si>
  <si>
    <t>15040625</t>
  </si>
  <si>
    <t>4200210233</t>
  </si>
  <si>
    <t>400294231</t>
  </si>
  <si>
    <t>15040621</t>
  </si>
  <si>
    <t>4200210585</t>
  </si>
  <si>
    <t>400294712</t>
  </si>
  <si>
    <t>15040620</t>
  </si>
  <si>
    <t>4200210779</t>
  </si>
  <si>
    <t>400295046</t>
  </si>
  <si>
    <t>15040619</t>
  </si>
  <si>
    <t>4200210780</t>
  </si>
  <si>
    <t>400295049</t>
  </si>
  <si>
    <t>15040559</t>
  </si>
  <si>
    <t>15040344</t>
  </si>
  <si>
    <t>4200210334</t>
  </si>
  <si>
    <t>400294310</t>
  </si>
  <si>
    <t>15040342</t>
  </si>
  <si>
    <t>15040341</t>
  </si>
  <si>
    <t>4200210110</t>
  </si>
  <si>
    <t>400294078</t>
  </si>
  <si>
    <t>15040024</t>
  </si>
  <si>
    <t>15039807</t>
  </si>
  <si>
    <t>4200208654</t>
  </si>
  <si>
    <t>400292175</t>
  </si>
  <si>
    <t>193109</t>
  </si>
  <si>
    <t>4200210909</t>
  </si>
  <si>
    <t>400295192</t>
  </si>
  <si>
    <t>106142</t>
  </si>
  <si>
    <t>S&amp;H MEDICAL SCIENCE SERVICE</t>
  </si>
  <si>
    <t>B82573155</t>
  </si>
  <si>
    <t>2019/A/628</t>
  </si>
  <si>
    <t>4200209444</t>
  </si>
  <si>
    <t>400293107</t>
  </si>
  <si>
    <t>106110</t>
  </si>
  <si>
    <t>DH MATERIAL MEDICO SL</t>
  </si>
  <si>
    <t>B61751475</t>
  </si>
  <si>
    <t>1906697</t>
  </si>
  <si>
    <t>4200210597</t>
  </si>
  <si>
    <t>400294945</t>
  </si>
  <si>
    <t>09390272345C</t>
  </si>
  <si>
    <t>4100012948</t>
  </si>
  <si>
    <t>09390272344C</t>
  </si>
  <si>
    <t>300093834</t>
  </si>
  <si>
    <t>09390272343C</t>
  </si>
  <si>
    <t>300093780</t>
  </si>
  <si>
    <t>09390272342C</t>
  </si>
  <si>
    <t>09390272341C</t>
  </si>
  <si>
    <t>300093825</t>
  </si>
  <si>
    <t>09390272340C</t>
  </si>
  <si>
    <t>300093835</t>
  </si>
  <si>
    <t>09390272339C</t>
  </si>
  <si>
    <t>09390272337C</t>
  </si>
  <si>
    <t>300093795</t>
  </si>
  <si>
    <t>09390272336C</t>
  </si>
  <si>
    <t>300093793</t>
  </si>
  <si>
    <t>09390272335C</t>
  </si>
  <si>
    <t>300093827</t>
  </si>
  <si>
    <t>09390272334C</t>
  </si>
  <si>
    <t>09390272333C</t>
  </si>
  <si>
    <t>300093784</t>
  </si>
  <si>
    <t>09390272332C</t>
  </si>
  <si>
    <t>09390272331C</t>
  </si>
  <si>
    <t>26330000297000</t>
  </si>
  <si>
    <t>300093805</t>
  </si>
  <si>
    <t>09390272330C</t>
  </si>
  <si>
    <t>300093806</t>
  </si>
  <si>
    <t>09390272329C</t>
  </si>
  <si>
    <t>300093781</t>
  </si>
  <si>
    <t>09390272328C</t>
  </si>
  <si>
    <t>09390272327C</t>
  </si>
  <si>
    <t>09390272323C</t>
  </si>
  <si>
    <t>300093790</t>
  </si>
  <si>
    <t>09390272322C</t>
  </si>
  <si>
    <t>09390272321C</t>
  </si>
  <si>
    <t>300093791</t>
  </si>
  <si>
    <t>09390272320C</t>
  </si>
  <si>
    <t>300093792</t>
  </si>
  <si>
    <t>09390272319C</t>
  </si>
  <si>
    <t>09390272318C</t>
  </si>
  <si>
    <t>300093751</t>
  </si>
  <si>
    <t>09390272317C</t>
  </si>
  <si>
    <t>09390272316C</t>
  </si>
  <si>
    <t>09390272315C</t>
  </si>
  <si>
    <t>300093728</t>
  </si>
  <si>
    <t>09390272314C</t>
  </si>
  <si>
    <t>300093770</t>
  </si>
  <si>
    <t>09390272313C</t>
  </si>
  <si>
    <t>09390272312C</t>
  </si>
  <si>
    <t>300093779</t>
  </si>
  <si>
    <t>09390272311C</t>
  </si>
  <si>
    <t>09390269829C</t>
  </si>
  <si>
    <t>09390269828C</t>
  </si>
  <si>
    <t>09390269826C</t>
  </si>
  <si>
    <t>300093733</t>
  </si>
  <si>
    <t>09390269825C</t>
  </si>
  <si>
    <t>09390269824C</t>
  </si>
  <si>
    <t>300092165</t>
  </si>
  <si>
    <t>09390269823C</t>
  </si>
  <si>
    <t>09390269822C</t>
  </si>
  <si>
    <t>09390269821C</t>
  </si>
  <si>
    <t>300093760</t>
  </si>
  <si>
    <t>09390269817C</t>
  </si>
  <si>
    <t>300093744</t>
  </si>
  <si>
    <t>09390269816C</t>
  </si>
  <si>
    <t>09390269815C</t>
  </si>
  <si>
    <t>300093745</t>
  </si>
  <si>
    <t>09390269814C</t>
  </si>
  <si>
    <t>300093739</t>
  </si>
  <si>
    <t>09390269813C</t>
  </si>
  <si>
    <t>09390269812C</t>
  </si>
  <si>
    <t>300093748</t>
  </si>
  <si>
    <t>09390269811C</t>
  </si>
  <si>
    <t>09390269810C</t>
  </si>
  <si>
    <t>300093743</t>
  </si>
  <si>
    <t>09390269807C</t>
  </si>
  <si>
    <t>300093686</t>
  </si>
  <si>
    <t>09390269806C</t>
  </si>
  <si>
    <t>300093740</t>
  </si>
  <si>
    <t>09390269805C</t>
  </si>
  <si>
    <t>09390269803C</t>
  </si>
  <si>
    <t>300093730</t>
  </si>
  <si>
    <t>09390269801C</t>
  </si>
  <si>
    <t>300093713</t>
  </si>
  <si>
    <t>09390269800C</t>
  </si>
  <si>
    <t>300093716</t>
  </si>
  <si>
    <t>09390269799C</t>
  </si>
  <si>
    <t>09390269798C</t>
  </si>
  <si>
    <t>09390269797C</t>
  </si>
  <si>
    <t>300093729</t>
  </si>
  <si>
    <t>09390269796C</t>
  </si>
  <si>
    <t>09390269795C</t>
  </si>
  <si>
    <t>300093703</t>
  </si>
  <si>
    <t>09390269794C</t>
  </si>
  <si>
    <t>09390269790C</t>
  </si>
  <si>
    <t>09390267389C</t>
  </si>
  <si>
    <t>300093697</t>
  </si>
  <si>
    <t>09390267387C</t>
  </si>
  <si>
    <t>09390267385C</t>
  </si>
  <si>
    <t>300093685</t>
  </si>
  <si>
    <t>09390267384C</t>
  </si>
  <si>
    <t>09390267383C</t>
  </si>
  <si>
    <t>09390267382C</t>
  </si>
  <si>
    <t>09390267380C</t>
  </si>
  <si>
    <t>300093684</t>
  </si>
  <si>
    <t>09390267376C</t>
  </si>
  <si>
    <t>09390267375C</t>
  </si>
  <si>
    <t>09390267373C</t>
  </si>
  <si>
    <t>09390267372C</t>
  </si>
  <si>
    <t>09390267370C</t>
  </si>
  <si>
    <t>300093662</t>
  </si>
  <si>
    <t>09390267369C</t>
  </si>
  <si>
    <t>09390267368C</t>
  </si>
  <si>
    <t>09390267367C</t>
  </si>
  <si>
    <t>09390267366C</t>
  </si>
  <si>
    <t>09390267365C</t>
  </si>
  <si>
    <t>09390267364C</t>
  </si>
  <si>
    <t>09390267359C</t>
  </si>
  <si>
    <t>26030000256000</t>
  </si>
  <si>
    <t>300093591</t>
  </si>
  <si>
    <t>09390267358C</t>
  </si>
  <si>
    <t>09390267355C</t>
  </si>
  <si>
    <t>300093042</t>
  </si>
  <si>
    <t>09390267349C</t>
  </si>
  <si>
    <t>300093594</t>
  </si>
  <si>
    <t>09390267348C</t>
  </si>
  <si>
    <t>300093636</t>
  </si>
  <si>
    <t>09390265042C</t>
  </si>
  <si>
    <t>300093619</t>
  </si>
  <si>
    <t>09390265041C</t>
  </si>
  <si>
    <t>300093635</t>
  </si>
  <si>
    <t>09390265039C</t>
  </si>
  <si>
    <t>300093625</t>
  </si>
  <si>
    <t>09390265038C</t>
  </si>
  <si>
    <t>300093627</t>
  </si>
  <si>
    <t>09390265037C</t>
  </si>
  <si>
    <t>300093628</t>
  </si>
  <si>
    <t>09390265036C</t>
  </si>
  <si>
    <t>300093618</t>
  </si>
  <si>
    <t>09390265028C</t>
  </si>
  <si>
    <t>09390265026C</t>
  </si>
  <si>
    <t>09390265025C</t>
  </si>
  <si>
    <t>300093611</t>
  </si>
  <si>
    <t>09390265024C</t>
  </si>
  <si>
    <t>09390265023C</t>
  </si>
  <si>
    <t>300093614</t>
  </si>
  <si>
    <t>09390265022C</t>
  </si>
  <si>
    <t>09390265021C</t>
  </si>
  <si>
    <t>300093588</t>
  </si>
  <si>
    <t>09390265020C</t>
  </si>
  <si>
    <t>300093589</t>
  </si>
  <si>
    <t>09390265019C</t>
  </si>
  <si>
    <t>300093590</t>
  </si>
  <si>
    <t>09390265018C</t>
  </si>
  <si>
    <t>300093592</t>
  </si>
  <si>
    <t>09390265017C</t>
  </si>
  <si>
    <t>300093583</t>
  </si>
  <si>
    <t>09390265013C</t>
  </si>
  <si>
    <t>09390265009C</t>
  </si>
  <si>
    <t>300093602</t>
  </si>
  <si>
    <t>09390265008C</t>
  </si>
  <si>
    <t>300093599</t>
  </si>
  <si>
    <t>09390265007C</t>
  </si>
  <si>
    <t>300093580</t>
  </si>
  <si>
    <t>09390265005C</t>
  </si>
  <si>
    <t>09390265004C</t>
  </si>
  <si>
    <t>09390265003C</t>
  </si>
  <si>
    <t>300093581</t>
  </si>
  <si>
    <t>09390260681C</t>
  </si>
  <si>
    <t>300093552</t>
  </si>
  <si>
    <t>09390260679C</t>
  </si>
  <si>
    <t>300093557</t>
  </si>
  <si>
    <t>09390260678C</t>
  </si>
  <si>
    <t>09390260677C</t>
  </si>
  <si>
    <t>300093543</t>
  </si>
  <si>
    <t>09390260676C</t>
  </si>
  <si>
    <t>09390260675C</t>
  </si>
  <si>
    <t>09390260674C</t>
  </si>
  <si>
    <t>09390260673C</t>
  </si>
  <si>
    <t>300093558</t>
  </si>
  <si>
    <t>09390260672C</t>
  </si>
  <si>
    <t>300093555</t>
  </si>
  <si>
    <t>09390260671C</t>
  </si>
  <si>
    <t>300093554</t>
  </si>
  <si>
    <t>09390260670C</t>
  </si>
  <si>
    <t>300093539</t>
  </si>
  <si>
    <t>09390260668C</t>
  </si>
  <si>
    <t>300093559</t>
  </si>
  <si>
    <t>09390260667C</t>
  </si>
  <si>
    <t>300093548</t>
  </si>
  <si>
    <t>09390260666C</t>
  </si>
  <si>
    <t>300093547</t>
  </si>
  <si>
    <t>09390260662C</t>
  </si>
  <si>
    <t>300093282</t>
  </si>
  <si>
    <t>09390260661C</t>
  </si>
  <si>
    <t>300093506</t>
  </si>
  <si>
    <t>09390260658C</t>
  </si>
  <si>
    <t>300093544</t>
  </si>
  <si>
    <t>09390260657C</t>
  </si>
  <si>
    <t>300093503</t>
  </si>
  <si>
    <t>09390260656C</t>
  </si>
  <si>
    <t>300093487</t>
  </si>
  <si>
    <t>09390260655C</t>
  </si>
  <si>
    <t>300093545</t>
  </si>
  <si>
    <t>09390260654C</t>
  </si>
  <si>
    <t>09390260653C</t>
  </si>
  <si>
    <t>300093531</t>
  </si>
  <si>
    <t>09390260652C</t>
  </si>
  <si>
    <t>300093491</t>
  </si>
  <si>
    <t>09390260651C</t>
  </si>
  <si>
    <t>09390260650C</t>
  </si>
  <si>
    <t>300093215</t>
  </si>
  <si>
    <t>09390260649C</t>
  </si>
  <si>
    <t>09390260648C</t>
  </si>
  <si>
    <t>300093514</t>
  </si>
  <si>
    <t>09390260647C</t>
  </si>
  <si>
    <t>09390260646C</t>
  </si>
  <si>
    <t>300093497</t>
  </si>
  <si>
    <t>09390260645C</t>
  </si>
  <si>
    <t>300093510</t>
  </si>
  <si>
    <t>09390260644C</t>
  </si>
  <si>
    <t>300093520</t>
  </si>
  <si>
    <t>09390260643C</t>
  </si>
  <si>
    <t>09390260642C</t>
  </si>
  <si>
    <t>09390260641C</t>
  </si>
  <si>
    <t>300093508</t>
  </si>
  <si>
    <t>09390260640C</t>
  </si>
  <si>
    <t>300093513</t>
  </si>
  <si>
    <t>09390260639C</t>
  </si>
  <si>
    <t>300093504</t>
  </si>
  <si>
    <t>09390260638C</t>
  </si>
  <si>
    <t>300093439</t>
  </si>
  <si>
    <t>09390260636C</t>
  </si>
  <si>
    <t>09390260635C</t>
  </si>
  <si>
    <t>300093490</t>
  </si>
  <si>
    <t>09390260634C</t>
  </si>
  <si>
    <t>300093500</t>
  </si>
  <si>
    <t>09390260633C</t>
  </si>
  <si>
    <t>09390260632C</t>
  </si>
  <si>
    <t>300093495</t>
  </si>
  <si>
    <t>09390260631C</t>
  </si>
  <si>
    <t>09390260630C</t>
  </si>
  <si>
    <t>300093499</t>
  </si>
  <si>
    <t>09390260629C</t>
  </si>
  <si>
    <t>300093492</t>
  </si>
  <si>
    <t>09390258322C</t>
  </si>
  <si>
    <t>300093479</t>
  </si>
  <si>
    <t>09390258321C</t>
  </si>
  <si>
    <t>300093477</t>
  </si>
  <si>
    <t>09390258320C</t>
  </si>
  <si>
    <t>300093466</t>
  </si>
  <si>
    <t>09390258319C</t>
  </si>
  <si>
    <t>09390258315C</t>
  </si>
  <si>
    <t>300093434</t>
  </si>
  <si>
    <t>09390258314C</t>
  </si>
  <si>
    <t>09390258313C</t>
  </si>
  <si>
    <t>300093462</t>
  </si>
  <si>
    <t>09390258310C</t>
  </si>
  <si>
    <t>09390258308C</t>
  </si>
  <si>
    <t>09390258306C</t>
  </si>
  <si>
    <t>300093387</t>
  </si>
  <si>
    <t>09390258305C</t>
  </si>
  <si>
    <t>09390258303C</t>
  </si>
  <si>
    <t>300093392</t>
  </si>
  <si>
    <t>09390258302C</t>
  </si>
  <si>
    <t>09390258298C</t>
  </si>
  <si>
    <t>09390258297C</t>
  </si>
  <si>
    <t>09390258294C</t>
  </si>
  <si>
    <t>300093440</t>
  </si>
  <si>
    <t>09390258293C</t>
  </si>
  <si>
    <t>09390258291C</t>
  </si>
  <si>
    <t>300093419</t>
  </si>
  <si>
    <t>09390258289C</t>
  </si>
  <si>
    <t>09390258288C</t>
  </si>
  <si>
    <t>09390258287C</t>
  </si>
  <si>
    <t>300090936</t>
  </si>
  <si>
    <t>09390258285C</t>
  </si>
  <si>
    <t>300093414</t>
  </si>
  <si>
    <t>09390258284C</t>
  </si>
  <si>
    <t>09390258280C</t>
  </si>
  <si>
    <t>300093431</t>
  </si>
  <si>
    <t>09390258279C</t>
  </si>
  <si>
    <t>09390258278C</t>
  </si>
  <si>
    <t>300093416</t>
  </si>
  <si>
    <t>09390258277C</t>
  </si>
  <si>
    <t>300093345</t>
  </si>
  <si>
    <t>09390258276C</t>
  </si>
  <si>
    <t>300093425</t>
  </si>
  <si>
    <t>09390258275C</t>
  </si>
  <si>
    <t>09390258274C</t>
  </si>
  <si>
    <t>300093423</t>
  </si>
  <si>
    <t>09390258273C</t>
  </si>
  <si>
    <t>09390258271C</t>
  </si>
  <si>
    <t>4100012920</t>
  </si>
  <si>
    <t>09390258270C</t>
  </si>
  <si>
    <t>4100012923</t>
  </si>
  <si>
    <t>09390258269C</t>
  </si>
  <si>
    <t>4100012922</t>
  </si>
  <si>
    <t>09390254173C</t>
  </si>
  <si>
    <t>300093370</t>
  </si>
  <si>
    <t>09390254172C</t>
  </si>
  <si>
    <t>300093372</t>
  </si>
  <si>
    <t>09390254171C</t>
  </si>
  <si>
    <t>09390254170C</t>
  </si>
  <si>
    <t>09390254169C</t>
  </si>
  <si>
    <t>300093383</t>
  </si>
  <si>
    <t>09390254168C</t>
  </si>
  <si>
    <t>09390254165C</t>
  </si>
  <si>
    <t>300093382</t>
  </si>
  <si>
    <t>09390254161C</t>
  </si>
  <si>
    <t>300093377</t>
  </si>
  <si>
    <t>09390254159C</t>
  </si>
  <si>
    <t>09390254158C</t>
  </si>
  <si>
    <t>09390254157C</t>
  </si>
  <si>
    <t>09390254156C</t>
  </si>
  <si>
    <t>09390254155C</t>
  </si>
  <si>
    <t>09390254154C</t>
  </si>
  <si>
    <t>09390254153C</t>
  </si>
  <si>
    <t>300093349</t>
  </si>
  <si>
    <t>09390254144C</t>
  </si>
  <si>
    <t>300093366</t>
  </si>
  <si>
    <t>09390254143C</t>
  </si>
  <si>
    <t>300093358</t>
  </si>
  <si>
    <t>09390254142C</t>
  </si>
  <si>
    <t>09390254141C</t>
  </si>
  <si>
    <t>09390254138C</t>
  </si>
  <si>
    <t>09390254137C</t>
  </si>
  <si>
    <t>09390254136C</t>
  </si>
  <si>
    <t>300093343</t>
  </si>
  <si>
    <t>09390254135C</t>
  </si>
  <si>
    <t>09390254134C</t>
  </si>
  <si>
    <t>300093341</t>
  </si>
  <si>
    <t>09390254128C</t>
  </si>
  <si>
    <t>300093288</t>
  </si>
  <si>
    <t>09390254123C</t>
  </si>
  <si>
    <t>300093322</t>
  </si>
  <si>
    <t>09390254120C</t>
  </si>
  <si>
    <t>300093319</t>
  </si>
  <si>
    <t>09390254119C</t>
  </si>
  <si>
    <t>09390254117C</t>
  </si>
  <si>
    <t>300093308</t>
  </si>
  <si>
    <t>09390254116C</t>
  </si>
  <si>
    <t>09390254115C</t>
  </si>
  <si>
    <t>09390254104C</t>
  </si>
  <si>
    <t>300093305</t>
  </si>
  <si>
    <t>09390254103C</t>
  </si>
  <si>
    <t>09390254102C</t>
  </si>
  <si>
    <t>300093283</t>
  </si>
  <si>
    <t>09390254101C</t>
  </si>
  <si>
    <t>09390254099C</t>
  </si>
  <si>
    <t>300093323</t>
  </si>
  <si>
    <t>09390254098C</t>
  </si>
  <si>
    <t>09390254092C</t>
  </si>
  <si>
    <t>300093281</t>
  </si>
  <si>
    <t>09390254091C</t>
  </si>
  <si>
    <t>09390254088C</t>
  </si>
  <si>
    <t>09390254087C</t>
  </si>
  <si>
    <t>09390254078C</t>
  </si>
  <si>
    <t>300093189</t>
  </si>
  <si>
    <t>09390254077C</t>
  </si>
  <si>
    <t>300093177</t>
  </si>
  <si>
    <t>09390250032C</t>
  </si>
  <si>
    <t>300092696</t>
  </si>
  <si>
    <t>09390250029C</t>
  </si>
  <si>
    <t>300093258</t>
  </si>
  <si>
    <t>09390250028C</t>
  </si>
  <si>
    <t>300093259</t>
  </si>
  <si>
    <t>09390250027C</t>
  </si>
  <si>
    <t>300093241</t>
  </si>
  <si>
    <t>09390250026C</t>
  </si>
  <si>
    <t>25930000243000</t>
  </si>
  <si>
    <t>300093243</t>
  </si>
  <si>
    <t>09390250025C</t>
  </si>
  <si>
    <t>300093249</t>
  </si>
  <si>
    <t>09390250024C</t>
  </si>
  <si>
    <t>09390250023C</t>
  </si>
  <si>
    <t>09390250022C</t>
  </si>
  <si>
    <t>09390250021C</t>
  </si>
  <si>
    <t>09390250020C</t>
  </si>
  <si>
    <t>09390250017C</t>
  </si>
  <si>
    <t>300093245</t>
  </si>
  <si>
    <t>09390250016C</t>
  </si>
  <si>
    <t>09390250015C</t>
  </si>
  <si>
    <t>300093246</t>
  </si>
  <si>
    <t>09390250014C</t>
  </si>
  <si>
    <t>09390250013C</t>
  </si>
  <si>
    <t>4100012914</t>
  </si>
  <si>
    <t>09390250012C</t>
  </si>
  <si>
    <t>09390250011C</t>
  </si>
  <si>
    <t>300093239</t>
  </si>
  <si>
    <t>09390250010C</t>
  </si>
  <si>
    <t>300093238</t>
  </si>
  <si>
    <t>09390250009C</t>
  </si>
  <si>
    <t>09390250008C</t>
  </si>
  <si>
    <t>300093244</t>
  </si>
  <si>
    <t>09390250001C</t>
  </si>
  <si>
    <t>300093218</t>
  </si>
  <si>
    <t>09390249999C</t>
  </si>
  <si>
    <t>300093214</t>
  </si>
  <si>
    <t>09390249998C</t>
  </si>
  <si>
    <t>09390249997C</t>
  </si>
  <si>
    <t>300093216</t>
  </si>
  <si>
    <t>09390249992C</t>
  </si>
  <si>
    <t>300093209</t>
  </si>
  <si>
    <t>09390249990C</t>
  </si>
  <si>
    <t>09390249989C</t>
  </si>
  <si>
    <t>09390249988C</t>
  </si>
  <si>
    <t>300093197</t>
  </si>
  <si>
    <t>09390249987C</t>
  </si>
  <si>
    <t>09390249986C</t>
  </si>
  <si>
    <t>300093193</t>
  </si>
  <si>
    <t>09390249985C</t>
  </si>
  <si>
    <t>09390246787C</t>
  </si>
  <si>
    <t>300092714</t>
  </si>
  <si>
    <t>09390246786C</t>
  </si>
  <si>
    <t>09390246770C</t>
  </si>
  <si>
    <t>300093182</t>
  </si>
  <si>
    <t>09390246760C</t>
  </si>
  <si>
    <t>300093180</t>
  </si>
  <si>
    <t>09390246758C</t>
  </si>
  <si>
    <t>300093171</t>
  </si>
  <si>
    <t>09390246757C</t>
  </si>
  <si>
    <t>09390246753C</t>
  </si>
  <si>
    <t>09390246751C</t>
  </si>
  <si>
    <t>300093173</t>
  </si>
  <si>
    <t>09390246750C</t>
  </si>
  <si>
    <t>300093168</t>
  </si>
  <si>
    <t>09390246749C</t>
  </si>
  <si>
    <t>4100012908</t>
  </si>
  <si>
    <t>09390246748C</t>
  </si>
  <si>
    <t>300093159</t>
  </si>
  <si>
    <t>09390246747C</t>
  </si>
  <si>
    <t>09390246744C</t>
  </si>
  <si>
    <t>4100012911</t>
  </si>
  <si>
    <t>09390246742C</t>
  </si>
  <si>
    <t>300093152</t>
  </si>
  <si>
    <t>09390246741C</t>
  </si>
  <si>
    <t>09390246740C</t>
  </si>
  <si>
    <t>300093149</t>
  </si>
  <si>
    <t>09390246739C</t>
  </si>
  <si>
    <t>09390246738C</t>
  </si>
  <si>
    <t>09390246735C</t>
  </si>
  <si>
    <t>4100012909</t>
  </si>
  <si>
    <t>09390246734C</t>
  </si>
  <si>
    <t>300093146</t>
  </si>
  <si>
    <t>09390246728C</t>
  </si>
  <si>
    <t>300092993</t>
  </si>
  <si>
    <t>09390246727C</t>
  </si>
  <si>
    <t>09390246724C</t>
  </si>
  <si>
    <t>300093134</t>
  </si>
  <si>
    <t>09390246722C</t>
  </si>
  <si>
    <t>300093141</t>
  </si>
  <si>
    <t>09390246721C</t>
  </si>
  <si>
    <t>09390246720C</t>
  </si>
  <si>
    <t>300093079</t>
  </si>
  <si>
    <t>09390246718C</t>
  </si>
  <si>
    <t>09390246715C</t>
  </si>
  <si>
    <t>300092525</t>
  </si>
  <si>
    <t>09390246706C</t>
  </si>
  <si>
    <t>300093063</t>
  </si>
  <si>
    <t>09390246703C</t>
  </si>
  <si>
    <t>300093125</t>
  </si>
  <si>
    <t>09390243636C</t>
  </si>
  <si>
    <t>300093103</t>
  </si>
  <si>
    <t>09390243634C</t>
  </si>
  <si>
    <t>300093105</t>
  </si>
  <si>
    <t>09390243633C</t>
  </si>
  <si>
    <t>300093101</t>
  </si>
  <si>
    <t>09390243631C</t>
  </si>
  <si>
    <t>09390243621C</t>
  </si>
  <si>
    <t>300093035</t>
  </si>
  <si>
    <t>09390243616C</t>
  </si>
  <si>
    <t>300093045</t>
  </si>
  <si>
    <t>09390243615C</t>
  </si>
  <si>
    <t>09390243614C</t>
  </si>
  <si>
    <t>300093037</t>
  </si>
  <si>
    <t>09390243613C</t>
  </si>
  <si>
    <t>09390243612C</t>
  </si>
  <si>
    <t>300093025</t>
  </si>
  <si>
    <t>09390243610C</t>
  </si>
  <si>
    <t>09390243609C</t>
  </si>
  <si>
    <t>300093012</t>
  </si>
  <si>
    <t>09390243608C</t>
  </si>
  <si>
    <t>300093014</t>
  </si>
  <si>
    <t>09390243607C</t>
  </si>
  <si>
    <t>09390243606C</t>
  </si>
  <si>
    <t>09390243605C</t>
  </si>
  <si>
    <t>09390243604C</t>
  </si>
  <si>
    <t>300093021</t>
  </si>
  <si>
    <t>09390243603C</t>
  </si>
  <si>
    <t>09390243600C</t>
  </si>
  <si>
    <t>300093039</t>
  </si>
  <si>
    <t>09390243599C</t>
  </si>
  <si>
    <t>09390243598C</t>
  </si>
  <si>
    <t>300093023</t>
  </si>
  <si>
    <t>09390243597C</t>
  </si>
  <si>
    <t>09390243596C</t>
  </si>
  <si>
    <t>300093038</t>
  </si>
  <si>
    <t>09390243595C</t>
  </si>
  <si>
    <t>09390243585C</t>
  </si>
  <si>
    <t>300092639</t>
  </si>
  <si>
    <t>09390243584C</t>
  </si>
  <si>
    <t>300092627</t>
  </si>
  <si>
    <t>09390243582C</t>
  </si>
  <si>
    <t>300092986</t>
  </si>
  <si>
    <t>09390243580C</t>
  </si>
  <si>
    <t>300093015</t>
  </si>
  <si>
    <t>09390243579C</t>
  </si>
  <si>
    <t>09390243574C</t>
  </si>
  <si>
    <t>09390243573C</t>
  </si>
  <si>
    <t>300092976</t>
  </si>
  <si>
    <t>09390243572C</t>
  </si>
  <si>
    <t>09390243571C</t>
  </si>
  <si>
    <t>300092875</t>
  </si>
  <si>
    <t>09390243570C</t>
  </si>
  <si>
    <t>300092985</t>
  </si>
  <si>
    <t>09390243569C</t>
  </si>
  <si>
    <t>09390243566C</t>
  </si>
  <si>
    <t>300092991</t>
  </si>
  <si>
    <t>09390243565C</t>
  </si>
  <si>
    <t>09390243564C</t>
  </si>
  <si>
    <t>300092980</t>
  </si>
  <si>
    <t>09390243561C</t>
  </si>
  <si>
    <t>300092977</t>
  </si>
  <si>
    <t>09390243560C</t>
  </si>
  <si>
    <t>09390240703C</t>
  </si>
  <si>
    <t>300092931</t>
  </si>
  <si>
    <t>09390240696C</t>
  </si>
  <si>
    <t>300092912</t>
  </si>
  <si>
    <t>09390240693C</t>
  </si>
  <si>
    <t>300092371</t>
  </si>
  <si>
    <t>09390240692C</t>
  </si>
  <si>
    <t>09390240683C</t>
  </si>
  <si>
    <t>300092915</t>
  </si>
  <si>
    <t>09390240682C</t>
  </si>
  <si>
    <t>09390240681C</t>
  </si>
  <si>
    <t>300092899</t>
  </si>
  <si>
    <t>09390240680C</t>
  </si>
  <si>
    <t>09390240677C</t>
  </si>
  <si>
    <t>300092909</t>
  </si>
  <si>
    <t>09390240676C</t>
  </si>
  <si>
    <t>09390240666C</t>
  </si>
  <si>
    <t>09390238200C</t>
  </si>
  <si>
    <t>300092885</t>
  </si>
  <si>
    <t>09390238199C</t>
  </si>
  <si>
    <t>09390238198C</t>
  </si>
  <si>
    <t>300092882</t>
  </si>
  <si>
    <t>09390238197C</t>
  </si>
  <si>
    <t>09390238196C</t>
  </si>
  <si>
    <t>300092883</t>
  </si>
  <si>
    <t>09390238185C</t>
  </si>
  <si>
    <t>09390238184C</t>
  </si>
  <si>
    <t>09390238179C</t>
  </si>
  <si>
    <t>300092862</t>
  </si>
  <si>
    <t>09390238178C</t>
  </si>
  <si>
    <t>300092868</t>
  </si>
  <si>
    <t>09390238177C</t>
  </si>
  <si>
    <t>300092739</t>
  </si>
  <si>
    <t>09390238174C</t>
  </si>
  <si>
    <t>300092871</t>
  </si>
  <si>
    <t>09390238165C</t>
  </si>
  <si>
    <t>300092858</t>
  </si>
  <si>
    <t>09390238152C</t>
  </si>
  <si>
    <t>300092791</t>
  </si>
  <si>
    <t>09390238151C</t>
  </si>
  <si>
    <t>09390238141C</t>
  </si>
  <si>
    <t>300092685</t>
  </si>
  <si>
    <t>09390238140C</t>
  </si>
  <si>
    <t>09390235418C</t>
  </si>
  <si>
    <t>300092819</t>
  </si>
  <si>
    <t>09390235417C</t>
  </si>
  <si>
    <t>300092810</t>
  </si>
  <si>
    <t>09390235410C</t>
  </si>
  <si>
    <t>300092794</t>
  </si>
  <si>
    <t>09390235407C</t>
  </si>
  <si>
    <t>300092813</t>
  </si>
  <si>
    <t>09390235406C</t>
  </si>
  <si>
    <t>300092812</t>
  </si>
  <si>
    <t>09390235403C</t>
  </si>
  <si>
    <t>300092811</t>
  </si>
  <si>
    <t>09390235390C</t>
  </si>
  <si>
    <t>300092741</t>
  </si>
  <si>
    <t>09390235389C</t>
  </si>
  <si>
    <t>300092773</t>
  </si>
  <si>
    <t>09390235388C</t>
  </si>
  <si>
    <t>300092673</t>
  </si>
  <si>
    <t>09390235387C</t>
  </si>
  <si>
    <t>09390235386C</t>
  </si>
  <si>
    <t>300092768</t>
  </si>
  <si>
    <t>09390235385C</t>
  </si>
  <si>
    <t>09390235384C</t>
  </si>
  <si>
    <t>09390235383C</t>
  </si>
  <si>
    <t>09390235372C</t>
  </si>
  <si>
    <t>300092742</t>
  </si>
  <si>
    <t>09390235371C</t>
  </si>
  <si>
    <t>09390235361C</t>
  </si>
  <si>
    <t>09390235360C</t>
  </si>
  <si>
    <t>09390233132C</t>
  </si>
  <si>
    <t>2565BI01974002</t>
  </si>
  <si>
    <t>300092486</t>
  </si>
  <si>
    <t>09390233116C</t>
  </si>
  <si>
    <t>300092392</t>
  </si>
  <si>
    <t>09390233111C</t>
  </si>
  <si>
    <t>300092548</t>
  </si>
  <si>
    <t>09390230671C</t>
  </si>
  <si>
    <t>300092649</t>
  </si>
  <si>
    <t>09390230666C</t>
  </si>
  <si>
    <t>300092607</t>
  </si>
  <si>
    <t>09390230665C</t>
  </si>
  <si>
    <t>09390228016C</t>
  </si>
  <si>
    <t>300092524</t>
  </si>
  <si>
    <t>09390228015C</t>
  </si>
  <si>
    <t>09390228014C</t>
  </si>
  <si>
    <t>300092545</t>
  </si>
  <si>
    <t>09390228013C</t>
  </si>
  <si>
    <t>09390228009C</t>
  </si>
  <si>
    <t>09390227997C</t>
  </si>
  <si>
    <t>300092526</t>
  </si>
  <si>
    <t>09390227994C</t>
  </si>
  <si>
    <t>09390227993C</t>
  </si>
  <si>
    <t>09390227980C</t>
  </si>
  <si>
    <t>300092482</t>
  </si>
  <si>
    <t>09390227979C</t>
  </si>
  <si>
    <t>09390224997C</t>
  </si>
  <si>
    <t>300092398</t>
  </si>
  <si>
    <t>09390224966C</t>
  </si>
  <si>
    <t>300092400</t>
  </si>
  <si>
    <t>09390224962C</t>
  </si>
  <si>
    <t>09390224961C</t>
  </si>
  <si>
    <t>09390215390C</t>
  </si>
  <si>
    <t>300092322</t>
  </si>
  <si>
    <t>09390215368C</t>
  </si>
  <si>
    <t>300092252</t>
  </si>
  <si>
    <t>09390215367C</t>
  </si>
  <si>
    <t>300092253</t>
  </si>
  <si>
    <t>09390215366C</t>
  </si>
  <si>
    <t>09390215365C</t>
  </si>
  <si>
    <t>09390215358C</t>
  </si>
  <si>
    <t>300092265</t>
  </si>
  <si>
    <t>09390212384C</t>
  </si>
  <si>
    <t>300092270</t>
  </si>
  <si>
    <t>09390212383C</t>
  </si>
  <si>
    <t>300092271</t>
  </si>
  <si>
    <t>09390212382C</t>
  </si>
  <si>
    <t>09390212381C</t>
  </si>
  <si>
    <t>300092269</t>
  </si>
  <si>
    <t>09390212380C</t>
  </si>
  <si>
    <t>09390212366C</t>
  </si>
  <si>
    <t>300092243</t>
  </si>
  <si>
    <t>09390212365C</t>
  </si>
  <si>
    <t>09190121938C</t>
  </si>
  <si>
    <t>09190121937C</t>
  </si>
  <si>
    <t>09190121936C</t>
  </si>
  <si>
    <t>09190121935C</t>
  </si>
  <si>
    <t>300093818</t>
  </si>
  <si>
    <t>09190121934C</t>
  </si>
  <si>
    <t>300093786</t>
  </si>
  <si>
    <t>09190121933C</t>
  </si>
  <si>
    <t>09190121932C</t>
  </si>
  <si>
    <t>09190121931C</t>
  </si>
  <si>
    <t>09190121930C</t>
  </si>
  <si>
    <t>09190121929C</t>
  </si>
  <si>
    <t>09190121928C</t>
  </si>
  <si>
    <t>09190121927C</t>
  </si>
  <si>
    <t>09190121926C</t>
  </si>
  <si>
    <t>300093693</t>
  </si>
  <si>
    <t>09190121925C</t>
  </si>
  <si>
    <t>09190121924C</t>
  </si>
  <si>
    <t>4100012946</t>
  </si>
  <si>
    <t>09190121923C</t>
  </si>
  <si>
    <t>09190121922C</t>
  </si>
  <si>
    <t>300093639</t>
  </si>
  <si>
    <t>09190121921C</t>
  </si>
  <si>
    <t>4100012947</t>
  </si>
  <si>
    <t>09190121919C</t>
  </si>
  <si>
    <t>09190121918C</t>
  </si>
  <si>
    <t>09190121917C</t>
  </si>
  <si>
    <t>300093610</t>
  </si>
  <si>
    <t>09190121916C</t>
  </si>
  <si>
    <t>09190121915C</t>
  </si>
  <si>
    <t>09190120793C</t>
  </si>
  <si>
    <t>300093736</t>
  </si>
  <si>
    <t>09190120792C</t>
  </si>
  <si>
    <t>09190120791C</t>
  </si>
  <si>
    <t>300093705</t>
  </si>
  <si>
    <t>09190120790C</t>
  </si>
  <si>
    <t>300093707</t>
  </si>
  <si>
    <t>09190120788C</t>
  </si>
  <si>
    <t>09190120786C</t>
  </si>
  <si>
    <t>09190120785C</t>
  </si>
  <si>
    <t>09190120784C</t>
  </si>
  <si>
    <t>09190120783C</t>
  </si>
  <si>
    <t>09190119712C</t>
  </si>
  <si>
    <t>09190119711C</t>
  </si>
  <si>
    <t>09190119710C</t>
  </si>
  <si>
    <t>300093523</t>
  </si>
  <si>
    <t>09190119709C</t>
  </si>
  <si>
    <t>300093521</t>
  </si>
  <si>
    <t>09190119708C</t>
  </si>
  <si>
    <t>300093231</t>
  </si>
  <si>
    <t>09190119707C</t>
  </si>
  <si>
    <t>4100012945</t>
  </si>
  <si>
    <t>09190119706C</t>
  </si>
  <si>
    <t>4100012944</t>
  </si>
  <si>
    <t>09190119704C</t>
  </si>
  <si>
    <t>09190119703C</t>
  </si>
  <si>
    <t>09190119702C</t>
  </si>
  <si>
    <t>300093679</t>
  </si>
  <si>
    <t>09190119699C</t>
  </si>
  <si>
    <t>300093657</t>
  </si>
  <si>
    <t>09190119698C</t>
  </si>
  <si>
    <t>300093658</t>
  </si>
  <si>
    <t>09190119696C</t>
  </si>
  <si>
    <t>09190119695C</t>
  </si>
  <si>
    <t>09190119694C</t>
  </si>
  <si>
    <t>300090145</t>
  </si>
  <si>
    <t>09190119693C</t>
  </si>
  <si>
    <t>300090144</t>
  </si>
  <si>
    <t>09190118666C</t>
  </si>
  <si>
    <t>4100012932</t>
  </si>
  <si>
    <t>09190118661C</t>
  </si>
  <si>
    <t>300093624</t>
  </si>
  <si>
    <t>09190118659C</t>
  </si>
  <si>
    <t>300093320</t>
  </si>
  <si>
    <t>09190118658C</t>
  </si>
  <si>
    <t>300093321</t>
  </si>
  <si>
    <t>09190118651C</t>
  </si>
  <si>
    <t>09190118650C</t>
  </si>
  <si>
    <t>09190118649C</t>
  </si>
  <si>
    <t>09190118646C</t>
  </si>
  <si>
    <t>09190118645C</t>
  </si>
  <si>
    <t>300093575</t>
  </si>
  <si>
    <t>09190118644C</t>
  </si>
  <si>
    <t>300093576</t>
  </si>
  <si>
    <t>09190118643C</t>
  </si>
  <si>
    <t>300093574</t>
  </si>
  <si>
    <t>09190118642C</t>
  </si>
  <si>
    <t>300093573</t>
  </si>
  <si>
    <t>09190118641C</t>
  </si>
  <si>
    <t>09190118640C</t>
  </si>
  <si>
    <t>4100012924</t>
  </si>
  <si>
    <t>09190116231C</t>
  </si>
  <si>
    <t>09190116230C</t>
  </si>
  <si>
    <t>09190116229C</t>
  </si>
  <si>
    <t>09190116228C</t>
  </si>
  <si>
    <t>09190116226C</t>
  </si>
  <si>
    <t>09190116225C</t>
  </si>
  <si>
    <t>300093412</t>
  </si>
  <si>
    <t>09190116224C</t>
  </si>
  <si>
    <t>300093411</t>
  </si>
  <si>
    <t>09190116223C</t>
  </si>
  <si>
    <t>09190116222C</t>
  </si>
  <si>
    <t>4100012921</t>
  </si>
  <si>
    <t>09190116221C</t>
  </si>
  <si>
    <t>09190116220C</t>
  </si>
  <si>
    <t>300077747</t>
  </si>
  <si>
    <t>09190116219C</t>
  </si>
  <si>
    <t>09190116217C</t>
  </si>
  <si>
    <t>09190116216C</t>
  </si>
  <si>
    <t>09190116215C</t>
  </si>
  <si>
    <t>09190116214C</t>
  </si>
  <si>
    <t>300093415</t>
  </si>
  <si>
    <t>09190116213C</t>
  </si>
  <si>
    <t>09190116212C</t>
  </si>
  <si>
    <t>09190116211C</t>
  </si>
  <si>
    <t>09190115278C</t>
  </si>
  <si>
    <t>300093446</t>
  </si>
  <si>
    <t>09190115273C</t>
  </si>
  <si>
    <t>300093541</t>
  </si>
  <si>
    <t>09190115271C</t>
  </si>
  <si>
    <t>300093113</t>
  </si>
  <si>
    <t>09190115270C</t>
  </si>
  <si>
    <t>09190115265C</t>
  </si>
  <si>
    <t>300093429</t>
  </si>
  <si>
    <t>09190115264C</t>
  </si>
  <si>
    <t>09190115256C</t>
  </si>
  <si>
    <t>09190115255C</t>
  </si>
  <si>
    <t>09190115254C</t>
  </si>
  <si>
    <t>300092898</t>
  </si>
  <si>
    <t>09190115252C</t>
  </si>
  <si>
    <t>300093114</t>
  </si>
  <si>
    <t>09190113583C</t>
  </si>
  <si>
    <t>38490001722000</t>
  </si>
  <si>
    <t>300090412</t>
  </si>
  <si>
    <t>09190113570C</t>
  </si>
  <si>
    <t>09190113564C</t>
  </si>
  <si>
    <t>09190113563C</t>
  </si>
  <si>
    <t>09190113562C</t>
  </si>
  <si>
    <t>09190113560C</t>
  </si>
  <si>
    <t>09190113557C</t>
  </si>
  <si>
    <t>300092342</t>
  </si>
  <si>
    <t>09190113556C</t>
  </si>
  <si>
    <t>300092341</t>
  </si>
  <si>
    <t>09190113555C</t>
  </si>
  <si>
    <t>300092340</t>
  </si>
  <si>
    <t>09190113552C</t>
  </si>
  <si>
    <t>300092881</t>
  </si>
  <si>
    <t>09190113550C</t>
  </si>
  <si>
    <t>300092953</t>
  </si>
  <si>
    <t>09190113549C</t>
  </si>
  <si>
    <t>300092959</t>
  </si>
  <si>
    <t>09190113547C</t>
  </si>
  <si>
    <t>300092956</t>
  </si>
  <si>
    <t>09190113546C</t>
  </si>
  <si>
    <t>300092955</t>
  </si>
  <si>
    <t>09190113545C</t>
  </si>
  <si>
    <t>300093289</t>
  </si>
  <si>
    <t>09190113544C</t>
  </si>
  <si>
    <t>09190113540C</t>
  </si>
  <si>
    <t>300092880</t>
  </si>
  <si>
    <t>09190113538C</t>
  </si>
  <si>
    <t>09190113537C</t>
  </si>
  <si>
    <t>09190113536C</t>
  </si>
  <si>
    <t>300093070</t>
  </si>
  <si>
    <t>09190113515C</t>
  </si>
  <si>
    <t>300090080</t>
  </si>
  <si>
    <t>09190113514C</t>
  </si>
  <si>
    <t>09190113509C</t>
  </si>
  <si>
    <t>09190113508C</t>
  </si>
  <si>
    <t>09190113507C</t>
  </si>
  <si>
    <t>09190113506C</t>
  </si>
  <si>
    <t>09190113505C</t>
  </si>
  <si>
    <t>300093138</t>
  </si>
  <si>
    <t>09190113496C</t>
  </si>
  <si>
    <t>09190113491C</t>
  </si>
  <si>
    <t>09190113490C</t>
  </si>
  <si>
    <t>09190113487C</t>
  </si>
  <si>
    <t>09190111916C</t>
  </si>
  <si>
    <t>09190111915C</t>
  </si>
  <si>
    <t>09190111914C</t>
  </si>
  <si>
    <t>300093086</t>
  </si>
  <si>
    <t>09190111909C</t>
  </si>
  <si>
    <t>09190111907C</t>
  </si>
  <si>
    <t>09190111906C</t>
  </si>
  <si>
    <t>09190111905C</t>
  </si>
  <si>
    <t>09190111902C</t>
  </si>
  <si>
    <t>09190111901C</t>
  </si>
  <si>
    <t>09190111900C</t>
  </si>
  <si>
    <t>09190110436C</t>
  </si>
  <si>
    <t>09190110435C</t>
  </si>
  <si>
    <t>09190110433C</t>
  </si>
  <si>
    <t>300093172</t>
  </si>
  <si>
    <t>09190110432C</t>
  </si>
  <si>
    <t>300093145</t>
  </si>
  <si>
    <t>09190110431C</t>
  </si>
  <si>
    <t>09190110429C</t>
  </si>
  <si>
    <t>09190110428C</t>
  </si>
  <si>
    <t>09190110427C</t>
  </si>
  <si>
    <t>09190110423C</t>
  </si>
  <si>
    <t>09190109295C</t>
  </si>
  <si>
    <t>09190109293C</t>
  </si>
  <si>
    <t>300093071</t>
  </si>
  <si>
    <t>09190109286C</t>
  </si>
  <si>
    <t>300092815</t>
  </si>
  <si>
    <t>09190109285C</t>
  </si>
  <si>
    <t>300092814</t>
  </si>
  <si>
    <t>09190109283C</t>
  </si>
  <si>
    <t>09190109282C</t>
  </si>
  <si>
    <t>300063721</t>
  </si>
  <si>
    <t>09190109277C</t>
  </si>
  <si>
    <t>09190109276C</t>
  </si>
  <si>
    <t>09190109273C</t>
  </si>
  <si>
    <t>300092970</t>
  </si>
  <si>
    <t>09190109272C</t>
  </si>
  <si>
    <t>09190109271C</t>
  </si>
  <si>
    <t>09190109270C</t>
  </si>
  <si>
    <t>09190109269C</t>
  </si>
  <si>
    <t>09190109267C</t>
  </si>
  <si>
    <t>09190109266C</t>
  </si>
  <si>
    <t>09190108103C</t>
  </si>
  <si>
    <t>09190108101C</t>
  </si>
  <si>
    <t>300092869</t>
  </si>
  <si>
    <t>09190108100C</t>
  </si>
  <si>
    <t>300092928</t>
  </si>
  <si>
    <t>09190108099C</t>
  </si>
  <si>
    <t>09190108098C</t>
  </si>
  <si>
    <t>09190108096C</t>
  </si>
  <si>
    <t>300092626</t>
  </si>
  <si>
    <t>09190108089C</t>
  </si>
  <si>
    <t>09190107094C</t>
  </si>
  <si>
    <t>300092633</t>
  </si>
  <si>
    <t>09190107091C</t>
  </si>
  <si>
    <t>09190107090C</t>
  </si>
  <si>
    <t>09190107088C</t>
  </si>
  <si>
    <t>09190107087C</t>
  </si>
  <si>
    <t>09190107083C</t>
  </si>
  <si>
    <t>09190107082C</t>
  </si>
  <si>
    <t>300092859</t>
  </si>
  <si>
    <t>09190107081C</t>
  </si>
  <si>
    <t>09190107080C</t>
  </si>
  <si>
    <t>09190107078C</t>
  </si>
  <si>
    <t>09190107075C</t>
  </si>
  <si>
    <t>300092760</t>
  </si>
  <si>
    <t>09190107074C</t>
  </si>
  <si>
    <t>09190107073C</t>
  </si>
  <si>
    <t>09190105932C</t>
  </si>
  <si>
    <t>09190105928C</t>
  </si>
  <si>
    <t>09190105927C</t>
  </si>
  <si>
    <t>09190105926C</t>
  </si>
  <si>
    <t>09190105925C</t>
  </si>
  <si>
    <t>09190105915C</t>
  </si>
  <si>
    <t>09190105909C</t>
  </si>
  <si>
    <t>09190105908C</t>
  </si>
  <si>
    <t>09190104932C</t>
  </si>
  <si>
    <t>300092313</t>
  </si>
  <si>
    <t>09190104931C</t>
  </si>
  <si>
    <t>09190104039C</t>
  </si>
  <si>
    <t>300092621</t>
  </si>
  <si>
    <t>09190104038C</t>
  </si>
  <si>
    <t>300092622</t>
  </si>
  <si>
    <t>09190104037C</t>
  </si>
  <si>
    <t>09190104036C</t>
  </si>
  <si>
    <t>09190103071C</t>
  </si>
  <si>
    <t>09190103070C</t>
  </si>
  <si>
    <t>09190103069C</t>
  </si>
  <si>
    <t>09190103057C</t>
  </si>
  <si>
    <t>300091856</t>
  </si>
  <si>
    <t>09190102014C</t>
  </si>
  <si>
    <t>09190102013C</t>
  </si>
  <si>
    <t>09190102005C</t>
  </si>
  <si>
    <t>300092368</t>
  </si>
  <si>
    <t>09190101998C</t>
  </si>
  <si>
    <t>09190101997C</t>
  </si>
  <si>
    <t>09190101996C</t>
  </si>
  <si>
    <t>09190101988C</t>
  </si>
  <si>
    <t>09190101985C</t>
  </si>
  <si>
    <t>09190096727C</t>
  </si>
  <si>
    <t>300092968</t>
  </si>
  <si>
    <t>09190096723C</t>
  </si>
  <si>
    <t>300092969</t>
  </si>
  <si>
    <t>09190096721C</t>
  </si>
  <si>
    <t>300089433</t>
  </si>
  <si>
    <t>09190096720C</t>
  </si>
  <si>
    <t>09190096719C</t>
  </si>
  <si>
    <t>09190096708C</t>
  </si>
  <si>
    <t>105993</t>
  </si>
  <si>
    <t>ARTYPLAN SL ARTYPLAN SL</t>
  </si>
  <si>
    <t>B61963229</t>
  </si>
  <si>
    <t>71845</t>
  </si>
  <si>
    <t>4200209721</t>
  </si>
  <si>
    <t>400293588</t>
  </si>
  <si>
    <t>FV19-04678</t>
  </si>
  <si>
    <t>4200211013</t>
  </si>
  <si>
    <t>400295366</t>
  </si>
  <si>
    <t>FV19-04479</t>
  </si>
  <si>
    <t>4200209464</t>
  </si>
  <si>
    <t>400293955</t>
  </si>
  <si>
    <t>FV19-04442</t>
  </si>
  <si>
    <t>4200210438</t>
  </si>
  <si>
    <t>400294506</t>
  </si>
  <si>
    <t>FV19-04441</t>
  </si>
  <si>
    <t>4200209075</t>
  </si>
  <si>
    <t>400292542</t>
  </si>
  <si>
    <t>FV19-04306</t>
  </si>
  <si>
    <t>4200208744</t>
  </si>
  <si>
    <t>400292098</t>
  </si>
  <si>
    <t>8501054480</t>
  </si>
  <si>
    <t>4200211653</t>
  </si>
  <si>
    <t>400296341</t>
  </si>
  <si>
    <t>8501054410</t>
  </si>
  <si>
    <t>8501054409</t>
  </si>
  <si>
    <t>4100012897</t>
  </si>
  <si>
    <t>8501054408</t>
  </si>
  <si>
    <t>4200209163</t>
  </si>
  <si>
    <t>400292663</t>
  </si>
  <si>
    <t>8501054407</t>
  </si>
  <si>
    <t>8501054013</t>
  </si>
  <si>
    <t>8241470659</t>
  </si>
  <si>
    <t>4200211473</t>
  </si>
  <si>
    <t>400296730</t>
  </si>
  <si>
    <t>8241470545</t>
  </si>
  <si>
    <t>4200212178</t>
  </si>
  <si>
    <t>400297069</t>
  </si>
  <si>
    <t>8241470500</t>
  </si>
  <si>
    <t>4200212085</t>
  </si>
  <si>
    <t>400297213</t>
  </si>
  <si>
    <t>8241470282</t>
  </si>
  <si>
    <t>4200211878</t>
  </si>
  <si>
    <t>400296883</t>
  </si>
  <si>
    <t>8241470280</t>
  </si>
  <si>
    <t>8241470279</t>
  </si>
  <si>
    <t>4200211656</t>
  </si>
  <si>
    <t>400296277</t>
  </si>
  <si>
    <t>8241470264</t>
  </si>
  <si>
    <t>4200199586</t>
  </si>
  <si>
    <t>400273847</t>
  </si>
  <si>
    <t>8241470263</t>
  </si>
  <si>
    <t>4200210167</t>
  </si>
  <si>
    <t>400294225</t>
  </si>
  <si>
    <t>8241470262</t>
  </si>
  <si>
    <t>8241470070</t>
  </si>
  <si>
    <t>4200212103</t>
  </si>
  <si>
    <t>400297207</t>
  </si>
  <si>
    <t>8241469781</t>
  </si>
  <si>
    <t>4200211674</t>
  </si>
  <si>
    <t>400296298</t>
  </si>
  <si>
    <t>8241469712</t>
  </si>
  <si>
    <t>8241469660</t>
  </si>
  <si>
    <t>4200211650</t>
  </si>
  <si>
    <t>400296568</t>
  </si>
  <si>
    <t>8241469647</t>
  </si>
  <si>
    <t>4200211922</t>
  </si>
  <si>
    <t>400296691</t>
  </si>
  <si>
    <t>8241469573</t>
  </si>
  <si>
    <t>8241469519</t>
  </si>
  <si>
    <t>4200211703</t>
  </si>
  <si>
    <t>400296359</t>
  </si>
  <si>
    <t>8241469163</t>
  </si>
  <si>
    <t>4200211831</t>
  </si>
  <si>
    <t>400296535</t>
  </si>
  <si>
    <t>8241469150</t>
  </si>
  <si>
    <t>4200211510</t>
  </si>
  <si>
    <t>400296246</t>
  </si>
  <si>
    <t>8241469147</t>
  </si>
  <si>
    <t>4200210652</t>
  </si>
  <si>
    <t>400294942</t>
  </si>
  <si>
    <t>8241469144</t>
  </si>
  <si>
    <t>4200206073</t>
  </si>
  <si>
    <t>400288083</t>
  </si>
  <si>
    <t>8241469030</t>
  </si>
  <si>
    <t>8241469028</t>
  </si>
  <si>
    <t>4200211924</t>
  </si>
  <si>
    <t>400296688</t>
  </si>
  <si>
    <t>8241469027</t>
  </si>
  <si>
    <t>4200211826</t>
  </si>
  <si>
    <t>400296517</t>
  </si>
  <si>
    <t>8241469022</t>
  </si>
  <si>
    <t>4200211684</t>
  </si>
  <si>
    <t>400296381</t>
  </si>
  <si>
    <t>8241469020</t>
  </si>
  <si>
    <t>4200211709</t>
  </si>
  <si>
    <t>400296361</t>
  </si>
  <si>
    <t>8241469019</t>
  </si>
  <si>
    <t>4100012937</t>
  </si>
  <si>
    <t>8241468696</t>
  </si>
  <si>
    <t>4200211437</t>
  </si>
  <si>
    <t>400296036</t>
  </si>
  <si>
    <t>8241468691</t>
  </si>
  <si>
    <t>4200211226</t>
  </si>
  <si>
    <t>400295662</t>
  </si>
  <si>
    <t>8241468684</t>
  </si>
  <si>
    <t>4200211241</t>
  </si>
  <si>
    <t>400295836</t>
  </si>
  <si>
    <t>8241468683</t>
  </si>
  <si>
    <t>4200211618</t>
  </si>
  <si>
    <t>400296213</t>
  </si>
  <si>
    <t>8241468646</t>
  </si>
  <si>
    <t>4200209948</t>
  </si>
  <si>
    <t>400293791</t>
  </si>
  <si>
    <t>8241468562</t>
  </si>
  <si>
    <t>4200211334</t>
  </si>
  <si>
    <t>400295890</t>
  </si>
  <si>
    <t>8241468537</t>
  </si>
  <si>
    <t>4200211099</t>
  </si>
  <si>
    <t>400295490</t>
  </si>
  <si>
    <t>8241468419</t>
  </si>
  <si>
    <t>4200211290</t>
  </si>
  <si>
    <t>400295751</t>
  </si>
  <si>
    <t>8241468418</t>
  </si>
  <si>
    <t>4200211293</t>
  </si>
  <si>
    <t>400295754</t>
  </si>
  <si>
    <t>8241468166</t>
  </si>
  <si>
    <t>8241467971</t>
  </si>
  <si>
    <t>4200211340</t>
  </si>
  <si>
    <t>400296049</t>
  </si>
  <si>
    <t>8241467967</t>
  </si>
  <si>
    <t>4200209565</t>
  </si>
  <si>
    <t>400293279</t>
  </si>
  <si>
    <t>8241467521</t>
  </si>
  <si>
    <t>4200211218</t>
  </si>
  <si>
    <t>400295646</t>
  </si>
  <si>
    <t>8241467518</t>
  </si>
  <si>
    <t>4200210926</t>
  </si>
  <si>
    <t>400295341</t>
  </si>
  <si>
    <t>8241467206</t>
  </si>
  <si>
    <t>8241467108</t>
  </si>
  <si>
    <t>4200192332</t>
  </si>
  <si>
    <t>400265159</t>
  </si>
  <si>
    <t>8241467104</t>
  </si>
  <si>
    <t>4100012919</t>
  </si>
  <si>
    <t>8241466775</t>
  </si>
  <si>
    <t>8241466711</t>
  </si>
  <si>
    <t>4200210826</t>
  </si>
  <si>
    <t>400295130</t>
  </si>
  <si>
    <t>8241466704</t>
  </si>
  <si>
    <t>8241466382</t>
  </si>
  <si>
    <t>4200210679</t>
  </si>
  <si>
    <t>400294870</t>
  </si>
  <si>
    <t>8241466380</t>
  </si>
  <si>
    <t>4200210985</t>
  </si>
  <si>
    <t>400295334</t>
  </si>
  <si>
    <t>8241466261</t>
  </si>
  <si>
    <t>4200210341</t>
  </si>
  <si>
    <t>400294336</t>
  </si>
  <si>
    <t>8241466259</t>
  </si>
  <si>
    <t>4200210921</t>
  </si>
  <si>
    <t>400295352</t>
  </si>
  <si>
    <t>8241466213</t>
  </si>
  <si>
    <t>8241466107</t>
  </si>
  <si>
    <t>4200210615</t>
  </si>
  <si>
    <t>400294818</t>
  </si>
  <si>
    <t>8241466016</t>
  </si>
  <si>
    <t>8241465439</t>
  </si>
  <si>
    <t>4200210246</t>
  </si>
  <si>
    <t>400294210</t>
  </si>
  <si>
    <t>8241465143</t>
  </si>
  <si>
    <t>4200210256</t>
  </si>
  <si>
    <t>400294214</t>
  </si>
  <si>
    <t>8241464907</t>
  </si>
  <si>
    <t>8241464862</t>
  </si>
  <si>
    <t>4200210609</t>
  </si>
  <si>
    <t>400294772</t>
  </si>
  <si>
    <t>8241464650</t>
  </si>
  <si>
    <t>8241464227</t>
  </si>
  <si>
    <t>4200209249</t>
  </si>
  <si>
    <t>400293046</t>
  </si>
  <si>
    <t>8241464222</t>
  </si>
  <si>
    <t>4200210122</t>
  </si>
  <si>
    <t>400294073</t>
  </si>
  <si>
    <t>8241464083</t>
  </si>
  <si>
    <t>4200209366</t>
  </si>
  <si>
    <t>400292983</t>
  </si>
  <si>
    <t>8241464020</t>
  </si>
  <si>
    <t>4200209457</t>
  </si>
  <si>
    <t>400293155</t>
  </si>
  <si>
    <t>8241463731</t>
  </si>
  <si>
    <t>4200210025</t>
  </si>
  <si>
    <t>400293894</t>
  </si>
  <si>
    <t>8241463611</t>
  </si>
  <si>
    <t>4200209522</t>
  </si>
  <si>
    <t>400293272</t>
  </si>
  <si>
    <t>8241463473</t>
  </si>
  <si>
    <t>4200209935</t>
  </si>
  <si>
    <t>400293851</t>
  </si>
  <si>
    <t>8241462698</t>
  </si>
  <si>
    <t>8241461411</t>
  </si>
  <si>
    <t>8241461276</t>
  </si>
  <si>
    <t>8241461217</t>
  </si>
  <si>
    <t>4200209038</t>
  </si>
  <si>
    <t>400292837</t>
  </si>
  <si>
    <t>8241461216</t>
  </si>
  <si>
    <t>8241461010</t>
  </si>
  <si>
    <t>8241460899</t>
  </si>
  <si>
    <t>4200209193</t>
  </si>
  <si>
    <t>400292714</t>
  </si>
  <si>
    <t>8241460854</t>
  </si>
  <si>
    <t>4200209180</t>
  </si>
  <si>
    <t>400292726</t>
  </si>
  <si>
    <t>8241460738</t>
  </si>
  <si>
    <t>8241460087</t>
  </si>
  <si>
    <t>4200209246</t>
  </si>
  <si>
    <t>400292857</t>
  </si>
  <si>
    <t>8241459987</t>
  </si>
  <si>
    <t>4200208526</t>
  </si>
  <si>
    <t>400292196</t>
  </si>
  <si>
    <t>8241459813</t>
  </si>
  <si>
    <t>4200207559</t>
  </si>
  <si>
    <t>400292505</t>
  </si>
  <si>
    <t>8241459537</t>
  </si>
  <si>
    <t>4200209040</t>
  </si>
  <si>
    <t>400292632</t>
  </si>
  <si>
    <t>8241446677</t>
  </si>
  <si>
    <t>4200205868</t>
  </si>
  <si>
    <t>400289474</t>
  </si>
  <si>
    <t>8241438325</t>
  </si>
  <si>
    <t>4200203435</t>
  </si>
  <si>
    <t>400284231</t>
  </si>
  <si>
    <t>8241436062</t>
  </si>
  <si>
    <t>4200202953</t>
  </si>
  <si>
    <t>400283390</t>
  </si>
  <si>
    <t>105710</t>
  </si>
  <si>
    <t>XALANA FOOD SOLUTIONS SL</t>
  </si>
  <si>
    <t>B65905903</t>
  </si>
  <si>
    <t>1903-08511</t>
  </si>
  <si>
    <t>1001615</t>
  </si>
  <si>
    <t>4200208638</t>
  </si>
  <si>
    <t>400291949</t>
  </si>
  <si>
    <t>105220</t>
  </si>
  <si>
    <t>NOCION GRAFICA, SL</t>
  </si>
  <si>
    <t>B61287553</t>
  </si>
  <si>
    <t>19/138</t>
  </si>
  <si>
    <t>4200205934</t>
  </si>
  <si>
    <t>400287885</t>
  </si>
  <si>
    <t>19/137</t>
  </si>
  <si>
    <t>4200202184</t>
  </si>
  <si>
    <t>400282127</t>
  </si>
  <si>
    <t>A190141</t>
  </si>
  <si>
    <t>4200198073</t>
  </si>
  <si>
    <t>400275691</t>
  </si>
  <si>
    <t>3000122</t>
  </si>
  <si>
    <t>3000109</t>
  </si>
  <si>
    <t>3000108</t>
  </si>
  <si>
    <t>2000340</t>
  </si>
  <si>
    <t>2000297</t>
  </si>
  <si>
    <t>2019/A/1910276</t>
  </si>
  <si>
    <t>4200210094</t>
  </si>
  <si>
    <t>400293997</t>
  </si>
  <si>
    <t>2019/A/1910275</t>
  </si>
  <si>
    <t>4200211005</t>
  </si>
  <si>
    <t>400295408</t>
  </si>
  <si>
    <t>2019/A/1910274</t>
  </si>
  <si>
    <t>4200210496</t>
  </si>
  <si>
    <t>400294815</t>
  </si>
  <si>
    <t>2019/A/1910273</t>
  </si>
  <si>
    <t>4200210478</t>
  </si>
  <si>
    <t>400294875</t>
  </si>
  <si>
    <t>2019/A/1910272</t>
  </si>
  <si>
    <t>4200210150</t>
  </si>
  <si>
    <t>400294421</t>
  </si>
  <si>
    <t>0919006856</t>
  </si>
  <si>
    <t>4200211612</t>
  </si>
  <si>
    <t>400296202</t>
  </si>
  <si>
    <t>0919006848</t>
  </si>
  <si>
    <t>4200211245</t>
  </si>
  <si>
    <t>400295948</t>
  </si>
  <si>
    <t>0919006843</t>
  </si>
  <si>
    <t>4200209913</t>
  </si>
  <si>
    <t>400293751</t>
  </si>
  <si>
    <t>0919006800</t>
  </si>
  <si>
    <t>4100012929</t>
  </si>
  <si>
    <t>0919006634</t>
  </si>
  <si>
    <t>4200209496</t>
  </si>
  <si>
    <t>400293852</t>
  </si>
  <si>
    <t>0919006592</t>
  </si>
  <si>
    <t>4200210960</t>
  </si>
  <si>
    <t>400295306</t>
  </si>
  <si>
    <t>0919006552</t>
  </si>
  <si>
    <t>4200210367</t>
  </si>
  <si>
    <t>400294387</t>
  </si>
  <si>
    <t>0919006551</t>
  </si>
  <si>
    <t>4200210838</t>
  </si>
  <si>
    <t>400295103</t>
  </si>
  <si>
    <t>0919006239</t>
  </si>
  <si>
    <t>0919005881</t>
  </si>
  <si>
    <t>4200208891</t>
  </si>
  <si>
    <t>400292612</t>
  </si>
  <si>
    <t>0919005864</t>
  </si>
  <si>
    <t>4200209049</t>
  </si>
  <si>
    <t>400292683</t>
  </si>
  <si>
    <t>0919005713</t>
  </si>
  <si>
    <t>4200208528</t>
  </si>
  <si>
    <t>400292192</t>
  </si>
  <si>
    <t>104105</t>
  </si>
  <si>
    <t>SOL.ORIENTADES AL MEDI AMBIENT,SL S</t>
  </si>
  <si>
    <t>B63148084</t>
  </si>
  <si>
    <t>20190510</t>
  </si>
  <si>
    <t>4200209529</t>
  </si>
  <si>
    <t>400293236</t>
  </si>
  <si>
    <t>AKR19004763</t>
  </si>
  <si>
    <t>103717</t>
  </si>
  <si>
    <t>GMV SOLUCIONES GLOBALES INTERNET SA</t>
  </si>
  <si>
    <t>A83057034</t>
  </si>
  <si>
    <t>500518</t>
  </si>
  <si>
    <t>4200205398</t>
  </si>
  <si>
    <t>400287803</t>
  </si>
  <si>
    <t>4091048388</t>
  </si>
  <si>
    <t>0003779677</t>
  </si>
  <si>
    <t>0003779665</t>
  </si>
  <si>
    <t>0003779664</t>
  </si>
  <si>
    <t>0003779663</t>
  </si>
  <si>
    <t>0003779662</t>
  </si>
  <si>
    <t>0003779661</t>
  </si>
  <si>
    <t>0003779659</t>
  </si>
  <si>
    <t>0003779657</t>
  </si>
  <si>
    <t>0003774551</t>
  </si>
  <si>
    <t>0003768872</t>
  </si>
  <si>
    <t>0003764520</t>
  </si>
  <si>
    <t>0003764518</t>
  </si>
  <si>
    <t>711/21901779</t>
  </si>
  <si>
    <t>4200208333</t>
  </si>
  <si>
    <t>400291427</t>
  </si>
  <si>
    <t>024360</t>
  </si>
  <si>
    <t>4200211331</t>
  </si>
  <si>
    <t>400295819</t>
  </si>
  <si>
    <t>024112</t>
  </si>
  <si>
    <t>4200211779</t>
  </si>
  <si>
    <t>400296444</t>
  </si>
  <si>
    <t>024111</t>
  </si>
  <si>
    <t>4200211678</t>
  </si>
  <si>
    <t>400296299</t>
  </si>
  <si>
    <t>024110</t>
  </si>
  <si>
    <t>4200211751</t>
  </si>
  <si>
    <t>400296439</t>
  </si>
  <si>
    <t>024109</t>
  </si>
  <si>
    <t>4200211742</t>
  </si>
  <si>
    <t>400296391</t>
  </si>
  <si>
    <t>024108</t>
  </si>
  <si>
    <t>4200203742</t>
  </si>
  <si>
    <t>400284354</t>
  </si>
  <si>
    <t>023832</t>
  </si>
  <si>
    <t>4200211691</t>
  </si>
  <si>
    <t>400296326</t>
  </si>
  <si>
    <t>023537</t>
  </si>
  <si>
    <t>4200210996</t>
  </si>
  <si>
    <t>400295342</t>
  </si>
  <si>
    <t>023532</t>
  </si>
  <si>
    <t>4200211069</t>
  </si>
  <si>
    <t>400295435</t>
  </si>
  <si>
    <t>019405</t>
  </si>
  <si>
    <t>4200209101</t>
  </si>
  <si>
    <t>400292582</t>
  </si>
  <si>
    <t>003783</t>
  </si>
  <si>
    <t>003758</t>
  </si>
  <si>
    <t>003754</t>
  </si>
  <si>
    <t>003751</t>
  </si>
  <si>
    <t>003748</t>
  </si>
  <si>
    <t>003740</t>
  </si>
  <si>
    <t>003734</t>
  </si>
  <si>
    <t>003732</t>
  </si>
  <si>
    <t>003720</t>
  </si>
  <si>
    <t>4200144769</t>
  </si>
  <si>
    <t>103174</t>
  </si>
  <si>
    <t>GOMENSORO SA GOMENSORO SA</t>
  </si>
  <si>
    <t>A28060283</t>
  </si>
  <si>
    <t>24591</t>
  </si>
  <si>
    <t>4200185199</t>
  </si>
  <si>
    <t>400278608</t>
  </si>
  <si>
    <t>1346549</t>
  </si>
  <si>
    <t>4200210579</t>
  </si>
  <si>
    <t>400294944</t>
  </si>
  <si>
    <t>95636</t>
  </si>
  <si>
    <t>4200209507</t>
  </si>
  <si>
    <t>400293195</t>
  </si>
  <si>
    <t>95628</t>
  </si>
  <si>
    <t>4200210394</t>
  </si>
  <si>
    <t>400294379</t>
  </si>
  <si>
    <t>95533</t>
  </si>
  <si>
    <t>4200208165</t>
  </si>
  <si>
    <t>400291131</t>
  </si>
  <si>
    <t>103113</t>
  </si>
  <si>
    <t>AQUALOGY SOLUTIONS SA</t>
  </si>
  <si>
    <t>A08018954</t>
  </si>
  <si>
    <t>20191532868</t>
  </si>
  <si>
    <t>4100009196</t>
  </si>
  <si>
    <t>20191512646</t>
  </si>
  <si>
    <t>20191503984</t>
  </si>
  <si>
    <t>20191438943</t>
  </si>
  <si>
    <t>V1/019080</t>
  </si>
  <si>
    <t>4200207833</t>
  </si>
  <si>
    <t>400290676</t>
  </si>
  <si>
    <t>103110</t>
  </si>
  <si>
    <t>ROLDOS SA ROLDOS SA</t>
  </si>
  <si>
    <t>A08029712</t>
  </si>
  <si>
    <t>534</t>
  </si>
  <si>
    <t>4200207460</t>
  </si>
  <si>
    <t>400290029</t>
  </si>
  <si>
    <t>N9013666</t>
  </si>
  <si>
    <t>4200211782</t>
  </si>
  <si>
    <t>400296453</t>
  </si>
  <si>
    <t>N9013038</t>
  </si>
  <si>
    <t>4200211142</t>
  </si>
  <si>
    <t>400295532</t>
  </si>
  <si>
    <t>N9012547</t>
  </si>
  <si>
    <t>4200210329</t>
  </si>
  <si>
    <t>400294737</t>
  </si>
  <si>
    <t>103066</t>
  </si>
  <si>
    <t>ALCOHOLES MONTPLET SA</t>
  </si>
  <si>
    <t>A08093171</t>
  </si>
  <si>
    <t>F-9-90917</t>
  </si>
  <si>
    <t>4200204763</t>
  </si>
  <si>
    <t>400285952</t>
  </si>
  <si>
    <t>F-9-90709</t>
  </si>
  <si>
    <t>4200202835</t>
  </si>
  <si>
    <t>400283183</t>
  </si>
  <si>
    <t>078/045-</t>
  </si>
  <si>
    <t>077/044-1</t>
  </si>
  <si>
    <t>076/044-</t>
  </si>
  <si>
    <t>068/053-</t>
  </si>
  <si>
    <t>4200208789</t>
  </si>
  <si>
    <t>400292152</t>
  </si>
  <si>
    <t>056/047-</t>
  </si>
  <si>
    <t>4200207183</t>
  </si>
  <si>
    <t>400289622</t>
  </si>
  <si>
    <t>103008</t>
  </si>
  <si>
    <t>CASA ALVAREZ MATERIAL CIENTIFICO SA</t>
  </si>
  <si>
    <t>A28011526</t>
  </si>
  <si>
    <t>106699</t>
  </si>
  <si>
    <t>4200210157</t>
  </si>
  <si>
    <t>400294096</t>
  </si>
  <si>
    <t>0095536618</t>
  </si>
  <si>
    <t>4200209321</t>
  </si>
  <si>
    <t>400292902</t>
  </si>
  <si>
    <t>0095536082</t>
  </si>
  <si>
    <t>4200208245</t>
  </si>
  <si>
    <t>400291313</t>
  </si>
  <si>
    <t>0095536080</t>
  </si>
  <si>
    <t>4200208179</t>
  </si>
  <si>
    <t>400291177</t>
  </si>
  <si>
    <t>34490114</t>
  </si>
  <si>
    <t>34490113</t>
  </si>
  <si>
    <t>34490112</t>
  </si>
  <si>
    <t>34490111</t>
  </si>
  <si>
    <t>34490110</t>
  </si>
  <si>
    <t>4200210102</t>
  </si>
  <si>
    <t>400294008</t>
  </si>
  <si>
    <t>FV19-1443</t>
  </si>
  <si>
    <t>6003386</t>
  </si>
  <si>
    <t>6003280</t>
  </si>
  <si>
    <t>6003142</t>
  </si>
  <si>
    <t>6002978</t>
  </si>
  <si>
    <t>6002893</t>
  </si>
  <si>
    <t>6002707</t>
  </si>
  <si>
    <t>6192013863</t>
  </si>
  <si>
    <t>20190105</t>
  </si>
  <si>
    <t>4200199298</t>
  </si>
  <si>
    <t>400284786</t>
  </si>
  <si>
    <t>4200208194</t>
  </si>
  <si>
    <t>400291861</t>
  </si>
  <si>
    <t>21902603</t>
  </si>
  <si>
    <t>4200209393</t>
  </si>
  <si>
    <t>400293038</t>
  </si>
  <si>
    <t>21902529</t>
  </si>
  <si>
    <t>4200207456</t>
  </si>
  <si>
    <t>400290045</t>
  </si>
  <si>
    <t>LABORATORIOS CONDA SA</t>
  </si>
  <si>
    <t>FR19003937</t>
  </si>
  <si>
    <t>4200210788</t>
  </si>
  <si>
    <t>400295227</t>
  </si>
  <si>
    <t>FR19003831</t>
  </si>
  <si>
    <t>4200210541</t>
  </si>
  <si>
    <t>400294617</t>
  </si>
  <si>
    <t>0101035991</t>
  </si>
  <si>
    <t>4200208009</t>
  </si>
  <si>
    <t>400290895</t>
  </si>
  <si>
    <t>0101035978</t>
  </si>
  <si>
    <t>4200207761</t>
  </si>
  <si>
    <t>400290496</t>
  </si>
  <si>
    <t>0101035944</t>
  </si>
  <si>
    <t>4200203261</t>
  </si>
  <si>
    <t>400283740</t>
  </si>
  <si>
    <t>0101035848</t>
  </si>
  <si>
    <t>4200193313</t>
  </si>
  <si>
    <t>400276632</t>
  </si>
  <si>
    <t>0101035548</t>
  </si>
  <si>
    <t>0101035201</t>
  </si>
  <si>
    <t>0101035200</t>
  </si>
  <si>
    <t>0101035199</t>
  </si>
  <si>
    <t>0101035198</t>
  </si>
  <si>
    <t>0101035197</t>
  </si>
  <si>
    <t>0101034699</t>
  </si>
  <si>
    <t>4200196116</t>
  </si>
  <si>
    <t>400277421</t>
  </si>
  <si>
    <t>0101034698</t>
  </si>
  <si>
    <t>4200200949</t>
  </si>
  <si>
    <t>400280364</t>
  </si>
  <si>
    <t>0101034697</t>
  </si>
  <si>
    <t>4200187307</t>
  </si>
  <si>
    <t>400278734</t>
  </si>
  <si>
    <t>0101034693</t>
  </si>
  <si>
    <t>4200205645</t>
  </si>
  <si>
    <t>400287439</t>
  </si>
  <si>
    <t>0101034689</t>
  </si>
  <si>
    <t>0101034687</t>
  </si>
  <si>
    <t>4200194740</t>
  </si>
  <si>
    <t>400277015</t>
  </si>
  <si>
    <t>0101034686</t>
  </si>
  <si>
    <t>4200194724</t>
  </si>
  <si>
    <t>400277013</t>
  </si>
  <si>
    <t>0101034684</t>
  </si>
  <si>
    <t>4200197627</t>
  </si>
  <si>
    <t>400275372</t>
  </si>
  <si>
    <t>0101034683</t>
  </si>
  <si>
    <t>4200194655</t>
  </si>
  <si>
    <t>400277000</t>
  </si>
  <si>
    <t>0101034682</t>
  </si>
  <si>
    <t>4200197606</t>
  </si>
  <si>
    <t>400275360</t>
  </si>
  <si>
    <t>0101034681</t>
  </si>
  <si>
    <t>4200197600</t>
  </si>
  <si>
    <t>400275341</t>
  </si>
  <si>
    <t>0101034680</t>
  </si>
  <si>
    <t>4200202693</t>
  </si>
  <si>
    <t>400282917</t>
  </si>
  <si>
    <t>0101034679</t>
  </si>
  <si>
    <t>4200197626</t>
  </si>
  <si>
    <t>400275371</t>
  </si>
  <si>
    <t>0101034678</t>
  </si>
  <si>
    <t>4200192139</t>
  </si>
  <si>
    <t>400276435</t>
  </si>
  <si>
    <t>0101034677</t>
  </si>
  <si>
    <t>4200194770</t>
  </si>
  <si>
    <t>400277029</t>
  </si>
  <si>
    <t>0101034676</t>
  </si>
  <si>
    <t>4200204672</t>
  </si>
  <si>
    <t>400285810</t>
  </si>
  <si>
    <t>0101034672</t>
  </si>
  <si>
    <t>4200209093</t>
  </si>
  <si>
    <t>400292557</t>
  </si>
  <si>
    <t>0101034668</t>
  </si>
  <si>
    <t>4200205310</t>
  </si>
  <si>
    <t>400286978</t>
  </si>
  <si>
    <t>841907103</t>
  </si>
  <si>
    <t>841907100</t>
  </si>
  <si>
    <t>841907093</t>
  </si>
  <si>
    <t>841907087</t>
  </si>
  <si>
    <t>841907082</t>
  </si>
  <si>
    <t>841907081</t>
  </si>
  <si>
    <t>841907077</t>
  </si>
  <si>
    <t>841907076</t>
  </si>
  <si>
    <t>841907071</t>
  </si>
  <si>
    <t>841907068</t>
  </si>
  <si>
    <t>841907067</t>
  </si>
  <si>
    <t>841907066</t>
  </si>
  <si>
    <t>841907064</t>
  </si>
  <si>
    <t>841907062</t>
  </si>
  <si>
    <t>37480001869000</t>
  </si>
  <si>
    <t>841907057</t>
  </si>
  <si>
    <t>841907056</t>
  </si>
  <si>
    <t>401429324</t>
  </si>
  <si>
    <t>400284402</t>
  </si>
  <si>
    <t>401426999</t>
  </si>
  <si>
    <t>401426753</t>
  </si>
  <si>
    <t>401426749</t>
  </si>
  <si>
    <t>401423569</t>
  </si>
  <si>
    <t>401418652</t>
  </si>
  <si>
    <t>401418651</t>
  </si>
  <si>
    <t>401418455</t>
  </si>
  <si>
    <t>401418447</t>
  </si>
  <si>
    <t>401418267</t>
  </si>
  <si>
    <t>401418167</t>
  </si>
  <si>
    <t>9500027647</t>
  </si>
  <si>
    <t>4200211575</t>
  </si>
  <si>
    <t>400296170</t>
  </si>
  <si>
    <t>9500027206</t>
  </si>
  <si>
    <t>4200210670</t>
  </si>
  <si>
    <t>400295469</t>
  </si>
  <si>
    <t>9500026593</t>
  </si>
  <si>
    <t>9500026527</t>
  </si>
  <si>
    <t>4200210637</t>
  </si>
  <si>
    <t>400294827</t>
  </si>
  <si>
    <t>9500025328</t>
  </si>
  <si>
    <t>4200209837</t>
  </si>
  <si>
    <t>400293693</t>
  </si>
  <si>
    <t>102780</t>
  </si>
  <si>
    <t>BRUKER ESPAÑOLA, SA BRUKER ESPAÑOLA</t>
  </si>
  <si>
    <t>A28315539</t>
  </si>
  <si>
    <t>B190506</t>
  </si>
  <si>
    <t>4200208745</t>
  </si>
  <si>
    <t>400292100</t>
  </si>
  <si>
    <t>102731</t>
  </si>
  <si>
    <t>SARSTEDT SA SARSTEDT SA</t>
  </si>
  <si>
    <t>A59046979</t>
  </si>
  <si>
    <t>0005544</t>
  </si>
  <si>
    <t>4200209194</t>
  </si>
  <si>
    <t>400293003</t>
  </si>
  <si>
    <t>0005198</t>
  </si>
  <si>
    <t>4200209635</t>
  </si>
  <si>
    <t>400293376</t>
  </si>
  <si>
    <t>102709</t>
  </si>
  <si>
    <t>BECTON DICKINSON SA BECTON DICKINSO</t>
  </si>
  <si>
    <t>A50140706</t>
  </si>
  <si>
    <t>002290202</t>
  </si>
  <si>
    <t>4200209386</t>
  </si>
  <si>
    <t>400293054</t>
  </si>
  <si>
    <t>002289502</t>
  </si>
  <si>
    <t>4200209391</t>
  </si>
  <si>
    <t>400293058</t>
  </si>
  <si>
    <t>002288804</t>
  </si>
  <si>
    <t>4200209382</t>
  </si>
  <si>
    <t>400293053</t>
  </si>
  <si>
    <t>750051 RI</t>
  </si>
  <si>
    <t>4200212104</t>
  </si>
  <si>
    <t>400297008</t>
  </si>
  <si>
    <t>750050 RI</t>
  </si>
  <si>
    <t>4200211896</t>
  </si>
  <si>
    <t>400296684</t>
  </si>
  <si>
    <t>750049 RI</t>
  </si>
  <si>
    <t>4200210908</t>
  </si>
  <si>
    <t>400295188</t>
  </si>
  <si>
    <t>749708 RI</t>
  </si>
  <si>
    <t>4200211722</t>
  </si>
  <si>
    <t>400296385</t>
  </si>
  <si>
    <t>749707 RI</t>
  </si>
  <si>
    <t>4200211217</t>
  </si>
  <si>
    <t>400295835</t>
  </si>
  <si>
    <t>749706 RI</t>
  </si>
  <si>
    <t>4200210756</t>
  </si>
  <si>
    <t>400294992</t>
  </si>
  <si>
    <t>749464 RI</t>
  </si>
  <si>
    <t>4200211819</t>
  </si>
  <si>
    <t>400296503</t>
  </si>
  <si>
    <t>749463 RI</t>
  </si>
  <si>
    <t>4200211694</t>
  </si>
  <si>
    <t>400296392</t>
  </si>
  <si>
    <t>749462 RI</t>
  </si>
  <si>
    <t>4200211557</t>
  </si>
  <si>
    <t>400296144</t>
  </si>
  <si>
    <t>749461 RI</t>
  </si>
  <si>
    <t>4200211597</t>
  </si>
  <si>
    <t>400296181</t>
  </si>
  <si>
    <t>749460 RI</t>
  </si>
  <si>
    <t>4200211485</t>
  </si>
  <si>
    <t>400296179</t>
  </si>
  <si>
    <t>749459 RI</t>
  </si>
  <si>
    <t>4200210948</t>
  </si>
  <si>
    <t>400295360</t>
  </si>
  <si>
    <t>749125 RI</t>
  </si>
  <si>
    <t>4200211489</t>
  </si>
  <si>
    <t>400296150</t>
  </si>
  <si>
    <t>749122 RI</t>
  </si>
  <si>
    <t>749120 RI</t>
  </si>
  <si>
    <t>4200209895</t>
  </si>
  <si>
    <t>400293728</t>
  </si>
  <si>
    <t>748984 RI</t>
  </si>
  <si>
    <t>4200211342</t>
  </si>
  <si>
    <t>400295880</t>
  </si>
  <si>
    <t>748737 RI</t>
  </si>
  <si>
    <t>4100012927</t>
  </si>
  <si>
    <t>748457 RI</t>
  </si>
  <si>
    <t>4200209833</t>
  </si>
  <si>
    <t>400293900</t>
  </si>
  <si>
    <t>748456 RI</t>
  </si>
  <si>
    <t>4200210198</t>
  </si>
  <si>
    <t>400294239</t>
  </si>
  <si>
    <t>748455 RI</t>
  </si>
  <si>
    <t>4200211156</t>
  </si>
  <si>
    <t>400295554</t>
  </si>
  <si>
    <t>748453 RI</t>
  </si>
  <si>
    <t>4200210963</t>
  </si>
  <si>
    <t>400295329</t>
  </si>
  <si>
    <t>748451 RI</t>
  </si>
  <si>
    <t>4100012915</t>
  </si>
  <si>
    <t>747770 RI</t>
  </si>
  <si>
    <t>4200210472</t>
  </si>
  <si>
    <t>400294978</t>
  </si>
  <si>
    <t>747769 RI</t>
  </si>
  <si>
    <t>4200210473</t>
  </si>
  <si>
    <t>400294977</t>
  </si>
  <si>
    <t>747768 RI</t>
  </si>
  <si>
    <t>747766 RI</t>
  </si>
  <si>
    <t>4200210829</t>
  </si>
  <si>
    <t>400295134</t>
  </si>
  <si>
    <t>747653 RI</t>
  </si>
  <si>
    <t>4200210671</t>
  </si>
  <si>
    <t>400294993</t>
  </si>
  <si>
    <t>747651 RI</t>
  </si>
  <si>
    <t>4200210503</t>
  </si>
  <si>
    <t>400294808</t>
  </si>
  <si>
    <t>747445 RI</t>
  </si>
  <si>
    <t>4200210324</t>
  </si>
  <si>
    <t>400294633</t>
  </si>
  <si>
    <t>747444 RI</t>
  </si>
  <si>
    <t>4200210374</t>
  </si>
  <si>
    <t>400294356</t>
  </si>
  <si>
    <t>747440 RI</t>
  </si>
  <si>
    <t>4200210023</t>
  </si>
  <si>
    <t>400294416</t>
  </si>
  <si>
    <t>747437 RI</t>
  </si>
  <si>
    <t>747212 RI</t>
  </si>
  <si>
    <t>4200210237</t>
  </si>
  <si>
    <t>400294161</t>
  </si>
  <si>
    <t>747211 RI</t>
  </si>
  <si>
    <t>4200209845</t>
  </si>
  <si>
    <t>400293694</t>
  </si>
  <si>
    <t>745432 RI</t>
  </si>
  <si>
    <t>4200209097</t>
  </si>
  <si>
    <t>400292850</t>
  </si>
  <si>
    <t>745430 RI</t>
  </si>
  <si>
    <t>4200206968</t>
  </si>
  <si>
    <t>400291112</t>
  </si>
  <si>
    <t>745338 RI</t>
  </si>
  <si>
    <t>4200209271</t>
  </si>
  <si>
    <t>400292862</t>
  </si>
  <si>
    <t>FVR201914005806</t>
  </si>
  <si>
    <t>FVR201914005779</t>
  </si>
  <si>
    <t>FVR201914005778</t>
  </si>
  <si>
    <t>FVR201914005777</t>
  </si>
  <si>
    <t>FVR201914005776</t>
  </si>
  <si>
    <t>FVR201914005775</t>
  </si>
  <si>
    <t>FVR201914005707</t>
  </si>
  <si>
    <t>FVR201914005706</t>
  </si>
  <si>
    <t>FVR201914005705</t>
  </si>
  <si>
    <t>FVR201914005704</t>
  </si>
  <si>
    <t>FVR201914005586</t>
  </si>
  <si>
    <t>4200210202</t>
  </si>
  <si>
    <t>400294114</t>
  </si>
  <si>
    <t>FVR201914005585</t>
  </si>
  <si>
    <t>4200210047</t>
  </si>
  <si>
    <t>25130000076000</t>
  </si>
  <si>
    <t>400293911</t>
  </si>
  <si>
    <t>FVR201914005580</t>
  </si>
  <si>
    <t>4200207094</t>
  </si>
  <si>
    <t>400289451</t>
  </si>
  <si>
    <t>FVR201914005579</t>
  </si>
  <si>
    <t>4200210927</t>
  </si>
  <si>
    <t>400295231</t>
  </si>
  <si>
    <t>FVR201914005578</t>
  </si>
  <si>
    <t>4200211361</t>
  </si>
  <si>
    <t>400295937</t>
  </si>
  <si>
    <t>FVR201914005577</t>
  </si>
  <si>
    <t>4200211314</t>
  </si>
  <si>
    <t>400295787</t>
  </si>
  <si>
    <t>FVR201914005576</t>
  </si>
  <si>
    <t>4200210486</t>
  </si>
  <si>
    <t>400294542</t>
  </si>
  <si>
    <t>FVR201914005575</t>
  </si>
  <si>
    <t>4200203708</t>
  </si>
  <si>
    <t>400284299</t>
  </si>
  <si>
    <t>FVR201914005560</t>
  </si>
  <si>
    <t>4200206249</t>
  </si>
  <si>
    <t>400288292</t>
  </si>
  <si>
    <t>FVR201914005559</t>
  </si>
  <si>
    <t>4200202886</t>
  </si>
  <si>
    <t>400283171</t>
  </si>
  <si>
    <t>FVR201914005558</t>
  </si>
  <si>
    <t>4200207401</t>
  </si>
  <si>
    <t>400289952</t>
  </si>
  <si>
    <t>FVR201914005403</t>
  </si>
  <si>
    <t>4200198025</t>
  </si>
  <si>
    <t>400275646</t>
  </si>
  <si>
    <t>FVR201914005402</t>
  </si>
  <si>
    <t>4200198577</t>
  </si>
  <si>
    <t>400276249</t>
  </si>
  <si>
    <t>FVR201914005401</t>
  </si>
  <si>
    <t>4200198537</t>
  </si>
  <si>
    <t>400276206</t>
  </si>
  <si>
    <t>FVR201914005400</t>
  </si>
  <si>
    <t>4200205413</t>
  </si>
  <si>
    <t>400287102</t>
  </si>
  <si>
    <t>FVR201914005399</t>
  </si>
  <si>
    <t>4200201015</t>
  </si>
  <si>
    <t>400280447</t>
  </si>
  <si>
    <t>FVR201914005398</t>
  </si>
  <si>
    <t>4200201804</t>
  </si>
  <si>
    <t>400281595</t>
  </si>
  <si>
    <t>FVR201914005397</t>
  </si>
  <si>
    <t>4200210328</t>
  </si>
  <si>
    <t>400295053</t>
  </si>
  <si>
    <t>FVR201914004683</t>
  </si>
  <si>
    <t>4200197665</t>
  </si>
  <si>
    <t>400275331</t>
  </si>
  <si>
    <t>FVR201914004682</t>
  </si>
  <si>
    <t>4200204903</t>
  </si>
  <si>
    <t>400286183</t>
  </si>
  <si>
    <t>FVR201914004401</t>
  </si>
  <si>
    <t>4200207098</t>
  </si>
  <si>
    <t>400289452</t>
  </si>
  <si>
    <t>912380</t>
  </si>
  <si>
    <t>4200208102</t>
  </si>
  <si>
    <t>400291017</t>
  </si>
  <si>
    <t>FA1901841</t>
  </si>
  <si>
    <t>4200211800</t>
  </si>
  <si>
    <t>400296579</t>
  </si>
  <si>
    <t>FA1901747</t>
  </si>
  <si>
    <t>4200210606</t>
  </si>
  <si>
    <t>400294768</t>
  </si>
  <si>
    <t>7830407296</t>
  </si>
  <si>
    <t>4200207654</t>
  </si>
  <si>
    <t>400292035</t>
  </si>
  <si>
    <t>102541</t>
  </si>
  <si>
    <t>IBERFLUID INSTRUMENTS SA IBERFLUID</t>
  </si>
  <si>
    <t>A60101912</t>
  </si>
  <si>
    <t>19100109</t>
  </si>
  <si>
    <t>4200209917</t>
  </si>
  <si>
    <t>400293962</t>
  </si>
  <si>
    <t>1071</t>
  </si>
  <si>
    <t>4200209133</t>
  </si>
  <si>
    <t>400292774</t>
  </si>
  <si>
    <t>0855</t>
  </si>
  <si>
    <t>4200203902</t>
  </si>
  <si>
    <t>400284632</t>
  </si>
  <si>
    <t>0798</t>
  </si>
  <si>
    <t>4200203404</t>
  </si>
  <si>
    <t>400283996</t>
  </si>
  <si>
    <t>699360</t>
  </si>
  <si>
    <t>699092</t>
  </si>
  <si>
    <t>697643</t>
  </si>
  <si>
    <t>11900896</t>
  </si>
  <si>
    <t>4200208211</t>
  </si>
  <si>
    <t>400291230</t>
  </si>
  <si>
    <t>281119041115</t>
  </si>
  <si>
    <t>211219040052</t>
  </si>
  <si>
    <t>4200207218</t>
  </si>
  <si>
    <t>400289693</t>
  </si>
  <si>
    <t>211219040049</t>
  </si>
  <si>
    <t>211219040048</t>
  </si>
  <si>
    <t>211219040047</t>
  </si>
  <si>
    <t>211219040046</t>
  </si>
  <si>
    <t>211219040045</t>
  </si>
  <si>
    <t>316020379</t>
  </si>
  <si>
    <t>4200209442</t>
  </si>
  <si>
    <t>400293168</t>
  </si>
  <si>
    <t>102502</t>
  </si>
  <si>
    <t>BIOMETA TECNOLOGIA Y SISTEMAS SAL B</t>
  </si>
  <si>
    <t>A33553645</t>
  </si>
  <si>
    <t>FV-029892</t>
  </si>
  <si>
    <t>4200207844</t>
  </si>
  <si>
    <t>400290648</t>
  </si>
  <si>
    <t>9543563158</t>
  </si>
  <si>
    <t>4200211113</t>
  </si>
  <si>
    <t>400295498</t>
  </si>
  <si>
    <t>9543563157</t>
  </si>
  <si>
    <t>4200211757</t>
  </si>
  <si>
    <t>400296460</t>
  </si>
  <si>
    <t>9543562812</t>
  </si>
  <si>
    <t>4200211439</t>
  </si>
  <si>
    <t>400295980</t>
  </si>
  <si>
    <t>9543562483</t>
  </si>
  <si>
    <t>4200210782</t>
  </si>
  <si>
    <t>400295221</t>
  </si>
  <si>
    <t>102433</t>
  </si>
  <si>
    <t>SERVEIS DEL ESPECTACLE FOCUS SA</t>
  </si>
  <si>
    <t>A58116369</t>
  </si>
  <si>
    <t>920353</t>
  </si>
  <si>
    <t>4200205144</t>
  </si>
  <si>
    <t>400286705</t>
  </si>
  <si>
    <t>264929</t>
  </si>
  <si>
    <t>4200211086</t>
  </si>
  <si>
    <t>400295460</t>
  </si>
  <si>
    <t>264914</t>
  </si>
  <si>
    <t>4200211295</t>
  </si>
  <si>
    <t>400295757</t>
  </si>
  <si>
    <t>264285</t>
  </si>
  <si>
    <t>4200209043</t>
  </si>
  <si>
    <t>400292824</t>
  </si>
  <si>
    <t>264121</t>
  </si>
  <si>
    <t>4200208769</t>
  </si>
  <si>
    <t>400292127</t>
  </si>
  <si>
    <t>FV+377827</t>
  </si>
  <si>
    <t>4200211821</t>
  </si>
  <si>
    <t>400296507</t>
  </si>
  <si>
    <t>FV+377826</t>
  </si>
  <si>
    <t>4200211725</t>
  </si>
  <si>
    <t>400296362</t>
  </si>
  <si>
    <t>FV+377825</t>
  </si>
  <si>
    <t>4200211101</t>
  </si>
  <si>
    <t>400295482</t>
  </si>
  <si>
    <t>FV+377824</t>
  </si>
  <si>
    <t>4200211020</t>
  </si>
  <si>
    <t>400295429</t>
  </si>
  <si>
    <t>FV+377823</t>
  </si>
  <si>
    <t>4200210640</t>
  </si>
  <si>
    <t>400294838</t>
  </si>
  <si>
    <t>FV+377590</t>
  </si>
  <si>
    <t>4200210655</t>
  </si>
  <si>
    <t>400294856</t>
  </si>
  <si>
    <t>FV+377389</t>
  </si>
  <si>
    <t>4200210951</t>
  </si>
  <si>
    <t>400295294</t>
  </si>
  <si>
    <t>FV+376890</t>
  </si>
  <si>
    <t>4200207764</t>
  </si>
  <si>
    <t>400290526</t>
  </si>
  <si>
    <t>102359</t>
  </si>
  <si>
    <t>METRO ELECTRONICA SL METRO ELECTRON</t>
  </si>
  <si>
    <t>B08868358</t>
  </si>
  <si>
    <t>11902521</t>
  </si>
  <si>
    <t>4200210353</t>
  </si>
  <si>
    <t>400294345</t>
  </si>
  <si>
    <t>190412</t>
  </si>
  <si>
    <t>25030000065001</t>
  </si>
  <si>
    <t>190410</t>
  </si>
  <si>
    <t>4200182112</t>
  </si>
  <si>
    <t>400278490</t>
  </si>
  <si>
    <t>190406</t>
  </si>
  <si>
    <t>19000540</t>
  </si>
  <si>
    <t>19000531</t>
  </si>
  <si>
    <t>SI01190500049</t>
  </si>
  <si>
    <t>102203</t>
  </si>
  <si>
    <t>INGENIERIA ANALITICA SL INGEN. ANAL</t>
  </si>
  <si>
    <t>B25331547</t>
  </si>
  <si>
    <t>4280</t>
  </si>
  <si>
    <t>4200208215</t>
  </si>
  <si>
    <t>400291269</t>
  </si>
  <si>
    <t>FV1905969</t>
  </si>
  <si>
    <t>4200211766</t>
  </si>
  <si>
    <t>400296432</t>
  </si>
  <si>
    <t>FV1905968</t>
  </si>
  <si>
    <t>4200211583</t>
  </si>
  <si>
    <t>400296223</t>
  </si>
  <si>
    <t>FV1905033</t>
  </si>
  <si>
    <t>4200207535</t>
  </si>
  <si>
    <t>400290194</t>
  </si>
  <si>
    <t>FV1904862</t>
  </si>
  <si>
    <t>4200186591</t>
  </si>
  <si>
    <t>400258527</t>
  </si>
  <si>
    <t>5501</t>
  </si>
  <si>
    <t>4200208827</t>
  </si>
  <si>
    <t>400292208</t>
  </si>
  <si>
    <t>4595</t>
  </si>
  <si>
    <t>4200209467</t>
  </si>
  <si>
    <t>400293146</t>
  </si>
  <si>
    <t>0004344</t>
  </si>
  <si>
    <t>4200208817</t>
  </si>
  <si>
    <t>400293180</t>
  </si>
  <si>
    <t>20190519</t>
  </si>
  <si>
    <t>4200212201</t>
  </si>
  <si>
    <t>400297084</t>
  </si>
  <si>
    <t>7061675345</t>
  </si>
  <si>
    <t>4200211946</t>
  </si>
  <si>
    <t>400296735</t>
  </si>
  <si>
    <t>7061675344</t>
  </si>
  <si>
    <t>4200204278</t>
  </si>
  <si>
    <t>400285186</t>
  </si>
  <si>
    <t>7061674888</t>
  </si>
  <si>
    <t>4200211266</t>
  </si>
  <si>
    <t>400295810</t>
  </si>
  <si>
    <t>7061674887</t>
  </si>
  <si>
    <t>4200210866</t>
  </si>
  <si>
    <t>400295315</t>
  </si>
  <si>
    <t>7061674886</t>
  </si>
  <si>
    <t>4200209725</t>
  </si>
  <si>
    <t>400293541</t>
  </si>
  <si>
    <t>7061674382</t>
  </si>
  <si>
    <t>4200211900</t>
  </si>
  <si>
    <t>400296637</t>
  </si>
  <si>
    <t>7061674381</t>
  </si>
  <si>
    <t>4200211327</t>
  </si>
  <si>
    <t>400296255</t>
  </si>
  <si>
    <t>7061674380</t>
  </si>
  <si>
    <t>4200211623</t>
  </si>
  <si>
    <t>400296215</t>
  </si>
  <si>
    <t>7061674379</t>
  </si>
  <si>
    <t>4200210565</t>
  </si>
  <si>
    <t>400294689</t>
  </si>
  <si>
    <t>7061673933</t>
  </si>
  <si>
    <t>4200211220</t>
  </si>
  <si>
    <t>400296249</t>
  </si>
  <si>
    <t>7061673932</t>
  </si>
  <si>
    <t>7061673442</t>
  </si>
  <si>
    <t>4200211338</t>
  </si>
  <si>
    <t>400295946</t>
  </si>
  <si>
    <t>7061673441</t>
  </si>
  <si>
    <t>400277470</t>
  </si>
  <si>
    <t>7061673069</t>
  </si>
  <si>
    <t>4200210961</t>
  </si>
  <si>
    <t>400295364</t>
  </si>
  <si>
    <t>7061672674</t>
  </si>
  <si>
    <t>7061672673</t>
  </si>
  <si>
    <t>4200211008</t>
  </si>
  <si>
    <t>400295361</t>
  </si>
  <si>
    <t>7061672243</t>
  </si>
  <si>
    <t>7061672242</t>
  </si>
  <si>
    <t>4200210740</t>
  </si>
  <si>
    <t>400294986</t>
  </si>
  <si>
    <t>7061671296</t>
  </si>
  <si>
    <t>4200210018</t>
  </si>
  <si>
    <t>400294426</t>
  </si>
  <si>
    <t>7061670733</t>
  </si>
  <si>
    <t>4200210827</t>
  </si>
  <si>
    <t>400295132</t>
  </si>
  <si>
    <t>7061668584</t>
  </si>
  <si>
    <t>4200208861</t>
  </si>
  <si>
    <t>400293565</t>
  </si>
  <si>
    <t>7061667534</t>
  </si>
  <si>
    <t>102007</t>
  </si>
  <si>
    <t>MERGARD SL MERGARD SL</t>
  </si>
  <si>
    <t>B08080228</t>
  </si>
  <si>
    <t>190256</t>
  </si>
  <si>
    <t>4200210042</t>
  </si>
  <si>
    <t>400293908</t>
  </si>
  <si>
    <t>1858</t>
  </si>
  <si>
    <t>4200209643</t>
  </si>
  <si>
    <t>400293513</t>
  </si>
  <si>
    <t>1849</t>
  </si>
  <si>
    <t>4200209907</t>
  </si>
  <si>
    <t>400293745</t>
  </si>
  <si>
    <t>1837</t>
  </si>
  <si>
    <t>4200209999</t>
  </si>
  <si>
    <t>400293866</t>
  </si>
  <si>
    <t>1830</t>
  </si>
  <si>
    <t>4200209887</t>
  </si>
  <si>
    <t>400293718</t>
  </si>
  <si>
    <t>1829</t>
  </si>
  <si>
    <t>4200210208</t>
  </si>
  <si>
    <t>400294127</t>
  </si>
  <si>
    <t>1827</t>
  </si>
  <si>
    <t>4200209418</t>
  </si>
  <si>
    <t>400293070</t>
  </si>
  <si>
    <t>1826</t>
  </si>
  <si>
    <t>4200209627</t>
  </si>
  <si>
    <t>400293366</t>
  </si>
  <si>
    <t>1804</t>
  </si>
  <si>
    <t>4200209300</t>
  </si>
  <si>
    <t>400292854</t>
  </si>
  <si>
    <t>1799</t>
  </si>
  <si>
    <t>4200208786</t>
  </si>
  <si>
    <t>400294774</t>
  </si>
  <si>
    <t>1773</t>
  </si>
  <si>
    <t>1768</t>
  </si>
  <si>
    <t>1765</t>
  </si>
  <si>
    <t>4200208934</t>
  </si>
  <si>
    <t>400292725</t>
  </si>
  <si>
    <t>1751</t>
  </si>
  <si>
    <t>1721</t>
  </si>
  <si>
    <t>4200209279</t>
  </si>
  <si>
    <t>400292859</t>
  </si>
  <si>
    <t>101910</t>
  </si>
  <si>
    <t>CROMLAB SL CROMLAB SL</t>
  </si>
  <si>
    <t>B58019050</t>
  </si>
  <si>
    <t>766</t>
  </si>
  <si>
    <t>4200207260</t>
  </si>
  <si>
    <t>400289763</t>
  </si>
  <si>
    <t>4200207951</t>
  </si>
  <si>
    <t>400290780</t>
  </si>
  <si>
    <t>6100040154697</t>
  </si>
  <si>
    <t>4200210527</t>
  </si>
  <si>
    <t>400294706</t>
  </si>
  <si>
    <t>6100040154605</t>
  </si>
  <si>
    <t>4200208822</t>
  </si>
  <si>
    <t>400292203</t>
  </si>
  <si>
    <t>101839</t>
  </si>
  <si>
    <t>VERTEX TECHNICS SL VERTEX TECHNICS</t>
  </si>
  <si>
    <t>B60220191</t>
  </si>
  <si>
    <t>1912427</t>
  </si>
  <si>
    <t>4200211472</t>
  </si>
  <si>
    <t>400296051</t>
  </si>
  <si>
    <t>2019/FV/501252</t>
  </si>
  <si>
    <t>F091693</t>
  </si>
  <si>
    <t>4200210753</t>
  </si>
  <si>
    <t>400294985</t>
  </si>
  <si>
    <t>101738</t>
  </si>
  <si>
    <t>LEICA GEOSYSTEMS SL</t>
  </si>
  <si>
    <t>B61395497</t>
  </si>
  <si>
    <t>94163339</t>
  </si>
  <si>
    <t>7071910645</t>
  </si>
  <si>
    <t>4200211423</t>
  </si>
  <si>
    <t>400296189</t>
  </si>
  <si>
    <t>7071910644</t>
  </si>
  <si>
    <t>4200211253</t>
  </si>
  <si>
    <t>400295927</t>
  </si>
  <si>
    <t>659</t>
  </si>
  <si>
    <t>658</t>
  </si>
  <si>
    <t>657</t>
  </si>
  <si>
    <t>656</t>
  </si>
  <si>
    <t>655</t>
  </si>
  <si>
    <t>654</t>
  </si>
  <si>
    <t>653</t>
  </si>
  <si>
    <t>652</t>
  </si>
  <si>
    <t>651</t>
  </si>
  <si>
    <t>650</t>
  </si>
  <si>
    <t>649</t>
  </si>
  <si>
    <t>648</t>
  </si>
  <si>
    <t>647</t>
  </si>
  <si>
    <t>646</t>
  </si>
  <si>
    <t>645</t>
  </si>
  <si>
    <t>643</t>
  </si>
  <si>
    <t>642</t>
  </si>
  <si>
    <t>641</t>
  </si>
  <si>
    <t>640</t>
  </si>
  <si>
    <t>639</t>
  </si>
  <si>
    <t>638</t>
  </si>
  <si>
    <t>633</t>
  </si>
  <si>
    <t>101560</t>
  </si>
  <si>
    <t>TECNOLOGIA VETERINARIA I MEDICA SL</t>
  </si>
  <si>
    <t>B60303328</t>
  </si>
  <si>
    <t>NA/19-01073</t>
  </si>
  <si>
    <t>4200204758</t>
  </si>
  <si>
    <t>400285918</t>
  </si>
  <si>
    <t>9500121164</t>
  </si>
  <si>
    <t>4200199195</t>
  </si>
  <si>
    <t>400273419</t>
  </si>
  <si>
    <t>9500120866</t>
  </si>
  <si>
    <t>4200210581</t>
  </si>
  <si>
    <t>400294759</t>
  </si>
  <si>
    <t>9500120583</t>
  </si>
  <si>
    <t>4200207161</t>
  </si>
  <si>
    <t>400289638</t>
  </si>
  <si>
    <t>FV00005648</t>
  </si>
  <si>
    <t>4200210531</t>
  </si>
  <si>
    <t>400294604</t>
  </si>
  <si>
    <t>FV00005555</t>
  </si>
  <si>
    <t>4200208846</t>
  </si>
  <si>
    <t>400292261</t>
  </si>
  <si>
    <t>FV00005495</t>
  </si>
  <si>
    <t>4200209561</t>
  </si>
  <si>
    <t>400293269</t>
  </si>
  <si>
    <t>FV00005493</t>
  </si>
  <si>
    <t>4200208991</t>
  </si>
  <si>
    <t>400292450</t>
  </si>
  <si>
    <t>FV00005363</t>
  </si>
  <si>
    <t>4200209863</t>
  </si>
  <si>
    <t>400293759</t>
  </si>
  <si>
    <t>19020559</t>
  </si>
  <si>
    <t>4200211244</t>
  </si>
  <si>
    <t>400295685</t>
  </si>
  <si>
    <t>19020548</t>
  </si>
  <si>
    <t>4200211188</t>
  </si>
  <si>
    <t>400295687</t>
  </si>
  <si>
    <t>19020478</t>
  </si>
  <si>
    <t>4200210941</t>
  </si>
  <si>
    <t>400295283</t>
  </si>
  <si>
    <t>19020477</t>
  </si>
  <si>
    <t>4200210939</t>
  </si>
  <si>
    <t>400295270</t>
  </si>
  <si>
    <t>19020475</t>
  </si>
  <si>
    <t>4200210944</t>
  </si>
  <si>
    <t>400295277</t>
  </si>
  <si>
    <t>19020456</t>
  </si>
  <si>
    <t>4200210863</t>
  </si>
  <si>
    <t>400295194</t>
  </si>
  <si>
    <t>19020306</t>
  </si>
  <si>
    <t>4200209712</t>
  </si>
  <si>
    <t>400293618</t>
  </si>
  <si>
    <t>19020258</t>
  </si>
  <si>
    <t>4200210643</t>
  </si>
  <si>
    <t>400294904</t>
  </si>
  <si>
    <t>19020230</t>
  </si>
  <si>
    <t>4200210590</t>
  </si>
  <si>
    <t>400294790</t>
  </si>
  <si>
    <t>19020199</t>
  </si>
  <si>
    <t>4200210594</t>
  </si>
  <si>
    <t>400294791</t>
  </si>
  <si>
    <t>19020198</t>
  </si>
  <si>
    <t>4200210100</t>
  </si>
  <si>
    <t>400294027</t>
  </si>
  <si>
    <t>19020157</t>
  </si>
  <si>
    <t>4200209859</t>
  </si>
  <si>
    <t>400293691</t>
  </si>
  <si>
    <t>19020042</t>
  </si>
  <si>
    <t>4100012358</t>
  </si>
  <si>
    <t>19019443</t>
  </si>
  <si>
    <t>4100012906</t>
  </si>
  <si>
    <t>19019390</t>
  </si>
  <si>
    <t>4200209241</t>
  </si>
  <si>
    <t>400293853</t>
  </si>
  <si>
    <t>19019274</t>
  </si>
  <si>
    <t>4200209613</t>
  </si>
  <si>
    <t>400293507</t>
  </si>
  <si>
    <t>19019104</t>
  </si>
  <si>
    <t>4200206651</t>
  </si>
  <si>
    <t>400288861</t>
  </si>
  <si>
    <t>19019086</t>
  </si>
  <si>
    <t>19018202</t>
  </si>
  <si>
    <t>4200208533</t>
  </si>
  <si>
    <t>400292190</t>
  </si>
  <si>
    <t>19017872</t>
  </si>
  <si>
    <t>19016502</t>
  </si>
  <si>
    <t>4200208568</t>
  </si>
  <si>
    <t>400291820</t>
  </si>
  <si>
    <t>19031614</t>
  </si>
  <si>
    <t>19031580</t>
  </si>
  <si>
    <t>19030955</t>
  </si>
  <si>
    <t>19030870</t>
  </si>
  <si>
    <t>19030472</t>
  </si>
  <si>
    <t>19030214</t>
  </si>
  <si>
    <t>19030213</t>
  </si>
  <si>
    <t>19023650</t>
  </si>
  <si>
    <t>19-2176</t>
  </si>
  <si>
    <t>4200199094</t>
  </si>
  <si>
    <t>400273294</t>
  </si>
  <si>
    <t>19-2168</t>
  </si>
  <si>
    <t>4200200256</t>
  </si>
  <si>
    <t>400279253</t>
  </si>
  <si>
    <t>19-2167</t>
  </si>
  <si>
    <t>4200200309</t>
  </si>
  <si>
    <t>400279331</t>
  </si>
  <si>
    <t>19-2067</t>
  </si>
  <si>
    <t>4200208935</t>
  </si>
  <si>
    <t>400292370</t>
  </si>
  <si>
    <t>19-2064</t>
  </si>
  <si>
    <t>4200199092</t>
  </si>
  <si>
    <t>400273291</t>
  </si>
  <si>
    <t>101230</t>
  </si>
  <si>
    <t>NAU DESENVOLUPAMENT PROFESSIONAL SL</t>
  </si>
  <si>
    <t>B62972575</t>
  </si>
  <si>
    <t>19/015</t>
  </si>
  <si>
    <t>4200201088</t>
  </si>
  <si>
    <t>400282276</t>
  </si>
  <si>
    <t>00005370-7</t>
  </si>
  <si>
    <t>4200207778</t>
  </si>
  <si>
    <t>400290517</t>
  </si>
  <si>
    <t>00005369-7</t>
  </si>
  <si>
    <t>4200208508</t>
  </si>
  <si>
    <t>400292024</t>
  </si>
  <si>
    <t>00005368-7</t>
  </si>
  <si>
    <t>4200195639</t>
  </si>
  <si>
    <t>400268888</t>
  </si>
  <si>
    <t>00005336-7</t>
  </si>
  <si>
    <t>166</t>
  </si>
  <si>
    <t>4200210090</t>
  </si>
  <si>
    <t>400293998</t>
  </si>
  <si>
    <t>163</t>
  </si>
  <si>
    <t>4200210511</t>
  </si>
  <si>
    <t>400294622</t>
  </si>
  <si>
    <t>4005466</t>
  </si>
  <si>
    <t>4005465</t>
  </si>
  <si>
    <t>4005464</t>
  </si>
  <si>
    <t>4200211962</t>
  </si>
  <si>
    <t>400296792</t>
  </si>
  <si>
    <t>4005463</t>
  </si>
  <si>
    <t>4005460</t>
  </si>
  <si>
    <t>4005458</t>
  </si>
  <si>
    <t>4005457</t>
  </si>
  <si>
    <t>4005456</t>
  </si>
  <si>
    <t>4005455</t>
  </si>
  <si>
    <t>4005454</t>
  </si>
  <si>
    <t>4005453</t>
  </si>
  <si>
    <t>4005445</t>
  </si>
  <si>
    <t>4005444</t>
  </si>
  <si>
    <t>4005443</t>
  </si>
  <si>
    <t>4005407</t>
  </si>
  <si>
    <t>4005404</t>
  </si>
  <si>
    <t>4005394</t>
  </si>
  <si>
    <t>4005393</t>
  </si>
  <si>
    <t>4005390</t>
  </si>
  <si>
    <t>4005381</t>
  </si>
  <si>
    <t>101197</t>
  </si>
  <si>
    <t>TECHNICAL SUPPORT IN NETWORK SL TEC</t>
  </si>
  <si>
    <t>B62240551</t>
  </si>
  <si>
    <t>2019073</t>
  </si>
  <si>
    <t>4200207033</t>
  </si>
  <si>
    <t>400289370</t>
  </si>
  <si>
    <t>2019072</t>
  </si>
  <si>
    <t>4200206028</t>
  </si>
  <si>
    <t>400288017</t>
  </si>
  <si>
    <t>2019071</t>
  </si>
  <si>
    <t>4200205441</t>
  </si>
  <si>
    <t>400287141</t>
  </si>
  <si>
    <t>2019070</t>
  </si>
  <si>
    <t>4200203691</t>
  </si>
  <si>
    <t>400284259</t>
  </si>
  <si>
    <t>2019069</t>
  </si>
  <si>
    <t>4200203504</t>
  </si>
  <si>
    <t>400284043</t>
  </si>
  <si>
    <t>2019068</t>
  </si>
  <si>
    <t>4200202963</t>
  </si>
  <si>
    <t>400283287</t>
  </si>
  <si>
    <t>42H2</t>
  </si>
  <si>
    <t>41H2</t>
  </si>
  <si>
    <t>4200211064</t>
  </si>
  <si>
    <t>2655EC00146000</t>
  </si>
  <si>
    <t>40H2</t>
  </si>
  <si>
    <t>39H2</t>
  </si>
  <si>
    <t>37H2</t>
  </si>
  <si>
    <t>35H2</t>
  </si>
  <si>
    <t>165M2</t>
  </si>
  <si>
    <t>101120</t>
  </si>
  <si>
    <t>ANILLAS TALISMAN, S.L.</t>
  </si>
  <si>
    <t>B80514854</t>
  </si>
  <si>
    <t>186</t>
  </si>
  <si>
    <t>4200207693</t>
  </si>
  <si>
    <t>400290420</t>
  </si>
  <si>
    <t>92Z2</t>
  </si>
  <si>
    <t>120Z2</t>
  </si>
  <si>
    <t>111Z2</t>
  </si>
  <si>
    <t>110Z2</t>
  </si>
  <si>
    <t>109Z2</t>
  </si>
  <si>
    <t>101005</t>
  </si>
  <si>
    <t>INSTALACIONES TECNICAS GABPLUS SL I</t>
  </si>
  <si>
    <t>B64729098</t>
  </si>
  <si>
    <t>19012</t>
  </si>
  <si>
    <t>4200209684</t>
  </si>
  <si>
    <t>400293486</t>
  </si>
  <si>
    <t>19011</t>
  </si>
  <si>
    <t>4200208643</t>
  </si>
  <si>
    <t>400291954</t>
  </si>
  <si>
    <t>19010</t>
  </si>
  <si>
    <t>4200208387</t>
  </si>
  <si>
    <t>400291560</t>
  </si>
  <si>
    <t>19009</t>
  </si>
  <si>
    <t>4200207961</t>
  </si>
  <si>
    <t>400290814</t>
  </si>
  <si>
    <t>4200207644</t>
  </si>
  <si>
    <t>400290310</t>
  </si>
  <si>
    <t>19007</t>
  </si>
  <si>
    <t>4200207325</t>
  </si>
  <si>
    <t>400289853</t>
  </si>
  <si>
    <t>19006</t>
  </si>
  <si>
    <t>4200205443</t>
  </si>
  <si>
    <t>400287143</t>
  </si>
  <si>
    <t>19005</t>
  </si>
  <si>
    <t>4200204247</t>
  </si>
  <si>
    <t>400285128</t>
  </si>
  <si>
    <t>19004</t>
  </si>
  <si>
    <t>4200201492</t>
  </si>
  <si>
    <t>400281157</t>
  </si>
  <si>
    <t>12791</t>
  </si>
  <si>
    <t>4200205419</t>
  </si>
  <si>
    <t>400287124</t>
  </si>
  <si>
    <t>100970</t>
  </si>
  <si>
    <t>AB BCN SL AB BCN SL</t>
  </si>
  <si>
    <t>B63575740</t>
  </si>
  <si>
    <t>8691</t>
  </si>
  <si>
    <t>4200210664</t>
  </si>
  <si>
    <t>400294906</t>
  </si>
  <si>
    <t>100964</t>
  </si>
  <si>
    <t>LAERDAL ESPAÑA SL</t>
  </si>
  <si>
    <t>B80351471</t>
  </si>
  <si>
    <t>4200190712</t>
  </si>
  <si>
    <t>400279019</t>
  </si>
  <si>
    <t>7229</t>
  </si>
  <si>
    <t>4200208234</t>
  </si>
  <si>
    <t>400291565</t>
  </si>
  <si>
    <t>7228</t>
  </si>
  <si>
    <t>4200208228</t>
  </si>
  <si>
    <t>400291527</t>
  </si>
  <si>
    <t>2019//535984</t>
  </si>
  <si>
    <t>4200212129</t>
  </si>
  <si>
    <t>400296984</t>
  </si>
  <si>
    <t>5219</t>
  </si>
  <si>
    <t>5217</t>
  </si>
  <si>
    <t>4200211987</t>
  </si>
  <si>
    <t>5216</t>
  </si>
  <si>
    <t>5215</t>
  </si>
  <si>
    <t>5214</t>
  </si>
  <si>
    <t>5213</t>
  </si>
  <si>
    <t>4200211942</t>
  </si>
  <si>
    <t>5211</t>
  </si>
  <si>
    <t>5210</t>
  </si>
  <si>
    <t>5208</t>
  </si>
  <si>
    <t>5207</t>
  </si>
  <si>
    <t>5202</t>
  </si>
  <si>
    <t>5201</t>
  </si>
  <si>
    <t>2024CS02093000</t>
  </si>
  <si>
    <t>5200</t>
  </si>
  <si>
    <t>2575QU02070111</t>
  </si>
  <si>
    <t>5197</t>
  </si>
  <si>
    <t>5194</t>
  </si>
  <si>
    <t>5188</t>
  </si>
  <si>
    <t>5176</t>
  </si>
  <si>
    <t>2565BI01976002</t>
  </si>
  <si>
    <t>5170</t>
  </si>
  <si>
    <t>5164</t>
  </si>
  <si>
    <t>5163</t>
  </si>
  <si>
    <t>4200210407</t>
  </si>
  <si>
    <t>5161</t>
  </si>
  <si>
    <t>5147</t>
  </si>
  <si>
    <t>5146</t>
  </si>
  <si>
    <t>5143</t>
  </si>
  <si>
    <t>5142</t>
  </si>
  <si>
    <t>5137</t>
  </si>
  <si>
    <t>5135</t>
  </si>
  <si>
    <t>5134</t>
  </si>
  <si>
    <t>5131</t>
  </si>
  <si>
    <t>5129</t>
  </si>
  <si>
    <t>5124</t>
  </si>
  <si>
    <t>5122</t>
  </si>
  <si>
    <t>4200209452</t>
  </si>
  <si>
    <t>5118</t>
  </si>
  <si>
    <t>5117</t>
  </si>
  <si>
    <t>2575QU02071222</t>
  </si>
  <si>
    <t>5114</t>
  </si>
  <si>
    <t>400297216</t>
  </si>
  <si>
    <t>5109</t>
  </si>
  <si>
    <t>5108</t>
  </si>
  <si>
    <t>5105</t>
  </si>
  <si>
    <t>5102</t>
  </si>
  <si>
    <t>5098</t>
  </si>
  <si>
    <t>4200209615</t>
  </si>
  <si>
    <t>2595FA00247006</t>
  </si>
  <si>
    <t>400293353</t>
  </si>
  <si>
    <t>5095</t>
  </si>
  <si>
    <t>5091</t>
  </si>
  <si>
    <t>5075</t>
  </si>
  <si>
    <t>5074</t>
  </si>
  <si>
    <t>5073</t>
  </si>
  <si>
    <t>5072</t>
  </si>
  <si>
    <t>5069</t>
  </si>
  <si>
    <t>5068</t>
  </si>
  <si>
    <t>5064</t>
  </si>
  <si>
    <t>5063</t>
  </si>
  <si>
    <t>4200212092</t>
  </si>
  <si>
    <t>400296973</t>
  </si>
  <si>
    <t>5059</t>
  </si>
  <si>
    <t>5054</t>
  </si>
  <si>
    <t>400297215</t>
  </si>
  <si>
    <t>5048</t>
  </si>
  <si>
    <t>5047</t>
  </si>
  <si>
    <t>5046</t>
  </si>
  <si>
    <t>5045</t>
  </si>
  <si>
    <t>5043</t>
  </si>
  <si>
    <t>5030</t>
  </si>
  <si>
    <t>5029</t>
  </si>
  <si>
    <t>5001</t>
  </si>
  <si>
    <t>4973</t>
  </si>
  <si>
    <t>4966</t>
  </si>
  <si>
    <t>4952</t>
  </si>
  <si>
    <t>4120</t>
  </si>
  <si>
    <t>100843</t>
  </si>
  <si>
    <t>LAERDAL MEDICAL AS LAERDAL MEDICAL</t>
  </si>
  <si>
    <t>W0281641A</t>
  </si>
  <si>
    <t>2019/E01075</t>
  </si>
  <si>
    <t>4200195384</t>
  </si>
  <si>
    <t>400277504</t>
  </si>
  <si>
    <t>2019/E00955</t>
  </si>
  <si>
    <t>4200209324</t>
  </si>
  <si>
    <t>400292910</t>
  </si>
  <si>
    <t>FCRAL19/00272</t>
  </si>
  <si>
    <t>4200209197</t>
  </si>
  <si>
    <t>400292721</t>
  </si>
  <si>
    <t>FCRAL19/00258</t>
  </si>
  <si>
    <t>4200207461</t>
  </si>
  <si>
    <t>400290170</t>
  </si>
  <si>
    <t>834</t>
  </si>
  <si>
    <t>4200205085</t>
  </si>
  <si>
    <t>400286595</t>
  </si>
  <si>
    <t>828</t>
  </si>
  <si>
    <t>4200209198</t>
  </si>
  <si>
    <t>400292728</t>
  </si>
  <si>
    <t>827</t>
  </si>
  <si>
    <t>4200209196</t>
  </si>
  <si>
    <t>400292722</t>
  </si>
  <si>
    <t>807</t>
  </si>
  <si>
    <t>4200209874</t>
  </si>
  <si>
    <t>400293702</t>
  </si>
  <si>
    <t>806</t>
  </si>
  <si>
    <t>4200210638</t>
  </si>
  <si>
    <t>400294831</t>
  </si>
  <si>
    <t>805</t>
  </si>
  <si>
    <t>4200210625</t>
  </si>
  <si>
    <t>400294799</t>
  </si>
  <si>
    <t>4090665274</t>
  </si>
  <si>
    <t>4200211312</t>
  </si>
  <si>
    <t>400295827</t>
  </si>
  <si>
    <t>4090665273</t>
  </si>
  <si>
    <t>4200211699</t>
  </si>
  <si>
    <t>400296355</t>
  </si>
  <si>
    <t>4090665272</t>
  </si>
  <si>
    <t>4200211609</t>
  </si>
  <si>
    <t>400296240</t>
  </si>
  <si>
    <t>4090665271</t>
  </si>
  <si>
    <t>4200210588</t>
  </si>
  <si>
    <t>400294714</t>
  </si>
  <si>
    <t>4090665270</t>
  </si>
  <si>
    <t>4200211837</t>
  </si>
  <si>
    <t>400296548</t>
  </si>
  <si>
    <t>4090665269</t>
  </si>
  <si>
    <t>4200211652</t>
  </si>
  <si>
    <t>400296343</t>
  </si>
  <si>
    <t>4090664791</t>
  </si>
  <si>
    <t>4200211092</t>
  </si>
  <si>
    <t>400295488</t>
  </si>
  <si>
    <t>4090664790</t>
  </si>
  <si>
    <t>4090664335</t>
  </si>
  <si>
    <t>4090663823</t>
  </si>
  <si>
    <t>4200209528</t>
  </si>
  <si>
    <t>400293261</t>
  </si>
  <si>
    <t>4090663821</t>
  </si>
  <si>
    <t>4200211158</t>
  </si>
  <si>
    <t>400295556</t>
  </si>
  <si>
    <t>4090663820</t>
  </si>
  <si>
    <t>4200211479</t>
  </si>
  <si>
    <t>400296052</t>
  </si>
  <si>
    <t>4090663819</t>
  </si>
  <si>
    <t>4200210368</t>
  </si>
  <si>
    <t>400294779</t>
  </si>
  <si>
    <t>4090663325</t>
  </si>
  <si>
    <t>4200206398</t>
  </si>
  <si>
    <t>400288511</t>
  </si>
  <si>
    <t>4090663324</t>
  </si>
  <si>
    <t>4200210369</t>
  </si>
  <si>
    <t>400294561</t>
  </si>
  <si>
    <t>4090663323</t>
  </si>
  <si>
    <t>4200209846</t>
  </si>
  <si>
    <t>400293680</t>
  </si>
  <si>
    <t>4090662855</t>
  </si>
  <si>
    <t>4200207598</t>
  </si>
  <si>
    <t>400290429</t>
  </si>
  <si>
    <t>4090662854</t>
  </si>
  <si>
    <t>4200211111</t>
  </si>
  <si>
    <t>400295792</t>
  </si>
  <si>
    <t>4090662386</t>
  </si>
  <si>
    <t>4200209890</t>
  </si>
  <si>
    <t>2566BI00196000</t>
  </si>
  <si>
    <t>400293724</t>
  </si>
  <si>
    <t>4090662383</t>
  </si>
  <si>
    <t>4200210663</t>
  </si>
  <si>
    <t>400294861</t>
  </si>
  <si>
    <t>4090661535</t>
  </si>
  <si>
    <t>4200210688</t>
  </si>
  <si>
    <t>2576QU00227000</t>
  </si>
  <si>
    <t>400295018</t>
  </si>
  <si>
    <t>4090661534</t>
  </si>
  <si>
    <t>4200210710</t>
  </si>
  <si>
    <t>400294941</t>
  </si>
  <si>
    <t>4090661090</t>
  </si>
  <si>
    <t>4090661087</t>
  </si>
  <si>
    <t>4090660655</t>
  </si>
  <si>
    <t>4200209822</t>
  </si>
  <si>
    <t>400293770</t>
  </si>
  <si>
    <t>4090660242</t>
  </si>
  <si>
    <t>4200210251</t>
  </si>
  <si>
    <t>400294213</t>
  </si>
  <si>
    <t>4090659777</t>
  </si>
  <si>
    <t>4090658902</t>
  </si>
  <si>
    <t>4200209359</t>
  </si>
  <si>
    <t>400293033</t>
  </si>
  <si>
    <t>4090658901</t>
  </si>
  <si>
    <t>4200209641</t>
  </si>
  <si>
    <t>400293441</t>
  </si>
  <si>
    <t>4090658431</t>
  </si>
  <si>
    <t>4090656476</t>
  </si>
  <si>
    <t>4090641855</t>
  </si>
  <si>
    <t>4200203456</t>
  </si>
  <si>
    <t>400284091</t>
  </si>
  <si>
    <t>4200210313</t>
  </si>
  <si>
    <t>400294389</t>
  </si>
  <si>
    <t>100728</t>
  </si>
  <si>
    <t>ANAME SL ANAME SL</t>
  </si>
  <si>
    <t>B79255659</t>
  </si>
  <si>
    <t>2019/A/2190595</t>
  </si>
  <si>
    <t>4200210041</t>
  </si>
  <si>
    <t>400293907</t>
  </si>
  <si>
    <t>2019/A/2190589</t>
  </si>
  <si>
    <t>4200209922</t>
  </si>
  <si>
    <t>400293767</t>
  </si>
  <si>
    <t>2019/A/2190580</t>
  </si>
  <si>
    <t>4200211279</t>
  </si>
  <si>
    <t>400295726</t>
  </si>
  <si>
    <t>2019/A/2190570</t>
  </si>
  <si>
    <t>4200205768</t>
  </si>
  <si>
    <t>400287653</t>
  </si>
  <si>
    <t>100722</t>
  </si>
  <si>
    <t>NICE264 MULTIMEDIA SL</t>
  </si>
  <si>
    <t>B64908460</t>
  </si>
  <si>
    <t>190128</t>
  </si>
  <si>
    <t>02155</t>
  </si>
  <si>
    <t>4200210348</t>
  </si>
  <si>
    <t>400294584</t>
  </si>
  <si>
    <t>02132</t>
  </si>
  <si>
    <t>4200210812</t>
  </si>
  <si>
    <t>400295374</t>
  </si>
  <si>
    <t>201907833</t>
  </si>
  <si>
    <t>4200210415</t>
  </si>
  <si>
    <t>400294409</t>
  </si>
  <si>
    <t>201907832</t>
  </si>
  <si>
    <t>4200209552</t>
  </si>
  <si>
    <t>400293275</t>
  </si>
  <si>
    <t>201907823</t>
  </si>
  <si>
    <t>4200211547</t>
  </si>
  <si>
    <t>400296137</t>
  </si>
  <si>
    <t>201907720</t>
  </si>
  <si>
    <t>4200211233</t>
  </si>
  <si>
    <t>400295796</t>
  </si>
  <si>
    <t>201907247</t>
  </si>
  <si>
    <t>4200209210</t>
  </si>
  <si>
    <t>400292770</t>
  </si>
  <si>
    <t>201907239</t>
  </si>
  <si>
    <t>201907013</t>
  </si>
  <si>
    <t>4200209428</t>
  </si>
  <si>
    <t>400293654</t>
  </si>
  <si>
    <t>201906948</t>
  </si>
  <si>
    <t>4200209801</t>
  </si>
  <si>
    <t>400293625</t>
  </si>
  <si>
    <t>842490205</t>
  </si>
  <si>
    <t>842490062</t>
  </si>
  <si>
    <t>842489934</t>
  </si>
  <si>
    <t>10020002104000</t>
  </si>
  <si>
    <t>842489933</t>
  </si>
  <si>
    <t>842489932</t>
  </si>
  <si>
    <t>842489510</t>
  </si>
  <si>
    <t>4200202368</t>
  </si>
  <si>
    <t>400282427</t>
  </si>
  <si>
    <t>842484528</t>
  </si>
  <si>
    <t>842472560</t>
  </si>
  <si>
    <t>842472559</t>
  </si>
  <si>
    <t>842471958</t>
  </si>
  <si>
    <t>842471674</t>
  </si>
  <si>
    <t>842471244</t>
  </si>
  <si>
    <t>842471243</t>
  </si>
  <si>
    <t>842469904</t>
  </si>
  <si>
    <t>4200182851</t>
  </si>
  <si>
    <t>400254182</t>
  </si>
  <si>
    <t>842467448</t>
  </si>
  <si>
    <t>842465818</t>
  </si>
  <si>
    <t>4200201647</t>
  </si>
  <si>
    <t>400281331</t>
  </si>
  <si>
    <t>842465815</t>
  </si>
  <si>
    <t>842465813</t>
  </si>
  <si>
    <t>842465808</t>
  </si>
  <si>
    <t>842465806</t>
  </si>
  <si>
    <t>842465804</t>
  </si>
  <si>
    <t>4200182852</t>
  </si>
  <si>
    <t>400254183</t>
  </si>
  <si>
    <t>842465803</t>
  </si>
  <si>
    <t>842452443</t>
  </si>
  <si>
    <t>1051902411</t>
  </si>
  <si>
    <t>4200211549</t>
  </si>
  <si>
    <t>400296139</t>
  </si>
  <si>
    <t>1051902366</t>
  </si>
  <si>
    <t>4200210366</t>
  </si>
  <si>
    <t>400294469</t>
  </si>
  <si>
    <t>219165</t>
  </si>
  <si>
    <t>2819202241</t>
  </si>
  <si>
    <t>4200210351</t>
  </si>
  <si>
    <t>400294748</t>
  </si>
  <si>
    <t>2819201830</t>
  </si>
  <si>
    <t>4200208502</t>
  </si>
  <si>
    <t>400291767</t>
  </si>
  <si>
    <t>00021</t>
  </si>
  <si>
    <t>1950010500</t>
  </si>
  <si>
    <t>4200211526</t>
  </si>
  <si>
    <t>400296121</t>
  </si>
  <si>
    <t>1200095</t>
  </si>
  <si>
    <t>ELIPSE GESTION DE EVENTOS SLU</t>
  </si>
  <si>
    <t>B35531359</t>
  </si>
  <si>
    <t>19/00535</t>
  </si>
  <si>
    <t>905966</t>
  </si>
  <si>
    <t>AZPILLAGA DIEZ MAIALEN</t>
  </si>
  <si>
    <t>78994999G</t>
  </si>
  <si>
    <t>2019-001</t>
  </si>
  <si>
    <t>905957</t>
  </si>
  <si>
    <t>GARCIA MONTERO NESTOR HUGO TECINFOB</t>
  </si>
  <si>
    <t>46754936F</t>
  </si>
  <si>
    <t>00019-19</t>
  </si>
  <si>
    <t>400296964</t>
  </si>
  <si>
    <t>905946</t>
  </si>
  <si>
    <t>PEDROSA MARTIN FRANCISCO ANTONIO</t>
  </si>
  <si>
    <t>36979183J</t>
  </si>
  <si>
    <t>09/19</t>
  </si>
  <si>
    <t>905941</t>
  </si>
  <si>
    <t>AMPOSTA ZUAZQUITA IVAN DESPISTARTE</t>
  </si>
  <si>
    <t>46347273L</t>
  </si>
  <si>
    <t>F/2019-019</t>
  </si>
  <si>
    <t>905931</t>
  </si>
  <si>
    <t>GLASGOW RUPERT DAVID VICTOR</t>
  </si>
  <si>
    <t>X2380859Z</t>
  </si>
  <si>
    <t>TR1913</t>
  </si>
  <si>
    <t>905874</t>
  </si>
  <si>
    <t>ROGER GONCE JOAN</t>
  </si>
  <si>
    <t>47870927S</t>
  </si>
  <si>
    <t>4200209151</t>
  </si>
  <si>
    <t>400292646</t>
  </si>
  <si>
    <t>000035</t>
  </si>
  <si>
    <t>2526FL01699000</t>
  </si>
  <si>
    <t>4200204654</t>
  </si>
  <si>
    <t>400292705</t>
  </si>
  <si>
    <t>42</t>
  </si>
  <si>
    <t>4200211975</t>
  </si>
  <si>
    <t>400296756</t>
  </si>
  <si>
    <t>4200211804</t>
  </si>
  <si>
    <t>400296485</t>
  </si>
  <si>
    <t>40</t>
  </si>
  <si>
    <t>4200211807</t>
  </si>
  <si>
    <t>400296489</t>
  </si>
  <si>
    <t>38</t>
  </si>
  <si>
    <t>4200210825</t>
  </si>
  <si>
    <t>400295084</t>
  </si>
  <si>
    <t>4200209934</t>
  </si>
  <si>
    <t>400293776</t>
  </si>
  <si>
    <t>32</t>
  </si>
  <si>
    <t>4200204645</t>
  </si>
  <si>
    <t>400292699</t>
  </si>
  <si>
    <t>31</t>
  </si>
  <si>
    <t>4200204651</t>
  </si>
  <si>
    <t>400292701</t>
  </si>
  <si>
    <t>905691</t>
  </si>
  <si>
    <t>BENALLALA ATTRASI MOHAMED PINTURAS</t>
  </si>
  <si>
    <t>46376872V</t>
  </si>
  <si>
    <t>4200207145</t>
  </si>
  <si>
    <t>400289569</t>
  </si>
  <si>
    <t>29</t>
  </si>
  <si>
    <t>4200205434</t>
  </si>
  <si>
    <t>400287295</t>
  </si>
  <si>
    <t>28</t>
  </si>
  <si>
    <t>4200205253</t>
  </si>
  <si>
    <t>400286837</t>
  </si>
  <si>
    <t>27</t>
  </si>
  <si>
    <t>4200205249</t>
  </si>
  <si>
    <t>400286826</t>
  </si>
  <si>
    <t>4200205242</t>
  </si>
  <si>
    <t>400286823</t>
  </si>
  <si>
    <t>4200205239</t>
  </si>
  <si>
    <t>400286820</t>
  </si>
  <si>
    <t>4200207275</t>
  </si>
  <si>
    <t>400289772</t>
  </si>
  <si>
    <t>4200207267</t>
  </si>
  <si>
    <t>400289771</t>
  </si>
  <si>
    <t>4200208924</t>
  </si>
  <si>
    <t>400292354</t>
  </si>
  <si>
    <t>905526</t>
  </si>
  <si>
    <t>CARRIO ARAYA EVA</t>
  </si>
  <si>
    <t>44004771K</t>
  </si>
  <si>
    <t>190130</t>
  </si>
  <si>
    <t>905504</t>
  </si>
  <si>
    <t>CONESA SAGRERA JOSEP ABOGADO</t>
  </si>
  <si>
    <t>46346082R</t>
  </si>
  <si>
    <t>0003</t>
  </si>
  <si>
    <t>905430</t>
  </si>
  <si>
    <t>RUIZ BUENO ANTONIO</t>
  </si>
  <si>
    <t>40513707N</t>
  </si>
  <si>
    <t>905323</t>
  </si>
  <si>
    <t>ORERO TARAZAGA ANTONIO</t>
  </si>
  <si>
    <t>48443966D</t>
  </si>
  <si>
    <t>19015</t>
  </si>
  <si>
    <t>4200211271</t>
  </si>
  <si>
    <t>400295712</t>
  </si>
  <si>
    <t>0122019</t>
  </si>
  <si>
    <t>904818</t>
  </si>
  <si>
    <t>OLIVERAS BALART MERCE</t>
  </si>
  <si>
    <t>77605562C</t>
  </si>
  <si>
    <t>4200211877</t>
  </si>
  <si>
    <t>400296593</t>
  </si>
  <si>
    <t>904549</t>
  </si>
  <si>
    <t>MIRANDA LOPEZ MARIN PABLO</t>
  </si>
  <si>
    <t>74727099F</t>
  </si>
  <si>
    <t>43_2019</t>
  </si>
  <si>
    <t>4200210485</t>
  </si>
  <si>
    <t>400294538</t>
  </si>
  <si>
    <t>42_2019</t>
  </si>
  <si>
    <t>4200210471</t>
  </si>
  <si>
    <t>400294515</t>
  </si>
  <si>
    <t>904173</t>
  </si>
  <si>
    <t>MANENTI ANDREA</t>
  </si>
  <si>
    <t>X8340992L</t>
  </si>
  <si>
    <t>05/2019</t>
  </si>
  <si>
    <t>904022</t>
  </si>
  <si>
    <t>GUILLEN BUIL JESUS CARLOS</t>
  </si>
  <si>
    <t>35110145R</t>
  </si>
  <si>
    <t>15-2019</t>
  </si>
  <si>
    <t>903410</t>
  </si>
  <si>
    <t>OLIVA GALVAN GUILLERMO</t>
  </si>
  <si>
    <t>38128054B</t>
  </si>
  <si>
    <t>GO-009-19</t>
  </si>
  <si>
    <t>902999</t>
  </si>
  <si>
    <t>ESQUERRA TORRESCASANA GIRBAU RAIMON</t>
  </si>
  <si>
    <t>46347016S</t>
  </si>
  <si>
    <t>5C</t>
  </si>
  <si>
    <t>902669</t>
  </si>
  <si>
    <t>RODRIGUEZ VALLVERDU JUDITH</t>
  </si>
  <si>
    <t>46353602T</t>
  </si>
  <si>
    <t>0519-445</t>
  </si>
  <si>
    <t>55-1045</t>
  </si>
  <si>
    <t>901391</t>
  </si>
  <si>
    <t>FABREGA TOMAS JORDI PASTISSERIA J F</t>
  </si>
  <si>
    <t>37318925E</t>
  </si>
  <si>
    <t>52</t>
  </si>
  <si>
    <t>901145</t>
  </si>
  <si>
    <t>LOPEZ FRUCTUOSO ALEX LLENGUA DE FOC</t>
  </si>
  <si>
    <t>38459432M</t>
  </si>
  <si>
    <t>1904/19</t>
  </si>
  <si>
    <t>901037</t>
  </si>
  <si>
    <t>PRAT FALGAS JORDI EL REI DEL MAR DI</t>
  </si>
  <si>
    <t>40514019W</t>
  </si>
  <si>
    <t>87</t>
  </si>
  <si>
    <t>19000019</t>
  </si>
  <si>
    <t>900917</t>
  </si>
  <si>
    <t>VAQUE SUGRANES LAURA</t>
  </si>
  <si>
    <t>46052755Q</t>
  </si>
  <si>
    <t>23/19</t>
  </si>
  <si>
    <t>F026_2019</t>
  </si>
  <si>
    <t>900648</t>
  </si>
  <si>
    <t>LLAHI RIBO LAURA</t>
  </si>
  <si>
    <t>52308232E</t>
  </si>
  <si>
    <t>14/2019</t>
  </si>
  <si>
    <t>900521</t>
  </si>
  <si>
    <t>CIMINELLI STEFANIA MARIA</t>
  </si>
  <si>
    <t>X1685676Y</t>
  </si>
  <si>
    <t>900384</t>
  </si>
  <si>
    <t>KEDDIE SUSAN</t>
  </si>
  <si>
    <t>X8006432V</t>
  </si>
  <si>
    <t>UB1905N292</t>
  </si>
  <si>
    <t>900307</t>
  </si>
  <si>
    <t>FUENTES CASTILLO PEDRO RESTAURANT L</t>
  </si>
  <si>
    <t>26453554N</t>
  </si>
  <si>
    <t>2019/046</t>
  </si>
  <si>
    <t>900199</t>
  </si>
  <si>
    <t>YUFERA PEREZ FRANCISCO JAVIER</t>
  </si>
  <si>
    <t>36968373J</t>
  </si>
  <si>
    <t>900116</t>
  </si>
  <si>
    <t>PUIG GROS TERESA</t>
  </si>
  <si>
    <t>36502146L</t>
  </si>
  <si>
    <t>17_19</t>
  </si>
  <si>
    <t>16_19</t>
  </si>
  <si>
    <t>800375</t>
  </si>
  <si>
    <t>COL·LEGI ENGINYERS TECNICS BARNA</t>
  </si>
  <si>
    <t>Q0870003A</t>
  </si>
  <si>
    <t>FA1900717</t>
  </si>
  <si>
    <t>F19-0790</t>
  </si>
  <si>
    <t>F19-0708</t>
  </si>
  <si>
    <t>F19-0514</t>
  </si>
  <si>
    <t>AB19-0068</t>
  </si>
  <si>
    <t>5250-SEF/06/2019</t>
  </si>
  <si>
    <t>4191200405</t>
  </si>
  <si>
    <t>4191200388</t>
  </si>
  <si>
    <t>4191200387</t>
  </si>
  <si>
    <t>4191200378</t>
  </si>
  <si>
    <t>4200210546</t>
  </si>
  <si>
    <t>400294837</t>
  </si>
  <si>
    <t>4191200377</t>
  </si>
  <si>
    <t>4200210550</t>
  </si>
  <si>
    <t>400294845</t>
  </si>
  <si>
    <t>4191200366</t>
  </si>
  <si>
    <t>4191200348</t>
  </si>
  <si>
    <t>4191200346</t>
  </si>
  <si>
    <t>4191200320</t>
  </si>
  <si>
    <t>4191200317</t>
  </si>
  <si>
    <t>4191200316</t>
  </si>
  <si>
    <t>4191200315</t>
  </si>
  <si>
    <t>4191200314</t>
  </si>
  <si>
    <t>4191200311</t>
  </si>
  <si>
    <t>4191200310</t>
  </si>
  <si>
    <t>4191200259</t>
  </si>
  <si>
    <t>800067</t>
  </si>
  <si>
    <t>INIA-INST.N.INVES.TECN.AGRAR.ALIMEN</t>
  </si>
  <si>
    <t>Q2821013F</t>
  </si>
  <si>
    <t>400289254</t>
  </si>
  <si>
    <t>800059</t>
  </si>
  <si>
    <t>AGENCIA CATALANA DE LA JOVENTUT</t>
  </si>
  <si>
    <t>Q0801485D</t>
  </si>
  <si>
    <t>09/9734</t>
  </si>
  <si>
    <t>0000004775</t>
  </si>
  <si>
    <t>4200203844</t>
  </si>
  <si>
    <t>400284545</t>
  </si>
  <si>
    <t>0000003950</t>
  </si>
  <si>
    <t>4200209388</t>
  </si>
  <si>
    <t>400293037</t>
  </si>
  <si>
    <t>0000002410</t>
  </si>
  <si>
    <t>800036</t>
  </si>
  <si>
    <t>ASSAMBLEA PROVINCIAL CREU ROJA BARC</t>
  </si>
  <si>
    <t>Q2866001G</t>
  </si>
  <si>
    <t>08019-2019-05-38-N</t>
  </si>
  <si>
    <t>050054</t>
  </si>
  <si>
    <t>20190000000000125</t>
  </si>
  <si>
    <t>713381</t>
  </si>
  <si>
    <t>BYRNE, JEAN MARIE</t>
  </si>
  <si>
    <t>Y0821455R</t>
  </si>
  <si>
    <t>2019/09</t>
  </si>
  <si>
    <t>603980</t>
  </si>
  <si>
    <t>AGRA AMORIM EDITE THINKING BIG</t>
  </si>
  <si>
    <t>9/2019</t>
  </si>
  <si>
    <t>520297</t>
  </si>
  <si>
    <t>CORDOMI I ARRUEBO MARTA</t>
  </si>
  <si>
    <t>38086783W</t>
  </si>
  <si>
    <t>2-08/19</t>
  </si>
  <si>
    <t>515863</t>
  </si>
  <si>
    <t>CASAS ARGERICH LAIA</t>
  </si>
  <si>
    <t>78094833N</t>
  </si>
  <si>
    <t>16/19</t>
  </si>
  <si>
    <t>515723</t>
  </si>
  <si>
    <t>TRINIDAD CASCUDO CARMEN</t>
  </si>
  <si>
    <t>43686231P</t>
  </si>
  <si>
    <t>2019-016A</t>
  </si>
  <si>
    <t>513981</t>
  </si>
  <si>
    <t>CARRION GALVEZ JORGE</t>
  </si>
  <si>
    <t>38841440Y</t>
  </si>
  <si>
    <t>512550</t>
  </si>
  <si>
    <t>PORTA SERRA MIQUEL</t>
  </si>
  <si>
    <t>37674854A</t>
  </si>
  <si>
    <t>511863</t>
  </si>
  <si>
    <t>HOTEL BANYS ORIENTALS</t>
  </si>
  <si>
    <t>B61961355</t>
  </si>
  <si>
    <t>151021062</t>
  </si>
  <si>
    <t>511847</t>
  </si>
  <si>
    <t>GETTY IMAGES SALES SPAIN SL</t>
  </si>
  <si>
    <t>B64245053</t>
  </si>
  <si>
    <t>6121085</t>
  </si>
  <si>
    <t>F/019133</t>
  </si>
  <si>
    <t>4200203507</t>
  </si>
  <si>
    <t>400284046</t>
  </si>
  <si>
    <t>511355</t>
  </si>
  <si>
    <t>ROBRES SITJA DAVID RESTAURANT EL PA</t>
  </si>
  <si>
    <t>35012265D</t>
  </si>
  <si>
    <t>FRAT1-1-03545</t>
  </si>
  <si>
    <t>FRAT1-1-03511</t>
  </si>
  <si>
    <t>2655EC00139000</t>
  </si>
  <si>
    <t>FRAT1-1-03395</t>
  </si>
  <si>
    <t>FRAT1-1-03141</t>
  </si>
  <si>
    <t>507209</t>
  </si>
  <si>
    <t>GASCON TRIADO BERNAT</t>
  </si>
  <si>
    <t>47720939X</t>
  </si>
  <si>
    <t>505664</t>
  </si>
  <si>
    <t>SIETE PUERTAS SA (RESTAURANT 7 PORT</t>
  </si>
  <si>
    <t>A08456667</t>
  </si>
  <si>
    <t>CJ19000017</t>
  </si>
  <si>
    <t>4002958290</t>
  </si>
  <si>
    <t>190160</t>
  </si>
  <si>
    <t>4200199616</t>
  </si>
  <si>
    <t>400273875</t>
  </si>
  <si>
    <t>2019-10026592</t>
  </si>
  <si>
    <t>2019-10026588</t>
  </si>
  <si>
    <t>2019-10024108</t>
  </si>
  <si>
    <t>60470072</t>
  </si>
  <si>
    <t>4200210764</t>
  </si>
  <si>
    <t>400295006</t>
  </si>
  <si>
    <t>60469913</t>
  </si>
  <si>
    <t>4200210547</t>
  </si>
  <si>
    <t>400294663</t>
  </si>
  <si>
    <t>60469360</t>
  </si>
  <si>
    <t>2625PS00293000</t>
  </si>
  <si>
    <t>60469309</t>
  </si>
  <si>
    <t>4200209396</t>
  </si>
  <si>
    <t>400293061</t>
  </si>
  <si>
    <t>505559</t>
  </si>
  <si>
    <t>FONTAGA SA FONTAGA SA</t>
  </si>
  <si>
    <t>A17014523</t>
  </si>
  <si>
    <t>2217</t>
  </si>
  <si>
    <t>505554</t>
  </si>
  <si>
    <t>212 SODEXO IBERIA SA</t>
  </si>
  <si>
    <t>A08427296</t>
  </si>
  <si>
    <t>9060287513</t>
  </si>
  <si>
    <t>1905A011348</t>
  </si>
  <si>
    <t>1905A002153</t>
  </si>
  <si>
    <t>4200212087</t>
  </si>
  <si>
    <t>400296962</t>
  </si>
  <si>
    <t>505542</t>
  </si>
  <si>
    <t>GRUPO PACIFICO SA</t>
  </si>
  <si>
    <t>A08644932</t>
  </si>
  <si>
    <t>2206146</t>
  </si>
  <si>
    <t>2204648</t>
  </si>
  <si>
    <t>4002549985</t>
  </si>
  <si>
    <t>505411</t>
  </si>
  <si>
    <t>PICKPOCKET SL-BANKROBBER</t>
  </si>
  <si>
    <t>B17781915</t>
  </si>
  <si>
    <t>0094/19</t>
  </si>
  <si>
    <t>4200197884</t>
  </si>
  <si>
    <t>400271910</t>
  </si>
  <si>
    <t>4200211937</t>
  </si>
  <si>
    <t>400296713</t>
  </si>
  <si>
    <t>505402</t>
  </si>
  <si>
    <t>TNT EXPRESS WORLDWIDE SL TNT EXPRES</t>
  </si>
  <si>
    <t>B28905784</t>
  </si>
  <si>
    <t>09627641</t>
  </si>
  <si>
    <t>09627030</t>
  </si>
  <si>
    <t>A084144</t>
  </si>
  <si>
    <t>4200209480</t>
  </si>
  <si>
    <t>400293352</t>
  </si>
  <si>
    <t>A084142</t>
  </si>
  <si>
    <t>4200199613</t>
  </si>
  <si>
    <t>400273871</t>
  </si>
  <si>
    <t>A084141</t>
  </si>
  <si>
    <t>A084140</t>
  </si>
  <si>
    <t>A083996</t>
  </si>
  <si>
    <t>4200207167</t>
  </si>
  <si>
    <t>400289620</t>
  </si>
  <si>
    <t>E-13-19-0000903</t>
  </si>
  <si>
    <t>4200211463</t>
  </si>
  <si>
    <t>400296045</t>
  </si>
  <si>
    <t>E-13-19-0000874</t>
  </si>
  <si>
    <t>4200211154</t>
  </si>
  <si>
    <t>400295601</t>
  </si>
  <si>
    <t>A/62337</t>
  </si>
  <si>
    <t>4200211702</t>
  </si>
  <si>
    <t>400296331</t>
  </si>
  <si>
    <t>A/62279</t>
  </si>
  <si>
    <t>4200211232</t>
  </si>
  <si>
    <t>400295697</t>
  </si>
  <si>
    <t>A/62110</t>
  </si>
  <si>
    <t>4200209841</t>
  </si>
  <si>
    <t>400293858</t>
  </si>
  <si>
    <t>A/62094</t>
  </si>
  <si>
    <t>4200210014</t>
  </si>
  <si>
    <t>400293925</t>
  </si>
  <si>
    <t>505346</t>
  </si>
  <si>
    <t>HOTEL MEDES II SL</t>
  </si>
  <si>
    <t>B17736885</t>
  </si>
  <si>
    <t>20190309</t>
  </si>
  <si>
    <t>20190273</t>
  </si>
  <si>
    <t>20190272</t>
  </si>
  <si>
    <t>20190271</t>
  </si>
  <si>
    <t>20190270</t>
  </si>
  <si>
    <t>B472/2019</t>
  </si>
  <si>
    <t>B470/2019</t>
  </si>
  <si>
    <t>B469/2019</t>
  </si>
  <si>
    <t>BCN1123315</t>
  </si>
  <si>
    <t>BCN1123314</t>
  </si>
  <si>
    <t>BCN1123309</t>
  </si>
  <si>
    <t>BCN1121396</t>
  </si>
  <si>
    <t>2595FA00245002</t>
  </si>
  <si>
    <t>BCN1121393</t>
  </si>
  <si>
    <t>BCN1121392</t>
  </si>
  <si>
    <t>BCN1121389</t>
  </si>
  <si>
    <t>BCN1121384</t>
  </si>
  <si>
    <t>BCN1119517</t>
  </si>
  <si>
    <t>BCN1119516</t>
  </si>
  <si>
    <t>MOY2019A05-0020</t>
  </si>
  <si>
    <t>MOY2019A05-0012</t>
  </si>
  <si>
    <t>MOY2019A05-0010</t>
  </si>
  <si>
    <t>MOY2019A05-0009</t>
  </si>
  <si>
    <t>MOY2019A05-0003</t>
  </si>
  <si>
    <t>505302</t>
  </si>
  <si>
    <t>AUTOCARES JULIA SL</t>
  </si>
  <si>
    <t>B08095390</t>
  </si>
  <si>
    <t>0119/050305</t>
  </si>
  <si>
    <t>4200207478</t>
  </si>
  <si>
    <t>400290063</t>
  </si>
  <si>
    <t>0119/050304</t>
  </si>
  <si>
    <t>4200209706</t>
  </si>
  <si>
    <t>400293544</t>
  </si>
  <si>
    <t>505292</t>
  </si>
  <si>
    <t>AUTOCARS VILA BETRIU SL AUTOCARES V</t>
  </si>
  <si>
    <t>B25022914</t>
  </si>
  <si>
    <t>2019546</t>
  </si>
  <si>
    <t>4200207151</t>
  </si>
  <si>
    <t>400289576</t>
  </si>
  <si>
    <t>2019436</t>
  </si>
  <si>
    <t>4200208785</t>
  </si>
  <si>
    <t>400292148</t>
  </si>
  <si>
    <t>2019004551</t>
  </si>
  <si>
    <t>505278</t>
  </si>
  <si>
    <t>SABEL DE SERVICIOS SL CATALONIA PLA</t>
  </si>
  <si>
    <t>B58875048</t>
  </si>
  <si>
    <t>63201900004645</t>
  </si>
  <si>
    <t>63201900003956</t>
  </si>
  <si>
    <t>909355-98</t>
  </si>
  <si>
    <t>909322-98</t>
  </si>
  <si>
    <t>4200210406</t>
  </si>
  <si>
    <t>2516GH00097000</t>
  </si>
  <si>
    <t>400294400</t>
  </si>
  <si>
    <t>908221-98</t>
  </si>
  <si>
    <t>4200208304</t>
  </si>
  <si>
    <t>400291402</t>
  </si>
  <si>
    <t>59485</t>
  </si>
  <si>
    <t>59484</t>
  </si>
  <si>
    <t>59393</t>
  </si>
  <si>
    <t>59390</t>
  </si>
  <si>
    <t>2605ME00263000</t>
  </si>
  <si>
    <t>59388</t>
  </si>
  <si>
    <t>59387</t>
  </si>
  <si>
    <t>2575FI00207000</t>
  </si>
  <si>
    <t>59386</t>
  </si>
  <si>
    <t>59384</t>
  </si>
  <si>
    <t>59383</t>
  </si>
  <si>
    <t>59381</t>
  </si>
  <si>
    <t>2605ME01613002</t>
  </si>
  <si>
    <t>59379</t>
  </si>
  <si>
    <t>59371</t>
  </si>
  <si>
    <t>A00149797</t>
  </si>
  <si>
    <t>400284064</t>
  </si>
  <si>
    <t>3018000649</t>
  </si>
  <si>
    <t>NV1905144</t>
  </si>
  <si>
    <t>NV1904733</t>
  </si>
  <si>
    <t>4200210755</t>
  </si>
  <si>
    <t>400294994</t>
  </si>
  <si>
    <t>NV1904696</t>
  </si>
  <si>
    <t>4200211066</t>
  </si>
  <si>
    <t>400295434</t>
  </si>
  <si>
    <t>CL6199</t>
  </si>
  <si>
    <t>505076</t>
  </si>
  <si>
    <t>JUAN PEDRO BURGOS MARTINEZ SL AUTOC</t>
  </si>
  <si>
    <t>B61033510</t>
  </si>
  <si>
    <t>19107</t>
  </si>
  <si>
    <t>4200207127</t>
  </si>
  <si>
    <t>400289523</t>
  </si>
  <si>
    <t>505025</t>
  </si>
  <si>
    <t>ONEDIRECT COMUNICACIONES SL ONEDIRE</t>
  </si>
  <si>
    <t>B62505524</t>
  </si>
  <si>
    <t>FB19011115</t>
  </si>
  <si>
    <t>4200210883</t>
  </si>
  <si>
    <t>400295166</t>
  </si>
  <si>
    <t>504957</t>
  </si>
  <si>
    <t>TAMARA - MUNTANER 178 SL</t>
  </si>
  <si>
    <t>B65142622</t>
  </si>
  <si>
    <t>0022/19</t>
  </si>
  <si>
    <t>504851</t>
  </si>
  <si>
    <t>FUNDACION GENERAL UGR-EMPRESA</t>
  </si>
  <si>
    <t>G18218230</t>
  </si>
  <si>
    <t>B19000455</t>
  </si>
  <si>
    <t>2635ED00307000</t>
  </si>
  <si>
    <t>504830</t>
  </si>
  <si>
    <t>UPS ESPAÑA LTD Y CIA SRC UPS ESPAÑA</t>
  </si>
  <si>
    <t>C28328508</t>
  </si>
  <si>
    <t>201920029969</t>
  </si>
  <si>
    <t>504768</t>
  </si>
  <si>
    <t>INSTITUT ESTUDIS CATALANS</t>
  </si>
  <si>
    <t>G08674327</t>
  </si>
  <si>
    <t>19IV00293</t>
  </si>
  <si>
    <t>19IV00209</t>
  </si>
  <si>
    <t>119223</t>
  </si>
  <si>
    <t>119217</t>
  </si>
  <si>
    <t>119210</t>
  </si>
  <si>
    <t>119208</t>
  </si>
  <si>
    <t>504559</t>
  </si>
  <si>
    <t>ENTIDAD NACIONAL DE ACREDITACION ""</t>
  </si>
  <si>
    <t>G78373214</t>
  </si>
  <si>
    <t>19/001641</t>
  </si>
  <si>
    <t>4200199754</t>
  </si>
  <si>
    <t>400297113</t>
  </si>
  <si>
    <t>504510</t>
  </si>
  <si>
    <t>FUNDACIO PRIVADA CEI</t>
  </si>
  <si>
    <t>G65062556</t>
  </si>
  <si>
    <t>006/2019</t>
  </si>
  <si>
    <t>504446</t>
  </si>
  <si>
    <t>FUNDACION GRAL UNIV COMPLUTMADRID</t>
  </si>
  <si>
    <t>G79485082</t>
  </si>
  <si>
    <t>EVENTOS-000572</t>
  </si>
  <si>
    <t>EVENTOS-000091</t>
  </si>
  <si>
    <t>EVENT0S-000628</t>
  </si>
  <si>
    <t>304705</t>
  </si>
  <si>
    <t>HOTEL SAN GUIDO SAS</t>
  </si>
  <si>
    <t>03428040152</t>
  </si>
  <si>
    <t>304697</t>
  </si>
  <si>
    <t>APARTAHOTEL DAHLEM</t>
  </si>
  <si>
    <t>304687</t>
  </si>
  <si>
    <t>UNIVERSITY OF GUAM</t>
  </si>
  <si>
    <t>10378596</t>
  </si>
  <si>
    <t>304655</t>
  </si>
  <si>
    <t>CHEMYX INC</t>
  </si>
  <si>
    <t>112235</t>
  </si>
  <si>
    <t>304169</t>
  </si>
  <si>
    <t>SEAGIS PTY LTD</t>
  </si>
  <si>
    <t>001119</t>
  </si>
  <si>
    <t>304077</t>
  </si>
  <si>
    <t>ASSOCIATION POUR ENCOURANGEMENT DES</t>
  </si>
  <si>
    <t>303982</t>
  </si>
  <si>
    <t>EUROPEAN SOCIOLOGICAL ASSOCIATION</t>
  </si>
  <si>
    <t>ESA2019-1783</t>
  </si>
  <si>
    <t>303908</t>
  </si>
  <si>
    <t>MARIA IMMACOLATA FORTINI SRL GRAN H</t>
  </si>
  <si>
    <t>28/R</t>
  </si>
  <si>
    <t>303208</t>
  </si>
  <si>
    <t>MDPI AG</t>
  </si>
  <si>
    <t>493651</t>
  </si>
  <si>
    <t>302762</t>
  </si>
  <si>
    <t>CYTOSPRING LLC</t>
  </si>
  <si>
    <t>11408</t>
  </si>
  <si>
    <t>4200208929</t>
  </si>
  <si>
    <t>400292356</t>
  </si>
  <si>
    <t>302701</t>
  </si>
  <si>
    <t>MADPROOFINGSKILLZ</t>
  </si>
  <si>
    <t>#02H9B84</t>
  </si>
  <si>
    <t>302419</t>
  </si>
  <si>
    <t>UNIVERSITY OF GOTHENBURG</t>
  </si>
  <si>
    <t>2001100070</t>
  </si>
  <si>
    <t>301614</t>
  </si>
  <si>
    <t>PIERS &amp; KONG CO, LTD</t>
  </si>
  <si>
    <t>19061848R</t>
  </si>
  <si>
    <t>300984</t>
  </si>
  <si>
    <t>JOHN WILEY &amp; SONS INC</t>
  </si>
  <si>
    <t>3935040</t>
  </si>
  <si>
    <t>300692</t>
  </si>
  <si>
    <t>INTERNAT.INST.OF SOCIAL HISTORY</t>
  </si>
  <si>
    <t>ELHN300-2-0044</t>
  </si>
  <si>
    <t>300264</t>
  </si>
  <si>
    <t>AMERICAN JOURNAL EXPERTS LLC</t>
  </si>
  <si>
    <t>SG8FP32XQ</t>
  </si>
  <si>
    <t>300217</t>
  </si>
  <si>
    <t>JCPDS INTERNAT.CENTRE DIFFRACTION D</t>
  </si>
  <si>
    <t>PSI-19-0373</t>
  </si>
  <si>
    <t>300202</t>
  </si>
  <si>
    <t>PROLUME LTD</t>
  </si>
  <si>
    <t>60594</t>
  </si>
  <si>
    <t>203831</t>
  </si>
  <si>
    <t>ERDIS ENTE REGIONALE PER IL DIRITTO</t>
  </si>
  <si>
    <t>1.468/I</t>
  </si>
  <si>
    <t>203826</t>
  </si>
  <si>
    <t>HH HOTEL ROTTERDAM BV</t>
  </si>
  <si>
    <t>20707</t>
  </si>
  <si>
    <t>203817</t>
  </si>
  <si>
    <t>DICE CONSULT GMBH</t>
  </si>
  <si>
    <t>CISS-2019-16</t>
  </si>
  <si>
    <t>203809</t>
  </si>
  <si>
    <t>FILOSOFICKY USTAV AV CR</t>
  </si>
  <si>
    <t>1922000308</t>
  </si>
  <si>
    <t>MQM-89-2019</t>
  </si>
  <si>
    <t>203758</t>
  </si>
  <si>
    <t>SASU GENECUST</t>
  </si>
  <si>
    <t>190519010282</t>
  </si>
  <si>
    <t>4200209538</t>
  </si>
  <si>
    <t>400293516</t>
  </si>
  <si>
    <t>203744</t>
  </si>
  <si>
    <t>MULTI CHANNEL SYSTEMS MCS GmbH</t>
  </si>
  <si>
    <t>CINV005862</t>
  </si>
  <si>
    <t>4200210124</t>
  </si>
  <si>
    <t>400294055</t>
  </si>
  <si>
    <t>203707</t>
  </si>
  <si>
    <t>VET MED LABER GMBH IDEXX BIOANALYTI</t>
  </si>
  <si>
    <t>RI-000902/19</t>
  </si>
  <si>
    <t>203508</t>
  </si>
  <si>
    <t>AMCA SPOL SRO</t>
  </si>
  <si>
    <t>192454057/1</t>
  </si>
  <si>
    <t>192454053/1</t>
  </si>
  <si>
    <t>68330381</t>
  </si>
  <si>
    <t>202509</t>
  </si>
  <si>
    <t>UTRECHT SUMMER SCHOOL</t>
  </si>
  <si>
    <t>2064004847</t>
  </si>
  <si>
    <t>202100</t>
  </si>
  <si>
    <t>TRISKEM INTERNATIONAL</t>
  </si>
  <si>
    <t>FA1905-002567</t>
  </si>
  <si>
    <t>4200210252</t>
  </si>
  <si>
    <t>400294191</t>
  </si>
  <si>
    <t>FBADS-398-100614338</t>
  </si>
  <si>
    <t>FBADS-398-100612568</t>
  </si>
  <si>
    <t>FBADS-196-100593324</t>
  </si>
  <si>
    <t>202075</t>
  </si>
  <si>
    <t>PROOF READING SERVICE COM LTD DEVON</t>
  </si>
  <si>
    <t>201905-24111346</t>
  </si>
  <si>
    <t>201905-15172217</t>
  </si>
  <si>
    <t>202053</t>
  </si>
  <si>
    <t>CRETAN CONFERENCE BUSINESS SERVICE</t>
  </si>
  <si>
    <t>427</t>
  </si>
  <si>
    <t>201763</t>
  </si>
  <si>
    <t>BIORELEVANT.COM LTD</t>
  </si>
  <si>
    <t>8963</t>
  </si>
  <si>
    <t>4200211615</t>
  </si>
  <si>
    <t>400296211</t>
  </si>
  <si>
    <t>201700</t>
  </si>
  <si>
    <t>ASSOCIAÇAO PORTUGUESA ANTROPOLOGIA</t>
  </si>
  <si>
    <t>FTQ2019/44</t>
  </si>
  <si>
    <t>FRQ2019/26</t>
  </si>
  <si>
    <t>201329</t>
  </si>
  <si>
    <t>LINKEDLN IRELAND LIMITED</t>
  </si>
  <si>
    <t>4681728434</t>
  </si>
  <si>
    <t>201173</t>
  </si>
  <si>
    <t>MATECK MATERIAL-TECHNOLOGIE &amp; KRIST</t>
  </si>
  <si>
    <t>19020804-9802</t>
  </si>
  <si>
    <t>4200202528</t>
  </si>
  <si>
    <t>400282677</t>
  </si>
  <si>
    <t>200793</t>
  </si>
  <si>
    <t>PEPROTECH EC LTD</t>
  </si>
  <si>
    <t>SIN112240</t>
  </si>
  <si>
    <t>4200210837</t>
  </si>
  <si>
    <t>400295093</t>
  </si>
  <si>
    <t>53046684</t>
  </si>
  <si>
    <t>4200211758</t>
  </si>
  <si>
    <t>400296425</t>
  </si>
  <si>
    <t>53046683</t>
  </si>
  <si>
    <t>53046263</t>
  </si>
  <si>
    <t>4200211108</t>
  </si>
  <si>
    <t>400295495</t>
  </si>
  <si>
    <t>53046262</t>
  </si>
  <si>
    <t>53045663</t>
  </si>
  <si>
    <t>53044888</t>
  </si>
  <si>
    <t>53043372</t>
  </si>
  <si>
    <t>200535</t>
  </si>
  <si>
    <t>INSTITUTO SUPERIOR TECNICO</t>
  </si>
  <si>
    <t>3118002779</t>
  </si>
  <si>
    <t>GB1978030</t>
  </si>
  <si>
    <t>4200211287</t>
  </si>
  <si>
    <t>400295794</t>
  </si>
  <si>
    <t>GB1977704</t>
  </si>
  <si>
    <t>GB1977661</t>
  </si>
  <si>
    <t>4200210723</t>
  </si>
  <si>
    <t>400295002</t>
  </si>
  <si>
    <t>GB1977653</t>
  </si>
  <si>
    <t>GB1975209</t>
  </si>
  <si>
    <t>4200210372</t>
  </si>
  <si>
    <t>400294375</t>
  </si>
  <si>
    <t>GB1974175</t>
  </si>
  <si>
    <t>4200209463</t>
  </si>
  <si>
    <t>400293144</t>
  </si>
  <si>
    <t>200320</t>
  </si>
  <si>
    <t>WILEY VCH VERLAG GMBH CO KG AA</t>
  </si>
  <si>
    <t>9042898</t>
  </si>
  <si>
    <t>101219644</t>
  </si>
  <si>
    <t>101219267</t>
  </si>
  <si>
    <t>EGU2019-REG-2019-14961</t>
  </si>
  <si>
    <t>92164360</t>
  </si>
  <si>
    <t>92158507</t>
  </si>
  <si>
    <t>4200210364</t>
  </si>
  <si>
    <t>400294352</t>
  </si>
  <si>
    <t>200055</t>
  </si>
  <si>
    <t>GESELLSCHAFT DEUTSCHER CHEMIKER E.V</t>
  </si>
  <si>
    <t>2019-172574</t>
  </si>
  <si>
    <t>MI3164139</t>
  </si>
  <si>
    <t>4200211222</t>
  </si>
  <si>
    <t>400295718</t>
  </si>
  <si>
    <t>112245</t>
  </si>
  <si>
    <t>CBC PERUVIAN FOOD SL PANQA RESTAURA</t>
  </si>
  <si>
    <t>B67140772</t>
  </si>
  <si>
    <t>1005699</t>
  </si>
  <si>
    <t>112237</t>
  </si>
  <si>
    <t>HOTEL PALACIO DEL MAR SL</t>
  </si>
  <si>
    <t>B39061932</t>
  </si>
  <si>
    <t>1900733</t>
  </si>
  <si>
    <t>112232</t>
  </si>
  <si>
    <t>INSTITUTO INTERNAC SOCIOL JURIDICA</t>
  </si>
  <si>
    <t>G20200424</t>
  </si>
  <si>
    <t>548/19</t>
  </si>
  <si>
    <t>547/19</t>
  </si>
  <si>
    <t>541/19</t>
  </si>
  <si>
    <t>112231</t>
  </si>
  <si>
    <t>PIXEL SISTEMAS SL</t>
  </si>
  <si>
    <t>B20618765</t>
  </si>
  <si>
    <t>134</t>
  </si>
  <si>
    <t>112226</t>
  </si>
  <si>
    <t>SIMBIOSI ESPAI AMBIENTAL</t>
  </si>
  <si>
    <t>B98634991</t>
  </si>
  <si>
    <t>10/2019</t>
  </si>
  <si>
    <t>112219</t>
  </si>
  <si>
    <t>ESPAI DE SALUT MTORTRAS SL</t>
  </si>
  <si>
    <t>B65754475</t>
  </si>
  <si>
    <t>A282578/2019</t>
  </si>
  <si>
    <t>112218</t>
  </si>
  <si>
    <t>SERVIBAIX COURIER SL</t>
  </si>
  <si>
    <t>B60950540</t>
  </si>
  <si>
    <t>AB00002673</t>
  </si>
  <si>
    <t>112178</t>
  </si>
  <si>
    <t>BIOSFER TESLAB SL</t>
  </si>
  <si>
    <t>B55617245</t>
  </si>
  <si>
    <t>2019500011</t>
  </si>
  <si>
    <t>4200209869</t>
  </si>
  <si>
    <t>400293711</t>
  </si>
  <si>
    <t>2019500010</t>
  </si>
  <si>
    <t>4200209886</t>
  </si>
  <si>
    <t>400293715</t>
  </si>
  <si>
    <t>112169</t>
  </si>
  <si>
    <t>MARCIAL AUDIOVISUAL SCP</t>
  </si>
  <si>
    <t>J64878754</t>
  </si>
  <si>
    <t>F19015</t>
  </si>
  <si>
    <t>112168</t>
  </si>
  <si>
    <t>OPEN PRINT SL</t>
  </si>
  <si>
    <t>B64835937</t>
  </si>
  <si>
    <t>A/24821</t>
  </si>
  <si>
    <t>4200209737</t>
  </si>
  <si>
    <t>112160</t>
  </si>
  <si>
    <t>GINY COMUNICACIO SL</t>
  </si>
  <si>
    <t>B65874687</t>
  </si>
  <si>
    <t>19-04-019</t>
  </si>
  <si>
    <t>112151</t>
  </si>
  <si>
    <t>VENTAJA TECNOLOGICA SL</t>
  </si>
  <si>
    <t>B88117866</t>
  </si>
  <si>
    <t>4200211147</t>
  </si>
  <si>
    <t>400295738</t>
  </si>
  <si>
    <t>4200211145</t>
  </si>
  <si>
    <t>400295743</t>
  </si>
  <si>
    <t>112117</t>
  </si>
  <si>
    <t>SENYUM MANAGEMENT SL</t>
  </si>
  <si>
    <t>B65553844</t>
  </si>
  <si>
    <t>20190200193</t>
  </si>
  <si>
    <t>111832</t>
  </si>
  <si>
    <t>HILL ROM IBERIA SL</t>
  </si>
  <si>
    <t>B62552732</t>
  </si>
  <si>
    <t>46377</t>
  </si>
  <si>
    <t>4200197589</t>
  </si>
  <si>
    <t>400275291</t>
  </si>
  <si>
    <t>111685</t>
  </si>
  <si>
    <t>EMIRAL CONGRESS BUREAU SL</t>
  </si>
  <si>
    <t>B14908545</t>
  </si>
  <si>
    <t>E1901173</t>
  </si>
  <si>
    <t>52593670</t>
  </si>
  <si>
    <t>4200210446</t>
  </si>
  <si>
    <t>400295010</t>
  </si>
  <si>
    <t>111255</t>
  </si>
  <si>
    <t>ASSOC CATA EMPRE BIOTECNOLO I TECNI</t>
  </si>
  <si>
    <t>G67125062</t>
  </si>
  <si>
    <t>2019139</t>
  </si>
  <si>
    <t>111167</t>
  </si>
  <si>
    <t>ASOC IBERO AMERICANA DE DERECHO ROM</t>
  </si>
  <si>
    <t>G33433319</t>
  </si>
  <si>
    <t>A1138</t>
  </si>
  <si>
    <t>7210002571</t>
  </si>
  <si>
    <t>4200209932</t>
  </si>
  <si>
    <t>400293799</t>
  </si>
  <si>
    <t>7210002570</t>
  </si>
  <si>
    <t>4200203228</t>
  </si>
  <si>
    <t>400283738</t>
  </si>
  <si>
    <t>7210002511</t>
  </si>
  <si>
    <t>4200205900</t>
  </si>
  <si>
    <t>400287856</t>
  </si>
  <si>
    <t>7210002467</t>
  </si>
  <si>
    <t>7210002436</t>
  </si>
  <si>
    <t>7210002435</t>
  </si>
  <si>
    <t>7210002155</t>
  </si>
  <si>
    <t>4200205898</t>
  </si>
  <si>
    <t>400287854</t>
  </si>
  <si>
    <t>7210001881</t>
  </si>
  <si>
    <t>4200209462</t>
  </si>
  <si>
    <t>400293136</t>
  </si>
  <si>
    <t>7210001847</t>
  </si>
  <si>
    <t>7210001735</t>
  </si>
  <si>
    <t>4200209607</t>
  </si>
  <si>
    <t>400293354</t>
  </si>
  <si>
    <t>7210001717</t>
  </si>
  <si>
    <t>4200209942</t>
  </si>
  <si>
    <t>400293796</t>
  </si>
  <si>
    <t>7210001630</t>
  </si>
  <si>
    <t>7210001160</t>
  </si>
  <si>
    <t>AEU-SIM-INV-ES-2019-23959535</t>
  </si>
  <si>
    <t>201957-DJBQZP43D</t>
  </si>
  <si>
    <t>110779</t>
  </si>
  <si>
    <t>SERVEI ANALISI EL PLA SLU ILERSAP</t>
  </si>
  <si>
    <t>B25541202</t>
  </si>
  <si>
    <t>1.191/2019</t>
  </si>
  <si>
    <t>2019002</t>
  </si>
  <si>
    <t>37380000344000</t>
  </si>
  <si>
    <t>UB00529-533</t>
  </si>
  <si>
    <t>4200211928</t>
  </si>
  <si>
    <t>400296696</t>
  </si>
  <si>
    <t>212540284</t>
  </si>
  <si>
    <t>110464</t>
  </si>
  <si>
    <t>XALOC DIVING CENTER SL</t>
  </si>
  <si>
    <t>B17461237</t>
  </si>
  <si>
    <t>T/34</t>
  </si>
  <si>
    <t>110352</t>
  </si>
  <si>
    <t>PERCEPTION TECHNOLOGIES S L GESTOR</t>
  </si>
  <si>
    <t>B62370473</t>
  </si>
  <si>
    <t>2019/382</t>
  </si>
  <si>
    <t>2019/364</t>
  </si>
  <si>
    <t>110318</t>
  </si>
  <si>
    <t>TORRES PA I MES SL GRANIER SERIE</t>
  </si>
  <si>
    <t>B66154733</t>
  </si>
  <si>
    <t>FR-B585264</t>
  </si>
  <si>
    <t>FR-B584772</t>
  </si>
  <si>
    <t>110264</t>
  </si>
  <si>
    <t>MEDIA MARKT BARCELONA FONTANELLA SA</t>
  </si>
  <si>
    <t>A63524235</t>
  </si>
  <si>
    <t>60052412</t>
  </si>
  <si>
    <t>60052366</t>
  </si>
  <si>
    <t>2019100</t>
  </si>
  <si>
    <t>4200206464</t>
  </si>
  <si>
    <t>400288625</t>
  </si>
  <si>
    <t>2019099</t>
  </si>
  <si>
    <t>4200206838</t>
  </si>
  <si>
    <t>400289118</t>
  </si>
  <si>
    <t>2019/269</t>
  </si>
  <si>
    <t>109998</t>
  </si>
  <si>
    <t>SEMES SDAD ESPAÑOLA MEDICINA URG Y</t>
  </si>
  <si>
    <t>G78793916</t>
  </si>
  <si>
    <t>244/2019</t>
  </si>
  <si>
    <t>109950</t>
  </si>
  <si>
    <t>MON ANIMAL SA</t>
  </si>
  <si>
    <t>A58542481</t>
  </si>
  <si>
    <t>10538</t>
  </si>
  <si>
    <t>CTFA1908064</t>
  </si>
  <si>
    <t>CTFA1903163</t>
  </si>
  <si>
    <t>CTFA1903160/</t>
  </si>
  <si>
    <t>109590</t>
  </si>
  <si>
    <t>ROCAMEKI SL HOTEL RISCAL</t>
  </si>
  <si>
    <t>B73063794</t>
  </si>
  <si>
    <t>000-92510</t>
  </si>
  <si>
    <t>581626</t>
  </si>
  <si>
    <t>581368</t>
  </si>
  <si>
    <t>173481</t>
  </si>
  <si>
    <t>109416</t>
  </si>
  <si>
    <t>UPPER LOUNGE BAR sl</t>
  </si>
  <si>
    <t>B66708520</t>
  </si>
  <si>
    <t>2063</t>
  </si>
  <si>
    <t>109251</t>
  </si>
  <si>
    <t>ASSOCIACIO CRITS I RENOU</t>
  </si>
  <si>
    <t>G65933020</t>
  </si>
  <si>
    <t>0000031</t>
  </si>
  <si>
    <t>BEL1.900.065</t>
  </si>
  <si>
    <t>108633</t>
  </si>
  <si>
    <t>JOHNSON CONTROLS ESPAÑA SL</t>
  </si>
  <si>
    <t>B79121612</t>
  </si>
  <si>
    <t>25640014433</t>
  </si>
  <si>
    <t>108533</t>
  </si>
  <si>
    <t>ERGON TIME SA</t>
  </si>
  <si>
    <t>A81440273</t>
  </si>
  <si>
    <t>1006</t>
  </si>
  <si>
    <t>108455</t>
  </si>
  <si>
    <t>COMPLEXITAT.CAT XARXA CATALANA ESTU</t>
  </si>
  <si>
    <t>G66417882</t>
  </si>
  <si>
    <t>63/2019</t>
  </si>
  <si>
    <t>55/2019</t>
  </si>
  <si>
    <t>54/2019</t>
  </si>
  <si>
    <t>49/2019</t>
  </si>
  <si>
    <t>47/2019</t>
  </si>
  <si>
    <t>108438</t>
  </si>
  <si>
    <t>DIFUSIONES Y PROMOCIONES EDITORIALE</t>
  </si>
  <si>
    <t>B78517547</t>
  </si>
  <si>
    <t>A18/19-000214</t>
  </si>
  <si>
    <t>400269933</t>
  </si>
  <si>
    <t>7313</t>
  </si>
  <si>
    <t>4200209670</t>
  </si>
  <si>
    <t>400293468</t>
  </si>
  <si>
    <t>7204</t>
  </si>
  <si>
    <t>7160</t>
  </si>
  <si>
    <t>7156</t>
  </si>
  <si>
    <t>7149</t>
  </si>
  <si>
    <t>7147</t>
  </si>
  <si>
    <t>7145</t>
  </si>
  <si>
    <t>7127</t>
  </si>
  <si>
    <t>108229</t>
  </si>
  <si>
    <t>I2M SL</t>
  </si>
  <si>
    <t>B66175472</t>
  </si>
  <si>
    <t>FAR9016</t>
  </si>
  <si>
    <t>4200208787</t>
  </si>
  <si>
    <t>400292150</t>
  </si>
  <si>
    <t>107982</t>
  </si>
  <si>
    <t>FLAX KALE S.L.</t>
  </si>
  <si>
    <t>B25767781</t>
  </si>
  <si>
    <t>217/19</t>
  </si>
  <si>
    <t>107817</t>
  </si>
  <si>
    <t>CONSULTORIA MAFAGA SL</t>
  </si>
  <si>
    <t>B66079625</t>
  </si>
  <si>
    <t>94</t>
  </si>
  <si>
    <t>21902204</t>
  </si>
  <si>
    <t>107572</t>
  </si>
  <si>
    <t>BROKER S 88</t>
  </si>
  <si>
    <t>A58453705</t>
  </si>
  <si>
    <t>06/2019</t>
  </si>
  <si>
    <t>107339</t>
  </si>
  <si>
    <t>NEDELLA MEDICAL</t>
  </si>
  <si>
    <t>B58973686</t>
  </si>
  <si>
    <t>301</t>
  </si>
  <si>
    <t>107160</t>
  </si>
  <si>
    <t>IATED ACADEMY SL</t>
  </si>
  <si>
    <t>B98579568</t>
  </si>
  <si>
    <t>19/1410</t>
  </si>
  <si>
    <t>107149</t>
  </si>
  <si>
    <t>TOT EN CLAUS IBERICA S XXI SL</t>
  </si>
  <si>
    <t>B66081027</t>
  </si>
  <si>
    <t>FAC954</t>
  </si>
  <si>
    <t>4200210813</t>
  </si>
  <si>
    <t>400295070</t>
  </si>
  <si>
    <t>A201900450</t>
  </si>
  <si>
    <t>106870</t>
  </si>
  <si>
    <t>GALP ENERGIA ESPAÑA SAU</t>
  </si>
  <si>
    <t>A28559573</t>
  </si>
  <si>
    <t>FE022010006709AA0E053920190000</t>
  </si>
  <si>
    <t>106588</t>
  </si>
  <si>
    <t>ASOC MULTIDISC INVESTIG EDUCATIVA</t>
  </si>
  <si>
    <t>G65658841</t>
  </si>
  <si>
    <t>A-201900074</t>
  </si>
  <si>
    <t>106483</t>
  </si>
  <si>
    <t>FUNDACIO INSTITUT CONFUCI DE BARCEL</t>
  </si>
  <si>
    <t>G65442014</t>
  </si>
  <si>
    <t>201922</t>
  </si>
  <si>
    <t>106460</t>
  </si>
  <si>
    <t>CAMPUS PATRIMONIAL S.A.</t>
  </si>
  <si>
    <t>A82677790</t>
  </si>
  <si>
    <t>738A</t>
  </si>
  <si>
    <t>106459</t>
  </si>
  <si>
    <t>ARRANZ MESTRES NATALIA</t>
  </si>
  <si>
    <t>46125937N</t>
  </si>
  <si>
    <t>2019/19.6</t>
  </si>
  <si>
    <t>2019/19.5</t>
  </si>
  <si>
    <t>2.243</t>
  </si>
  <si>
    <t>4200212050</t>
  </si>
  <si>
    <t>400296879</t>
  </si>
  <si>
    <t>2.162</t>
  </si>
  <si>
    <t>4200211393</t>
  </si>
  <si>
    <t>400295931</t>
  </si>
  <si>
    <t>2.139</t>
  </si>
  <si>
    <t>2.135</t>
  </si>
  <si>
    <t>4200210997</t>
  </si>
  <si>
    <t>400295343</t>
  </si>
  <si>
    <t>013620019/00000543</t>
  </si>
  <si>
    <t>106185</t>
  </si>
  <si>
    <t>RESVILLE BARCELONA S.L. RESTAURANT</t>
  </si>
  <si>
    <t>B66004102</t>
  </si>
  <si>
    <t>R09F/1312</t>
  </si>
  <si>
    <t>106146</t>
  </si>
  <si>
    <t>FORM X</t>
  </si>
  <si>
    <t>B65179665</t>
  </si>
  <si>
    <t>A20190815</t>
  </si>
  <si>
    <t>105837</t>
  </si>
  <si>
    <t>PALOU MARCS SL</t>
  </si>
  <si>
    <t>B59734426</t>
  </si>
  <si>
    <t>A10.856</t>
  </si>
  <si>
    <t>4200209871</t>
  </si>
  <si>
    <t>400293705</t>
  </si>
  <si>
    <t>29/19</t>
  </si>
  <si>
    <t>4200211915</t>
  </si>
  <si>
    <t>400296672</t>
  </si>
  <si>
    <t>FA2019000039</t>
  </si>
  <si>
    <t>105644</t>
  </si>
  <si>
    <t>JUAN PASANAU SL</t>
  </si>
  <si>
    <t>B58804725</t>
  </si>
  <si>
    <t>0-590/065</t>
  </si>
  <si>
    <t>105579</t>
  </si>
  <si>
    <t>ASADOR DE LUGO</t>
  </si>
  <si>
    <t>B65645996</t>
  </si>
  <si>
    <t>2019-015</t>
  </si>
  <si>
    <t>105351</t>
  </si>
  <si>
    <t>ANALISI Y SERVICIOS INTEGRALES PORT</t>
  </si>
  <si>
    <t>B65012015</t>
  </si>
  <si>
    <t>201901685</t>
  </si>
  <si>
    <t>4200209187</t>
  </si>
  <si>
    <t>400292709</t>
  </si>
  <si>
    <t>4200201075</t>
  </si>
  <si>
    <t>400282229</t>
  </si>
  <si>
    <t>105096</t>
  </si>
  <si>
    <t>GOLDCAR SPAIN SL</t>
  </si>
  <si>
    <t>B03403169</t>
  </si>
  <si>
    <t>ES000AP190411874</t>
  </si>
  <si>
    <t>104938</t>
  </si>
  <si>
    <t>COOK ESPAÑA SA</t>
  </si>
  <si>
    <t>A08525073</t>
  </si>
  <si>
    <t>19019177</t>
  </si>
  <si>
    <t>4200208737</t>
  </si>
  <si>
    <t>400292090</t>
  </si>
  <si>
    <t>19018049</t>
  </si>
  <si>
    <t>4200195447</t>
  </si>
  <si>
    <t>400268685</t>
  </si>
  <si>
    <t>104598</t>
  </si>
  <si>
    <t>PAGES EDITORS S.L</t>
  </si>
  <si>
    <t>B25431719</t>
  </si>
  <si>
    <t>001/190563</t>
  </si>
  <si>
    <t>4200211905</t>
  </si>
  <si>
    <t>400296645</t>
  </si>
  <si>
    <t>104326</t>
  </si>
  <si>
    <t>OBREMATIC SL</t>
  </si>
  <si>
    <t>B63448971</t>
  </si>
  <si>
    <t>A/5654</t>
  </si>
  <si>
    <t>103668</t>
  </si>
  <si>
    <t>VACACIONES EDREAMS SL</t>
  </si>
  <si>
    <t>B61965778</t>
  </si>
  <si>
    <t>2019-B2B7-000029883</t>
  </si>
  <si>
    <t>C16719</t>
  </si>
  <si>
    <t>C14719</t>
  </si>
  <si>
    <t>C14419</t>
  </si>
  <si>
    <t>103563</t>
  </si>
  <si>
    <t>BNP PARIBAS LEASE GROUP, S.A. BNP P</t>
  </si>
  <si>
    <t>W0013547E</t>
  </si>
  <si>
    <t>FLLA7C50186</t>
  </si>
  <si>
    <t>FLLA7C40458</t>
  </si>
  <si>
    <t>103436</t>
  </si>
  <si>
    <t>MUSSOL BOULEVARD SL</t>
  </si>
  <si>
    <t>B63790893</t>
  </si>
  <si>
    <t>0004001010160/003</t>
  </si>
  <si>
    <t>2524FL00103000</t>
  </si>
  <si>
    <t>0001002004357/003</t>
  </si>
  <si>
    <t>103350</t>
  </si>
  <si>
    <t>REST. EL GLOP TAVERNA</t>
  </si>
  <si>
    <t>B60143617</t>
  </si>
  <si>
    <t>12263</t>
  </si>
  <si>
    <t>RFR1900113</t>
  </si>
  <si>
    <t>RFR1900063</t>
  </si>
  <si>
    <t>096028/D/19/003002</t>
  </si>
  <si>
    <t>096028/D/19/002768</t>
  </si>
  <si>
    <t>096028/D/19/002599</t>
  </si>
  <si>
    <t>103263</t>
  </si>
  <si>
    <t>IBERIA, LINEAS AEREAS ESPAÑA, S.A.</t>
  </si>
  <si>
    <t>A85850394</t>
  </si>
  <si>
    <t>075-2383270126</t>
  </si>
  <si>
    <t>A-V2019-00001937955</t>
  </si>
  <si>
    <t>A-V2019-00001846669</t>
  </si>
  <si>
    <t>A-V2019-00001736185</t>
  </si>
  <si>
    <t>A-V2019-00001702089</t>
  </si>
  <si>
    <t>400294285</t>
  </si>
  <si>
    <t>933858064</t>
  </si>
  <si>
    <t>103213</t>
  </si>
  <si>
    <t>FAGRON IBERICA SAU</t>
  </si>
  <si>
    <t>A08199499</t>
  </si>
  <si>
    <t>FV-19/13951</t>
  </si>
  <si>
    <t>4200210409</t>
  </si>
  <si>
    <t>400294423</t>
  </si>
  <si>
    <t>103202</t>
  </si>
  <si>
    <t>QUIMIVITA SA</t>
  </si>
  <si>
    <t>A08153991</t>
  </si>
  <si>
    <t>2019/F/1.311</t>
  </si>
  <si>
    <t>4200210250</t>
  </si>
  <si>
    <t>400294211</t>
  </si>
  <si>
    <t>2019/F/1.267</t>
  </si>
  <si>
    <t>40604</t>
  </si>
  <si>
    <t>4200209926</t>
  </si>
  <si>
    <t>400293769</t>
  </si>
  <si>
    <t>40603</t>
  </si>
  <si>
    <t>4200206503</t>
  </si>
  <si>
    <t>400288659</t>
  </si>
  <si>
    <t>40602</t>
  </si>
  <si>
    <t>4200208911</t>
  </si>
  <si>
    <t>400292333</t>
  </si>
  <si>
    <t>40579</t>
  </si>
  <si>
    <t>4200208645</t>
  </si>
  <si>
    <t>400292020</t>
  </si>
  <si>
    <t>103175</t>
  </si>
  <si>
    <t>BIOMERIEUX ESPAÑA SA</t>
  </si>
  <si>
    <t>A28664589</t>
  </si>
  <si>
    <t>1040375537</t>
  </si>
  <si>
    <t>4200210189</t>
  </si>
  <si>
    <t>400294858</t>
  </si>
  <si>
    <t>103153</t>
  </si>
  <si>
    <t>COREMO SA COREMOSA</t>
  </si>
  <si>
    <t>A08774465</t>
  </si>
  <si>
    <t>FC19050287</t>
  </si>
  <si>
    <t>2575FI00209000</t>
  </si>
  <si>
    <t>FC19050227</t>
  </si>
  <si>
    <t>2635ED02023001</t>
  </si>
  <si>
    <t>FC19050209</t>
  </si>
  <si>
    <t>FC19050208</t>
  </si>
  <si>
    <t>1-1/277095</t>
  </si>
  <si>
    <t>5400050600</t>
  </si>
  <si>
    <t>5400050355</t>
  </si>
  <si>
    <t>5400050354</t>
  </si>
  <si>
    <t>5400050353</t>
  </si>
  <si>
    <t>5400050352</t>
  </si>
  <si>
    <t>5400050350</t>
  </si>
  <si>
    <t>0464777979</t>
  </si>
  <si>
    <t>0464774658</t>
  </si>
  <si>
    <t>0464696125</t>
  </si>
  <si>
    <t>0464676850</t>
  </si>
  <si>
    <t>0464676153</t>
  </si>
  <si>
    <t>0464676151</t>
  </si>
  <si>
    <t>0464676150</t>
  </si>
  <si>
    <t>5100967350</t>
  </si>
  <si>
    <t>5100958330</t>
  </si>
  <si>
    <t>5100958304</t>
  </si>
  <si>
    <t>00009052223</t>
  </si>
  <si>
    <t>1/1843</t>
  </si>
  <si>
    <t>1/1830</t>
  </si>
  <si>
    <t>4200201374</t>
  </si>
  <si>
    <t>400281197</t>
  </si>
  <si>
    <t>768483</t>
  </si>
  <si>
    <t>37480000350000</t>
  </si>
  <si>
    <t>102831</t>
  </si>
  <si>
    <t>ESTEBAN MARTI SA EMARTISA</t>
  </si>
  <si>
    <t>A08434623</t>
  </si>
  <si>
    <t>FV-19-00349</t>
  </si>
  <si>
    <t>4200208408</t>
  </si>
  <si>
    <t>400291605</t>
  </si>
  <si>
    <t>102762</t>
  </si>
  <si>
    <t>TEA EDICIONES SA</t>
  </si>
  <si>
    <t>A28079069</t>
  </si>
  <si>
    <t>B/96151</t>
  </si>
  <si>
    <t>1903/00065</t>
  </si>
  <si>
    <t>4200203680</t>
  </si>
  <si>
    <t>400284252</t>
  </si>
  <si>
    <t>F/2953</t>
  </si>
  <si>
    <t>4200211981</t>
  </si>
  <si>
    <t>400296768</t>
  </si>
  <si>
    <t>F/2952</t>
  </si>
  <si>
    <t>4200211979</t>
  </si>
  <si>
    <t>400296765</t>
  </si>
  <si>
    <t>F/2951</t>
  </si>
  <si>
    <t>4200211868</t>
  </si>
  <si>
    <t>400296632</t>
  </si>
  <si>
    <t>F/2950</t>
  </si>
  <si>
    <t>4200211776</t>
  </si>
  <si>
    <t>400296450</t>
  </si>
  <si>
    <t>F/2949</t>
  </si>
  <si>
    <t>4200211450</t>
  </si>
  <si>
    <t>400296062</t>
  </si>
  <si>
    <t>F/2948</t>
  </si>
  <si>
    <t>4200210397</t>
  </si>
  <si>
    <t>400296776</t>
  </si>
  <si>
    <t>F/2947</t>
  </si>
  <si>
    <t>4200211871</t>
  </si>
  <si>
    <t>400296621</t>
  </si>
  <si>
    <t>F/2944</t>
  </si>
  <si>
    <t>4200211560</t>
  </si>
  <si>
    <t>400296203</t>
  </si>
  <si>
    <t>F/2940</t>
  </si>
  <si>
    <t>4200211341</t>
  </si>
  <si>
    <t>400295825</t>
  </si>
  <si>
    <t>F/2933</t>
  </si>
  <si>
    <t>4200209401</t>
  </si>
  <si>
    <t>400295526</t>
  </si>
  <si>
    <t>F/2932</t>
  </si>
  <si>
    <t>4200210405</t>
  </si>
  <si>
    <t>400294478</t>
  </si>
  <si>
    <t>F/2927</t>
  </si>
  <si>
    <t>4200209549</t>
  </si>
  <si>
    <t>400293449</t>
  </si>
  <si>
    <t>75/03848717</t>
  </si>
  <si>
    <t>75/03847961</t>
  </si>
  <si>
    <t>75/03847910</t>
  </si>
  <si>
    <t>75/03847905</t>
  </si>
  <si>
    <t>19J9PO001891</t>
  </si>
  <si>
    <t>1902128</t>
  </si>
  <si>
    <t>4200202533</t>
  </si>
  <si>
    <t>400282995</t>
  </si>
  <si>
    <t>23250073</t>
  </si>
  <si>
    <t>917944</t>
  </si>
  <si>
    <t>917943</t>
  </si>
  <si>
    <t>901832</t>
  </si>
  <si>
    <t>4200202624</t>
  </si>
  <si>
    <t>400282845</t>
  </si>
  <si>
    <t>901831</t>
  </si>
  <si>
    <t>4200200825</t>
  </si>
  <si>
    <t>2515GH00087000</t>
  </si>
  <si>
    <t>102602</t>
  </si>
  <si>
    <t>CASELLA ESPAÑA SA</t>
  </si>
  <si>
    <t>A79800652</t>
  </si>
  <si>
    <t>109442</t>
  </si>
  <si>
    <t>4200198450</t>
  </si>
  <si>
    <t>400276107</t>
  </si>
  <si>
    <t>109441</t>
  </si>
  <si>
    <t>4200198458</t>
  </si>
  <si>
    <t>400276116</t>
  </si>
  <si>
    <t>B191169208</t>
  </si>
  <si>
    <t>4200172520</t>
  </si>
  <si>
    <t>400236272</t>
  </si>
  <si>
    <t>301171215</t>
  </si>
  <si>
    <t>400296873</t>
  </si>
  <si>
    <t>102482</t>
  </si>
  <si>
    <t>CONFECCIONES ANADE SA</t>
  </si>
  <si>
    <t>A79348009</t>
  </si>
  <si>
    <t>19001971</t>
  </si>
  <si>
    <t>4200210557</t>
  </si>
  <si>
    <t>400294756</t>
  </si>
  <si>
    <t>2500453990</t>
  </si>
  <si>
    <t>102262</t>
  </si>
  <si>
    <t>NIPPON GASES ESPAÑA SLU PRAXAIR ESP</t>
  </si>
  <si>
    <t>B28062339</t>
  </si>
  <si>
    <t>UB19082936</t>
  </si>
  <si>
    <t>800792</t>
  </si>
  <si>
    <t>800789</t>
  </si>
  <si>
    <t>800788</t>
  </si>
  <si>
    <t>800787</t>
  </si>
  <si>
    <t>800786</t>
  </si>
  <si>
    <t>800785</t>
  </si>
  <si>
    <t>800784</t>
  </si>
  <si>
    <t>800769</t>
  </si>
  <si>
    <t>800768</t>
  </si>
  <si>
    <t>42042</t>
  </si>
  <si>
    <t>20191487</t>
  </si>
  <si>
    <t>4200212143</t>
  </si>
  <si>
    <t>400297000</t>
  </si>
  <si>
    <t>20191474</t>
  </si>
  <si>
    <t>4200211995</t>
  </si>
  <si>
    <t>400296786</t>
  </si>
  <si>
    <t>20191396</t>
  </si>
  <si>
    <t>4200211126</t>
  </si>
  <si>
    <t>400295660</t>
  </si>
  <si>
    <t>102103</t>
  </si>
  <si>
    <t>CAMPUS SL</t>
  </si>
  <si>
    <t>B60458643</t>
  </si>
  <si>
    <t>1601031</t>
  </si>
  <si>
    <t>54823</t>
  </si>
  <si>
    <t>54822</t>
  </si>
  <si>
    <t>54821</t>
  </si>
  <si>
    <t>54820</t>
  </si>
  <si>
    <t>1464</t>
  </si>
  <si>
    <t>4200211640</t>
  </si>
  <si>
    <t>400296241</t>
  </si>
  <si>
    <t>1450</t>
  </si>
  <si>
    <t>4200211164</t>
  </si>
  <si>
    <t>400295828</t>
  </si>
  <si>
    <t>1448</t>
  </si>
  <si>
    <t>4200210765</t>
  </si>
  <si>
    <t>400295967</t>
  </si>
  <si>
    <t>1348</t>
  </si>
  <si>
    <t>4200210244</t>
  </si>
  <si>
    <t>400294187</t>
  </si>
  <si>
    <t>101938</t>
  </si>
  <si>
    <t>GESTORA DE RESIDUS SANITARIS SL GES</t>
  </si>
  <si>
    <t>B60021383</t>
  </si>
  <si>
    <t>I19/97</t>
  </si>
  <si>
    <t>I19/92</t>
  </si>
  <si>
    <t>I19/102</t>
  </si>
  <si>
    <t>1875/1</t>
  </si>
  <si>
    <t>1863/1</t>
  </si>
  <si>
    <t>4200211541</t>
  </si>
  <si>
    <t>400296124</t>
  </si>
  <si>
    <t>1844/1</t>
  </si>
  <si>
    <t>1739/1</t>
  </si>
  <si>
    <t>4200210984</t>
  </si>
  <si>
    <t>1713/1</t>
  </si>
  <si>
    <t>4200210717</t>
  </si>
  <si>
    <t>400294911</t>
  </si>
  <si>
    <t>1698/1</t>
  </si>
  <si>
    <t>29 ECOLOGICA SL</t>
  </si>
  <si>
    <t>1908135-O</t>
  </si>
  <si>
    <t>4200210466</t>
  </si>
  <si>
    <t>400294517</t>
  </si>
  <si>
    <t>34263</t>
  </si>
  <si>
    <t>34158</t>
  </si>
  <si>
    <t>101640</t>
  </si>
  <si>
    <t>HIDROLIMP DESATASCOS SL HIDROLIMP D</t>
  </si>
  <si>
    <t>B58633686</t>
  </si>
  <si>
    <t>4200199876</t>
  </si>
  <si>
    <t>400274239</t>
  </si>
  <si>
    <t>101549</t>
  </si>
  <si>
    <t>ALBET I NOYA SL</t>
  </si>
  <si>
    <t>B58696386</t>
  </si>
  <si>
    <t>VFR-1427</t>
  </si>
  <si>
    <t>1.900.488</t>
  </si>
  <si>
    <t>217039218</t>
  </si>
  <si>
    <t>4200211628</t>
  </si>
  <si>
    <t>400296222</t>
  </si>
  <si>
    <t>217039217</t>
  </si>
  <si>
    <t>4200211816</t>
  </si>
  <si>
    <t>400296499</t>
  </si>
  <si>
    <t>217039208</t>
  </si>
  <si>
    <t>4200211803</t>
  </si>
  <si>
    <t>400296484</t>
  </si>
  <si>
    <t>217039162</t>
  </si>
  <si>
    <t>4200211492</t>
  </si>
  <si>
    <t>400296082</t>
  </si>
  <si>
    <t>217038869</t>
  </si>
  <si>
    <t>4200210153</t>
  </si>
  <si>
    <t>400294090</t>
  </si>
  <si>
    <t>2019/19849</t>
  </si>
  <si>
    <t>4200208542</t>
  </si>
  <si>
    <t>400291822</t>
  </si>
  <si>
    <t>2019/19833</t>
  </si>
  <si>
    <t>4200207097</t>
  </si>
  <si>
    <t>400289454</t>
  </si>
  <si>
    <t>2019/19827</t>
  </si>
  <si>
    <t>4200209174</t>
  </si>
  <si>
    <t>400292696</t>
  </si>
  <si>
    <t>101353</t>
  </si>
  <si>
    <t>PRISMA CONTROL SL PRISMA CONTROL</t>
  </si>
  <si>
    <t>B63735997</t>
  </si>
  <si>
    <t>019039</t>
  </si>
  <si>
    <t>4200209542</t>
  </si>
  <si>
    <t>400293249</t>
  </si>
  <si>
    <t>4200207706</t>
  </si>
  <si>
    <t>400290661</t>
  </si>
  <si>
    <t>AA19000337</t>
  </si>
  <si>
    <t>4200212018</t>
  </si>
  <si>
    <t>400296817</t>
  </si>
  <si>
    <t>AA19000320</t>
  </si>
  <si>
    <t>4200211471</t>
  </si>
  <si>
    <t>400296044</t>
  </si>
  <si>
    <t>AA19000302</t>
  </si>
  <si>
    <t>4200210479</t>
  </si>
  <si>
    <t>400294535</t>
  </si>
  <si>
    <t>901557</t>
  </si>
  <si>
    <t>4200208467</t>
  </si>
  <si>
    <t>400292702</t>
  </si>
  <si>
    <t>901556</t>
  </si>
  <si>
    <t>4200211408</t>
  </si>
  <si>
    <t>400296094</t>
  </si>
  <si>
    <t>901548</t>
  </si>
  <si>
    <t>4200212062</t>
  </si>
  <si>
    <t>400296901</t>
  </si>
  <si>
    <t>901547</t>
  </si>
  <si>
    <t>4200210887</t>
  </si>
  <si>
    <t>400295161</t>
  </si>
  <si>
    <t>901543</t>
  </si>
  <si>
    <t>4200211403</t>
  </si>
  <si>
    <t>400295971</t>
  </si>
  <si>
    <t>901542</t>
  </si>
  <si>
    <t>4200211125</t>
  </si>
  <si>
    <t>400295658</t>
  </si>
  <si>
    <t>901541</t>
  </si>
  <si>
    <t>4200210180</t>
  </si>
  <si>
    <t>400294238</t>
  </si>
  <si>
    <t>901533</t>
  </si>
  <si>
    <t>4200205504</t>
  </si>
  <si>
    <t>400287236</t>
  </si>
  <si>
    <t>901532</t>
  </si>
  <si>
    <t>4200211169</t>
  </si>
  <si>
    <t>400296048</t>
  </si>
  <si>
    <t>901528</t>
  </si>
  <si>
    <t>4200211337</t>
  </si>
  <si>
    <t>400295884</t>
  </si>
  <si>
    <t>901520</t>
  </si>
  <si>
    <t>4200211282</t>
  </si>
  <si>
    <t>400295730</t>
  </si>
  <si>
    <t>901485</t>
  </si>
  <si>
    <t>4200208323</t>
  </si>
  <si>
    <t>400291464</t>
  </si>
  <si>
    <t>901484</t>
  </si>
  <si>
    <t>4200210923</t>
  </si>
  <si>
    <t>400295234</t>
  </si>
  <si>
    <t>901474</t>
  </si>
  <si>
    <t>4200211701</t>
  </si>
  <si>
    <t>400296354</t>
  </si>
  <si>
    <t>901473</t>
  </si>
  <si>
    <t>4200211286</t>
  </si>
  <si>
    <t>400295747</t>
  </si>
  <si>
    <t>901472</t>
  </si>
  <si>
    <t>4200212008</t>
  </si>
  <si>
    <t>400296801</t>
  </si>
  <si>
    <t>901471</t>
  </si>
  <si>
    <t>4200211813</t>
  </si>
  <si>
    <t>400296493</t>
  </si>
  <si>
    <t>901470</t>
  </si>
  <si>
    <t>4200211603</t>
  </si>
  <si>
    <t>400296188</t>
  </si>
  <si>
    <t>901469</t>
  </si>
  <si>
    <t>4200211505</t>
  </si>
  <si>
    <t>400296073</t>
  </si>
  <si>
    <t>901468</t>
  </si>
  <si>
    <t>4200211350</t>
  </si>
  <si>
    <t>400295840</t>
  </si>
  <si>
    <t>901467</t>
  </si>
  <si>
    <t>4200209758</t>
  </si>
  <si>
    <t>400293564</t>
  </si>
  <si>
    <t>901437</t>
  </si>
  <si>
    <t>901436</t>
  </si>
  <si>
    <t>4200210564</t>
  </si>
  <si>
    <t>400294757</t>
  </si>
  <si>
    <t>901433</t>
  </si>
  <si>
    <t>4200210875</t>
  </si>
  <si>
    <t>400295159</t>
  </si>
  <si>
    <t>901432</t>
  </si>
  <si>
    <t>4200209795</t>
  </si>
  <si>
    <t>400293626</t>
  </si>
  <si>
    <t>901412</t>
  </si>
  <si>
    <t>4200210818</t>
  </si>
  <si>
    <t>400295087</t>
  </si>
  <si>
    <t>901377</t>
  </si>
  <si>
    <t>4200205386</t>
  </si>
  <si>
    <t>400292409</t>
  </si>
  <si>
    <t>901359</t>
  </si>
  <si>
    <t>4200209883</t>
  </si>
  <si>
    <t>400293726</t>
  </si>
  <si>
    <t>901300</t>
  </si>
  <si>
    <t>4200207802</t>
  </si>
  <si>
    <t>400290608</t>
  </si>
  <si>
    <t>H4959</t>
  </si>
  <si>
    <t>H4952</t>
  </si>
  <si>
    <t>H4949</t>
  </si>
  <si>
    <t>G5256</t>
  </si>
  <si>
    <t>4200208907</t>
  </si>
  <si>
    <t>400292328</t>
  </si>
  <si>
    <t>G5255</t>
  </si>
  <si>
    <t>4200208834</t>
  </si>
  <si>
    <t>400292321</t>
  </si>
  <si>
    <t>G5238</t>
  </si>
  <si>
    <t>G5237</t>
  </si>
  <si>
    <t>G5233</t>
  </si>
  <si>
    <t>B1731</t>
  </si>
  <si>
    <t>2635ED02022002</t>
  </si>
  <si>
    <t>ESIN017354</t>
  </si>
  <si>
    <t>4200210030</t>
  </si>
  <si>
    <t>400293896</t>
  </si>
  <si>
    <t>ESIN017335</t>
  </si>
  <si>
    <t>4200210566</t>
  </si>
  <si>
    <t>400294669</t>
  </si>
  <si>
    <t>100924</t>
  </si>
  <si>
    <t>RO-BOTICA GLOBAL, SL RO-BOTICA.COM</t>
  </si>
  <si>
    <t>B64580574</t>
  </si>
  <si>
    <t>19/00915</t>
  </si>
  <si>
    <t>4200209761</t>
  </si>
  <si>
    <t>400294824</t>
  </si>
  <si>
    <t>100920</t>
  </si>
  <si>
    <t>MON IBER ROCS SL</t>
  </si>
  <si>
    <t>B64783228</t>
  </si>
  <si>
    <t>4/19</t>
  </si>
  <si>
    <t>4200208355</t>
  </si>
  <si>
    <t>400291482</t>
  </si>
  <si>
    <t>100906</t>
  </si>
  <si>
    <t>BIOGEN CIENTIFICA SL BIOGEN CIENTIF</t>
  </si>
  <si>
    <t>B79539441</t>
  </si>
  <si>
    <t>43004A</t>
  </si>
  <si>
    <t>4200211409</t>
  </si>
  <si>
    <t>400295973</t>
  </si>
  <si>
    <t>19035415</t>
  </si>
  <si>
    <t>400296634</t>
  </si>
  <si>
    <t>19033481</t>
  </si>
  <si>
    <t>4200211397</t>
  </si>
  <si>
    <t>400295938</t>
  </si>
  <si>
    <t>19031896</t>
  </si>
  <si>
    <t>19031895</t>
  </si>
  <si>
    <t>19028700</t>
  </si>
  <si>
    <t>4200207201</t>
  </si>
  <si>
    <t>400289641</t>
  </si>
  <si>
    <t>19028688</t>
  </si>
  <si>
    <t>19028665</t>
  </si>
  <si>
    <t>37480000347002</t>
  </si>
  <si>
    <t>19028548</t>
  </si>
  <si>
    <t>19028547</t>
  </si>
  <si>
    <t>4200207659</t>
  </si>
  <si>
    <t>400292040</t>
  </si>
  <si>
    <t>19028544</t>
  </si>
  <si>
    <t>4200207638</t>
  </si>
  <si>
    <t>400290302</t>
  </si>
  <si>
    <t>19028542</t>
  </si>
  <si>
    <t>19028541</t>
  </si>
  <si>
    <t>4200204875</t>
  </si>
  <si>
    <t>400286127</t>
  </si>
  <si>
    <t>19028540</t>
  </si>
  <si>
    <t>4200208464</t>
  </si>
  <si>
    <t>400291682</t>
  </si>
  <si>
    <t>19028483</t>
  </si>
  <si>
    <t>4200207212</t>
  </si>
  <si>
    <t>400289869</t>
  </si>
  <si>
    <t>19028482</t>
  </si>
  <si>
    <t>4200207149</t>
  </si>
  <si>
    <t>400289960</t>
  </si>
  <si>
    <t>19028446</t>
  </si>
  <si>
    <t>4200208175</t>
  </si>
  <si>
    <t>400291143</t>
  </si>
  <si>
    <t>19028437</t>
  </si>
  <si>
    <t>4200207586</t>
  </si>
  <si>
    <t>400290220</t>
  </si>
  <si>
    <t>14546021</t>
  </si>
  <si>
    <t>QUIMIGEN SL</t>
  </si>
  <si>
    <t>185606</t>
  </si>
  <si>
    <t>4200211250</t>
  </si>
  <si>
    <t>400295891</t>
  </si>
  <si>
    <t>185591</t>
  </si>
  <si>
    <t>4200211601</t>
  </si>
  <si>
    <t>400296183</t>
  </si>
  <si>
    <t>104026</t>
  </si>
  <si>
    <t>4200210480</t>
  </si>
  <si>
    <t>400294534</t>
  </si>
  <si>
    <t>100773</t>
  </si>
  <si>
    <t>AGUAPURA AGUAVIVA SL</t>
  </si>
  <si>
    <t>B81804643</t>
  </si>
  <si>
    <t>F1913587</t>
  </si>
  <si>
    <t>4200199865</t>
  </si>
  <si>
    <t>100514</t>
  </si>
  <si>
    <t>FUNDACIO PARC TAULI</t>
  </si>
  <si>
    <t>G60331238</t>
  </si>
  <si>
    <t>2.2019.000165</t>
  </si>
  <si>
    <t>2.2019.000164</t>
  </si>
  <si>
    <t>2819202274</t>
  </si>
  <si>
    <t>4200209910</t>
  </si>
  <si>
    <t>400293749</t>
  </si>
  <si>
    <t>2819202131</t>
  </si>
  <si>
    <t>4200210528</t>
  </si>
  <si>
    <t>400294613</t>
  </si>
  <si>
    <t>0171/19</t>
  </si>
  <si>
    <t>0142/19</t>
  </si>
  <si>
    <t>0111/19</t>
  </si>
  <si>
    <t>710</t>
  </si>
  <si>
    <t>4200210592</t>
  </si>
  <si>
    <t>400294742</t>
  </si>
  <si>
    <t>709</t>
  </si>
  <si>
    <t>4200210560</t>
  </si>
  <si>
    <t>400294696</t>
  </si>
  <si>
    <t>100238</t>
  </si>
  <si>
    <t>ABEAM (ASSOCIACIO ESTUDI MATEMATI.)</t>
  </si>
  <si>
    <t>G61420089</t>
  </si>
  <si>
    <t>9/19</t>
  </si>
  <si>
    <t>6958</t>
  </si>
  <si>
    <t>9021113572</t>
  </si>
  <si>
    <t>100107</t>
  </si>
  <si>
    <t>SOC.ESPANYOLA DE LLENGUA I LITERATU</t>
  </si>
  <si>
    <t>G41479494</t>
  </si>
  <si>
    <t>3/2019</t>
  </si>
  <si>
    <t>100090</t>
  </si>
  <si>
    <t>ADDENDA SCCL</t>
  </si>
  <si>
    <t>F60404720</t>
  </si>
  <si>
    <t>13007/19</t>
  </si>
  <si>
    <t>201902257</t>
  </si>
  <si>
    <t>201902256</t>
  </si>
  <si>
    <t>201902245</t>
  </si>
  <si>
    <t>201902244</t>
  </si>
  <si>
    <t>201901845</t>
  </si>
  <si>
    <t>201901766</t>
  </si>
  <si>
    <t>201901765</t>
  </si>
  <si>
    <t>19/00138A</t>
  </si>
  <si>
    <t>FV19_005059</t>
  </si>
  <si>
    <t>FV19_005058</t>
  </si>
  <si>
    <t>FV19_005057</t>
  </si>
  <si>
    <t>FV19_005056</t>
  </si>
  <si>
    <t>FV19_005055</t>
  </si>
  <si>
    <t>FV19_005054</t>
  </si>
  <si>
    <t>FV19_004987</t>
  </si>
  <si>
    <t>FV19_004973</t>
  </si>
  <si>
    <t>4200211770</t>
  </si>
  <si>
    <t>400296500</t>
  </si>
  <si>
    <t>FV19_004972</t>
  </si>
  <si>
    <t>4200212112</t>
  </si>
  <si>
    <t>400296953</t>
  </si>
  <si>
    <t>FV19_004951</t>
  </si>
  <si>
    <t>4200209896</t>
  </si>
  <si>
    <t>400294414</t>
  </si>
  <si>
    <t>FV19_004892</t>
  </si>
  <si>
    <t>FV19_004889</t>
  </si>
  <si>
    <t>FV19_004888</t>
  </si>
  <si>
    <t>4200211829</t>
  </si>
  <si>
    <t>400296518</t>
  </si>
  <si>
    <t>FV19_004875</t>
  </si>
  <si>
    <t>4200208974</t>
  </si>
  <si>
    <t>400292438</t>
  </si>
  <si>
    <t>FV19_004854</t>
  </si>
  <si>
    <t>FV19_004844</t>
  </si>
  <si>
    <t>FV19_004843</t>
  </si>
  <si>
    <t>FV19_004842</t>
  </si>
  <si>
    <t>FV19_004841</t>
  </si>
  <si>
    <t>FV19_004694</t>
  </si>
  <si>
    <t>4200209185</t>
  </si>
  <si>
    <t>400292834</t>
  </si>
  <si>
    <t>FV19_004693</t>
  </si>
  <si>
    <t>4200211079</t>
  </si>
  <si>
    <t>400295449</t>
  </si>
  <si>
    <t>FV19_004692</t>
  </si>
  <si>
    <t>4200210610</t>
  </si>
  <si>
    <t>400294775</t>
  </si>
  <si>
    <t>FV19_004689</t>
  </si>
  <si>
    <t>4200209260</t>
  </si>
  <si>
    <t>400292990</t>
  </si>
  <si>
    <t>FV19_004688</t>
  </si>
  <si>
    <t>4200210661</t>
  </si>
  <si>
    <t>400294859</t>
  </si>
  <si>
    <t>FV19_004687</t>
  </si>
  <si>
    <t>4200209899</t>
  </si>
  <si>
    <t>400293733</t>
  </si>
  <si>
    <t>FV19_004686</t>
  </si>
  <si>
    <t>4200209277</t>
  </si>
  <si>
    <t>400292815</t>
  </si>
  <si>
    <t>FV19_004684</t>
  </si>
  <si>
    <t>4200209558</t>
  </si>
  <si>
    <t>400293264</t>
  </si>
  <si>
    <t>FV19_004682</t>
  </si>
  <si>
    <t>FV19_004681</t>
  </si>
  <si>
    <t>FV19_004680</t>
  </si>
  <si>
    <t>FV19_004677</t>
  </si>
  <si>
    <t>FV19_004527</t>
  </si>
  <si>
    <t>FV19_004525</t>
  </si>
  <si>
    <t>FV19_004507</t>
  </si>
  <si>
    <t>FV19_004505</t>
  </si>
  <si>
    <t>FV19_004425</t>
  </si>
  <si>
    <t>FV19_004396</t>
  </si>
  <si>
    <t>FV19_004391</t>
  </si>
  <si>
    <t>FV19_004386</t>
  </si>
  <si>
    <t>FV19_004381</t>
  </si>
  <si>
    <t>FV19_004380</t>
  </si>
  <si>
    <t>FV19_003928</t>
  </si>
  <si>
    <t>FV19_003918</t>
  </si>
  <si>
    <t>FV19_003917</t>
  </si>
  <si>
    <t>60.953</t>
  </si>
  <si>
    <t>60.933</t>
  </si>
  <si>
    <t>60.929</t>
  </si>
  <si>
    <t>60.922</t>
  </si>
  <si>
    <t>60.921</t>
  </si>
  <si>
    <t>60.918</t>
  </si>
  <si>
    <t>60.913</t>
  </si>
  <si>
    <t>60.912</t>
  </si>
  <si>
    <t>60.901</t>
  </si>
  <si>
    <t>60.899</t>
  </si>
  <si>
    <t>60.898</t>
  </si>
  <si>
    <t>60.896</t>
  </si>
  <si>
    <t>60.861</t>
  </si>
  <si>
    <t>60.859</t>
  </si>
  <si>
    <t>60.814</t>
  </si>
  <si>
    <t>60.779</t>
  </si>
  <si>
    <t>905412</t>
  </si>
  <si>
    <t>RODRIGUEZ MUÑOZ SAMUEL</t>
  </si>
  <si>
    <t>52204497V</t>
  </si>
  <si>
    <t>378</t>
  </si>
  <si>
    <t>900894</t>
  </si>
  <si>
    <t>VILARESAU GINER ISOLDA</t>
  </si>
  <si>
    <t>46326465A</t>
  </si>
  <si>
    <t>01/18</t>
  </si>
  <si>
    <t>900408</t>
  </si>
  <si>
    <t>BRUCE ROBERTS STEVEN</t>
  </si>
  <si>
    <t>X1866590W</t>
  </si>
  <si>
    <t>40_2018</t>
  </si>
  <si>
    <t>FS00000602</t>
  </si>
  <si>
    <t>0000006825</t>
  </si>
  <si>
    <t>527148</t>
  </si>
  <si>
    <t>SWEENEY SHAUN PAUL</t>
  </si>
  <si>
    <t>Y3739571S</t>
  </si>
  <si>
    <t>520859</t>
  </si>
  <si>
    <t>BUESO SARDINEDO SILVIA</t>
  </si>
  <si>
    <t>44003732V</t>
  </si>
  <si>
    <t>F180059</t>
  </si>
  <si>
    <t>513318</t>
  </si>
  <si>
    <t>MUÑOZ COSIALLS JOSEP</t>
  </si>
  <si>
    <t>46019955Z</t>
  </si>
  <si>
    <t>304708</t>
  </si>
  <si>
    <t>UNIVERSITY OF IOWA SAET</t>
  </si>
  <si>
    <t>6YA36050H</t>
  </si>
  <si>
    <t>302407</t>
  </si>
  <si>
    <t>FASTSPRING</t>
  </si>
  <si>
    <t>M0R180512-8843-37102</t>
  </si>
  <si>
    <t>26430000316000</t>
  </si>
  <si>
    <t>W1457879</t>
  </si>
  <si>
    <t>200243</t>
  </si>
  <si>
    <t>SPRINGER NATURE LIMITED</t>
  </si>
  <si>
    <t>2676128980</t>
  </si>
  <si>
    <t>CTFA1821780/</t>
  </si>
  <si>
    <t>09880001535C</t>
  </si>
  <si>
    <t>C201900000239092</t>
  </si>
  <si>
    <t>0464054082</t>
  </si>
  <si>
    <t>0463743641</t>
  </si>
  <si>
    <t>4200185300</t>
  </si>
  <si>
    <t>100910</t>
  </si>
  <si>
    <t>SUMINISTROS GRALES LABORATORIOS SL</t>
  </si>
  <si>
    <t>B63479752</t>
  </si>
  <si>
    <t>2016-32.474</t>
  </si>
  <si>
    <t>09490023712A</t>
  </si>
  <si>
    <t>300091692</t>
  </si>
  <si>
    <t>09290015191A</t>
  </si>
  <si>
    <t>09290014548A</t>
  </si>
  <si>
    <t>300091958</t>
  </si>
  <si>
    <t>09290014547A</t>
  </si>
  <si>
    <t>300091937</t>
  </si>
  <si>
    <t>09290013205A</t>
  </si>
  <si>
    <t>0995057796</t>
  </si>
  <si>
    <t>P0Z917S0001377</t>
  </si>
  <si>
    <t>P0Z901S0160729</t>
  </si>
  <si>
    <t>19035154</t>
  </si>
  <si>
    <t>4200205316</t>
  </si>
  <si>
    <t>400286963</t>
  </si>
  <si>
    <t>19030675</t>
  </si>
  <si>
    <t>5090063901</t>
  </si>
  <si>
    <t>FACTURA F.019/045</t>
  </si>
  <si>
    <t>4200210302</t>
  </si>
  <si>
    <t>400294283</t>
  </si>
  <si>
    <t>19/1C79-01/11712</t>
  </si>
  <si>
    <t>19/1C79-01/11462</t>
  </si>
  <si>
    <t>1960489</t>
  </si>
  <si>
    <t>4200175671</t>
  </si>
  <si>
    <t>400278231</t>
  </si>
  <si>
    <t>1064794</t>
  </si>
  <si>
    <t>300092344</t>
  </si>
  <si>
    <t>1064611</t>
  </si>
  <si>
    <t>300092671</t>
  </si>
  <si>
    <t>1063537</t>
  </si>
  <si>
    <t>2625PS02086001</t>
  </si>
  <si>
    <t>300093637</t>
  </si>
  <si>
    <t>1061963</t>
  </si>
  <si>
    <t>300092511</t>
  </si>
  <si>
    <t>1061853</t>
  </si>
  <si>
    <t>300093187</t>
  </si>
  <si>
    <t>1061654</t>
  </si>
  <si>
    <t>300093065</t>
  </si>
  <si>
    <t>1061555</t>
  </si>
  <si>
    <t>300093112</t>
  </si>
  <si>
    <t>1061554</t>
  </si>
  <si>
    <t>300093115</t>
  </si>
  <si>
    <t>1061553</t>
  </si>
  <si>
    <t>300093116</t>
  </si>
  <si>
    <t>1061548</t>
  </si>
  <si>
    <t>1060897</t>
  </si>
  <si>
    <t>300092735</t>
  </si>
  <si>
    <t>1060894</t>
  </si>
  <si>
    <t>300092687</t>
  </si>
  <si>
    <t>1060893</t>
  </si>
  <si>
    <t>300092590</t>
  </si>
  <si>
    <t>1060247</t>
  </si>
  <si>
    <t>1060032</t>
  </si>
  <si>
    <t>300092370</t>
  </si>
  <si>
    <t>1059423</t>
  </si>
  <si>
    <t>300092167</t>
  </si>
  <si>
    <t>1059394</t>
  </si>
  <si>
    <t>300091968</t>
  </si>
  <si>
    <t>109053</t>
  </si>
  <si>
    <t>CAN FOLCH SL</t>
  </si>
  <si>
    <t>B66491960</t>
  </si>
  <si>
    <t>F190025</t>
  </si>
  <si>
    <t>4200198215</t>
  </si>
  <si>
    <t>400275828</t>
  </si>
  <si>
    <t>195216662</t>
  </si>
  <si>
    <t>4200207859</t>
  </si>
  <si>
    <t>400290663</t>
  </si>
  <si>
    <t>15040331</t>
  </si>
  <si>
    <t>4200208427</t>
  </si>
  <si>
    <t>400291771</t>
  </si>
  <si>
    <t>15040330</t>
  </si>
  <si>
    <t>15040329</t>
  </si>
  <si>
    <t>4200209739</t>
  </si>
  <si>
    <t>400293621</t>
  </si>
  <si>
    <t>15040016</t>
  </si>
  <si>
    <t>4200209757</t>
  </si>
  <si>
    <t>400293593</t>
  </si>
  <si>
    <t>15040015</t>
  </si>
  <si>
    <t>4200208945</t>
  </si>
  <si>
    <t>400292606</t>
  </si>
  <si>
    <t>09390272326C</t>
  </si>
  <si>
    <t>300090037</t>
  </si>
  <si>
    <t>09390267379C</t>
  </si>
  <si>
    <t>300093688</t>
  </si>
  <si>
    <t>09390265045C</t>
  </si>
  <si>
    <t>09390265044C</t>
  </si>
  <si>
    <t>300091792</t>
  </si>
  <si>
    <t>09390265043C</t>
  </si>
  <si>
    <t>09390258318C</t>
  </si>
  <si>
    <t>300093820</t>
  </si>
  <si>
    <t>09390258299C</t>
  </si>
  <si>
    <t>09390258283C</t>
  </si>
  <si>
    <t>300093403</t>
  </si>
  <si>
    <t>09390258282C</t>
  </si>
  <si>
    <t>300093401</t>
  </si>
  <si>
    <t>09390258281C</t>
  </si>
  <si>
    <t>300093402</t>
  </si>
  <si>
    <t>09390258272C</t>
  </si>
  <si>
    <t>300093421</t>
  </si>
  <si>
    <t>09390254152C</t>
  </si>
  <si>
    <t>300093348</t>
  </si>
  <si>
    <t>09390254149C</t>
  </si>
  <si>
    <t>300093367</t>
  </si>
  <si>
    <t>09390254148C</t>
  </si>
  <si>
    <t>09390254126C</t>
  </si>
  <si>
    <t>300093327</t>
  </si>
  <si>
    <t>09390254096C</t>
  </si>
  <si>
    <t>300093931</t>
  </si>
  <si>
    <t>09390254095C</t>
  </si>
  <si>
    <t>09390250019C</t>
  </si>
  <si>
    <t>300093775</t>
  </si>
  <si>
    <t>09390250018C</t>
  </si>
  <si>
    <t>09390250004C</t>
  </si>
  <si>
    <t>300093237</t>
  </si>
  <si>
    <t>09390249993C</t>
  </si>
  <si>
    <t>300093213</t>
  </si>
  <si>
    <t>09390246765C</t>
  </si>
  <si>
    <t>300093178</t>
  </si>
  <si>
    <t>09390246764C</t>
  </si>
  <si>
    <t>300093175</t>
  </si>
  <si>
    <t>09390246763C</t>
  </si>
  <si>
    <t>300093179</t>
  </si>
  <si>
    <t>09390246762C</t>
  </si>
  <si>
    <t>300093176</t>
  </si>
  <si>
    <t>09390246761C</t>
  </si>
  <si>
    <t>300093181</t>
  </si>
  <si>
    <t>09390246759C</t>
  </si>
  <si>
    <t>09390246756C</t>
  </si>
  <si>
    <t>09390246755C</t>
  </si>
  <si>
    <t>09390246754C</t>
  </si>
  <si>
    <t>09390243632C</t>
  </si>
  <si>
    <t>09390240698C</t>
  </si>
  <si>
    <t>300092897</t>
  </si>
  <si>
    <t>09390240674C</t>
  </si>
  <si>
    <t>09390240673C</t>
  </si>
  <si>
    <t>09390235423C</t>
  </si>
  <si>
    <t>300092822</t>
  </si>
  <si>
    <t>09390235422C</t>
  </si>
  <si>
    <t>300092798</t>
  </si>
  <si>
    <t>09390235421C</t>
  </si>
  <si>
    <t>09390235420C</t>
  </si>
  <si>
    <t>09390235374C</t>
  </si>
  <si>
    <t>300092507</t>
  </si>
  <si>
    <t>09390235373C</t>
  </si>
  <si>
    <t>09390233139C</t>
  </si>
  <si>
    <t>4100012890</t>
  </si>
  <si>
    <t>09390233138C</t>
  </si>
  <si>
    <t>09390233122C</t>
  </si>
  <si>
    <t>300091954</t>
  </si>
  <si>
    <t>09390233107C</t>
  </si>
  <si>
    <t>300092655</t>
  </si>
  <si>
    <t>09390230667C</t>
  </si>
  <si>
    <t>300092643</t>
  </si>
  <si>
    <t>09390227978C</t>
  </si>
  <si>
    <t>300092238</t>
  </si>
  <si>
    <t>09390227977C</t>
  </si>
  <si>
    <t>09390224970C</t>
  </si>
  <si>
    <t>300092405</t>
  </si>
  <si>
    <t>09390224969C</t>
  </si>
  <si>
    <t>09390224960C</t>
  </si>
  <si>
    <t>300092378</t>
  </si>
  <si>
    <t>09390224959C</t>
  </si>
  <si>
    <t>2526FL00113000</t>
  </si>
  <si>
    <t>300092358</t>
  </si>
  <si>
    <t>09390224958C</t>
  </si>
  <si>
    <t>09390215381C</t>
  </si>
  <si>
    <t>300092300</t>
  </si>
  <si>
    <t>09390215380C</t>
  </si>
  <si>
    <t>300092301</t>
  </si>
  <si>
    <t>09390212371C</t>
  </si>
  <si>
    <t>300092247</t>
  </si>
  <si>
    <t>09390212370C</t>
  </si>
  <si>
    <t>09190120797C</t>
  </si>
  <si>
    <t>300093747</t>
  </si>
  <si>
    <t>09190119705C</t>
  </si>
  <si>
    <t>300093690</t>
  </si>
  <si>
    <t>09190116218C</t>
  </si>
  <si>
    <t>300092230</t>
  </si>
  <si>
    <t>09190115276C</t>
  </si>
  <si>
    <t>300091395</t>
  </si>
  <si>
    <t>09190115275C</t>
  </si>
  <si>
    <t>09190115272C</t>
  </si>
  <si>
    <t>09190113558C</t>
  </si>
  <si>
    <t>09190113531C</t>
  </si>
  <si>
    <t>300090432</t>
  </si>
  <si>
    <t>09190113513C</t>
  </si>
  <si>
    <t>300092757</t>
  </si>
  <si>
    <t>09190111910C</t>
  </si>
  <si>
    <t>300093260</t>
  </si>
  <si>
    <t>09190111903C</t>
  </si>
  <si>
    <t>300092681</t>
  </si>
  <si>
    <t>09190109265C</t>
  </si>
  <si>
    <t>09190109264C</t>
  </si>
  <si>
    <t>300092682</t>
  </si>
  <si>
    <t>09190108090C</t>
  </si>
  <si>
    <t>09190105940C</t>
  </si>
  <si>
    <t>09190105938C</t>
  </si>
  <si>
    <t>300092805</t>
  </si>
  <si>
    <t>09190104934C</t>
  </si>
  <si>
    <t>09190104928C</t>
  </si>
  <si>
    <t>09190104927C</t>
  </si>
  <si>
    <t>09190103062C</t>
  </si>
  <si>
    <t>09190103061C</t>
  </si>
  <si>
    <t>09190103058C</t>
  </si>
  <si>
    <t>09190102002C</t>
  </si>
  <si>
    <t>09190096728C</t>
  </si>
  <si>
    <t>09190096726C</t>
  </si>
  <si>
    <t>300092966</t>
  </si>
  <si>
    <t>09190096724C</t>
  </si>
  <si>
    <t>300089526</t>
  </si>
  <si>
    <t>09190096722C</t>
  </si>
  <si>
    <t>300092975</t>
  </si>
  <si>
    <t>09190096714C</t>
  </si>
  <si>
    <t>8241468703</t>
  </si>
  <si>
    <t>8241467797</t>
  </si>
  <si>
    <t>4200211578</t>
  </si>
  <si>
    <t>400296230</t>
  </si>
  <si>
    <t>8241467512</t>
  </si>
  <si>
    <t>4200212147</t>
  </si>
  <si>
    <t>400296994</t>
  </si>
  <si>
    <t>8241466255</t>
  </si>
  <si>
    <t>4200210881</t>
  </si>
  <si>
    <t>400295157</t>
  </si>
  <si>
    <t>8241465733</t>
  </si>
  <si>
    <t>4200210687</t>
  </si>
  <si>
    <t>400295040</t>
  </si>
  <si>
    <t>8241465732</t>
  </si>
  <si>
    <t>4200212144</t>
  </si>
  <si>
    <t>400296991</t>
  </si>
  <si>
    <t>8241464228</t>
  </si>
  <si>
    <t>4200210156</t>
  </si>
  <si>
    <t>400294091</t>
  </si>
  <si>
    <t>8241464223</t>
  </si>
  <si>
    <t>400296441</t>
  </si>
  <si>
    <t>8241463369</t>
  </si>
  <si>
    <t>4200210196</t>
  </si>
  <si>
    <t>400294115</t>
  </si>
  <si>
    <t>8241463367</t>
  </si>
  <si>
    <t>8241463057</t>
  </si>
  <si>
    <t>4200209946</t>
  </si>
  <si>
    <t>400293929</t>
  </si>
  <si>
    <t>8241460991</t>
  </si>
  <si>
    <t>8241455700</t>
  </si>
  <si>
    <t>8241434429</t>
  </si>
  <si>
    <t>4200201653</t>
  </si>
  <si>
    <t>400281357</t>
  </si>
  <si>
    <t>A190140</t>
  </si>
  <si>
    <t>4200207977</t>
  </si>
  <si>
    <t>400290844</t>
  </si>
  <si>
    <t>104509</t>
  </si>
  <si>
    <t>VLEX NETWORKS SL</t>
  </si>
  <si>
    <t>B17565623</t>
  </si>
  <si>
    <t>0919006024</t>
  </si>
  <si>
    <t>4200209497</t>
  </si>
  <si>
    <t>400293480</t>
  </si>
  <si>
    <t>019952</t>
  </si>
  <si>
    <t>4200209298</t>
  </si>
  <si>
    <t>400292865</t>
  </si>
  <si>
    <t>V1/019081</t>
  </si>
  <si>
    <t>4200209022</t>
  </si>
  <si>
    <t>400296482</t>
  </si>
  <si>
    <t>V1/019073</t>
  </si>
  <si>
    <t>4200209010</t>
  </si>
  <si>
    <t>400292477</t>
  </si>
  <si>
    <t>072/062-</t>
  </si>
  <si>
    <t>4200210501</t>
  </si>
  <si>
    <t>400294564</t>
  </si>
  <si>
    <t>0095536542</t>
  </si>
  <si>
    <t>0101036030</t>
  </si>
  <si>
    <t>4200204459</t>
  </si>
  <si>
    <t>400285456</t>
  </si>
  <si>
    <t>0101036022</t>
  </si>
  <si>
    <t>4200204461</t>
  </si>
  <si>
    <t>400285457</t>
  </si>
  <si>
    <t>0101036015</t>
  </si>
  <si>
    <t>4200205251</t>
  </si>
  <si>
    <t>400286872</t>
  </si>
  <si>
    <t>0101036013</t>
  </si>
  <si>
    <t>4200205665</t>
  </si>
  <si>
    <t>400287471</t>
  </si>
  <si>
    <t>0101036012</t>
  </si>
  <si>
    <t>4200205411</t>
  </si>
  <si>
    <t>400287120</t>
  </si>
  <si>
    <t>0101036009</t>
  </si>
  <si>
    <t>4200209559</t>
  </si>
  <si>
    <t>400293267</t>
  </si>
  <si>
    <t>0101036007</t>
  </si>
  <si>
    <t>4200207379</t>
  </si>
  <si>
    <t>400289918</t>
  </si>
  <si>
    <t>0101035989</t>
  </si>
  <si>
    <t>4200207467</t>
  </si>
  <si>
    <t>400290038</t>
  </si>
  <si>
    <t>0101035988</t>
  </si>
  <si>
    <t>4200207471</t>
  </si>
  <si>
    <t>400290042</t>
  </si>
  <si>
    <t>0101035973</t>
  </si>
  <si>
    <t>4200207394</t>
  </si>
  <si>
    <t>400289935</t>
  </si>
  <si>
    <t>0101035543</t>
  </si>
  <si>
    <t>4200198168</t>
  </si>
  <si>
    <t>400275787</t>
  </si>
  <si>
    <t>401429326</t>
  </si>
  <si>
    <t>9500027205</t>
  </si>
  <si>
    <t>4200210988</t>
  </si>
  <si>
    <t>400295349</t>
  </si>
  <si>
    <t>0005855</t>
  </si>
  <si>
    <t>4200210999</t>
  </si>
  <si>
    <t>400295344</t>
  </si>
  <si>
    <t>002297140</t>
  </si>
  <si>
    <t>4200209659</t>
  </si>
  <si>
    <t>400293442</t>
  </si>
  <si>
    <t>002296511</t>
  </si>
  <si>
    <t>4200210980</t>
  </si>
  <si>
    <t>400295319</t>
  </si>
  <si>
    <t>748736 RI</t>
  </si>
  <si>
    <t>4200211110</t>
  </si>
  <si>
    <t>400295537</t>
  </si>
  <si>
    <t>747652 RI</t>
  </si>
  <si>
    <t>4200210159</t>
  </si>
  <si>
    <t>400294097</t>
  </si>
  <si>
    <t>746017 RI</t>
  </si>
  <si>
    <t>4200208426</t>
  </si>
  <si>
    <t>400291699</t>
  </si>
  <si>
    <t>745766 RI</t>
  </si>
  <si>
    <t>4200208862</t>
  </si>
  <si>
    <t>400292592</t>
  </si>
  <si>
    <t>745434 RI</t>
  </si>
  <si>
    <t>4200207955</t>
  </si>
  <si>
    <t>400291698</t>
  </si>
  <si>
    <t>FVR201914005583</t>
  </si>
  <si>
    <t>4200203068</t>
  </si>
  <si>
    <t>400283985</t>
  </si>
  <si>
    <t>FVR201914005582</t>
  </si>
  <si>
    <t>4200203928</t>
  </si>
  <si>
    <t>400285010</t>
  </si>
  <si>
    <t>FVR201914004601</t>
  </si>
  <si>
    <t>4200205901</t>
  </si>
  <si>
    <t>400287848</t>
  </si>
  <si>
    <t>FVR201914004396</t>
  </si>
  <si>
    <t>9543562811</t>
  </si>
  <si>
    <t>4200210441</t>
  </si>
  <si>
    <t>400294471</t>
  </si>
  <si>
    <t>FV1904863</t>
  </si>
  <si>
    <t>4200200916</t>
  </si>
  <si>
    <t>400280518</t>
  </si>
  <si>
    <t>FV1903288</t>
  </si>
  <si>
    <t>7061673068</t>
  </si>
  <si>
    <t>7061670729</t>
  </si>
  <si>
    <t>4200209747</t>
  </si>
  <si>
    <t>400293633</t>
  </si>
  <si>
    <t>1812</t>
  </si>
  <si>
    <t>4200209817</t>
  </si>
  <si>
    <t>400293651</t>
  </si>
  <si>
    <t>7071908893</t>
  </si>
  <si>
    <t>4200210943</t>
  </si>
  <si>
    <t>400295448</t>
  </si>
  <si>
    <t>19020476</t>
  </si>
  <si>
    <t>4200210956</t>
  </si>
  <si>
    <t>400295300</t>
  </si>
  <si>
    <t>19030212</t>
  </si>
  <si>
    <t>400276216</t>
  </si>
  <si>
    <t>INVOICE50075859</t>
  </si>
  <si>
    <t>4200207311</t>
  </si>
  <si>
    <t>400289888</t>
  </si>
  <si>
    <t>4005412</t>
  </si>
  <si>
    <t>4005343</t>
  </si>
  <si>
    <t>138M2</t>
  </si>
  <si>
    <t>400296297</t>
  </si>
  <si>
    <t>5065</t>
  </si>
  <si>
    <t>4090663328</t>
  </si>
  <si>
    <t>4200211023</t>
  </si>
  <si>
    <t>400295430</t>
  </si>
  <si>
    <t>4090663327</t>
  </si>
  <si>
    <t>4200210692</t>
  </si>
  <si>
    <t>400295041</t>
  </si>
  <si>
    <t>4090662853</t>
  </si>
  <si>
    <t>4200210958</t>
  </si>
  <si>
    <t>400295356</t>
  </si>
  <si>
    <t>842489777</t>
  </si>
  <si>
    <t>842470349</t>
  </si>
  <si>
    <t>842428636</t>
  </si>
  <si>
    <t>842417323</t>
  </si>
  <si>
    <t>19/00719</t>
  </si>
  <si>
    <t>300093427</t>
  </si>
  <si>
    <t>905948</t>
  </si>
  <si>
    <t>FERNANDEZ GONZALEZ MIGUEL ANGEL</t>
  </si>
  <si>
    <t>44985456D</t>
  </si>
  <si>
    <t>4200211094</t>
  </si>
  <si>
    <t>400295473</t>
  </si>
  <si>
    <t>905413</t>
  </si>
  <si>
    <t>CIRERA AMORES MARIA CARME</t>
  </si>
  <si>
    <t>36525396Q</t>
  </si>
  <si>
    <t>SESSIO2</t>
  </si>
  <si>
    <t>400296126</t>
  </si>
  <si>
    <t>905398</t>
  </si>
  <si>
    <t>QUIROGA ESTEVEZ MARIA ANGELES</t>
  </si>
  <si>
    <t>02704800T</t>
  </si>
  <si>
    <t>2-2019</t>
  </si>
  <si>
    <t>400296122</t>
  </si>
  <si>
    <t>905395</t>
  </si>
  <si>
    <t>PUNTI VIDAL JOAQUIN</t>
  </si>
  <si>
    <t>52174674W</t>
  </si>
  <si>
    <t>001-A/2019</t>
  </si>
  <si>
    <t>400296200</t>
  </si>
  <si>
    <t>905385</t>
  </si>
  <si>
    <t>VINYET PANADES MARIA ROSER SUMMA CO</t>
  </si>
  <si>
    <t>33950158L</t>
  </si>
  <si>
    <t>P20190007</t>
  </si>
  <si>
    <t>400296173</t>
  </si>
  <si>
    <t>904190</t>
  </si>
  <si>
    <t>MAÑOSA MAS TERESA MARIA</t>
  </si>
  <si>
    <t>33868909Y</t>
  </si>
  <si>
    <t>904161</t>
  </si>
  <si>
    <t>BELLO ROVIRA MARTA</t>
  </si>
  <si>
    <t>35076361G</t>
  </si>
  <si>
    <t>903085</t>
  </si>
  <si>
    <t>TORO ALE JOSE MARIA</t>
  </si>
  <si>
    <t>28869429J</t>
  </si>
  <si>
    <t>901315</t>
  </si>
  <si>
    <t>ALONSO VAREA JOSE MANUEL</t>
  </si>
  <si>
    <t>13735433V</t>
  </si>
  <si>
    <t>766/2019</t>
  </si>
  <si>
    <t>400297145</t>
  </si>
  <si>
    <t>900455</t>
  </si>
  <si>
    <t>EVANS CHRISTOPHER</t>
  </si>
  <si>
    <t>X1000712M</t>
  </si>
  <si>
    <t>219007</t>
  </si>
  <si>
    <t>400281621</t>
  </si>
  <si>
    <t>F19-0763</t>
  </si>
  <si>
    <t>F19-0710</t>
  </si>
  <si>
    <t>F19-0707</t>
  </si>
  <si>
    <t>F19-0706</t>
  </si>
  <si>
    <t>F19-0589</t>
  </si>
  <si>
    <t>AB19-0062</t>
  </si>
  <si>
    <t>CENTRE DE RECERCA EN AGRIGENOMICA</t>
  </si>
  <si>
    <t>2019000023/</t>
  </si>
  <si>
    <t>400296038</t>
  </si>
  <si>
    <t>UB01/2019</t>
  </si>
  <si>
    <t>400296584</t>
  </si>
  <si>
    <t>516019</t>
  </si>
  <si>
    <t>GIL LIMON BORJA</t>
  </si>
  <si>
    <t>71106684E</t>
  </si>
  <si>
    <t>001/2019</t>
  </si>
  <si>
    <t>4200209916</t>
  </si>
  <si>
    <t>400293757</t>
  </si>
  <si>
    <t>09627642</t>
  </si>
  <si>
    <t>400296708</t>
  </si>
  <si>
    <t>A084143</t>
  </si>
  <si>
    <t>4200193501</t>
  </si>
  <si>
    <t>2565GE02063001</t>
  </si>
  <si>
    <t>400276662</t>
  </si>
  <si>
    <t>20190221</t>
  </si>
  <si>
    <t>BCN1123313</t>
  </si>
  <si>
    <t>BCN1123312</t>
  </si>
  <si>
    <t>BCN1121390</t>
  </si>
  <si>
    <t>BCN1121387</t>
  </si>
  <si>
    <t>505301</t>
  </si>
  <si>
    <t>CENTRE DE RECERCA MATEMATICA</t>
  </si>
  <si>
    <t>V63009138</t>
  </si>
  <si>
    <t>FV19-0297</t>
  </si>
  <si>
    <t>FV19-0295</t>
  </si>
  <si>
    <t>59372</t>
  </si>
  <si>
    <t>4200208962</t>
  </si>
  <si>
    <t>400292429</t>
  </si>
  <si>
    <t>505069</t>
  </si>
  <si>
    <t>ATENEU RESTAURANT BARCELONA 5 POR 5</t>
  </si>
  <si>
    <t>B63327480</t>
  </si>
  <si>
    <t>333327</t>
  </si>
  <si>
    <t>2514FO00082000</t>
  </si>
  <si>
    <t>304685</t>
  </si>
  <si>
    <t>TILDEN HOTEL</t>
  </si>
  <si>
    <t>63446</t>
  </si>
  <si>
    <t>302247</t>
  </si>
  <si>
    <t>GAVIOTA TOURS SA</t>
  </si>
  <si>
    <t>F/2019-21</t>
  </si>
  <si>
    <t>300093757</t>
  </si>
  <si>
    <t>301482</t>
  </si>
  <si>
    <t>ARNDT SCHIMMELMANN PH D. DEP.OF GEO</t>
  </si>
  <si>
    <t>B1/2019</t>
  </si>
  <si>
    <t>300101</t>
  </si>
  <si>
    <t>ENGLISH MANAGER</t>
  </si>
  <si>
    <t>FV170519</t>
  </si>
  <si>
    <t>203767</t>
  </si>
  <si>
    <t>I AND L BIOSYSTEMS FRANCE</t>
  </si>
  <si>
    <t>10046</t>
  </si>
  <si>
    <t>4200205748</t>
  </si>
  <si>
    <t>400287911</t>
  </si>
  <si>
    <t>203478</t>
  </si>
  <si>
    <t>SLI DO SRO</t>
  </si>
  <si>
    <t>19057203</t>
  </si>
  <si>
    <t>201339</t>
  </si>
  <si>
    <t>OXFORD UNIVERSITY PRESS CHANCELLOR</t>
  </si>
  <si>
    <t>E12738780</t>
  </si>
  <si>
    <t>400295456</t>
  </si>
  <si>
    <t>GB1968964</t>
  </si>
  <si>
    <t>4200208239</t>
  </si>
  <si>
    <t>400291393</t>
  </si>
  <si>
    <t>1968901-BAR003</t>
  </si>
  <si>
    <t>4200208560</t>
  </si>
  <si>
    <t>400291866</t>
  </si>
  <si>
    <t>200451</t>
  </si>
  <si>
    <t>FLUOROCHEM LIMITED</t>
  </si>
  <si>
    <t>INV-488058_1</t>
  </si>
  <si>
    <t>4200211854</t>
  </si>
  <si>
    <t>400296549</t>
  </si>
  <si>
    <t>INV-487252_1</t>
  </si>
  <si>
    <t>4200211301</t>
  </si>
  <si>
    <t>400295791</t>
  </si>
  <si>
    <t>INV-485674_1</t>
  </si>
  <si>
    <t>4200210215</t>
  </si>
  <si>
    <t>400294176</t>
  </si>
  <si>
    <t>2019-105305</t>
  </si>
  <si>
    <t>4200209740</t>
  </si>
  <si>
    <t>400293602</t>
  </si>
  <si>
    <t>92161540</t>
  </si>
  <si>
    <t>4200210022</t>
  </si>
  <si>
    <t>400294347</t>
  </si>
  <si>
    <t>HOTEL AMBIT</t>
  </si>
  <si>
    <t>B65822041</t>
  </si>
  <si>
    <t>12/7.320</t>
  </si>
  <si>
    <t>4200211935</t>
  </si>
  <si>
    <t>400296706</t>
  </si>
  <si>
    <t>112207</t>
  </si>
  <si>
    <t>SONORITY EVENTS SL</t>
  </si>
  <si>
    <t>B67195602</t>
  </si>
  <si>
    <t>190522</t>
  </si>
  <si>
    <t>111035</t>
  </si>
  <si>
    <t>INVERSIOLES EL AVILA 88 SL</t>
  </si>
  <si>
    <t>B66256322</t>
  </si>
  <si>
    <t>F19-26</t>
  </si>
  <si>
    <t>109513</t>
  </si>
  <si>
    <t>BEA TORRELL CB</t>
  </si>
  <si>
    <t>E66735002</t>
  </si>
  <si>
    <t>100</t>
  </si>
  <si>
    <t>109021</t>
  </si>
  <si>
    <t>RICE UP STUDIO SCCL</t>
  </si>
  <si>
    <t>F66626177</t>
  </si>
  <si>
    <t>20190535</t>
  </si>
  <si>
    <t>60/2019</t>
  </si>
  <si>
    <t>108369</t>
  </si>
  <si>
    <t>BIS STRUCTURES DAVID GARCIA, SLP</t>
  </si>
  <si>
    <t>B61753976</t>
  </si>
  <si>
    <t>19171</t>
  </si>
  <si>
    <t>4200204491</t>
  </si>
  <si>
    <t>400285523</t>
  </si>
  <si>
    <t>105735</t>
  </si>
  <si>
    <t>TOT AUTENTIC SL RESTAURANT LA CAMAR</t>
  </si>
  <si>
    <t>B65787152</t>
  </si>
  <si>
    <t>T1-1-75362</t>
  </si>
  <si>
    <t>A/534</t>
  </si>
  <si>
    <t>400297025</t>
  </si>
  <si>
    <t>A/526</t>
  </si>
  <si>
    <t>400297019</t>
  </si>
  <si>
    <t>104806</t>
  </si>
  <si>
    <t>TECHNOLOGY &amp; CHEMICAL SL</t>
  </si>
  <si>
    <t>B11288479</t>
  </si>
  <si>
    <t>A-551403</t>
  </si>
  <si>
    <t>4200205958</t>
  </si>
  <si>
    <t>400288030</t>
  </si>
  <si>
    <t>T001/120290</t>
  </si>
  <si>
    <t>031715/D/19/002525</t>
  </si>
  <si>
    <t>195016/707060</t>
  </si>
  <si>
    <t>2.019/F/1.347</t>
  </si>
  <si>
    <t>4200209807</t>
  </si>
  <si>
    <t>400293658</t>
  </si>
  <si>
    <t>1040373105</t>
  </si>
  <si>
    <t>4200208779</t>
  </si>
  <si>
    <t>400292277</t>
  </si>
  <si>
    <t>B191175145</t>
  </si>
  <si>
    <t>800767</t>
  </si>
  <si>
    <t>2515GH01968003</t>
  </si>
  <si>
    <t>400280302</t>
  </si>
  <si>
    <t>800766</t>
  </si>
  <si>
    <t>1814/1</t>
  </si>
  <si>
    <t>4200211351</t>
  </si>
  <si>
    <t>400295845</t>
  </si>
  <si>
    <t>2019/19843</t>
  </si>
  <si>
    <t>4200208144</t>
  </si>
  <si>
    <t>400291104</t>
  </si>
  <si>
    <t>901376</t>
  </si>
  <si>
    <t>4200208896</t>
  </si>
  <si>
    <t>400292430</t>
  </si>
  <si>
    <t>901346</t>
  </si>
  <si>
    <t>4200210116</t>
  </si>
  <si>
    <t>400294079</t>
  </si>
  <si>
    <t>101259</t>
  </si>
  <si>
    <t>TECHNO SPEC</t>
  </si>
  <si>
    <t>B60666104</t>
  </si>
  <si>
    <t>5667</t>
  </si>
  <si>
    <t>4200210020</t>
  </si>
  <si>
    <t>400293986</t>
  </si>
  <si>
    <t>100891</t>
  </si>
  <si>
    <t>LIFE INFORMATICA SL LIFE INFORMATIC</t>
  </si>
  <si>
    <t>B63098974</t>
  </si>
  <si>
    <t>CI19102-5661</t>
  </si>
  <si>
    <t>4200210898</t>
  </si>
  <si>
    <t>400295304</t>
  </si>
  <si>
    <t>19028597</t>
  </si>
  <si>
    <t>19028546</t>
  </si>
  <si>
    <t>4200207666</t>
  </si>
  <si>
    <t>400292121</t>
  </si>
  <si>
    <t>19028533</t>
  </si>
  <si>
    <t>4200207307</t>
  </si>
  <si>
    <t>400289872</t>
  </si>
  <si>
    <t>104046</t>
  </si>
  <si>
    <t>4200211088</t>
  </si>
  <si>
    <t>400295462</t>
  </si>
  <si>
    <t>100729</t>
  </si>
  <si>
    <t>DARA INFORMATICA,S.L. DARA</t>
  </si>
  <si>
    <t>B79220919</t>
  </si>
  <si>
    <t>00366</t>
  </si>
  <si>
    <t>4200211038</t>
  </si>
  <si>
    <t>400295407</t>
  </si>
  <si>
    <t>2135</t>
  </si>
  <si>
    <t>2134</t>
  </si>
  <si>
    <t>50003</t>
  </si>
  <si>
    <t>FUNDACIO SOLIDARITAT UB</t>
  </si>
  <si>
    <t>G61084950</t>
  </si>
  <si>
    <t>025/2019</t>
  </si>
  <si>
    <t>400292499</t>
  </si>
  <si>
    <t>FV19_004690</t>
  </si>
  <si>
    <t>400292750</t>
  </si>
  <si>
    <t>60.928</t>
  </si>
  <si>
    <t>60.906</t>
  </si>
  <si>
    <t>608379</t>
  </si>
  <si>
    <t>SAFDAR SABA</t>
  </si>
  <si>
    <t>SABASAFDAR01</t>
  </si>
  <si>
    <t>400294770</t>
  </si>
  <si>
    <t>304419</t>
  </si>
  <si>
    <t>STUDENT PARTNERSHIPS IN QUALITY SCO</t>
  </si>
  <si>
    <t>INV-0134</t>
  </si>
  <si>
    <t>300093511</t>
  </si>
  <si>
    <t>F. GEOGRAFIA I HIST.</t>
  </si>
  <si>
    <t>DP. HISTÒRIA MODERNA</t>
  </si>
  <si>
    <t>DP. ANTROPOL. CUL.H.A</t>
  </si>
  <si>
    <t>DP. DE GEOGRAFIA</t>
  </si>
  <si>
    <t>DP. ANTROPOL. SOCIAL</t>
  </si>
  <si>
    <t>DP. HISTÒRIA I ARQUEOL</t>
  </si>
  <si>
    <t>DUODA CR DONES</t>
  </si>
  <si>
    <t>DP. FILOL.HISPÀNICA T.L</t>
  </si>
  <si>
    <t>F. DRET</t>
  </si>
  <si>
    <t>DP. DRET PENA CIÈN. P</t>
  </si>
  <si>
    <t>DP. DRET PRIVAT</t>
  </si>
  <si>
    <t>DP. DRET PENAL, CRIM.</t>
  </si>
  <si>
    <t>CR. OBSERV.S.PENAL</t>
  </si>
  <si>
    <t>OBSERVATORI GLOBAL</t>
  </si>
  <si>
    <t>F. BIOLOGIA</t>
  </si>
  <si>
    <t>F.CC. TERRA</t>
  </si>
  <si>
    <t>DP. BIOL.EVOL.ECO.</t>
  </si>
  <si>
    <t>BOTÀNICA I MICOLOGIA</t>
  </si>
  <si>
    <t>FISIOLOGIA VEGETAL</t>
  </si>
  <si>
    <t>ECOLOGIA</t>
  </si>
  <si>
    <t>DP. MINERALOGIA, P.</t>
  </si>
  <si>
    <t>DP. DINÀMICA TERRA</t>
  </si>
  <si>
    <t>SERV.CAMPS EXPERIM</t>
  </si>
  <si>
    <t>F. QUÍMICA</t>
  </si>
  <si>
    <t>DP. FÍSICA QUANT. ASTR</t>
  </si>
  <si>
    <t>DP. FÍS. MAT. CONDENS</t>
  </si>
  <si>
    <t>DP. QUÍMICA ORGÀNICA</t>
  </si>
  <si>
    <t>DP. QUÍMICA INORGÀNICA</t>
  </si>
  <si>
    <t>DP. QUÍMICA ANALÍTICA</t>
  </si>
  <si>
    <t>DP. ENGINYERIA QUÍMIC</t>
  </si>
  <si>
    <t>DP. C. MATERIALS I QU.</t>
  </si>
  <si>
    <t>SEC. CIÈNCIA MATERIAL</t>
  </si>
  <si>
    <t>DP. QUÍMICA INOR. ORG.</t>
  </si>
  <si>
    <t>INST. CIÈNCIES COSMOS</t>
  </si>
  <si>
    <t>DP. MATEMÀT. I INFORM</t>
  </si>
  <si>
    <t>INSTITUT MATEMÀTICA</t>
  </si>
  <si>
    <t>F. FARMÀCIA</t>
  </si>
  <si>
    <t>DP. MICROBIOL. PARAS</t>
  </si>
  <si>
    <t>DP. FARMACOL. QU.TER</t>
  </si>
  <si>
    <t>DP. NIOQ/BIOL.MOLE</t>
  </si>
  <si>
    <t>DP. FARMÀCIA TEC. FAR</t>
  </si>
  <si>
    <t>DP. NUTRICIÓ,CC. DE</t>
  </si>
  <si>
    <t>DP. FARMACIA I TEC.</t>
  </si>
  <si>
    <t>DP. BIOL. SANITÀRIA</t>
  </si>
  <si>
    <t>I.REC.NUTR.SEG.ALIM.</t>
  </si>
  <si>
    <t>UFIR MEDICINA CLÍNIC</t>
  </si>
  <si>
    <t>DP. BIOMEDICINA</t>
  </si>
  <si>
    <t>DP. MEDICINA-CLÍNIC</t>
  </si>
  <si>
    <t>DP. CIRURGIA I E.M.</t>
  </si>
  <si>
    <t>DP. BIOL.CEL.IMM. NEUR</t>
  </si>
  <si>
    <t>UFIR MEDICINA BELLV.</t>
  </si>
  <si>
    <t>UFIR INFERMERIA</t>
  </si>
  <si>
    <t>EU INFEMERIA</t>
  </si>
  <si>
    <t>DP. INFERME. FON.MED</t>
  </si>
  <si>
    <t>DP. CIÈNCIES CLÍNIQUES</t>
  </si>
  <si>
    <t>SEC.DP. PODOLOGIA</t>
  </si>
  <si>
    <t>DP. PATOLO. I TERP.EXP.</t>
  </si>
  <si>
    <t>F. PSICOLOGIA</t>
  </si>
  <si>
    <t>DP. PSICOLOGIA EVOL.</t>
  </si>
  <si>
    <t>DP. COGNIC.DES. P.E.</t>
  </si>
  <si>
    <t>INST. NEUROCIÈNCIES</t>
  </si>
  <si>
    <t>F. EDUCACIÓ</t>
  </si>
  <si>
    <t>UFR TREBALL SOCIAL</t>
  </si>
  <si>
    <t>Facultat de Biblioteconomia i Documentació</t>
  </si>
  <si>
    <t>F. BIBLIOTECONOMIA I D.</t>
  </si>
  <si>
    <t>DP. BIBLIOTEC. DOCUM.</t>
  </si>
  <si>
    <t>F. ECONOMICA I EMPRE</t>
  </si>
  <si>
    <t>DP. ECONOMIA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</si>
</sst>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€_-;\-* #,##0.00\ _€_-;_-* &quot;-&quot;??\ _€_-;_-@_-"/>
    <numFmt numFmtId="164" formatCode="#,##0.00\ &quot;€&quot;"/>
    <numFmt numFmtId="165" formatCode="#,##0.0000"/>
  </numFmts>
  <fonts count="10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C00000"/>
      <name val="Arial"/>
      <family val="2"/>
    </font>
    <font>
      <sz val="10"/>
      <name val="Arial"/>
      <family val="2"/>
    </font>
    <font>
      <b/>
      <sz val="10"/>
      <name val="Calibri"/>
      <family val="2"/>
    </font>
    <font>
      <b/>
      <sz val="10"/>
      <color rgb="FFC0000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048">
    <xf numFmtId="0" fontId="0" fillId="0" borderId="0"/>
    <xf numFmtId="0" fontId="70" fillId="0" borderId="0" applyNumberFormat="0" applyFill="0" applyBorder="0" applyAlignment="0" applyProtection="0"/>
    <xf numFmtId="0" fontId="71" fillId="0" borderId="1" applyNumberFormat="0" applyFill="0" applyAlignment="0" applyProtection="0"/>
    <xf numFmtId="0" fontId="72" fillId="0" borderId="2" applyNumberFormat="0" applyFill="0" applyAlignment="0" applyProtection="0"/>
    <xf numFmtId="0" fontId="73" fillId="0" borderId="3" applyNumberFormat="0" applyFill="0" applyAlignment="0" applyProtection="0"/>
    <xf numFmtId="0" fontId="73" fillId="0" borderId="0" applyNumberFormat="0" applyFill="0" applyBorder="0" applyAlignment="0" applyProtection="0"/>
    <xf numFmtId="0" fontId="74" fillId="2" borderId="0" applyNumberFormat="0" applyBorder="0" applyAlignment="0" applyProtection="0"/>
    <xf numFmtId="0" fontId="75" fillId="3" borderId="0" applyNumberFormat="0" applyBorder="0" applyAlignment="0" applyProtection="0"/>
    <xf numFmtId="0" fontId="76" fillId="4" borderId="0" applyNumberFormat="0" applyBorder="0" applyAlignment="0" applyProtection="0"/>
    <xf numFmtId="0" fontId="77" fillId="5" borderId="4" applyNumberFormat="0" applyAlignment="0" applyProtection="0"/>
    <xf numFmtId="0" fontId="78" fillId="6" borderId="5" applyNumberFormat="0" applyAlignment="0" applyProtection="0"/>
    <xf numFmtId="0" fontId="79" fillId="6" borderId="4" applyNumberFormat="0" applyAlignment="0" applyProtection="0"/>
    <xf numFmtId="0" fontId="80" fillId="0" borderId="6" applyNumberFormat="0" applyFill="0" applyAlignment="0" applyProtection="0"/>
    <xf numFmtId="0" fontId="81" fillId="7" borderId="7" applyNumberFormat="0" applyAlignment="0" applyProtection="0"/>
    <xf numFmtId="0" fontId="82" fillId="0" borderId="0" applyNumberFormat="0" applyFill="0" applyBorder="0" applyAlignment="0" applyProtection="0"/>
    <xf numFmtId="0" fontId="69" fillId="8" borderId="8" applyNumberFormat="0" applyFont="0" applyAlignment="0" applyProtection="0"/>
    <xf numFmtId="0" fontId="83" fillId="0" borderId="0" applyNumberFormat="0" applyFill="0" applyBorder="0" applyAlignment="0" applyProtection="0"/>
    <xf numFmtId="0" fontId="84" fillId="0" borderId="9" applyNumberFormat="0" applyFill="0" applyAlignment="0" applyProtection="0"/>
    <xf numFmtId="0" fontId="85" fillId="9" borderId="0" applyNumberFormat="0" applyBorder="0" applyAlignment="0" applyProtection="0"/>
    <xf numFmtId="0" fontId="69" fillId="10" borderId="0" applyNumberFormat="0" applyBorder="0" applyAlignment="0" applyProtection="0"/>
    <xf numFmtId="0" fontId="69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69" fillId="14" borderId="0" applyNumberFormat="0" applyBorder="0" applyAlignment="0" applyProtection="0"/>
    <xf numFmtId="0" fontId="69" fillId="15" borderId="0" applyNumberFormat="0" applyBorder="0" applyAlignment="0" applyProtection="0"/>
    <xf numFmtId="0" fontId="85" fillId="16" borderId="0" applyNumberFormat="0" applyBorder="0" applyAlignment="0" applyProtection="0"/>
    <xf numFmtId="0" fontId="85" fillId="17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85" fillId="20" borderId="0" applyNumberFormat="0" applyBorder="0" applyAlignment="0" applyProtection="0"/>
    <xf numFmtId="0" fontId="85" fillId="21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85" fillId="24" borderId="0" applyNumberFormat="0" applyBorder="0" applyAlignment="0" applyProtection="0"/>
    <xf numFmtId="0" fontId="85" fillId="25" borderId="0" applyNumberFormat="0" applyBorder="0" applyAlignment="0" applyProtection="0"/>
    <xf numFmtId="0" fontId="69" fillId="26" borderId="0" applyNumberFormat="0" applyBorder="0" applyAlignment="0" applyProtection="0"/>
    <xf numFmtId="0" fontId="69" fillId="27" borderId="0" applyNumberFormat="0" applyBorder="0" applyAlignment="0" applyProtection="0"/>
    <xf numFmtId="0" fontId="85" fillId="28" borderId="0" applyNumberFormat="0" applyBorder="0" applyAlignment="0" applyProtection="0"/>
    <xf numFmtId="0" fontId="85" fillId="29" borderId="0" applyNumberFormat="0" applyBorder="0" applyAlignment="0" applyProtection="0"/>
    <xf numFmtId="0" fontId="69" fillId="30" borderId="0" applyNumberFormat="0" applyBorder="0" applyAlignment="0" applyProtection="0"/>
    <xf numFmtId="0" fontId="69" fillId="31" borderId="0" applyNumberFormat="0" applyBorder="0" applyAlignment="0" applyProtection="0"/>
    <xf numFmtId="0" fontId="85" fillId="32" borderId="0" applyNumberFormat="0" applyBorder="0" applyAlignment="0" applyProtection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67" fillId="8" borderId="8" applyNumberFormat="0" applyFont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26" borderId="0" applyNumberFormat="0" applyBorder="0" applyAlignment="0" applyProtection="0"/>
    <xf numFmtId="0" fontId="67" fillId="27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90" fillId="0" borderId="0"/>
    <xf numFmtId="0" fontId="66" fillId="8" borderId="8" applyNumberFormat="0" applyFont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6" borderId="0" applyNumberFormat="0" applyBorder="0" applyAlignment="0" applyProtection="0"/>
    <xf numFmtId="0" fontId="66" fillId="27" borderId="0" applyNumberFormat="0" applyBorder="0" applyAlignment="0" applyProtection="0"/>
    <xf numFmtId="0" fontId="66" fillId="30" borderId="0" applyNumberFormat="0" applyBorder="0" applyAlignment="0" applyProtection="0"/>
    <xf numFmtId="0" fontId="66" fillId="31" borderId="0" applyNumberFormat="0" applyBorder="0" applyAlignment="0" applyProtection="0"/>
    <xf numFmtId="0" fontId="66" fillId="8" borderId="8" applyNumberFormat="0" applyFont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6" borderId="0" applyNumberFormat="0" applyBorder="0" applyAlignment="0" applyProtection="0"/>
    <xf numFmtId="0" fontId="66" fillId="27" borderId="0" applyNumberFormat="0" applyBorder="0" applyAlignment="0" applyProtection="0"/>
    <xf numFmtId="0" fontId="66" fillId="30" borderId="0" applyNumberFormat="0" applyBorder="0" applyAlignment="0" applyProtection="0"/>
    <xf numFmtId="0" fontId="66" fillId="31" borderId="0" applyNumberFormat="0" applyBorder="0" applyAlignment="0" applyProtection="0"/>
    <xf numFmtId="0" fontId="66" fillId="8" borderId="8" applyNumberFormat="0" applyFont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6" borderId="0" applyNumberFormat="0" applyBorder="0" applyAlignment="0" applyProtection="0"/>
    <xf numFmtId="0" fontId="66" fillId="27" borderId="0" applyNumberFormat="0" applyBorder="0" applyAlignment="0" applyProtection="0"/>
    <xf numFmtId="0" fontId="66" fillId="30" borderId="0" applyNumberFormat="0" applyBorder="0" applyAlignment="0" applyProtection="0"/>
    <xf numFmtId="0" fontId="66" fillId="31" borderId="0" applyNumberFormat="0" applyBorder="0" applyAlignment="0" applyProtection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86" fillId="0" borderId="0"/>
    <xf numFmtId="0" fontId="86" fillId="0" borderId="0"/>
    <xf numFmtId="0" fontId="64" fillId="8" borderId="8" applyNumberFormat="0" applyFont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91" fillId="0" borderId="0" applyNumberFormat="0" applyFill="0" applyBorder="0" applyAlignment="0" applyProtection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99" fillId="0" borderId="0" applyFont="0" applyFill="0" applyBorder="0" applyAlignment="0" applyProtection="0"/>
  </cellStyleXfs>
  <cellXfs count="392">
    <xf numFmtId="0" fontId="86" fillId="0" borderId="0" xfId="0" applyFont="1"/>
    <xf numFmtId="0" fontId="86" fillId="0" borderId="0" xfId="0" applyFont="1" applyBorder="1"/>
    <xf numFmtId="0" fontId="88" fillId="33" borderId="1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/>
    </xf>
    <xf numFmtId="0" fontId="86" fillId="0" borderId="0" xfId="0" applyFont="1" applyBorder="1" applyAlignment="1">
      <alignment vertical="center"/>
    </xf>
    <xf numFmtId="0" fontId="88" fillId="33" borderId="10" xfId="0" applyFont="1" applyFill="1" applyBorder="1" applyAlignment="1">
      <alignment horizontal="center" vertical="center"/>
    </xf>
    <xf numFmtId="4" fontId="88" fillId="33" borderId="10" xfId="0" applyNumberFormat="1" applyFont="1" applyFill="1" applyBorder="1" applyAlignment="1">
      <alignment horizontal="center" vertical="center"/>
    </xf>
    <xf numFmtId="0" fontId="90" fillId="0" borderId="0" xfId="0" applyFont="1" applyBorder="1" applyAlignment="1">
      <alignment horizontal="center"/>
    </xf>
    <xf numFmtId="0" fontId="86" fillId="0" borderId="0" xfId="0" applyFont="1"/>
    <xf numFmtId="0" fontId="0" fillId="0" borderId="0" xfId="0" applyFont="1"/>
    <xf numFmtId="4" fontId="86" fillId="0" borderId="0" xfId="0" applyNumberFormat="1" applyFont="1" applyBorder="1"/>
    <xf numFmtId="0" fontId="90" fillId="0" borderId="0" xfId="0" applyFont="1" applyAlignment="1">
      <alignment horizontal="center"/>
    </xf>
    <xf numFmtId="0" fontId="90" fillId="0" borderId="0" xfId="0" applyFont="1"/>
    <xf numFmtId="4" fontId="90" fillId="0" borderId="0" xfId="0" applyNumberFormat="1" applyFont="1"/>
    <xf numFmtId="0" fontId="0" fillId="0" borderId="13" xfId="0" applyFont="1" applyBorder="1" applyAlignment="1">
      <alignment horizontal="center" vertical="center"/>
    </xf>
    <xf numFmtId="0" fontId="90" fillId="0" borderId="12" xfId="0" applyFont="1" applyBorder="1" applyAlignment="1">
      <alignment horizontal="right" vertical="center"/>
    </xf>
    <xf numFmtId="3" fontId="89" fillId="0" borderId="13" xfId="0" applyNumberFormat="1" applyFont="1" applyBorder="1" applyAlignment="1">
      <alignment horizontal="right" vertical="center" indent="3"/>
    </xf>
    <xf numFmtId="4" fontId="90" fillId="0" borderId="0" xfId="0" applyNumberFormat="1" applyFont="1" applyAlignment="1">
      <alignment horizontal="right" indent="3"/>
    </xf>
    <xf numFmtId="0" fontId="87" fillId="0" borderId="0" xfId="0" applyFont="1"/>
    <xf numFmtId="0" fontId="90" fillId="0" borderId="0" xfId="0" applyFont="1" applyBorder="1" applyAlignment="1">
      <alignment vertical="center"/>
    </xf>
    <xf numFmtId="0" fontId="90" fillId="0" borderId="0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vertical="center"/>
    </xf>
    <xf numFmtId="0" fontId="89" fillId="0" borderId="13" xfId="0" applyFont="1" applyBorder="1" applyAlignment="1">
      <alignment horizontal="right" vertical="center" indent="3"/>
    </xf>
    <xf numFmtId="4" fontId="89" fillId="0" borderId="0" xfId="0" applyNumberFormat="1" applyFont="1" applyBorder="1" applyAlignment="1">
      <alignment horizontal="right" vertical="center" indent="3"/>
    </xf>
    <xf numFmtId="0" fontId="89" fillId="0" borderId="0" xfId="0" applyFont="1" applyBorder="1" applyAlignment="1">
      <alignment horizontal="right" vertical="center" indent="3"/>
    </xf>
    <xf numFmtId="0" fontId="90" fillId="0" borderId="0" xfId="0" applyFont="1" applyAlignment="1">
      <alignment horizontal="right" vertical="center" indent="3"/>
    </xf>
    <xf numFmtId="14" fontId="90" fillId="0" borderId="0" xfId="0" applyNumberFormat="1" applyFont="1" applyAlignment="1">
      <alignment vertical="center"/>
    </xf>
    <xf numFmtId="14" fontId="90" fillId="0" borderId="0" xfId="0" applyNumberFormat="1" applyFont="1" applyAlignment="1">
      <alignment horizontal="center" vertical="center"/>
    </xf>
    <xf numFmtId="0" fontId="90" fillId="0" borderId="0" xfId="0" applyFont="1" applyBorder="1" applyAlignment="1">
      <alignment vertical="center" wrapText="1"/>
    </xf>
    <xf numFmtId="0" fontId="90" fillId="0" borderId="0" xfId="0" applyFont="1" applyAlignment="1">
      <alignment vertical="center" wrapText="1"/>
    </xf>
    <xf numFmtId="164" fontId="89" fillId="0" borderId="13" xfId="0" applyNumberFormat="1" applyFont="1" applyBorder="1" applyAlignment="1">
      <alignment horizontal="right" vertical="center" indent="1"/>
    </xf>
    <xf numFmtId="164" fontId="90" fillId="0" borderId="0" xfId="0" applyNumberFormat="1" applyFont="1" applyAlignment="1">
      <alignment horizontal="right" indent="1"/>
    </xf>
    <xf numFmtId="164" fontId="90" fillId="0" borderId="0" xfId="0" applyNumberFormat="1" applyFont="1" applyBorder="1" applyAlignment="1">
      <alignment horizontal="right" vertical="center" indent="1"/>
    </xf>
    <xf numFmtId="164" fontId="90" fillId="0" borderId="0" xfId="0" applyNumberFormat="1" applyFont="1" applyAlignment="1">
      <alignment horizontal="right" vertical="center" indent="1"/>
    </xf>
    <xf numFmtId="164" fontId="89" fillId="0" borderId="0" xfId="0" applyNumberFormat="1" applyFont="1" applyBorder="1" applyAlignment="1">
      <alignment horizontal="right" vertical="center" indent="1"/>
    </xf>
    <xf numFmtId="14" fontId="90" fillId="0" borderId="0" xfId="0" applyNumberFormat="1" applyFont="1" applyAlignment="1">
      <alignment horizontal="left"/>
    </xf>
    <xf numFmtId="0" fontId="89" fillId="0" borderId="20" xfId="122" applyFont="1" applyFill="1" applyBorder="1" applyAlignment="1">
      <alignment horizontal="right"/>
    </xf>
    <xf numFmtId="0" fontId="89" fillId="0" borderId="20" xfId="122" applyFont="1" applyBorder="1" applyAlignment="1">
      <alignment horizontal="right"/>
    </xf>
    <xf numFmtId="4" fontId="86" fillId="0" borderId="19" xfId="122" applyNumberFormat="1" applyFont="1" applyBorder="1"/>
    <xf numFmtId="0" fontId="89" fillId="0" borderId="21" xfId="122" applyFont="1" applyBorder="1" applyAlignment="1">
      <alignment horizontal="right"/>
    </xf>
    <xf numFmtId="0" fontId="90" fillId="0" borderId="0" xfId="0" applyFont="1" applyBorder="1" applyAlignment="1">
      <alignment horizontal="right" vertical="center"/>
    </xf>
    <xf numFmtId="0" fontId="86" fillId="0" borderId="0" xfId="0" applyFont="1" applyBorder="1" applyAlignment="1">
      <alignment vertical="center" wrapText="1"/>
    </xf>
    <xf numFmtId="0" fontId="0" fillId="0" borderId="0" xfId="0" applyFont="1" applyBorder="1" applyAlignment="1">
      <alignment horizontal="center" vertical="center"/>
    </xf>
    <xf numFmtId="4" fontId="86" fillId="0" borderId="0" xfId="122" applyNumberFormat="1" applyFont="1" applyBorder="1"/>
    <xf numFmtId="0" fontId="90" fillId="0" borderId="13" xfId="0" applyFont="1" applyBorder="1" applyAlignment="1">
      <alignment horizontal="right" vertical="center"/>
    </xf>
    <xf numFmtId="164" fontId="90" fillId="0" borderId="0" xfId="0" applyNumberFormat="1" applyFont="1" applyAlignment="1">
      <alignment horizontal="center"/>
    </xf>
    <xf numFmtId="0" fontId="86" fillId="0" borderId="13" xfId="0" applyFont="1" applyBorder="1" applyAlignment="1">
      <alignment vertical="center"/>
    </xf>
    <xf numFmtId="0" fontId="86" fillId="0" borderId="13" xfId="0" applyFont="1" applyBorder="1" applyAlignment="1">
      <alignment vertical="center"/>
    </xf>
    <xf numFmtId="0" fontId="86" fillId="0" borderId="0" xfId="122" applyFont="1" applyFill="1"/>
    <xf numFmtId="0" fontId="86" fillId="0" borderId="0" xfId="0" applyFont="1" applyAlignment="1">
      <alignment horizontal="center"/>
    </xf>
    <xf numFmtId="0" fontId="86" fillId="0" borderId="0" xfId="0" applyFont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3" fontId="89" fillId="0" borderId="13" xfId="0" applyNumberFormat="1" applyFont="1" applyFill="1" applyBorder="1" applyAlignment="1">
      <alignment horizontal="right" vertical="center" indent="3"/>
    </xf>
    <xf numFmtId="3" fontId="90" fillId="0" borderId="0" xfId="0" applyNumberFormat="1" applyFont="1" applyAlignment="1">
      <alignment horizontal="right" indent="3"/>
    </xf>
    <xf numFmtId="3" fontId="90" fillId="0" borderId="0" xfId="0" applyNumberFormat="1" applyFont="1" applyFill="1" applyBorder="1" applyAlignment="1">
      <alignment horizontal="right" vertical="center" indent="3"/>
    </xf>
    <xf numFmtId="0" fontId="90" fillId="0" borderId="0" xfId="0" applyFont="1" applyBorder="1" applyAlignment="1">
      <alignment horizontal="right" vertical="center" indent="3"/>
    </xf>
    <xf numFmtId="3" fontId="89" fillId="0" borderId="0" xfId="0" applyNumberFormat="1" applyFont="1" applyBorder="1" applyAlignment="1">
      <alignment horizontal="right" vertical="center" indent="3"/>
    </xf>
    <xf numFmtId="164" fontId="89" fillId="0" borderId="0" xfId="0" applyNumberFormat="1" applyFont="1" applyAlignment="1">
      <alignment horizontal="right" vertical="center" indent="1"/>
    </xf>
    <xf numFmtId="0" fontId="86" fillId="0" borderId="13" xfId="0" applyFont="1" applyBorder="1" applyAlignment="1">
      <alignment vertical="center"/>
    </xf>
    <xf numFmtId="0" fontId="86" fillId="0" borderId="13" xfId="0" applyFont="1" applyBorder="1" applyAlignment="1">
      <alignment vertical="center"/>
    </xf>
    <xf numFmtId="4" fontId="86" fillId="0" borderId="0" xfId="122" applyNumberFormat="1" applyFont="1" applyFill="1" applyBorder="1"/>
    <xf numFmtId="0" fontId="86" fillId="33" borderId="13" xfId="0" applyFont="1" applyFill="1" applyBorder="1" applyAlignment="1">
      <alignment vertical="center"/>
    </xf>
    <xf numFmtId="0" fontId="90" fillId="33" borderId="12" xfId="0" applyFont="1" applyFill="1" applyBorder="1" applyAlignment="1">
      <alignment horizontal="right" vertical="center"/>
    </xf>
    <xf numFmtId="3" fontId="86" fillId="0" borderId="0" xfId="122" applyNumberFormat="1" applyFont="1" applyBorder="1"/>
    <xf numFmtId="0" fontId="0" fillId="33" borderId="13" xfId="0" applyFont="1" applyFill="1" applyBorder="1" applyAlignment="1">
      <alignment horizontal="center" vertical="center"/>
    </xf>
    <xf numFmtId="3" fontId="89" fillId="33" borderId="13" xfId="0" applyNumberFormat="1" applyFont="1" applyFill="1" applyBorder="1" applyAlignment="1">
      <alignment horizontal="right" vertical="center" indent="3"/>
    </xf>
    <xf numFmtId="164" fontId="89" fillId="33" borderId="13" xfId="0" applyNumberFormat="1" applyFont="1" applyFill="1" applyBorder="1" applyAlignment="1">
      <alignment horizontal="right" vertical="center" indent="1"/>
    </xf>
    <xf numFmtId="0" fontId="86" fillId="0" borderId="0" xfId="122" applyFont="1" applyBorder="1"/>
    <xf numFmtId="0" fontId="86" fillId="0" borderId="13" xfId="0" applyFont="1" applyBorder="1" applyAlignment="1">
      <alignment vertical="center"/>
    </xf>
    <xf numFmtId="0" fontId="86" fillId="0" borderId="13" xfId="0" applyFont="1" applyBorder="1" applyAlignment="1">
      <alignment vertical="center"/>
    </xf>
    <xf numFmtId="0" fontId="86" fillId="0" borderId="13" xfId="0" applyFont="1" applyBorder="1" applyAlignment="1">
      <alignment vertical="center"/>
    </xf>
    <xf numFmtId="0" fontId="86" fillId="0" borderId="0" xfId="0" applyFont="1" applyAlignment="1">
      <alignment vertical="center"/>
    </xf>
    <xf numFmtId="3" fontId="90" fillId="0" borderId="0" xfId="0" applyNumberFormat="1" applyFont="1" applyAlignment="1">
      <alignment horizontal="center"/>
    </xf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164" fontId="89" fillId="33" borderId="10" xfId="0" applyNumberFormat="1" applyFont="1" applyFill="1" applyBorder="1" applyAlignment="1">
      <alignment horizontal="right" vertical="center" indent="1"/>
    </xf>
    <xf numFmtId="164" fontId="89" fillId="35" borderId="10" xfId="122" applyNumberFormat="1" applyFont="1" applyFill="1" applyBorder="1" applyAlignment="1">
      <alignment horizontal="right" vertical="center" indent="1"/>
    </xf>
    <xf numFmtId="164" fontId="89" fillId="35" borderId="10" xfId="0" applyNumberFormat="1" applyFont="1" applyFill="1" applyBorder="1" applyAlignment="1">
      <alignment horizontal="right" vertical="center" indent="1"/>
    </xf>
    <xf numFmtId="17" fontId="89" fillId="0" borderId="20" xfId="122" applyNumberFormat="1" applyFont="1" applyBorder="1" applyAlignment="1">
      <alignment horizontal="right"/>
    </xf>
    <xf numFmtId="4" fontId="86" fillId="0" borderId="18" xfId="122" applyNumberFormat="1" applyFont="1" applyBorder="1"/>
    <xf numFmtId="0" fontId="86" fillId="0" borderId="13" xfId="0" applyFont="1" applyBorder="1" applyAlignment="1">
      <alignment vertical="center"/>
    </xf>
    <xf numFmtId="164" fontId="89" fillId="35" borderId="0" xfId="0" applyNumberFormat="1" applyFont="1" applyFill="1" applyBorder="1" applyAlignment="1">
      <alignment horizontal="right" vertical="center" indent="1"/>
    </xf>
    <xf numFmtId="0" fontId="90" fillId="0" borderId="22" xfId="0" applyFont="1" applyBorder="1" applyAlignment="1">
      <alignment horizontal="right" vertical="center"/>
    </xf>
    <xf numFmtId="3" fontId="89" fillId="0" borderId="22" xfId="0" applyNumberFormat="1" applyFont="1" applyFill="1" applyBorder="1" applyAlignment="1">
      <alignment horizontal="right" vertical="center" indent="3"/>
    </xf>
    <xf numFmtId="0" fontId="86" fillId="0" borderId="22" xfId="0" applyFont="1" applyBorder="1" applyAlignment="1">
      <alignment vertical="center" wrapText="1"/>
    </xf>
    <xf numFmtId="0" fontId="86" fillId="0" borderId="22" xfId="0" applyFont="1" applyBorder="1" applyAlignment="1">
      <alignment vertical="center"/>
    </xf>
    <xf numFmtId="3" fontId="89" fillId="0" borderId="22" xfId="0" applyNumberFormat="1" applyFont="1" applyBorder="1" applyAlignment="1">
      <alignment horizontal="right" vertical="center" indent="3"/>
    </xf>
    <xf numFmtId="0" fontId="0" fillId="0" borderId="22" xfId="0" applyFont="1" applyBorder="1" applyAlignment="1">
      <alignment horizontal="center" vertical="center"/>
    </xf>
    <xf numFmtId="164" fontId="89" fillId="35" borderId="17" xfId="0" applyNumberFormat="1" applyFont="1" applyFill="1" applyBorder="1" applyAlignment="1">
      <alignment horizontal="right" vertical="center" indent="1"/>
    </xf>
    <xf numFmtId="3" fontId="89" fillId="0" borderId="0" xfId="0" applyNumberFormat="1" applyFont="1" applyFill="1" applyBorder="1" applyAlignment="1">
      <alignment horizontal="right" vertical="center" indent="3"/>
    </xf>
    <xf numFmtId="164" fontId="89" fillId="35" borderId="20" xfId="0" applyNumberFormat="1" applyFont="1" applyFill="1" applyBorder="1" applyAlignment="1">
      <alignment horizontal="right" vertical="center" indent="1"/>
    </xf>
    <xf numFmtId="0" fontId="86" fillId="0" borderId="12" xfId="0" applyFont="1" applyBorder="1" applyAlignment="1">
      <alignment horizontal="right" vertical="center"/>
    </xf>
    <xf numFmtId="17" fontId="89" fillId="0" borderId="20" xfId="122" applyNumberFormat="1" applyFont="1" applyBorder="1"/>
    <xf numFmtId="1" fontId="86" fillId="0" borderId="14" xfId="122" applyNumberFormat="1" applyFont="1" applyBorder="1"/>
    <xf numFmtId="2" fontId="89" fillId="0" borderId="0" xfId="122" applyNumberFormat="1" applyFont="1" applyAlignment="1">
      <alignment horizontal="right"/>
    </xf>
    <xf numFmtId="4" fontId="86" fillId="0" borderId="20" xfId="122" applyNumberFormat="1" applyFont="1" applyBorder="1"/>
    <xf numFmtId="4" fontId="86" fillId="0" borderId="10" xfId="122" applyNumberFormat="1" applyFont="1" applyBorder="1"/>
    <xf numFmtId="0" fontId="86" fillId="0" borderId="13" xfId="0" applyFont="1" applyBorder="1" applyAlignment="1">
      <alignment vertical="center"/>
    </xf>
    <xf numFmtId="0" fontId="0" fillId="0" borderId="17" xfId="0" applyFont="1" applyBorder="1" applyAlignment="1">
      <alignment horizontal="center" vertical="center"/>
    </xf>
    <xf numFmtId="0" fontId="86" fillId="0" borderId="22" xfId="0" applyFont="1" applyBorder="1" applyAlignment="1">
      <alignment horizontal="right" vertical="center"/>
    </xf>
    <xf numFmtId="0" fontId="86" fillId="0" borderId="13" xfId="0" applyFont="1" applyBorder="1" applyAlignment="1">
      <alignment vertical="center"/>
    </xf>
    <xf numFmtId="0" fontId="92" fillId="0" borderId="0" xfId="122" applyFont="1"/>
    <xf numFmtId="4" fontId="92" fillId="0" borderId="0" xfId="122" applyNumberFormat="1" applyFont="1"/>
    <xf numFmtId="0" fontId="92" fillId="0" borderId="0" xfId="122" applyFont="1" applyFill="1"/>
    <xf numFmtId="0" fontId="92" fillId="0" borderId="0" xfId="0" applyFont="1"/>
    <xf numFmtId="3" fontId="93" fillId="0" borderId="22" xfId="0" applyNumberFormat="1" applyFont="1" applyBorder="1" applyAlignment="1">
      <alignment horizontal="right" vertical="center" indent="3"/>
    </xf>
    <xf numFmtId="164" fontId="93" fillId="35" borderId="0" xfId="0" applyNumberFormat="1" applyFont="1" applyFill="1" applyBorder="1" applyAlignment="1">
      <alignment horizontal="right" vertical="center" indent="1"/>
    </xf>
    <xf numFmtId="4" fontId="86" fillId="0" borderId="21" xfId="122" applyNumberFormat="1" applyFont="1" applyBorder="1"/>
    <xf numFmtId="0" fontId="86" fillId="0" borderId="13" xfId="0" applyFont="1" applyBorder="1" applyAlignment="1">
      <alignment vertical="center"/>
    </xf>
    <xf numFmtId="0" fontId="86" fillId="0" borderId="13" xfId="0" applyFont="1" applyBorder="1" applyAlignment="1">
      <alignment horizontal="center" vertical="center"/>
    </xf>
    <xf numFmtId="4" fontId="89" fillId="0" borderId="0" xfId="122" applyNumberFormat="1" applyFont="1" applyAlignment="1">
      <alignment horizontal="right"/>
    </xf>
    <xf numFmtId="0" fontId="86" fillId="0" borderId="13" xfId="0" applyFont="1" applyBorder="1" applyAlignment="1">
      <alignment vertical="center"/>
    </xf>
    <xf numFmtId="0" fontId="86" fillId="0" borderId="13" xfId="0" applyFont="1" applyBorder="1" applyAlignment="1">
      <alignment vertical="center"/>
    </xf>
    <xf numFmtId="0" fontId="86" fillId="0" borderId="13" xfId="0" applyFont="1" applyBorder="1" applyAlignment="1">
      <alignment horizontal="right" vertical="center"/>
    </xf>
    <xf numFmtId="0" fontId="86" fillId="0" borderId="13" xfId="0" applyFont="1" applyBorder="1" applyAlignment="1">
      <alignment vertical="center"/>
    </xf>
    <xf numFmtId="2" fontId="89" fillId="0" borderId="0" xfId="0" applyNumberFormat="1" applyFont="1" applyAlignment="1">
      <alignment horizontal="right"/>
    </xf>
    <xf numFmtId="0" fontId="86" fillId="0" borderId="17" xfId="0" applyFont="1" applyBorder="1" applyAlignment="1">
      <alignment horizontal="center" vertical="center"/>
    </xf>
    <xf numFmtId="4" fontId="0" fillId="34" borderId="10" xfId="0" applyNumberFormat="1" applyFont="1" applyFill="1" applyBorder="1"/>
    <xf numFmtId="4" fontId="89" fillId="0" borderId="0" xfId="0" applyNumberFormat="1" applyFont="1"/>
    <xf numFmtId="0" fontId="86" fillId="0" borderId="0" xfId="0" applyFont="1"/>
    <xf numFmtId="4" fontId="86" fillId="0" borderId="0" xfId="0" applyNumberFormat="1" applyFont="1"/>
    <xf numFmtId="4" fontId="89" fillId="0" borderId="0" xfId="122" applyNumberFormat="1" applyFont="1"/>
    <xf numFmtId="0" fontId="86" fillId="0" borderId="0" xfId="122" applyFont="1"/>
    <xf numFmtId="14" fontId="86" fillId="0" borderId="0" xfId="122" applyNumberFormat="1" applyFont="1" applyAlignment="1">
      <alignment horizontal="right"/>
    </xf>
    <xf numFmtId="4" fontId="86" fillId="0" borderId="0" xfId="122" applyNumberFormat="1" applyFont="1" applyAlignment="1">
      <alignment horizontal="right"/>
    </xf>
    <xf numFmtId="0" fontId="86" fillId="0" borderId="0" xfId="122" applyFont="1"/>
    <xf numFmtId="14" fontId="86" fillId="0" borderId="0" xfId="122" applyNumberFormat="1" applyFont="1" applyAlignment="1">
      <alignment horizontal="right"/>
    </xf>
    <xf numFmtId="4" fontId="86" fillId="0" borderId="0" xfId="122" applyNumberFormat="1" applyFont="1" applyAlignment="1">
      <alignment horizontal="right"/>
    </xf>
    <xf numFmtId="4" fontId="89" fillId="0" borderId="15" xfId="122" applyNumberFormat="1" applyFont="1" applyBorder="1" applyAlignment="1">
      <alignment horizontal="center"/>
    </xf>
    <xf numFmtId="4" fontId="89" fillId="0" borderId="16" xfId="122" applyNumberFormat="1" applyFont="1" applyBorder="1" applyAlignment="1">
      <alignment horizontal="center"/>
    </xf>
    <xf numFmtId="0" fontId="86" fillId="0" borderId="13" xfId="0" applyFont="1" applyBorder="1" applyAlignment="1">
      <alignment vertical="center"/>
    </xf>
    <xf numFmtId="0" fontId="0" fillId="34" borderId="10" xfId="0" applyFont="1" applyFill="1" applyBorder="1"/>
    <xf numFmtId="0" fontId="86" fillId="0" borderId="0" xfId="122" applyFont="1"/>
    <xf numFmtId="14" fontId="86" fillId="0" borderId="0" xfId="122" applyNumberFormat="1" applyFont="1" applyAlignment="1">
      <alignment horizontal="right"/>
    </xf>
    <xf numFmtId="0" fontId="86" fillId="0" borderId="0" xfId="122" applyFont="1"/>
    <xf numFmtId="0" fontId="86" fillId="34" borderId="10" xfId="122" applyFont="1" applyFill="1" applyBorder="1"/>
    <xf numFmtId="14" fontId="86" fillId="0" borderId="0" xfId="122" applyNumberFormat="1" applyFont="1" applyAlignment="1">
      <alignment horizontal="right"/>
    </xf>
    <xf numFmtId="0" fontId="86" fillId="0" borderId="0" xfId="122" applyFont="1"/>
    <xf numFmtId="0" fontId="86" fillId="34" borderId="10" xfId="122" applyFont="1" applyFill="1" applyBorder="1"/>
    <xf numFmtId="14" fontId="86" fillId="0" borderId="0" xfId="122" applyNumberFormat="1" applyFont="1" applyAlignment="1">
      <alignment horizontal="right"/>
    </xf>
    <xf numFmtId="0" fontId="86" fillId="0" borderId="13" xfId="0" applyFont="1" applyBorder="1" applyAlignment="1">
      <alignment vertical="center"/>
    </xf>
    <xf numFmtId="0" fontId="86" fillId="34" borderId="10" xfId="122" applyFont="1" applyFill="1" applyBorder="1"/>
    <xf numFmtId="0" fontId="86" fillId="0" borderId="0" xfId="122" applyFont="1"/>
    <xf numFmtId="14" fontId="86" fillId="0" borderId="0" xfId="122" applyNumberFormat="1" applyFont="1" applyAlignment="1">
      <alignment horizontal="right"/>
    </xf>
    <xf numFmtId="0" fontId="86" fillId="0" borderId="0" xfId="122" applyFont="1"/>
    <xf numFmtId="0" fontId="86" fillId="34" borderId="10" xfId="122" applyFont="1" applyFill="1" applyBorder="1"/>
    <xf numFmtId="14" fontId="86" fillId="0" borderId="0" xfId="122" applyNumberFormat="1" applyFont="1" applyAlignment="1">
      <alignment horizontal="right"/>
    </xf>
    <xf numFmtId="0" fontId="86" fillId="34" borderId="10" xfId="122" applyFont="1" applyFill="1" applyBorder="1"/>
    <xf numFmtId="0" fontId="86" fillId="0" borderId="13" xfId="0" applyFont="1" applyBorder="1" applyAlignment="1">
      <alignment vertical="center"/>
    </xf>
    <xf numFmtId="4" fontId="86" fillId="34" borderId="10" xfId="122" applyNumberFormat="1" applyFont="1" applyFill="1" applyBorder="1"/>
    <xf numFmtId="4" fontId="86" fillId="0" borderId="0" xfId="122" applyNumberFormat="1" applyFont="1" applyAlignment="1">
      <alignment horizontal="right"/>
    </xf>
    <xf numFmtId="4" fontId="0" fillId="0" borderId="0" xfId="0" applyNumberFormat="1" applyFont="1" applyAlignment="1">
      <alignment horizontal="right"/>
    </xf>
    <xf numFmtId="4" fontId="89" fillId="0" borderId="0" xfId="0" applyNumberFormat="1" applyFont="1"/>
    <xf numFmtId="0" fontId="86" fillId="0" borderId="0" xfId="122" applyFont="1"/>
    <xf numFmtId="0" fontId="86" fillId="34" borderId="10" xfId="122" applyFont="1" applyFill="1" applyBorder="1"/>
    <xf numFmtId="14" fontId="86" fillId="0" borderId="0" xfId="122" applyNumberFormat="1" applyFont="1" applyAlignment="1">
      <alignment horizontal="right"/>
    </xf>
    <xf numFmtId="0" fontId="86" fillId="0" borderId="13" xfId="0" applyFont="1" applyBorder="1" applyAlignment="1">
      <alignment vertical="center"/>
    </xf>
    <xf numFmtId="0" fontId="86" fillId="34" borderId="10" xfId="122" applyFont="1" applyFill="1" applyBorder="1"/>
    <xf numFmtId="17" fontId="89" fillId="0" borderId="14" xfId="122" applyNumberFormat="1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6" fillId="0" borderId="0" xfId="122" applyFont="1"/>
    <xf numFmtId="14" fontId="86" fillId="0" borderId="0" xfId="122" applyNumberFormat="1" applyFont="1" applyAlignment="1">
      <alignment horizontal="right"/>
    </xf>
    <xf numFmtId="0" fontId="86" fillId="0" borderId="0" xfId="122" applyFont="1"/>
    <xf numFmtId="14" fontId="86" fillId="0" borderId="0" xfId="122" applyNumberFormat="1" applyFont="1" applyAlignment="1">
      <alignment horizontal="right"/>
    </xf>
    <xf numFmtId="0" fontId="86" fillId="0" borderId="13" xfId="0" applyFont="1" applyBorder="1" applyAlignment="1">
      <alignment vertical="center"/>
    </xf>
    <xf numFmtId="0" fontId="89" fillId="0" borderId="24" xfId="122" applyFont="1" applyBorder="1"/>
    <xf numFmtId="4" fontId="86" fillId="0" borderId="22" xfId="122" applyNumberFormat="1" applyFont="1" applyBorder="1"/>
    <xf numFmtId="0" fontId="95" fillId="0" borderId="0" xfId="0" applyFont="1"/>
    <xf numFmtId="0" fontId="86" fillId="0" borderId="13" xfId="0" applyFont="1" applyBorder="1" applyAlignment="1">
      <alignment vertical="center"/>
    </xf>
    <xf numFmtId="0" fontId="95" fillId="0" borderId="0" xfId="0" applyFont="1"/>
    <xf numFmtId="0" fontId="0" fillId="34" borderId="10" xfId="0" applyFont="1" applyFill="1" applyBorder="1"/>
    <xf numFmtId="4" fontId="86" fillId="0" borderId="0" xfId="122" applyNumberFormat="1" applyFont="1" applyAlignment="1">
      <alignment horizontal="right"/>
    </xf>
    <xf numFmtId="0" fontId="86" fillId="0" borderId="0" xfId="122" applyFont="1"/>
    <xf numFmtId="14" fontId="86" fillId="0" borderId="0" xfId="122" applyNumberFormat="1" applyFont="1" applyAlignment="1">
      <alignment horizontal="right"/>
    </xf>
    <xf numFmtId="2" fontId="86" fillId="0" borderId="0" xfId="122" applyNumberFormat="1" applyFont="1" applyAlignment="1">
      <alignment horizontal="right"/>
    </xf>
    <xf numFmtId="4" fontId="86" fillId="34" borderId="10" xfId="122" applyNumberFormat="1" applyFont="1" applyFill="1" applyBorder="1"/>
    <xf numFmtId="4" fontId="86" fillId="0" borderId="0" xfId="122" applyNumberFormat="1" applyFont="1" applyAlignment="1">
      <alignment horizontal="right"/>
    </xf>
    <xf numFmtId="4" fontId="89" fillId="0" borderId="0" xfId="122" applyNumberFormat="1" applyFont="1" applyAlignment="1">
      <alignment horizontal="right"/>
    </xf>
    <xf numFmtId="0" fontId="86" fillId="0" borderId="0" xfId="122" applyFont="1"/>
    <xf numFmtId="14" fontId="86" fillId="0" borderId="0" xfId="122" applyNumberFormat="1" applyFont="1" applyAlignment="1">
      <alignment horizontal="right"/>
    </xf>
    <xf numFmtId="4" fontId="86" fillId="0" borderId="0" xfId="122" applyNumberFormat="1" applyFont="1" applyAlignment="1">
      <alignment horizontal="right"/>
    </xf>
    <xf numFmtId="4" fontId="86" fillId="0" borderId="0" xfId="122" applyNumberFormat="1" applyFont="1"/>
    <xf numFmtId="3" fontId="89" fillId="35" borderId="22" xfId="0" applyNumberFormat="1" applyFont="1" applyFill="1" applyBorder="1" applyAlignment="1">
      <alignment horizontal="right" vertical="center" indent="3"/>
    </xf>
    <xf numFmtId="0" fontId="86" fillId="35" borderId="22" xfId="0" applyFont="1" applyFill="1" applyBorder="1" applyAlignment="1">
      <alignment horizontal="center" vertical="center"/>
    </xf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17" fontId="89" fillId="0" borderId="10" xfId="122" applyNumberFormat="1" applyFont="1" applyBorder="1"/>
    <xf numFmtId="4" fontId="86" fillId="34" borderId="10" xfId="122" applyNumberFormat="1" applyFont="1" applyFill="1" applyBorder="1"/>
    <xf numFmtId="4" fontId="86" fillId="0" borderId="0" xfId="122" applyNumberFormat="1" applyFont="1" applyAlignment="1">
      <alignment horizontal="right"/>
    </xf>
    <xf numFmtId="4" fontId="86" fillId="0" borderId="0" xfId="122" applyNumberFormat="1" applyFont="1"/>
    <xf numFmtId="4" fontId="86" fillId="34" borderId="10" xfId="122" applyNumberFormat="1" applyFont="1" applyFill="1" applyBorder="1"/>
    <xf numFmtId="4" fontId="86" fillId="0" borderId="0" xfId="122" applyNumberFormat="1" applyFont="1" applyAlignment="1">
      <alignment horizontal="right"/>
    </xf>
    <xf numFmtId="4" fontId="86" fillId="0" borderId="0" xfId="122" applyNumberFormat="1" applyFont="1" applyAlignment="1">
      <alignment horizontal="right"/>
    </xf>
    <xf numFmtId="0" fontId="0" fillId="0" borderId="0" xfId="0" applyFont="1"/>
    <xf numFmtId="0" fontId="0" fillId="34" borderId="10" xfId="0" applyFont="1" applyFill="1" applyBorder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34" borderId="10" xfId="0" applyFont="1" applyFill="1" applyBorder="1"/>
    <xf numFmtId="2" fontId="0" fillId="0" borderId="0" xfId="0" applyNumberFormat="1" applyFont="1" applyAlignment="1">
      <alignment horizontal="right"/>
    </xf>
    <xf numFmtId="0" fontId="86" fillId="0" borderId="0" xfId="122" applyFont="1"/>
    <xf numFmtId="0" fontId="86" fillId="34" borderId="10" xfId="122" applyFont="1" applyFill="1" applyBorder="1"/>
    <xf numFmtId="0" fontId="86" fillId="34" borderId="10" xfId="122" applyFont="1" applyFill="1" applyBorder="1"/>
    <xf numFmtId="0" fontId="86" fillId="34" borderId="10" xfId="122" applyFont="1" applyFill="1" applyBorder="1"/>
    <xf numFmtId="2" fontId="86" fillId="0" borderId="0" xfId="122" applyNumberFormat="1" applyFont="1" applyAlignment="1">
      <alignment horizontal="right"/>
    </xf>
    <xf numFmtId="0" fontId="86" fillId="0" borderId="0" xfId="122" applyFont="1"/>
    <xf numFmtId="0" fontId="86" fillId="34" borderId="10" xfId="122" applyFont="1" applyFill="1" applyBorder="1"/>
    <xf numFmtId="14" fontId="86" fillId="0" borderId="0" xfId="122" applyNumberFormat="1" applyFont="1" applyAlignment="1">
      <alignment horizontal="right"/>
    </xf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4" fontId="0" fillId="0" borderId="0" xfId="0" applyNumberFormat="1" applyAlignment="1">
      <alignment vertical="top"/>
    </xf>
    <xf numFmtId="4" fontId="86" fillId="34" borderId="10" xfId="122" applyNumberFormat="1" applyFont="1" applyFill="1" applyBorder="1" applyAlignment="1">
      <alignment horizontal="right"/>
    </xf>
    <xf numFmtId="0" fontId="0" fillId="36" borderId="10" xfId="0" applyFill="1" applyBorder="1" applyAlignment="1">
      <alignment vertical="top"/>
    </xf>
    <xf numFmtId="0" fontId="0" fillId="36" borderId="10" xfId="0" applyFill="1" applyBorder="1" applyAlignment="1">
      <alignment vertical="top" wrapText="1"/>
    </xf>
    <xf numFmtId="0" fontId="92" fillId="0" borderId="22" xfId="0" applyFont="1" applyBorder="1" applyAlignment="1">
      <alignment horizontal="center" vertical="center"/>
    </xf>
    <xf numFmtId="0" fontId="86" fillId="0" borderId="13" xfId="0" applyFont="1" applyBorder="1" applyAlignment="1">
      <alignment vertical="center"/>
    </xf>
    <xf numFmtId="17" fontId="86" fillId="0" borderId="15" xfId="122" applyNumberFormat="1" applyFont="1" applyBorder="1"/>
    <xf numFmtId="4" fontId="89" fillId="0" borderId="0" xfId="0" applyNumberFormat="1" applyFont="1" applyAlignment="1">
      <alignment horizontal="right" vertical="top"/>
    </xf>
    <xf numFmtId="0" fontId="86" fillId="0" borderId="0" xfId="0" applyFont="1" applyAlignment="1">
      <alignment vertical="top"/>
    </xf>
    <xf numFmtId="0" fontId="86" fillId="0" borderId="13" xfId="0" applyFont="1" applyBorder="1" applyAlignment="1">
      <alignment vertical="center"/>
    </xf>
    <xf numFmtId="17" fontId="86" fillId="0" borderId="18" xfId="122" applyNumberFormat="1" applyFont="1" applyBorder="1"/>
    <xf numFmtId="14" fontId="86" fillId="0" borderId="0" xfId="0" applyNumberFormat="1" applyFont="1" applyAlignment="1">
      <alignment horizontal="right" vertical="top"/>
    </xf>
    <xf numFmtId="4" fontId="86" fillId="0" borderId="0" xfId="0" applyNumberFormat="1" applyFont="1" applyAlignment="1">
      <alignment horizontal="right" vertical="top"/>
    </xf>
    <xf numFmtId="3" fontId="97" fillId="0" borderId="22" xfId="0" applyNumberFormat="1" applyFont="1" applyBorder="1" applyAlignment="1">
      <alignment horizontal="right" vertical="center" indent="3"/>
    </xf>
    <xf numFmtId="164" fontId="97" fillId="35" borderId="0" xfId="0" applyNumberFormat="1" applyFont="1" applyFill="1" applyBorder="1" applyAlignment="1">
      <alignment horizontal="right" vertical="center" indent="1"/>
    </xf>
    <xf numFmtId="0" fontId="86" fillId="0" borderId="13" xfId="0" applyFont="1" applyBorder="1" applyAlignment="1">
      <alignment vertical="center"/>
    </xf>
    <xf numFmtId="17" fontId="86" fillId="0" borderId="10" xfId="122" applyNumberFormat="1" applyFont="1" applyBorder="1"/>
    <xf numFmtId="0" fontId="86" fillId="0" borderId="13" xfId="0" applyFont="1" applyBorder="1" applyAlignment="1">
      <alignment vertical="center"/>
    </xf>
    <xf numFmtId="4" fontId="89" fillId="0" borderId="0" xfId="0" applyNumberFormat="1" applyFont="1" applyAlignment="1">
      <alignment vertical="top"/>
    </xf>
    <xf numFmtId="0" fontId="86" fillId="0" borderId="13" xfId="0" applyFont="1" applyBorder="1" applyAlignment="1">
      <alignment vertical="center"/>
    </xf>
    <xf numFmtId="17" fontId="86" fillId="0" borderId="25" xfId="122" applyNumberFormat="1" applyFont="1" applyBorder="1"/>
    <xf numFmtId="0" fontId="86" fillId="34" borderId="10" xfId="122" applyFont="1" applyFill="1" applyBorder="1" applyAlignment="1">
      <alignment horizontal="left"/>
    </xf>
    <xf numFmtId="0" fontId="86" fillId="0" borderId="0" xfId="0" applyFont="1" applyAlignment="1">
      <alignment horizontal="left"/>
    </xf>
    <xf numFmtId="0" fontId="86" fillId="0" borderId="13" xfId="0" applyFont="1" applyBorder="1" applyAlignment="1">
      <alignment vertical="center"/>
    </xf>
    <xf numFmtId="0" fontId="86" fillId="0" borderId="13" xfId="0" applyFont="1" applyBorder="1" applyAlignment="1">
      <alignment vertical="center"/>
    </xf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0" fontId="86" fillId="0" borderId="13" xfId="0" applyFont="1" applyBorder="1" applyAlignment="1">
      <alignment vertical="center"/>
    </xf>
    <xf numFmtId="17" fontId="89" fillId="0" borderId="14" xfId="122" applyNumberFormat="1" applyFont="1" applyBorder="1" applyAlignment="1">
      <alignment horizontal="right"/>
    </xf>
    <xf numFmtId="0" fontId="86" fillId="0" borderId="0" xfId="0" applyFont="1" applyBorder="1" applyAlignment="1">
      <alignment horizontal="right" vertical="center"/>
    </xf>
    <xf numFmtId="0" fontId="86" fillId="0" borderId="23" xfId="0" applyFont="1" applyBorder="1" applyAlignment="1">
      <alignment horizontal="right" vertical="center"/>
    </xf>
    <xf numFmtId="0" fontId="86" fillId="0" borderId="13" xfId="0" applyFont="1" applyBorder="1" applyAlignment="1">
      <alignment vertical="center"/>
    </xf>
    <xf numFmtId="17" fontId="86" fillId="0" borderId="26" xfId="122" applyNumberFormat="1" applyFont="1" applyBorder="1"/>
    <xf numFmtId="17" fontId="86" fillId="0" borderId="27" xfId="122" applyNumberFormat="1" applyFont="1" applyBorder="1"/>
    <xf numFmtId="17" fontId="86" fillId="0" borderId="20" xfId="122" applyNumberFormat="1" applyFont="1" applyBorder="1"/>
    <xf numFmtId="17" fontId="86" fillId="0" borderId="24" xfId="122" applyNumberFormat="1" applyFont="1" applyBorder="1"/>
    <xf numFmtId="164" fontId="0" fillId="0" borderId="22" xfId="0" applyNumberFormat="1" applyFont="1" applyBorder="1" applyAlignment="1">
      <alignment horizontal="center" vertical="center"/>
    </xf>
    <xf numFmtId="0" fontId="86" fillId="0" borderId="13" xfId="0" applyFont="1" applyBorder="1" applyAlignment="1">
      <alignment vertical="center"/>
    </xf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3" fontId="86" fillId="0" borderId="18" xfId="122" applyNumberFormat="1" applyFont="1" applyBorder="1"/>
    <xf numFmtId="1" fontId="86" fillId="0" borderId="18" xfId="122" applyNumberFormat="1" applyFont="1" applyBorder="1"/>
    <xf numFmtId="3" fontId="86" fillId="0" borderId="14" xfId="122" applyNumberFormat="1" applyFont="1" applyBorder="1"/>
    <xf numFmtId="4" fontId="86" fillId="0" borderId="14" xfId="122" applyNumberFormat="1" applyFont="1" applyBorder="1"/>
    <xf numFmtId="4" fontId="86" fillId="0" borderId="20" xfId="122" applyNumberFormat="1" applyFont="1" applyFill="1" applyBorder="1" applyAlignment="1">
      <alignment horizontal="right"/>
    </xf>
    <xf numFmtId="4" fontId="86" fillId="0" borderId="20" xfId="122" applyNumberFormat="1" applyFont="1" applyBorder="1" applyAlignment="1">
      <alignment horizontal="right"/>
    </xf>
    <xf numFmtId="4" fontId="94" fillId="0" borderId="24" xfId="122" applyNumberFormat="1" applyFont="1" applyBorder="1"/>
    <xf numFmtId="4" fontId="94" fillId="0" borderId="23" xfId="122" applyNumberFormat="1" applyFont="1" applyBorder="1"/>
    <xf numFmtId="4" fontId="97" fillId="0" borderId="24" xfId="122" applyNumberFormat="1" applyFont="1" applyBorder="1"/>
    <xf numFmtId="3" fontId="97" fillId="0" borderId="15" xfId="122" applyNumberFormat="1" applyFont="1" applyBorder="1"/>
    <xf numFmtId="1" fontId="97" fillId="0" borderId="16" xfId="122" applyNumberFormat="1" applyFont="1" applyBorder="1"/>
    <xf numFmtId="3" fontId="97" fillId="0" borderId="24" xfId="122" applyNumberFormat="1" applyFont="1" applyBorder="1"/>
    <xf numFmtId="0" fontId="86" fillId="0" borderId="13" xfId="0" applyFont="1" applyBorder="1" applyAlignment="1">
      <alignment vertical="center"/>
    </xf>
    <xf numFmtId="1" fontId="86" fillId="0" borderId="20" xfId="122" applyNumberFormat="1" applyFont="1" applyBorder="1"/>
    <xf numFmtId="0" fontId="86" fillId="0" borderId="10" xfId="122" applyFont="1" applyBorder="1"/>
    <xf numFmtId="0" fontId="86" fillId="0" borderId="15" xfId="122" applyFont="1" applyBorder="1"/>
    <xf numFmtId="4" fontId="86" fillId="0" borderId="24" xfId="122" applyNumberFormat="1" applyFont="1" applyBorder="1"/>
    <xf numFmtId="4" fontId="86" fillId="0" borderId="23" xfId="122" applyNumberFormat="1" applyFont="1" applyBorder="1"/>
    <xf numFmtId="0" fontId="86" fillId="0" borderId="13" xfId="0" applyFont="1" applyBorder="1" applyAlignment="1">
      <alignment vertical="center"/>
    </xf>
    <xf numFmtId="17" fontId="86" fillId="0" borderId="24" xfId="122" applyNumberFormat="1" applyFont="1" applyBorder="1" applyAlignment="1">
      <alignment horizontal="right"/>
    </xf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0" fontId="86" fillId="0" borderId="13" xfId="0" applyFont="1" applyBorder="1" applyAlignment="1">
      <alignment vertical="center"/>
    </xf>
    <xf numFmtId="0" fontId="86" fillId="36" borderId="10" xfId="0" applyFont="1" applyFill="1" applyBorder="1" applyAlignment="1">
      <alignment vertical="top"/>
    </xf>
    <xf numFmtId="0" fontId="86" fillId="36" borderId="10" xfId="0" applyFont="1" applyFill="1" applyBorder="1" applyAlignment="1">
      <alignment vertical="top" wrapText="1"/>
    </xf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4" fontId="86" fillId="0" borderId="0" xfId="0" applyNumberFormat="1" applyFont="1" applyAlignment="1">
      <alignment vertical="top"/>
    </xf>
    <xf numFmtId="1" fontId="86" fillId="0" borderId="10" xfId="122" applyNumberFormat="1" applyFont="1" applyBorder="1"/>
    <xf numFmtId="1" fontId="86" fillId="0" borderId="17" xfId="122" applyNumberFormat="1" applyFont="1" applyBorder="1"/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1" fontId="89" fillId="0" borderId="15" xfId="122" applyNumberFormat="1" applyFont="1" applyBorder="1" applyAlignment="1">
      <alignment horizontal="center"/>
    </xf>
    <xf numFmtId="1" fontId="86" fillId="0" borderId="16" xfId="122" applyNumberFormat="1" applyFont="1" applyBorder="1"/>
    <xf numFmtId="1" fontId="94" fillId="0" borderId="16" xfId="122" applyNumberFormat="1" applyFont="1" applyBorder="1"/>
    <xf numFmtId="1" fontId="86" fillId="0" borderId="0" xfId="122" applyNumberFormat="1" applyFont="1"/>
    <xf numFmtId="0" fontId="0" fillId="0" borderId="0" xfId="0" applyFont="1"/>
    <xf numFmtId="14" fontId="0" fillId="0" borderId="0" xfId="0" applyNumberFormat="1" applyFont="1" applyAlignment="1">
      <alignment horizontal="right"/>
    </xf>
    <xf numFmtId="4" fontId="0" fillId="0" borderId="0" xfId="0" applyNumberFormat="1" applyFont="1" applyAlignment="1">
      <alignment horizontal="right"/>
    </xf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17" fontId="98" fillId="0" borderId="24" xfId="122" applyNumberFormat="1" applyFont="1" applyBorder="1" applyAlignment="1">
      <alignment horizontal="right"/>
    </xf>
    <xf numFmtId="0" fontId="88" fillId="33" borderId="0" xfId="0" applyFont="1" applyFill="1" applyBorder="1" applyAlignment="1">
      <alignment horizontal="center" vertical="center"/>
    </xf>
    <xf numFmtId="4" fontId="88" fillId="33" borderId="0" xfId="0" applyNumberFormat="1" applyFont="1" applyFill="1" applyBorder="1" applyAlignment="1">
      <alignment horizontal="center" vertical="center"/>
    </xf>
    <xf numFmtId="0" fontId="88" fillId="33" borderId="0" xfId="0" applyFont="1" applyFill="1" applyBorder="1" applyAlignment="1">
      <alignment horizontal="center" vertical="center" wrapText="1"/>
    </xf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17" fontId="92" fillId="0" borderId="24" xfId="122" applyNumberFormat="1" applyFont="1" applyBorder="1"/>
    <xf numFmtId="0" fontId="94" fillId="0" borderId="23" xfId="122" applyFont="1" applyBorder="1"/>
    <xf numFmtId="17" fontId="86" fillId="0" borderId="20" xfId="122" applyNumberFormat="1" applyFont="1" applyBorder="1" applyAlignment="1">
      <alignment horizontal="right"/>
    </xf>
    <xf numFmtId="1" fontId="86" fillId="0" borderId="15" xfId="122" applyNumberFormat="1" applyFont="1" applyBorder="1"/>
    <xf numFmtId="4" fontId="0" fillId="36" borderId="10" xfId="0" applyNumberFormat="1" applyFill="1" applyBorder="1" applyAlignment="1">
      <alignment vertical="top"/>
    </xf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17" fontId="86" fillId="0" borderId="28" xfId="122" applyNumberFormat="1" applyFont="1" applyBorder="1"/>
    <xf numFmtId="4" fontId="92" fillId="0" borderId="24" xfId="122" applyNumberFormat="1" applyFont="1" applyBorder="1"/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0" fontId="89" fillId="0" borderId="0" xfId="136" applyFont="1" applyBorder="1"/>
    <xf numFmtId="0" fontId="89" fillId="0" borderId="0" xfId="122" applyFont="1" applyBorder="1" applyAlignment="1">
      <alignment horizontal="center"/>
    </xf>
    <xf numFmtId="0" fontId="89" fillId="0" borderId="0" xfId="122" applyFont="1" applyBorder="1"/>
    <xf numFmtId="0" fontId="89" fillId="0" borderId="0" xfId="122" applyFont="1" applyBorder="1" applyAlignment="1">
      <alignment horizontal="left"/>
    </xf>
    <xf numFmtId="14" fontId="89" fillId="0" borderId="0" xfId="122" applyNumberFormat="1" applyFont="1" applyBorder="1" applyAlignment="1">
      <alignment horizontal="center"/>
    </xf>
    <xf numFmtId="4" fontId="89" fillId="0" borderId="0" xfId="122" applyNumberFormat="1" applyFont="1" applyBorder="1" applyAlignment="1">
      <alignment horizontal="right" indent="1"/>
    </xf>
    <xf numFmtId="0" fontId="89" fillId="0" borderId="0" xfId="0" applyFont="1" applyBorder="1"/>
    <xf numFmtId="4" fontId="89" fillId="0" borderId="0" xfId="122" applyNumberFormat="1" applyFont="1" applyBorder="1" applyAlignment="1">
      <alignment horizontal="center"/>
    </xf>
    <xf numFmtId="0" fontId="86" fillId="0" borderId="0" xfId="0" applyFont="1" applyFill="1" applyBorder="1" applyAlignment="1">
      <alignment vertical="top"/>
    </xf>
    <xf numFmtId="2" fontId="89" fillId="0" borderId="0" xfId="0" applyNumberFormat="1" applyFont="1" applyBorder="1"/>
    <xf numFmtId="0" fontId="94" fillId="0" borderId="0" xfId="0" applyFont="1"/>
    <xf numFmtId="0" fontId="94" fillId="0" borderId="0" xfId="0" applyFont="1" applyAlignment="1">
      <alignment horizontal="center"/>
    </xf>
    <xf numFmtId="14" fontId="94" fillId="0" borderId="0" xfId="0" applyNumberFormat="1" applyFont="1" applyAlignment="1">
      <alignment horizontal="right"/>
    </xf>
    <xf numFmtId="4" fontId="94" fillId="0" borderId="0" xfId="0" applyNumberFormat="1" applyFont="1" applyAlignment="1">
      <alignment horizontal="right"/>
    </xf>
    <xf numFmtId="4" fontId="89" fillId="0" borderId="0" xfId="0" applyNumberFormat="1" applyFont="1" applyBorder="1"/>
    <xf numFmtId="0" fontId="97" fillId="0" borderId="0" xfId="136" applyFont="1" applyBorder="1"/>
    <xf numFmtId="0" fontId="97" fillId="0" borderId="0" xfId="122" applyFont="1" applyBorder="1" applyAlignment="1">
      <alignment horizontal="center"/>
    </xf>
    <xf numFmtId="0" fontId="97" fillId="0" borderId="0" xfId="122" applyFont="1" applyBorder="1"/>
    <xf numFmtId="0" fontId="97" fillId="0" borderId="0" xfId="122" applyFont="1" applyBorder="1" applyAlignment="1">
      <alignment horizontal="left"/>
    </xf>
    <xf numFmtId="14" fontId="97" fillId="0" borderId="0" xfId="122" applyNumberFormat="1" applyFont="1" applyBorder="1" applyAlignment="1">
      <alignment horizontal="center"/>
    </xf>
    <xf numFmtId="4" fontId="97" fillId="0" borderId="0" xfId="122" applyNumberFormat="1" applyFont="1" applyBorder="1" applyAlignment="1">
      <alignment horizontal="right" indent="1"/>
    </xf>
    <xf numFmtId="0" fontId="97" fillId="0" borderId="0" xfId="0" applyFont="1" applyBorder="1"/>
    <xf numFmtId="0" fontId="89" fillId="0" borderId="0" xfId="0" applyFont="1" applyBorder="1" applyAlignment="1">
      <alignment horizontal="center"/>
    </xf>
    <xf numFmtId="0" fontId="89" fillId="0" borderId="0" xfId="0" applyFont="1" applyBorder="1" applyAlignment="1">
      <alignment horizontal="left"/>
    </xf>
    <xf numFmtId="4" fontId="89" fillId="0" borderId="0" xfId="0" applyNumberFormat="1" applyFont="1" applyBorder="1" applyAlignment="1">
      <alignment horizontal="right" indent="1"/>
    </xf>
    <xf numFmtId="14" fontId="86" fillId="0" borderId="0" xfId="0" applyNumberFormat="1" applyFont="1" applyAlignment="1">
      <alignment horizontal="right"/>
    </xf>
    <xf numFmtId="0" fontId="89" fillId="33" borderId="10" xfId="0" applyFont="1" applyFill="1" applyBorder="1" applyAlignment="1">
      <alignment horizontal="left"/>
    </xf>
    <xf numFmtId="3" fontId="89" fillId="33" borderId="10" xfId="0" applyNumberFormat="1" applyFont="1" applyFill="1" applyBorder="1"/>
    <xf numFmtId="4" fontId="86" fillId="0" borderId="0" xfId="0" applyNumberFormat="1" applyFont="1" applyBorder="1" applyAlignment="1">
      <alignment horizontal="center"/>
    </xf>
    <xf numFmtId="4" fontId="89" fillId="33" borderId="10" xfId="0" applyNumberFormat="1" applyFont="1" applyFill="1" applyBorder="1"/>
    <xf numFmtId="0" fontId="89" fillId="0" borderId="18" xfId="122" applyFont="1" applyBorder="1" applyAlignment="1">
      <alignment horizontal="left"/>
    </xf>
    <xf numFmtId="0" fontId="86" fillId="0" borderId="0" xfId="0" applyFont="1" applyFill="1" applyBorder="1" applyAlignment="1">
      <alignment horizontal="center"/>
    </xf>
    <xf numFmtId="0" fontId="89" fillId="0" borderId="14" xfId="122" applyFont="1" applyBorder="1" applyAlignment="1">
      <alignment horizontal="left"/>
    </xf>
    <xf numFmtId="0" fontId="86" fillId="0" borderId="0" xfId="122" applyFont="1" applyFill="1" applyBorder="1" applyAlignment="1">
      <alignment horizontal="left"/>
    </xf>
    <xf numFmtId="0" fontId="86" fillId="0" borderId="11" xfId="122" applyFont="1" applyFill="1" applyBorder="1" applyAlignment="1">
      <alignment horizontal="left"/>
    </xf>
    <xf numFmtId="0" fontId="89" fillId="0" borderId="15" xfId="122" applyFont="1" applyBorder="1" applyAlignment="1">
      <alignment horizontal="left"/>
    </xf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165" fontId="86" fillId="0" borderId="0" xfId="122" applyNumberFormat="1" applyFont="1" applyBorder="1"/>
    <xf numFmtId="4" fontId="0" fillId="0" borderId="0" xfId="0" applyNumberFormat="1" applyBorder="1" applyAlignment="1">
      <alignment horizontal="right" vertical="top"/>
    </xf>
    <xf numFmtId="1" fontId="86" fillId="0" borderId="11" xfId="122" applyNumberFormat="1" applyFont="1" applyBorder="1"/>
    <xf numFmtId="0" fontId="86" fillId="0" borderId="13" xfId="122" applyFont="1" applyBorder="1"/>
    <xf numFmtId="4" fontId="86" fillId="0" borderId="13" xfId="122" applyNumberFormat="1" applyFont="1" applyBorder="1"/>
    <xf numFmtId="43" fontId="89" fillId="0" borderId="0" xfId="1047" applyFont="1" applyBorder="1"/>
    <xf numFmtId="43" fontId="89" fillId="0" borderId="0" xfId="1047" applyFont="1" applyBorder="1" applyAlignment="1">
      <alignment horizontal="center"/>
    </xf>
    <xf numFmtId="43" fontId="89" fillId="0" borderId="0" xfId="1047" applyFont="1" applyBorder="1" applyAlignment="1">
      <alignment horizontal="left"/>
    </xf>
    <xf numFmtId="43" fontId="89" fillId="0" borderId="0" xfId="1047" applyFont="1" applyBorder="1" applyAlignment="1">
      <alignment horizontal="right" indent="1"/>
    </xf>
    <xf numFmtId="43" fontId="86" fillId="0" borderId="0" xfId="1047" applyFont="1" applyBorder="1"/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0" fontId="86" fillId="0" borderId="23" xfId="122" applyFont="1" applyBorder="1"/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0" fontId="89" fillId="0" borderId="0" xfId="0" applyFont="1" applyAlignment="1">
      <alignment vertical="top"/>
    </xf>
    <xf numFmtId="0" fontId="86" fillId="0" borderId="13" xfId="0" applyFont="1" applyBorder="1" applyAlignment="1">
      <alignment vertical="center" wrapText="1"/>
    </xf>
    <xf numFmtId="0" fontId="86" fillId="33" borderId="13" xfId="0" applyFont="1" applyFill="1" applyBorder="1" applyAlignment="1">
      <alignment horizontal="left" vertical="center" wrapText="1"/>
    </xf>
    <xf numFmtId="0" fontId="86" fillId="33" borderId="13" xfId="0" applyFont="1" applyFill="1" applyBorder="1" applyAlignment="1">
      <alignment vertical="center" wrapText="1"/>
    </xf>
    <xf numFmtId="0" fontId="86" fillId="33" borderId="13" xfId="0" applyFont="1" applyFill="1" applyBorder="1" applyAlignment="1">
      <alignment vertical="center"/>
    </xf>
    <xf numFmtId="0" fontId="86" fillId="0" borderId="13" xfId="0" applyFont="1" applyBorder="1" applyAlignment="1">
      <alignment vertical="center"/>
    </xf>
    <xf numFmtId="0" fontId="88" fillId="33" borderId="13" xfId="0" applyFont="1" applyFill="1" applyBorder="1" applyAlignment="1">
      <alignment horizontal="right" vertical="center"/>
    </xf>
    <xf numFmtId="0" fontId="88" fillId="33" borderId="17" xfId="0" applyFont="1" applyFill="1" applyBorder="1" applyAlignment="1">
      <alignment horizontal="right" vertical="center"/>
    </xf>
    <xf numFmtId="0" fontId="86" fillId="0" borderId="23" xfId="122" applyFont="1" applyFill="1" applyBorder="1" applyAlignment="1">
      <alignment horizontal="left"/>
    </xf>
    <xf numFmtId="0" fontId="86" fillId="0" borderId="16" xfId="122" applyFont="1" applyFill="1" applyBorder="1" applyAlignment="1">
      <alignment horizontal="left"/>
    </xf>
    <xf numFmtId="0" fontId="86" fillId="0" borderId="0" xfId="122" applyFont="1" applyFill="1" applyBorder="1" applyAlignment="1">
      <alignment horizontal="left"/>
    </xf>
    <xf numFmtId="0" fontId="86" fillId="0" borderId="11" xfId="122" applyFont="1" applyFill="1" applyBorder="1" applyAlignment="1">
      <alignment horizontal="left"/>
    </xf>
    <xf numFmtId="0" fontId="86" fillId="0" borderId="22" xfId="122" applyFont="1" applyFill="1" applyBorder="1" applyAlignment="1">
      <alignment horizontal="left"/>
    </xf>
    <xf numFmtId="0" fontId="86" fillId="0" borderId="19" xfId="122" applyFont="1" applyFill="1" applyBorder="1" applyAlignment="1">
      <alignment horizontal="left"/>
    </xf>
    <xf numFmtId="0" fontId="87" fillId="33" borderId="12" xfId="0" applyFont="1" applyFill="1" applyBorder="1" applyAlignment="1">
      <alignment horizontal="center" vertical="center"/>
    </xf>
    <xf numFmtId="0" fontId="87" fillId="33" borderId="13" xfId="0" applyFont="1" applyFill="1" applyBorder="1" applyAlignment="1">
      <alignment horizontal="center" vertical="center"/>
    </xf>
  </cellXfs>
  <cellStyles count="1048">
    <cellStyle name="20% - Èmfasi1" xfId="19" builtinId="30" customBuiltin="1"/>
    <cellStyle name="20% - Èmfasi1 10" xfId="398"/>
    <cellStyle name="20% - Èmfasi1 11" xfId="411"/>
    <cellStyle name="20% - Èmfasi1 12" xfId="424"/>
    <cellStyle name="20% - Èmfasi1 13" xfId="437"/>
    <cellStyle name="20% - Èmfasi1 14" xfId="450"/>
    <cellStyle name="20% - Èmfasi1 15" xfId="463"/>
    <cellStyle name="20% - Èmfasi1 16" xfId="476"/>
    <cellStyle name="20% - Èmfasi1 17" xfId="489"/>
    <cellStyle name="20% - Èmfasi1 18" xfId="502"/>
    <cellStyle name="20% - Èmfasi1 19" xfId="515"/>
    <cellStyle name="20% - Èmfasi1 2" xfId="43"/>
    <cellStyle name="20% - Èmfasi1 2 2" xfId="83"/>
    <cellStyle name="20% - Èmfasi1 2 3" xfId="190"/>
    <cellStyle name="20% - Èmfasi1 2 4" xfId="242"/>
    <cellStyle name="20% - Èmfasi1 2 5" xfId="307"/>
    <cellStyle name="20% - Èmfasi1 20" xfId="528"/>
    <cellStyle name="20% - Èmfasi1 21" xfId="541"/>
    <cellStyle name="20% - Èmfasi1 22" xfId="554"/>
    <cellStyle name="20% - Èmfasi1 23" xfId="567"/>
    <cellStyle name="20% - Èmfasi1 24" xfId="580"/>
    <cellStyle name="20% - Èmfasi1 25" xfId="593"/>
    <cellStyle name="20% - Èmfasi1 26" xfId="606"/>
    <cellStyle name="20% - Èmfasi1 27" xfId="619"/>
    <cellStyle name="20% - Èmfasi1 28" xfId="632"/>
    <cellStyle name="20% - Èmfasi1 29" xfId="645"/>
    <cellStyle name="20% - Èmfasi1 3" xfId="138"/>
    <cellStyle name="20% - Èmfasi1 3 2" xfId="177"/>
    <cellStyle name="20% - Èmfasi1 3 3" xfId="229"/>
    <cellStyle name="20% - Èmfasi1 3 4" xfId="294"/>
    <cellStyle name="20% - Èmfasi1 30" xfId="658"/>
    <cellStyle name="20% - Èmfasi1 31" xfId="671"/>
    <cellStyle name="20% - Èmfasi1 32" xfId="684"/>
    <cellStyle name="20% - Èmfasi1 33" xfId="697"/>
    <cellStyle name="20% - Èmfasi1 34" xfId="710"/>
    <cellStyle name="20% - Èmfasi1 35" xfId="723"/>
    <cellStyle name="20% - Èmfasi1 36" xfId="736"/>
    <cellStyle name="20% - Èmfasi1 37" xfId="749"/>
    <cellStyle name="20% - Èmfasi1 38" xfId="762"/>
    <cellStyle name="20% - Èmfasi1 39" xfId="775"/>
    <cellStyle name="20% - Èmfasi1 4" xfId="151"/>
    <cellStyle name="20% - Èmfasi1 4 2" xfId="320"/>
    <cellStyle name="20% - Èmfasi1 40" xfId="788"/>
    <cellStyle name="20% - Èmfasi1 41" xfId="801"/>
    <cellStyle name="20% - Èmfasi1 42" xfId="814"/>
    <cellStyle name="20% - Èmfasi1 43" xfId="827"/>
    <cellStyle name="20% - Èmfasi1 44" xfId="840"/>
    <cellStyle name="20% - Èmfasi1 45" xfId="853"/>
    <cellStyle name="20% - Èmfasi1 46" xfId="866"/>
    <cellStyle name="20% - Èmfasi1 47" xfId="879"/>
    <cellStyle name="20% - Èmfasi1 48" xfId="892"/>
    <cellStyle name="20% - Èmfasi1 49" xfId="905"/>
    <cellStyle name="20% - Èmfasi1 5" xfId="333"/>
    <cellStyle name="20% - Èmfasi1 50" xfId="918"/>
    <cellStyle name="20% - Èmfasi1 51" xfId="931"/>
    <cellStyle name="20% - Èmfasi1 52" xfId="944"/>
    <cellStyle name="20% - Èmfasi1 53" xfId="957"/>
    <cellStyle name="20% - Èmfasi1 54" xfId="970"/>
    <cellStyle name="20% - Èmfasi1 55" xfId="983"/>
    <cellStyle name="20% - Èmfasi1 56" xfId="996"/>
    <cellStyle name="20% - Èmfasi1 57" xfId="1009"/>
    <cellStyle name="20% - Èmfasi1 58" xfId="1022"/>
    <cellStyle name="20% - Èmfasi1 59" xfId="1035"/>
    <cellStyle name="20% - Èmfasi1 6" xfId="346"/>
    <cellStyle name="20% - Èmfasi1 7" xfId="359"/>
    <cellStyle name="20% - Èmfasi1 8" xfId="372"/>
    <cellStyle name="20% - Èmfasi1 9" xfId="385"/>
    <cellStyle name="20% - Èmfasi2" xfId="23" builtinId="34" customBuiltin="1"/>
    <cellStyle name="20% - Èmfasi2 10" xfId="400"/>
    <cellStyle name="20% - Èmfasi2 11" xfId="413"/>
    <cellStyle name="20% - Èmfasi2 12" xfId="426"/>
    <cellStyle name="20% - Èmfasi2 13" xfId="439"/>
    <cellStyle name="20% - Èmfasi2 14" xfId="452"/>
    <cellStyle name="20% - Èmfasi2 15" xfId="465"/>
    <cellStyle name="20% - Èmfasi2 16" xfId="478"/>
    <cellStyle name="20% - Èmfasi2 17" xfId="491"/>
    <cellStyle name="20% - Èmfasi2 18" xfId="504"/>
    <cellStyle name="20% - Èmfasi2 19" xfId="517"/>
    <cellStyle name="20% - Èmfasi2 2" xfId="45"/>
    <cellStyle name="20% - Èmfasi2 2 2" xfId="85"/>
    <cellStyle name="20% - Èmfasi2 2 3" xfId="192"/>
    <cellStyle name="20% - Èmfasi2 2 4" xfId="244"/>
    <cellStyle name="20% - Èmfasi2 2 5" xfId="309"/>
    <cellStyle name="20% - Èmfasi2 20" xfId="530"/>
    <cellStyle name="20% - Èmfasi2 21" xfId="543"/>
    <cellStyle name="20% - Èmfasi2 22" xfId="556"/>
    <cellStyle name="20% - Èmfasi2 23" xfId="569"/>
    <cellStyle name="20% - Èmfasi2 24" xfId="582"/>
    <cellStyle name="20% - Èmfasi2 25" xfId="595"/>
    <cellStyle name="20% - Èmfasi2 26" xfId="608"/>
    <cellStyle name="20% - Èmfasi2 27" xfId="621"/>
    <cellStyle name="20% - Èmfasi2 28" xfId="634"/>
    <cellStyle name="20% - Èmfasi2 29" xfId="647"/>
    <cellStyle name="20% - Èmfasi2 3" xfId="140"/>
    <cellStyle name="20% - Èmfasi2 3 2" xfId="179"/>
    <cellStyle name="20% - Èmfasi2 3 3" xfId="231"/>
    <cellStyle name="20% - Èmfasi2 3 4" xfId="296"/>
    <cellStyle name="20% - Èmfasi2 30" xfId="660"/>
    <cellStyle name="20% - Èmfasi2 31" xfId="673"/>
    <cellStyle name="20% - Èmfasi2 32" xfId="686"/>
    <cellStyle name="20% - Èmfasi2 33" xfId="699"/>
    <cellStyle name="20% - Èmfasi2 34" xfId="712"/>
    <cellStyle name="20% - Èmfasi2 35" xfId="725"/>
    <cellStyle name="20% - Èmfasi2 36" xfId="738"/>
    <cellStyle name="20% - Èmfasi2 37" xfId="751"/>
    <cellStyle name="20% - Èmfasi2 38" xfId="764"/>
    <cellStyle name="20% - Èmfasi2 39" xfId="777"/>
    <cellStyle name="20% - Èmfasi2 4" xfId="153"/>
    <cellStyle name="20% - Èmfasi2 4 2" xfId="322"/>
    <cellStyle name="20% - Èmfasi2 40" xfId="790"/>
    <cellStyle name="20% - Èmfasi2 41" xfId="803"/>
    <cellStyle name="20% - Èmfasi2 42" xfId="816"/>
    <cellStyle name="20% - Èmfasi2 43" xfId="829"/>
    <cellStyle name="20% - Èmfasi2 44" xfId="842"/>
    <cellStyle name="20% - Èmfasi2 45" xfId="855"/>
    <cellStyle name="20% - Èmfasi2 46" xfId="868"/>
    <cellStyle name="20% - Èmfasi2 47" xfId="881"/>
    <cellStyle name="20% - Èmfasi2 48" xfId="894"/>
    <cellStyle name="20% - Èmfasi2 49" xfId="907"/>
    <cellStyle name="20% - Èmfasi2 5" xfId="335"/>
    <cellStyle name="20% - Èmfasi2 50" xfId="920"/>
    <cellStyle name="20% - Èmfasi2 51" xfId="933"/>
    <cellStyle name="20% - Èmfasi2 52" xfId="946"/>
    <cellStyle name="20% - Èmfasi2 53" xfId="959"/>
    <cellStyle name="20% - Èmfasi2 54" xfId="972"/>
    <cellStyle name="20% - Èmfasi2 55" xfId="985"/>
    <cellStyle name="20% - Èmfasi2 56" xfId="998"/>
    <cellStyle name="20% - Èmfasi2 57" xfId="1011"/>
    <cellStyle name="20% - Èmfasi2 58" xfId="1024"/>
    <cellStyle name="20% - Èmfasi2 59" xfId="1037"/>
    <cellStyle name="20% - Èmfasi2 6" xfId="348"/>
    <cellStyle name="20% - Èmfasi2 7" xfId="361"/>
    <cellStyle name="20% - Èmfasi2 8" xfId="374"/>
    <cellStyle name="20% - Èmfasi2 9" xfId="387"/>
    <cellStyle name="20% - Èmfasi3" xfId="27" builtinId="38" customBuiltin="1"/>
    <cellStyle name="20% - Èmfasi3 10" xfId="402"/>
    <cellStyle name="20% - Èmfasi3 11" xfId="415"/>
    <cellStyle name="20% - Èmfasi3 12" xfId="428"/>
    <cellStyle name="20% - Èmfasi3 13" xfId="441"/>
    <cellStyle name="20% - Èmfasi3 14" xfId="454"/>
    <cellStyle name="20% - Èmfasi3 15" xfId="467"/>
    <cellStyle name="20% - Èmfasi3 16" xfId="480"/>
    <cellStyle name="20% - Èmfasi3 17" xfId="493"/>
    <cellStyle name="20% - Èmfasi3 18" xfId="506"/>
    <cellStyle name="20% - Èmfasi3 19" xfId="519"/>
    <cellStyle name="20% - Èmfasi3 2" xfId="47"/>
    <cellStyle name="20% - Èmfasi3 2 2" xfId="87"/>
    <cellStyle name="20% - Èmfasi3 2 3" xfId="194"/>
    <cellStyle name="20% - Èmfasi3 2 4" xfId="246"/>
    <cellStyle name="20% - Èmfasi3 2 5" xfId="311"/>
    <cellStyle name="20% - Èmfasi3 20" xfId="532"/>
    <cellStyle name="20% - Èmfasi3 21" xfId="545"/>
    <cellStyle name="20% - Èmfasi3 22" xfId="558"/>
    <cellStyle name="20% - Èmfasi3 23" xfId="571"/>
    <cellStyle name="20% - Èmfasi3 24" xfId="584"/>
    <cellStyle name="20% - Èmfasi3 25" xfId="597"/>
    <cellStyle name="20% - Èmfasi3 26" xfId="610"/>
    <cellStyle name="20% - Èmfasi3 27" xfId="623"/>
    <cellStyle name="20% - Èmfasi3 28" xfId="636"/>
    <cellStyle name="20% - Èmfasi3 29" xfId="649"/>
    <cellStyle name="20% - Èmfasi3 3" xfId="142"/>
    <cellStyle name="20% - Èmfasi3 3 2" xfId="181"/>
    <cellStyle name="20% - Èmfasi3 3 3" xfId="233"/>
    <cellStyle name="20% - Èmfasi3 3 4" xfId="298"/>
    <cellStyle name="20% - Èmfasi3 30" xfId="662"/>
    <cellStyle name="20% - Èmfasi3 31" xfId="675"/>
    <cellStyle name="20% - Èmfasi3 32" xfId="688"/>
    <cellStyle name="20% - Èmfasi3 33" xfId="701"/>
    <cellStyle name="20% - Èmfasi3 34" xfId="714"/>
    <cellStyle name="20% - Èmfasi3 35" xfId="727"/>
    <cellStyle name="20% - Èmfasi3 36" xfId="740"/>
    <cellStyle name="20% - Èmfasi3 37" xfId="753"/>
    <cellStyle name="20% - Èmfasi3 38" xfId="766"/>
    <cellStyle name="20% - Èmfasi3 39" xfId="779"/>
    <cellStyle name="20% - Èmfasi3 4" xfId="155"/>
    <cellStyle name="20% - Èmfasi3 4 2" xfId="324"/>
    <cellStyle name="20% - Èmfasi3 40" xfId="792"/>
    <cellStyle name="20% - Èmfasi3 41" xfId="805"/>
    <cellStyle name="20% - Èmfasi3 42" xfId="818"/>
    <cellStyle name="20% - Èmfasi3 43" xfId="831"/>
    <cellStyle name="20% - Èmfasi3 44" xfId="844"/>
    <cellStyle name="20% - Èmfasi3 45" xfId="857"/>
    <cellStyle name="20% - Èmfasi3 46" xfId="870"/>
    <cellStyle name="20% - Èmfasi3 47" xfId="883"/>
    <cellStyle name="20% - Èmfasi3 48" xfId="896"/>
    <cellStyle name="20% - Èmfasi3 49" xfId="909"/>
    <cellStyle name="20% - Èmfasi3 5" xfId="337"/>
    <cellStyle name="20% - Èmfasi3 50" xfId="922"/>
    <cellStyle name="20% - Èmfasi3 51" xfId="935"/>
    <cellStyle name="20% - Èmfasi3 52" xfId="948"/>
    <cellStyle name="20% - Èmfasi3 53" xfId="961"/>
    <cellStyle name="20% - Èmfasi3 54" xfId="974"/>
    <cellStyle name="20% - Èmfasi3 55" xfId="987"/>
    <cellStyle name="20% - Èmfasi3 56" xfId="1000"/>
    <cellStyle name="20% - Èmfasi3 57" xfId="1013"/>
    <cellStyle name="20% - Èmfasi3 58" xfId="1026"/>
    <cellStyle name="20% - Èmfasi3 59" xfId="1039"/>
    <cellStyle name="20% - Èmfasi3 6" xfId="350"/>
    <cellStyle name="20% - Èmfasi3 7" xfId="363"/>
    <cellStyle name="20% - Èmfasi3 8" xfId="376"/>
    <cellStyle name="20% - Èmfasi3 9" xfId="389"/>
    <cellStyle name="20% - Èmfasi4" xfId="31" builtinId="42" customBuiltin="1"/>
    <cellStyle name="20% - Èmfasi4 10" xfId="404"/>
    <cellStyle name="20% - Èmfasi4 11" xfId="417"/>
    <cellStyle name="20% - Èmfasi4 12" xfId="430"/>
    <cellStyle name="20% - Èmfasi4 13" xfId="443"/>
    <cellStyle name="20% - Èmfasi4 14" xfId="456"/>
    <cellStyle name="20% - Èmfasi4 15" xfId="469"/>
    <cellStyle name="20% - Èmfasi4 16" xfId="482"/>
    <cellStyle name="20% - Èmfasi4 17" xfId="495"/>
    <cellStyle name="20% - Èmfasi4 18" xfId="508"/>
    <cellStyle name="20% - Èmfasi4 19" xfId="521"/>
    <cellStyle name="20% - Èmfasi4 2" xfId="49"/>
    <cellStyle name="20% - Èmfasi4 2 2" xfId="89"/>
    <cellStyle name="20% - Èmfasi4 2 3" xfId="196"/>
    <cellStyle name="20% - Èmfasi4 2 4" xfId="248"/>
    <cellStyle name="20% - Èmfasi4 2 5" xfId="313"/>
    <cellStyle name="20% - Èmfasi4 20" xfId="534"/>
    <cellStyle name="20% - Èmfasi4 21" xfId="547"/>
    <cellStyle name="20% - Èmfasi4 22" xfId="560"/>
    <cellStyle name="20% - Èmfasi4 23" xfId="573"/>
    <cellStyle name="20% - Èmfasi4 24" xfId="586"/>
    <cellStyle name="20% - Èmfasi4 25" xfId="599"/>
    <cellStyle name="20% - Èmfasi4 26" xfId="612"/>
    <cellStyle name="20% - Èmfasi4 27" xfId="625"/>
    <cellStyle name="20% - Èmfasi4 28" xfId="638"/>
    <cellStyle name="20% - Èmfasi4 29" xfId="651"/>
    <cellStyle name="20% - Èmfasi4 3" xfId="144"/>
    <cellStyle name="20% - Èmfasi4 3 2" xfId="183"/>
    <cellStyle name="20% - Èmfasi4 3 3" xfId="235"/>
    <cellStyle name="20% - Èmfasi4 3 4" xfId="300"/>
    <cellStyle name="20% - Èmfasi4 30" xfId="664"/>
    <cellStyle name="20% - Èmfasi4 31" xfId="677"/>
    <cellStyle name="20% - Èmfasi4 32" xfId="690"/>
    <cellStyle name="20% - Èmfasi4 33" xfId="703"/>
    <cellStyle name="20% - Èmfasi4 34" xfId="716"/>
    <cellStyle name="20% - Èmfasi4 35" xfId="729"/>
    <cellStyle name="20% - Èmfasi4 36" xfId="742"/>
    <cellStyle name="20% - Èmfasi4 37" xfId="755"/>
    <cellStyle name="20% - Èmfasi4 38" xfId="768"/>
    <cellStyle name="20% - Èmfasi4 39" xfId="781"/>
    <cellStyle name="20% - Èmfasi4 4" xfId="157"/>
    <cellStyle name="20% - Èmfasi4 4 2" xfId="326"/>
    <cellStyle name="20% - Èmfasi4 40" xfId="794"/>
    <cellStyle name="20% - Èmfasi4 41" xfId="807"/>
    <cellStyle name="20% - Èmfasi4 42" xfId="820"/>
    <cellStyle name="20% - Èmfasi4 43" xfId="833"/>
    <cellStyle name="20% - Èmfasi4 44" xfId="846"/>
    <cellStyle name="20% - Èmfasi4 45" xfId="859"/>
    <cellStyle name="20% - Èmfasi4 46" xfId="872"/>
    <cellStyle name="20% - Èmfasi4 47" xfId="885"/>
    <cellStyle name="20% - Èmfasi4 48" xfId="898"/>
    <cellStyle name="20% - Èmfasi4 49" xfId="911"/>
    <cellStyle name="20% - Èmfasi4 5" xfId="339"/>
    <cellStyle name="20% - Èmfasi4 50" xfId="924"/>
    <cellStyle name="20% - Èmfasi4 51" xfId="937"/>
    <cellStyle name="20% - Èmfasi4 52" xfId="950"/>
    <cellStyle name="20% - Èmfasi4 53" xfId="963"/>
    <cellStyle name="20% - Èmfasi4 54" xfId="976"/>
    <cellStyle name="20% - Èmfasi4 55" xfId="989"/>
    <cellStyle name="20% - Èmfasi4 56" xfId="1002"/>
    <cellStyle name="20% - Èmfasi4 57" xfId="1015"/>
    <cellStyle name="20% - Èmfasi4 58" xfId="1028"/>
    <cellStyle name="20% - Èmfasi4 59" xfId="1041"/>
    <cellStyle name="20% - Èmfasi4 6" xfId="352"/>
    <cellStyle name="20% - Èmfasi4 7" xfId="365"/>
    <cellStyle name="20% - Èmfasi4 8" xfId="378"/>
    <cellStyle name="20% - Èmfasi4 9" xfId="391"/>
    <cellStyle name="20% - Èmfasi5" xfId="35" builtinId="46" customBuiltin="1"/>
    <cellStyle name="20% - Èmfasi5 10" xfId="406"/>
    <cellStyle name="20% - Èmfasi5 11" xfId="419"/>
    <cellStyle name="20% - Èmfasi5 12" xfId="432"/>
    <cellStyle name="20% - Èmfasi5 13" xfId="445"/>
    <cellStyle name="20% - Èmfasi5 14" xfId="458"/>
    <cellStyle name="20% - Èmfasi5 15" xfId="471"/>
    <cellStyle name="20% - Èmfasi5 16" xfId="484"/>
    <cellStyle name="20% - Èmfasi5 17" xfId="497"/>
    <cellStyle name="20% - Èmfasi5 18" xfId="510"/>
    <cellStyle name="20% - Èmfasi5 19" xfId="523"/>
    <cellStyle name="20% - Èmfasi5 2" xfId="51"/>
    <cellStyle name="20% - Èmfasi5 2 2" xfId="91"/>
    <cellStyle name="20% - Èmfasi5 2 3" xfId="198"/>
    <cellStyle name="20% - Èmfasi5 2 4" xfId="250"/>
    <cellStyle name="20% - Èmfasi5 2 5" xfId="315"/>
    <cellStyle name="20% - Èmfasi5 20" xfId="536"/>
    <cellStyle name="20% - Èmfasi5 21" xfId="549"/>
    <cellStyle name="20% - Èmfasi5 22" xfId="562"/>
    <cellStyle name="20% - Èmfasi5 23" xfId="575"/>
    <cellStyle name="20% - Èmfasi5 24" xfId="588"/>
    <cellStyle name="20% - Èmfasi5 25" xfId="601"/>
    <cellStyle name="20% - Èmfasi5 26" xfId="614"/>
    <cellStyle name="20% - Èmfasi5 27" xfId="627"/>
    <cellStyle name="20% - Èmfasi5 28" xfId="640"/>
    <cellStyle name="20% - Èmfasi5 29" xfId="653"/>
    <cellStyle name="20% - Èmfasi5 3" xfId="146"/>
    <cellStyle name="20% - Èmfasi5 3 2" xfId="185"/>
    <cellStyle name="20% - Èmfasi5 3 3" xfId="237"/>
    <cellStyle name="20% - Èmfasi5 3 4" xfId="302"/>
    <cellStyle name="20% - Èmfasi5 30" xfId="666"/>
    <cellStyle name="20% - Èmfasi5 31" xfId="679"/>
    <cellStyle name="20% - Èmfasi5 32" xfId="692"/>
    <cellStyle name="20% - Èmfasi5 33" xfId="705"/>
    <cellStyle name="20% - Èmfasi5 34" xfId="718"/>
    <cellStyle name="20% - Èmfasi5 35" xfId="731"/>
    <cellStyle name="20% - Èmfasi5 36" xfId="744"/>
    <cellStyle name="20% - Èmfasi5 37" xfId="757"/>
    <cellStyle name="20% - Èmfasi5 38" xfId="770"/>
    <cellStyle name="20% - Èmfasi5 39" xfId="783"/>
    <cellStyle name="20% - Èmfasi5 4" xfId="159"/>
    <cellStyle name="20% - Èmfasi5 4 2" xfId="328"/>
    <cellStyle name="20% - Èmfasi5 40" xfId="796"/>
    <cellStyle name="20% - Èmfasi5 41" xfId="809"/>
    <cellStyle name="20% - Èmfasi5 42" xfId="822"/>
    <cellStyle name="20% - Èmfasi5 43" xfId="835"/>
    <cellStyle name="20% - Èmfasi5 44" xfId="848"/>
    <cellStyle name="20% - Èmfasi5 45" xfId="861"/>
    <cellStyle name="20% - Èmfasi5 46" xfId="874"/>
    <cellStyle name="20% - Èmfasi5 47" xfId="887"/>
    <cellStyle name="20% - Èmfasi5 48" xfId="900"/>
    <cellStyle name="20% - Èmfasi5 49" xfId="913"/>
    <cellStyle name="20% - Èmfasi5 5" xfId="341"/>
    <cellStyle name="20% - Èmfasi5 50" xfId="926"/>
    <cellStyle name="20% - Èmfasi5 51" xfId="939"/>
    <cellStyle name="20% - Èmfasi5 52" xfId="952"/>
    <cellStyle name="20% - Èmfasi5 53" xfId="965"/>
    <cellStyle name="20% - Èmfasi5 54" xfId="978"/>
    <cellStyle name="20% - Èmfasi5 55" xfId="991"/>
    <cellStyle name="20% - Èmfasi5 56" xfId="1004"/>
    <cellStyle name="20% - Èmfasi5 57" xfId="1017"/>
    <cellStyle name="20% - Èmfasi5 58" xfId="1030"/>
    <cellStyle name="20% - Èmfasi5 59" xfId="1043"/>
    <cellStyle name="20% - Èmfasi5 6" xfId="354"/>
    <cellStyle name="20% - Èmfasi5 7" xfId="367"/>
    <cellStyle name="20% - Èmfasi5 8" xfId="380"/>
    <cellStyle name="20% - Èmfasi5 9" xfId="393"/>
    <cellStyle name="20% - Èmfasi6" xfId="39" builtinId="50" customBuiltin="1"/>
    <cellStyle name="20% - Èmfasi6 10" xfId="408"/>
    <cellStyle name="20% - Èmfasi6 11" xfId="421"/>
    <cellStyle name="20% - Èmfasi6 12" xfId="434"/>
    <cellStyle name="20% - Èmfasi6 13" xfId="447"/>
    <cellStyle name="20% - Èmfasi6 14" xfId="460"/>
    <cellStyle name="20% - Èmfasi6 15" xfId="473"/>
    <cellStyle name="20% - Èmfasi6 16" xfId="486"/>
    <cellStyle name="20% - Èmfasi6 17" xfId="499"/>
    <cellStyle name="20% - Èmfasi6 18" xfId="512"/>
    <cellStyle name="20% - Èmfasi6 19" xfId="525"/>
    <cellStyle name="20% - Èmfasi6 2" xfId="53"/>
    <cellStyle name="20% - Èmfasi6 2 2" xfId="93"/>
    <cellStyle name="20% - Èmfasi6 2 3" xfId="200"/>
    <cellStyle name="20% - Èmfasi6 2 4" xfId="252"/>
    <cellStyle name="20% - Èmfasi6 2 5" xfId="317"/>
    <cellStyle name="20% - Èmfasi6 20" xfId="538"/>
    <cellStyle name="20% - Èmfasi6 21" xfId="551"/>
    <cellStyle name="20% - Èmfasi6 22" xfId="564"/>
    <cellStyle name="20% - Èmfasi6 23" xfId="577"/>
    <cellStyle name="20% - Èmfasi6 24" xfId="590"/>
    <cellStyle name="20% - Èmfasi6 25" xfId="603"/>
    <cellStyle name="20% - Èmfasi6 26" xfId="616"/>
    <cellStyle name="20% - Èmfasi6 27" xfId="629"/>
    <cellStyle name="20% - Èmfasi6 28" xfId="642"/>
    <cellStyle name="20% - Èmfasi6 29" xfId="655"/>
    <cellStyle name="20% - Èmfasi6 3" xfId="148"/>
    <cellStyle name="20% - Èmfasi6 3 2" xfId="187"/>
    <cellStyle name="20% - Èmfasi6 3 3" xfId="239"/>
    <cellStyle name="20% - Èmfasi6 3 4" xfId="304"/>
    <cellStyle name="20% - Èmfasi6 30" xfId="668"/>
    <cellStyle name="20% - Èmfasi6 31" xfId="681"/>
    <cellStyle name="20% - Èmfasi6 32" xfId="694"/>
    <cellStyle name="20% - Èmfasi6 33" xfId="707"/>
    <cellStyle name="20% - Èmfasi6 34" xfId="720"/>
    <cellStyle name="20% - Èmfasi6 35" xfId="733"/>
    <cellStyle name="20% - Èmfasi6 36" xfId="746"/>
    <cellStyle name="20% - Èmfasi6 37" xfId="759"/>
    <cellStyle name="20% - Èmfasi6 38" xfId="772"/>
    <cellStyle name="20% - Èmfasi6 39" xfId="785"/>
    <cellStyle name="20% - Èmfasi6 4" xfId="161"/>
    <cellStyle name="20% - Èmfasi6 4 2" xfId="330"/>
    <cellStyle name="20% - Èmfasi6 40" xfId="798"/>
    <cellStyle name="20% - Èmfasi6 41" xfId="811"/>
    <cellStyle name="20% - Èmfasi6 42" xfId="824"/>
    <cellStyle name="20% - Èmfasi6 43" xfId="837"/>
    <cellStyle name="20% - Èmfasi6 44" xfId="850"/>
    <cellStyle name="20% - Èmfasi6 45" xfId="863"/>
    <cellStyle name="20% - Èmfasi6 46" xfId="876"/>
    <cellStyle name="20% - Èmfasi6 47" xfId="889"/>
    <cellStyle name="20% - Èmfasi6 48" xfId="902"/>
    <cellStyle name="20% - Èmfasi6 49" xfId="915"/>
    <cellStyle name="20% - Èmfasi6 5" xfId="343"/>
    <cellStyle name="20% - Èmfasi6 50" xfId="928"/>
    <cellStyle name="20% - Èmfasi6 51" xfId="941"/>
    <cellStyle name="20% - Èmfasi6 52" xfId="954"/>
    <cellStyle name="20% - Èmfasi6 53" xfId="967"/>
    <cellStyle name="20% - Èmfasi6 54" xfId="980"/>
    <cellStyle name="20% - Èmfasi6 55" xfId="993"/>
    <cellStyle name="20% - Èmfasi6 56" xfId="1006"/>
    <cellStyle name="20% - Èmfasi6 57" xfId="1019"/>
    <cellStyle name="20% - Èmfasi6 58" xfId="1032"/>
    <cellStyle name="20% - Èmfasi6 59" xfId="1045"/>
    <cellStyle name="20% - Èmfasi6 6" xfId="356"/>
    <cellStyle name="20% - Èmfasi6 7" xfId="369"/>
    <cellStyle name="20% - Èmfasi6 8" xfId="382"/>
    <cellStyle name="20% - Èmfasi6 9" xfId="395"/>
    <cellStyle name="20% - Énfasis1 10" xfId="268"/>
    <cellStyle name="20% - Énfasis1 11" xfId="281"/>
    <cellStyle name="20% - Énfasis1 2" xfId="56"/>
    <cellStyle name="20% - Énfasis1 2 2" xfId="96"/>
    <cellStyle name="20% - Énfasis1 3" xfId="70"/>
    <cellStyle name="20% - Énfasis1 4" xfId="109"/>
    <cellStyle name="20% - Énfasis1 5" xfId="124"/>
    <cellStyle name="20% - Énfasis1 6" xfId="164"/>
    <cellStyle name="20% - Énfasis1 7" xfId="203"/>
    <cellStyle name="20% - Énfasis1 8" xfId="216"/>
    <cellStyle name="20% - Énfasis1 9" xfId="255"/>
    <cellStyle name="20% - Énfasis2 10" xfId="270"/>
    <cellStyle name="20% - Énfasis2 11" xfId="283"/>
    <cellStyle name="20% - Énfasis2 2" xfId="58"/>
    <cellStyle name="20% - Énfasis2 2 2" xfId="98"/>
    <cellStyle name="20% - Énfasis2 3" xfId="72"/>
    <cellStyle name="20% - Énfasis2 4" xfId="111"/>
    <cellStyle name="20% - Énfasis2 5" xfId="126"/>
    <cellStyle name="20% - Énfasis2 6" xfId="166"/>
    <cellStyle name="20% - Énfasis2 7" xfId="205"/>
    <cellStyle name="20% - Énfasis2 8" xfId="218"/>
    <cellStyle name="20% - Énfasis2 9" xfId="257"/>
    <cellStyle name="20% - Énfasis3 10" xfId="272"/>
    <cellStyle name="20% - Énfasis3 11" xfId="285"/>
    <cellStyle name="20% - Énfasis3 2" xfId="60"/>
    <cellStyle name="20% - Énfasis3 2 2" xfId="100"/>
    <cellStyle name="20% - Énfasis3 3" xfId="74"/>
    <cellStyle name="20% - Énfasis3 4" xfId="113"/>
    <cellStyle name="20% - Énfasis3 5" xfId="128"/>
    <cellStyle name="20% - Énfasis3 6" xfId="168"/>
    <cellStyle name="20% - Énfasis3 7" xfId="207"/>
    <cellStyle name="20% - Énfasis3 8" xfId="220"/>
    <cellStyle name="20% - Énfasis3 9" xfId="259"/>
    <cellStyle name="20% - Énfasis4 10" xfId="274"/>
    <cellStyle name="20% - Énfasis4 11" xfId="287"/>
    <cellStyle name="20% - Énfasis4 2" xfId="62"/>
    <cellStyle name="20% - Énfasis4 2 2" xfId="102"/>
    <cellStyle name="20% - Énfasis4 3" xfId="76"/>
    <cellStyle name="20% - Énfasis4 4" xfId="115"/>
    <cellStyle name="20% - Énfasis4 5" xfId="130"/>
    <cellStyle name="20% - Énfasis4 6" xfId="170"/>
    <cellStyle name="20% - Énfasis4 7" xfId="209"/>
    <cellStyle name="20% - Énfasis4 8" xfId="222"/>
    <cellStyle name="20% - Énfasis4 9" xfId="261"/>
    <cellStyle name="20% - Énfasis5 10" xfId="276"/>
    <cellStyle name="20% - Énfasis5 11" xfId="289"/>
    <cellStyle name="20% - Énfasis5 2" xfId="64"/>
    <cellStyle name="20% - Énfasis5 2 2" xfId="104"/>
    <cellStyle name="20% - Énfasis5 3" xfId="78"/>
    <cellStyle name="20% - Énfasis5 4" xfId="117"/>
    <cellStyle name="20% - Énfasis5 5" xfId="132"/>
    <cellStyle name="20% - Énfasis5 6" xfId="172"/>
    <cellStyle name="20% - Énfasis5 7" xfId="211"/>
    <cellStyle name="20% - Énfasis5 8" xfId="224"/>
    <cellStyle name="20% - Énfasis5 9" xfId="263"/>
    <cellStyle name="20% - Énfasis6 10" xfId="278"/>
    <cellStyle name="20% - Énfasis6 11" xfId="291"/>
    <cellStyle name="20% - Énfasis6 2" xfId="66"/>
    <cellStyle name="20% - Énfasis6 2 2" xfId="106"/>
    <cellStyle name="20% - Énfasis6 3" xfId="80"/>
    <cellStyle name="20% - Énfasis6 4" xfId="119"/>
    <cellStyle name="20% - Énfasis6 5" xfId="134"/>
    <cellStyle name="20% - Énfasis6 6" xfId="174"/>
    <cellStyle name="20% - Énfasis6 7" xfId="213"/>
    <cellStyle name="20% - Énfasis6 8" xfId="226"/>
    <cellStyle name="20% - Énfasis6 9" xfId="265"/>
    <cellStyle name="40% - Èmfasi1" xfId="20" builtinId="31" customBuiltin="1"/>
    <cellStyle name="40% - Èmfasi1 10" xfId="399"/>
    <cellStyle name="40% - Èmfasi1 11" xfId="412"/>
    <cellStyle name="40% - Èmfasi1 12" xfId="425"/>
    <cellStyle name="40% - Èmfasi1 13" xfId="438"/>
    <cellStyle name="40% - Èmfasi1 14" xfId="451"/>
    <cellStyle name="40% - Èmfasi1 15" xfId="464"/>
    <cellStyle name="40% - Èmfasi1 16" xfId="477"/>
    <cellStyle name="40% - Èmfasi1 17" xfId="490"/>
    <cellStyle name="40% - Èmfasi1 18" xfId="503"/>
    <cellStyle name="40% - Èmfasi1 19" xfId="516"/>
    <cellStyle name="40% - Èmfasi1 2" xfId="44"/>
    <cellStyle name="40% - Èmfasi1 2 2" xfId="84"/>
    <cellStyle name="40% - Èmfasi1 2 3" xfId="191"/>
    <cellStyle name="40% - Èmfasi1 2 4" xfId="243"/>
    <cellStyle name="40% - Èmfasi1 2 5" xfId="308"/>
    <cellStyle name="40% - Èmfasi1 20" xfId="529"/>
    <cellStyle name="40% - Èmfasi1 21" xfId="542"/>
    <cellStyle name="40% - Èmfasi1 22" xfId="555"/>
    <cellStyle name="40% - Èmfasi1 23" xfId="568"/>
    <cellStyle name="40% - Èmfasi1 24" xfId="581"/>
    <cellStyle name="40% - Èmfasi1 25" xfId="594"/>
    <cellStyle name="40% - Èmfasi1 26" xfId="607"/>
    <cellStyle name="40% - Èmfasi1 27" xfId="620"/>
    <cellStyle name="40% - Èmfasi1 28" xfId="633"/>
    <cellStyle name="40% - Èmfasi1 29" xfId="646"/>
    <cellStyle name="40% - Èmfasi1 3" xfId="139"/>
    <cellStyle name="40% - Èmfasi1 3 2" xfId="178"/>
    <cellStyle name="40% - Èmfasi1 3 3" xfId="230"/>
    <cellStyle name="40% - Èmfasi1 3 4" xfId="295"/>
    <cellStyle name="40% - Èmfasi1 30" xfId="659"/>
    <cellStyle name="40% - Èmfasi1 31" xfId="672"/>
    <cellStyle name="40% - Èmfasi1 32" xfId="685"/>
    <cellStyle name="40% - Èmfasi1 33" xfId="698"/>
    <cellStyle name="40% - Èmfasi1 34" xfId="711"/>
    <cellStyle name="40% - Èmfasi1 35" xfId="724"/>
    <cellStyle name="40% - Èmfasi1 36" xfId="737"/>
    <cellStyle name="40% - Èmfasi1 37" xfId="750"/>
    <cellStyle name="40% - Èmfasi1 38" xfId="763"/>
    <cellStyle name="40% - Èmfasi1 39" xfId="776"/>
    <cellStyle name="40% - Èmfasi1 4" xfId="152"/>
    <cellStyle name="40% - Èmfasi1 4 2" xfId="321"/>
    <cellStyle name="40% - Èmfasi1 40" xfId="789"/>
    <cellStyle name="40% - Èmfasi1 41" xfId="802"/>
    <cellStyle name="40% - Èmfasi1 42" xfId="815"/>
    <cellStyle name="40% - Èmfasi1 43" xfId="828"/>
    <cellStyle name="40% - Èmfasi1 44" xfId="841"/>
    <cellStyle name="40% - Èmfasi1 45" xfId="854"/>
    <cellStyle name="40% - Èmfasi1 46" xfId="867"/>
    <cellStyle name="40% - Èmfasi1 47" xfId="880"/>
    <cellStyle name="40% - Èmfasi1 48" xfId="893"/>
    <cellStyle name="40% - Èmfasi1 49" xfId="906"/>
    <cellStyle name="40% - Èmfasi1 5" xfId="334"/>
    <cellStyle name="40% - Èmfasi1 50" xfId="919"/>
    <cellStyle name="40% - Èmfasi1 51" xfId="932"/>
    <cellStyle name="40% - Èmfasi1 52" xfId="945"/>
    <cellStyle name="40% - Èmfasi1 53" xfId="958"/>
    <cellStyle name="40% - Èmfasi1 54" xfId="971"/>
    <cellStyle name="40% - Èmfasi1 55" xfId="984"/>
    <cellStyle name="40% - Èmfasi1 56" xfId="997"/>
    <cellStyle name="40% - Èmfasi1 57" xfId="1010"/>
    <cellStyle name="40% - Èmfasi1 58" xfId="1023"/>
    <cellStyle name="40% - Èmfasi1 59" xfId="1036"/>
    <cellStyle name="40% - Èmfasi1 6" xfId="347"/>
    <cellStyle name="40% - Èmfasi1 7" xfId="360"/>
    <cellStyle name="40% - Èmfasi1 8" xfId="373"/>
    <cellStyle name="40% - Èmfasi1 9" xfId="386"/>
    <cellStyle name="40% - Èmfasi2" xfId="24" builtinId="35" customBuiltin="1"/>
    <cellStyle name="40% - Èmfasi2 10" xfId="401"/>
    <cellStyle name="40% - Èmfasi2 11" xfId="414"/>
    <cellStyle name="40% - Èmfasi2 12" xfId="427"/>
    <cellStyle name="40% - Èmfasi2 13" xfId="440"/>
    <cellStyle name="40% - Èmfasi2 14" xfId="453"/>
    <cellStyle name="40% - Èmfasi2 15" xfId="466"/>
    <cellStyle name="40% - Èmfasi2 16" xfId="479"/>
    <cellStyle name="40% - Èmfasi2 17" xfId="492"/>
    <cellStyle name="40% - Èmfasi2 18" xfId="505"/>
    <cellStyle name="40% - Èmfasi2 19" xfId="518"/>
    <cellStyle name="40% - Èmfasi2 2" xfId="46"/>
    <cellStyle name="40% - Èmfasi2 2 2" xfId="86"/>
    <cellStyle name="40% - Èmfasi2 2 3" xfId="193"/>
    <cellStyle name="40% - Èmfasi2 2 4" xfId="245"/>
    <cellStyle name="40% - Èmfasi2 2 5" xfId="310"/>
    <cellStyle name="40% - Èmfasi2 20" xfId="531"/>
    <cellStyle name="40% - Èmfasi2 21" xfId="544"/>
    <cellStyle name="40% - Èmfasi2 22" xfId="557"/>
    <cellStyle name="40% - Èmfasi2 23" xfId="570"/>
    <cellStyle name="40% - Èmfasi2 24" xfId="583"/>
    <cellStyle name="40% - Èmfasi2 25" xfId="596"/>
    <cellStyle name="40% - Èmfasi2 26" xfId="609"/>
    <cellStyle name="40% - Èmfasi2 27" xfId="622"/>
    <cellStyle name="40% - Èmfasi2 28" xfId="635"/>
    <cellStyle name="40% - Èmfasi2 29" xfId="648"/>
    <cellStyle name="40% - Èmfasi2 3" xfId="141"/>
    <cellStyle name="40% - Èmfasi2 3 2" xfId="180"/>
    <cellStyle name="40% - Èmfasi2 3 3" xfId="232"/>
    <cellStyle name="40% - Èmfasi2 3 4" xfId="297"/>
    <cellStyle name="40% - Èmfasi2 30" xfId="661"/>
    <cellStyle name="40% - Èmfasi2 31" xfId="674"/>
    <cellStyle name="40% - Èmfasi2 32" xfId="687"/>
    <cellStyle name="40% - Èmfasi2 33" xfId="700"/>
    <cellStyle name="40% - Èmfasi2 34" xfId="713"/>
    <cellStyle name="40% - Èmfasi2 35" xfId="726"/>
    <cellStyle name="40% - Èmfasi2 36" xfId="739"/>
    <cellStyle name="40% - Èmfasi2 37" xfId="752"/>
    <cellStyle name="40% - Èmfasi2 38" xfId="765"/>
    <cellStyle name="40% - Èmfasi2 39" xfId="778"/>
    <cellStyle name="40% - Èmfasi2 4" xfId="154"/>
    <cellStyle name="40% - Èmfasi2 4 2" xfId="323"/>
    <cellStyle name="40% - Èmfasi2 40" xfId="791"/>
    <cellStyle name="40% - Èmfasi2 41" xfId="804"/>
    <cellStyle name="40% - Èmfasi2 42" xfId="817"/>
    <cellStyle name="40% - Èmfasi2 43" xfId="830"/>
    <cellStyle name="40% - Èmfasi2 44" xfId="843"/>
    <cellStyle name="40% - Èmfasi2 45" xfId="856"/>
    <cellStyle name="40% - Èmfasi2 46" xfId="869"/>
    <cellStyle name="40% - Èmfasi2 47" xfId="882"/>
    <cellStyle name="40% - Èmfasi2 48" xfId="895"/>
    <cellStyle name="40% - Èmfasi2 49" xfId="908"/>
    <cellStyle name="40% - Èmfasi2 5" xfId="336"/>
    <cellStyle name="40% - Èmfasi2 50" xfId="921"/>
    <cellStyle name="40% - Èmfasi2 51" xfId="934"/>
    <cellStyle name="40% - Èmfasi2 52" xfId="947"/>
    <cellStyle name="40% - Èmfasi2 53" xfId="960"/>
    <cellStyle name="40% - Èmfasi2 54" xfId="973"/>
    <cellStyle name="40% - Èmfasi2 55" xfId="986"/>
    <cellStyle name="40% - Èmfasi2 56" xfId="999"/>
    <cellStyle name="40% - Èmfasi2 57" xfId="1012"/>
    <cellStyle name="40% - Èmfasi2 58" xfId="1025"/>
    <cellStyle name="40% - Èmfasi2 59" xfId="1038"/>
    <cellStyle name="40% - Èmfasi2 6" xfId="349"/>
    <cellStyle name="40% - Èmfasi2 7" xfId="362"/>
    <cellStyle name="40% - Èmfasi2 8" xfId="375"/>
    <cellStyle name="40% - Èmfasi2 9" xfId="388"/>
    <cellStyle name="40% - Èmfasi3" xfId="28" builtinId="39" customBuiltin="1"/>
    <cellStyle name="40% - Èmfasi3 10" xfId="403"/>
    <cellStyle name="40% - Èmfasi3 11" xfId="416"/>
    <cellStyle name="40% - Èmfasi3 12" xfId="429"/>
    <cellStyle name="40% - Èmfasi3 13" xfId="442"/>
    <cellStyle name="40% - Èmfasi3 14" xfId="455"/>
    <cellStyle name="40% - Èmfasi3 15" xfId="468"/>
    <cellStyle name="40% - Èmfasi3 16" xfId="481"/>
    <cellStyle name="40% - Èmfasi3 17" xfId="494"/>
    <cellStyle name="40% - Èmfasi3 18" xfId="507"/>
    <cellStyle name="40% - Èmfasi3 19" xfId="520"/>
    <cellStyle name="40% - Èmfasi3 2" xfId="48"/>
    <cellStyle name="40% - Èmfasi3 2 2" xfId="88"/>
    <cellStyle name="40% - Èmfasi3 2 3" xfId="195"/>
    <cellStyle name="40% - Èmfasi3 2 4" xfId="247"/>
    <cellStyle name="40% - Èmfasi3 2 5" xfId="312"/>
    <cellStyle name="40% - Èmfasi3 20" xfId="533"/>
    <cellStyle name="40% - Èmfasi3 21" xfId="546"/>
    <cellStyle name="40% - Èmfasi3 22" xfId="559"/>
    <cellStyle name="40% - Èmfasi3 23" xfId="572"/>
    <cellStyle name="40% - Èmfasi3 24" xfId="585"/>
    <cellStyle name="40% - Èmfasi3 25" xfId="598"/>
    <cellStyle name="40% - Èmfasi3 26" xfId="611"/>
    <cellStyle name="40% - Èmfasi3 27" xfId="624"/>
    <cellStyle name="40% - Èmfasi3 28" xfId="637"/>
    <cellStyle name="40% - Èmfasi3 29" xfId="650"/>
    <cellStyle name="40% - Èmfasi3 3" xfId="143"/>
    <cellStyle name="40% - Èmfasi3 3 2" xfId="182"/>
    <cellStyle name="40% - Èmfasi3 3 3" xfId="234"/>
    <cellStyle name="40% - Èmfasi3 3 4" xfId="299"/>
    <cellStyle name="40% - Èmfasi3 30" xfId="663"/>
    <cellStyle name="40% - Èmfasi3 31" xfId="676"/>
    <cellStyle name="40% - Èmfasi3 32" xfId="689"/>
    <cellStyle name="40% - Èmfasi3 33" xfId="702"/>
    <cellStyle name="40% - Èmfasi3 34" xfId="715"/>
    <cellStyle name="40% - Èmfasi3 35" xfId="728"/>
    <cellStyle name="40% - Èmfasi3 36" xfId="741"/>
    <cellStyle name="40% - Èmfasi3 37" xfId="754"/>
    <cellStyle name="40% - Èmfasi3 38" xfId="767"/>
    <cellStyle name="40% - Èmfasi3 39" xfId="780"/>
    <cellStyle name="40% - Èmfasi3 4" xfId="156"/>
    <cellStyle name="40% - Èmfasi3 4 2" xfId="325"/>
    <cellStyle name="40% - Èmfasi3 40" xfId="793"/>
    <cellStyle name="40% - Èmfasi3 41" xfId="806"/>
    <cellStyle name="40% - Èmfasi3 42" xfId="819"/>
    <cellStyle name="40% - Èmfasi3 43" xfId="832"/>
    <cellStyle name="40% - Èmfasi3 44" xfId="845"/>
    <cellStyle name="40% - Èmfasi3 45" xfId="858"/>
    <cellStyle name="40% - Èmfasi3 46" xfId="871"/>
    <cellStyle name="40% - Èmfasi3 47" xfId="884"/>
    <cellStyle name="40% - Èmfasi3 48" xfId="897"/>
    <cellStyle name="40% - Èmfasi3 49" xfId="910"/>
    <cellStyle name="40% - Èmfasi3 5" xfId="338"/>
    <cellStyle name="40% - Èmfasi3 50" xfId="923"/>
    <cellStyle name="40% - Èmfasi3 51" xfId="936"/>
    <cellStyle name="40% - Èmfasi3 52" xfId="949"/>
    <cellStyle name="40% - Èmfasi3 53" xfId="962"/>
    <cellStyle name="40% - Èmfasi3 54" xfId="975"/>
    <cellStyle name="40% - Èmfasi3 55" xfId="988"/>
    <cellStyle name="40% - Èmfasi3 56" xfId="1001"/>
    <cellStyle name="40% - Èmfasi3 57" xfId="1014"/>
    <cellStyle name="40% - Èmfasi3 58" xfId="1027"/>
    <cellStyle name="40% - Èmfasi3 59" xfId="1040"/>
    <cellStyle name="40% - Èmfasi3 6" xfId="351"/>
    <cellStyle name="40% - Èmfasi3 7" xfId="364"/>
    <cellStyle name="40% - Èmfasi3 8" xfId="377"/>
    <cellStyle name="40% - Èmfasi3 9" xfId="390"/>
    <cellStyle name="40% - Èmfasi4" xfId="32" builtinId="43" customBuiltin="1"/>
    <cellStyle name="40% - Èmfasi4 10" xfId="405"/>
    <cellStyle name="40% - Èmfasi4 11" xfId="418"/>
    <cellStyle name="40% - Èmfasi4 12" xfId="431"/>
    <cellStyle name="40% - Èmfasi4 13" xfId="444"/>
    <cellStyle name="40% - Èmfasi4 14" xfId="457"/>
    <cellStyle name="40% - Èmfasi4 15" xfId="470"/>
    <cellStyle name="40% - Èmfasi4 16" xfId="483"/>
    <cellStyle name="40% - Èmfasi4 17" xfId="496"/>
    <cellStyle name="40% - Èmfasi4 18" xfId="509"/>
    <cellStyle name="40% - Èmfasi4 19" xfId="522"/>
    <cellStyle name="40% - Èmfasi4 2" xfId="50"/>
    <cellStyle name="40% - Èmfasi4 2 2" xfId="90"/>
    <cellStyle name="40% - Èmfasi4 2 3" xfId="197"/>
    <cellStyle name="40% - Èmfasi4 2 4" xfId="249"/>
    <cellStyle name="40% - Èmfasi4 2 5" xfId="314"/>
    <cellStyle name="40% - Èmfasi4 20" xfId="535"/>
    <cellStyle name="40% - Èmfasi4 21" xfId="548"/>
    <cellStyle name="40% - Èmfasi4 22" xfId="561"/>
    <cellStyle name="40% - Èmfasi4 23" xfId="574"/>
    <cellStyle name="40% - Èmfasi4 24" xfId="587"/>
    <cellStyle name="40% - Èmfasi4 25" xfId="600"/>
    <cellStyle name="40% - Èmfasi4 26" xfId="613"/>
    <cellStyle name="40% - Èmfasi4 27" xfId="626"/>
    <cellStyle name="40% - Èmfasi4 28" xfId="639"/>
    <cellStyle name="40% - Èmfasi4 29" xfId="652"/>
    <cellStyle name="40% - Èmfasi4 3" xfId="145"/>
    <cellStyle name="40% - Èmfasi4 3 2" xfId="184"/>
    <cellStyle name="40% - Èmfasi4 3 3" xfId="236"/>
    <cellStyle name="40% - Èmfasi4 3 4" xfId="301"/>
    <cellStyle name="40% - Èmfasi4 30" xfId="665"/>
    <cellStyle name="40% - Èmfasi4 31" xfId="678"/>
    <cellStyle name="40% - Èmfasi4 32" xfId="691"/>
    <cellStyle name="40% - Èmfasi4 33" xfId="704"/>
    <cellStyle name="40% - Èmfasi4 34" xfId="717"/>
    <cellStyle name="40% - Èmfasi4 35" xfId="730"/>
    <cellStyle name="40% - Èmfasi4 36" xfId="743"/>
    <cellStyle name="40% - Èmfasi4 37" xfId="756"/>
    <cellStyle name="40% - Èmfasi4 38" xfId="769"/>
    <cellStyle name="40% - Èmfasi4 39" xfId="782"/>
    <cellStyle name="40% - Èmfasi4 4" xfId="158"/>
    <cellStyle name="40% - Èmfasi4 4 2" xfId="327"/>
    <cellStyle name="40% - Èmfasi4 40" xfId="795"/>
    <cellStyle name="40% - Èmfasi4 41" xfId="808"/>
    <cellStyle name="40% - Èmfasi4 42" xfId="821"/>
    <cellStyle name="40% - Èmfasi4 43" xfId="834"/>
    <cellStyle name="40% - Èmfasi4 44" xfId="847"/>
    <cellStyle name="40% - Èmfasi4 45" xfId="860"/>
    <cellStyle name="40% - Èmfasi4 46" xfId="873"/>
    <cellStyle name="40% - Èmfasi4 47" xfId="886"/>
    <cellStyle name="40% - Èmfasi4 48" xfId="899"/>
    <cellStyle name="40% - Èmfasi4 49" xfId="912"/>
    <cellStyle name="40% - Èmfasi4 5" xfId="340"/>
    <cellStyle name="40% - Èmfasi4 50" xfId="925"/>
    <cellStyle name="40% - Èmfasi4 51" xfId="938"/>
    <cellStyle name="40% - Èmfasi4 52" xfId="951"/>
    <cellStyle name="40% - Èmfasi4 53" xfId="964"/>
    <cellStyle name="40% - Èmfasi4 54" xfId="977"/>
    <cellStyle name="40% - Èmfasi4 55" xfId="990"/>
    <cellStyle name="40% - Èmfasi4 56" xfId="1003"/>
    <cellStyle name="40% - Èmfasi4 57" xfId="1016"/>
    <cellStyle name="40% - Èmfasi4 58" xfId="1029"/>
    <cellStyle name="40% - Èmfasi4 59" xfId="1042"/>
    <cellStyle name="40% - Èmfasi4 6" xfId="353"/>
    <cellStyle name="40% - Èmfasi4 7" xfId="366"/>
    <cellStyle name="40% - Èmfasi4 8" xfId="379"/>
    <cellStyle name="40% - Èmfasi4 9" xfId="392"/>
    <cellStyle name="40% - Èmfasi5" xfId="36" builtinId="47" customBuiltin="1"/>
    <cellStyle name="40% - Èmfasi5 10" xfId="407"/>
    <cellStyle name="40% - Èmfasi5 11" xfId="420"/>
    <cellStyle name="40% - Èmfasi5 12" xfId="433"/>
    <cellStyle name="40% - Èmfasi5 13" xfId="446"/>
    <cellStyle name="40% - Èmfasi5 14" xfId="459"/>
    <cellStyle name="40% - Èmfasi5 15" xfId="472"/>
    <cellStyle name="40% - Èmfasi5 16" xfId="485"/>
    <cellStyle name="40% - Èmfasi5 17" xfId="498"/>
    <cellStyle name="40% - Èmfasi5 18" xfId="511"/>
    <cellStyle name="40% - Èmfasi5 19" xfId="524"/>
    <cellStyle name="40% - Èmfasi5 2" xfId="52"/>
    <cellStyle name="40% - Èmfasi5 2 2" xfId="92"/>
    <cellStyle name="40% - Èmfasi5 2 3" xfId="199"/>
    <cellStyle name="40% - Èmfasi5 2 4" xfId="251"/>
    <cellStyle name="40% - Èmfasi5 2 5" xfId="316"/>
    <cellStyle name="40% - Èmfasi5 20" xfId="537"/>
    <cellStyle name="40% - Èmfasi5 21" xfId="550"/>
    <cellStyle name="40% - Èmfasi5 22" xfId="563"/>
    <cellStyle name="40% - Èmfasi5 23" xfId="576"/>
    <cellStyle name="40% - Èmfasi5 24" xfId="589"/>
    <cellStyle name="40% - Èmfasi5 25" xfId="602"/>
    <cellStyle name="40% - Èmfasi5 26" xfId="615"/>
    <cellStyle name="40% - Èmfasi5 27" xfId="628"/>
    <cellStyle name="40% - Èmfasi5 28" xfId="641"/>
    <cellStyle name="40% - Èmfasi5 29" xfId="654"/>
    <cellStyle name="40% - Èmfasi5 3" xfId="147"/>
    <cellStyle name="40% - Èmfasi5 3 2" xfId="186"/>
    <cellStyle name="40% - Èmfasi5 3 3" xfId="238"/>
    <cellStyle name="40% - Èmfasi5 3 4" xfId="303"/>
    <cellStyle name="40% - Èmfasi5 30" xfId="667"/>
    <cellStyle name="40% - Èmfasi5 31" xfId="680"/>
    <cellStyle name="40% - Èmfasi5 32" xfId="693"/>
    <cellStyle name="40% - Èmfasi5 33" xfId="706"/>
    <cellStyle name="40% - Èmfasi5 34" xfId="719"/>
    <cellStyle name="40% - Èmfasi5 35" xfId="732"/>
    <cellStyle name="40% - Èmfasi5 36" xfId="745"/>
    <cellStyle name="40% - Èmfasi5 37" xfId="758"/>
    <cellStyle name="40% - Èmfasi5 38" xfId="771"/>
    <cellStyle name="40% - Èmfasi5 39" xfId="784"/>
    <cellStyle name="40% - Èmfasi5 4" xfId="160"/>
    <cellStyle name="40% - Èmfasi5 4 2" xfId="329"/>
    <cellStyle name="40% - Èmfasi5 40" xfId="797"/>
    <cellStyle name="40% - Èmfasi5 41" xfId="810"/>
    <cellStyle name="40% - Èmfasi5 42" xfId="823"/>
    <cellStyle name="40% - Èmfasi5 43" xfId="836"/>
    <cellStyle name="40% - Èmfasi5 44" xfId="849"/>
    <cellStyle name="40% - Èmfasi5 45" xfId="862"/>
    <cellStyle name="40% - Èmfasi5 46" xfId="875"/>
    <cellStyle name="40% - Èmfasi5 47" xfId="888"/>
    <cellStyle name="40% - Èmfasi5 48" xfId="901"/>
    <cellStyle name="40% - Èmfasi5 49" xfId="914"/>
    <cellStyle name="40% - Èmfasi5 5" xfId="342"/>
    <cellStyle name="40% - Èmfasi5 50" xfId="927"/>
    <cellStyle name="40% - Èmfasi5 51" xfId="940"/>
    <cellStyle name="40% - Èmfasi5 52" xfId="953"/>
    <cellStyle name="40% - Èmfasi5 53" xfId="966"/>
    <cellStyle name="40% - Èmfasi5 54" xfId="979"/>
    <cellStyle name="40% - Èmfasi5 55" xfId="992"/>
    <cellStyle name="40% - Èmfasi5 56" xfId="1005"/>
    <cellStyle name="40% - Èmfasi5 57" xfId="1018"/>
    <cellStyle name="40% - Èmfasi5 58" xfId="1031"/>
    <cellStyle name="40% - Èmfasi5 59" xfId="1044"/>
    <cellStyle name="40% - Èmfasi5 6" xfId="355"/>
    <cellStyle name="40% - Èmfasi5 7" xfId="368"/>
    <cellStyle name="40% - Èmfasi5 8" xfId="381"/>
    <cellStyle name="40% - Èmfasi5 9" xfId="394"/>
    <cellStyle name="40% - Èmfasi6" xfId="40" builtinId="51" customBuiltin="1"/>
    <cellStyle name="40% - Èmfasi6 10" xfId="409"/>
    <cellStyle name="40% - Èmfasi6 11" xfId="422"/>
    <cellStyle name="40% - Èmfasi6 12" xfId="435"/>
    <cellStyle name="40% - Èmfasi6 13" xfId="448"/>
    <cellStyle name="40% - Èmfasi6 14" xfId="461"/>
    <cellStyle name="40% - Èmfasi6 15" xfId="474"/>
    <cellStyle name="40% - Èmfasi6 16" xfId="487"/>
    <cellStyle name="40% - Èmfasi6 17" xfId="500"/>
    <cellStyle name="40% - Èmfasi6 18" xfId="513"/>
    <cellStyle name="40% - Èmfasi6 19" xfId="526"/>
    <cellStyle name="40% - Èmfasi6 2" xfId="54"/>
    <cellStyle name="40% - Èmfasi6 2 2" xfId="94"/>
    <cellStyle name="40% - Èmfasi6 2 3" xfId="201"/>
    <cellStyle name="40% - Èmfasi6 2 4" xfId="253"/>
    <cellStyle name="40% - Èmfasi6 2 5" xfId="318"/>
    <cellStyle name="40% - Èmfasi6 20" xfId="539"/>
    <cellStyle name="40% - Èmfasi6 21" xfId="552"/>
    <cellStyle name="40% - Èmfasi6 22" xfId="565"/>
    <cellStyle name="40% - Èmfasi6 23" xfId="578"/>
    <cellStyle name="40% - Èmfasi6 24" xfId="591"/>
    <cellStyle name="40% - Èmfasi6 25" xfId="604"/>
    <cellStyle name="40% - Èmfasi6 26" xfId="617"/>
    <cellStyle name="40% - Èmfasi6 27" xfId="630"/>
    <cellStyle name="40% - Èmfasi6 28" xfId="643"/>
    <cellStyle name="40% - Èmfasi6 29" xfId="656"/>
    <cellStyle name="40% - Èmfasi6 3" xfId="149"/>
    <cellStyle name="40% - Èmfasi6 3 2" xfId="188"/>
    <cellStyle name="40% - Èmfasi6 3 3" xfId="240"/>
    <cellStyle name="40% - Èmfasi6 3 4" xfId="305"/>
    <cellStyle name="40% - Èmfasi6 30" xfId="669"/>
    <cellStyle name="40% - Èmfasi6 31" xfId="682"/>
    <cellStyle name="40% - Èmfasi6 32" xfId="695"/>
    <cellStyle name="40% - Èmfasi6 33" xfId="708"/>
    <cellStyle name="40% - Èmfasi6 34" xfId="721"/>
    <cellStyle name="40% - Èmfasi6 35" xfId="734"/>
    <cellStyle name="40% - Èmfasi6 36" xfId="747"/>
    <cellStyle name="40% - Èmfasi6 37" xfId="760"/>
    <cellStyle name="40% - Èmfasi6 38" xfId="773"/>
    <cellStyle name="40% - Èmfasi6 39" xfId="786"/>
    <cellStyle name="40% - Èmfasi6 4" xfId="162"/>
    <cellStyle name="40% - Èmfasi6 4 2" xfId="331"/>
    <cellStyle name="40% - Èmfasi6 40" xfId="799"/>
    <cellStyle name="40% - Èmfasi6 41" xfId="812"/>
    <cellStyle name="40% - Èmfasi6 42" xfId="825"/>
    <cellStyle name="40% - Èmfasi6 43" xfId="838"/>
    <cellStyle name="40% - Èmfasi6 44" xfId="851"/>
    <cellStyle name="40% - Èmfasi6 45" xfId="864"/>
    <cellStyle name="40% - Èmfasi6 46" xfId="877"/>
    <cellStyle name="40% - Èmfasi6 47" xfId="890"/>
    <cellStyle name="40% - Èmfasi6 48" xfId="903"/>
    <cellStyle name="40% - Èmfasi6 49" xfId="916"/>
    <cellStyle name="40% - Èmfasi6 5" xfId="344"/>
    <cellStyle name="40% - Èmfasi6 50" xfId="929"/>
    <cellStyle name="40% - Èmfasi6 51" xfId="942"/>
    <cellStyle name="40% - Èmfasi6 52" xfId="955"/>
    <cellStyle name="40% - Èmfasi6 53" xfId="968"/>
    <cellStyle name="40% - Èmfasi6 54" xfId="981"/>
    <cellStyle name="40% - Èmfasi6 55" xfId="994"/>
    <cellStyle name="40% - Èmfasi6 56" xfId="1007"/>
    <cellStyle name="40% - Èmfasi6 57" xfId="1020"/>
    <cellStyle name="40% - Èmfasi6 58" xfId="1033"/>
    <cellStyle name="40% - Èmfasi6 59" xfId="1046"/>
    <cellStyle name="40% - Èmfasi6 6" xfId="357"/>
    <cellStyle name="40% - Èmfasi6 7" xfId="370"/>
    <cellStyle name="40% - Èmfasi6 8" xfId="383"/>
    <cellStyle name="40% - Èmfasi6 9" xfId="396"/>
    <cellStyle name="40% - Énfasis1 10" xfId="269"/>
    <cellStyle name="40% - Énfasis1 11" xfId="282"/>
    <cellStyle name="40% - Énfasis1 2" xfId="57"/>
    <cellStyle name="40% - Énfasis1 2 2" xfId="97"/>
    <cellStyle name="40% - Énfasis1 3" xfId="71"/>
    <cellStyle name="40% - Énfasis1 4" xfId="110"/>
    <cellStyle name="40% - Énfasis1 5" xfId="125"/>
    <cellStyle name="40% - Énfasis1 6" xfId="165"/>
    <cellStyle name="40% - Énfasis1 7" xfId="204"/>
    <cellStyle name="40% - Énfasis1 8" xfId="217"/>
    <cellStyle name="40% - Énfasis1 9" xfId="256"/>
    <cellStyle name="40% - Énfasis2 10" xfId="271"/>
    <cellStyle name="40% - Énfasis2 11" xfId="284"/>
    <cellStyle name="40% - Énfasis2 2" xfId="59"/>
    <cellStyle name="40% - Énfasis2 2 2" xfId="99"/>
    <cellStyle name="40% - Énfasis2 3" xfId="73"/>
    <cellStyle name="40% - Énfasis2 4" xfId="112"/>
    <cellStyle name="40% - Énfasis2 5" xfId="127"/>
    <cellStyle name="40% - Énfasis2 6" xfId="167"/>
    <cellStyle name="40% - Énfasis2 7" xfId="206"/>
    <cellStyle name="40% - Énfasis2 8" xfId="219"/>
    <cellStyle name="40% - Énfasis2 9" xfId="258"/>
    <cellStyle name="40% - Énfasis3 10" xfId="273"/>
    <cellStyle name="40% - Énfasis3 11" xfId="286"/>
    <cellStyle name="40% - Énfasis3 2" xfId="61"/>
    <cellStyle name="40% - Énfasis3 2 2" xfId="101"/>
    <cellStyle name="40% - Énfasis3 3" xfId="75"/>
    <cellStyle name="40% - Énfasis3 4" xfId="114"/>
    <cellStyle name="40% - Énfasis3 5" xfId="129"/>
    <cellStyle name="40% - Énfasis3 6" xfId="169"/>
    <cellStyle name="40% - Énfasis3 7" xfId="208"/>
    <cellStyle name="40% - Énfasis3 8" xfId="221"/>
    <cellStyle name="40% - Énfasis3 9" xfId="260"/>
    <cellStyle name="40% - Énfasis4 10" xfId="275"/>
    <cellStyle name="40% - Énfasis4 11" xfId="288"/>
    <cellStyle name="40% - Énfasis4 2" xfId="63"/>
    <cellStyle name="40% - Énfasis4 2 2" xfId="103"/>
    <cellStyle name="40% - Énfasis4 3" xfId="77"/>
    <cellStyle name="40% - Énfasis4 4" xfId="116"/>
    <cellStyle name="40% - Énfasis4 5" xfId="131"/>
    <cellStyle name="40% - Énfasis4 6" xfId="171"/>
    <cellStyle name="40% - Énfasis4 7" xfId="210"/>
    <cellStyle name="40% - Énfasis4 8" xfId="223"/>
    <cellStyle name="40% - Énfasis4 9" xfId="262"/>
    <cellStyle name="40% - Énfasis5 10" xfId="277"/>
    <cellStyle name="40% - Énfasis5 11" xfId="290"/>
    <cellStyle name="40% - Énfasis5 2" xfId="65"/>
    <cellStyle name="40% - Énfasis5 2 2" xfId="105"/>
    <cellStyle name="40% - Énfasis5 3" xfId="79"/>
    <cellStyle name="40% - Énfasis5 4" xfId="118"/>
    <cellStyle name="40% - Énfasis5 5" xfId="133"/>
    <cellStyle name="40% - Énfasis5 6" xfId="173"/>
    <cellStyle name="40% - Énfasis5 7" xfId="212"/>
    <cellStyle name="40% - Énfasis5 8" xfId="225"/>
    <cellStyle name="40% - Énfasis5 9" xfId="264"/>
    <cellStyle name="40% - Énfasis6 10" xfId="279"/>
    <cellStyle name="40% - Énfasis6 11" xfId="292"/>
    <cellStyle name="40% - Énfasis6 2" xfId="67"/>
    <cellStyle name="40% - Énfasis6 2 2" xfId="107"/>
    <cellStyle name="40% - Énfasis6 3" xfId="81"/>
    <cellStyle name="40% - Énfasis6 4" xfId="120"/>
    <cellStyle name="40% - Énfasis6 5" xfId="135"/>
    <cellStyle name="40% - Énfasis6 6" xfId="175"/>
    <cellStyle name="40% - Énfasis6 7" xfId="214"/>
    <cellStyle name="40% - Énfasis6 8" xfId="227"/>
    <cellStyle name="40% - Énfasis6 9" xfId="266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Coma" xfId="1047" builtinId="3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llaç" xfId="136" builtinId="8"/>
    <cellStyle name="Entrada" xfId="9" builtinId="20" customBuiltin="1"/>
    <cellStyle name="Incorrecte" xfId="7" builtinId="27" customBuiltin="1"/>
    <cellStyle name="Neutral" xfId="8" builtinId="28" customBuiltin="1"/>
    <cellStyle name="Normal" xfId="0" builtinId="0"/>
    <cellStyle name="Normal 2" xfId="68"/>
    <cellStyle name="Normal 2 2" xfId="122"/>
    <cellStyle name="Normal 3" xfId="121"/>
    <cellStyle name="Nota" xfId="15" builtinId="10" customBuiltin="1"/>
    <cellStyle name="Nota 10" xfId="397"/>
    <cellStyle name="Nota 11" xfId="410"/>
    <cellStyle name="Nota 12" xfId="423"/>
    <cellStyle name="Nota 13" xfId="436"/>
    <cellStyle name="Nota 14" xfId="449"/>
    <cellStyle name="Nota 15" xfId="462"/>
    <cellStyle name="Nota 16" xfId="475"/>
    <cellStyle name="Nota 17" xfId="488"/>
    <cellStyle name="Nota 18" xfId="501"/>
    <cellStyle name="Nota 19" xfId="514"/>
    <cellStyle name="Nota 2" xfId="42"/>
    <cellStyle name="Nota 2 2" xfId="82"/>
    <cellStyle name="Nota 2 3" xfId="189"/>
    <cellStyle name="Nota 2 4" xfId="241"/>
    <cellStyle name="Nota 2 5" xfId="306"/>
    <cellStyle name="Nota 20" xfId="527"/>
    <cellStyle name="Nota 21" xfId="540"/>
    <cellStyle name="Nota 22" xfId="553"/>
    <cellStyle name="Nota 23" xfId="566"/>
    <cellStyle name="Nota 24" xfId="579"/>
    <cellStyle name="Nota 25" xfId="592"/>
    <cellStyle name="Nota 26" xfId="605"/>
    <cellStyle name="Nota 27" xfId="618"/>
    <cellStyle name="Nota 28" xfId="631"/>
    <cellStyle name="Nota 29" xfId="644"/>
    <cellStyle name="Nota 3" xfId="137"/>
    <cellStyle name="Nota 3 2" xfId="176"/>
    <cellStyle name="Nota 3 3" xfId="228"/>
    <cellStyle name="Nota 3 4" xfId="293"/>
    <cellStyle name="Nota 30" xfId="657"/>
    <cellStyle name="Nota 31" xfId="670"/>
    <cellStyle name="Nota 32" xfId="683"/>
    <cellStyle name="Nota 33" xfId="696"/>
    <cellStyle name="Nota 34" xfId="709"/>
    <cellStyle name="Nota 35" xfId="722"/>
    <cellStyle name="Nota 36" xfId="735"/>
    <cellStyle name="Nota 37" xfId="748"/>
    <cellStyle name="Nota 38" xfId="761"/>
    <cellStyle name="Nota 39" xfId="774"/>
    <cellStyle name="Nota 4" xfId="150"/>
    <cellStyle name="Nota 4 2" xfId="319"/>
    <cellStyle name="Nota 40" xfId="787"/>
    <cellStyle name="Nota 41" xfId="800"/>
    <cellStyle name="Nota 42" xfId="813"/>
    <cellStyle name="Nota 43" xfId="826"/>
    <cellStyle name="Nota 44" xfId="839"/>
    <cellStyle name="Nota 45" xfId="852"/>
    <cellStyle name="Nota 46" xfId="865"/>
    <cellStyle name="Nota 47" xfId="878"/>
    <cellStyle name="Nota 48" xfId="891"/>
    <cellStyle name="Nota 49" xfId="904"/>
    <cellStyle name="Nota 5" xfId="332"/>
    <cellStyle name="Nota 50" xfId="917"/>
    <cellStyle name="Nota 51" xfId="930"/>
    <cellStyle name="Nota 52" xfId="943"/>
    <cellStyle name="Nota 53" xfId="956"/>
    <cellStyle name="Nota 54" xfId="969"/>
    <cellStyle name="Nota 55" xfId="982"/>
    <cellStyle name="Nota 56" xfId="995"/>
    <cellStyle name="Nota 57" xfId="1008"/>
    <cellStyle name="Nota 58" xfId="1021"/>
    <cellStyle name="Nota 59" xfId="1034"/>
    <cellStyle name="Nota 6" xfId="345"/>
    <cellStyle name="Nota 7" xfId="358"/>
    <cellStyle name="Nota 8" xfId="371"/>
    <cellStyle name="Nota 9" xfId="384"/>
    <cellStyle name="Notas 10" xfId="267"/>
    <cellStyle name="Notas 11" xfId="280"/>
    <cellStyle name="Notas 2" xfId="55"/>
    <cellStyle name="Notas 2 2" xfId="95"/>
    <cellStyle name="Notas 3" xfId="69"/>
    <cellStyle name="Notas 4" xfId="108"/>
    <cellStyle name="Notas 5" xfId="123"/>
    <cellStyle name="Notas 6" xfId="163"/>
    <cellStyle name="Notas 7" xfId="202"/>
    <cellStyle name="Notas 8" xfId="215"/>
    <cellStyle name="Notas 9" xfId="254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b.edu/web/ub/ca/universitat/organitzacio/unitats_administratives/a/unitatsA/admcentrefarmacia.html" TargetMode="External"/><Relationship Id="rId3" Type="http://schemas.openxmlformats.org/officeDocument/2006/relationships/hyperlink" Target="http://www.ub.edu/web/ub/ca/universitat/organitzacio/unitats_administratives/a/unitatsA/admcentrepsicologia.html" TargetMode="External"/><Relationship Id="rId7" Type="http://schemas.openxmlformats.org/officeDocument/2006/relationships/hyperlink" Target="http://www.ub.edu/web/ub/ca/universitat/organitzacio/unitats_administratives/a/unitatsA/admcentremedicina.html" TargetMode="External"/><Relationship Id="rId2" Type="http://schemas.openxmlformats.org/officeDocument/2006/relationships/hyperlink" Target="http://www.ub.edu/web/ub/ca/universitat/organitzacio/unitats_administratives/a/unitatsA/admcentrefarmacia.html" TargetMode="External"/><Relationship Id="rId1" Type="http://schemas.openxmlformats.org/officeDocument/2006/relationships/hyperlink" Target="http://www.ub.edu/web/ub/ca/universitat/organitzacio/unitats_administratives/a/unitatsA/admcentrefisica.html" TargetMode="External"/><Relationship Id="rId6" Type="http://schemas.openxmlformats.org/officeDocument/2006/relationships/hyperlink" Target="http://www.ub.edu/web/ub/ca/universitat/organitzacio/unitats_administratives/a/unitatsA/admcentrebiologia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ub.edu/web/ub/ca/universitat/organitzacio/unitats_administratives/a/unitatsA/admcentrefilologia.html" TargetMode="External"/><Relationship Id="rId10" Type="http://schemas.openxmlformats.org/officeDocument/2006/relationships/hyperlink" Target="http://www.ub.edu/web/ub/ca/universitat/organitzacio/unitats_administratives/a/unitatsA/admcentremedicina.html" TargetMode="External"/><Relationship Id="rId4" Type="http://schemas.openxmlformats.org/officeDocument/2006/relationships/hyperlink" Target="http://www.ub.edu/web/ub/ca/universitat/organitzacio/unitats_administratives/a/unitatsA/admcentrefilologia.html" TargetMode="External"/><Relationship Id="rId9" Type="http://schemas.openxmlformats.org/officeDocument/2006/relationships/hyperlink" Target="http://www.ub.edu/web/ub/ca/universitat/organitzacio/unitats_administratives/a/unitatsA/admcentrebiologia.html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pageSetUpPr fitToPage="1"/>
  </sheetPr>
  <dimension ref="A1:R1006"/>
  <sheetViews>
    <sheetView tabSelected="1" zoomScale="71" zoomScaleNormal="71" workbookViewId="0">
      <selection activeCell="H660" sqref="H660"/>
    </sheetView>
  </sheetViews>
  <sheetFormatPr defaultColWidth="11.44140625" defaultRowHeight="13.2" x14ac:dyDescent="0.25"/>
  <cols>
    <col min="1" max="1" width="9.44140625" style="7" customWidth="1"/>
    <col min="2" max="2" width="14.44140625" style="3" customWidth="1"/>
    <col min="3" max="3" width="47.109375" style="1" customWidth="1"/>
    <col min="4" max="4" width="27.88671875" style="3" customWidth="1"/>
    <col min="5" max="5" width="15.109375" style="1" customWidth="1"/>
    <col min="6" max="6" width="15.33203125" style="3" customWidth="1"/>
    <col min="7" max="7" width="26" style="10" customWidth="1"/>
    <col min="8" max="8" width="27" style="3" customWidth="1"/>
    <col min="9" max="9" width="23.109375" style="1" customWidth="1"/>
    <col min="10" max="10" width="26.44140625" style="3" customWidth="1"/>
    <col min="11" max="11" width="18.44140625" style="3" customWidth="1"/>
    <col min="12" max="12" width="24.88671875" style="3" customWidth="1"/>
    <col min="13" max="16384" width="11.44140625" style="1"/>
  </cols>
  <sheetData>
    <row r="1" spans="1:12" s="12" customFormat="1" ht="37.5" customHeight="1" x14ac:dyDescent="0.3">
      <c r="A1" s="11"/>
      <c r="B1" s="11"/>
      <c r="C1" s="18" t="s">
        <v>12</v>
      </c>
      <c r="D1" s="50" t="s">
        <v>18</v>
      </c>
      <c r="E1" s="36">
        <v>43619</v>
      </c>
      <c r="F1" s="11"/>
      <c r="G1" s="13"/>
      <c r="H1" s="11"/>
      <c r="I1" s="50"/>
      <c r="J1" s="11"/>
      <c r="K1" s="11"/>
    </row>
    <row r="2" spans="1:12" s="12" customFormat="1" x14ac:dyDescent="0.25">
      <c r="A2" s="11"/>
      <c r="B2" s="11"/>
      <c r="D2" s="11"/>
      <c r="F2" s="11"/>
      <c r="G2" s="13"/>
      <c r="H2" s="11"/>
      <c r="I2" s="50"/>
      <c r="J2" s="11"/>
      <c r="K2" s="11"/>
    </row>
    <row r="3" spans="1:12" s="12" customFormat="1" ht="16.5" customHeight="1" x14ac:dyDescent="0.25">
      <c r="A3" s="11"/>
      <c r="B3" s="11"/>
      <c r="C3" s="9" t="s">
        <v>13</v>
      </c>
      <c r="D3" s="11"/>
      <c r="F3" s="11"/>
      <c r="G3" s="13"/>
      <c r="H3" s="11"/>
      <c r="I3" s="50"/>
      <c r="J3" s="73"/>
      <c r="K3" s="11"/>
      <c r="L3" s="13"/>
    </row>
    <row r="4" spans="1:12" s="12" customFormat="1" x14ac:dyDescent="0.25">
      <c r="A4" s="11"/>
      <c r="B4" s="11"/>
      <c r="C4" s="8" t="s">
        <v>3590</v>
      </c>
      <c r="D4" s="11"/>
      <c r="F4" s="11"/>
      <c r="G4" s="13"/>
      <c r="H4" s="11"/>
      <c r="I4" s="50"/>
      <c r="J4" s="11"/>
      <c r="K4" s="11"/>
    </row>
    <row r="5" spans="1:12" s="12" customFormat="1" x14ac:dyDescent="0.25">
      <c r="A5" s="11"/>
      <c r="B5" s="11"/>
      <c r="D5" s="11"/>
      <c r="F5" s="11"/>
      <c r="G5" s="13"/>
      <c r="H5" s="11"/>
      <c r="I5" s="50"/>
      <c r="J5" s="11"/>
      <c r="K5" s="11"/>
    </row>
    <row r="6" spans="1:12" s="12" customFormat="1" ht="25.5" customHeight="1" x14ac:dyDescent="0.25">
      <c r="A6" s="11"/>
      <c r="B6" s="11"/>
      <c r="C6" s="63" t="s">
        <v>16</v>
      </c>
      <c r="D6" s="66">
        <f>SUM(D9:D139)</f>
        <v>399395</v>
      </c>
      <c r="E6" s="378" t="s">
        <v>39</v>
      </c>
      <c r="F6" s="379"/>
      <c r="G6" s="380"/>
      <c r="H6" s="67">
        <f>SUM(H9:H139)</f>
        <v>433424678.88000011</v>
      </c>
      <c r="I6" s="62" t="s">
        <v>15</v>
      </c>
      <c r="J6" s="66">
        <f>SUM(J9:J139)</f>
        <v>4126</v>
      </c>
      <c r="K6" s="65" t="s">
        <v>14</v>
      </c>
      <c r="L6" s="76">
        <f>SUM(L9:L139)</f>
        <v>4149065.6599999997</v>
      </c>
    </row>
    <row r="7" spans="1:12" s="12" customFormat="1" x14ac:dyDescent="0.25">
      <c r="A7" s="11"/>
      <c r="B7" s="11"/>
      <c r="D7" s="54"/>
      <c r="E7" s="27"/>
      <c r="F7" s="28"/>
      <c r="G7" s="22"/>
      <c r="H7" s="32"/>
      <c r="I7" s="50"/>
      <c r="J7" s="17"/>
      <c r="K7" s="11"/>
      <c r="L7" s="32"/>
    </row>
    <row r="8" spans="1:12" s="12" customFormat="1" x14ac:dyDescent="0.25">
      <c r="A8" s="11"/>
      <c r="B8" s="11"/>
      <c r="C8" s="12" t="s">
        <v>17</v>
      </c>
      <c r="D8" s="54"/>
      <c r="E8" s="21"/>
      <c r="F8" s="22"/>
      <c r="G8" s="22"/>
      <c r="H8" s="32"/>
      <c r="I8" s="50"/>
      <c r="J8" s="17"/>
      <c r="K8" s="11"/>
      <c r="L8" s="32"/>
    </row>
    <row r="9" spans="1:12" s="12" customFormat="1" ht="25.5" customHeight="1" x14ac:dyDescent="0.25">
      <c r="A9" s="11"/>
      <c r="B9" s="11"/>
      <c r="C9" s="15" t="s">
        <v>16</v>
      </c>
      <c r="D9" s="53">
        <v>4190</v>
      </c>
      <c r="E9" s="377" t="s">
        <v>41</v>
      </c>
      <c r="F9" s="377"/>
      <c r="G9" s="381"/>
      <c r="H9" s="31">
        <v>5515957.29</v>
      </c>
      <c r="I9" s="47" t="s">
        <v>15</v>
      </c>
      <c r="J9" s="23">
        <v>0</v>
      </c>
      <c r="K9" s="14" t="s">
        <v>14</v>
      </c>
      <c r="L9" s="77">
        <v>0</v>
      </c>
    </row>
    <row r="10" spans="1:12" s="12" customFormat="1" x14ac:dyDescent="0.25">
      <c r="A10" s="11"/>
      <c r="B10" s="11"/>
      <c r="C10" s="19"/>
      <c r="D10" s="55"/>
      <c r="E10" s="29"/>
      <c r="F10" s="29"/>
      <c r="G10" s="22"/>
      <c r="H10" s="33"/>
      <c r="I10" s="4"/>
      <c r="J10" s="24"/>
      <c r="K10" s="20"/>
      <c r="L10" s="35"/>
    </row>
    <row r="11" spans="1:12" s="12" customFormat="1" ht="25.5" customHeight="1" x14ac:dyDescent="0.25">
      <c r="A11" s="11"/>
      <c r="B11" s="46"/>
      <c r="C11" s="15" t="s">
        <v>16</v>
      </c>
      <c r="D11" s="53">
        <v>5867</v>
      </c>
      <c r="E11" s="377" t="s">
        <v>42</v>
      </c>
      <c r="F11" s="377"/>
      <c r="G11" s="381"/>
      <c r="H11" s="31">
        <v>7377206.4400000004</v>
      </c>
      <c r="I11" s="47" t="s">
        <v>15</v>
      </c>
      <c r="J11" s="23">
        <v>0</v>
      </c>
      <c r="K11" s="14" t="s">
        <v>14</v>
      </c>
      <c r="L11" s="77">
        <v>0</v>
      </c>
    </row>
    <row r="12" spans="1:12" s="12" customFormat="1" x14ac:dyDescent="0.25">
      <c r="A12" s="11"/>
      <c r="B12" s="11"/>
      <c r="C12" s="19"/>
      <c r="D12" s="55"/>
      <c r="E12" s="29"/>
      <c r="F12" s="29"/>
      <c r="G12" s="22"/>
      <c r="H12" s="33"/>
      <c r="I12" s="4"/>
      <c r="J12" s="24"/>
      <c r="K12" s="20"/>
      <c r="L12" s="35"/>
    </row>
    <row r="13" spans="1:12" s="12" customFormat="1" ht="25.5" customHeight="1" x14ac:dyDescent="0.25">
      <c r="A13" s="11"/>
      <c r="B13" s="11"/>
      <c r="C13" s="15" t="s">
        <v>16</v>
      </c>
      <c r="D13" s="53">
        <v>6084</v>
      </c>
      <c r="E13" s="377" t="s">
        <v>43</v>
      </c>
      <c r="F13" s="377"/>
      <c r="G13" s="381"/>
      <c r="H13" s="31">
        <v>7839740.1500000004</v>
      </c>
      <c r="I13" s="47" t="s">
        <v>15</v>
      </c>
      <c r="J13" s="23">
        <v>0</v>
      </c>
      <c r="K13" s="14" t="s">
        <v>14</v>
      </c>
      <c r="L13" s="77">
        <v>0</v>
      </c>
    </row>
    <row r="14" spans="1:12" s="12" customFormat="1" x14ac:dyDescent="0.25">
      <c r="A14" s="11"/>
      <c r="B14" s="11"/>
      <c r="C14" s="19"/>
      <c r="D14" s="56"/>
      <c r="E14" s="30"/>
      <c r="F14" s="30"/>
      <c r="G14" s="22"/>
      <c r="H14" s="34"/>
      <c r="I14" s="51"/>
      <c r="J14" s="25"/>
      <c r="K14" s="21"/>
      <c r="L14" s="58"/>
    </row>
    <row r="15" spans="1:12" s="12" customFormat="1" ht="25.5" customHeight="1" x14ac:dyDescent="0.25">
      <c r="A15" s="11"/>
      <c r="B15" s="11"/>
      <c r="C15" s="15" t="s">
        <v>16</v>
      </c>
      <c r="D15" s="16">
        <v>5575</v>
      </c>
      <c r="E15" s="377" t="s">
        <v>44</v>
      </c>
      <c r="F15" s="377"/>
      <c r="G15" s="381"/>
      <c r="H15" s="31">
        <v>5496966.6900000004</v>
      </c>
      <c r="I15" s="47" t="s">
        <v>15</v>
      </c>
      <c r="J15" s="23">
        <v>0</v>
      </c>
      <c r="K15" s="14" t="s">
        <v>14</v>
      </c>
      <c r="L15" s="77">
        <v>0</v>
      </c>
    </row>
    <row r="16" spans="1:12" s="12" customFormat="1" ht="12.75" customHeight="1" x14ac:dyDescent="0.25">
      <c r="A16" s="11"/>
      <c r="B16" s="11"/>
      <c r="C16" s="41"/>
      <c r="D16" s="57"/>
      <c r="E16" s="29"/>
      <c r="F16" s="42"/>
      <c r="G16" s="4"/>
      <c r="H16" s="35"/>
      <c r="I16" s="4"/>
      <c r="J16" s="25"/>
      <c r="K16" s="43"/>
      <c r="L16" s="35"/>
    </row>
    <row r="17" spans="1:12" s="12" customFormat="1" ht="25.5" customHeight="1" x14ac:dyDescent="0.25">
      <c r="A17" s="11"/>
      <c r="B17" s="11"/>
      <c r="C17" s="15" t="s">
        <v>16</v>
      </c>
      <c r="D17" s="53">
        <v>5831</v>
      </c>
      <c r="E17" s="377" t="s">
        <v>45</v>
      </c>
      <c r="F17" s="377"/>
      <c r="G17" s="381"/>
      <c r="H17" s="31">
        <v>5841834.4100000001</v>
      </c>
      <c r="I17" s="47" t="s">
        <v>15</v>
      </c>
      <c r="J17" s="16">
        <v>0</v>
      </c>
      <c r="K17" s="110" t="s">
        <v>14</v>
      </c>
      <c r="L17" s="77">
        <v>0</v>
      </c>
    </row>
    <row r="18" spans="1:12" s="12" customFormat="1" x14ac:dyDescent="0.25">
      <c r="A18" s="11"/>
      <c r="B18" s="11"/>
      <c r="C18" s="19"/>
      <c r="D18" s="25"/>
      <c r="E18" s="29"/>
      <c r="F18" s="29"/>
      <c r="G18" s="22"/>
      <c r="H18" s="35"/>
      <c r="I18" s="52"/>
      <c r="J18" s="26"/>
      <c r="K18" s="21"/>
      <c r="L18" s="34"/>
    </row>
    <row r="19" spans="1:12" s="12" customFormat="1" ht="25.5" customHeight="1" x14ac:dyDescent="0.25">
      <c r="A19" s="11"/>
      <c r="B19" s="11"/>
      <c r="C19" s="15" t="s">
        <v>16</v>
      </c>
      <c r="D19" s="53">
        <v>5466</v>
      </c>
      <c r="E19" s="377" t="s">
        <v>46</v>
      </c>
      <c r="F19" s="377"/>
      <c r="G19" s="381"/>
      <c r="H19" s="31">
        <v>5772551.4199999999</v>
      </c>
      <c r="I19" s="47" t="s">
        <v>15</v>
      </c>
      <c r="J19" s="16">
        <v>0</v>
      </c>
      <c r="K19" s="110" t="s">
        <v>14</v>
      </c>
      <c r="L19" s="77">
        <v>0</v>
      </c>
    </row>
    <row r="20" spans="1:12" s="12" customFormat="1" x14ac:dyDescent="0.25">
      <c r="A20" s="11"/>
      <c r="B20" s="11"/>
      <c r="C20" s="19"/>
      <c r="D20" s="25"/>
      <c r="E20" s="29"/>
      <c r="F20" s="29"/>
      <c r="G20" s="22"/>
      <c r="H20" s="35"/>
      <c r="I20" s="52"/>
      <c r="J20" s="26"/>
      <c r="K20" s="21"/>
      <c r="L20" s="34"/>
    </row>
    <row r="21" spans="1:12" s="12" customFormat="1" ht="25.5" customHeight="1" x14ac:dyDescent="0.25">
      <c r="A21" s="11"/>
      <c r="B21" s="11"/>
      <c r="C21" s="15" t="s">
        <v>16</v>
      </c>
      <c r="D21" s="53">
        <v>6851</v>
      </c>
      <c r="E21" s="377" t="s">
        <v>47</v>
      </c>
      <c r="F21" s="377"/>
      <c r="G21" s="381"/>
      <c r="H21" s="31">
        <v>6805685.0099999998</v>
      </c>
      <c r="I21" s="47" t="s">
        <v>15</v>
      </c>
      <c r="J21" s="16">
        <v>0</v>
      </c>
      <c r="K21" s="110" t="s">
        <v>14</v>
      </c>
      <c r="L21" s="78">
        <v>0</v>
      </c>
    </row>
    <row r="22" spans="1:12" s="12" customFormat="1" x14ac:dyDescent="0.25">
      <c r="A22" s="11"/>
      <c r="B22" s="11"/>
      <c r="C22" s="19"/>
      <c r="D22" s="25"/>
      <c r="E22" s="29"/>
      <c r="F22" s="29"/>
      <c r="G22" s="22"/>
      <c r="H22" s="35"/>
      <c r="I22" s="52"/>
      <c r="J22" s="26"/>
      <c r="K22" s="21"/>
      <c r="L22" s="34"/>
    </row>
    <row r="23" spans="1:12" s="12" customFormat="1" ht="25.5" customHeight="1" x14ac:dyDescent="0.25">
      <c r="A23" s="11"/>
      <c r="B23" s="11"/>
      <c r="C23" s="15" t="s">
        <v>16</v>
      </c>
      <c r="D23" s="53">
        <v>1511</v>
      </c>
      <c r="E23" s="377" t="s">
        <v>48</v>
      </c>
      <c r="F23" s="377"/>
      <c r="G23" s="381"/>
      <c r="H23" s="31">
        <v>1044496.6</v>
      </c>
      <c r="I23" s="48" t="s">
        <v>15</v>
      </c>
      <c r="J23" s="16">
        <v>0</v>
      </c>
      <c r="K23" s="14" t="s">
        <v>14</v>
      </c>
      <c r="L23" s="78">
        <v>0</v>
      </c>
    </row>
    <row r="24" spans="1:12" s="12" customFormat="1" x14ac:dyDescent="0.25">
      <c r="A24" s="11"/>
      <c r="B24" s="11"/>
      <c r="C24" s="19"/>
      <c r="D24" s="25"/>
      <c r="E24" s="29"/>
      <c r="F24" s="29"/>
      <c r="G24" s="22"/>
      <c r="H24" s="35"/>
      <c r="I24" s="52"/>
      <c r="J24" s="26"/>
      <c r="K24" s="21"/>
      <c r="L24" s="34"/>
    </row>
    <row r="25" spans="1:12" s="12" customFormat="1" ht="25.5" customHeight="1" x14ac:dyDescent="0.25">
      <c r="A25" s="11"/>
      <c r="B25" s="11"/>
      <c r="C25" s="15" t="s">
        <v>16</v>
      </c>
      <c r="D25" s="53">
        <v>4445</v>
      </c>
      <c r="E25" s="377" t="s">
        <v>49</v>
      </c>
      <c r="F25" s="377"/>
      <c r="G25" s="381"/>
      <c r="H25" s="31">
        <v>7106835.8700000001</v>
      </c>
      <c r="I25" s="59" t="s">
        <v>15</v>
      </c>
      <c r="J25" s="16">
        <v>0</v>
      </c>
      <c r="K25" s="14" t="s">
        <v>14</v>
      </c>
      <c r="L25" s="78">
        <v>0</v>
      </c>
    </row>
    <row r="26" spans="1:12" s="12" customFormat="1" x14ac:dyDescent="0.25">
      <c r="A26" s="11"/>
      <c r="B26" s="11"/>
      <c r="C26" s="19"/>
      <c r="D26" s="25"/>
      <c r="E26" s="29"/>
      <c r="F26" s="29"/>
      <c r="G26" s="22"/>
      <c r="H26" s="35"/>
      <c r="I26" s="52"/>
      <c r="J26" s="26"/>
      <c r="K26" s="21"/>
      <c r="L26" s="34"/>
    </row>
    <row r="27" spans="1:12" s="12" customFormat="1" ht="25.5" customHeight="1" x14ac:dyDescent="0.25">
      <c r="A27" s="11"/>
      <c r="B27" s="11"/>
      <c r="C27" s="15" t="s">
        <v>16</v>
      </c>
      <c r="D27" s="53">
        <v>7313</v>
      </c>
      <c r="E27" s="377" t="s">
        <v>52</v>
      </c>
      <c r="F27" s="377"/>
      <c r="G27" s="381"/>
      <c r="H27" s="31">
        <v>8221398.1600000001</v>
      </c>
      <c r="I27" s="60" t="s">
        <v>15</v>
      </c>
      <c r="J27" s="16">
        <v>0</v>
      </c>
      <c r="K27" s="14" t="s">
        <v>14</v>
      </c>
      <c r="L27" s="78">
        <v>0</v>
      </c>
    </row>
    <row r="28" spans="1:12" s="12" customFormat="1" x14ac:dyDescent="0.25">
      <c r="A28" s="11"/>
      <c r="B28" s="11"/>
      <c r="C28" s="19"/>
      <c r="D28" s="25"/>
      <c r="E28" s="29"/>
      <c r="F28" s="29"/>
      <c r="G28" s="22"/>
      <c r="H28" s="35"/>
      <c r="I28" s="52"/>
      <c r="J28" s="26"/>
      <c r="K28" s="21"/>
      <c r="L28" s="34"/>
    </row>
    <row r="29" spans="1:12" s="12" customFormat="1" ht="25.5" customHeight="1" x14ac:dyDescent="0.25">
      <c r="A29" s="11"/>
      <c r="B29" s="11"/>
      <c r="C29" s="15" t="s">
        <v>16</v>
      </c>
      <c r="D29" s="53">
        <v>6732</v>
      </c>
      <c r="E29" s="377" t="s">
        <v>50</v>
      </c>
      <c r="F29" s="377"/>
      <c r="G29" s="381"/>
      <c r="H29" s="31">
        <v>5920408.2300000004</v>
      </c>
      <c r="I29" s="60" t="s">
        <v>15</v>
      </c>
      <c r="J29" s="16">
        <v>0</v>
      </c>
      <c r="K29" s="14" t="s">
        <v>14</v>
      </c>
      <c r="L29" s="78">
        <v>0</v>
      </c>
    </row>
    <row r="30" spans="1:12" s="12" customFormat="1" x14ac:dyDescent="0.25">
      <c r="A30" s="11"/>
      <c r="B30" s="11"/>
      <c r="C30" s="19"/>
      <c r="D30" s="25"/>
      <c r="E30" s="29"/>
      <c r="F30" s="29"/>
      <c r="G30" s="22"/>
      <c r="H30" s="35"/>
      <c r="I30" s="52"/>
      <c r="J30" s="26"/>
      <c r="K30" s="21"/>
      <c r="L30" s="34"/>
    </row>
    <row r="31" spans="1:12" s="12" customFormat="1" ht="25.5" customHeight="1" x14ac:dyDescent="0.25">
      <c r="A31" s="11"/>
      <c r="B31" s="11"/>
      <c r="C31" s="15" t="s">
        <v>16</v>
      </c>
      <c r="D31" s="53">
        <v>6876</v>
      </c>
      <c r="E31" s="377" t="s">
        <v>51</v>
      </c>
      <c r="F31" s="377"/>
      <c r="G31" s="381"/>
      <c r="H31" s="31">
        <v>8718194.5600000005</v>
      </c>
      <c r="I31" s="47" t="s">
        <v>15</v>
      </c>
      <c r="J31" s="16">
        <v>0</v>
      </c>
      <c r="K31" s="14" t="s">
        <v>14</v>
      </c>
      <c r="L31" s="78">
        <v>0</v>
      </c>
    </row>
    <row r="32" spans="1:12" s="12" customFormat="1" ht="15" customHeight="1" x14ac:dyDescent="0.25">
      <c r="A32" s="11"/>
      <c r="B32" s="11"/>
      <c r="C32" s="19"/>
      <c r="D32" s="25"/>
      <c r="E32" s="29"/>
      <c r="F32" s="29"/>
      <c r="G32" s="22"/>
      <c r="H32" s="35"/>
      <c r="I32" s="52"/>
      <c r="J32" s="26"/>
      <c r="K32" s="21"/>
      <c r="L32" s="34"/>
    </row>
    <row r="33" spans="1:12" s="12" customFormat="1" ht="25.5" customHeight="1" x14ac:dyDescent="0.25">
      <c r="A33" s="11"/>
      <c r="B33" s="11"/>
      <c r="C33" s="15" t="s">
        <v>16</v>
      </c>
      <c r="D33" s="53">
        <v>4459</v>
      </c>
      <c r="E33" s="377" t="s">
        <v>53</v>
      </c>
      <c r="F33" s="377"/>
      <c r="G33" s="381"/>
      <c r="H33" s="31">
        <v>5627039.5499999998</v>
      </c>
      <c r="I33" s="69" t="s">
        <v>15</v>
      </c>
      <c r="J33" s="16">
        <v>0</v>
      </c>
      <c r="K33" s="14" t="s">
        <v>14</v>
      </c>
      <c r="L33" s="78">
        <v>0</v>
      </c>
    </row>
    <row r="34" spans="1:12" s="12" customFormat="1" x14ac:dyDescent="0.25">
      <c r="A34" s="11"/>
      <c r="B34" s="11"/>
      <c r="C34" s="19"/>
      <c r="D34" s="25"/>
      <c r="E34" s="42"/>
      <c r="F34" s="42"/>
      <c r="G34" s="72"/>
      <c r="H34" s="35"/>
      <c r="I34" s="52"/>
      <c r="J34" s="26"/>
      <c r="K34" s="21"/>
      <c r="L34" s="34"/>
    </row>
    <row r="35" spans="1:12" s="12" customFormat="1" ht="25.5" customHeight="1" x14ac:dyDescent="0.25">
      <c r="A35" s="11"/>
      <c r="B35" s="11"/>
      <c r="C35" s="15" t="s">
        <v>16</v>
      </c>
      <c r="D35" s="53">
        <v>5139</v>
      </c>
      <c r="E35" s="377" t="s">
        <v>64</v>
      </c>
      <c r="F35" s="377"/>
      <c r="G35" s="381"/>
      <c r="H35" s="31">
        <v>7497634.4500000002</v>
      </c>
      <c r="I35" s="71" t="s">
        <v>15</v>
      </c>
      <c r="J35" s="16">
        <v>0</v>
      </c>
      <c r="K35" s="14" t="s">
        <v>14</v>
      </c>
      <c r="L35" s="78">
        <v>0</v>
      </c>
    </row>
    <row r="36" spans="1:12" s="12" customFormat="1" x14ac:dyDescent="0.25">
      <c r="A36" s="11"/>
      <c r="B36" s="11"/>
      <c r="C36" s="19"/>
      <c r="D36" s="25"/>
      <c r="E36" s="29"/>
      <c r="F36" s="29"/>
      <c r="G36" s="22"/>
      <c r="H36" s="35"/>
      <c r="I36" s="52"/>
      <c r="J36" s="26"/>
      <c r="K36" s="21"/>
      <c r="L36" s="34"/>
    </row>
    <row r="37" spans="1:12" s="12" customFormat="1" ht="25.5" customHeight="1" x14ac:dyDescent="0.25">
      <c r="A37" s="11"/>
      <c r="B37" s="11"/>
      <c r="C37" s="15" t="s">
        <v>16</v>
      </c>
      <c r="D37" s="53">
        <v>6100</v>
      </c>
      <c r="E37" s="377" t="s">
        <v>54</v>
      </c>
      <c r="F37" s="377"/>
      <c r="G37" s="381"/>
      <c r="H37" s="31">
        <v>6072744.9900000002</v>
      </c>
      <c r="I37" s="70" t="s">
        <v>15</v>
      </c>
      <c r="J37" s="16">
        <v>0</v>
      </c>
      <c r="K37" s="14" t="s">
        <v>14</v>
      </c>
      <c r="L37" s="78">
        <v>0</v>
      </c>
    </row>
    <row r="38" spans="1:12" s="12" customFormat="1" ht="15.75" customHeight="1" x14ac:dyDescent="0.25">
      <c r="A38" s="11"/>
      <c r="B38" s="7"/>
      <c r="C38" s="45"/>
      <c r="D38" s="53"/>
      <c r="E38" s="74"/>
      <c r="F38" s="74"/>
      <c r="G38" s="75"/>
      <c r="H38" s="31"/>
      <c r="I38" s="75"/>
      <c r="J38" s="16"/>
      <c r="K38" s="14"/>
      <c r="L38" s="78"/>
    </row>
    <row r="39" spans="1:12" s="12" customFormat="1" ht="25.5" customHeight="1" x14ac:dyDescent="0.25">
      <c r="A39" s="11"/>
      <c r="B39" s="11"/>
      <c r="C39" s="15" t="s">
        <v>16</v>
      </c>
      <c r="D39" s="53">
        <v>5548</v>
      </c>
      <c r="E39" s="377" t="s">
        <v>55</v>
      </c>
      <c r="F39" s="377"/>
      <c r="G39" s="381"/>
      <c r="H39" s="31">
        <v>6366005.3899999997</v>
      </c>
      <c r="I39" s="81" t="s">
        <v>15</v>
      </c>
      <c r="J39" s="16">
        <v>0</v>
      </c>
      <c r="K39" s="14" t="s">
        <v>14</v>
      </c>
      <c r="L39" s="78">
        <v>0</v>
      </c>
    </row>
    <row r="40" spans="1:12" s="12" customFormat="1" ht="15.75" customHeight="1" x14ac:dyDescent="0.25">
      <c r="A40" s="11"/>
      <c r="B40" s="11"/>
      <c r="C40" s="41"/>
      <c r="D40" s="90"/>
      <c r="E40" s="42"/>
      <c r="F40" s="42"/>
      <c r="G40" s="4"/>
      <c r="H40" s="35"/>
      <c r="I40" s="4"/>
      <c r="J40" s="57"/>
      <c r="K40" s="43"/>
      <c r="L40" s="91"/>
    </row>
    <row r="41" spans="1:12" s="12" customFormat="1" ht="25.5" customHeight="1" x14ac:dyDescent="0.25">
      <c r="A41" s="11"/>
      <c r="B41" s="11"/>
      <c r="C41" s="15" t="s">
        <v>16</v>
      </c>
      <c r="D41" s="53">
        <v>5759</v>
      </c>
      <c r="E41" s="377" t="s">
        <v>65</v>
      </c>
      <c r="F41" s="377"/>
      <c r="G41" s="381"/>
      <c r="H41" s="31">
        <v>6591403.6100000003</v>
      </c>
      <c r="I41" s="81" t="s">
        <v>15</v>
      </c>
      <c r="J41" s="16">
        <v>0</v>
      </c>
      <c r="K41" s="110" t="s">
        <v>14</v>
      </c>
      <c r="L41" s="78">
        <v>0</v>
      </c>
    </row>
    <row r="42" spans="1:12" s="12" customFormat="1" ht="25.5" customHeight="1" x14ac:dyDescent="0.25">
      <c r="A42" s="11"/>
      <c r="B42" s="11"/>
      <c r="C42" s="83"/>
      <c r="D42" s="84"/>
      <c r="E42" s="85"/>
      <c r="F42" s="85"/>
      <c r="G42" s="86"/>
      <c r="H42" s="35"/>
      <c r="I42" s="86"/>
      <c r="J42" s="87"/>
      <c r="K42" s="88"/>
      <c r="L42" s="82"/>
    </row>
    <row r="43" spans="1:12" s="12" customFormat="1" ht="25.5" customHeight="1" x14ac:dyDescent="0.25">
      <c r="A43" s="11"/>
      <c r="B43" s="11"/>
      <c r="C43" s="92" t="s">
        <v>66</v>
      </c>
      <c r="D43" s="53">
        <v>6094</v>
      </c>
      <c r="E43" s="377" t="s">
        <v>132</v>
      </c>
      <c r="F43" s="381"/>
      <c r="G43" s="381"/>
      <c r="H43" s="31">
        <v>6673390.25</v>
      </c>
      <c r="I43" s="81" t="s">
        <v>15</v>
      </c>
      <c r="J43" s="16">
        <v>0</v>
      </c>
      <c r="K43" s="117" t="s">
        <v>14</v>
      </c>
      <c r="L43" s="89">
        <v>0</v>
      </c>
    </row>
    <row r="44" spans="1:12" s="12" customFormat="1" ht="25.5" customHeight="1" x14ac:dyDescent="0.25">
      <c r="A44" s="11"/>
      <c r="B44" s="11"/>
      <c r="C44" s="100"/>
      <c r="D44" s="84"/>
      <c r="E44" s="85"/>
      <c r="F44" s="86"/>
      <c r="G44" s="86"/>
      <c r="H44" s="35"/>
      <c r="I44" s="86"/>
      <c r="J44" s="106"/>
      <c r="K44" s="88"/>
      <c r="L44" s="107"/>
    </row>
    <row r="45" spans="1:12" s="12" customFormat="1" ht="25.5" customHeight="1" x14ac:dyDescent="0.25">
      <c r="A45" s="11"/>
      <c r="B45" s="11"/>
      <c r="C45" s="92" t="s">
        <v>66</v>
      </c>
      <c r="D45" s="53">
        <v>7233</v>
      </c>
      <c r="E45" s="377" t="s">
        <v>133</v>
      </c>
      <c r="F45" s="381"/>
      <c r="G45" s="381"/>
      <c r="H45" s="31">
        <v>7241293.4299999997</v>
      </c>
      <c r="I45" s="98" t="s">
        <v>15</v>
      </c>
      <c r="J45" s="16">
        <v>0</v>
      </c>
      <c r="K45" s="99" t="s">
        <v>14</v>
      </c>
      <c r="L45" s="89">
        <v>0</v>
      </c>
    </row>
    <row r="46" spans="1:12" s="12" customFormat="1" ht="25.5" customHeight="1" x14ac:dyDescent="0.25">
      <c r="A46" s="11"/>
      <c r="B46" s="11"/>
      <c r="C46" s="100"/>
      <c r="D46" s="84"/>
      <c r="E46" s="85"/>
      <c r="F46" s="86"/>
      <c r="G46" s="86"/>
      <c r="H46" s="35"/>
      <c r="I46" s="86"/>
      <c r="J46" s="87"/>
      <c r="K46" s="88"/>
      <c r="L46" s="82"/>
    </row>
    <row r="47" spans="1:12" s="12" customFormat="1" ht="25.5" customHeight="1" x14ac:dyDescent="0.25">
      <c r="A47" s="11"/>
      <c r="B47" s="11"/>
      <c r="C47" s="92" t="s">
        <v>66</v>
      </c>
      <c r="D47" s="53">
        <v>1797</v>
      </c>
      <c r="E47" s="377" t="s">
        <v>134</v>
      </c>
      <c r="F47" s="381"/>
      <c r="G47" s="381"/>
      <c r="H47" s="31">
        <v>3255383.94</v>
      </c>
      <c r="I47" s="98" t="s">
        <v>15</v>
      </c>
      <c r="J47" s="16">
        <v>0</v>
      </c>
      <c r="K47" s="99" t="s">
        <v>14</v>
      </c>
      <c r="L47" s="89">
        <v>0</v>
      </c>
    </row>
    <row r="48" spans="1:12" s="12" customFormat="1" ht="25.5" customHeight="1" x14ac:dyDescent="0.25">
      <c r="A48" s="11"/>
      <c r="B48" s="11"/>
      <c r="C48" s="100"/>
      <c r="D48" s="84"/>
      <c r="E48" s="85"/>
      <c r="F48" s="86"/>
      <c r="G48" s="86"/>
      <c r="H48" s="35"/>
      <c r="I48" s="86"/>
      <c r="J48" s="87"/>
      <c r="K48" s="88"/>
      <c r="L48" s="82"/>
    </row>
    <row r="49" spans="1:12" s="12" customFormat="1" ht="25.5" customHeight="1" x14ac:dyDescent="0.25">
      <c r="A49" s="11"/>
      <c r="B49" s="11"/>
      <c r="C49" s="92" t="s">
        <v>66</v>
      </c>
      <c r="D49" s="53">
        <v>4918</v>
      </c>
      <c r="E49" s="377" t="s">
        <v>135</v>
      </c>
      <c r="F49" s="381"/>
      <c r="G49" s="381"/>
      <c r="H49" s="31">
        <v>5950497.2400000002</v>
      </c>
      <c r="I49" s="101" t="s">
        <v>15</v>
      </c>
      <c r="J49" s="16">
        <v>0</v>
      </c>
      <c r="K49" s="99" t="s">
        <v>14</v>
      </c>
      <c r="L49" s="89">
        <v>0</v>
      </c>
    </row>
    <row r="50" spans="1:12" s="12" customFormat="1" ht="25.5" customHeight="1" x14ac:dyDescent="0.25">
      <c r="A50" s="11"/>
      <c r="B50" s="11"/>
      <c r="C50" s="100"/>
      <c r="D50" s="84"/>
      <c r="E50" s="85"/>
      <c r="F50" s="86"/>
      <c r="G50" s="86"/>
      <c r="H50" s="35"/>
      <c r="I50" s="86"/>
      <c r="J50" s="87"/>
      <c r="K50" s="88"/>
      <c r="L50" s="82"/>
    </row>
    <row r="51" spans="1:12" s="12" customFormat="1" ht="25.5" customHeight="1" x14ac:dyDescent="0.25">
      <c r="A51" s="11"/>
      <c r="B51" s="11"/>
      <c r="C51" s="92" t="s">
        <v>66</v>
      </c>
      <c r="D51" s="53">
        <v>6594</v>
      </c>
      <c r="E51" s="377" t="s">
        <v>136</v>
      </c>
      <c r="F51" s="381"/>
      <c r="G51" s="381"/>
      <c r="H51" s="31">
        <v>7548337.9299999997</v>
      </c>
      <c r="I51" s="109" t="s">
        <v>15</v>
      </c>
      <c r="J51" s="16">
        <v>0</v>
      </c>
      <c r="K51" s="99" t="s">
        <v>14</v>
      </c>
      <c r="L51" s="89">
        <v>0</v>
      </c>
    </row>
    <row r="52" spans="1:12" s="12" customFormat="1" ht="25.5" customHeight="1" x14ac:dyDescent="0.25">
      <c r="A52" s="11"/>
      <c r="B52" s="11"/>
      <c r="C52" s="100"/>
      <c r="D52" s="84"/>
      <c r="E52" s="85"/>
      <c r="F52" s="86"/>
      <c r="G52" s="86"/>
      <c r="H52" s="35"/>
      <c r="I52" s="86"/>
      <c r="J52" s="87"/>
      <c r="K52" s="88"/>
      <c r="L52" s="82"/>
    </row>
    <row r="53" spans="1:12" s="12" customFormat="1" ht="25.5" customHeight="1" x14ac:dyDescent="0.25">
      <c r="A53" s="11"/>
      <c r="B53" s="11"/>
      <c r="C53" s="92" t="s">
        <v>66</v>
      </c>
      <c r="D53" s="53">
        <v>7661</v>
      </c>
      <c r="E53" s="377" t="s">
        <v>137</v>
      </c>
      <c r="F53" s="381"/>
      <c r="G53" s="381"/>
      <c r="H53" s="31">
        <v>8196103.0499999998</v>
      </c>
      <c r="I53" s="112" t="s">
        <v>15</v>
      </c>
      <c r="J53" s="16">
        <v>0</v>
      </c>
      <c r="K53" s="99" t="s">
        <v>14</v>
      </c>
      <c r="L53" s="89">
        <v>0</v>
      </c>
    </row>
    <row r="54" spans="1:12" s="12" customFormat="1" ht="25.5" customHeight="1" x14ac:dyDescent="0.25">
      <c r="A54" s="11"/>
      <c r="B54" s="11"/>
      <c r="C54" s="100"/>
      <c r="D54" s="84"/>
      <c r="E54" s="85"/>
      <c r="F54" s="86"/>
      <c r="G54" s="86"/>
      <c r="H54" s="35"/>
      <c r="I54" s="86"/>
      <c r="J54" s="106"/>
      <c r="K54" s="88"/>
      <c r="L54" s="107"/>
    </row>
    <row r="55" spans="1:12" s="12" customFormat="1" ht="25.5" customHeight="1" x14ac:dyDescent="0.25">
      <c r="A55" s="11"/>
      <c r="B55" s="11"/>
      <c r="C55" s="92" t="s">
        <v>66</v>
      </c>
      <c r="D55" s="53">
        <v>7395</v>
      </c>
      <c r="E55" s="377" t="s">
        <v>139</v>
      </c>
      <c r="F55" s="381"/>
      <c r="G55" s="381"/>
      <c r="H55" s="31">
        <v>10432577.02</v>
      </c>
      <c r="I55" s="113" t="s">
        <v>15</v>
      </c>
      <c r="J55" s="16">
        <v>0</v>
      </c>
      <c r="K55" s="99" t="s">
        <v>14</v>
      </c>
      <c r="L55" s="89">
        <v>0</v>
      </c>
    </row>
    <row r="56" spans="1:12" s="12" customFormat="1" ht="25.5" customHeight="1" x14ac:dyDescent="0.25">
      <c r="A56" s="11"/>
      <c r="B56" s="11"/>
      <c r="C56" s="100"/>
      <c r="D56" s="84"/>
      <c r="E56" s="85"/>
      <c r="F56" s="86"/>
      <c r="G56" s="86"/>
      <c r="H56" s="35"/>
      <c r="I56" s="86"/>
      <c r="J56" s="87"/>
      <c r="K56" s="88"/>
      <c r="L56" s="82"/>
    </row>
    <row r="57" spans="1:12" s="12" customFormat="1" ht="25.5" customHeight="1" x14ac:dyDescent="0.25">
      <c r="A57" s="11"/>
      <c r="B57" s="11"/>
      <c r="C57" s="92" t="s">
        <v>66</v>
      </c>
      <c r="D57" s="53">
        <v>4169</v>
      </c>
      <c r="E57" s="377" t="s">
        <v>141</v>
      </c>
      <c r="F57" s="381"/>
      <c r="G57" s="381"/>
      <c r="H57" s="31">
        <v>6084779.0700000003</v>
      </c>
      <c r="I57" s="115" t="s">
        <v>15</v>
      </c>
      <c r="J57" s="16">
        <v>0</v>
      </c>
      <c r="K57" s="117" t="s">
        <v>14</v>
      </c>
      <c r="L57" s="89">
        <v>0</v>
      </c>
    </row>
    <row r="58" spans="1:12" s="12" customFormat="1" ht="25.5" customHeight="1" x14ac:dyDescent="0.25">
      <c r="A58" s="11"/>
      <c r="B58" s="11"/>
      <c r="C58" s="100"/>
      <c r="D58" s="84"/>
      <c r="E58" s="85"/>
      <c r="F58" s="86"/>
      <c r="G58" s="86"/>
      <c r="H58" s="35"/>
      <c r="I58" s="86"/>
      <c r="J58" s="87"/>
      <c r="K58" s="88"/>
      <c r="L58" s="82"/>
    </row>
    <row r="59" spans="1:12" s="12" customFormat="1" ht="25.5" customHeight="1" x14ac:dyDescent="0.25">
      <c r="A59" s="11"/>
      <c r="B59" s="11"/>
      <c r="C59" s="92" t="s">
        <v>66</v>
      </c>
      <c r="D59" s="53">
        <v>5291</v>
      </c>
      <c r="E59" s="377" t="s">
        <v>147</v>
      </c>
      <c r="F59" s="381"/>
      <c r="G59" s="381"/>
      <c r="H59" s="31">
        <v>6424509.8300000001</v>
      </c>
      <c r="I59" s="131" t="s">
        <v>15</v>
      </c>
      <c r="J59" s="16">
        <v>0</v>
      </c>
      <c r="K59" s="99" t="s">
        <v>14</v>
      </c>
      <c r="L59" s="89">
        <v>0</v>
      </c>
    </row>
    <row r="60" spans="1:12" s="12" customFormat="1" ht="25.5" customHeight="1" x14ac:dyDescent="0.25">
      <c r="A60" s="11"/>
      <c r="B60" s="11"/>
      <c r="C60" s="100"/>
      <c r="D60" s="84"/>
      <c r="E60" s="85"/>
      <c r="F60" s="86"/>
      <c r="G60" s="86"/>
      <c r="H60" s="35"/>
      <c r="I60" s="86"/>
      <c r="J60" s="87"/>
      <c r="K60" s="88"/>
      <c r="L60" s="82"/>
    </row>
    <row r="61" spans="1:12" s="12" customFormat="1" ht="25.5" customHeight="1" x14ac:dyDescent="0.25">
      <c r="A61" s="11"/>
      <c r="B61" s="11"/>
      <c r="C61" s="92" t="s">
        <v>66</v>
      </c>
      <c r="D61" s="53">
        <v>5225</v>
      </c>
      <c r="E61" s="377" t="s">
        <v>149</v>
      </c>
      <c r="F61" s="381"/>
      <c r="G61" s="381"/>
      <c r="H61" s="31">
        <v>6355829.6299999999</v>
      </c>
      <c r="I61" s="141" t="s">
        <v>15</v>
      </c>
      <c r="J61" s="16">
        <v>0</v>
      </c>
      <c r="K61" s="99" t="s">
        <v>14</v>
      </c>
      <c r="L61" s="89">
        <v>0</v>
      </c>
    </row>
    <row r="62" spans="1:12" s="12" customFormat="1" ht="25.5" customHeight="1" x14ac:dyDescent="0.25">
      <c r="A62" s="11"/>
      <c r="B62" s="11"/>
      <c r="C62" s="100"/>
      <c r="D62" s="84"/>
      <c r="E62" s="85"/>
      <c r="F62" s="86"/>
      <c r="G62" s="86"/>
      <c r="H62" s="35"/>
      <c r="I62" s="86"/>
      <c r="J62" s="87"/>
      <c r="K62" s="88"/>
      <c r="L62" s="82"/>
    </row>
    <row r="63" spans="1:12" s="12" customFormat="1" ht="25.5" customHeight="1" x14ac:dyDescent="0.25">
      <c r="A63" s="11"/>
      <c r="B63" s="11"/>
      <c r="C63" s="92" t="s">
        <v>66</v>
      </c>
      <c r="D63" s="53">
        <v>6605</v>
      </c>
      <c r="E63" s="377" t="s">
        <v>150</v>
      </c>
      <c r="F63" s="381"/>
      <c r="G63" s="381"/>
      <c r="H63" s="31">
        <v>6015540.2699999996</v>
      </c>
      <c r="I63" s="149" t="s">
        <v>15</v>
      </c>
      <c r="J63" s="16">
        <v>0</v>
      </c>
      <c r="K63" s="99" t="s">
        <v>14</v>
      </c>
      <c r="L63" s="89">
        <v>0</v>
      </c>
    </row>
    <row r="64" spans="1:12" s="12" customFormat="1" ht="25.5" customHeight="1" x14ac:dyDescent="0.25">
      <c r="A64" s="11"/>
      <c r="B64" s="11"/>
      <c r="C64" s="100"/>
      <c r="D64" s="84"/>
      <c r="E64" s="85"/>
      <c r="F64" s="86"/>
      <c r="G64" s="86"/>
      <c r="H64" s="35"/>
      <c r="I64" s="86"/>
      <c r="J64" s="87"/>
      <c r="K64" s="88"/>
      <c r="L64" s="82"/>
    </row>
    <row r="65" spans="1:12" s="12" customFormat="1" ht="25.5" customHeight="1" x14ac:dyDescent="0.25">
      <c r="A65" s="11"/>
      <c r="B65" s="11"/>
      <c r="C65" s="92" t="s">
        <v>66</v>
      </c>
      <c r="D65" s="53">
        <v>6203</v>
      </c>
      <c r="E65" s="377" t="s">
        <v>248</v>
      </c>
      <c r="F65" s="381"/>
      <c r="G65" s="381"/>
      <c r="H65" s="31">
        <v>5170510.74</v>
      </c>
      <c r="I65" s="157" t="s">
        <v>15</v>
      </c>
      <c r="J65" s="16">
        <v>0</v>
      </c>
      <c r="K65" s="99" t="s">
        <v>14</v>
      </c>
      <c r="L65" s="89">
        <v>0</v>
      </c>
    </row>
    <row r="66" spans="1:12" s="12" customFormat="1" ht="25.5" customHeight="1" x14ac:dyDescent="0.25">
      <c r="A66" s="11"/>
      <c r="B66" s="11"/>
      <c r="C66" s="100"/>
      <c r="D66" s="84"/>
      <c r="E66" s="85"/>
      <c r="F66" s="86"/>
      <c r="G66" s="86"/>
      <c r="H66" s="35"/>
      <c r="I66" s="86"/>
      <c r="J66" s="185"/>
      <c r="K66" s="186"/>
      <c r="L66" s="82"/>
    </row>
    <row r="67" spans="1:12" s="12" customFormat="1" ht="25.5" customHeight="1" x14ac:dyDescent="0.25">
      <c r="A67" s="11"/>
      <c r="B67" s="11"/>
      <c r="C67" s="92" t="s">
        <v>66</v>
      </c>
      <c r="D67" s="53">
        <v>6559</v>
      </c>
      <c r="E67" s="377" t="s">
        <v>159</v>
      </c>
      <c r="F67" s="377"/>
      <c r="G67" s="377"/>
      <c r="H67" s="31">
        <v>7400644.8300000001</v>
      </c>
      <c r="I67" s="167" t="s">
        <v>15</v>
      </c>
      <c r="J67" s="16">
        <v>0</v>
      </c>
      <c r="K67" s="99" t="s">
        <v>14</v>
      </c>
      <c r="L67" s="89">
        <v>0</v>
      </c>
    </row>
    <row r="68" spans="1:12" s="12" customFormat="1" ht="25.5" customHeight="1" x14ac:dyDescent="0.25">
      <c r="A68" s="11"/>
      <c r="B68" s="11"/>
      <c r="C68" s="100"/>
      <c r="D68" s="84"/>
      <c r="E68" s="85"/>
      <c r="F68" s="86"/>
      <c r="G68" s="86"/>
      <c r="H68" s="35"/>
      <c r="I68" s="86"/>
      <c r="J68" s="87"/>
      <c r="K68" s="88"/>
      <c r="L68" s="82"/>
    </row>
    <row r="69" spans="1:12" s="12" customFormat="1" ht="25.5" customHeight="1" x14ac:dyDescent="0.25">
      <c r="A69" s="11"/>
      <c r="B69" s="11"/>
      <c r="C69" s="92" t="s">
        <v>66</v>
      </c>
      <c r="D69" s="53">
        <v>6248</v>
      </c>
      <c r="E69" s="377" t="s">
        <v>167</v>
      </c>
      <c r="F69" s="381"/>
      <c r="G69" s="381"/>
      <c r="H69" s="31" t="s">
        <v>169</v>
      </c>
      <c r="I69" s="171" t="s">
        <v>15</v>
      </c>
      <c r="J69" s="16">
        <v>0</v>
      </c>
      <c r="K69" s="99" t="s">
        <v>14</v>
      </c>
      <c r="L69" s="89">
        <v>0</v>
      </c>
    </row>
    <row r="70" spans="1:12" s="12" customFormat="1" ht="25.5" customHeight="1" x14ac:dyDescent="0.25">
      <c r="A70" s="11"/>
      <c r="B70" s="11"/>
      <c r="C70" s="100"/>
      <c r="D70" s="84"/>
      <c r="E70" s="85"/>
      <c r="F70" s="86"/>
      <c r="G70" s="86"/>
      <c r="H70" s="35"/>
      <c r="I70" s="86"/>
      <c r="J70" s="106"/>
      <c r="K70" s="219"/>
      <c r="L70" s="107"/>
    </row>
    <row r="71" spans="1:12" s="12" customFormat="1" ht="25.5" customHeight="1" x14ac:dyDescent="0.25">
      <c r="A71" s="11"/>
      <c r="B71" s="11"/>
      <c r="C71" s="92" t="s">
        <v>66</v>
      </c>
      <c r="D71" s="53">
        <v>669</v>
      </c>
      <c r="E71" s="377" t="s">
        <v>168</v>
      </c>
      <c r="F71" s="377"/>
      <c r="G71" s="377"/>
      <c r="H71" s="31">
        <v>2203477.3199999998</v>
      </c>
      <c r="I71" s="171" t="s">
        <v>15</v>
      </c>
      <c r="J71" s="16">
        <v>0</v>
      </c>
      <c r="K71" s="99" t="s">
        <v>14</v>
      </c>
      <c r="L71" s="89">
        <v>0</v>
      </c>
    </row>
    <row r="72" spans="1:12" s="12" customFormat="1" ht="24.75" customHeight="1" x14ac:dyDescent="0.25">
      <c r="A72" s="11"/>
      <c r="B72" s="11"/>
      <c r="C72" s="100"/>
      <c r="D72" s="84"/>
      <c r="E72" s="85"/>
      <c r="F72" s="86"/>
      <c r="G72" s="86"/>
      <c r="H72" s="35"/>
      <c r="I72" s="86"/>
      <c r="J72" s="87"/>
      <c r="K72" s="88"/>
      <c r="L72" s="82"/>
    </row>
    <row r="73" spans="1:12" s="12" customFormat="1" ht="25.5" hidden="1" customHeight="1" x14ac:dyDescent="0.25">
      <c r="A73" s="11"/>
      <c r="B73" s="11"/>
      <c r="C73" s="114"/>
      <c r="D73" s="53"/>
      <c r="E73" s="187"/>
      <c r="F73" s="188"/>
      <c r="G73" s="188"/>
      <c r="H73" s="31"/>
      <c r="I73" s="188"/>
      <c r="J73" s="16"/>
      <c r="K73" s="14"/>
      <c r="L73" s="89"/>
    </row>
    <row r="74" spans="1:12" s="12" customFormat="1" ht="25.5" customHeight="1" x14ac:dyDescent="0.25">
      <c r="A74" s="11"/>
      <c r="B74" s="11"/>
      <c r="C74" s="92" t="s">
        <v>66</v>
      </c>
      <c r="D74" s="53">
        <v>6008</v>
      </c>
      <c r="E74" s="377" t="s">
        <v>176</v>
      </c>
      <c r="F74" s="377"/>
      <c r="G74" s="377"/>
      <c r="H74" s="31">
        <v>6688370.1600000001</v>
      </c>
      <c r="I74" s="188" t="s">
        <v>15</v>
      </c>
      <c r="J74" s="16">
        <v>0</v>
      </c>
      <c r="K74" s="99" t="s">
        <v>14</v>
      </c>
      <c r="L74" s="89">
        <v>0</v>
      </c>
    </row>
    <row r="75" spans="1:12" s="12" customFormat="1" ht="24.75" customHeight="1" x14ac:dyDescent="0.25">
      <c r="A75" s="11"/>
      <c r="B75" s="11"/>
      <c r="C75" s="100"/>
      <c r="D75" s="84"/>
      <c r="E75" s="85"/>
      <c r="F75" s="86"/>
      <c r="G75" s="86"/>
      <c r="H75" s="35"/>
      <c r="I75" s="86"/>
      <c r="J75" s="228"/>
      <c r="K75" s="88"/>
      <c r="L75" s="229"/>
    </row>
    <row r="76" spans="1:12" s="12" customFormat="1" ht="25.5" hidden="1" customHeight="1" x14ac:dyDescent="0.25">
      <c r="A76" s="11"/>
      <c r="B76" s="11"/>
      <c r="C76" s="114"/>
      <c r="D76" s="53"/>
      <c r="E76" s="210"/>
      <c r="F76" s="211"/>
      <c r="G76" s="211"/>
      <c r="H76" s="31"/>
      <c r="I76" s="211"/>
      <c r="J76" s="16"/>
      <c r="K76" s="14"/>
      <c r="L76" s="89"/>
    </row>
    <row r="77" spans="1:12" s="12" customFormat="1" ht="25.5" customHeight="1" x14ac:dyDescent="0.25">
      <c r="A77" s="11"/>
      <c r="B77" s="11"/>
      <c r="C77" s="92" t="s">
        <v>66</v>
      </c>
      <c r="D77" s="53">
        <v>5741</v>
      </c>
      <c r="E77" s="377" t="s">
        <v>178</v>
      </c>
      <c r="F77" s="377"/>
      <c r="G77" s="377"/>
      <c r="H77" s="31">
        <v>6026625.3600000003</v>
      </c>
      <c r="I77" s="211" t="s">
        <v>15</v>
      </c>
      <c r="J77" s="16">
        <v>0</v>
      </c>
      <c r="K77" s="99" t="s">
        <v>14</v>
      </c>
      <c r="L77" s="89">
        <v>0</v>
      </c>
    </row>
    <row r="78" spans="1:12" s="12" customFormat="1" ht="25.5" customHeight="1" x14ac:dyDescent="0.25">
      <c r="A78" s="11"/>
      <c r="B78" s="11"/>
      <c r="C78" s="100"/>
      <c r="D78" s="84"/>
      <c r="E78" s="85"/>
      <c r="F78" s="86"/>
      <c r="G78" s="86"/>
      <c r="H78" s="35"/>
      <c r="I78" s="86"/>
      <c r="J78" s="87"/>
      <c r="K78" s="88"/>
      <c r="L78" s="82"/>
    </row>
    <row r="79" spans="1:12" s="12" customFormat="1" ht="25.5" customHeight="1" x14ac:dyDescent="0.25">
      <c r="A79" s="11"/>
      <c r="B79" s="11"/>
      <c r="C79" s="92" t="s">
        <v>66</v>
      </c>
      <c r="D79" s="53">
        <v>7719</v>
      </c>
      <c r="E79" s="377" t="s">
        <v>181</v>
      </c>
      <c r="F79" s="377"/>
      <c r="G79" s="377"/>
      <c r="H79" s="31">
        <v>10912913.289999999</v>
      </c>
      <c r="I79" s="220" t="s">
        <v>15</v>
      </c>
      <c r="J79" s="16">
        <v>1</v>
      </c>
      <c r="K79" s="99" t="s">
        <v>14</v>
      </c>
      <c r="L79" s="89">
        <v>-94.69</v>
      </c>
    </row>
    <row r="80" spans="1:12" s="12" customFormat="1" ht="25.5" customHeight="1" x14ac:dyDescent="0.25">
      <c r="A80" s="11"/>
      <c r="B80" s="11"/>
      <c r="C80" s="100"/>
      <c r="D80" s="84"/>
      <c r="E80" s="85"/>
      <c r="F80" s="86"/>
      <c r="G80" s="86"/>
      <c r="H80" s="35"/>
      <c r="I80" s="86"/>
      <c r="J80" s="87"/>
      <c r="K80" s="88"/>
      <c r="L80" s="82"/>
    </row>
    <row r="81" spans="1:12" s="12" customFormat="1" ht="25.5" customHeight="1" x14ac:dyDescent="0.25">
      <c r="A81" s="11"/>
      <c r="B81" s="11"/>
      <c r="C81" s="92" t="s">
        <v>66</v>
      </c>
      <c r="D81" s="53">
        <v>6839</v>
      </c>
      <c r="E81" s="377" t="s">
        <v>183</v>
      </c>
      <c r="F81" s="377"/>
      <c r="G81" s="377"/>
      <c r="H81" s="31">
        <v>9218870.2300000004</v>
      </c>
      <c r="I81" s="224" t="s">
        <v>15</v>
      </c>
      <c r="J81" s="16">
        <v>0</v>
      </c>
      <c r="K81" s="99" t="s">
        <v>14</v>
      </c>
      <c r="L81" s="89">
        <v>0</v>
      </c>
    </row>
    <row r="82" spans="1:12" s="12" customFormat="1" ht="25.5" customHeight="1" x14ac:dyDescent="0.25">
      <c r="A82" s="11"/>
      <c r="B82" s="11"/>
      <c r="C82" s="100"/>
      <c r="D82" s="84"/>
      <c r="E82" s="85"/>
      <c r="F82" s="86"/>
      <c r="G82" s="86"/>
      <c r="H82" s="35"/>
      <c r="I82" s="86"/>
      <c r="J82" s="87"/>
      <c r="K82" s="88"/>
      <c r="L82" s="82"/>
    </row>
    <row r="83" spans="1:12" s="12" customFormat="1" ht="25.5" customHeight="1" x14ac:dyDescent="0.25">
      <c r="A83" s="11"/>
      <c r="B83" s="11"/>
      <c r="C83" s="92" t="s">
        <v>66</v>
      </c>
      <c r="D83" s="53">
        <v>4318</v>
      </c>
      <c r="E83" s="377" t="s">
        <v>195</v>
      </c>
      <c r="F83" s="377"/>
      <c r="G83" s="377"/>
      <c r="H83" s="31">
        <v>6360001.1900000004</v>
      </c>
      <c r="I83" s="230" t="s">
        <v>15</v>
      </c>
      <c r="J83" s="16">
        <v>1</v>
      </c>
      <c r="K83" s="99" t="s">
        <v>14</v>
      </c>
      <c r="L83" s="89">
        <v>60.14</v>
      </c>
    </row>
    <row r="84" spans="1:12" s="12" customFormat="1" ht="25.5" customHeight="1" x14ac:dyDescent="0.25">
      <c r="A84" s="11"/>
      <c r="B84" s="11"/>
      <c r="C84" s="100"/>
      <c r="D84" s="84"/>
      <c r="E84" s="85"/>
      <c r="F84" s="86"/>
      <c r="G84" s="86"/>
      <c r="H84" s="35"/>
      <c r="I84" s="86"/>
      <c r="J84" s="87"/>
      <c r="K84" s="88"/>
      <c r="L84" s="82"/>
    </row>
    <row r="85" spans="1:12" s="12" customFormat="1" ht="25.5" customHeight="1" x14ac:dyDescent="0.25">
      <c r="A85" s="11"/>
      <c r="B85" s="11"/>
      <c r="C85" s="92" t="s">
        <v>66</v>
      </c>
      <c r="D85" s="53">
        <v>4863</v>
      </c>
      <c r="E85" s="377" t="s">
        <v>214</v>
      </c>
      <c r="F85" s="377"/>
      <c r="G85" s="377"/>
      <c r="H85" s="31">
        <v>3497288.13</v>
      </c>
      <c r="I85" s="232" t="s">
        <v>15</v>
      </c>
      <c r="J85" s="16">
        <v>0</v>
      </c>
      <c r="K85" s="99" t="s">
        <v>14</v>
      </c>
      <c r="L85" s="89">
        <v>0</v>
      </c>
    </row>
    <row r="86" spans="1:12" s="12" customFormat="1" ht="25.5" customHeight="1" x14ac:dyDescent="0.25">
      <c r="A86" s="11"/>
      <c r="B86" s="11"/>
      <c r="C86" s="100"/>
      <c r="D86" s="84"/>
      <c r="E86" s="85"/>
      <c r="F86" s="86"/>
      <c r="G86" s="86"/>
      <c r="H86" s="35"/>
      <c r="I86" s="86"/>
      <c r="J86" s="87"/>
      <c r="K86" s="88"/>
      <c r="L86" s="82"/>
    </row>
    <row r="87" spans="1:12" s="12" customFormat="1" ht="25.5" customHeight="1" x14ac:dyDescent="0.25">
      <c r="A87" s="11"/>
      <c r="B87" s="11"/>
      <c r="C87" s="92" t="s">
        <v>66</v>
      </c>
      <c r="D87" s="53">
        <v>8089</v>
      </c>
      <c r="E87" s="377" t="s">
        <v>219</v>
      </c>
      <c r="F87" s="377"/>
      <c r="G87" s="377"/>
      <c r="H87" s="31">
        <v>7007237.6799999997</v>
      </c>
      <c r="I87" s="234" t="s">
        <v>15</v>
      </c>
      <c r="J87" s="16">
        <v>0</v>
      </c>
      <c r="K87" s="99" t="s">
        <v>14</v>
      </c>
      <c r="L87" s="89">
        <v>0</v>
      </c>
    </row>
    <row r="88" spans="1:12" s="12" customFormat="1" ht="25.5" customHeight="1" x14ac:dyDescent="0.25">
      <c r="A88" s="11"/>
      <c r="B88" s="11"/>
      <c r="C88" s="100"/>
      <c r="D88" s="84"/>
      <c r="E88" s="85"/>
      <c r="F88" s="86"/>
      <c r="G88" s="86"/>
      <c r="H88" s="35"/>
      <c r="I88" s="86"/>
      <c r="J88" s="87"/>
      <c r="K88" s="88"/>
      <c r="L88" s="82"/>
    </row>
    <row r="89" spans="1:12" s="12" customFormat="1" ht="25.5" customHeight="1" x14ac:dyDescent="0.25">
      <c r="A89" s="11"/>
      <c r="B89" s="11"/>
      <c r="C89" s="92" t="s">
        <v>66</v>
      </c>
      <c r="D89" s="53">
        <f>7053-1</f>
        <v>7052</v>
      </c>
      <c r="E89" s="377" t="s">
        <v>231</v>
      </c>
      <c r="F89" s="377"/>
      <c r="G89" s="377"/>
      <c r="H89" s="31">
        <f>29074881.37-20092207</f>
        <v>8982674.370000001</v>
      </c>
      <c r="I89" s="238" t="s">
        <v>15</v>
      </c>
      <c r="J89" s="16">
        <v>0</v>
      </c>
      <c r="K89" s="99" t="s">
        <v>14</v>
      </c>
      <c r="L89" s="89">
        <v>0</v>
      </c>
    </row>
    <row r="90" spans="1:12" s="12" customFormat="1" ht="25.5" customHeight="1" x14ac:dyDescent="0.25">
      <c r="A90" s="11"/>
      <c r="B90" s="11"/>
      <c r="C90" s="100"/>
      <c r="D90" s="84"/>
      <c r="E90" s="85"/>
      <c r="F90" s="86"/>
      <c r="G90" s="86"/>
      <c r="H90" s="35"/>
      <c r="I90" s="86"/>
      <c r="J90" s="87"/>
      <c r="K90" s="88"/>
      <c r="L90" s="82"/>
    </row>
    <row r="91" spans="1:12" s="12" customFormat="1" ht="25.5" customHeight="1" x14ac:dyDescent="0.25">
      <c r="A91" s="11"/>
      <c r="B91" s="11"/>
      <c r="C91" s="92" t="s">
        <v>66</v>
      </c>
      <c r="D91" s="53">
        <v>8507</v>
      </c>
      <c r="E91" s="377" t="s">
        <v>233</v>
      </c>
      <c r="F91" s="377"/>
      <c r="G91" s="377"/>
      <c r="H91" s="31">
        <v>7468230.4500000002</v>
      </c>
      <c r="I91" s="239" t="s">
        <v>15</v>
      </c>
      <c r="J91" s="16">
        <v>0</v>
      </c>
      <c r="K91" s="99" t="s">
        <v>14</v>
      </c>
      <c r="L91" s="89">
        <v>0</v>
      </c>
    </row>
    <row r="92" spans="1:12" s="12" customFormat="1" ht="25.5" customHeight="1" x14ac:dyDescent="0.25">
      <c r="A92" s="11"/>
      <c r="B92" s="11"/>
      <c r="C92" s="244"/>
      <c r="D92" s="84"/>
      <c r="E92" s="85"/>
      <c r="F92" s="86"/>
      <c r="G92" s="86"/>
      <c r="H92" s="35"/>
      <c r="I92" s="86"/>
      <c r="J92" s="87"/>
      <c r="K92" s="251"/>
      <c r="L92" s="82"/>
    </row>
    <row r="93" spans="1:12" s="12" customFormat="1" ht="25.5" customHeight="1" x14ac:dyDescent="0.25">
      <c r="A93" s="11"/>
      <c r="B93" s="11"/>
      <c r="C93" s="92" t="s">
        <v>66</v>
      </c>
      <c r="D93" s="53">
        <v>8331</v>
      </c>
      <c r="E93" s="377" t="s">
        <v>239</v>
      </c>
      <c r="F93" s="377"/>
      <c r="G93" s="377"/>
      <c r="H93" s="31">
        <v>7368877.75</v>
      </c>
      <c r="I93" s="242" t="s">
        <v>15</v>
      </c>
      <c r="J93" s="16">
        <v>1</v>
      </c>
      <c r="K93" s="99" t="s">
        <v>14</v>
      </c>
      <c r="L93" s="89">
        <v>2354.2600000000002</v>
      </c>
    </row>
    <row r="94" spans="1:12" s="12" customFormat="1" ht="25.5" customHeight="1" x14ac:dyDescent="0.25">
      <c r="A94" s="11"/>
      <c r="B94" s="11"/>
      <c r="C94" s="245"/>
      <c r="D94" s="53"/>
      <c r="E94" s="240"/>
      <c r="F94" s="240"/>
      <c r="G94" s="240"/>
      <c r="H94" s="31"/>
      <c r="I94" s="241"/>
      <c r="J94" s="16"/>
      <c r="K94" s="14"/>
      <c r="L94" s="89"/>
    </row>
    <row r="95" spans="1:12" s="12" customFormat="1" ht="25.5" customHeight="1" x14ac:dyDescent="0.25">
      <c r="A95" s="11"/>
      <c r="B95" s="11"/>
      <c r="C95" s="92" t="s">
        <v>66</v>
      </c>
      <c r="D95" s="53">
        <v>9975</v>
      </c>
      <c r="E95" s="377" t="s">
        <v>245</v>
      </c>
      <c r="F95" s="377"/>
      <c r="G95" s="377"/>
      <c r="H95" s="31">
        <v>9639029.4600000009</v>
      </c>
      <c r="I95" s="246" t="s">
        <v>15</v>
      </c>
      <c r="J95" s="16">
        <v>6</v>
      </c>
      <c r="K95" s="99" t="s">
        <v>14</v>
      </c>
      <c r="L95" s="89">
        <v>2336.94</v>
      </c>
    </row>
    <row r="96" spans="1:12" s="12" customFormat="1" ht="25.5" customHeight="1" x14ac:dyDescent="0.25">
      <c r="A96" s="11"/>
      <c r="B96" s="11"/>
      <c r="C96" s="244"/>
      <c r="D96" s="84"/>
      <c r="E96" s="85"/>
      <c r="F96" s="86"/>
      <c r="G96" s="86"/>
      <c r="H96" s="35"/>
      <c r="I96" s="86"/>
      <c r="J96" s="87"/>
      <c r="K96" s="88"/>
      <c r="L96" s="82"/>
    </row>
    <row r="97" spans="1:12" s="12" customFormat="1" ht="25.5" customHeight="1" x14ac:dyDescent="0.25">
      <c r="A97" s="11"/>
      <c r="B97" s="11"/>
      <c r="C97" s="92" t="s">
        <v>66</v>
      </c>
      <c r="D97" s="53">
        <v>1879</v>
      </c>
      <c r="E97" s="377" t="s">
        <v>246</v>
      </c>
      <c r="F97" s="377"/>
      <c r="G97" s="377"/>
      <c r="H97" s="31">
        <v>2428075.41</v>
      </c>
      <c r="I97" s="246" t="s">
        <v>15</v>
      </c>
      <c r="J97" s="16">
        <v>0</v>
      </c>
      <c r="K97" s="99" t="s">
        <v>14</v>
      </c>
      <c r="L97" s="89">
        <v>0</v>
      </c>
    </row>
    <row r="98" spans="1:12" s="12" customFormat="1" ht="25.5" customHeight="1" x14ac:dyDescent="0.25">
      <c r="A98" s="11"/>
      <c r="B98" s="11"/>
      <c r="C98" s="244"/>
      <c r="D98" s="84"/>
      <c r="E98" s="85"/>
      <c r="F98" s="86"/>
      <c r="G98" s="86"/>
      <c r="H98" s="35"/>
      <c r="I98" s="86"/>
      <c r="J98" s="87"/>
      <c r="K98" s="88"/>
      <c r="L98" s="82"/>
    </row>
    <row r="99" spans="1:12" s="12" customFormat="1" ht="25.5" customHeight="1" x14ac:dyDescent="0.25">
      <c r="A99" s="11"/>
      <c r="B99" s="11"/>
      <c r="C99" s="92" t="s">
        <v>66</v>
      </c>
      <c r="D99" s="53">
        <v>5665</v>
      </c>
      <c r="E99" s="377" t="s">
        <v>263</v>
      </c>
      <c r="F99" s="377"/>
      <c r="G99" s="377"/>
      <c r="H99" s="31">
        <v>6377473.5700000003</v>
      </c>
      <c r="I99" s="252" t="s">
        <v>15</v>
      </c>
      <c r="J99" s="16">
        <v>1</v>
      </c>
      <c r="K99" s="99" t="s">
        <v>14</v>
      </c>
      <c r="L99" s="89">
        <v>101.75</v>
      </c>
    </row>
    <row r="100" spans="1:12" s="12" customFormat="1" ht="25.5" customHeight="1" x14ac:dyDescent="0.25">
      <c r="A100" s="11"/>
      <c r="B100" s="11"/>
      <c r="C100" s="92"/>
      <c r="D100" s="53"/>
      <c r="E100" s="253"/>
      <c r="F100" s="253"/>
      <c r="G100" s="253"/>
      <c r="H100" s="31"/>
      <c r="I100" s="254"/>
      <c r="J100" s="16"/>
      <c r="K100" s="99"/>
      <c r="L100" s="89"/>
    </row>
    <row r="101" spans="1:12" s="12" customFormat="1" ht="25.5" customHeight="1" x14ac:dyDescent="0.25">
      <c r="A101" s="11"/>
      <c r="B101" s="11"/>
      <c r="C101" s="92" t="s">
        <v>66</v>
      </c>
      <c r="D101" s="53">
        <v>8038</v>
      </c>
      <c r="E101" s="377" t="s">
        <v>270</v>
      </c>
      <c r="F101" s="377"/>
      <c r="G101" s="377"/>
      <c r="H101" s="31">
        <v>7013422.6600000001</v>
      </c>
      <c r="I101" s="254" t="s">
        <v>15</v>
      </c>
      <c r="J101" s="16">
        <v>2</v>
      </c>
      <c r="K101" s="99" t="s">
        <v>14</v>
      </c>
      <c r="L101" s="89">
        <v>14358.66</v>
      </c>
    </row>
    <row r="102" spans="1:12" s="12" customFormat="1" ht="25.5" customHeight="1" x14ac:dyDescent="0.25">
      <c r="A102" s="11"/>
      <c r="B102" s="11"/>
      <c r="C102" s="244"/>
      <c r="D102" s="84"/>
      <c r="E102" s="85"/>
      <c r="F102" s="86"/>
      <c r="G102" s="86"/>
      <c r="H102" s="35"/>
      <c r="I102" s="86"/>
      <c r="J102" s="87"/>
      <c r="K102" s="88"/>
      <c r="L102" s="82"/>
    </row>
    <row r="103" spans="1:12" s="12" customFormat="1" ht="25.5" customHeight="1" x14ac:dyDescent="0.25">
      <c r="A103" s="11"/>
      <c r="B103" s="11"/>
      <c r="C103" s="92" t="s">
        <v>66</v>
      </c>
      <c r="D103" s="53">
        <v>8861</v>
      </c>
      <c r="E103" s="377" t="s">
        <v>280</v>
      </c>
      <c r="F103" s="377"/>
      <c r="G103" s="377"/>
      <c r="H103" s="31">
        <v>8565867.5500000007</v>
      </c>
      <c r="I103" s="267" t="s">
        <v>15</v>
      </c>
      <c r="J103" s="16">
        <v>3</v>
      </c>
      <c r="K103" s="99" t="s">
        <v>14</v>
      </c>
      <c r="L103" s="89">
        <v>1836.16</v>
      </c>
    </row>
    <row r="104" spans="1:12" s="12" customFormat="1" ht="25.5" customHeight="1" x14ac:dyDescent="0.25">
      <c r="A104" s="11"/>
      <c r="B104" s="11"/>
      <c r="C104" s="244"/>
      <c r="D104" s="84"/>
      <c r="E104" s="85"/>
      <c r="F104" s="86"/>
      <c r="G104" s="86"/>
      <c r="H104" s="35"/>
      <c r="I104" s="86"/>
      <c r="J104" s="87"/>
      <c r="K104" s="88"/>
      <c r="L104" s="82"/>
    </row>
    <row r="105" spans="1:12" s="12" customFormat="1" ht="25.5" customHeight="1" x14ac:dyDescent="0.25">
      <c r="A105" s="11"/>
      <c r="B105" s="11"/>
      <c r="C105" s="92" t="s">
        <v>66</v>
      </c>
      <c r="D105" s="53">
        <v>7763</v>
      </c>
      <c r="E105" s="377" t="s">
        <v>286</v>
      </c>
      <c r="F105" s="377"/>
      <c r="G105" s="377"/>
      <c r="H105" s="31">
        <v>8834667.0600000005</v>
      </c>
      <c r="I105" s="273" t="s">
        <v>15</v>
      </c>
      <c r="J105" s="16">
        <v>3</v>
      </c>
      <c r="K105" s="99" t="s">
        <v>14</v>
      </c>
      <c r="L105" s="89">
        <v>3277.89</v>
      </c>
    </row>
    <row r="106" spans="1:12" s="12" customFormat="1" ht="25.5" customHeight="1" x14ac:dyDescent="0.25">
      <c r="A106" s="11"/>
      <c r="B106" s="11"/>
      <c r="C106" s="244"/>
      <c r="D106" s="84"/>
      <c r="E106" s="85"/>
      <c r="F106" s="86"/>
      <c r="G106" s="86"/>
      <c r="H106" s="35"/>
      <c r="I106" s="86"/>
      <c r="J106" s="87"/>
      <c r="K106" s="88"/>
      <c r="L106" s="82"/>
    </row>
    <row r="107" spans="1:12" s="12" customFormat="1" ht="25.5" customHeight="1" x14ac:dyDescent="0.25">
      <c r="A107" s="11"/>
      <c r="B107" s="11"/>
      <c r="C107" s="92" t="s">
        <v>66</v>
      </c>
      <c r="D107" s="53">
        <v>5526</v>
      </c>
      <c r="E107" s="377" t="s">
        <v>297</v>
      </c>
      <c r="F107" s="377"/>
      <c r="G107" s="377"/>
      <c r="H107" s="31">
        <v>7642138.1299999999</v>
      </c>
      <c r="I107" s="276" t="s">
        <v>15</v>
      </c>
      <c r="J107" s="16">
        <v>6</v>
      </c>
      <c r="K107" s="99" t="s">
        <v>14</v>
      </c>
      <c r="L107" s="89">
        <v>471.3</v>
      </c>
    </row>
    <row r="108" spans="1:12" s="12" customFormat="1" ht="25.5" customHeight="1" x14ac:dyDescent="0.25">
      <c r="A108" s="11"/>
      <c r="B108" s="11"/>
      <c r="C108" s="114"/>
      <c r="D108" s="53"/>
      <c r="E108" s="275"/>
      <c r="F108" s="275"/>
      <c r="G108" s="275"/>
      <c r="H108" s="31"/>
      <c r="I108" s="276"/>
      <c r="J108" s="16"/>
      <c r="K108" s="14"/>
      <c r="L108" s="89"/>
    </row>
    <row r="109" spans="1:12" s="12" customFormat="1" ht="25.5" customHeight="1" x14ac:dyDescent="0.25">
      <c r="A109" s="11"/>
      <c r="B109" s="11"/>
      <c r="C109" s="92" t="s">
        <v>66</v>
      </c>
      <c r="D109" s="53">
        <v>6232</v>
      </c>
      <c r="E109" s="377" t="s">
        <v>307</v>
      </c>
      <c r="F109" s="377"/>
      <c r="G109" s="377"/>
      <c r="H109" s="31">
        <v>6937323.0599999996</v>
      </c>
      <c r="I109" s="277" t="s">
        <v>15</v>
      </c>
      <c r="J109" s="16">
        <v>14</v>
      </c>
      <c r="K109" s="99" t="s">
        <v>14</v>
      </c>
      <c r="L109" s="89">
        <v>5243.73</v>
      </c>
    </row>
    <row r="110" spans="1:12" s="12" customFormat="1" ht="25.5" customHeight="1" x14ac:dyDescent="0.25">
      <c r="A110" s="11"/>
      <c r="B110" s="11"/>
      <c r="C110" s="114"/>
      <c r="D110" s="53"/>
      <c r="E110" s="280"/>
      <c r="F110" s="280"/>
      <c r="G110" s="280"/>
      <c r="H110" s="31"/>
      <c r="I110" s="281"/>
      <c r="J110" s="16"/>
      <c r="K110" s="14"/>
      <c r="L110" s="89"/>
    </row>
    <row r="111" spans="1:12" s="12" customFormat="1" ht="25.5" customHeight="1" x14ac:dyDescent="0.25">
      <c r="A111" s="11"/>
      <c r="B111" s="11"/>
      <c r="C111" s="92" t="s">
        <v>66</v>
      </c>
      <c r="D111" s="53">
        <v>6934</v>
      </c>
      <c r="E111" s="377" t="s">
        <v>318</v>
      </c>
      <c r="F111" s="377"/>
      <c r="G111" s="377"/>
      <c r="H111" s="31">
        <v>5841274.9900000002</v>
      </c>
      <c r="I111" s="281" t="s">
        <v>15</v>
      </c>
      <c r="J111" s="16">
        <v>3</v>
      </c>
      <c r="K111" s="99" t="s">
        <v>14</v>
      </c>
      <c r="L111" s="89">
        <v>139.43</v>
      </c>
    </row>
    <row r="112" spans="1:12" s="12" customFormat="1" ht="25.5" customHeight="1" x14ac:dyDescent="0.25">
      <c r="A112" s="11"/>
      <c r="B112" s="11"/>
      <c r="C112" s="114"/>
      <c r="D112" s="53"/>
      <c r="E112" s="282"/>
      <c r="F112" s="282"/>
      <c r="G112" s="282"/>
      <c r="H112" s="31"/>
      <c r="I112" s="283"/>
      <c r="J112" s="16"/>
      <c r="K112" s="14"/>
      <c r="L112" s="89"/>
    </row>
    <row r="113" spans="1:12" s="12" customFormat="1" ht="25.5" customHeight="1" x14ac:dyDescent="0.25">
      <c r="A113" s="11"/>
      <c r="B113" s="11"/>
      <c r="C113" s="92" t="s">
        <v>66</v>
      </c>
      <c r="D113" s="53">
        <v>7154</v>
      </c>
      <c r="E113" s="377" t="s">
        <v>322</v>
      </c>
      <c r="F113" s="377"/>
      <c r="G113" s="377"/>
      <c r="H113" s="31">
        <v>7446018.9900000002</v>
      </c>
      <c r="I113" s="283" t="s">
        <v>15</v>
      </c>
      <c r="J113" s="16">
        <v>6</v>
      </c>
      <c r="K113" s="99" t="s">
        <v>14</v>
      </c>
      <c r="L113" s="89">
        <v>596.92999999999995</v>
      </c>
    </row>
    <row r="114" spans="1:12" s="12" customFormat="1" ht="25.5" customHeight="1" x14ac:dyDescent="0.25">
      <c r="A114" s="11"/>
      <c r="B114" s="11"/>
      <c r="C114" s="114"/>
      <c r="D114" s="53"/>
      <c r="E114" s="284"/>
      <c r="F114" s="284"/>
      <c r="G114" s="284"/>
      <c r="H114" s="31"/>
      <c r="I114" s="285"/>
      <c r="J114" s="16"/>
      <c r="K114" s="14"/>
      <c r="L114" s="89"/>
    </row>
    <row r="115" spans="1:12" s="12" customFormat="1" ht="25.5" customHeight="1" x14ac:dyDescent="0.25">
      <c r="A115" s="11"/>
      <c r="B115" s="11"/>
      <c r="C115" s="92" t="s">
        <v>66</v>
      </c>
      <c r="D115" s="53">
        <v>8300</v>
      </c>
      <c r="E115" s="377" t="s">
        <v>337</v>
      </c>
      <c r="F115" s="377"/>
      <c r="G115" s="377"/>
      <c r="H115" s="31">
        <v>8386844.9800000004</v>
      </c>
      <c r="I115" s="285" t="s">
        <v>15</v>
      </c>
      <c r="J115" s="16">
        <v>5</v>
      </c>
      <c r="K115" s="99" t="s">
        <v>14</v>
      </c>
      <c r="L115" s="89">
        <v>-17655.95</v>
      </c>
    </row>
    <row r="116" spans="1:12" s="12" customFormat="1" ht="25.5" customHeight="1" x14ac:dyDescent="0.25">
      <c r="A116" s="11"/>
      <c r="B116" s="11"/>
      <c r="C116" s="114"/>
      <c r="D116" s="53"/>
      <c r="E116" s="289"/>
      <c r="F116" s="289"/>
      <c r="G116" s="289"/>
      <c r="H116" s="31"/>
      <c r="I116" s="290"/>
      <c r="J116" s="16"/>
      <c r="K116" s="14"/>
      <c r="L116" s="89"/>
    </row>
    <row r="117" spans="1:12" s="12" customFormat="1" ht="25.5" customHeight="1" x14ac:dyDescent="0.25">
      <c r="A117" s="11"/>
      <c r="B117" s="11"/>
      <c r="C117" s="92" t="s">
        <v>66</v>
      </c>
      <c r="D117" s="53">
        <v>7577</v>
      </c>
      <c r="E117" s="377" t="s">
        <v>353</v>
      </c>
      <c r="F117" s="377"/>
      <c r="G117" s="377"/>
      <c r="H117" s="31">
        <v>5257053.03</v>
      </c>
      <c r="I117" s="290" t="s">
        <v>15</v>
      </c>
      <c r="J117" s="16">
        <v>4</v>
      </c>
      <c r="K117" s="99" t="s">
        <v>14</v>
      </c>
      <c r="L117" s="89">
        <v>-0.53</v>
      </c>
    </row>
    <row r="118" spans="1:12" s="12" customFormat="1" ht="25.5" customHeight="1" x14ac:dyDescent="0.25">
      <c r="A118" s="11"/>
      <c r="B118" s="11"/>
      <c r="C118" s="92"/>
      <c r="D118" s="53"/>
      <c r="E118" s="291"/>
      <c r="F118" s="291"/>
      <c r="G118" s="291"/>
      <c r="H118" s="31"/>
      <c r="I118" s="292"/>
      <c r="J118" s="16"/>
      <c r="K118" s="99"/>
      <c r="L118" s="89"/>
    </row>
    <row r="119" spans="1:12" s="12" customFormat="1" ht="25.5" customHeight="1" x14ac:dyDescent="0.25">
      <c r="A119" s="11"/>
      <c r="B119" s="11"/>
      <c r="C119" s="92" t="s">
        <v>66</v>
      </c>
      <c r="D119" s="53">
        <v>7375</v>
      </c>
      <c r="E119" s="377" t="s">
        <v>365</v>
      </c>
      <c r="F119" s="377"/>
      <c r="G119" s="377"/>
      <c r="H119" s="31">
        <v>8737800.6699999999</v>
      </c>
      <c r="I119" s="292" t="s">
        <v>15</v>
      </c>
      <c r="J119" s="16">
        <v>8</v>
      </c>
      <c r="K119" s="99" t="s">
        <v>14</v>
      </c>
      <c r="L119" s="89">
        <v>-1584.21</v>
      </c>
    </row>
    <row r="120" spans="1:12" s="12" customFormat="1" ht="25.5" customHeight="1" x14ac:dyDescent="0.25">
      <c r="A120" s="11"/>
      <c r="B120" s="11"/>
      <c r="C120" s="114"/>
      <c r="D120" s="53"/>
      <c r="E120" s="291"/>
      <c r="F120" s="291"/>
      <c r="G120" s="291"/>
      <c r="H120" s="31"/>
      <c r="I120" s="292"/>
      <c r="J120" s="16"/>
      <c r="K120" s="14"/>
      <c r="L120" s="89"/>
    </row>
    <row r="121" spans="1:12" s="12" customFormat="1" ht="25.5" customHeight="1" x14ac:dyDescent="0.25">
      <c r="A121" s="11"/>
      <c r="B121" s="11"/>
      <c r="C121" s="92" t="s">
        <v>66</v>
      </c>
      <c r="D121" s="53">
        <v>1545</v>
      </c>
      <c r="E121" s="377" t="s">
        <v>366</v>
      </c>
      <c r="F121" s="377"/>
      <c r="G121" s="377"/>
      <c r="H121" s="31">
        <v>2733443.62</v>
      </c>
      <c r="I121" s="292" t="s">
        <v>15</v>
      </c>
      <c r="J121" s="16">
        <v>2</v>
      </c>
      <c r="K121" s="99" t="s">
        <v>14</v>
      </c>
      <c r="L121" s="89">
        <v>925.33</v>
      </c>
    </row>
    <row r="122" spans="1:12" s="12" customFormat="1" ht="25.5" customHeight="1" x14ac:dyDescent="0.25">
      <c r="A122" s="11"/>
      <c r="B122" s="11"/>
      <c r="C122" s="114"/>
      <c r="D122" s="53"/>
      <c r="E122" s="300"/>
      <c r="F122" s="300"/>
      <c r="G122" s="300"/>
      <c r="H122" s="31"/>
      <c r="I122" s="301"/>
      <c r="J122" s="16"/>
      <c r="K122" s="14"/>
      <c r="L122" s="89"/>
    </row>
    <row r="123" spans="1:12" s="12" customFormat="1" ht="25.5" customHeight="1" x14ac:dyDescent="0.25">
      <c r="A123" s="11"/>
      <c r="B123" s="11"/>
      <c r="C123" s="92" t="s">
        <v>66</v>
      </c>
      <c r="D123" s="53">
        <v>5759</v>
      </c>
      <c r="E123" s="377" t="s">
        <v>393</v>
      </c>
      <c r="F123" s="377"/>
      <c r="G123" s="377"/>
      <c r="H123" s="31">
        <v>5861092.0800000001</v>
      </c>
      <c r="I123" s="301" t="s">
        <v>15</v>
      </c>
      <c r="J123" s="16">
        <v>6</v>
      </c>
      <c r="K123" s="99" t="s">
        <v>14</v>
      </c>
      <c r="L123" s="89">
        <v>1871.22</v>
      </c>
    </row>
    <row r="124" spans="1:12" s="12" customFormat="1" ht="25.5" customHeight="1" x14ac:dyDescent="0.25">
      <c r="A124" s="11"/>
      <c r="B124" s="11"/>
      <c r="C124" s="114"/>
      <c r="D124" s="53"/>
      <c r="E124" s="306"/>
      <c r="F124" s="306"/>
      <c r="G124" s="306"/>
      <c r="H124" s="31"/>
      <c r="I124" s="307"/>
      <c r="J124" s="16"/>
      <c r="K124" s="14"/>
      <c r="L124" s="89"/>
    </row>
    <row r="125" spans="1:12" s="12" customFormat="1" ht="25.5" customHeight="1" x14ac:dyDescent="0.25">
      <c r="A125" s="11"/>
      <c r="B125" s="11"/>
      <c r="C125" s="92" t="s">
        <v>66</v>
      </c>
      <c r="D125" s="53">
        <v>8121</v>
      </c>
      <c r="E125" s="377" t="s">
        <v>401</v>
      </c>
      <c r="F125" s="377"/>
      <c r="G125" s="377"/>
      <c r="H125" s="31">
        <v>9467888.3399999999</v>
      </c>
      <c r="I125" s="307" t="s">
        <v>15</v>
      </c>
      <c r="J125" s="16">
        <v>13</v>
      </c>
      <c r="K125" s="99" t="s">
        <v>14</v>
      </c>
      <c r="L125" s="89">
        <v>6807.77</v>
      </c>
    </row>
    <row r="126" spans="1:12" s="12" customFormat="1" ht="25.5" customHeight="1" x14ac:dyDescent="0.25">
      <c r="A126" s="11"/>
      <c r="B126" s="11"/>
      <c r="C126" s="114"/>
      <c r="D126" s="53"/>
      <c r="E126" s="308"/>
      <c r="F126" s="308"/>
      <c r="G126" s="308"/>
      <c r="H126" s="31"/>
      <c r="I126" s="309"/>
      <c r="J126" s="16"/>
      <c r="K126" s="14"/>
      <c r="L126" s="89"/>
    </row>
    <row r="127" spans="1:12" s="12" customFormat="1" ht="25.5" customHeight="1" x14ac:dyDescent="0.25">
      <c r="A127" s="11"/>
      <c r="B127" s="11"/>
      <c r="C127" s="92" t="s">
        <v>66</v>
      </c>
      <c r="D127" s="53">
        <v>9202</v>
      </c>
      <c r="E127" s="377" t="s">
        <v>403</v>
      </c>
      <c r="F127" s="377"/>
      <c r="G127" s="377"/>
      <c r="H127" s="31">
        <v>8763845.5999999996</v>
      </c>
      <c r="I127" s="309" t="s">
        <v>15</v>
      </c>
      <c r="J127" s="16">
        <v>19</v>
      </c>
      <c r="K127" s="99" t="s">
        <v>14</v>
      </c>
      <c r="L127" s="89">
        <v>2133.41</v>
      </c>
    </row>
    <row r="128" spans="1:12" s="12" customFormat="1" ht="25.5" customHeight="1" x14ac:dyDescent="0.25">
      <c r="A128" s="11"/>
      <c r="B128" s="11"/>
      <c r="C128" s="114"/>
      <c r="D128" s="53"/>
      <c r="E128" s="310"/>
      <c r="F128" s="310"/>
      <c r="G128" s="310"/>
      <c r="H128" s="31"/>
      <c r="I128" s="311"/>
      <c r="J128" s="16"/>
      <c r="K128" s="14"/>
      <c r="L128" s="89"/>
    </row>
    <row r="129" spans="1:12" s="12" customFormat="1" ht="25.5" customHeight="1" x14ac:dyDescent="0.25">
      <c r="A129" s="11"/>
      <c r="B129" s="11"/>
      <c r="C129" s="92" t="s">
        <v>66</v>
      </c>
      <c r="D129" s="53">
        <v>6936</v>
      </c>
      <c r="E129" s="377" t="s">
        <v>406</v>
      </c>
      <c r="F129" s="377"/>
      <c r="G129" s="377"/>
      <c r="H129" s="31">
        <v>9598305.2599999998</v>
      </c>
      <c r="I129" s="311" t="s">
        <v>15</v>
      </c>
      <c r="J129" s="16">
        <v>67</v>
      </c>
      <c r="K129" s="99" t="s">
        <v>14</v>
      </c>
      <c r="L129" s="89">
        <v>44383.040000000001</v>
      </c>
    </row>
    <row r="130" spans="1:12" s="12" customFormat="1" ht="25.5" customHeight="1" x14ac:dyDescent="0.25">
      <c r="A130" s="11"/>
      <c r="B130" s="11"/>
      <c r="C130" s="114"/>
      <c r="D130" s="53"/>
      <c r="E130" s="317"/>
      <c r="F130" s="317"/>
      <c r="G130" s="317"/>
      <c r="H130" s="31"/>
      <c r="I130" s="318"/>
      <c r="J130" s="16"/>
      <c r="K130" s="14"/>
      <c r="L130" s="89"/>
    </row>
    <row r="131" spans="1:12" s="12" customFormat="1" ht="25.5" customHeight="1" x14ac:dyDescent="0.25">
      <c r="A131" s="11"/>
      <c r="B131" s="11"/>
      <c r="C131" s="92" t="s">
        <v>66</v>
      </c>
      <c r="D131" s="53">
        <v>4673</v>
      </c>
      <c r="E131" s="377" t="s">
        <v>999</v>
      </c>
      <c r="F131" s="377"/>
      <c r="G131" s="377"/>
      <c r="H131" s="31">
        <v>7180279.5499999998</v>
      </c>
      <c r="I131" s="318" t="s">
        <v>15</v>
      </c>
      <c r="J131" s="16">
        <v>150</v>
      </c>
      <c r="K131" s="99" t="s">
        <v>14</v>
      </c>
      <c r="L131" s="89">
        <v>72947.81</v>
      </c>
    </row>
    <row r="132" spans="1:12" s="12" customFormat="1" ht="25.5" customHeight="1" x14ac:dyDescent="0.25">
      <c r="A132" s="11"/>
      <c r="B132" s="11"/>
      <c r="C132" s="114"/>
      <c r="D132" s="53"/>
      <c r="E132" s="321"/>
      <c r="F132" s="321"/>
      <c r="G132" s="321"/>
      <c r="H132" s="31"/>
      <c r="I132" s="322"/>
      <c r="J132" s="16"/>
      <c r="K132" s="14"/>
      <c r="L132" s="89"/>
    </row>
    <row r="133" spans="1:12" s="12" customFormat="1" ht="25.5" customHeight="1" x14ac:dyDescent="0.25">
      <c r="A133" s="11"/>
      <c r="B133" s="11"/>
      <c r="C133" s="92" t="s">
        <v>66</v>
      </c>
      <c r="D133" s="53">
        <v>6457</v>
      </c>
      <c r="E133" s="377" t="s">
        <v>1362</v>
      </c>
      <c r="F133" s="377"/>
      <c r="G133" s="377"/>
      <c r="H133" s="31">
        <v>7479145.4900000002</v>
      </c>
      <c r="I133" s="322" t="s">
        <v>15</v>
      </c>
      <c r="J133" s="16">
        <v>152</v>
      </c>
      <c r="K133" s="99" t="s">
        <v>14</v>
      </c>
      <c r="L133" s="89">
        <v>200434.79</v>
      </c>
    </row>
    <row r="134" spans="1:12" s="12" customFormat="1" ht="25.5" customHeight="1" x14ac:dyDescent="0.25">
      <c r="A134" s="11"/>
      <c r="B134" s="11"/>
      <c r="C134" s="114"/>
      <c r="D134" s="53"/>
      <c r="E134" s="359"/>
      <c r="F134" s="359"/>
      <c r="G134" s="359"/>
      <c r="H134" s="31"/>
      <c r="I134" s="360"/>
      <c r="J134" s="16"/>
      <c r="K134" s="14"/>
      <c r="L134" s="89"/>
    </row>
    <row r="135" spans="1:12" s="12" customFormat="1" ht="25.5" customHeight="1" x14ac:dyDescent="0.25">
      <c r="A135" s="11"/>
      <c r="B135" s="11"/>
      <c r="C135" s="92" t="s">
        <v>66</v>
      </c>
      <c r="D135" s="53">
        <v>7294</v>
      </c>
      <c r="E135" s="377" t="s">
        <v>1683</v>
      </c>
      <c r="F135" s="377"/>
      <c r="G135" s="377"/>
      <c r="H135" s="31">
        <v>5472496.3700000001</v>
      </c>
      <c r="I135" s="360" t="s">
        <v>15</v>
      </c>
      <c r="J135" s="16">
        <v>360</v>
      </c>
      <c r="K135" s="99" t="s">
        <v>14</v>
      </c>
      <c r="L135" s="89">
        <v>409218.72</v>
      </c>
    </row>
    <row r="136" spans="1:12" s="12" customFormat="1" ht="25.5" customHeight="1" x14ac:dyDescent="0.25">
      <c r="A136" s="11"/>
      <c r="B136" s="11"/>
      <c r="C136" s="114"/>
      <c r="D136" s="53"/>
      <c r="E136" s="371"/>
      <c r="F136" s="371"/>
      <c r="G136" s="371"/>
      <c r="H136" s="31"/>
      <c r="I136" s="372"/>
      <c r="J136" s="16"/>
      <c r="K136" s="14"/>
      <c r="L136" s="89"/>
    </row>
    <row r="137" spans="1:12" s="12" customFormat="1" ht="25.5" customHeight="1" x14ac:dyDescent="0.25">
      <c r="A137" s="11"/>
      <c r="B137" s="11"/>
      <c r="C137" s="92" t="s">
        <v>66</v>
      </c>
      <c r="D137" s="53">
        <v>6524</v>
      </c>
      <c r="E137" s="377" t="s">
        <v>2337</v>
      </c>
      <c r="F137" s="377"/>
      <c r="G137" s="377"/>
      <c r="H137" s="31">
        <v>7150712.6799999997</v>
      </c>
      <c r="I137" s="372" t="s">
        <v>15</v>
      </c>
      <c r="J137" s="16">
        <v>616</v>
      </c>
      <c r="K137" s="99" t="s">
        <v>14</v>
      </c>
      <c r="L137" s="89">
        <v>1055295</v>
      </c>
    </row>
    <row r="138" spans="1:12" s="12" customFormat="1" ht="25.5" customHeight="1" x14ac:dyDescent="0.25">
      <c r="A138" s="11"/>
      <c r="B138" s="11"/>
      <c r="C138" s="114"/>
      <c r="D138" s="53"/>
      <c r="E138" s="374"/>
      <c r="F138" s="374"/>
      <c r="G138" s="374"/>
      <c r="H138" s="31"/>
      <c r="I138" s="375"/>
      <c r="J138" s="16"/>
      <c r="K138" s="14"/>
      <c r="L138" s="89"/>
    </row>
    <row r="139" spans="1:12" s="12" customFormat="1" ht="25.5" customHeight="1" x14ac:dyDescent="0.25">
      <c r="A139" s="11"/>
      <c r="B139" s="11"/>
      <c r="C139" s="92" t="s">
        <v>66</v>
      </c>
      <c r="D139" s="53">
        <v>7731</v>
      </c>
      <c r="E139" s="377" t="s">
        <v>3591</v>
      </c>
      <c r="F139" s="377"/>
      <c r="G139" s="377"/>
      <c r="H139" s="31">
        <v>6310414.3499999996</v>
      </c>
      <c r="I139" s="375" t="s">
        <v>15</v>
      </c>
      <c r="J139" s="16">
        <v>2677</v>
      </c>
      <c r="K139" s="99" t="s">
        <v>14</v>
      </c>
      <c r="L139" s="89">
        <v>2343606.7599999998</v>
      </c>
    </row>
    <row r="140" spans="1:12" s="12" customFormat="1" ht="25.5" customHeight="1" x14ac:dyDescent="0.25">
      <c r="A140" s="11"/>
      <c r="B140" s="11"/>
      <c r="C140" s="114"/>
      <c r="D140" s="53"/>
      <c r="E140" s="308"/>
      <c r="F140" s="308"/>
      <c r="G140" s="308"/>
      <c r="H140" s="31"/>
      <c r="I140" s="309"/>
      <c r="J140" s="16"/>
      <c r="K140" s="14"/>
      <c r="L140" s="89"/>
    </row>
    <row r="141" spans="1:12" s="120" customFormat="1" ht="25.5" customHeight="1" x14ac:dyDescent="0.25">
      <c r="A141" s="390" t="s">
        <v>3592</v>
      </c>
      <c r="B141" s="391"/>
      <c r="C141" s="391"/>
      <c r="D141" s="391"/>
      <c r="E141" s="391"/>
      <c r="F141" s="391"/>
      <c r="G141" s="391"/>
      <c r="H141" s="391"/>
      <c r="I141" s="391"/>
      <c r="J141" s="391"/>
      <c r="K141" s="382" t="s">
        <v>3593</v>
      </c>
      <c r="L141" s="383"/>
    </row>
    <row r="142" spans="1:12" s="4" customFormat="1" ht="24.75" customHeight="1" x14ac:dyDescent="0.25">
      <c r="A142" s="5" t="s">
        <v>0</v>
      </c>
      <c r="B142" s="5" t="s">
        <v>1</v>
      </c>
      <c r="C142" s="5" t="s">
        <v>5</v>
      </c>
      <c r="D142" s="5" t="s">
        <v>10</v>
      </c>
      <c r="E142" s="5" t="s">
        <v>6</v>
      </c>
      <c r="F142" s="5" t="s">
        <v>7</v>
      </c>
      <c r="G142" s="6" t="s">
        <v>2</v>
      </c>
      <c r="H142" s="5" t="s">
        <v>36</v>
      </c>
      <c r="I142" s="5" t="s">
        <v>3</v>
      </c>
      <c r="J142" s="5" t="s">
        <v>8</v>
      </c>
      <c r="K142" s="2" t="s">
        <v>9</v>
      </c>
      <c r="L142" s="2" t="s">
        <v>11</v>
      </c>
    </row>
    <row r="143" spans="1:12" s="4" customFormat="1" ht="0.75" customHeight="1" x14ac:dyDescent="0.25">
      <c r="A143" s="303"/>
      <c r="B143" s="303"/>
      <c r="C143" s="303"/>
      <c r="D143" s="303"/>
      <c r="E143" s="303"/>
      <c r="F143" s="303"/>
      <c r="G143" s="304"/>
      <c r="H143" s="303"/>
      <c r="I143" s="303"/>
      <c r="J143" s="303"/>
      <c r="K143" s="305"/>
      <c r="L143" s="305"/>
    </row>
    <row r="144" spans="1:12" s="223" customFormat="1" x14ac:dyDescent="0.25">
      <c r="F144" s="226"/>
      <c r="G144" s="227"/>
      <c r="K144" s="226"/>
    </row>
    <row r="145" spans="1:12" s="212" customFormat="1" x14ac:dyDescent="0.25">
      <c r="A145" s="212" t="s">
        <v>299</v>
      </c>
      <c r="B145" s="212" t="s">
        <v>103</v>
      </c>
      <c r="C145" s="212" t="s">
        <v>104</v>
      </c>
      <c r="D145" s="212" t="s">
        <v>105</v>
      </c>
      <c r="E145" s="212" t="s">
        <v>853</v>
      </c>
      <c r="F145" s="213">
        <v>43455</v>
      </c>
      <c r="G145" s="214">
        <v>16.940000000000001</v>
      </c>
      <c r="H145" s="212" t="s">
        <v>179</v>
      </c>
      <c r="I145" s="212" t="s">
        <v>854</v>
      </c>
      <c r="J145" s="223" t="s">
        <v>3646</v>
      </c>
      <c r="K145" s="213">
        <v>43455</v>
      </c>
      <c r="L145" s="212" t="s">
        <v>70</v>
      </c>
    </row>
    <row r="146" spans="1:12" s="212" customFormat="1" x14ac:dyDescent="0.25">
      <c r="A146" s="212" t="s">
        <v>299</v>
      </c>
      <c r="B146" s="212" t="s">
        <v>103</v>
      </c>
      <c r="C146" s="212" t="s">
        <v>104</v>
      </c>
      <c r="D146" s="212" t="s">
        <v>105</v>
      </c>
      <c r="E146" s="212" t="s">
        <v>860</v>
      </c>
      <c r="F146" s="213">
        <v>43448</v>
      </c>
      <c r="G146" s="214">
        <v>187</v>
      </c>
      <c r="H146" s="212" t="s">
        <v>179</v>
      </c>
      <c r="I146" s="212" t="s">
        <v>854</v>
      </c>
      <c r="J146" s="223" t="s">
        <v>3646</v>
      </c>
      <c r="K146" s="213">
        <v>43451</v>
      </c>
      <c r="L146" s="212" t="s">
        <v>70</v>
      </c>
    </row>
    <row r="147" spans="1:12" s="212" customFormat="1" x14ac:dyDescent="0.25">
      <c r="A147" s="212" t="s">
        <v>207</v>
      </c>
      <c r="B147" s="212" t="s">
        <v>217</v>
      </c>
      <c r="C147" s="212" t="s">
        <v>296</v>
      </c>
      <c r="D147" s="212" t="s">
        <v>218</v>
      </c>
      <c r="E147" s="212" t="s">
        <v>241</v>
      </c>
      <c r="F147" s="213">
        <v>42914</v>
      </c>
      <c r="G147" s="214">
        <v>2354.2600000000002</v>
      </c>
      <c r="H147" s="212" t="s">
        <v>179</v>
      </c>
      <c r="I147" s="212" t="s">
        <v>151</v>
      </c>
      <c r="J147" s="223" t="s">
        <v>3647</v>
      </c>
      <c r="K147" s="213">
        <v>42915</v>
      </c>
      <c r="L147" s="212" t="s">
        <v>70</v>
      </c>
    </row>
    <row r="148" spans="1:12" s="212" customFormat="1" x14ac:dyDescent="0.25">
      <c r="A148" s="212" t="s">
        <v>299</v>
      </c>
      <c r="B148" s="212" t="s">
        <v>1012</v>
      </c>
      <c r="C148" s="212" t="s">
        <v>1013</v>
      </c>
      <c r="D148" s="212" t="s">
        <v>179</v>
      </c>
      <c r="E148" s="212" t="s">
        <v>1014</v>
      </c>
      <c r="F148" s="213">
        <v>43370</v>
      </c>
      <c r="G148" s="214">
        <v>4185</v>
      </c>
      <c r="H148" s="212" t="s">
        <v>179</v>
      </c>
      <c r="I148" s="212" t="s">
        <v>151</v>
      </c>
      <c r="J148" s="223" t="s">
        <v>3647</v>
      </c>
      <c r="K148" s="213">
        <v>43375</v>
      </c>
      <c r="L148" s="212" t="s">
        <v>4</v>
      </c>
    </row>
    <row r="149" spans="1:12" s="212" customFormat="1" x14ac:dyDescent="0.25">
      <c r="A149" s="212" t="s">
        <v>108</v>
      </c>
      <c r="B149" s="212" t="s">
        <v>1667</v>
      </c>
      <c r="C149" s="212" t="s">
        <v>1668</v>
      </c>
      <c r="D149" s="212" t="s">
        <v>179</v>
      </c>
      <c r="E149" s="212" t="s">
        <v>1669</v>
      </c>
      <c r="F149" s="213">
        <v>42302</v>
      </c>
      <c r="G149" s="214">
        <v>6012.51</v>
      </c>
      <c r="H149" s="212" t="s">
        <v>179</v>
      </c>
      <c r="I149" s="212" t="s">
        <v>151</v>
      </c>
      <c r="J149" s="223" t="s">
        <v>3647</v>
      </c>
      <c r="K149" s="213">
        <v>43518</v>
      </c>
      <c r="L149" s="212" t="s">
        <v>70</v>
      </c>
    </row>
    <row r="150" spans="1:12" s="212" customFormat="1" x14ac:dyDescent="0.25">
      <c r="A150" s="212" t="s">
        <v>299</v>
      </c>
      <c r="B150" s="212" t="s">
        <v>500</v>
      </c>
      <c r="C150" s="212" t="s">
        <v>501</v>
      </c>
      <c r="D150" s="212" t="s">
        <v>502</v>
      </c>
      <c r="E150" s="212" t="s">
        <v>503</v>
      </c>
      <c r="F150" s="213">
        <v>43129</v>
      </c>
      <c r="G150" s="214">
        <v>90.7</v>
      </c>
      <c r="H150" s="212" t="s">
        <v>179</v>
      </c>
      <c r="I150" s="212" t="s">
        <v>504</v>
      </c>
      <c r="J150" s="223" t="s">
        <v>3648</v>
      </c>
      <c r="K150" s="213">
        <v>43392</v>
      </c>
      <c r="L150" s="212" t="s">
        <v>70</v>
      </c>
    </row>
    <row r="151" spans="1:12" s="212" customFormat="1" x14ac:dyDescent="0.25">
      <c r="A151" s="212" t="s">
        <v>1026</v>
      </c>
      <c r="B151" s="212" t="s">
        <v>500</v>
      </c>
      <c r="C151" s="212" t="s">
        <v>501</v>
      </c>
      <c r="D151" s="212" t="s">
        <v>502</v>
      </c>
      <c r="E151" s="212" t="s">
        <v>1615</v>
      </c>
      <c r="F151" s="213">
        <v>43504</v>
      </c>
      <c r="G151" s="214">
        <v>89.7</v>
      </c>
      <c r="H151" s="212" t="s">
        <v>179</v>
      </c>
      <c r="I151" s="212" t="s">
        <v>504</v>
      </c>
      <c r="J151" s="223" t="s">
        <v>3648</v>
      </c>
      <c r="K151" s="213">
        <v>43508</v>
      </c>
      <c r="L151" s="212" t="s">
        <v>70</v>
      </c>
    </row>
    <row r="152" spans="1:12" s="212" customFormat="1" x14ac:dyDescent="0.25">
      <c r="A152" s="212" t="s">
        <v>299</v>
      </c>
      <c r="B152" s="212" t="s">
        <v>90</v>
      </c>
      <c r="C152" s="212" t="s">
        <v>91</v>
      </c>
      <c r="D152" s="212" t="s">
        <v>92</v>
      </c>
      <c r="E152" s="212" t="s">
        <v>986</v>
      </c>
      <c r="F152" s="213">
        <v>43453</v>
      </c>
      <c r="G152" s="214">
        <v>14728.65</v>
      </c>
      <c r="H152" s="212" t="s">
        <v>179</v>
      </c>
      <c r="I152" s="212" t="s">
        <v>98</v>
      </c>
      <c r="J152" s="223" t="s">
        <v>3649</v>
      </c>
      <c r="K152" s="213">
        <v>43454</v>
      </c>
      <c r="L152" s="212" t="s">
        <v>70</v>
      </c>
    </row>
    <row r="153" spans="1:12" s="212" customFormat="1" x14ac:dyDescent="0.25">
      <c r="A153" s="212" t="s">
        <v>299</v>
      </c>
      <c r="B153" s="212" t="s">
        <v>90</v>
      </c>
      <c r="C153" s="212" t="s">
        <v>91</v>
      </c>
      <c r="D153" s="212" t="s">
        <v>92</v>
      </c>
      <c r="E153" s="212" t="s">
        <v>987</v>
      </c>
      <c r="F153" s="213">
        <v>43453</v>
      </c>
      <c r="G153" s="214">
        <v>11592.16</v>
      </c>
      <c r="H153" s="212" t="s">
        <v>179</v>
      </c>
      <c r="I153" s="212" t="s">
        <v>98</v>
      </c>
      <c r="J153" s="223" t="s">
        <v>3649</v>
      </c>
      <c r="K153" s="213">
        <v>43454</v>
      </c>
      <c r="L153" s="212" t="s">
        <v>70</v>
      </c>
    </row>
    <row r="154" spans="1:12" s="212" customFormat="1" x14ac:dyDescent="0.25">
      <c r="A154" s="212" t="s">
        <v>1026</v>
      </c>
      <c r="B154" s="212" t="s">
        <v>90</v>
      </c>
      <c r="C154" s="212" t="s">
        <v>91</v>
      </c>
      <c r="D154" s="212" t="s">
        <v>92</v>
      </c>
      <c r="E154" s="212" t="s">
        <v>3618</v>
      </c>
      <c r="F154" s="213">
        <v>43493</v>
      </c>
      <c r="G154" s="214">
        <v>208.7</v>
      </c>
      <c r="H154" s="212" t="s">
        <v>179</v>
      </c>
      <c r="I154" s="212" t="s">
        <v>98</v>
      </c>
      <c r="J154" s="223" t="s">
        <v>3649</v>
      </c>
      <c r="K154" s="213">
        <v>43496</v>
      </c>
      <c r="L154" s="212" t="s">
        <v>70</v>
      </c>
    </row>
    <row r="155" spans="1:12" s="212" customFormat="1" x14ac:dyDescent="0.25">
      <c r="A155" s="212" t="s">
        <v>1026</v>
      </c>
      <c r="B155" s="212" t="s">
        <v>90</v>
      </c>
      <c r="C155" s="212" t="s">
        <v>91</v>
      </c>
      <c r="D155" s="212" t="s">
        <v>92</v>
      </c>
      <c r="E155" s="212" t="s">
        <v>1653</v>
      </c>
      <c r="F155" s="213">
        <v>43511</v>
      </c>
      <c r="G155" s="214">
        <v>361.55</v>
      </c>
      <c r="H155" s="212" t="s">
        <v>1654</v>
      </c>
      <c r="I155" s="212" t="s">
        <v>98</v>
      </c>
      <c r="J155" s="223" t="s">
        <v>3649</v>
      </c>
      <c r="K155" s="213">
        <v>43511</v>
      </c>
      <c r="L155" s="212" t="s">
        <v>70</v>
      </c>
    </row>
    <row r="156" spans="1:12" s="212" customFormat="1" x14ac:dyDescent="0.25">
      <c r="A156" s="212" t="s">
        <v>299</v>
      </c>
      <c r="B156" s="212" t="s">
        <v>927</v>
      </c>
      <c r="C156" s="212" t="s">
        <v>928</v>
      </c>
      <c r="D156" s="212" t="s">
        <v>929</v>
      </c>
      <c r="E156" s="212" t="s">
        <v>930</v>
      </c>
      <c r="F156" s="213">
        <v>43434</v>
      </c>
      <c r="G156" s="214">
        <v>1512.5</v>
      </c>
      <c r="H156" s="212" t="s">
        <v>179</v>
      </c>
      <c r="I156" s="212" t="s">
        <v>931</v>
      </c>
      <c r="J156" s="223" t="s">
        <v>3650</v>
      </c>
      <c r="K156" s="213">
        <v>43439</v>
      </c>
      <c r="L156" s="212" t="s">
        <v>70</v>
      </c>
    </row>
    <row r="157" spans="1:12" s="212" customFormat="1" x14ac:dyDescent="0.25">
      <c r="A157" s="212" t="s">
        <v>145</v>
      </c>
      <c r="B157" s="212" t="s">
        <v>121</v>
      </c>
      <c r="C157" s="212" t="s">
        <v>122</v>
      </c>
      <c r="D157" s="212" t="s">
        <v>123</v>
      </c>
      <c r="E157" s="212" t="s">
        <v>212</v>
      </c>
      <c r="F157" s="213">
        <v>42735</v>
      </c>
      <c r="G157" s="214">
        <v>60.14</v>
      </c>
      <c r="H157" s="212" t="s">
        <v>179</v>
      </c>
      <c r="I157" s="212" t="s">
        <v>146</v>
      </c>
      <c r="J157" s="223" t="s">
        <v>3651</v>
      </c>
      <c r="K157" s="213">
        <v>42747</v>
      </c>
      <c r="L157" s="212" t="s">
        <v>70</v>
      </c>
    </row>
    <row r="158" spans="1:12" s="212" customFormat="1" x14ac:dyDescent="0.25">
      <c r="A158" s="212" t="s">
        <v>299</v>
      </c>
      <c r="B158" s="212" t="s">
        <v>883</v>
      </c>
      <c r="C158" s="212" t="s">
        <v>884</v>
      </c>
      <c r="D158" s="212" t="s">
        <v>885</v>
      </c>
      <c r="E158" s="212" t="s">
        <v>886</v>
      </c>
      <c r="F158" s="213">
        <v>43370</v>
      </c>
      <c r="G158" s="214">
        <v>21812.3</v>
      </c>
      <c r="H158" s="212" t="s">
        <v>179</v>
      </c>
      <c r="I158" s="212" t="s">
        <v>1366</v>
      </c>
      <c r="J158" s="223" t="s">
        <v>3652</v>
      </c>
      <c r="K158" s="213">
        <v>43454</v>
      </c>
      <c r="L158" s="212" t="s">
        <v>70</v>
      </c>
    </row>
    <row r="159" spans="1:12" s="212" customFormat="1" x14ac:dyDescent="0.25">
      <c r="A159" s="212" t="s">
        <v>299</v>
      </c>
      <c r="B159" s="212" t="s">
        <v>96</v>
      </c>
      <c r="C159" s="212" t="s">
        <v>160</v>
      </c>
      <c r="D159" s="212" t="s">
        <v>97</v>
      </c>
      <c r="E159" s="212" t="s">
        <v>811</v>
      </c>
      <c r="F159" s="213">
        <v>43213</v>
      </c>
      <c r="G159" s="214">
        <v>436.43</v>
      </c>
      <c r="H159" s="212" t="s">
        <v>812</v>
      </c>
      <c r="I159" s="212" t="s">
        <v>813</v>
      </c>
      <c r="J159" s="223" t="s">
        <v>3653</v>
      </c>
      <c r="K159" s="213">
        <v>43440</v>
      </c>
      <c r="L159" s="212" t="s">
        <v>70</v>
      </c>
    </row>
    <row r="160" spans="1:12" s="212" customFormat="1" x14ac:dyDescent="0.25">
      <c r="A160" s="212" t="s">
        <v>1026</v>
      </c>
      <c r="B160" s="212" t="s">
        <v>217</v>
      </c>
      <c r="C160" s="212" t="s">
        <v>296</v>
      </c>
      <c r="D160" s="212" t="s">
        <v>218</v>
      </c>
      <c r="E160" s="212" t="s">
        <v>1085</v>
      </c>
      <c r="F160" s="213">
        <v>43475</v>
      </c>
      <c r="G160" s="214">
        <v>97.85</v>
      </c>
      <c r="H160" s="212" t="s">
        <v>179</v>
      </c>
      <c r="I160" s="212" t="s">
        <v>1086</v>
      </c>
      <c r="J160" s="223" t="s">
        <v>3654</v>
      </c>
      <c r="K160" s="213">
        <v>43476</v>
      </c>
      <c r="L160" s="212" t="s">
        <v>70</v>
      </c>
    </row>
    <row r="161" spans="1:18" s="212" customFormat="1" x14ac:dyDescent="0.25">
      <c r="A161" s="212" t="s">
        <v>1026</v>
      </c>
      <c r="B161" s="212" t="s">
        <v>217</v>
      </c>
      <c r="C161" s="212" t="s">
        <v>296</v>
      </c>
      <c r="D161" s="212" t="s">
        <v>218</v>
      </c>
      <c r="E161" s="212" t="s">
        <v>1088</v>
      </c>
      <c r="F161" s="213">
        <v>43475</v>
      </c>
      <c r="G161" s="214">
        <v>97.85</v>
      </c>
      <c r="H161" s="212" t="s">
        <v>179</v>
      </c>
      <c r="I161" s="212" t="s">
        <v>1086</v>
      </c>
      <c r="J161" s="223" t="s">
        <v>3654</v>
      </c>
      <c r="K161" s="213">
        <v>43476</v>
      </c>
      <c r="L161" s="212" t="s">
        <v>70</v>
      </c>
    </row>
    <row r="162" spans="1:18" s="212" customFormat="1" x14ac:dyDescent="0.25">
      <c r="A162" s="212" t="s">
        <v>207</v>
      </c>
      <c r="B162" s="212" t="s">
        <v>1325</v>
      </c>
      <c r="C162" s="212" t="s">
        <v>1326</v>
      </c>
      <c r="D162" s="212" t="s">
        <v>1327</v>
      </c>
      <c r="E162" s="212" t="s">
        <v>1343</v>
      </c>
      <c r="F162" s="213">
        <v>43098</v>
      </c>
      <c r="G162" s="214">
        <v>1270.5</v>
      </c>
      <c r="H162" s="212" t="s">
        <v>179</v>
      </c>
      <c r="I162" s="212" t="s">
        <v>1370</v>
      </c>
      <c r="J162" s="223" t="s">
        <v>3655</v>
      </c>
      <c r="K162" s="213">
        <v>43490</v>
      </c>
      <c r="L162" s="212" t="s">
        <v>70</v>
      </c>
    </row>
    <row r="163" spans="1:18" s="212" customFormat="1" x14ac:dyDescent="0.25">
      <c r="A163" s="223" t="s">
        <v>299</v>
      </c>
      <c r="B163" s="223" t="s">
        <v>312</v>
      </c>
      <c r="C163" s="223" t="s">
        <v>313</v>
      </c>
      <c r="D163" s="223" t="s">
        <v>314</v>
      </c>
      <c r="E163" s="223" t="s">
        <v>315</v>
      </c>
      <c r="F163" s="226">
        <v>43150</v>
      </c>
      <c r="G163" s="227">
        <v>50</v>
      </c>
      <c r="H163" s="223" t="s">
        <v>179</v>
      </c>
      <c r="I163" s="223" t="s">
        <v>85</v>
      </c>
      <c r="J163" s="223" t="s">
        <v>3656</v>
      </c>
      <c r="K163" s="226">
        <v>43154</v>
      </c>
      <c r="L163" s="223" t="s">
        <v>70</v>
      </c>
      <c r="M163" s="223"/>
      <c r="N163" s="223"/>
      <c r="O163" s="223"/>
      <c r="P163" s="223"/>
      <c r="Q163" s="223"/>
      <c r="R163" s="223"/>
    </row>
    <row r="164" spans="1:18" s="212" customFormat="1" x14ac:dyDescent="0.25">
      <c r="A164" s="223" t="s">
        <v>207</v>
      </c>
      <c r="B164" s="223" t="s">
        <v>312</v>
      </c>
      <c r="C164" s="223" t="s">
        <v>313</v>
      </c>
      <c r="D164" s="223" t="s">
        <v>314</v>
      </c>
      <c r="E164" s="223" t="s">
        <v>316</v>
      </c>
      <c r="F164" s="226">
        <v>43061</v>
      </c>
      <c r="G164" s="227">
        <v>1078.93</v>
      </c>
      <c r="H164" s="223" t="s">
        <v>179</v>
      </c>
      <c r="I164" s="223" t="s">
        <v>85</v>
      </c>
      <c r="J164" s="223" t="s">
        <v>3656</v>
      </c>
      <c r="K164" s="226">
        <v>43154</v>
      </c>
      <c r="L164" s="223" t="s">
        <v>70</v>
      </c>
      <c r="M164" s="223"/>
      <c r="N164" s="223"/>
      <c r="O164" s="223"/>
      <c r="P164" s="223"/>
      <c r="Q164" s="223"/>
      <c r="R164" s="223"/>
    </row>
    <row r="165" spans="1:18" s="212" customFormat="1" x14ac:dyDescent="0.25">
      <c r="A165" s="223" t="s">
        <v>207</v>
      </c>
      <c r="B165" s="223" t="s">
        <v>312</v>
      </c>
      <c r="C165" s="223" t="s">
        <v>313</v>
      </c>
      <c r="D165" s="223" t="s">
        <v>314</v>
      </c>
      <c r="E165" s="223" t="s">
        <v>317</v>
      </c>
      <c r="F165" s="226">
        <v>43017</v>
      </c>
      <c r="G165" s="227">
        <v>2515.89</v>
      </c>
      <c r="H165" s="223" t="s">
        <v>179</v>
      </c>
      <c r="I165" s="223" t="s">
        <v>85</v>
      </c>
      <c r="J165" s="223" t="s">
        <v>3656</v>
      </c>
      <c r="K165" s="226">
        <v>43154</v>
      </c>
      <c r="L165" s="223" t="s">
        <v>70</v>
      </c>
      <c r="M165" s="223"/>
      <c r="N165" s="223"/>
      <c r="O165" s="223"/>
      <c r="P165" s="223"/>
      <c r="Q165" s="223"/>
      <c r="R165" s="223"/>
    </row>
    <row r="166" spans="1:18" s="212" customFormat="1" x14ac:dyDescent="0.25">
      <c r="A166" s="212" t="s">
        <v>299</v>
      </c>
      <c r="B166" s="212" t="s">
        <v>385</v>
      </c>
      <c r="C166" s="212" t="s">
        <v>386</v>
      </c>
      <c r="D166" s="212" t="s">
        <v>387</v>
      </c>
      <c r="E166" s="212" t="s">
        <v>388</v>
      </c>
      <c r="F166" s="213">
        <v>43304</v>
      </c>
      <c r="G166" s="214">
        <v>85.01</v>
      </c>
      <c r="H166" s="212" t="s">
        <v>179</v>
      </c>
      <c r="I166" s="212" t="s">
        <v>85</v>
      </c>
      <c r="J166" s="223" t="s">
        <v>3656</v>
      </c>
      <c r="K166" s="213">
        <v>43307</v>
      </c>
      <c r="L166" s="212" t="s">
        <v>70</v>
      </c>
    </row>
    <row r="167" spans="1:18" s="212" customFormat="1" x14ac:dyDescent="0.25">
      <c r="A167" s="212" t="s">
        <v>299</v>
      </c>
      <c r="B167" s="212" t="s">
        <v>217</v>
      </c>
      <c r="C167" s="212" t="s">
        <v>296</v>
      </c>
      <c r="D167" s="212" t="s">
        <v>218</v>
      </c>
      <c r="E167" s="212" t="s">
        <v>701</v>
      </c>
      <c r="F167" s="213">
        <v>43444</v>
      </c>
      <c r="G167" s="214">
        <v>-106.69</v>
      </c>
      <c r="H167" s="212" t="s">
        <v>179</v>
      </c>
      <c r="I167" s="212" t="s">
        <v>85</v>
      </c>
      <c r="J167" s="223" t="s">
        <v>3656</v>
      </c>
      <c r="K167" s="213">
        <v>43446</v>
      </c>
      <c r="L167" s="212" t="s">
        <v>4</v>
      </c>
    </row>
    <row r="168" spans="1:18" s="212" customFormat="1" x14ac:dyDescent="0.25">
      <c r="A168" s="212" t="s">
        <v>1026</v>
      </c>
      <c r="B168" s="212" t="s">
        <v>217</v>
      </c>
      <c r="C168" s="212" t="s">
        <v>296</v>
      </c>
      <c r="D168" s="212" t="s">
        <v>218</v>
      </c>
      <c r="E168" s="212" t="s">
        <v>1027</v>
      </c>
      <c r="F168" s="213">
        <v>43479</v>
      </c>
      <c r="G168" s="214">
        <v>-89.98</v>
      </c>
      <c r="H168" s="212" t="s">
        <v>179</v>
      </c>
      <c r="I168" s="212" t="s">
        <v>85</v>
      </c>
      <c r="J168" s="223" t="s">
        <v>3656</v>
      </c>
      <c r="K168" s="213">
        <v>43480</v>
      </c>
      <c r="L168" s="212" t="s">
        <v>4</v>
      </c>
    </row>
    <row r="169" spans="1:18" s="212" customFormat="1" x14ac:dyDescent="0.25">
      <c r="A169" s="212" t="s">
        <v>299</v>
      </c>
      <c r="B169" s="212" t="s">
        <v>312</v>
      </c>
      <c r="C169" s="212" t="s">
        <v>313</v>
      </c>
      <c r="D169" s="212" t="s">
        <v>314</v>
      </c>
      <c r="E169" s="212" t="s">
        <v>1665</v>
      </c>
      <c r="F169" s="213">
        <v>43404</v>
      </c>
      <c r="G169" s="214">
        <v>331.56</v>
      </c>
      <c r="H169" s="212" t="s">
        <v>179</v>
      </c>
      <c r="I169" s="212" t="s">
        <v>85</v>
      </c>
      <c r="J169" s="223" t="s">
        <v>3656</v>
      </c>
      <c r="K169" s="213">
        <v>43508</v>
      </c>
      <c r="L169" s="212" t="s">
        <v>70</v>
      </c>
    </row>
    <row r="170" spans="1:18" s="212" customFormat="1" x14ac:dyDescent="0.25">
      <c r="A170" s="212" t="s">
        <v>1026</v>
      </c>
      <c r="B170" s="212" t="s">
        <v>217</v>
      </c>
      <c r="C170" s="212" t="s">
        <v>296</v>
      </c>
      <c r="D170" s="212" t="s">
        <v>218</v>
      </c>
      <c r="E170" s="212" t="s">
        <v>1474</v>
      </c>
      <c r="F170" s="213">
        <v>43511</v>
      </c>
      <c r="G170" s="214">
        <v>142.43</v>
      </c>
      <c r="H170" s="212" t="s">
        <v>179</v>
      </c>
      <c r="I170" s="212" t="s">
        <v>85</v>
      </c>
      <c r="J170" s="223" t="s">
        <v>3656</v>
      </c>
      <c r="K170" s="213">
        <v>43512</v>
      </c>
      <c r="L170" s="212" t="s">
        <v>4</v>
      </c>
    </row>
    <row r="171" spans="1:18" s="212" customFormat="1" x14ac:dyDescent="0.25">
      <c r="A171" s="212" t="s">
        <v>1026</v>
      </c>
      <c r="B171" s="212" t="s">
        <v>570</v>
      </c>
      <c r="C171" s="212" t="s">
        <v>571</v>
      </c>
      <c r="D171" s="212" t="s">
        <v>572</v>
      </c>
      <c r="E171" s="212" t="s">
        <v>1673</v>
      </c>
      <c r="F171" s="213">
        <v>43501</v>
      </c>
      <c r="G171" s="214">
        <v>778.04</v>
      </c>
      <c r="H171" s="212" t="s">
        <v>1674</v>
      </c>
      <c r="I171" s="212" t="s">
        <v>85</v>
      </c>
      <c r="J171" s="223" t="s">
        <v>3656</v>
      </c>
      <c r="K171" s="213">
        <v>43501</v>
      </c>
      <c r="L171" s="212" t="s">
        <v>4</v>
      </c>
    </row>
    <row r="172" spans="1:18" s="212" customFormat="1" x14ac:dyDescent="0.25">
      <c r="A172" s="212" t="s">
        <v>299</v>
      </c>
      <c r="B172" s="212" t="s">
        <v>347</v>
      </c>
      <c r="C172" s="212" t="s">
        <v>348</v>
      </c>
      <c r="D172" s="212" t="s">
        <v>349</v>
      </c>
      <c r="E172" s="212" t="s">
        <v>350</v>
      </c>
      <c r="F172" s="213">
        <v>43249</v>
      </c>
      <c r="G172" s="214">
        <v>375.1</v>
      </c>
      <c r="H172" s="212" t="s">
        <v>351</v>
      </c>
      <c r="I172" s="212" t="s">
        <v>1688</v>
      </c>
      <c r="J172" s="223" t="s">
        <v>3657</v>
      </c>
      <c r="K172" s="213">
        <v>43249</v>
      </c>
      <c r="L172" s="212" t="s">
        <v>70</v>
      </c>
    </row>
    <row r="173" spans="1:18" s="212" customFormat="1" x14ac:dyDescent="0.25">
      <c r="A173" s="212" t="s">
        <v>1026</v>
      </c>
      <c r="B173" s="212" t="s">
        <v>385</v>
      </c>
      <c r="C173" s="212" t="s">
        <v>386</v>
      </c>
      <c r="D173" s="212" t="s">
        <v>387</v>
      </c>
      <c r="E173" s="212" t="s">
        <v>1111</v>
      </c>
      <c r="F173" s="213">
        <v>43468</v>
      </c>
      <c r="G173" s="214">
        <v>128.5</v>
      </c>
      <c r="H173" s="212" t="s">
        <v>179</v>
      </c>
      <c r="I173" s="212" t="s">
        <v>1688</v>
      </c>
      <c r="J173" s="223" t="s">
        <v>3657</v>
      </c>
      <c r="K173" s="213">
        <v>43474</v>
      </c>
      <c r="L173" s="212" t="s">
        <v>70</v>
      </c>
    </row>
    <row r="174" spans="1:18" s="212" customFormat="1" x14ac:dyDescent="0.25">
      <c r="A174" s="212" t="s">
        <v>1026</v>
      </c>
      <c r="B174" s="212" t="s">
        <v>385</v>
      </c>
      <c r="C174" s="212" t="s">
        <v>386</v>
      </c>
      <c r="D174" s="212" t="s">
        <v>387</v>
      </c>
      <c r="E174" s="212" t="s">
        <v>1112</v>
      </c>
      <c r="F174" s="213">
        <v>43468</v>
      </c>
      <c r="G174" s="214">
        <v>302.5</v>
      </c>
      <c r="H174" s="212" t="s">
        <v>179</v>
      </c>
      <c r="I174" s="212" t="s">
        <v>1688</v>
      </c>
      <c r="J174" s="223" t="s">
        <v>3657</v>
      </c>
      <c r="K174" s="213">
        <v>43474</v>
      </c>
      <c r="L174" s="212" t="s">
        <v>70</v>
      </c>
    </row>
    <row r="175" spans="1:18" s="212" customFormat="1" x14ac:dyDescent="0.25">
      <c r="A175" s="212" t="s">
        <v>1026</v>
      </c>
      <c r="B175" s="212" t="s">
        <v>96</v>
      </c>
      <c r="C175" s="212" t="s">
        <v>160</v>
      </c>
      <c r="D175" s="212" t="s">
        <v>97</v>
      </c>
      <c r="E175" s="212" t="s">
        <v>1129</v>
      </c>
      <c r="F175" s="213">
        <v>43489</v>
      </c>
      <c r="G175" s="214">
        <v>964.73</v>
      </c>
      <c r="H175" s="212" t="s">
        <v>1130</v>
      </c>
      <c r="I175" s="212" t="s">
        <v>557</v>
      </c>
      <c r="J175" s="223" t="s">
        <v>3658</v>
      </c>
      <c r="K175" s="213">
        <v>43490</v>
      </c>
      <c r="L175" s="212" t="s">
        <v>70</v>
      </c>
    </row>
    <row r="176" spans="1:18" s="212" customFormat="1" x14ac:dyDescent="0.25">
      <c r="A176" s="212" t="s">
        <v>207</v>
      </c>
      <c r="B176" s="212" t="s">
        <v>217</v>
      </c>
      <c r="C176" s="212" t="s">
        <v>296</v>
      </c>
      <c r="D176" s="212" t="s">
        <v>218</v>
      </c>
      <c r="E176" s="212" t="s">
        <v>252</v>
      </c>
      <c r="F176" s="213">
        <v>42933</v>
      </c>
      <c r="G176" s="214">
        <v>925.1</v>
      </c>
      <c r="H176" s="212" t="s">
        <v>179</v>
      </c>
      <c r="I176" s="212" t="s">
        <v>148</v>
      </c>
      <c r="J176" s="223" t="s">
        <v>3659</v>
      </c>
      <c r="K176" s="213">
        <v>42934</v>
      </c>
      <c r="L176" s="212" t="s">
        <v>70</v>
      </c>
    </row>
    <row r="177" spans="1:12" s="212" customFormat="1" x14ac:dyDescent="0.25">
      <c r="A177" s="212" t="s">
        <v>207</v>
      </c>
      <c r="B177" s="212" t="s">
        <v>217</v>
      </c>
      <c r="C177" s="212" t="s">
        <v>296</v>
      </c>
      <c r="D177" s="212" t="s">
        <v>218</v>
      </c>
      <c r="E177" s="212" t="s">
        <v>1010</v>
      </c>
      <c r="F177" s="213">
        <v>42774</v>
      </c>
      <c r="G177" s="214">
        <v>190.76</v>
      </c>
      <c r="H177" s="212" t="s">
        <v>179</v>
      </c>
      <c r="I177" s="212" t="s">
        <v>148</v>
      </c>
      <c r="J177" s="223" t="s">
        <v>3659</v>
      </c>
      <c r="K177" s="213">
        <v>43158</v>
      </c>
      <c r="L177" s="212" t="s">
        <v>4</v>
      </c>
    </row>
    <row r="178" spans="1:12" s="212" customFormat="1" x14ac:dyDescent="0.25">
      <c r="A178" s="212" t="s">
        <v>207</v>
      </c>
      <c r="B178" s="212" t="s">
        <v>217</v>
      </c>
      <c r="C178" s="212" t="s">
        <v>296</v>
      </c>
      <c r="D178" s="212" t="s">
        <v>218</v>
      </c>
      <c r="E178" s="212" t="s">
        <v>1009</v>
      </c>
      <c r="F178" s="213">
        <v>42774</v>
      </c>
      <c r="G178" s="214">
        <v>190.76</v>
      </c>
      <c r="H178" s="212" t="s">
        <v>179</v>
      </c>
      <c r="I178" s="212" t="s">
        <v>148</v>
      </c>
      <c r="J178" s="223" t="s">
        <v>3659</v>
      </c>
      <c r="K178" s="213">
        <v>43158</v>
      </c>
      <c r="L178" s="212" t="s">
        <v>4</v>
      </c>
    </row>
    <row r="179" spans="1:12" s="212" customFormat="1" x14ac:dyDescent="0.25">
      <c r="A179" s="212" t="s">
        <v>207</v>
      </c>
      <c r="B179" s="212" t="s">
        <v>217</v>
      </c>
      <c r="C179" s="212" t="s">
        <v>296</v>
      </c>
      <c r="D179" s="212" t="s">
        <v>218</v>
      </c>
      <c r="E179" s="212" t="s">
        <v>1008</v>
      </c>
      <c r="F179" s="213">
        <v>42774</v>
      </c>
      <c r="G179" s="214">
        <v>166.54</v>
      </c>
      <c r="H179" s="212" t="s">
        <v>179</v>
      </c>
      <c r="I179" s="212" t="s">
        <v>148</v>
      </c>
      <c r="J179" s="223" t="s">
        <v>3659</v>
      </c>
      <c r="K179" s="213">
        <v>43158</v>
      </c>
      <c r="L179" s="212" t="s">
        <v>4</v>
      </c>
    </row>
    <row r="180" spans="1:12" s="212" customFormat="1" x14ac:dyDescent="0.25">
      <c r="A180" s="212" t="s">
        <v>207</v>
      </c>
      <c r="B180" s="212" t="s">
        <v>217</v>
      </c>
      <c r="C180" s="212" t="s">
        <v>296</v>
      </c>
      <c r="D180" s="212" t="s">
        <v>218</v>
      </c>
      <c r="E180" s="212" t="s">
        <v>1007</v>
      </c>
      <c r="F180" s="213">
        <v>42774</v>
      </c>
      <c r="G180" s="214">
        <v>166.54</v>
      </c>
      <c r="H180" s="212" t="s">
        <v>179</v>
      </c>
      <c r="I180" s="212" t="s">
        <v>148</v>
      </c>
      <c r="J180" s="223" t="s">
        <v>3659</v>
      </c>
      <c r="K180" s="213">
        <v>43158</v>
      </c>
      <c r="L180" s="212" t="s">
        <v>4</v>
      </c>
    </row>
    <row r="181" spans="1:12" s="212" customFormat="1" x14ac:dyDescent="0.25">
      <c r="A181" s="212" t="s">
        <v>207</v>
      </c>
      <c r="B181" s="212" t="s">
        <v>217</v>
      </c>
      <c r="C181" s="212" t="s">
        <v>296</v>
      </c>
      <c r="D181" s="212" t="s">
        <v>218</v>
      </c>
      <c r="E181" s="212" t="s">
        <v>1006</v>
      </c>
      <c r="F181" s="213">
        <v>42774</v>
      </c>
      <c r="G181" s="214">
        <v>166.54</v>
      </c>
      <c r="H181" s="212" t="s">
        <v>179</v>
      </c>
      <c r="I181" s="212" t="s">
        <v>148</v>
      </c>
      <c r="J181" s="223" t="s">
        <v>3659</v>
      </c>
      <c r="K181" s="213">
        <v>43158</v>
      </c>
      <c r="L181" s="212" t="s">
        <v>4</v>
      </c>
    </row>
    <row r="182" spans="1:12" s="212" customFormat="1" x14ac:dyDescent="0.25">
      <c r="A182" s="212" t="s">
        <v>207</v>
      </c>
      <c r="B182" s="212" t="s">
        <v>217</v>
      </c>
      <c r="C182" s="212" t="s">
        <v>296</v>
      </c>
      <c r="D182" s="212" t="s">
        <v>218</v>
      </c>
      <c r="E182" s="212" t="s">
        <v>1005</v>
      </c>
      <c r="F182" s="213">
        <v>42774</v>
      </c>
      <c r="G182" s="214">
        <v>118.35</v>
      </c>
      <c r="H182" s="212" t="s">
        <v>179</v>
      </c>
      <c r="I182" s="212" t="s">
        <v>148</v>
      </c>
      <c r="J182" s="223" t="s">
        <v>3659</v>
      </c>
      <c r="K182" s="213">
        <v>43158</v>
      </c>
      <c r="L182" s="212" t="s">
        <v>4</v>
      </c>
    </row>
    <row r="183" spans="1:12" s="212" customFormat="1" x14ac:dyDescent="0.25">
      <c r="A183" s="212" t="s">
        <v>207</v>
      </c>
      <c r="B183" s="212" t="s">
        <v>217</v>
      </c>
      <c r="C183" s="212" t="s">
        <v>296</v>
      </c>
      <c r="D183" s="212" t="s">
        <v>218</v>
      </c>
      <c r="E183" s="212" t="s">
        <v>1004</v>
      </c>
      <c r="F183" s="213">
        <v>42774</v>
      </c>
      <c r="G183" s="214">
        <v>118.35</v>
      </c>
      <c r="H183" s="212" t="s">
        <v>179</v>
      </c>
      <c r="I183" s="212" t="s">
        <v>148</v>
      </c>
      <c r="J183" s="223" t="s">
        <v>3659</v>
      </c>
      <c r="K183" s="213">
        <v>43158</v>
      </c>
      <c r="L183" s="212" t="s">
        <v>4</v>
      </c>
    </row>
    <row r="184" spans="1:12" s="212" customFormat="1" x14ac:dyDescent="0.25">
      <c r="A184" s="212" t="s">
        <v>207</v>
      </c>
      <c r="B184" s="212" t="s">
        <v>217</v>
      </c>
      <c r="C184" s="212" t="s">
        <v>296</v>
      </c>
      <c r="D184" s="212" t="s">
        <v>218</v>
      </c>
      <c r="E184" s="212" t="s">
        <v>1003</v>
      </c>
      <c r="F184" s="213">
        <v>42774</v>
      </c>
      <c r="G184" s="214">
        <v>118.35</v>
      </c>
      <c r="H184" s="212" t="s">
        <v>179</v>
      </c>
      <c r="I184" s="212" t="s">
        <v>148</v>
      </c>
      <c r="J184" s="223" t="s">
        <v>3659</v>
      </c>
      <c r="K184" s="213">
        <v>43158</v>
      </c>
      <c r="L184" s="212" t="s">
        <v>4</v>
      </c>
    </row>
    <row r="185" spans="1:12" s="212" customFormat="1" x14ac:dyDescent="0.25">
      <c r="A185" s="212" t="s">
        <v>207</v>
      </c>
      <c r="B185" s="212" t="s">
        <v>217</v>
      </c>
      <c r="C185" s="212" t="s">
        <v>296</v>
      </c>
      <c r="D185" s="212" t="s">
        <v>218</v>
      </c>
      <c r="E185" s="212" t="s">
        <v>1011</v>
      </c>
      <c r="F185" s="213">
        <v>42774</v>
      </c>
      <c r="G185" s="214">
        <v>190.76</v>
      </c>
      <c r="H185" s="212" t="s">
        <v>179</v>
      </c>
      <c r="I185" s="212" t="s">
        <v>148</v>
      </c>
      <c r="J185" s="223" t="s">
        <v>3659</v>
      </c>
      <c r="K185" s="213">
        <v>43160</v>
      </c>
      <c r="L185" s="212" t="s">
        <v>4</v>
      </c>
    </row>
    <row r="186" spans="1:12" s="212" customFormat="1" x14ac:dyDescent="0.25">
      <c r="A186" s="212" t="s">
        <v>299</v>
      </c>
      <c r="B186" s="212" t="s">
        <v>921</v>
      </c>
      <c r="C186" s="212" t="s">
        <v>922</v>
      </c>
      <c r="D186" s="212" t="s">
        <v>923</v>
      </c>
      <c r="E186" s="212" t="s">
        <v>924</v>
      </c>
      <c r="F186" s="213">
        <v>43399</v>
      </c>
      <c r="G186" s="214">
        <v>4222.8999999999996</v>
      </c>
      <c r="H186" s="212" t="s">
        <v>179</v>
      </c>
      <c r="I186" s="212" t="s">
        <v>925</v>
      </c>
      <c r="J186" s="223" t="s">
        <v>3660</v>
      </c>
      <c r="K186" s="213">
        <v>43452</v>
      </c>
      <c r="L186" s="212" t="s">
        <v>70</v>
      </c>
    </row>
    <row r="187" spans="1:12" s="212" customFormat="1" x14ac:dyDescent="0.25">
      <c r="A187" s="212" t="s">
        <v>299</v>
      </c>
      <c r="B187" s="212" t="s">
        <v>86</v>
      </c>
      <c r="C187" s="212" t="s">
        <v>87</v>
      </c>
      <c r="D187" s="212" t="s">
        <v>88</v>
      </c>
      <c r="E187" s="212" t="s">
        <v>397</v>
      </c>
      <c r="F187" s="213">
        <v>43343</v>
      </c>
      <c r="G187" s="214">
        <v>28.91</v>
      </c>
      <c r="H187" s="212" t="s">
        <v>179</v>
      </c>
      <c r="I187" s="212" t="s">
        <v>89</v>
      </c>
      <c r="J187" s="223" t="s">
        <v>3661</v>
      </c>
      <c r="K187" s="213">
        <v>43353</v>
      </c>
      <c r="L187" s="212" t="s">
        <v>70</v>
      </c>
    </row>
    <row r="188" spans="1:12" s="212" customFormat="1" x14ac:dyDescent="0.25">
      <c r="A188" s="212" t="s">
        <v>299</v>
      </c>
      <c r="B188" s="212" t="s">
        <v>86</v>
      </c>
      <c r="C188" s="212" t="s">
        <v>87</v>
      </c>
      <c r="D188" s="212" t="s">
        <v>88</v>
      </c>
      <c r="E188" s="212" t="s">
        <v>398</v>
      </c>
      <c r="F188" s="213">
        <v>43343</v>
      </c>
      <c r="G188" s="214">
        <v>1156.28</v>
      </c>
      <c r="H188" s="212" t="s">
        <v>179</v>
      </c>
      <c r="I188" s="212" t="s">
        <v>89</v>
      </c>
      <c r="J188" s="223" t="s">
        <v>3661</v>
      </c>
      <c r="K188" s="213">
        <v>43353</v>
      </c>
      <c r="L188" s="212" t="s">
        <v>70</v>
      </c>
    </row>
    <row r="189" spans="1:12" s="212" customFormat="1" x14ac:dyDescent="0.25">
      <c r="A189" s="212" t="s">
        <v>299</v>
      </c>
      <c r="B189" s="212" t="s">
        <v>450</v>
      </c>
      <c r="C189" s="212" t="s">
        <v>451</v>
      </c>
      <c r="D189" s="212" t="s">
        <v>452</v>
      </c>
      <c r="E189" s="212" t="s">
        <v>453</v>
      </c>
      <c r="F189" s="213">
        <v>43402</v>
      </c>
      <c r="G189" s="214">
        <v>290.39999999999998</v>
      </c>
      <c r="H189" s="212" t="s">
        <v>454</v>
      </c>
      <c r="I189" s="212" t="s">
        <v>89</v>
      </c>
      <c r="J189" s="223" t="s">
        <v>3661</v>
      </c>
      <c r="K189" s="213">
        <v>43403</v>
      </c>
      <c r="L189" s="212" t="s">
        <v>70</v>
      </c>
    </row>
    <row r="190" spans="1:12" s="212" customFormat="1" x14ac:dyDescent="0.25">
      <c r="A190" s="212" t="s">
        <v>299</v>
      </c>
      <c r="B190" s="212" t="s">
        <v>467</v>
      </c>
      <c r="C190" s="212" t="s">
        <v>468</v>
      </c>
      <c r="D190" s="212" t="s">
        <v>469</v>
      </c>
      <c r="E190" s="212" t="s">
        <v>470</v>
      </c>
      <c r="F190" s="213">
        <v>43392</v>
      </c>
      <c r="G190" s="214">
        <v>280.95999999999998</v>
      </c>
      <c r="H190" s="212" t="s">
        <v>471</v>
      </c>
      <c r="I190" s="212" t="s">
        <v>89</v>
      </c>
      <c r="J190" s="223" t="s">
        <v>3661</v>
      </c>
      <c r="K190" s="213">
        <v>43397</v>
      </c>
      <c r="L190" s="212" t="s">
        <v>70</v>
      </c>
    </row>
    <row r="191" spans="1:12" s="212" customFormat="1" x14ac:dyDescent="0.25">
      <c r="A191" s="212" t="s">
        <v>299</v>
      </c>
      <c r="B191" s="212" t="s">
        <v>86</v>
      </c>
      <c r="C191" s="212" t="s">
        <v>87</v>
      </c>
      <c r="D191" s="212" t="s">
        <v>88</v>
      </c>
      <c r="E191" s="212" t="s">
        <v>525</v>
      </c>
      <c r="F191" s="213">
        <v>43412</v>
      </c>
      <c r="G191" s="214">
        <v>-122.68</v>
      </c>
      <c r="H191" s="212" t="s">
        <v>179</v>
      </c>
      <c r="I191" s="212" t="s">
        <v>89</v>
      </c>
      <c r="J191" s="223" t="s">
        <v>3661</v>
      </c>
      <c r="K191" s="213">
        <v>43417</v>
      </c>
      <c r="L191" s="212" t="s">
        <v>70</v>
      </c>
    </row>
    <row r="192" spans="1:12" s="212" customFormat="1" x14ac:dyDescent="0.25">
      <c r="A192" s="212" t="s">
        <v>299</v>
      </c>
      <c r="B192" s="212" t="s">
        <v>86</v>
      </c>
      <c r="C192" s="212" t="s">
        <v>87</v>
      </c>
      <c r="D192" s="212" t="s">
        <v>88</v>
      </c>
      <c r="E192" s="212" t="s">
        <v>526</v>
      </c>
      <c r="F192" s="213">
        <v>43404</v>
      </c>
      <c r="G192" s="214">
        <v>-149.46</v>
      </c>
      <c r="H192" s="212" t="s">
        <v>179</v>
      </c>
      <c r="I192" s="212" t="s">
        <v>89</v>
      </c>
      <c r="J192" s="223" t="s">
        <v>3661</v>
      </c>
      <c r="K192" s="213">
        <v>43413</v>
      </c>
      <c r="L192" s="212" t="s">
        <v>70</v>
      </c>
    </row>
    <row r="193" spans="1:12" s="212" customFormat="1" x14ac:dyDescent="0.25">
      <c r="A193" s="212" t="s">
        <v>299</v>
      </c>
      <c r="B193" s="212" t="s">
        <v>86</v>
      </c>
      <c r="C193" s="212" t="s">
        <v>87</v>
      </c>
      <c r="D193" s="212" t="s">
        <v>88</v>
      </c>
      <c r="E193" s="212" t="s">
        <v>527</v>
      </c>
      <c r="F193" s="213">
        <v>43404</v>
      </c>
      <c r="G193" s="214">
        <v>-610.49</v>
      </c>
      <c r="H193" s="212" t="s">
        <v>179</v>
      </c>
      <c r="I193" s="212" t="s">
        <v>89</v>
      </c>
      <c r="J193" s="223" t="s">
        <v>3661</v>
      </c>
      <c r="K193" s="213">
        <v>43413</v>
      </c>
      <c r="L193" s="212" t="s">
        <v>70</v>
      </c>
    </row>
    <row r="194" spans="1:12" s="212" customFormat="1" x14ac:dyDescent="0.25">
      <c r="A194" s="212" t="s">
        <v>299</v>
      </c>
      <c r="B194" s="212" t="s">
        <v>86</v>
      </c>
      <c r="C194" s="212" t="s">
        <v>87</v>
      </c>
      <c r="D194" s="212" t="s">
        <v>88</v>
      </c>
      <c r="E194" s="212" t="s">
        <v>528</v>
      </c>
      <c r="F194" s="213">
        <v>43404</v>
      </c>
      <c r="G194" s="214">
        <v>-529.44000000000005</v>
      </c>
      <c r="H194" s="212" t="s">
        <v>179</v>
      </c>
      <c r="I194" s="212" t="s">
        <v>89</v>
      </c>
      <c r="J194" s="223" t="s">
        <v>3661</v>
      </c>
      <c r="K194" s="213">
        <v>43413</v>
      </c>
      <c r="L194" s="212" t="s">
        <v>70</v>
      </c>
    </row>
    <row r="195" spans="1:12" s="212" customFormat="1" x14ac:dyDescent="0.25">
      <c r="A195" s="212" t="s">
        <v>299</v>
      </c>
      <c r="B195" s="212" t="s">
        <v>106</v>
      </c>
      <c r="C195" s="212" t="s">
        <v>180</v>
      </c>
      <c r="D195" s="212" t="s">
        <v>107</v>
      </c>
      <c r="E195" s="212" t="s">
        <v>870</v>
      </c>
      <c r="F195" s="213">
        <v>43439</v>
      </c>
      <c r="G195" s="214">
        <v>3471.19</v>
      </c>
      <c r="H195" s="212" t="s">
        <v>871</v>
      </c>
      <c r="I195" s="212" t="s">
        <v>89</v>
      </c>
      <c r="J195" s="223" t="s">
        <v>3661</v>
      </c>
      <c r="K195" s="213">
        <v>43448</v>
      </c>
      <c r="L195" s="212" t="s">
        <v>70</v>
      </c>
    </row>
    <row r="196" spans="1:12" s="212" customFormat="1" x14ac:dyDescent="0.25">
      <c r="A196" s="212" t="s">
        <v>299</v>
      </c>
      <c r="B196" s="212" t="s">
        <v>86</v>
      </c>
      <c r="C196" s="212" t="s">
        <v>87</v>
      </c>
      <c r="D196" s="212" t="s">
        <v>88</v>
      </c>
      <c r="E196" s="212" t="s">
        <v>943</v>
      </c>
      <c r="F196" s="213">
        <v>43434</v>
      </c>
      <c r="G196" s="214">
        <v>1.45</v>
      </c>
      <c r="H196" s="212" t="s">
        <v>179</v>
      </c>
      <c r="I196" s="212" t="s">
        <v>89</v>
      </c>
      <c r="J196" s="223" t="s">
        <v>3661</v>
      </c>
      <c r="K196" s="213">
        <v>43439</v>
      </c>
      <c r="L196" s="212" t="s">
        <v>70</v>
      </c>
    </row>
    <row r="197" spans="1:12" s="212" customFormat="1" x14ac:dyDescent="0.25">
      <c r="A197" s="212" t="s">
        <v>299</v>
      </c>
      <c r="B197" s="212" t="s">
        <v>86</v>
      </c>
      <c r="C197" s="212" t="s">
        <v>87</v>
      </c>
      <c r="D197" s="212" t="s">
        <v>88</v>
      </c>
      <c r="E197" s="212" t="s">
        <v>944</v>
      </c>
      <c r="F197" s="213">
        <v>43434</v>
      </c>
      <c r="G197" s="214">
        <v>10.16</v>
      </c>
      <c r="H197" s="212" t="s">
        <v>179</v>
      </c>
      <c r="I197" s="212" t="s">
        <v>89</v>
      </c>
      <c r="J197" s="223" t="s">
        <v>3661</v>
      </c>
      <c r="K197" s="213">
        <v>43439</v>
      </c>
      <c r="L197" s="212" t="s">
        <v>70</v>
      </c>
    </row>
    <row r="198" spans="1:12" s="212" customFormat="1" x14ac:dyDescent="0.25">
      <c r="A198" s="212" t="s">
        <v>299</v>
      </c>
      <c r="B198" s="212" t="s">
        <v>86</v>
      </c>
      <c r="C198" s="212" t="s">
        <v>87</v>
      </c>
      <c r="D198" s="212" t="s">
        <v>88</v>
      </c>
      <c r="E198" s="212" t="s">
        <v>945</v>
      </c>
      <c r="F198" s="213">
        <v>43434</v>
      </c>
      <c r="G198" s="214">
        <v>65.28</v>
      </c>
      <c r="H198" s="212" t="s">
        <v>179</v>
      </c>
      <c r="I198" s="212" t="s">
        <v>89</v>
      </c>
      <c r="J198" s="223" t="s">
        <v>3661</v>
      </c>
      <c r="K198" s="213">
        <v>43439</v>
      </c>
      <c r="L198" s="212" t="s">
        <v>70</v>
      </c>
    </row>
    <row r="199" spans="1:12" s="212" customFormat="1" x14ac:dyDescent="0.25">
      <c r="A199" s="212" t="s">
        <v>299</v>
      </c>
      <c r="B199" s="212" t="s">
        <v>86</v>
      </c>
      <c r="C199" s="212" t="s">
        <v>87</v>
      </c>
      <c r="D199" s="212" t="s">
        <v>88</v>
      </c>
      <c r="E199" s="212" t="s">
        <v>946</v>
      </c>
      <c r="F199" s="213">
        <v>43434</v>
      </c>
      <c r="G199" s="214">
        <v>1775.94</v>
      </c>
      <c r="H199" s="212" t="s">
        <v>179</v>
      </c>
      <c r="I199" s="212" t="s">
        <v>89</v>
      </c>
      <c r="J199" s="223" t="s">
        <v>3661</v>
      </c>
      <c r="K199" s="213">
        <v>43439</v>
      </c>
      <c r="L199" s="212" t="s">
        <v>70</v>
      </c>
    </row>
    <row r="200" spans="1:12" s="212" customFormat="1" x14ac:dyDescent="0.25">
      <c r="A200" s="212" t="s">
        <v>299</v>
      </c>
      <c r="B200" s="212" t="s">
        <v>86</v>
      </c>
      <c r="C200" s="212" t="s">
        <v>87</v>
      </c>
      <c r="D200" s="212" t="s">
        <v>88</v>
      </c>
      <c r="E200" s="212" t="s">
        <v>947</v>
      </c>
      <c r="F200" s="213">
        <v>43434</v>
      </c>
      <c r="G200" s="214">
        <v>4.3600000000000003</v>
      </c>
      <c r="H200" s="212" t="s">
        <v>179</v>
      </c>
      <c r="I200" s="212" t="s">
        <v>89</v>
      </c>
      <c r="J200" s="223" t="s">
        <v>3661</v>
      </c>
      <c r="K200" s="213">
        <v>43439</v>
      </c>
      <c r="L200" s="212" t="s">
        <v>70</v>
      </c>
    </row>
    <row r="201" spans="1:12" s="212" customFormat="1" x14ac:dyDescent="0.25">
      <c r="A201" s="212" t="s">
        <v>1026</v>
      </c>
      <c r="B201" s="212" t="s">
        <v>637</v>
      </c>
      <c r="C201" s="212" t="s">
        <v>1692</v>
      </c>
      <c r="D201" s="212" t="s">
        <v>638</v>
      </c>
      <c r="E201" s="212" t="s">
        <v>1208</v>
      </c>
      <c r="F201" s="213">
        <v>43468</v>
      </c>
      <c r="G201" s="214">
        <v>2962.36</v>
      </c>
      <c r="H201" s="212" t="s">
        <v>179</v>
      </c>
      <c r="I201" s="212" t="s">
        <v>89</v>
      </c>
      <c r="J201" s="223" t="s">
        <v>3661</v>
      </c>
      <c r="K201" s="213">
        <v>43475</v>
      </c>
      <c r="L201" s="212" t="s">
        <v>70</v>
      </c>
    </row>
    <row r="202" spans="1:12" s="212" customFormat="1" x14ac:dyDescent="0.25">
      <c r="A202" s="212" t="s">
        <v>1026</v>
      </c>
      <c r="B202" s="212" t="s">
        <v>938</v>
      </c>
      <c r="C202" s="212" t="s">
        <v>939</v>
      </c>
      <c r="D202" s="212" t="s">
        <v>940</v>
      </c>
      <c r="E202" s="212" t="s">
        <v>1236</v>
      </c>
      <c r="F202" s="213">
        <v>43468</v>
      </c>
      <c r="G202" s="214">
        <v>30.38</v>
      </c>
      <c r="H202" s="212" t="s">
        <v>179</v>
      </c>
      <c r="I202" s="212" t="s">
        <v>89</v>
      </c>
      <c r="J202" s="223" t="s">
        <v>3661</v>
      </c>
      <c r="K202" s="213">
        <v>43474</v>
      </c>
      <c r="L202" s="212" t="s">
        <v>70</v>
      </c>
    </row>
    <row r="203" spans="1:12" s="212" customFormat="1" x14ac:dyDescent="0.25">
      <c r="A203" s="212" t="s">
        <v>1026</v>
      </c>
      <c r="B203" s="212" t="s">
        <v>71</v>
      </c>
      <c r="C203" s="212" t="s">
        <v>410</v>
      </c>
      <c r="D203" s="212" t="s">
        <v>72</v>
      </c>
      <c r="E203" s="212" t="s">
        <v>1237</v>
      </c>
      <c r="F203" s="213">
        <v>43466</v>
      </c>
      <c r="G203" s="214">
        <v>124.46</v>
      </c>
      <c r="H203" s="212" t="s">
        <v>179</v>
      </c>
      <c r="I203" s="212" t="s">
        <v>89</v>
      </c>
      <c r="J203" s="223" t="s">
        <v>3661</v>
      </c>
      <c r="K203" s="213">
        <v>43473</v>
      </c>
      <c r="L203" s="212" t="s">
        <v>70</v>
      </c>
    </row>
    <row r="204" spans="1:12" s="212" customFormat="1" x14ac:dyDescent="0.25">
      <c r="A204" s="212" t="s">
        <v>299</v>
      </c>
      <c r="B204" s="212" t="s">
        <v>71</v>
      </c>
      <c r="C204" s="212" t="s">
        <v>410</v>
      </c>
      <c r="D204" s="212" t="s">
        <v>72</v>
      </c>
      <c r="E204" s="212" t="s">
        <v>1303</v>
      </c>
      <c r="F204" s="213">
        <v>43465</v>
      </c>
      <c r="G204" s="214">
        <v>3249.07</v>
      </c>
      <c r="H204" s="212" t="s">
        <v>179</v>
      </c>
      <c r="I204" s="212" t="s">
        <v>89</v>
      </c>
      <c r="J204" s="223" t="s">
        <v>3661</v>
      </c>
      <c r="K204" s="213">
        <v>43473</v>
      </c>
      <c r="L204" s="212" t="s">
        <v>70</v>
      </c>
    </row>
    <row r="205" spans="1:12" s="212" customFormat="1" x14ac:dyDescent="0.25">
      <c r="A205" s="212" t="s">
        <v>299</v>
      </c>
      <c r="B205" s="212" t="s">
        <v>71</v>
      </c>
      <c r="C205" s="212" t="s">
        <v>410</v>
      </c>
      <c r="D205" s="212" t="s">
        <v>72</v>
      </c>
      <c r="E205" s="212" t="s">
        <v>1304</v>
      </c>
      <c r="F205" s="213">
        <v>43465</v>
      </c>
      <c r="G205" s="214">
        <v>417.75</v>
      </c>
      <c r="H205" s="212" t="s">
        <v>179</v>
      </c>
      <c r="I205" s="212" t="s">
        <v>89</v>
      </c>
      <c r="J205" s="223" t="s">
        <v>3661</v>
      </c>
      <c r="K205" s="213">
        <v>43473</v>
      </c>
      <c r="L205" s="212" t="s">
        <v>70</v>
      </c>
    </row>
    <row r="206" spans="1:12" s="212" customFormat="1" x14ac:dyDescent="0.25">
      <c r="A206" s="212" t="s">
        <v>299</v>
      </c>
      <c r="B206" s="212" t="s">
        <v>71</v>
      </c>
      <c r="C206" s="212" t="s">
        <v>410</v>
      </c>
      <c r="D206" s="212" t="s">
        <v>72</v>
      </c>
      <c r="E206" s="212" t="s">
        <v>1305</v>
      </c>
      <c r="F206" s="213">
        <v>43465</v>
      </c>
      <c r="G206" s="214">
        <v>600.42999999999995</v>
      </c>
      <c r="H206" s="212" t="s">
        <v>179</v>
      </c>
      <c r="I206" s="212" t="s">
        <v>89</v>
      </c>
      <c r="J206" s="223" t="s">
        <v>3661</v>
      </c>
      <c r="K206" s="213">
        <v>43473</v>
      </c>
      <c r="L206" s="212" t="s">
        <v>70</v>
      </c>
    </row>
    <row r="207" spans="1:12" s="212" customFormat="1" x14ac:dyDescent="0.25">
      <c r="A207" s="212" t="s">
        <v>299</v>
      </c>
      <c r="B207" s="212" t="s">
        <v>86</v>
      </c>
      <c r="C207" s="212" t="s">
        <v>87</v>
      </c>
      <c r="D207" s="212" t="s">
        <v>88</v>
      </c>
      <c r="E207" s="212" t="s">
        <v>1306</v>
      </c>
      <c r="F207" s="213">
        <v>43465</v>
      </c>
      <c r="G207" s="214">
        <v>10.16</v>
      </c>
      <c r="H207" s="212" t="s">
        <v>179</v>
      </c>
      <c r="I207" s="212" t="s">
        <v>89</v>
      </c>
      <c r="J207" s="223" t="s">
        <v>3661</v>
      </c>
      <c r="K207" s="213">
        <v>43472</v>
      </c>
      <c r="L207" s="212" t="s">
        <v>70</v>
      </c>
    </row>
    <row r="208" spans="1:12" s="212" customFormat="1" x14ac:dyDescent="0.25">
      <c r="A208" s="212" t="s">
        <v>299</v>
      </c>
      <c r="B208" s="212" t="s">
        <v>86</v>
      </c>
      <c r="C208" s="212" t="s">
        <v>87</v>
      </c>
      <c r="D208" s="212" t="s">
        <v>88</v>
      </c>
      <c r="E208" s="212" t="s">
        <v>1307</v>
      </c>
      <c r="F208" s="213">
        <v>43465</v>
      </c>
      <c r="G208" s="214">
        <v>1.45</v>
      </c>
      <c r="H208" s="212" t="s">
        <v>179</v>
      </c>
      <c r="I208" s="212" t="s">
        <v>89</v>
      </c>
      <c r="J208" s="223" t="s">
        <v>3661</v>
      </c>
      <c r="K208" s="213">
        <v>43472</v>
      </c>
      <c r="L208" s="212" t="s">
        <v>70</v>
      </c>
    </row>
    <row r="209" spans="1:12" s="212" customFormat="1" x14ac:dyDescent="0.25">
      <c r="A209" s="212" t="s">
        <v>299</v>
      </c>
      <c r="B209" s="212" t="s">
        <v>86</v>
      </c>
      <c r="C209" s="212" t="s">
        <v>87</v>
      </c>
      <c r="D209" s="212" t="s">
        <v>88</v>
      </c>
      <c r="E209" s="212" t="s">
        <v>1308</v>
      </c>
      <c r="F209" s="213">
        <v>43465</v>
      </c>
      <c r="G209" s="214">
        <v>77.150000000000006</v>
      </c>
      <c r="H209" s="212" t="s">
        <v>179</v>
      </c>
      <c r="I209" s="212" t="s">
        <v>89</v>
      </c>
      <c r="J209" s="223" t="s">
        <v>3661</v>
      </c>
      <c r="K209" s="213">
        <v>43472</v>
      </c>
      <c r="L209" s="212" t="s">
        <v>70</v>
      </c>
    </row>
    <row r="210" spans="1:12" s="212" customFormat="1" x14ac:dyDescent="0.25">
      <c r="A210" s="212" t="s">
        <v>299</v>
      </c>
      <c r="B210" s="212" t="s">
        <v>86</v>
      </c>
      <c r="C210" s="212" t="s">
        <v>87</v>
      </c>
      <c r="D210" s="212" t="s">
        <v>88</v>
      </c>
      <c r="E210" s="212" t="s">
        <v>1309</v>
      </c>
      <c r="F210" s="213">
        <v>43465</v>
      </c>
      <c r="G210" s="214">
        <v>1421.71</v>
      </c>
      <c r="H210" s="212" t="s">
        <v>179</v>
      </c>
      <c r="I210" s="212" t="s">
        <v>89</v>
      </c>
      <c r="J210" s="223" t="s">
        <v>3661</v>
      </c>
      <c r="K210" s="213">
        <v>43472</v>
      </c>
      <c r="L210" s="212" t="s">
        <v>70</v>
      </c>
    </row>
    <row r="211" spans="1:12" s="212" customFormat="1" x14ac:dyDescent="0.25">
      <c r="A211" s="212" t="s">
        <v>299</v>
      </c>
      <c r="B211" s="212" t="s">
        <v>86</v>
      </c>
      <c r="C211" s="212" t="s">
        <v>87</v>
      </c>
      <c r="D211" s="212" t="s">
        <v>88</v>
      </c>
      <c r="E211" s="212" t="s">
        <v>1310</v>
      </c>
      <c r="F211" s="213">
        <v>43465</v>
      </c>
      <c r="G211" s="214">
        <v>4.3600000000000003</v>
      </c>
      <c r="H211" s="212" t="s">
        <v>179</v>
      </c>
      <c r="I211" s="212" t="s">
        <v>89</v>
      </c>
      <c r="J211" s="223" t="s">
        <v>3661</v>
      </c>
      <c r="K211" s="213">
        <v>43472</v>
      </c>
      <c r="L211" s="212" t="s">
        <v>70</v>
      </c>
    </row>
    <row r="212" spans="1:12" s="212" customFormat="1" x14ac:dyDescent="0.25">
      <c r="A212" s="212" t="s">
        <v>1026</v>
      </c>
      <c r="B212" s="212" t="s">
        <v>86</v>
      </c>
      <c r="C212" s="212" t="s">
        <v>87</v>
      </c>
      <c r="D212" s="212" t="s">
        <v>88</v>
      </c>
      <c r="E212" s="212" t="s">
        <v>1386</v>
      </c>
      <c r="F212" s="213">
        <v>43495</v>
      </c>
      <c r="G212" s="214">
        <v>-43.22</v>
      </c>
      <c r="H212" s="212" t="s">
        <v>179</v>
      </c>
      <c r="I212" s="212" t="s">
        <v>89</v>
      </c>
      <c r="J212" s="223" t="s">
        <v>3661</v>
      </c>
      <c r="K212" s="213">
        <v>43497</v>
      </c>
      <c r="L212" s="212" t="s">
        <v>70</v>
      </c>
    </row>
    <row r="213" spans="1:12" s="212" customFormat="1" x14ac:dyDescent="0.25">
      <c r="A213" s="212" t="s">
        <v>1026</v>
      </c>
      <c r="B213" s="212" t="s">
        <v>86</v>
      </c>
      <c r="C213" s="212" t="s">
        <v>87</v>
      </c>
      <c r="D213" s="212" t="s">
        <v>88</v>
      </c>
      <c r="E213" s="212" t="s">
        <v>1387</v>
      </c>
      <c r="F213" s="213">
        <v>43495</v>
      </c>
      <c r="G213" s="214">
        <v>-397.96</v>
      </c>
      <c r="H213" s="212" t="s">
        <v>1388</v>
      </c>
      <c r="I213" s="212" t="s">
        <v>89</v>
      </c>
      <c r="J213" s="223" t="s">
        <v>3661</v>
      </c>
      <c r="K213" s="213">
        <v>43497</v>
      </c>
      <c r="L213" s="212" t="s">
        <v>70</v>
      </c>
    </row>
    <row r="214" spans="1:12" s="212" customFormat="1" x14ac:dyDescent="0.25">
      <c r="A214" s="212" t="s">
        <v>1026</v>
      </c>
      <c r="B214" s="212" t="s">
        <v>86</v>
      </c>
      <c r="C214" s="212" t="s">
        <v>87</v>
      </c>
      <c r="D214" s="212" t="s">
        <v>88</v>
      </c>
      <c r="E214" s="212" t="s">
        <v>1389</v>
      </c>
      <c r="F214" s="213">
        <v>43495</v>
      </c>
      <c r="G214" s="214">
        <v>-363.57</v>
      </c>
      <c r="H214" s="212" t="s">
        <v>1390</v>
      </c>
      <c r="I214" s="212" t="s">
        <v>89</v>
      </c>
      <c r="J214" s="223" t="s">
        <v>3661</v>
      </c>
      <c r="K214" s="213">
        <v>43497</v>
      </c>
      <c r="L214" s="212" t="s">
        <v>70</v>
      </c>
    </row>
    <row r="215" spans="1:12" s="212" customFormat="1" x14ac:dyDescent="0.25">
      <c r="A215" s="212" t="s">
        <v>299</v>
      </c>
      <c r="B215" s="212" t="s">
        <v>86</v>
      </c>
      <c r="C215" s="212" t="s">
        <v>87</v>
      </c>
      <c r="D215" s="212" t="s">
        <v>88</v>
      </c>
      <c r="E215" s="212" t="s">
        <v>1396</v>
      </c>
      <c r="F215" s="213">
        <v>43381</v>
      </c>
      <c r="G215" s="214">
        <v>-1346.8</v>
      </c>
      <c r="H215" s="212" t="s">
        <v>179</v>
      </c>
      <c r="I215" s="212" t="s">
        <v>89</v>
      </c>
      <c r="J215" s="223" t="s">
        <v>3661</v>
      </c>
      <c r="K215" s="213">
        <v>43510</v>
      </c>
      <c r="L215" s="212" t="s">
        <v>70</v>
      </c>
    </row>
    <row r="216" spans="1:12" s="212" customFormat="1" x14ac:dyDescent="0.25">
      <c r="A216" s="212" t="s">
        <v>299</v>
      </c>
      <c r="B216" s="212" t="s">
        <v>86</v>
      </c>
      <c r="C216" s="212" t="s">
        <v>87</v>
      </c>
      <c r="D216" s="212" t="s">
        <v>88</v>
      </c>
      <c r="E216" s="212" t="s">
        <v>1397</v>
      </c>
      <c r="F216" s="213">
        <v>43381</v>
      </c>
      <c r="G216" s="214">
        <v>-571.6</v>
      </c>
      <c r="H216" s="212" t="s">
        <v>179</v>
      </c>
      <c r="I216" s="212" t="s">
        <v>89</v>
      </c>
      <c r="J216" s="223" t="s">
        <v>3661</v>
      </c>
      <c r="K216" s="213">
        <v>43510</v>
      </c>
      <c r="L216" s="212" t="s">
        <v>70</v>
      </c>
    </row>
    <row r="217" spans="1:12" s="212" customFormat="1" x14ac:dyDescent="0.25">
      <c r="A217" s="212" t="s">
        <v>1026</v>
      </c>
      <c r="B217" s="212" t="s">
        <v>93</v>
      </c>
      <c r="C217" s="212" t="s">
        <v>94</v>
      </c>
      <c r="D217" s="212" t="s">
        <v>95</v>
      </c>
      <c r="E217" s="212" t="s">
        <v>1526</v>
      </c>
      <c r="F217" s="213">
        <v>43504</v>
      </c>
      <c r="G217" s="214">
        <v>869.29</v>
      </c>
      <c r="H217" s="212" t="s">
        <v>1527</v>
      </c>
      <c r="I217" s="212" t="s">
        <v>89</v>
      </c>
      <c r="J217" s="223" t="s">
        <v>3661</v>
      </c>
      <c r="K217" s="213">
        <v>43505</v>
      </c>
      <c r="L217" s="212" t="s">
        <v>70</v>
      </c>
    </row>
    <row r="218" spans="1:12" s="212" customFormat="1" x14ac:dyDescent="0.25">
      <c r="A218" s="212" t="s">
        <v>1026</v>
      </c>
      <c r="B218" s="212" t="s">
        <v>938</v>
      </c>
      <c r="C218" s="212" t="s">
        <v>939</v>
      </c>
      <c r="D218" s="212" t="s">
        <v>940</v>
      </c>
      <c r="E218" s="212" t="s">
        <v>1622</v>
      </c>
      <c r="F218" s="213">
        <v>43496</v>
      </c>
      <c r="G218" s="214">
        <v>30.38</v>
      </c>
      <c r="H218" s="212" t="s">
        <v>179</v>
      </c>
      <c r="I218" s="212" t="s">
        <v>89</v>
      </c>
      <c r="J218" s="223" t="s">
        <v>3661</v>
      </c>
      <c r="K218" s="213">
        <v>43500</v>
      </c>
      <c r="L218" s="212" t="s">
        <v>70</v>
      </c>
    </row>
    <row r="219" spans="1:12" s="212" customFormat="1" x14ac:dyDescent="0.25">
      <c r="A219" s="212" t="s">
        <v>1026</v>
      </c>
      <c r="B219" s="212" t="s">
        <v>71</v>
      </c>
      <c r="C219" s="212" t="s">
        <v>410</v>
      </c>
      <c r="D219" s="212" t="s">
        <v>72</v>
      </c>
      <c r="E219" s="212" t="s">
        <v>1623</v>
      </c>
      <c r="F219" s="213">
        <v>43496</v>
      </c>
      <c r="G219" s="214">
        <v>2755.93</v>
      </c>
      <c r="H219" s="212" t="s">
        <v>179</v>
      </c>
      <c r="I219" s="212" t="s">
        <v>89</v>
      </c>
      <c r="J219" s="223" t="s">
        <v>3661</v>
      </c>
      <c r="K219" s="213">
        <v>43500</v>
      </c>
      <c r="L219" s="212" t="s">
        <v>70</v>
      </c>
    </row>
    <row r="220" spans="1:12" s="212" customFormat="1" x14ac:dyDescent="0.25">
      <c r="A220" s="212" t="s">
        <v>1026</v>
      </c>
      <c r="B220" s="212" t="s">
        <v>86</v>
      </c>
      <c r="C220" s="212" t="s">
        <v>87</v>
      </c>
      <c r="D220" s="212" t="s">
        <v>88</v>
      </c>
      <c r="E220" s="212" t="s">
        <v>1624</v>
      </c>
      <c r="F220" s="213">
        <v>43496</v>
      </c>
      <c r="G220" s="214">
        <v>11.62</v>
      </c>
      <c r="H220" s="212" t="s">
        <v>179</v>
      </c>
      <c r="I220" s="212" t="s">
        <v>89</v>
      </c>
      <c r="J220" s="223" t="s">
        <v>3661</v>
      </c>
      <c r="K220" s="213">
        <v>43502</v>
      </c>
      <c r="L220" s="212" t="s">
        <v>70</v>
      </c>
    </row>
    <row r="221" spans="1:12" s="212" customFormat="1" x14ac:dyDescent="0.25">
      <c r="A221" s="212" t="s">
        <v>1026</v>
      </c>
      <c r="B221" s="212" t="s">
        <v>86</v>
      </c>
      <c r="C221" s="212" t="s">
        <v>87</v>
      </c>
      <c r="D221" s="212" t="s">
        <v>88</v>
      </c>
      <c r="E221" s="212" t="s">
        <v>1626</v>
      </c>
      <c r="F221" s="213">
        <v>43496</v>
      </c>
      <c r="G221" s="214">
        <v>206.04</v>
      </c>
      <c r="H221" s="212" t="s">
        <v>179</v>
      </c>
      <c r="I221" s="212" t="s">
        <v>89</v>
      </c>
      <c r="J221" s="223" t="s">
        <v>3661</v>
      </c>
      <c r="K221" s="213">
        <v>43502</v>
      </c>
      <c r="L221" s="212" t="s">
        <v>70</v>
      </c>
    </row>
    <row r="222" spans="1:12" s="212" customFormat="1" x14ac:dyDescent="0.25">
      <c r="A222" s="212" t="s">
        <v>1026</v>
      </c>
      <c r="B222" s="212" t="s">
        <v>86</v>
      </c>
      <c r="C222" s="212" t="s">
        <v>87</v>
      </c>
      <c r="D222" s="212" t="s">
        <v>88</v>
      </c>
      <c r="E222" s="212" t="s">
        <v>1628</v>
      </c>
      <c r="F222" s="213">
        <v>43496</v>
      </c>
      <c r="G222" s="214">
        <v>85.18</v>
      </c>
      <c r="H222" s="212" t="s">
        <v>179</v>
      </c>
      <c r="I222" s="212" t="s">
        <v>89</v>
      </c>
      <c r="J222" s="223" t="s">
        <v>3661</v>
      </c>
      <c r="K222" s="213">
        <v>43502</v>
      </c>
      <c r="L222" s="212" t="s">
        <v>70</v>
      </c>
    </row>
    <row r="223" spans="1:12" s="212" customFormat="1" x14ac:dyDescent="0.25">
      <c r="A223" s="212" t="s">
        <v>1026</v>
      </c>
      <c r="B223" s="212" t="s">
        <v>86</v>
      </c>
      <c r="C223" s="212" t="s">
        <v>87</v>
      </c>
      <c r="D223" s="212" t="s">
        <v>88</v>
      </c>
      <c r="E223" s="212" t="s">
        <v>1629</v>
      </c>
      <c r="F223" s="213">
        <v>43496</v>
      </c>
      <c r="G223" s="214">
        <v>95.83</v>
      </c>
      <c r="H223" s="212" t="s">
        <v>179</v>
      </c>
      <c r="I223" s="212" t="s">
        <v>89</v>
      </c>
      <c r="J223" s="223" t="s">
        <v>3661</v>
      </c>
      <c r="K223" s="213">
        <v>43502</v>
      </c>
      <c r="L223" s="212" t="s">
        <v>70</v>
      </c>
    </row>
    <row r="224" spans="1:12" s="212" customFormat="1" x14ac:dyDescent="0.25">
      <c r="A224" s="212" t="s">
        <v>299</v>
      </c>
      <c r="B224" s="212" t="s">
        <v>86</v>
      </c>
      <c r="C224" s="212" t="s">
        <v>87</v>
      </c>
      <c r="D224" s="212" t="s">
        <v>88</v>
      </c>
      <c r="E224" s="212" t="s">
        <v>1657</v>
      </c>
      <c r="F224" s="213">
        <v>43381</v>
      </c>
      <c r="G224" s="214">
        <v>1093.8399999999999</v>
      </c>
      <c r="H224" s="212" t="s">
        <v>1658</v>
      </c>
      <c r="I224" s="212" t="s">
        <v>89</v>
      </c>
      <c r="J224" s="223" t="s">
        <v>3661</v>
      </c>
      <c r="K224" s="213">
        <v>43510</v>
      </c>
      <c r="L224" s="212" t="s">
        <v>70</v>
      </c>
    </row>
    <row r="225" spans="1:12" s="212" customFormat="1" x14ac:dyDescent="0.25">
      <c r="A225" s="212" t="s">
        <v>299</v>
      </c>
      <c r="B225" s="212" t="s">
        <v>86</v>
      </c>
      <c r="C225" s="212" t="s">
        <v>87</v>
      </c>
      <c r="D225" s="212" t="s">
        <v>88</v>
      </c>
      <c r="E225" s="212" t="s">
        <v>1660</v>
      </c>
      <c r="F225" s="213">
        <v>43381</v>
      </c>
      <c r="G225" s="214">
        <v>252.96</v>
      </c>
      <c r="H225" s="212" t="s">
        <v>1658</v>
      </c>
      <c r="I225" s="212" t="s">
        <v>89</v>
      </c>
      <c r="J225" s="223" t="s">
        <v>3661</v>
      </c>
      <c r="K225" s="213">
        <v>43510</v>
      </c>
      <c r="L225" s="212" t="s">
        <v>70</v>
      </c>
    </row>
    <row r="226" spans="1:12" s="212" customFormat="1" x14ac:dyDescent="0.25">
      <c r="A226" s="212" t="s">
        <v>299</v>
      </c>
      <c r="B226" s="212" t="s">
        <v>86</v>
      </c>
      <c r="C226" s="212" t="s">
        <v>87</v>
      </c>
      <c r="D226" s="212" t="s">
        <v>88</v>
      </c>
      <c r="E226" s="212" t="s">
        <v>1661</v>
      </c>
      <c r="F226" s="213">
        <v>43381</v>
      </c>
      <c r="G226" s="214">
        <v>283.93</v>
      </c>
      <c r="H226" s="212" t="s">
        <v>179</v>
      </c>
      <c r="I226" s="212" t="s">
        <v>89</v>
      </c>
      <c r="J226" s="223" t="s">
        <v>3661</v>
      </c>
      <c r="K226" s="213">
        <v>43510</v>
      </c>
      <c r="L226" s="212" t="s">
        <v>70</v>
      </c>
    </row>
    <row r="227" spans="1:12" s="212" customFormat="1" x14ac:dyDescent="0.25">
      <c r="A227" s="212" t="s">
        <v>207</v>
      </c>
      <c r="B227" s="212" t="s">
        <v>222</v>
      </c>
      <c r="C227" s="212" t="s">
        <v>223</v>
      </c>
      <c r="D227" s="212" t="s">
        <v>224</v>
      </c>
      <c r="E227" s="212" t="s">
        <v>272</v>
      </c>
      <c r="F227" s="213">
        <v>43034</v>
      </c>
      <c r="G227" s="214">
        <v>7179.33</v>
      </c>
      <c r="H227" s="212" t="s">
        <v>273</v>
      </c>
      <c r="I227" s="212" t="s">
        <v>102</v>
      </c>
      <c r="J227" s="223" t="s">
        <v>3662</v>
      </c>
      <c r="K227" s="213">
        <v>43035</v>
      </c>
      <c r="L227" s="212" t="s">
        <v>70</v>
      </c>
    </row>
    <row r="228" spans="1:12" s="212" customFormat="1" x14ac:dyDescent="0.25">
      <c r="A228" s="212" t="s">
        <v>207</v>
      </c>
      <c r="B228" s="212" t="s">
        <v>222</v>
      </c>
      <c r="C228" s="212" t="s">
        <v>223</v>
      </c>
      <c r="D228" s="212" t="s">
        <v>224</v>
      </c>
      <c r="E228" s="212" t="s">
        <v>275</v>
      </c>
      <c r="F228" s="213">
        <v>43032</v>
      </c>
      <c r="G228" s="214">
        <v>7179.33</v>
      </c>
      <c r="H228" s="212" t="s">
        <v>273</v>
      </c>
      <c r="I228" s="212" t="s">
        <v>102</v>
      </c>
      <c r="J228" s="223" t="s">
        <v>3662</v>
      </c>
      <c r="K228" s="213">
        <v>43033</v>
      </c>
      <c r="L228" s="212" t="s">
        <v>70</v>
      </c>
    </row>
    <row r="229" spans="1:12" s="212" customFormat="1" x14ac:dyDescent="0.25">
      <c r="A229" s="212" t="s">
        <v>207</v>
      </c>
      <c r="B229" s="212" t="s">
        <v>121</v>
      </c>
      <c r="C229" s="212" t="s">
        <v>122</v>
      </c>
      <c r="D229" s="212" t="s">
        <v>123</v>
      </c>
      <c r="E229" s="212" t="s">
        <v>302</v>
      </c>
      <c r="F229" s="213">
        <v>43100</v>
      </c>
      <c r="G229" s="214">
        <v>49.13</v>
      </c>
      <c r="H229" s="212" t="s">
        <v>179</v>
      </c>
      <c r="I229" s="212" t="s">
        <v>102</v>
      </c>
      <c r="J229" s="223" t="s">
        <v>3662</v>
      </c>
      <c r="K229" s="213">
        <v>43108</v>
      </c>
      <c r="L229" s="212" t="s">
        <v>70</v>
      </c>
    </row>
    <row r="230" spans="1:12" s="212" customFormat="1" x14ac:dyDescent="0.25">
      <c r="A230" s="212" t="s">
        <v>299</v>
      </c>
      <c r="B230" s="212" t="s">
        <v>96</v>
      </c>
      <c r="C230" s="212" t="s">
        <v>160</v>
      </c>
      <c r="D230" s="212" t="s">
        <v>97</v>
      </c>
      <c r="E230" s="212" t="s">
        <v>457</v>
      </c>
      <c r="F230" s="213">
        <v>43384</v>
      </c>
      <c r="G230" s="214">
        <v>223.85</v>
      </c>
      <c r="H230" s="212" t="s">
        <v>458</v>
      </c>
      <c r="I230" s="212" t="s">
        <v>102</v>
      </c>
      <c r="J230" s="223" t="s">
        <v>3662</v>
      </c>
      <c r="K230" s="213">
        <v>43388</v>
      </c>
      <c r="L230" s="212" t="s">
        <v>70</v>
      </c>
    </row>
    <row r="231" spans="1:12" s="212" customFormat="1" x14ac:dyDescent="0.25">
      <c r="A231" s="212" t="s">
        <v>1026</v>
      </c>
      <c r="B231" s="212" t="s">
        <v>73</v>
      </c>
      <c r="C231" s="212" t="s">
        <v>74</v>
      </c>
      <c r="D231" s="212" t="s">
        <v>75</v>
      </c>
      <c r="E231" s="212" t="s">
        <v>1121</v>
      </c>
      <c r="F231" s="213">
        <v>43467</v>
      </c>
      <c r="G231" s="214">
        <v>1149.5</v>
      </c>
      <c r="H231" s="212" t="s">
        <v>1122</v>
      </c>
      <c r="I231" s="212" t="s">
        <v>102</v>
      </c>
      <c r="J231" s="223" t="s">
        <v>3662</v>
      </c>
      <c r="K231" s="213">
        <v>43473</v>
      </c>
      <c r="L231" s="212" t="s">
        <v>70</v>
      </c>
    </row>
    <row r="232" spans="1:12" s="212" customFormat="1" x14ac:dyDescent="0.25">
      <c r="A232" s="212" t="s">
        <v>1026</v>
      </c>
      <c r="B232" s="212" t="s">
        <v>217</v>
      </c>
      <c r="C232" s="212" t="s">
        <v>296</v>
      </c>
      <c r="D232" s="212" t="s">
        <v>218</v>
      </c>
      <c r="E232" s="212" t="s">
        <v>3622</v>
      </c>
      <c r="F232" s="213">
        <v>43494</v>
      </c>
      <c r="G232" s="214">
        <v>152.72</v>
      </c>
      <c r="H232" s="212" t="s">
        <v>179</v>
      </c>
      <c r="I232" s="212" t="s">
        <v>102</v>
      </c>
      <c r="J232" s="223" t="s">
        <v>3662</v>
      </c>
      <c r="K232" s="213">
        <v>43496</v>
      </c>
      <c r="L232" s="212" t="s">
        <v>4</v>
      </c>
    </row>
    <row r="233" spans="1:12" s="212" customFormat="1" x14ac:dyDescent="0.25">
      <c r="A233" s="212" t="s">
        <v>1026</v>
      </c>
      <c r="B233" s="212" t="s">
        <v>1038</v>
      </c>
      <c r="C233" s="212" t="s">
        <v>1039</v>
      </c>
      <c r="D233" s="212" t="s">
        <v>1040</v>
      </c>
      <c r="E233" s="212" t="s">
        <v>1401</v>
      </c>
      <c r="F233" s="213">
        <v>43500</v>
      </c>
      <c r="G233" s="214">
        <v>278.42</v>
      </c>
      <c r="H233" s="212" t="s">
        <v>1041</v>
      </c>
      <c r="I233" s="212" t="s">
        <v>102</v>
      </c>
      <c r="J233" s="223" t="s">
        <v>3662</v>
      </c>
      <c r="K233" s="213">
        <v>43500</v>
      </c>
      <c r="L233" s="212" t="s">
        <v>70</v>
      </c>
    </row>
    <row r="234" spans="1:12" s="212" customFormat="1" x14ac:dyDescent="0.25">
      <c r="A234" s="212" t="s">
        <v>1026</v>
      </c>
      <c r="B234" s="212" t="s">
        <v>217</v>
      </c>
      <c r="C234" s="212" t="s">
        <v>296</v>
      </c>
      <c r="D234" s="212" t="s">
        <v>218</v>
      </c>
      <c r="E234" s="212" t="s">
        <v>1491</v>
      </c>
      <c r="F234" s="213">
        <v>43507</v>
      </c>
      <c r="G234" s="214">
        <v>422.49</v>
      </c>
      <c r="H234" s="212" t="s">
        <v>179</v>
      </c>
      <c r="I234" s="212" t="s">
        <v>102</v>
      </c>
      <c r="J234" s="223" t="s">
        <v>3662</v>
      </c>
      <c r="K234" s="213">
        <v>43508</v>
      </c>
      <c r="L234" s="212" t="s">
        <v>4</v>
      </c>
    </row>
    <row r="235" spans="1:12" s="212" customFormat="1" x14ac:dyDescent="0.25">
      <c r="A235" s="212" t="s">
        <v>1026</v>
      </c>
      <c r="B235" s="212" t="s">
        <v>727</v>
      </c>
      <c r="C235" s="212" t="s">
        <v>728</v>
      </c>
      <c r="D235" s="212" t="s">
        <v>729</v>
      </c>
      <c r="E235" s="212" t="s">
        <v>1441</v>
      </c>
      <c r="F235" s="213">
        <v>43496</v>
      </c>
      <c r="G235" s="214">
        <v>5499.89</v>
      </c>
      <c r="H235" s="212" t="s">
        <v>179</v>
      </c>
      <c r="I235" s="212" t="s">
        <v>730</v>
      </c>
      <c r="J235" s="223" t="s">
        <v>3663</v>
      </c>
      <c r="K235" s="213">
        <v>43502</v>
      </c>
      <c r="L235" s="212" t="s">
        <v>70</v>
      </c>
    </row>
    <row r="236" spans="1:12" s="212" customFormat="1" x14ac:dyDescent="0.25">
      <c r="A236" s="212" t="s">
        <v>299</v>
      </c>
      <c r="B236" s="212" t="s">
        <v>382</v>
      </c>
      <c r="C236" s="212" t="s">
        <v>383</v>
      </c>
      <c r="D236" s="212" t="s">
        <v>384</v>
      </c>
      <c r="E236" s="212" t="s">
        <v>357</v>
      </c>
      <c r="F236" s="213">
        <v>43282</v>
      </c>
      <c r="G236" s="214">
        <v>1575</v>
      </c>
      <c r="H236" s="212" t="s">
        <v>179</v>
      </c>
      <c r="I236" s="212" t="s">
        <v>236</v>
      </c>
      <c r="J236" s="223" t="s">
        <v>3664</v>
      </c>
      <c r="K236" s="213">
        <v>43308</v>
      </c>
      <c r="L236" s="212" t="s">
        <v>70</v>
      </c>
    </row>
    <row r="237" spans="1:12" s="212" customFormat="1" x14ac:dyDescent="0.25">
      <c r="A237" s="212" t="s">
        <v>299</v>
      </c>
      <c r="B237" s="212" t="s">
        <v>73</v>
      </c>
      <c r="C237" s="212" t="s">
        <v>74</v>
      </c>
      <c r="D237" s="212" t="s">
        <v>75</v>
      </c>
      <c r="E237" s="212" t="s">
        <v>392</v>
      </c>
      <c r="F237" s="213">
        <v>43312</v>
      </c>
      <c r="G237" s="214">
        <v>35.33</v>
      </c>
      <c r="H237" s="212" t="s">
        <v>179</v>
      </c>
      <c r="I237" s="212" t="s">
        <v>266</v>
      </c>
      <c r="J237" s="223" t="s">
        <v>3665</v>
      </c>
      <c r="K237" s="213">
        <v>43315</v>
      </c>
      <c r="L237" s="212" t="s">
        <v>70</v>
      </c>
    </row>
    <row r="238" spans="1:12" s="212" customFormat="1" x14ac:dyDescent="0.25">
      <c r="A238" s="212" t="s">
        <v>299</v>
      </c>
      <c r="B238" s="212" t="s">
        <v>411</v>
      </c>
      <c r="C238" s="212" t="s">
        <v>412</v>
      </c>
      <c r="D238" s="212" t="s">
        <v>413</v>
      </c>
      <c r="E238" s="212" t="s">
        <v>707</v>
      </c>
      <c r="F238" s="213">
        <v>43405</v>
      </c>
      <c r="G238" s="214">
        <v>-44435.81</v>
      </c>
      <c r="H238" s="212" t="s">
        <v>179</v>
      </c>
      <c r="I238" s="212" t="s">
        <v>414</v>
      </c>
      <c r="J238" s="223" t="s">
        <v>3666</v>
      </c>
      <c r="K238" s="213">
        <v>43440</v>
      </c>
      <c r="L238" s="212" t="s">
        <v>70</v>
      </c>
    </row>
    <row r="239" spans="1:12" s="212" customFormat="1" x14ac:dyDescent="0.25">
      <c r="A239" s="212" t="s">
        <v>299</v>
      </c>
      <c r="B239" s="212" t="s">
        <v>411</v>
      </c>
      <c r="C239" s="212" t="s">
        <v>412</v>
      </c>
      <c r="D239" s="212" t="s">
        <v>413</v>
      </c>
      <c r="E239" s="212" t="s">
        <v>708</v>
      </c>
      <c r="F239" s="213">
        <v>43405</v>
      </c>
      <c r="G239" s="214">
        <v>-77726.850000000006</v>
      </c>
      <c r="H239" s="212" t="s">
        <v>179</v>
      </c>
      <c r="I239" s="212" t="s">
        <v>414</v>
      </c>
      <c r="J239" s="223" t="s">
        <v>3666</v>
      </c>
      <c r="K239" s="213">
        <v>43440</v>
      </c>
      <c r="L239" s="212" t="s">
        <v>70</v>
      </c>
    </row>
    <row r="240" spans="1:12" s="212" customFormat="1" x14ac:dyDescent="0.25">
      <c r="A240" s="212" t="s">
        <v>299</v>
      </c>
      <c r="B240" s="212" t="s">
        <v>411</v>
      </c>
      <c r="C240" s="212" t="s">
        <v>412</v>
      </c>
      <c r="D240" s="212" t="s">
        <v>413</v>
      </c>
      <c r="E240" s="212" t="s">
        <v>709</v>
      </c>
      <c r="F240" s="213">
        <v>43405</v>
      </c>
      <c r="G240" s="214">
        <v>-83430.98</v>
      </c>
      <c r="H240" s="212" t="s">
        <v>179</v>
      </c>
      <c r="I240" s="212" t="s">
        <v>414</v>
      </c>
      <c r="J240" s="223" t="s">
        <v>3666</v>
      </c>
      <c r="K240" s="213">
        <v>43440</v>
      </c>
      <c r="L240" s="212" t="s">
        <v>70</v>
      </c>
    </row>
    <row r="241" spans="1:12" s="212" customFormat="1" x14ac:dyDescent="0.25">
      <c r="A241" s="212" t="s">
        <v>299</v>
      </c>
      <c r="B241" s="212" t="s">
        <v>385</v>
      </c>
      <c r="C241" s="212" t="s">
        <v>386</v>
      </c>
      <c r="D241" s="212" t="s">
        <v>387</v>
      </c>
      <c r="E241" s="212" t="s">
        <v>758</v>
      </c>
      <c r="F241" s="213">
        <v>43446</v>
      </c>
      <c r="G241" s="214">
        <v>2991.12</v>
      </c>
      <c r="H241" s="212" t="s">
        <v>179</v>
      </c>
      <c r="I241" s="212" t="s">
        <v>414</v>
      </c>
      <c r="J241" s="223" t="s">
        <v>3666</v>
      </c>
      <c r="K241" s="213">
        <v>43454</v>
      </c>
      <c r="L241" s="212" t="s">
        <v>70</v>
      </c>
    </row>
    <row r="242" spans="1:12" s="212" customFormat="1" x14ac:dyDescent="0.25">
      <c r="A242" s="212" t="s">
        <v>299</v>
      </c>
      <c r="B242" s="212" t="s">
        <v>411</v>
      </c>
      <c r="C242" s="212" t="s">
        <v>412</v>
      </c>
      <c r="D242" s="212" t="s">
        <v>413</v>
      </c>
      <c r="E242" s="212" t="s">
        <v>765</v>
      </c>
      <c r="F242" s="213">
        <v>43434</v>
      </c>
      <c r="G242" s="214">
        <v>83376.42</v>
      </c>
      <c r="H242" s="212" t="s">
        <v>179</v>
      </c>
      <c r="I242" s="212" t="s">
        <v>414</v>
      </c>
      <c r="J242" s="223" t="s">
        <v>3666</v>
      </c>
      <c r="K242" s="213">
        <v>43435</v>
      </c>
      <c r="L242" s="212" t="s">
        <v>70</v>
      </c>
    </row>
    <row r="243" spans="1:12" s="212" customFormat="1" x14ac:dyDescent="0.25">
      <c r="A243" s="212" t="s">
        <v>299</v>
      </c>
      <c r="B243" s="212" t="s">
        <v>411</v>
      </c>
      <c r="C243" s="212" t="s">
        <v>412</v>
      </c>
      <c r="D243" s="212" t="s">
        <v>413</v>
      </c>
      <c r="E243" s="212" t="s">
        <v>766</v>
      </c>
      <c r="F243" s="213">
        <v>43405</v>
      </c>
      <c r="G243" s="214">
        <v>5159.8999999999996</v>
      </c>
      <c r="H243" s="212" t="s">
        <v>179</v>
      </c>
      <c r="I243" s="212" t="s">
        <v>414</v>
      </c>
      <c r="J243" s="223" t="s">
        <v>3666</v>
      </c>
      <c r="K243" s="213">
        <v>43440</v>
      </c>
      <c r="L243" s="212" t="s">
        <v>70</v>
      </c>
    </row>
    <row r="244" spans="1:12" s="212" customFormat="1" x14ac:dyDescent="0.25">
      <c r="A244" s="212" t="s">
        <v>299</v>
      </c>
      <c r="B244" s="212" t="s">
        <v>411</v>
      </c>
      <c r="C244" s="212" t="s">
        <v>412</v>
      </c>
      <c r="D244" s="212" t="s">
        <v>413</v>
      </c>
      <c r="E244" s="212" t="s">
        <v>179</v>
      </c>
      <c r="F244" s="213">
        <v>43405</v>
      </c>
      <c r="G244" s="214">
        <v>5159.8999999999996</v>
      </c>
      <c r="H244" s="212" t="s">
        <v>179</v>
      </c>
      <c r="I244" s="212" t="s">
        <v>414</v>
      </c>
      <c r="J244" s="223" t="s">
        <v>3666</v>
      </c>
      <c r="K244" s="213">
        <v>43440</v>
      </c>
      <c r="L244" s="212" t="s">
        <v>70</v>
      </c>
    </row>
    <row r="245" spans="1:12" s="212" customFormat="1" x14ac:dyDescent="0.25">
      <c r="A245" s="212" t="s">
        <v>1026</v>
      </c>
      <c r="B245" s="212" t="s">
        <v>554</v>
      </c>
      <c r="C245" s="212" t="s">
        <v>555</v>
      </c>
      <c r="D245" s="212" t="s">
        <v>556</v>
      </c>
      <c r="E245" s="212" t="s">
        <v>1114</v>
      </c>
      <c r="F245" s="213">
        <v>43466</v>
      </c>
      <c r="G245" s="214">
        <v>634.23</v>
      </c>
      <c r="H245" s="212" t="s">
        <v>179</v>
      </c>
      <c r="I245" s="212" t="s">
        <v>414</v>
      </c>
      <c r="J245" s="223" t="s">
        <v>3666</v>
      </c>
      <c r="K245" s="213">
        <v>43468</v>
      </c>
      <c r="L245" s="212" t="s">
        <v>70</v>
      </c>
    </row>
    <row r="246" spans="1:12" s="212" customFormat="1" x14ac:dyDescent="0.25">
      <c r="A246" s="212" t="s">
        <v>1026</v>
      </c>
      <c r="B246" s="212" t="s">
        <v>554</v>
      </c>
      <c r="C246" s="212" t="s">
        <v>555</v>
      </c>
      <c r="D246" s="212" t="s">
        <v>556</v>
      </c>
      <c r="E246" s="212" t="s">
        <v>1115</v>
      </c>
      <c r="F246" s="213">
        <v>43466</v>
      </c>
      <c r="G246" s="214">
        <v>3469.41</v>
      </c>
      <c r="H246" s="212" t="s">
        <v>179</v>
      </c>
      <c r="I246" s="212" t="s">
        <v>414</v>
      </c>
      <c r="J246" s="223" t="s">
        <v>3666</v>
      </c>
      <c r="K246" s="213">
        <v>43468</v>
      </c>
      <c r="L246" s="212" t="s">
        <v>70</v>
      </c>
    </row>
    <row r="247" spans="1:12" s="212" customFormat="1" x14ac:dyDescent="0.25">
      <c r="A247" s="212" t="s">
        <v>1026</v>
      </c>
      <c r="B247" s="212" t="s">
        <v>554</v>
      </c>
      <c r="C247" s="212" t="s">
        <v>555</v>
      </c>
      <c r="D247" s="212" t="s">
        <v>556</v>
      </c>
      <c r="E247" s="212" t="s">
        <v>1116</v>
      </c>
      <c r="F247" s="213">
        <v>43466</v>
      </c>
      <c r="G247" s="214">
        <v>2565.5</v>
      </c>
      <c r="H247" s="212" t="s">
        <v>179</v>
      </c>
      <c r="I247" s="212" t="s">
        <v>414</v>
      </c>
      <c r="J247" s="223" t="s">
        <v>3666</v>
      </c>
      <c r="K247" s="213">
        <v>43468</v>
      </c>
      <c r="L247" s="212" t="s">
        <v>70</v>
      </c>
    </row>
    <row r="248" spans="1:12" s="212" customFormat="1" x14ac:dyDescent="0.25">
      <c r="A248" s="212" t="s">
        <v>1026</v>
      </c>
      <c r="B248" s="212" t="s">
        <v>678</v>
      </c>
      <c r="C248" s="212" t="s">
        <v>679</v>
      </c>
      <c r="D248" s="212" t="s">
        <v>680</v>
      </c>
      <c r="E248" s="212" t="s">
        <v>3615</v>
      </c>
      <c r="F248" s="213">
        <v>43495</v>
      </c>
      <c r="G248" s="214">
        <v>161.18</v>
      </c>
      <c r="H248" s="212" t="s">
        <v>179</v>
      </c>
      <c r="I248" s="212" t="s">
        <v>414</v>
      </c>
      <c r="J248" s="223" t="s">
        <v>3666</v>
      </c>
      <c r="K248" s="213">
        <v>43496</v>
      </c>
      <c r="L248" s="212" t="s">
        <v>70</v>
      </c>
    </row>
    <row r="249" spans="1:12" s="212" customFormat="1" x14ac:dyDescent="0.25">
      <c r="A249" s="212" t="s">
        <v>1026</v>
      </c>
      <c r="B249" s="212" t="s">
        <v>678</v>
      </c>
      <c r="C249" s="212" t="s">
        <v>679</v>
      </c>
      <c r="D249" s="212" t="s">
        <v>680</v>
      </c>
      <c r="E249" s="212" t="s">
        <v>3616</v>
      </c>
      <c r="F249" s="213">
        <v>43495</v>
      </c>
      <c r="G249" s="214">
        <v>63.73</v>
      </c>
      <c r="H249" s="212" t="s">
        <v>179</v>
      </c>
      <c r="I249" s="212" t="s">
        <v>414</v>
      </c>
      <c r="J249" s="223" t="s">
        <v>3666</v>
      </c>
      <c r="K249" s="213">
        <v>43496</v>
      </c>
      <c r="L249" s="212" t="s">
        <v>70</v>
      </c>
    </row>
    <row r="250" spans="1:12" s="212" customFormat="1" x14ac:dyDescent="0.25">
      <c r="A250" s="212" t="s">
        <v>1026</v>
      </c>
      <c r="B250" s="212" t="s">
        <v>678</v>
      </c>
      <c r="C250" s="212" t="s">
        <v>679</v>
      </c>
      <c r="D250" s="212" t="s">
        <v>680</v>
      </c>
      <c r="E250" s="212" t="s">
        <v>3617</v>
      </c>
      <c r="F250" s="213">
        <v>43495</v>
      </c>
      <c r="G250" s="214">
        <v>76.17</v>
      </c>
      <c r="H250" s="212" t="s">
        <v>179</v>
      </c>
      <c r="I250" s="212" t="s">
        <v>414</v>
      </c>
      <c r="J250" s="223" t="s">
        <v>3666</v>
      </c>
      <c r="K250" s="213">
        <v>43496</v>
      </c>
      <c r="L250" s="212" t="s">
        <v>70</v>
      </c>
    </row>
    <row r="251" spans="1:12" s="212" customFormat="1" x14ac:dyDescent="0.25">
      <c r="A251" s="212" t="s">
        <v>1026</v>
      </c>
      <c r="B251" s="212" t="s">
        <v>96</v>
      </c>
      <c r="C251" s="212" t="s">
        <v>160</v>
      </c>
      <c r="D251" s="212" t="s">
        <v>97</v>
      </c>
      <c r="E251" s="212" t="s">
        <v>1519</v>
      </c>
      <c r="F251" s="213">
        <v>43524</v>
      </c>
      <c r="G251" s="214">
        <v>14173.5</v>
      </c>
      <c r="H251" s="212" t="s">
        <v>179</v>
      </c>
      <c r="I251" s="212" t="s">
        <v>414</v>
      </c>
      <c r="J251" s="223" t="s">
        <v>3666</v>
      </c>
      <c r="K251" s="213">
        <v>43524</v>
      </c>
      <c r="L251" s="212" t="s">
        <v>70</v>
      </c>
    </row>
    <row r="252" spans="1:12" s="212" customFormat="1" x14ac:dyDescent="0.25">
      <c r="A252" s="212" t="s">
        <v>1026</v>
      </c>
      <c r="B252" s="212" t="s">
        <v>96</v>
      </c>
      <c r="C252" s="212" t="s">
        <v>160</v>
      </c>
      <c r="D252" s="212" t="s">
        <v>97</v>
      </c>
      <c r="E252" s="212" t="s">
        <v>1520</v>
      </c>
      <c r="F252" s="213">
        <v>43524</v>
      </c>
      <c r="G252" s="214">
        <v>23685.77</v>
      </c>
      <c r="H252" s="212" t="s">
        <v>179</v>
      </c>
      <c r="I252" s="212" t="s">
        <v>414</v>
      </c>
      <c r="J252" s="223" t="s">
        <v>3666</v>
      </c>
      <c r="K252" s="213">
        <v>43524</v>
      </c>
      <c r="L252" s="212" t="s">
        <v>70</v>
      </c>
    </row>
    <row r="253" spans="1:12" s="212" customFormat="1" x14ac:dyDescent="0.25">
      <c r="A253" s="212" t="s">
        <v>1026</v>
      </c>
      <c r="B253" s="212" t="s">
        <v>96</v>
      </c>
      <c r="C253" s="212" t="s">
        <v>160</v>
      </c>
      <c r="D253" s="212" t="s">
        <v>97</v>
      </c>
      <c r="E253" s="212" t="s">
        <v>1521</v>
      </c>
      <c r="F253" s="213">
        <v>43524</v>
      </c>
      <c r="G253" s="214">
        <v>14451.49</v>
      </c>
      <c r="H253" s="212" t="s">
        <v>179</v>
      </c>
      <c r="I253" s="212" t="s">
        <v>414</v>
      </c>
      <c r="J253" s="223" t="s">
        <v>3666</v>
      </c>
      <c r="K253" s="213">
        <v>43524</v>
      </c>
      <c r="L253" s="212" t="s">
        <v>70</v>
      </c>
    </row>
    <row r="254" spans="1:12" s="212" customFormat="1" x14ac:dyDescent="0.25">
      <c r="A254" s="212" t="s">
        <v>1026</v>
      </c>
      <c r="B254" s="212" t="s">
        <v>96</v>
      </c>
      <c r="C254" s="212" t="s">
        <v>160</v>
      </c>
      <c r="D254" s="212" t="s">
        <v>97</v>
      </c>
      <c r="E254" s="212" t="s">
        <v>1522</v>
      </c>
      <c r="F254" s="213">
        <v>43524</v>
      </c>
      <c r="G254" s="214">
        <v>10662.76</v>
      </c>
      <c r="H254" s="212" t="s">
        <v>179</v>
      </c>
      <c r="I254" s="212" t="s">
        <v>414</v>
      </c>
      <c r="J254" s="223" t="s">
        <v>3666</v>
      </c>
      <c r="K254" s="213">
        <v>43524</v>
      </c>
      <c r="L254" s="212" t="s">
        <v>70</v>
      </c>
    </row>
    <row r="255" spans="1:12" s="212" customFormat="1" x14ac:dyDescent="0.25">
      <c r="A255" s="212" t="s">
        <v>1026</v>
      </c>
      <c r="B255" s="212" t="s">
        <v>463</v>
      </c>
      <c r="C255" s="212" t="s">
        <v>464</v>
      </c>
      <c r="D255" s="212" t="s">
        <v>465</v>
      </c>
      <c r="E255" s="212" t="s">
        <v>1532</v>
      </c>
      <c r="F255" s="213">
        <v>43496</v>
      </c>
      <c r="G255" s="214">
        <v>10719.87</v>
      </c>
      <c r="H255" s="212" t="s">
        <v>179</v>
      </c>
      <c r="I255" s="212" t="s">
        <v>414</v>
      </c>
      <c r="J255" s="223" t="s">
        <v>3666</v>
      </c>
      <c r="K255" s="213">
        <v>43497</v>
      </c>
      <c r="L255" s="212" t="s">
        <v>70</v>
      </c>
    </row>
    <row r="256" spans="1:12" s="212" customFormat="1" x14ac:dyDescent="0.25">
      <c r="A256" s="212" t="s">
        <v>1026</v>
      </c>
      <c r="B256" s="212" t="s">
        <v>463</v>
      </c>
      <c r="C256" s="212" t="s">
        <v>464</v>
      </c>
      <c r="D256" s="212" t="s">
        <v>465</v>
      </c>
      <c r="E256" s="212" t="s">
        <v>1533</v>
      </c>
      <c r="F256" s="213">
        <v>43496</v>
      </c>
      <c r="G256" s="214">
        <v>19176.3</v>
      </c>
      <c r="H256" s="212" t="s">
        <v>179</v>
      </c>
      <c r="I256" s="212" t="s">
        <v>414</v>
      </c>
      <c r="J256" s="223" t="s">
        <v>3666</v>
      </c>
      <c r="K256" s="213">
        <v>43497</v>
      </c>
      <c r="L256" s="212" t="s">
        <v>70</v>
      </c>
    </row>
    <row r="257" spans="1:12" s="212" customFormat="1" x14ac:dyDescent="0.25">
      <c r="A257" s="212" t="s">
        <v>1026</v>
      </c>
      <c r="B257" s="212" t="s">
        <v>463</v>
      </c>
      <c r="C257" s="212" t="s">
        <v>464</v>
      </c>
      <c r="D257" s="212" t="s">
        <v>465</v>
      </c>
      <c r="E257" s="212" t="s">
        <v>1534</v>
      </c>
      <c r="F257" s="213">
        <v>43496</v>
      </c>
      <c r="G257" s="214">
        <v>11411.68</v>
      </c>
      <c r="H257" s="212" t="s">
        <v>179</v>
      </c>
      <c r="I257" s="212" t="s">
        <v>414</v>
      </c>
      <c r="J257" s="223" t="s">
        <v>3666</v>
      </c>
      <c r="K257" s="213">
        <v>43497</v>
      </c>
      <c r="L257" s="212" t="s">
        <v>70</v>
      </c>
    </row>
    <row r="258" spans="1:12" s="212" customFormat="1" x14ac:dyDescent="0.25">
      <c r="A258" s="212" t="s">
        <v>1026</v>
      </c>
      <c r="B258" s="212" t="s">
        <v>463</v>
      </c>
      <c r="C258" s="212" t="s">
        <v>464</v>
      </c>
      <c r="D258" s="212" t="s">
        <v>465</v>
      </c>
      <c r="E258" s="212" t="s">
        <v>1535</v>
      </c>
      <c r="F258" s="213">
        <v>43496</v>
      </c>
      <c r="G258" s="214">
        <v>6844.34</v>
      </c>
      <c r="H258" s="212" t="s">
        <v>179</v>
      </c>
      <c r="I258" s="212" t="s">
        <v>414</v>
      </c>
      <c r="J258" s="223" t="s">
        <v>3666</v>
      </c>
      <c r="K258" s="213">
        <v>43497</v>
      </c>
      <c r="L258" s="212" t="s">
        <v>70</v>
      </c>
    </row>
    <row r="259" spans="1:12" s="212" customFormat="1" x14ac:dyDescent="0.25">
      <c r="A259" s="212" t="s">
        <v>1026</v>
      </c>
      <c r="B259" s="212" t="s">
        <v>463</v>
      </c>
      <c r="C259" s="212" t="s">
        <v>464</v>
      </c>
      <c r="D259" s="212" t="s">
        <v>465</v>
      </c>
      <c r="E259" s="212" t="s">
        <v>1536</v>
      </c>
      <c r="F259" s="213">
        <v>43496</v>
      </c>
      <c r="G259" s="214">
        <v>4421.8100000000004</v>
      </c>
      <c r="H259" s="212" t="s">
        <v>179</v>
      </c>
      <c r="I259" s="212" t="s">
        <v>414</v>
      </c>
      <c r="J259" s="223" t="s">
        <v>3666</v>
      </c>
      <c r="K259" s="213">
        <v>43497</v>
      </c>
      <c r="L259" s="212" t="s">
        <v>70</v>
      </c>
    </row>
    <row r="260" spans="1:12" s="212" customFormat="1" x14ac:dyDescent="0.25">
      <c r="A260" s="212" t="s">
        <v>207</v>
      </c>
      <c r="B260" s="212" t="s">
        <v>217</v>
      </c>
      <c r="C260" s="212" t="s">
        <v>296</v>
      </c>
      <c r="D260" s="212" t="s">
        <v>218</v>
      </c>
      <c r="E260" s="212" t="s">
        <v>251</v>
      </c>
      <c r="F260" s="213">
        <v>42940</v>
      </c>
      <c r="G260" s="214">
        <v>870.67</v>
      </c>
      <c r="H260" s="212" t="s">
        <v>179</v>
      </c>
      <c r="I260" s="212" t="s">
        <v>232</v>
      </c>
      <c r="J260" s="223" t="s">
        <v>3667</v>
      </c>
      <c r="K260" s="213">
        <v>42941</v>
      </c>
      <c r="L260" s="212" t="s">
        <v>70</v>
      </c>
    </row>
    <row r="261" spans="1:12" s="212" customFormat="1" x14ac:dyDescent="0.25">
      <c r="A261" s="212" t="s">
        <v>207</v>
      </c>
      <c r="B261" s="212" t="s">
        <v>217</v>
      </c>
      <c r="C261" s="212" t="s">
        <v>296</v>
      </c>
      <c r="D261" s="212" t="s">
        <v>218</v>
      </c>
      <c r="E261" s="212" t="s">
        <v>253</v>
      </c>
      <c r="F261" s="213">
        <v>42923</v>
      </c>
      <c r="G261" s="214">
        <v>144.27000000000001</v>
      </c>
      <c r="H261" s="212" t="s">
        <v>179</v>
      </c>
      <c r="I261" s="212" t="s">
        <v>232</v>
      </c>
      <c r="J261" s="223" t="s">
        <v>3667</v>
      </c>
      <c r="K261" s="213">
        <v>42924</v>
      </c>
      <c r="L261" s="212" t="s">
        <v>70</v>
      </c>
    </row>
    <row r="262" spans="1:12" s="212" customFormat="1" x14ac:dyDescent="0.25">
      <c r="A262" s="212" t="s">
        <v>207</v>
      </c>
      <c r="B262" s="212" t="s">
        <v>217</v>
      </c>
      <c r="C262" s="212" t="s">
        <v>296</v>
      </c>
      <c r="D262" s="212" t="s">
        <v>218</v>
      </c>
      <c r="E262" s="212" t="s">
        <v>255</v>
      </c>
      <c r="F262" s="213">
        <v>42923</v>
      </c>
      <c r="G262" s="214">
        <v>94.99</v>
      </c>
      <c r="H262" s="212" t="s">
        <v>179</v>
      </c>
      <c r="I262" s="212" t="s">
        <v>232</v>
      </c>
      <c r="J262" s="223" t="s">
        <v>3667</v>
      </c>
      <c r="K262" s="213">
        <v>42924</v>
      </c>
      <c r="L262" s="212" t="s">
        <v>70</v>
      </c>
    </row>
    <row r="263" spans="1:12" s="212" customFormat="1" x14ac:dyDescent="0.25">
      <c r="A263" s="212" t="s">
        <v>299</v>
      </c>
      <c r="B263" s="212" t="s">
        <v>217</v>
      </c>
      <c r="C263" s="212" t="s">
        <v>296</v>
      </c>
      <c r="D263" s="212" t="s">
        <v>218</v>
      </c>
      <c r="E263" s="212" t="s">
        <v>542</v>
      </c>
      <c r="F263" s="213">
        <v>43419</v>
      </c>
      <c r="G263" s="214">
        <v>625</v>
      </c>
      <c r="H263" s="212" t="s">
        <v>179</v>
      </c>
      <c r="I263" s="212" t="s">
        <v>232</v>
      </c>
      <c r="J263" s="223" t="s">
        <v>3667</v>
      </c>
      <c r="K263" s="213">
        <v>43420</v>
      </c>
      <c r="L263" s="212" t="s">
        <v>70</v>
      </c>
    </row>
    <row r="264" spans="1:12" s="212" customFormat="1" x14ac:dyDescent="0.25">
      <c r="A264" s="212" t="s">
        <v>207</v>
      </c>
      <c r="B264" s="212" t="s">
        <v>681</v>
      </c>
      <c r="C264" s="212" t="s">
        <v>682</v>
      </c>
      <c r="D264" s="212" t="s">
        <v>683</v>
      </c>
      <c r="E264" s="212" t="s">
        <v>684</v>
      </c>
      <c r="F264" s="213">
        <v>42936</v>
      </c>
      <c r="G264" s="214">
        <v>73.81</v>
      </c>
      <c r="H264" s="212" t="s">
        <v>685</v>
      </c>
      <c r="I264" s="212" t="s">
        <v>232</v>
      </c>
      <c r="J264" s="223" t="s">
        <v>3667</v>
      </c>
      <c r="K264" s="213">
        <v>43419</v>
      </c>
      <c r="L264" s="212" t="s">
        <v>70</v>
      </c>
    </row>
    <row r="265" spans="1:12" s="212" customFormat="1" x14ac:dyDescent="0.25">
      <c r="A265" s="212" t="s">
        <v>1026</v>
      </c>
      <c r="B265" s="212" t="s">
        <v>1340</v>
      </c>
      <c r="C265" s="212" t="s">
        <v>1341</v>
      </c>
      <c r="D265" s="212" t="s">
        <v>1342</v>
      </c>
      <c r="E265" s="212" t="s">
        <v>1651</v>
      </c>
      <c r="F265" s="213">
        <v>43496</v>
      </c>
      <c r="G265" s="214">
        <v>28068.47</v>
      </c>
      <c r="H265" s="212" t="s">
        <v>179</v>
      </c>
      <c r="I265" s="212" t="s">
        <v>232</v>
      </c>
      <c r="J265" s="223" t="s">
        <v>3667</v>
      </c>
      <c r="K265" s="213">
        <v>43500</v>
      </c>
      <c r="L265" s="212" t="s">
        <v>70</v>
      </c>
    </row>
    <row r="266" spans="1:12" s="212" customFormat="1" x14ac:dyDescent="0.25">
      <c r="A266" s="212" t="s">
        <v>1026</v>
      </c>
      <c r="B266" s="212" t="s">
        <v>80</v>
      </c>
      <c r="C266" s="212" t="s">
        <v>81</v>
      </c>
      <c r="D266" s="212" t="s">
        <v>82</v>
      </c>
      <c r="E266" s="212" t="s">
        <v>1034</v>
      </c>
      <c r="F266" s="213">
        <v>43486</v>
      </c>
      <c r="G266" s="214">
        <v>-99.68</v>
      </c>
      <c r="H266" s="212" t="s">
        <v>1035</v>
      </c>
      <c r="I266" s="212" t="s">
        <v>675</v>
      </c>
      <c r="J266" s="212" t="s">
        <v>3668</v>
      </c>
      <c r="K266" s="213">
        <v>43487</v>
      </c>
      <c r="L266" s="212" t="s">
        <v>4</v>
      </c>
    </row>
    <row r="267" spans="1:12" s="212" customFormat="1" x14ac:dyDescent="0.25">
      <c r="A267" s="212" t="s">
        <v>1026</v>
      </c>
      <c r="B267" s="212" t="s">
        <v>73</v>
      </c>
      <c r="C267" s="212" t="s">
        <v>74</v>
      </c>
      <c r="D267" s="212" t="s">
        <v>75</v>
      </c>
      <c r="E267" s="212" t="s">
        <v>1504</v>
      </c>
      <c r="F267" s="213">
        <v>43496</v>
      </c>
      <c r="G267" s="214">
        <v>203.49</v>
      </c>
      <c r="H267" s="212" t="s">
        <v>179</v>
      </c>
      <c r="I267" s="212" t="s">
        <v>675</v>
      </c>
      <c r="J267" s="212" t="s">
        <v>3668</v>
      </c>
      <c r="K267" s="213">
        <v>43502</v>
      </c>
      <c r="L267" s="212" t="s">
        <v>70</v>
      </c>
    </row>
    <row r="268" spans="1:12" s="212" customFormat="1" x14ac:dyDescent="0.25">
      <c r="A268" s="212" t="s">
        <v>1026</v>
      </c>
      <c r="B268" s="212" t="s">
        <v>80</v>
      </c>
      <c r="C268" s="212" t="s">
        <v>81</v>
      </c>
      <c r="D268" s="212" t="s">
        <v>82</v>
      </c>
      <c r="E268" s="212" t="s">
        <v>1681</v>
      </c>
      <c r="F268" s="213">
        <v>43496</v>
      </c>
      <c r="G268" s="214">
        <v>99.68</v>
      </c>
      <c r="H268" s="212" t="s">
        <v>1035</v>
      </c>
      <c r="I268" s="212" t="s">
        <v>675</v>
      </c>
      <c r="J268" s="212" t="s">
        <v>3668</v>
      </c>
      <c r="K268" s="213">
        <v>43500</v>
      </c>
      <c r="L268" s="212" t="s">
        <v>4</v>
      </c>
    </row>
    <row r="269" spans="1:12" s="212" customFormat="1" x14ac:dyDescent="0.25">
      <c r="A269" s="212" t="s">
        <v>299</v>
      </c>
      <c r="B269" s="212" t="s">
        <v>80</v>
      </c>
      <c r="C269" s="212" t="s">
        <v>81</v>
      </c>
      <c r="D269" s="212" t="s">
        <v>82</v>
      </c>
      <c r="E269" s="212" t="s">
        <v>1330</v>
      </c>
      <c r="F269" s="213">
        <v>43465</v>
      </c>
      <c r="G269" s="214">
        <v>233.43</v>
      </c>
      <c r="H269" s="212" t="s">
        <v>1331</v>
      </c>
      <c r="I269" s="212" t="s">
        <v>1120</v>
      </c>
      <c r="J269" s="212" t="s">
        <v>3669</v>
      </c>
      <c r="K269" s="213">
        <v>43474</v>
      </c>
      <c r="L269" s="212" t="s">
        <v>70</v>
      </c>
    </row>
    <row r="270" spans="1:12" s="212" customFormat="1" x14ac:dyDescent="0.25">
      <c r="A270" s="212" t="s">
        <v>299</v>
      </c>
      <c r="B270" s="212" t="s">
        <v>570</v>
      </c>
      <c r="C270" s="212" t="s">
        <v>571</v>
      </c>
      <c r="D270" s="212" t="s">
        <v>572</v>
      </c>
      <c r="E270" s="212" t="s">
        <v>1348</v>
      </c>
      <c r="F270" s="213">
        <v>43454</v>
      </c>
      <c r="G270" s="214">
        <v>99.87</v>
      </c>
      <c r="H270" s="212" t="s">
        <v>1349</v>
      </c>
      <c r="I270" s="212" t="s">
        <v>1120</v>
      </c>
      <c r="J270" s="212" t="s">
        <v>3669</v>
      </c>
      <c r="K270" s="213">
        <v>43467</v>
      </c>
      <c r="L270" s="212" t="s">
        <v>4</v>
      </c>
    </row>
    <row r="271" spans="1:12" s="212" customFormat="1" x14ac:dyDescent="0.25">
      <c r="A271" s="212" t="s">
        <v>1026</v>
      </c>
      <c r="B271" s="212" t="s">
        <v>80</v>
      </c>
      <c r="C271" s="212" t="s">
        <v>81</v>
      </c>
      <c r="D271" s="212" t="s">
        <v>82</v>
      </c>
      <c r="E271" s="212" t="s">
        <v>1395</v>
      </c>
      <c r="F271" s="213">
        <v>43509</v>
      </c>
      <c r="G271" s="214">
        <v>-233.43</v>
      </c>
      <c r="H271" s="212" t="s">
        <v>1331</v>
      </c>
      <c r="I271" s="212" t="s">
        <v>1120</v>
      </c>
      <c r="J271" s="212" t="s">
        <v>3669</v>
      </c>
      <c r="K271" s="213">
        <v>43510</v>
      </c>
      <c r="L271" s="212" t="s">
        <v>70</v>
      </c>
    </row>
    <row r="272" spans="1:12" s="212" customFormat="1" x14ac:dyDescent="0.25">
      <c r="A272" s="212" t="s">
        <v>1026</v>
      </c>
      <c r="B272" s="212" t="s">
        <v>1588</v>
      </c>
      <c r="C272" s="212" t="s">
        <v>1589</v>
      </c>
      <c r="D272" s="212" t="s">
        <v>1590</v>
      </c>
      <c r="E272" s="212" t="s">
        <v>1591</v>
      </c>
      <c r="F272" s="213">
        <v>43521</v>
      </c>
      <c r="G272" s="214">
        <v>1200</v>
      </c>
      <c r="H272" s="212" t="s">
        <v>179</v>
      </c>
      <c r="I272" s="212" t="s">
        <v>826</v>
      </c>
      <c r="J272" s="212" t="s">
        <v>3670</v>
      </c>
      <c r="K272" s="213">
        <v>43524</v>
      </c>
      <c r="L272" s="212" t="s">
        <v>4</v>
      </c>
    </row>
    <row r="273" spans="1:12" s="212" customFormat="1" x14ac:dyDescent="0.25">
      <c r="A273" s="212" t="s">
        <v>1026</v>
      </c>
      <c r="B273" s="212" t="s">
        <v>874</v>
      </c>
      <c r="C273" s="212" t="s">
        <v>875</v>
      </c>
      <c r="D273" s="212" t="s">
        <v>876</v>
      </c>
      <c r="E273" s="212" t="s">
        <v>1572</v>
      </c>
      <c r="F273" s="213">
        <v>43496</v>
      </c>
      <c r="G273" s="214">
        <v>1120</v>
      </c>
      <c r="H273" s="212" t="s">
        <v>179</v>
      </c>
      <c r="I273" s="212" t="s">
        <v>449</v>
      </c>
      <c r="J273" s="212" t="s">
        <v>3671</v>
      </c>
      <c r="K273" s="213">
        <v>43502</v>
      </c>
      <c r="L273" s="212" t="s">
        <v>70</v>
      </c>
    </row>
    <row r="274" spans="1:12" s="212" customFormat="1" x14ac:dyDescent="0.25">
      <c r="A274" s="212" t="s">
        <v>1026</v>
      </c>
      <c r="B274" s="212" t="s">
        <v>217</v>
      </c>
      <c r="C274" s="212" t="s">
        <v>296</v>
      </c>
      <c r="D274" s="212" t="s">
        <v>218</v>
      </c>
      <c r="E274" s="212" t="s">
        <v>1384</v>
      </c>
      <c r="F274" s="213">
        <v>43503</v>
      </c>
      <c r="G274" s="214">
        <v>-240</v>
      </c>
      <c r="H274" s="212" t="s">
        <v>179</v>
      </c>
      <c r="I274" s="212" t="s">
        <v>1385</v>
      </c>
      <c r="J274" s="212" t="s">
        <v>3672</v>
      </c>
      <c r="K274" s="213">
        <v>43507</v>
      </c>
      <c r="L274" s="212" t="s">
        <v>70</v>
      </c>
    </row>
    <row r="275" spans="1:12" s="212" customFormat="1" x14ac:dyDescent="0.25">
      <c r="A275" s="212" t="s">
        <v>1026</v>
      </c>
      <c r="B275" s="212" t="s">
        <v>217</v>
      </c>
      <c r="C275" s="212" t="s">
        <v>296</v>
      </c>
      <c r="D275" s="212" t="s">
        <v>218</v>
      </c>
      <c r="E275" s="212" t="s">
        <v>1621</v>
      </c>
      <c r="F275" s="213">
        <v>43496</v>
      </c>
      <c r="G275" s="214">
        <v>240</v>
      </c>
      <c r="H275" s="212" t="s">
        <v>179</v>
      </c>
      <c r="I275" s="212" t="s">
        <v>1385</v>
      </c>
      <c r="J275" s="212" t="s">
        <v>3672</v>
      </c>
      <c r="K275" s="213">
        <v>43500</v>
      </c>
      <c r="L275" s="212" t="s">
        <v>70</v>
      </c>
    </row>
    <row r="276" spans="1:12" s="212" customFormat="1" x14ac:dyDescent="0.25">
      <c r="A276" s="212" t="s">
        <v>299</v>
      </c>
      <c r="B276" s="212" t="s">
        <v>981</v>
      </c>
      <c r="C276" s="212" t="s">
        <v>982</v>
      </c>
      <c r="D276" s="212" t="s">
        <v>983</v>
      </c>
      <c r="E276" s="212" t="s">
        <v>984</v>
      </c>
      <c r="F276" s="213">
        <v>43434</v>
      </c>
      <c r="G276" s="214">
        <v>24793</v>
      </c>
      <c r="H276" s="212" t="s">
        <v>179</v>
      </c>
      <c r="I276" s="212" t="s">
        <v>985</v>
      </c>
      <c r="J276" s="212" t="s">
        <v>3673</v>
      </c>
      <c r="K276" s="213">
        <v>43446</v>
      </c>
      <c r="L276" s="212" t="s">
        <v>70</v>
      </c>
    </row>
    <row r="277" spans="1:12" s="212" customFormat="1" x14ac:dyDescent="0.25">
      <c r="A277" s="212" t="s">
        <v>1026</v>
      </c>
      <c r="B277" s="212" t="s">
        <v>1451</v>
      </c>
      <c r="C277" s="212" t="s">
        <v>1452</v>
      </c>
      <c r="D277" s="212" t="s">
        <v>1453</v>
      </c>
      <c r="E277" s="212" t="s">
        <v>1454</v>
      </c>
      <c r="F277" s="213">
        <v>43511</v>
      </c>
      <c r="G277" s="214">
        <v>2355.87</v>
      </c>
      <c r="H277" s="212" t="s">
        <v>179</v>
      </c>
      <c r="I277" s="212" t="s">
        <v>985</v>
      </c>
      <c r="J277" s="212" t="s">
        <v>3673</v>
      </c>
      <c r="K277" s="213">
        <v>43511</v>
      </c>
      <c r="L277" s="212" t="s">
        <v>70</v>
      </c>
    </row>
    <row r="278" spans="1:12" s="212" customFormat="1" x14ac:dyDescent="0.25">
      <c r="A278" s="212" t="s">
        <v>299</v>
      </c>
      <c r="B278" s="212" t="s">
        <v>1351</v>
      </c>
      <c r="C278" s="212" t="s">
        <v>1352</v>
      </c>
      <c r="D278" s="212" t="s">
        <v>1353</v>
      </c>
      <c r="E278" s="212" t="s">
        <v>1354</v>
      </c>
      <c r="F278" s="213">
        <v>43454</v>
      </c>
      <c r="G278" s="214">
        <v>91.8</v>
      </c>
      <c r="H278" s="212" t="s">
        <v>179</v>
      </c>
      <c r="I278" s="212" t="s">
        <v>1132</v>
      </c>
      <c r="J278" s="212" t="s">
        <v>3674</v>
      </c>
      <c r="K278" s="213">
        <v>43480</v>
      </c>
      <c r="L278" s="212" t="s">
        <v>70</v>
      </c>
    </row>
    <row r="279" spans="1:12" s="212" customFormat="1" x14ac:dyDescent="0.25">
      <c r="A279" s="212" t="s">
        <v>299</v>
      </c>
      <c r="B279" s="212" t="s">
        <v>67</v>
      </c>
      <c r="C279" s="212" t="s">
        <v>68</v>
      </c>
      <c r="D279" s="212" t="s">
        <v>69</v>
      </c>
      <c r="E279" s="212" t="s">
        <v>979</v>
      </c>
      <c r="F279" s="213">
        <v>43454</v>
      </c>
      <c r="G279" s="214">
        <v>28892.07</v>
      </c>
      <c r="H279" s="212" t="s">
        <v>179</v>
      </c>
      <c r="I279" s="212" t="s">
        <v>980</v>
      </c>
      <c r="J279" s="212" t="s">
        <v>3675</v>
      </c>
      <c r="K279" s="213">
        <v>43454</v>
      </c>
      <c r="L279" s="212" t="s">
        <v>70</v>
      </c>
    </row>
    <row r="280" spans="1:12" s="212" customFormat="1" x14ac:dyDescent="0.25">
      <c r="A280" s="212" t="s">
        <v>1026</v>
      </c>
      <c r="B280" s="212" t="s">
        <v>517</v>
      </c>
      <c r="C280" s="212" t="s">
        <v>3612</v>
      </c>
      <c r="D280" s="212" t="s">
        <v>518</v>
      </c>
      <c r="E280" s="212" t="s">
        <v>3613</v>
      </c>
      <c r="F280" s="213">
        <v>43493</v>
      </c>
      <c r="G280" s="214">
        <v>7.9</v>
      </c>
      <c r="H280" s="212" t="s">
        <v>179</v>
      </c>
      <c r="I280" s="212" t="s">
        <v>980</v>
      </c>
      <c r="J280" s="212" t="s">
        <v>3675</v>
      </c>
      <c r="K280" s="213">
        <v>43496</v>
      </c>
      <c r="L280" s="212" t="s">
        <v>70</v>
      </c>
    </row>
    <row r="281" spans="1:12" s="212" customFormat="1" x14ac:dyDescent="0.25">
      <c r="A281" s="212" t="s">
        <v>1026</v>
      </c>
      <c r="B281" s="212" t="s">
        <v>517</v>
      </c>
      <c r="C281" s="212" t="s">
        <v>3612</v>
      </c>
      <c r="D281" s="212" t="s">
        <v>518</v>
      </c>
      <c r="E281" s="212" t="s">
        <v>3614</v>
      </c>
      <c r="F281" s="213">
        <v>43493</v>
      </c>
      <c r="G281" s="214">
        <v>8.5</v>
      </c>
      <c r="H281" s="212" t="s">
        <v>179</v>
      </c>
      <c r="I281" s="212" t="s">
        <v>980</v>
      </c>
      <c r="J281" s="212" t="s">
        <v>3675</v>
      </c>
      <c r="K281" s="213">
        <v>43496</v>
      </c>
      <c r="L281" s="212" t="s">
        <v>70</v>
      </c>
    </row>
    <row r="282" spans="1:12" s="212" customFormat="1" x14ac:dyDescent="0.25">
      <c r="A282" s="212" t="s">
        <v>1026</v>
      </c>
      <c r="B282" s="212" t="s">
        <v>73</v>
      </c>
      <c r="C282" s="212" t="s">
        <v>74</v>
      </c>
      <c r="D282" s="212" t="s">
        <v>75</v>
      </c>
      <c r="E282" s="212" t="s">
        <v>1508</v>
      </c>
      <c r="F282" s="213">
        <v>43496</v>
      </c>
      <c r="G282" s="214">
        <v>171.71</v>
      </c>
      <c r="H282" s="212" t="s">
        <v>1694</v>
      </c>
      <c r="I282" s="212" t="s">
        <v>980</v>
      </c>
      <c r="J282" s="212" t="s">
        <v>3675</v>
      </c>
      <c r="K282" s="213">
        <v>43502</v>
      </c>
      <c r="L282" s="212" t="s">
        <v>70</v>
      </c>
    </row>
    <row r="283" spans="1:12" s="212" customFormat="1" x14ac:dyDescent="0.25">
      <c r="A283" s="212" t="s">
        <v>1026</v>
      </c>
      <c r="B283" s="212" t="s">
        <v>100</v>
      </c>
      <c r="C283" s="212" t="s">
        <v>394</v>
      </c>
      <c r="D283" s="212" t="s">
        <v>101</v>
      </c>
      <c r="E283" s="212" t="s">
        <v>1562</v>
      </c>
      <c r="F283" s="213">
        <v>43514</v>
      </c>
      <c r="G283" s="214">
        <v>0.94</v>
      </c>
      <c r="H283" s="212" t="s">
        <v>179</v>
      </c>
      <c r="I283" s="212" t="s">
        <v>980</v>
      </c>
      <c r="J283" s="212" t="s">
        <v>3675</v>
      </c>
      <c r="K283" s="213">
        <v>43517</v>
      </c>
      <c r="L283" s="212" t="s">
        <v>70</v>
      </c>
    </row>
    <row r="284" spans="1:12" s="212" customFormat="1" x14ac:dyDescent="0.25">
      <c r="A284" s="212" t="s">
        <v>1026</v>
      </c>
      <c r="B284" s="212" t="s">
        <v>80</v>
      </c>
      <c r="C284" s="212" t="s">
        <v>81</v>
      </c>
      <c r="D284" s="212" t="s">
        <v>82</v>
      </c>
      <c r="E284" s="212" t="s">
        <v>1641</v>
      </c>
      <c r="F284" s="213">
        <v>43515</v>
      </c>
      <c r="G284" s="214">
        <v>715.1</v>
      </c>
      <c r="H284" s="212" t="s">
        <v>1699</v>
      </c>
      <c r="I284" s="212" t="s">
        <v>980</v>
      </c>
      <c r="J284" s="212" t="s">
        <v>3675</v>
      </c>
      <c r="K284" s="213">
        <v>43518</v>
      </c>
      <c r="L284" s="212" t="s">
        <v>4</v>
      </c>
    </row>
    <row r="285" spans="1:12" s="212" customFormat="1" x14ac:dyDescent="0.25">
      <c r="A285" s="212" t="s">
        <v>299</v>
      </c>
      <c r="B285" s="212" t="s">
        <v>217</v>
      </c>
      <c r="C285" s="212" t="s">
        <v>296</v>
      </c>
      <c r="D285" s="212" t="s">
        <v>218</v>
      </c>
      <c r="E285" s="212" t="s">
        <v>546</v>
      </c>
      <c r="F285" s="213">
        <v>43417</v>
      </c>
      <c r="G285" s="214">
        <v>60.8</v>
      </c>
      <c r="H285" s="212" t="s">
        <v>179</v>
      </c>
      <c r="I285" s="212" t="s">
        <v>881</v>
      </c>
      <c r="J285" s="212" t="s">
        <v>3676</v>
      </c>
      <c r="K285" s="213">
        <v>43418</v>
      </c>
      <c r="L285" s="212" t="s">
        <v>70</v>
      </c>
    </row>
    <row r="286" spans="1:12" s="212" customFormat="1" x14ac:dyDescent="0.25">
      <c r="A286" s="212" t="s">
        <v>299</v>
      </c>
      <c r="B286" s="212" t="s">
        <v>582</v>
      </c>
      <c r="C286" s="212" t="s">
        <v>583</v>
      </c>
      <c r="D286" s="212" t="s">
        <v>584</v>
      </c>
      <c r="E286" s="212" t="s">
        <v>1398</v>
      </c>
      <c r="F286" s="213">
        <v>43446</v>
      </c>
      <c r="G286" s="214">
        <v>-361.79</v>
      </c>
      <c r="H286" s="212" t="s">
        <v>1399</v>
      </c>
      <c r="I286" s="212" t="s">
        <v>215</v>
      </c>
      <c r="J286" s="212" t="s">
        <v>3677</v>
      </c>
      <c r="K286" s="213">
        <v>43524</v>
      </c>
      <c r="L286" s="212" t="s">
        <v>70</v>
      </c>
    </row>
    <row r="287" spans="1:12" s="212" customFormat="1" x14ac:dyDescent="0.25">
      <c r="A287" s="212" t="s">
        <v>207</v>
      </c>
      <c r="B287" s="212" t="s">
        <v>217</v>
      </c>
      <c r="C287" s="212" t="s">
        <v>296</v>
      </c>
      <c r="D287" s="212" t="s">
        <v>218</v>
      </c>
      <c r="E287" s="212" t="s">
        <v>300</v>
      </c>
      <c r="F287" s="213">
        <v>42996</v>
      </c>
      <c r="G287" s="214">
        <v>98.89</v>
      </c>
      <c r="H287" s="212" t="s">
        <v>179</v>
      </c>
      <c r="I287" s="212" t="s">
        <v>308</v>
      </c>
      <c r="J287" s="212" t="s">
        <v>3678</v>
      </c>
      <c r="K287" s="213">
        <v>43106</v>
      </c>
      <c r="L287" s="212" t="s">
        <v>4</v>
      </c>
    </row>
    <row r="288" spans="1:12" s="212" customFormat="1" x14ac:dyDescent="0.25">
      <c r="A288" s="212" t="s">
        <v>299</v>
      </c>
      <c r="B288" s="212" t="s">
        <v>67</v>
      </c>
      <c r="C288" s="212" t="s">
        <v>68</v>
      </c>
      <c r="D288" s="212" t="s">
        <v>69</v>
      </c>
      <c r="E288" s="212" t="s">
        <v>339</v>
      </c>
      <c r="F288" s="213">
        <v>43236</v>
      </c>
      <c r="G288" s="214">
        <v>-18177.23</v>
      </c>
      <c r="H288" s="212" t="s">
        <v>179</v>
      </c>
      <c r="I288" s="212" t="s">
        <v>260</v>
      </c>
      <c r="J288" s="212" t="s">
        <v>3679</v>
      </c>
      <c r="K288" s="213">
        <v>43237</v>
      </c>
      <c r="L288" s="212" t="s">
        <v>70</v>
      </c>
    </row>
    <row r="289" spans="1:18" s="223" customFormat="1" ht="12" customHeight="1" x14ac:dyDescent="0.25">
      <c r="F289" s="226"/>
      <c r="G289" s="227"/>
      <c r="K289" s="226"/>
    </row>
    <row r="290" spans="1:18" s="223" customFormat="1" ht="17.25" customHeight="1" x14ac:dyDescent="0.25">
      <c r="A290" s="376" t="s">
        <v>9392</v>
      </c>
      <c r="B290" s="376"/>
      <c r="C290" s="376"/>
      <c r="F290" s="226"/>
      <c r="G290" s="227"/>
      <c r="K290" s="226"/>
    </row>
    <row r="291" spans="1:18" s="223" customFormat="1" ht="12" customHeight="1" x14ac:dyDescent="0.25">
      <c r="A291" s="376"/>
      <c r="B291" s="376"/>
      <c r="C291" s="376"/>
      <c r="F291" s="226"/>
      <c r="G291" s="227"/>
      <c r="K291" s="226"/>
    </row>
    <row r="292" spans="1:18" s="212" customFormat="1" x14ac:dyDescent="0.25">
      <c r="A292" s="212" t="s">
        <v>1026</v>
      </c>
      <c r="B292" s="212" t="s">
        <v>1337</v>
      </c>
      <c r="C292" s="212" t="s">
        <v>1338</v>
      </c>
      <c r="D292" s="212" t="s">
        <v>1339</v>
      </c>
      <c r="E292" s="212" t="s">
        <v>1648</v>
      </c>
      <c r="F292" s="213">
        <v>43517</v>
      </c>
      <c r="G292" s="214">
        <v>65.97</v>
      </c>
      <c r="H292" s="212" t="s">
        <v>179</v>
      </c>
      <c r="I292" s="212" t="s">
        <v>742</v>
      </c>
      <c r="J292" s="212" t="s">
        <v>9393</v>
      </c>
      <c r="K292" s="213">
        <v>43521</v>
      </c>
      <c r="L292" s="212" t="s">
        <v>70</v>
      </c>
    </row>
    <row r="293" spans="1:18" s="212" customFormat="1" x14ac:dyDescent="0.25">
      <c r="A293" s="212" t="s">
        <v>1026</v>
      </c>
      <c r="B293" s="212" t="s">
        <v>217</v>
      </c>
      <c r="C293" s="212" t="s">
        <v>296</v>
      </c>
      <c r="D293" s="212" t="s">
        <v>218</v>
      </c>
      <c r="E293" s="212" t="s">
        <v>1461</v>
      </c>
      <c r="F293" s="213">
        <v>43521</v>
      </c>
      <c r="G293" s="214">
        <v>27.25</v>
      </c>
      <c r="H293" s="212" t="s">
        <v>179</v>
      </c>
      <c r="I293" s="212" t="s">
        <v>1462</v>
      </c>
      <c r="J293" s="212" t="s">
        <v>9394</v>
      </c>
      <c r="K293" s="213">
        <v>43522</v>
      </c>
      <c r="L293" s="212" t="s">
        <v>70</v>
      </c>
    </row>
    <row r="294" spans="1:18" s="212" customFormat="1" x14ac:dyDescent="0.25">
      <c r="A294" s="212" t="s">
        <v>1026</v>
      </c>
      <c r="B294" s="212" t="s">
        <v>217</v>
      </c>
      <c r="C294" s="212" t="s">
        <v>296</v>
      </c>
      <c r="D294" s="212" t="s">
        <v>218</v>
      </c>
      <c r="E294" s="212" t="s">
        <v>1464</v>
      </c>
      <c r="F294" s="213">
        <v>43521</v>
      </c>
      <c r="G294" s="214">
        <v>27.25</v>
      </c>
      <c r="H294" s="212" t="s">
        <v>179</v>
      </c>
      <c r="I294" s="212" t="s">
        <v>1462</v>
      </c>
      <c r="J294" s="212" t="s">
        <v>9394</v>
      </c>
      <c r="K294" s="213">
        <v>43522</v>
      </c>
      <c r="L294" s="212" t="s">
        <v>70</v>
      </c>
    </row>
    <row r="295" spans="1:18" s="212" customFormat="1" x14ac:dyDescent="0.25">
      <c r="A295" s="212" t="s">
        <v>1026</v>
      </c>
      <c r="B295" s="212" t="s">
        <v>217</v>
      </c>
      <c r="C295" s="212" t="s">
        <v>296</v>
      </c>
      <c r="D295" s="212" t="s">
        <v>218</v>
      </c>
      <c r="E295" s="212" t="s">
        <v>1483</v>
      </c>
      <c r="F295" s="213">
        <v>43521</v>
      </c>
      <c r="G295" s="214">
        <v>72</v>
      </c>
      <c r="H295" s="212" t="s">
        <v>179</v>
      </c>
      <c r="I295" s="212" t="s">
        <v>1462</v>
      </c>
      <c r="J295" s="212" t="s">
        <v>9394</v>
      </c>
      <c r="K295" s="213">
        <v>43522</v>
      </c>
      <c r="L295" s="212" t="s">
        <v>70</v>
      </c>
    </row>
    <row r="296" spans="1:18" s="223" customFormat="1" ht="12" customHeight="1" x14ac:dyDescent="0.25">
      <c r="A296" s="376"/>
      <c r="B296" s="376"/>
      <c r="C296" s="376"/>
      <c r="F296" s="226"/>
      <c r="G296" s="227"/>
      <c r="K296" s="226"/>
    </row>
    <row r="297" spans="1:18" ht="12" customHeight="1" x14ac:dyDescent="0.25">
      <c r="A297" s="323" t="s">
        <v>206</v>
      </c>
      <c r="B297" s="324"/>
      <c r="C297" s="325"/>
      <c r="D297" s="324"/>
      <c r="E297" s="326"/>
      <c r="F297" s="327"/>
      <c r="G297" s="328"/>
      <c r="H297" s="324"/>
      <c r="I297" s="329"/>
      <c r="J297" s="327"/>
      <c r="K297" s="324"/>
      <c r="L297" s="324"/>
    </row>
    <row r="298" spans="1:18" ht="12" customHeight="1" x14ac:dyDescent="0.25">
      <c r="A298" s="323"/>
      <c r="B298" s="324"/>
      <c r="C298" s="325"/>
      <c r="D298" s="324"/>
      <c r="E298" s="326"/>
      <c r="F298" s="327"/>
      <c r="G298" s="328"/>
      <c r="H298" s="330"/>
      <c r="I298" s="329"/>
      <c r="J298" s="327"/>
      <c r="K298" s="324"/>
      <c r="L298" s="324"/>
    </row>
    <row r="299" spans="1:18" s="212" customFormat="1" x14ac:dyDescent="0.25">
      <c r="A299" s="212" t="s">
        <v>1026</v>
      </c>
      <c r="B299" s="212" t="s">
        <v>86</v>
      </c>
      <c r="C299" s="212" t="s">
        <v>87</v>
      </c>
      <c r="D299" s="212" t="s">
        <v>88</v>
      </c>
      <c r="E299" s="212" t="s">
        <v>1625</v>
      </c>
      <c r="F299" s="213">
        <v>43496</v>
      </c>
      <c r="G299" s="214">
        <v>14.93</v>
      </c>
      <c r="H299" s="212" t="s">
        <v>179</v>
      </c>
      <c r="I299" s="212" t="s">
        <v>191</v>
      </c>
      <c r="J299" s="212" t="s">
        <v>3683</v>
      </c>
      <c r="K299" s="213">
        <v>43502</v>
      </c>
      <c r="L299" s="212" t="s">
        <v>70</v>
      </c>
    </row>
    <row r="300" spans="1:18" s="212" customFormat="1" x14ac:dyDescent="0.25">
      <c r="A300" s="212" t="s">
        <v>1026</v>
      </c>
      <c r="B300" s="212" t="s">
        <v>86</v>
      </c>
      <c r="C300" s="212" t="s">
        <v>87</v>
      </c>
      <c r="D300" s="212" t="s">
        <v>88</v>
      </c>
      <c r="E300" s="212" t="s">
        <v>1627</v>
      </c>
      <c r="F300" s="213">
        <v>43496</v>
      </c>
      <c r="G300" s="214">
        <v>210.44</v>
      </c>
      <c r="H300" s="212" t="s">
        <v>179</v>
      </c>
      <c r="I300" s="212" t="s">
        <v>191</v>
      </c>
      <c r="J300" s="212" t="s">
        <v>3683</v>
      </c>
      <c r="K300" s="213">
        <v>43502</v>
      </c>
      <c r="L300" s="212" t="s">
        <v>70</v>
      </c>
    </row>
    <row r="301" spans="1:18" s="223" customFormat="1" x14ac:dyDescent="0.25">
      <c r="A301" s="212" t="s">
        <v>299</v>
      </c>
      <c r="B301" s="212" t="s">
        <v>864</v>
      </c>
      <c r="C301" s="212" t="s">
        <v>865</v>
      </c>
      <c r="D301" s="212" t="s">
        <v>866</v>
      </c>
      <c r="E301" s="212" t="s">
        <v>867</v>
      </c>
      <c r="F301" s="213">
        <v>43445</v>
      </c>
      <c r="G301" s="214">
        <v>2749.12</v>
      </c>
      <c r="H301" s="212" t="s">
        <v>868</v>
      </c>
      <c r="I301" s="212" t="s">
        <v>1018</v>
      </c>
      <c r="J301" s="212" t="s">
        <v>3683</v>
      </c>
      <c r="K301" s="213">
        <v>43446</v>
      </c>
      <c r="L301" s="212" t="s">
        <v>4</v>
      </c>
      <c r="M301" s="212"/>
      <c r="N301" s="212"/>
      <c r="O301" s="212"/>
      <c r="P301" s="212"/>
      <c r="Q301" s="212"/>
      <c r="R301" s="212"/>
    </row>
    <row r="302" spans="1:18" s="212" customFormat="1" x14ac:dyDescent="0.25">
      <c r="A302" s="212" t="s">
        <v>1026</v>
      </c>
      <c r="B302" s="212" t="s">
        <v>217</v>
      </c>
      <c r="C302" s="212" t="s">
        <v>296</v>
      </c>
      <c r="D302" s="212" t="s">
        <v>218</v>
      </c>
      <c r="E302" s="212" t="s">
        <v>1052</v>
      </c>
      <c r="F302" s="213">
        <v>43490</v>
      </c>
      <c r="G302" s="214">
        <v>57.98</v>
      </c>
      <c r="H302" s="212" t="s">
        <v>1053</v>
      </c>
      <c r="I302" s="212" t="s">
        <v>596</v>
      </c>
      <c r="J302" s="212" t="s">
        <v>9343</v>
      </c>
      <c r="K302" s="213">
        <v>43493</v>
      </c>
      <c r="L302" s="212" t="s">
        <v>4</v>
      </c>
    </row>
    <row r="303" spans="1:18" s="212" customFormat="1" x14ac:dyDescent="0.25">
      <c r="A303" s="212" t="s">
        <v>1026</v>
      </c>
      <c r="B303" s="212" t="s">
        <v>217</v>
      </c>
      <c r="C303" s="212" t="s">
        <v>296</v>
      </c>
      <c r="D303" s="212" t="s">
        <v>218</v>
      </c>
      <c r="E303" s="212" t="s">
        <v>1054</v>
      </c>
      <c r="F303" s="213">
        <v>43490</v>
      </c>
      <c r="G303" s="214">
        <v>109.98</v>
      </c>
      <c r="H303" s="212" t="s">
        <v>1055</v>
      </c>
      <c r="I303" s="212" t="s">
        <v>596</v>
      </c>
      <c r="J303" s="212" t="s">
        <v>9343</v>
      </c>
      <c r="K303" s="213">
        <v>43493</v>
      </c>
      <c r="L303" s="212" t="s">
        <v>4</v>
      </c>
    </row>
    <row r="304" spans="1:18" s="212" customFormat="1" x14ac:dyDescent="0.25">
      <c r="A304" s="212" t="s">
        <v>1026</v>
      </c>
      <c r="B304" s="212" t="s">
        <v>217</v>
      </c>
      <c r="C304" s="212" t="s">
        <v>296</v>
      </c>
      <c r="D304" s="212" t="s">
        <v>218</v>
      </c>
      <c r="E304" s="212" t="s">
        <v>1094</v>
      </c>
      <c r="F304" s="213">
        <v>43490</v>
      </c>
      <c r="G304" s="214">
        <v>176.63</v>
      </c>
      <c r="H304" s="212" t="s">
        <v>1055</v>
      </c>
      <c r="I304" s="212" t="s">
        <v>596</v>
      </c>
      <c r="J304" s="212" t="s">
        <v>9343</v>
      </c>
      <c r="K304" s="213">
        <v>43493</v>
      </c>
      <c r="L304" s="212" t="s">
        <v>4</v>
      </c>
    </row>
    <row r="305" spans="1:12" s="212" customFormat="1" x14ac:dyDescent="0.25">
      <c r="A305" s="212" t="s">
        <v>1026</v>
      </c>
      <c r="B305" s="212" t="s">
        <v>100</v>
      </c>
      <c r="C305" s="212" t="s">
        <v>394</v>
      </c>
      <c r="D305" s="212" t="s">
        <v>101</v>
      </c>
      <c r="E305" s="212" t="s">
        <v>1158</v>
      </c>
      <c r="F305" s="213">
        <v>43468</v>
      </c>
      <c r="G305" s="214">
        <v>2.02</v>
      </c>
      <c r="H305" s="212" t="s">
        <v>3639</v>
      </c>
      <c r="I305" s="212" t="s">
        <v>596</v>
      </c>
      <c r="J305" s="212" t="s">
        <v>9343</v>
      </c>
      <c r="K305" s="213">
        <v>43481</v>
      </c>
      <c r="L305" s="212" t="s">
        <v>4</v>
      </c>
    </row>
    <row r="306" spans="1:12" s="212" customFormat="1" x14ac:dyDescent="0.25">
      <c r="A306" s="212" t="s">
        <v>1026</v>
      </c>
      <c r="B306" s="212" t="s">
        <v>217</v>
      </c>
      <c r="C306" s="212" t="s">
        <v>296</v>
      </c>
      <c r="D306" s="212" t="s">
        <v>218</v>
      </c>
      <c r="E306" s="212" t="s">
        <v>1620</v>
      </c>
      <c r="F306" s="213">
        <v>43494</v>
      </c>
      <c r="G306" s="214">
        <v>0.1</v>
      </c>
      <c r="H306" s="212" t="s">
        <v>179</v>
      </c>
      <c r="I306" s="212" t="s">
        <v>596</v>
      </c>
      <c r="J306" s="212" t="s">
        <v>9343</v>
      </c>
      <c r="K306" s="213">
        <v>43497</v>
      </c>
      <c r="L306" s="212" t="s">
        <v>70</v>
      </c>
    </row>
    <row r="307" spans="1:12" s="212" customFormat="1" x14ac:dyDescent="0.25">
      <c r="A307" s="212" t="s">
        <v>1026</v>
      </c>
      <c r="B307" s="212" t="s">
        <v>425</v>
      </c>
      <c r="C307" s="212" t="s">
        <v>1364</v>
      </c>
      <c r="D307" s="212" t="s">
        <v>426</v>
      </c>
      <c r="E307" s="212" t="s">
        <v>1403</v>
      </c>
      <c r="F307" s="213">
        <v>43517</v>
      </c>
      <c r="G307" s="214">
        <v>70.31</v>
      </c>
      <c r="H307" s="212" t="s">
        <v>179</v>
      </c>
      <c r="I307" s="212" t="s">
        <v>750</v>
      </c>
      <c r="J307" s="212" t="s">
        <v>9344</v>
      </c>
      <c r="K307" s="213">
        <v>43518</v>
      </c>
      <c r="L307" s="212" t="s">
        <v>70</v>
      </c>
    </row>
    <row r="308" spans="1:12" s="212" customFormat="1" x14ac:dyDescent="0.25">
      <c r="A308" s="212" t="s">
        <v>1026</v>
      </c>
      <c r="B308" s="212" t="s">
        <v>1267</v>
      </c>
      <c r="C308" s="212" t="s">
        <v>1592</v>
      </c>
      <c r="D308" s="212" t="s">
        <v>1593</v>
      </c>
      <c r="E308" s="212" t="s">
        <v>1594</v>
      </c>
      <c r="F308" s="213">
        <v>43510</v>
      </c>
      <c r="G308" s="214">
        <v>151.30000000000001</v>
      </c>
      <c r="H308" s="212" t="s">
        <v>179</v>
      </c>
      <c r="I308" s="212" t="s">
        <v>156</v>
      </c>
      <c r="J308" s="212" t="s">
        <v>9345</v>
      </c>
      <c r="K308" s="213">
        <v>43511</v>
      </c>
      <c r="L308" s="212" t="s">
        <v>70</v>
      </c>
    </row>
    <row r="309" spans="1:12" s="212" customFormat="1" x14ac:dyDescent="0.25">
      <c r="A309" s="212" t="s">
        <v>1026</v>
      </c>
      <c r="B309" s="212" t="s">
        <v>100</v>
      </c>
      <c r="C309" s="212" t="s">
        <v>394</v>
      </c>
      <c r="D309" s="212" t="s">
        <v>101</v>
      </c>
      <c r="E309" s="212" t="s">
        <v>1565</v>
      </c>
      <c r="F309" s="213">
        <v>43501</v>
      </c>
      <c r="G309" s="214">
        <v>19.350000000000001</v>
      </c>
      <c r="H309" s="212" t="s">
        <v>179</v>
      </c>
      <c r="I309" s="212" t="s">
        <v>597</v>
      </c>
      <c r="J309" s="212" t="s">
        <v>9346</v>
      </c>
      <c r="K309" s="213">
        <v>43518</v>
      </c>
      <c r="L309" s="212" t="s">
        <v>70</v>
      </c>
    </row>
    <row r="310" spans="1:12" s="212" customFormat="1" x14ac:dyDescent="0.25">
      <c r="A310" s="212" t="s">
        <v>1026</v>
      </c>
      <c r="B310" s="212" t="s">
        <v>100</v>
      </c>
      <c r="C310" s="212" t="s">
        <v>394</v>
      </c>
      <c r="D310" s="212" t="s">
        <v>101</v>
      </c>
      <c r="E310" s="212" t="s">
        <v>1566</v>
      </c>
      <c r="F310" s="213">
        <v>43501</v>
      </c>
      <c r="G310" s="214">
        <v>26.55</v>
      </c>
      <c r="H310" s="212" t="s">
        <v>1697</v>
      </c>
      <c r="I310" s="212" t="s">
        <v>597</v>
      </c>
      <c r="J310" s="212" t="s">
        <v>9346</v>
      </c>
      <c r="K310" s="213">
        <v>43518</v>
      </c>
      <c r="L310" s="212" t="s">
        <v>4</v>
      </c>
    </row>
    <row r="311" spans="1:12" s="212" customFormat="1" x14ac:dyDescent="0.25">
      <c r="A311" s="212" t="s">
        <v>299</v>
      </c>
      <c r="B311" s="212" t="s">
        <v>667</v>
      </c>
      <c r="C311" s="212" t="s">
        <v>668</v>
      </c>
      <c r="D311" s="212" t="s">
        <v>669</v>
      </c>
      <c r="E311" s="212" t="s">
        <v>971</v>
      </c>
      <c r="F311" s="213">
        <v>43454</v>
      </c>
      <c r="G311" s="214">
        <v>787.96</v>
      </c>
      <c r="H311" s="212" t="s">
        <v>972</v>
      </c>
      <c r="I311" s="212" t="s">
        <v>636</v>
      </c>
      <c r="J311" s="212" t="s">
        <v>9347</v>
      </c>
      <c r="K311" s="213">
        <v>43454</v>
      </c>
      <c r="L311" s="212" t="s">
        <v>4</v>
      </c>
    </row>
    <row r="312" spans="1:12" s="212" customFormat="1" x14ac:dyDescent="0.25">
      <c r="A312" s="212" t="s">
        <v>1026</v>
      </c>
      <c r="B312" s="212" t="s">
        <v>661</v>
      </c>
      <c r="C312" s="212" t="s">
        <v>662</v>
      </c>
      <c r="D312" s="212" t="s">
        <v>663</v>
      </c>
      <c r="E312" s="212" t="s">
        <v>1636</v>
      </c>
      <c r="F312" s="213">
        <v>43500</v>
      </c>
      <c r="G312" s="214">
        <v>35.090000000000003</v>
      </c>
      <c r="H312" s="212" t="s">
        <v>179</v>
      </c>
      <c r="I312" s="212" t="s">
        <v>882</v>
      </c>
      <c r="J312" s="212" t="s">
        <v>9348</v>
      </c>
      <c r="K312" s="213">
        <v>43502</v>
      </c>
      <c r="L312" s="212" t="s">
        <v>70</v>
      </c>
    </row>
    <row r="313" spans="1:12" s="212" customFormat="1" x14ac:dyDescent="0.25">
      <c r="A313" s="212" t="s">
        <v>299</v>
      </c>
      <c r="B313" s="212" t="s">
        <v>1604</v>
      </c>
      <c r="C313" s="212" t="s">
        <v>1605</v>
      </c>
      <c r="D313" s="212" t="s">
        <v>1606</v>
      </c>
      <c r="E313" s="212" t="s">
        <v>1655</v>
      </c>
      <c r="F313" s="213">
        <v>43251</v>
      </c>
      <c r="G313" s="214">
        <v>69.989999999999995</v>
      </c>
      <c r="H313" s="212" t="s">
        <v>179</v>
      </c>
      <c r="I313" s="212" t="s">
        <v>519</v>
      </c>
      <c r="J313" s="212" t="s">
        <v>9349</v>
      </c>
      <c r="K313" s="213">
        <v>43509</v>
      </c>
      <c r="L313" s="212" t="s">
        <v>70</v>
      </c>
    </row>
    <row r="314" spans="1:12" s="212" customFormat="1" x14ac:dyDescent="0.25">
      <c r="A314" s="212" t="s">
        <v>299</v>
      </c>
      <c r="B314" s="212" t="s">
        <v>1604</v>
      </c>
      <c r="C314" s="212" t="s">
        <v>1605</v>
      </c>
      <c r="D314" s="212" t="s">
        <v>1606</v>
      </c>
      <c r="E314" s="212" t="s">
        <v>1656</v>
      </c>
      <c r="F314" s="213">
        <v>43190</v>
      </c>
      <c r="G314" s="214">
        <v>17.32</v>
      </c>
      <c r="H314" s="212" t="s">
        <v>179</v>
      </c>
      <c r="I314" s="212" t="s">
        <v>519</v>
      </c>
      <c r="J314" s="212" t="s">
        <v>9349</v>
      </c>
      <c r="K314" s="213">
        <v>43509</v>
      </c>
      <c r="L314" s="212" t="s">
        <v>70</v>
      </c>
    </row>
    <row r="315" spans="1:12" s="212" customFormat="1" x14ac:dyDescent="0.25">
      <c r="A315" s="212" t="s">
        <v>1026</v>
      </c>
      <c r="B315" s="212" t="s">
        <v>217</v>
      </c>
      <c r="C315" s="212" t="s">
        <v>296</v>
      </c>
      <c r="D315" s="212" t="s">
        <v>218</v>
      </c>
      <c r="E315" s="212" t="s">
        <v>1480</v>
      </c>
      <c r="F315" s="213">
        <v>43523</v>
      </c>
      <c r="G315" s="214">
        <v>131.94</v>
      </c>
      <c r="H315" s="212" t="s">
        <v>179</v>
      </c>
      <c r="I315" s="212" t="s">
        <v>757</v>
      </c>
      <c r="J315" s="212" t="s">
        <v>9350</v>
      </c>
      <c r="K315" s="213">
        <v>43524</v>
      </c>
      <c r="L315" s="212" t="s">
        <v>70</v>
      </c>
    </row>
    <row r="316" spans="1:12" s="212" customFormat="1" x14ac:dyDescent="0.25">
      <c r="A316" s="212" t="s">
        <v>299</v>
      </c>
      <c r="B316" s="212" t="s">
        <v>71</v>
      </c>
      <c r="C316" s="212" t="s">
        <v>410</v>
      </c>
      <c r="D316" s="212" t="s">
        <v>72</v>
      </c>
      <c r="E316" s="212" t="s">
        <v>719</v>
      </c>
      <c r="F316" s="213">
        <v>43434</v>
      </c>
      <c r="G316" s="214">
        <v>-145.19999999999999</v>
      </c>
      <c r="H316" s="212" t="s">
        <v>179</v>
      </c>
      <c r="I316" s="212" t="s">
        <v>720</v>
      </c>
      <c r="J316" s="212" t="s">
        <v>9351</v>
      </c>
      <c r="K316" s="213">
        <v>43438</v>
      </c>
      <c r="L316" s="212" t="s">
        <v>70</v>
      </c>
    </row>
    <row r="317" spans="1:12" ht="12" customHeight="1" x14ac:dyDescent="0.25">
      <c r="A317" s="323"/>
      <c r="B317" s="324"/>
      <c r="C317" s="325"/>
      <c r="D317" s="324"/>
      <c r="E317" s="326"/>
      <c r="F317" s="327"/>
      <c r="G317" s="328"/>
      <c r="H317" s="324"/>
      <c r="I317" s="329"/>
      <c r="J317" s="327"/>
      <c r="K317" s="324"/>
      <c r="L317" s="324"/>
    </row>
    <row r="318" spans="1:12" ht="12" customHeight="1" x14ac:dyDescent="0.25">
      <c r="A318" s="323" t="s">
        <v>196</v>
      </c>
      <c r="B318" s="324"/>
      <c r="C318" s="325"/>
      <c r="D318" s="324"/>
      <c r="E318" s="326"/>
      <c r="F318" s="327"/>
      <c r="G318" s="328"/>
      <c r="H318" s="324"/>
      <c r="I318" s="329"/>
      <c r="J318" s="327"/>
      <c r="K318" s="324"/>
      <c r="L318" s="324"/>
    </row>
    <row r="319" spans="1:12" ht="12" customHeight="1" x14ac:dyDescent="0.25">
      <c r="A319" s="323"/>
      <c r="B319" s="324"/>
      <c r="C319" s="325"/>
      <c r="D319" s="324"/>
      <c r="E319" s="326"/>
      <c r="F319" s="327"/>
      <c r="G319" s="328"/>
      <c r="H319" s="324"/>
      <c r="I319" s="329"/>
      <c r="J319" s="327"/>
      <c r="K319" s="324"/>
      <c r="L319" s="324"/>
    </row>
    <row r="320" spans="1:12" s="212" customFormat="1" x14ac:dyDescent="0.25">
      <c r="A320" s="212" t="s">
        <v>1026</v>
      </c>
      <c r="B320" s="212" t="s">
        <v>1391</v>
      </c>
      <c r="C320" s="212" t="s">
        <v>1392</v>
      </c>
      <c r="D320" s="212" t="s">
        <v>1393</v>
      </c>
      <c r="E320" s="212" t="s">
        <v>1394</v>
      </c>
      <c r="F320" s="213">
        <v>43521</v>
      </c>
      <c r="G320" s="214">
        <v>-170.01</v>
      </c>
      <c r="H320" s="212" t="s">
        <v>179</v>
      </c>
      <c r="I320" s="212" t="s">
        <v>791</v>
      </c>
      <c r="J320" s="212" t="s">
        <v>3681</v>
      </c>
      <c r="K320" s="213">
        <v>43521</v>
      </c>
      <c r="L320" s="212" t="s">
        <v>70</v>
      </c>
    </row>
    <row r="321" spans="1:18" s="212" customFormat="1" x14ac:dyDescent="0.25">
      <c r="A321" s="212" t="s">
        <v>1026</v>
      </c>
      <c r="B321" s="212" t="s">
        <v>1391</v>
      </c>
      <c r="C321" s="212" t="s">
        <v>1392</v>
      </c>
      <c r="D321" s="212" t="s">
        <v>1393</v>
      </c>
      <c r="E321" s="212" t="s">
        <v>762</v>
      </c>
      <c r="F321" s="213">
        <v>43521</v>
      </c>
      <c r="G321" s="214">
        <v>170.01</v>
      </c>
      <c r="H321" s="212" t="s">
        <v>179</v>
      </c>
      <c r="I321" s="212" t="s">
        <v>791</v>
      </c>
      <c r="J321" s="212" t="s">
        <v>3681</v>
      </c>
      <c r="K321" s="213">
        <v>43521</v>
      </c>
      <c r="L321" s="212" t="s">
        <v>70</v>
      </c>
    </row>
    <row r="322" spans="1:18" s="212" customFormat="1" x14ac:dyDescent="0.25">
      <c r="A322" s="212" t="s">
        <v>1026</v>
      </c>
      <c r="B322" s="212" t="s">
        <v>618</v>
      </c>
      <c r="C322" s="212" t="s">
        <v>619</v>
      </c>
      <c r="D322" s="212" t="s">
        <v>620</v>
      </c>
      <c r="E322" s="212" t="s">
        <v>1381</v>
      </c>
      <c r="F322" s="213">
        <v>43497</v>
      </c>
      <c r="G322" s="214">
        <v>-6025.8</v>
      </c>
      <c r="H322" s="212" t="s">
        <v>179</v>
      </c>
      <c r="I322" s="212" t="s">
        <v>1382</v>
      </c>
      <c r="J322" s="212" t="s">
        <v>3682</v>
      </c>
      <c r="K322" s="213">
        <v>43502</v>
      </c>
      <c r="L322" s="212" t="s">
        <v>70</v>
      </c>
    </row>
    <row r="323" spans="1:18" s="212" customFormat="1" x14ac:dyDescent="0.25">
      <c r="A323" s="212" t="s">
        <v>1026</v>
      </c>
      <c r="B323" s="212" t="s">
        <v>1442</v>
      </c>
      <c r="C323" s="212" t="s">
        <v>1443</v>
      </c>
      <c r="D323" s="212" t="s">
        <v>1444</v>
      </c>
      <c r="E323" s="212" t="s">
        <v>1445</v>
      </c>
      <c r="F323" s="213">
        <v>43496</v>
      </c>
      <c r="G323" s="214">
        <v>2321.92</v>
      </c>
      <c r="H323" s="212" t="s">
        <v>179</v>
      </c>
      <c r="I323" s="212" t="s">
        <v>540</v>
      </c>
      <c r="J323" s="212" t="s">
        <v>9337</v>
      </c>
      <c r="K323" s="213">
        <v>43504</v>
      </c>
      <c r="L323" s="212" t="s">
        <v>4</v>
      </c>
    </row>
    <row r="324" spans="1:18" s="212" customFormat="1" x14ac:dyDescent="0.25">
      <c r="A324" s="212" t="s">
        <v>299</v>
      </c>
      <c r="B324" s="212" t="s">
        <v>121</v>
      </c>
      <c r="C324" s="212" t="s">
        <v>122</v>
      </c>
      <c r="D324" s="212" t="s">
        <v>123</v>
      </c>
      <c r="E324" s="212" t="s">
        <v>1283</v>
      </c>
      <c r="F324" s="213">
        <v>43465</v>
      </c>
      <c r="G324" s="214">
        <v>21.63</v>
      </c>
      <c r="H324" s="212" t="s">
        <v>179</v>
      </c>
      <c r="I324" s="212" t="s">
        <v>1284</v>
      </c>
      <c r="J324" s="212" t="s">
        <v>9338</v>
      </c>
      <c r="K324" s="213">
        <v>43473</v>
      </c>
      <c r="L324" s="212" t="s">
        <v>70</v>
      </c>
    </row>
    <row r="325" spans="1:18" s="212" customFormat="1" x14ac:dyDescent="0.25">
      <c r="A325" s="223" t="s">
        <v>207</v>
      </c>
      <c r="B325" s="223" t="s">
        <v>217</v>
      </c>
      <c r="C325" s="223" t="s">
        <v>296</v>
      </c>
      <c r="D325" s="223" t="s">
        <v>218</v>
      </c>
      <c r="E325" s="223" t="s">
        <v>311</v>
      </c>
      <c r="F325" s="226">
        <v>42997</v>
      </c>
      <c r="G325" s="227">
        <v>119.85</v>
      </c>
      <c r="H325" s="223" t="s">
        <v>179</v>
      </c>
      <c r="I325" s="223" t="s">
        <v>325</v>
      </c>
      <c r="J325" s="223" t="s">
        <v>9339</v>
      </c>
      <c r="K325" s="226">
        <v>43159</v>
      </c>
      <c r="L325" s="223" t="s">
        <v>70</v>
      </c>
      <c r="M325" s="223"/>
      <c r="N325" s="223"/>
      <c r="O325" s="223"/>
      <c r="P325" s="223"/>
      <c r="Q325" s="223"/>
      <c r="R325" s="223"/>
    </row>
    <row r="326" spans="1:18" s="212" customFormat="1" x14ac:dyDescent="0.25">
      <c r="A326" s="223" t="s">
        <v>299</v>
      </c>
      <c r="B326" s="223" t="s">
        <v>73</v>
      </c>
      <c r="C326" s="223" t="s">
        <v>74</v>
      </c>
      <c r="D326" s="223" t="s">
        <v>75</v>
      </c>
      <c r="E326" s="223" t="s">
        <v>310</v>
      </c>
      <c r="F326" s="226">
        <v>43131</v>
      </c>
      <c r="G326" s="227">
        <v>371.94</v>
      </c>
      <c r="H326" s="223" t="s">
        <v>179</v>
      </c>
      <c r="I326" s="223" t="s">
        <v>250</v>
      </c>
      <c r="J326" s="223" t="s">
        <v>9340</v>
      </c>
      <c r="K326" s="226">
        <v>43137</v>
      </c>
      <c r="L326" s="223" t="s">
        <v>70</v>
      </c>
      <c r="M326" s="223"/>
      <c r="N326" s="223"/>
      <c r="O326" s="223"/>
      <c r="P326" s="223"/>
      <c r="Q326" s="223"/>
      <c r="R326" s="223"/>
    </row>
    <row r="327" spans="1:18" s="212" customFormat="1" x14ac:dyDescent="0.25">
      <c r="A327" s="212" t="s">
        <v>299</v>
      </c>
      <c r="B327" s="212" t="s">
        <v>73</v>
      </c>
      <c r="C327" s="212" t="s">
        <v>74</v>
      </c>
      <c r="D327" s="212" t="s">
        <v>75</v>
      </c>
      <c r="E327" s="212" t="s">
        <v>334</v>
      </c>
      <c r="F327" s="213">
        <v>43190</v>
      </c>
      <c r="G327" s="214">
        <v>67.72</v>
      </c>
      <c r="H327" s="212" t="s">
        <v>179</v>
      </c>
      <c r="I327" s="212" t="s">
        <v>250</v>
      </c>
      <c r="J327" s="223" t="s">
        <v>9340</v>
      </c>
      <c r="K327" s="213">
        <v>43194</v>
      </c>
      <c r="L327" s="212" t="s">
        <v>70</v>
      </c>
    </row>
    <row r="328" spans="1:18" s="212" customFormat="1" x14ac:dyDescent="0.25">
      <c r="A328" s="212" t="s">
        <v>207</v>
      </c>
      <c r="B328" s="212" t="s">
        <v>73</v>
      </c>
      <c r="C328" s="212" t="s">
        <v>74</v>
      </c>
      <c r="D328" s="212" t="s">
        <v>75</v>
      </c>
      <c r="E328" s="212" t="s">
        <v>336</v>
      </c>
      <c r="F328" s="213">
        <v>43090</v>
      </c>
      <c r="G328" s="214">
        <v>247.18</v>
      </c>
      <c r="H328" s="212" t="s">
        <v>179</v>
      </c>
      <c r="I328" s="212" t="s">
        <v>250</v>
      </c>
      <c r="J328" s="223" t="s">
        <v>9340</v>
      </c>
      <c r="K328" s="213">
        <v>43215</v>
      </c>
      <c r="L328" s="212" t="s">
        <v>70</v>
      </c>
    </row>
    <row r="329" spans="1:18" s="212" customFormat="1" x14ac:dyDescent="0.25">
      <c r="A329" s="212" t="s">
        <v>299</v>
      </c>
      <c r="B329" s="212" t="s">
        <v>73</v>
      </c>
      <c r="C329" s="212" t="s">
        <v>74</v>
      </c>
      <c r="D329" s="212" t="s">
        <v>75</v>
      </c>
      <c r="E329" s="212" t="s">
        <v>340</v>
      </c>
      <c r="F329" s="213">
        <v>43220</v>
      </c>
      <c r="G329" s="214">
        <v>66.34</v>
      </c>
      <c r="H329" s="212" t="s">
        <v>179</v>
      </c>
      <c r="I329" s="212" t="s">
        <v>250</v>
      </c>
      <c r="J329" s="223" t="s">
        <v>9340</v>
      </c>
      <c r="K329" s="213">
        <v>43224</v>
      </c>
      <c r="L329" s="212" t="s">
        <v>70</v>
      </c>
    </row>
    <row r="330" spans="1:18" s="212" customFormat="1" x14ac:dyDescent="0.25">
      <c r="A330" s="212" t="s">
        <v>299</v>
      </c>
      <c r="B330" s="212" t="s">
        <v>126</v>
      </c>
      <c r="C330" s="212" t="s">
        <v>127</v>
      </c>
      <c r="D330" s="212" t="s">
        <v>128</v>
      </c>
      <c r="E330" s="212" t="s">
        <v>345</v>
      </c>
      <c r="F330" s="213">
        <v>43237</v>
      </c>
      <c r="G330" s="214">
        <v>39.92</v>
      </c>
      <c r="H330" s="212" t="s">
        <v>179</v>
      </c>
      <c r="I330" s="212" t="s">
        <v>250</v>
      </c>
      <c r="J330" s="223" t="s">
        <v>9340</v>
      </c>
      <c r="K330" s="213">
        <v>43244</v>
      </c>
      <c r="L330" s="212" t="s">
        <v>70</v>
      </c>
    </row>
    <row r="331" spans="1:18" s="212" customFormat="1" x14ac:dyDescent="0.25">
      <c r="A331" s="212" t="s">
        <v>299</v>
      </c>
      <c r="B331" s="212" t="s">
        <v>73</v>
      </c>
      <c r="C331" s="212" t="s">
        <v>74</v>
      </c>
      <c r="D331" s="212" t="s">
        <v>75</v>
      </c>
      <c r="E331" s="212" t="s">
        <v>356</v>
      </c>
      <c r="F331" s="213">
        <v>43251</v>
      </c>
      <c r="G331" s="214">
        <v>39.619999999999997</v>
      </c>
      <c r="H331" s="212" t="s">
        <v>179</v>
      </c>
      <c r="I331" s="212" t="s">
        <v>250</v>
      </c>
      <c r="J331" s="223" t="s">
        <v>9340</v>
      </c>
      <c r="K331" s="213">
        <v>43258</v>
      </c>
      <c r="L331" s="212" t="s">
        <v>70</v>
      </c>
    </row>
    <row r="332" spans="1:18" s="212" customFormat="1" x14ac:dyDescent="0.25">
      <c r="A332" s="212" t="s">
        <v>299</v>
      </c>
      <c r="B332" s="212" t="s">
        <v>73</v>
      </c>
      <c r="C332" s="212" t="s">
        <v>74</v>
      </c>
      <c r="D332" s="212" t="s">
        <v>75</v>
      </c>
      <c r="E332" s="212" t="s">
        <v>381</v>
      </c>
      <c r="F332" s="213">
        <v>43281</v>
      </c>
      <c r="G332" s="214">
        <v>55.6</v>
      </c>
      <c r="H332" s="212" t="s">
        <v>179</v>
      </c>
      <c r="I332" s="212" t="s">
        <v>250</v>
      </c>
      <c r="J332" s="223" t="s">
        <v>9340</v>
      </c>
      <c r="K332" s="213">
        <v>43285</v>
      </c>
      <c r="L332" s="212" t="s">
        <v>70</v>
      </c>
    </row>
    <row r="333" spans="1:18" s="212" customFormat="1" x14ac:dyDescent="0.25">
      <c r="A333" s="212" t="s">
        <v>299</v>
      </c>
      <c r="B333" s="212" t="s">
        <v>73</v>
      </c>
      <c r="C333" s="212" t="s">
        <v>74</v>
      </c>
      <c r="D333" s="212" t="s">
        <v>75</v>
      </c>
      <c r="E333" s="212" t="s">
        <v>456</v>
      </c>
      <c r="F333" s="213">
        <v>43373</v>
      </c>
      <c r="G333" s="214">
        <v>42.53</v>
      </c>
      <c r="H333" s="212" t="s">
        <v>179</v>
      </c>
      <c r="I333" s="212" t="s">
        <v>250</v>
      </c>
      <c r="J333" s="223" t="s">
        <v>9340</v>
      </c>
      <c r="K333" s="213">
        <v>43377</v>
      </c>
      <c r="L333" s="212" t="s">
        <v>70</v>
      </c>
    </row>
    <row r="334" spans="1:18" s="212" customFormat="1" x14ac:dyDescent="0.25">
      <c r="A334" s="212" t="s">
        <v>299</v>
      </c>
      <c r="B334" s="212" t="s">
        <v>823</v>
      </c>
      <c r="C334" s="212" t="s">
        <v>824</v>
      </c>
      <c r="D334" s="212" t="s">
        <v>825</v>
      </c>
      <c r="E334" s="212" t="s">
        <v>1662</v>
      </c>
      <c r="F334" s="213">
        <v>43251</v>
      </c>
      <c r="G334" s="214">
        <v>117.37</v>
      </c>
      <c r="H334" s="212" t="s">
        <v>1663</v>
      </c>
      <c r="I334" s="212" t="s">
        <v>250</v>
      </c>
      <c r="J334" s="223" t="s">
        <v>9340</v>
      </c>
      <c r="K334" s="213">
        <v>43522</v>
      </c>
      <c r="L334" s="212" t="s">
        <v>70</v>
      </c>
    </row>
    <row r="335" spans="1:18" s="212" customFormat="1" x14ac:dyDescent="0.25">
      <c r="A335" s="212" t="s">
        <v>299</v>
      </c>
      <c r="B335" s="212" t="s">
        <v>126</v>
      </c>
      <c r="C335" s="212" t="s">
        <v>127</v>
      </c>
      <c r="D335" s="212" t="s">
        <v>128</v>
      </c>
      <c r="E335" s="212" t="s">
        <v>346</v>
      </c>
      <c r="F335" s="213">
        <v>43236</v>
      </c>
      <c r="G335" s="214">
        <v>39.92</v>
      </c>
      <c r="H335" s="212" t="s">
        <v>179</v>
      </c>
      <c r="I335" s="212" t="s">
        <v>370</v>
      </c>
      <c r="J335" s="212" t="s">
        <v>9341</v>
      </c>
      <c r="K335" s="213">
        <v>43237</v>
      </c>
      <c r="L335" s="212" t="s">
        <v>70</v>
      </c>
    </row>
    <row r="336" spans="1:18" s="212" customFormat="1" x14ac:dyDescent="0.25">
      <c r="A336" s="212" t="s">
        <v>299</v>
      </c>
      <c r="B336" s="212" t="s">
        <v>373</v>
      </c>
      <c r="C336" s="212" t="s">
        <v>374</v>
      </c>
      <c r="D336" s="212" t="s">
        <v>375</v>
      </c>
      <c r="E336" s="212" t="s">
        <v>376</v>
      </c>
      <c r="F336" s="213">
        <v>43292</v>
      </c>
      <c r="G336" s="214">
        <v>-3965.52</v>
      </c>
      <c r="H336" s="212" t="s">
        <v>179</v>
      </c>
      <c r="I336" s="212" t="s">
        <v>99</v>
      </c>
      <c r="J336" s="212" t="s">
        <v>9342</v>
      </c>
      <c r="K336" s="213">
        <v>43294</v>
      </c>
      <c r="L336" s="212" t="s">
        <v>70</v>
      </c>
    </row>
    <row r="337" spans="1:12" s="212" customFormat="1" x14ac:dyDescent="0.25">
      <c r="A337" s="212" t="s">
        <v>299</v>
      </c>
      <c r="B337" s="212" t="s">
        <v>217</v>
      </c>
      <c r="C337" s="212" t="s">
        <v>296</v>
      </c>
      <c r="D337" s="212" t="s">
        <v>218</v>
      </c>
      <c r="E337" s="212" t="s">
        <v>391</v>
      </c>
      <c r="F337" s="213">
        <v>43336</v>
      </c>
      <c r="G337" s="214">
        <v>890</v>
      </c>
      <c r="H337" s="212" t="s">
        <v>179</v>
      </c>
      <c r="I337" s="212" t="s">
        <v>99</v>
      </c>
      <c r="J337" s="212" t="s">
        <v>9342</v>
      </c>
      <c r="K337" s="213">
        <v>43337</v>
      </c>
      <c r="L337" s="212" t="s">
        <v>70</v>
      </c>
    </row>
    <row r="338" spans="1:12" s="212" customFormat="1" x14ac:dyDescent="0.25">
      <c r="A338" s="212" t="s">
        <v>299</v>
      </c>
      <c r="B338" s="212" t="s">
        <v>217</v>
      </c>
      <c r="C338" s="212" t="s">
        <v>296</v>
      </c>
      <c r="D338" s="212" t="s">
        <v>218</v>
      </c>
      <c r="E338" s="212" t="s">
        <v>743</v>
      </c>
      <c r="F338" s="213">
        <v>43455</v>
      </c>
      <c r="G338" s="214">
        <v>1298.1199999999999</v>
      </c>
      <c r="H338" s="212" t="s">
        <v>744</v>
      </c>
      <c r="I338" s="212" t="s">
        <v>99</v>
      </c>
      <c r="J338" s="212" t="s">
        <v>9342</v>
      </c>
      <c r="K338" s="213">
        <v>43456</v>
      </c>
      <c r="L338" s="212" t="s">
        <v>70</v>
      </c>
    </row>
    <row r="339" spans="1:12" s="212" customFormat="1" x14ac:dyDescent="0.25">
      <c r="A339" s="212" t="s">
        <v>1026</v>
      </c>
      <c r="B339" s="212" t="s">
        <v>217</v>
      </c>
      <c r="C339" s="212" t="s">
        <v>296</v>
      </c>
      <c r="D339" s="212" t="s">
        <v>218</v>
      </c>
      <c r="E339" s="212" t="s">
        <v>1030</v>
      </c>
      <c r="F339" s="213">
        <v>43479</v>
      </c>
      <c r="G339" s="214">
        <v>-80.78</v>
      </c>
      <c r="H339" s="212" t="s">
        <v>1028</v>
      </c>
      <c r="I339" s="212" t="s">
        <v>99</v>
      </c>
      <c r="J339" s="212" t="s">
        <v>9342</v>
      </c>
      <c r="K339" s="213">
        <v>43480</v>
      </c>
      <c r="L339" s="212" t="s">
        <v>70</v>
      </c>
    </row>
    <row r="340" spans="1:12" s="212" customFormat="1" x14ac:dyDescent="0.25">
      <c r="A340" s="212" t="s">
        <v>1026</v>
      </c>
      <c r="B340" s="212" t="s">
        <v>217</v>
      </c>
      <c r="C340" s="212" t="s">
        <v>296</v>
      </c>
      <c r="D340" s="212" t="s">
        <v>218</v>
      </c>
      <c r="E340" s="212" t="s">
        <v>1063</v>
      </c>
      <c r="F340" s="213">
        <v>43486</v>
      </c>
      <c r="G340" s="214">
        <v>471.46</v>
      </c>
      <c r="H340" s="212" t="s">
        <v>1064</v>
      </c>
      <c r="I340" s="212" t="s">
        <v>99</v>
      </c>
      <c r="J340" s="212" t="s">
        <v>9342</v>
      </c>
      <c r="K340" s="213">
        <v>43487</v>
      </c>
      <c r="L340" s="212" t="s">
        <v>70</v>
      </c>
    </row>
    <row r="341" spans="1:12" s="212" customFormat="1" x14ac:dyDescent="0.25">
      <c r="A341" s="212" t="s">
        <v>1026</v>
      </c>
      <c r="B341" s="212" t="s">
        <v>217</v>
      </c>
      <c r="C341" s="212" t="s">
        <v>296</v>
      </c>
      <c r="D341" s="212" t="s">
        <v>218</v>
      </c>
      <c r="E341" s="212" t="s">
        <v>1070</v>
      </c>
      <c r="F341" s="213">
        <v>43481</v>
      </c>
      <c r="G341" s="214">
        <v>344.69</v>
      </c>
      <c r="H341" s="212" t="s">
        <v>1071</v>
      </c>
      <c r="I341" s="212" t="s">
        <v>99</v>
      </c>
      <c r="J341" s="212" t="s">
        <v>9342</v>
      </c>
      <c r="K341" s="213">
        <v>43482</v>
      </c>
      <c r="L341" s="212" t="s">
        <v>70</v>
      </c>
    </row>
    <row r="342" spans="1:12" s="212" customFormat="1" x14ac:dyDescent="0.25">
      <c r="A342" s="212" t="s">
        <v>1026</v>
      </c>
      <c r="B342" s="212" t="s">
        <v>217</v>
      </c>
      <c r="C342" s="212" t="s">
        <v>296</v>
      </c>
      <c r="D342" s="212" t="s">
        <v>218</v>
      </c>
      <c r="E342" s="212" t="s">
        <v>1073</v>
      </c>
      <c r="F342" s="213">
        <v>43481</v>
      </c>
      <c r="G342" s="214">
        <v>477.63</v>
      </c>
      <c r="H342" s="212" t="s">
        <v>1074</v>
      </c>
      <c r="I342" s="212" t="s">
        <v>99</v>
      </c>
      <c r="J342" s="212" t="s">
        <v>9342</v>
      </c>
      <c r="K342" s="213">
        <v>43482</v>
      </c>
      <c r="L342" s="212" t="s">
        <v>70</v>
      </c>
    </row>
    <row r="343" spans="1:12" s="212" customFormat="1" x14ac:dyDescent="0.25">
      <c r="A343" s="212" t="s">
        <v>1026</v>
      </c>
      <c r="B343" s="212" t="s">
        <v>217</v>
      </c>
      <c r="C343" s="212" t="s">
        <v>296</v>
      </c>
      <c r="D343" s="212" t="s">
        <v>218</v>
      </c>
      <c r="E343" s="212" t="s">
        <v>1075</v>
      </c>
      <c r="F343" s="213">
        <v>43479</v>
      </c>
      <c r="G343" s="214">
        <v>46.99</v>
      </c>
      <c r="H343" s="212" t="s">
        <v>1076</v>
      </c>
      <c r="I343" s="212" t="s">
        <v>99</v>
      </c>
      <c r="J343" s="212" t="s">
        <v>9342</v>
      </c>
      <c r="K343" s="213">
        <v>43480</v>
      </c>
      <c r="L343" s="212" t="s">
        <v>70</v>
      </c>
    </row>
    <row r="344" spans="1:12" s="212" customFormat="1" x14ac:dyDescent="0.25">
      <c r="A344" s="212" t="s">
        <v>1026</v>
      </c>
      <c r="B344" s="212" t="s">
        <v>217</v>
      </c>
      <c r="C344" s="212" t="s">
        <v>296</v>
      </c>
      <c r="D344" s="212" t="s">
        <v>218</v>
      </c>
      <c r="E344" s="212" t="s">
        <v>1078</v>
      </c>
      <c r="F344" s="213">
        <v>43476</v>
      </c>
      <c r="G344" s="214">
        <v>140.96</v>
      </c>
      <c r="H344" s="212" t="s">
        <v>1079</v>
      </c>
      <c r="I344" s="212" t="s">
        <v>99</v>
      </c>
      <c r="J344" s="212" t="s">
        <v>9342</v>
      </c>
      <c r="K344" s="213">
        <v>43477</v>
      </c>
      <c r="L344" s="212" t="s">
        <v>70</v>
      </c>
    </row>
    <row r="345" spans="1:12" s="212" customFormat="1" x14ac:dyDescent="0.25">
      <c r="A345" s="212" t="s">
        <v>1026</v>
      </c>
      <c r="B345" s="212" t="s">
        <v>217</v>
      </c>
      <c r="C345" s="212" t="s">
        <v>296</v>
      </c>
      <c r="D345" s="212" t="s">
        <v>218</v>
      </c>
      <c r="E345" s="212" t="s">
        <v>1080</v>
      </c>
      <c r="F345" s="213">
        <v>43476</v>
      </c>
      <c r="G345" s="214">
        <v>140.96</v>
      </c>
      <c r="H345" s="212" t="s">
        <v>1081</v>
      </c>
      <c r="I345" s="212" t="s">
        <v>99</v>
      </c>
      <c r="J345" s="212" t="s">
        <v>9342</v>
      </c>
      <c r="K345" s="213">
        <v>43477</v>
      </c>
      <c r="L345" s="212" t="s">
        <v>70</v>
      </c>
    </row>
    <row r="346" spans="1:12" s="212" customFormat="1" x14ac:dyDescent="0.25">
      <c r="A346" s="212" t="s">
        <v>1026</v>
      </c>
      <c r="B346" s="212" t="s">
        <v>217</v>
      </c>
      <c r="C346" s="212" t="s">
        <v>296</v>
      </c>
      <c r="D346" s="212" t="s">
        <v>218</v>
      </c>
      <c r="E346" s="212" t="s">
        <v>1089</v>
      </c>
      <c r="F346" s="213">
        <v>43475</v>
      </c>
      <c r="G346" s="214">
        <v>90.4</v>
      </c>
      <c r="H346" s="212" t="s">
        <v>1028</v>
      </c>
      <c r="I346" s="212" t="s">
        <v>99</v>
      </c>
      <c r="J346" s="212" t="s">
        <v>9342</v>
      </c>
      <c r="K346" s="213">
        <v>43476</v>
      </c>
      <c r="L346" s="212" t="s">
        <v>70</v>
      </c>
    </row>
    <row r="347" spans="1:12" s="212" customFormat="1" x14ac:dyDescent="0.25">
      <c r="A347" s="212" t="s">
        <v>1026</v>
      </c>
      <c r="B347" s="212" t="s">
        <v>217</v>
      </c>
      <c r="C347" s="212" t="s">
        <v>296</v>
      </c>
      <c r="D347" s="212" t="s">
        <v>218</v>
      </c>
      <c r="E347" s="212" t="s">
        <v>1090</v>
      </c>
      <c r="F347" s="213">
        <v>43475</v>
      </c>
      <c r="G347" s="214">
        <v>90.4</v>
      </c>
      <c r="H347" s="212" t="s">
        <v>1028</v>
      </c>
      <c r="I347" s="212" t="s">
        <v>99</v>
      </c>
      <c r="J347" s="212" t="s">
        <v>9342</v>
      </c>
      <c r="K347" s="213">
        <v>43476</v>
      </c>
      <c r="L347" s="212" t="s">
        <v>70</v>
      </c>
    </row>
    <row r="348" spans="1:12" s="212" customFormat="1" x14ac:dyDescent="0.25">
      <c r="A348" s="212" t="s">
        <v>1026</v>
      </c>
      <c r="B348" s="212" t="s">
        <v>217</v>
      </c>
      <c r="C348" s="212" t="s">
        <v>296</v>
      </c>
      <c r="D348" s="212" t="s">
        <v>218</v>
      </c>
      <c r="E348" s="212" t="s">
        <v>1091</v>
      </c>
      <c r="F348" s="213">
        <v>43475</v>
      </c>
      <c r="G348" s="214">
        <v>90.4</v>
      </c>
      <c r="H348" s="212" t="s">
        <v>1028</v>
      </c>
      <c r="I348" s="212" t="s">
        <v>99</v>
      </c>
      <c r="J348" s="212" t="s">
        <v>9342</v>
      </c>
      <c r="K348" s="213">
        <v>43476</v>
      </c>
      <c r="L348" s="212" t="s">
        <v>70</v>
      </c>
    </row>
    <row r="349" spans="1:12" s="212" customFormat="1" x14ac:dyDescent="0.25">
      <c r="A349" s="212" t="s">
        <v>1026</v>
      </c>
      <c r="B349" s="212" t="s">
        <v>217</v>
      </c>
      <c r="C349" s="212" t="s">
        <v>296</v>
      </c>
      <c r="D349" s="212" t="s">
        <v>218</v>
      </c>
      <c r="E349" s="212" t="s">
        <v>1096</v>
      </c>
      <c r="F349" s="213">
        <v>43481</v>
      </c>
      <c r="G349" s="214">
        <v>315</v>
      </c>
      <c r="H349" s="212" t="s">
        <v>1074</v>
      </c>
      <c r="I349" s="212" t="s">
        <v>99</v>
      </c>
      <c r="J349" s="212" t="s">
        <v>9342</v>
      </c>
      <c r="K349" s="213">
        <v>43482</v>
      </c>
      <c r="L349" s="212" t="s">
        <v>70</v>
      </c>
    </row>
    <row r="350" spans="1:12" s="212" customFormat="1" x14ac:dyDescent="0.25">
      <c r="A350" s="212" t="s">
        <v>1026</v>
      </c>
      <c r="B350" s="212" t="s">
        <v>217</v>
      </c>
      <c r="C350" s="212" t="s">
        <v>296</v>
      </c>
      <c r="D350" s="212" t="s">
        <v>218</v>
      </c>
      <c r="E350" s="212" t="s">
        <v>1099</v>
      </c>
      <c r="F350" s="213">
        <v>43481</v>
      </c>
      <c r="G350" s="214">
        <v>580</v>
      </c>
      <c r="H350" s="212" t="s">
        <v>1071</v>
      </c>
      <c r="I350" s="212" t="s">
        <v>99</v>
      </c>
      <c r="J350" s="212" t="s">
        <v>9342</v>
      </c>
      <c r="K350" s="213">
        <v>43482</v>
      </c>
      <c r="L350" s="212" t="s">
        <v>70</v>
      </c>
    </row>
    <row r="351" spans="1:12" s="212" customFormat="1" x14ac:dyDescent="0.25">
      <c r="A351" s="212" t="s">
        <v>1026</v>
      </c>
      <c r="B351" s="212" t="s">
        <v>217</v>
      </c>
      <c r="C351" s="212" t="s">
        <v>296</v>
      </c>
      <c r="D351" s="212" t="s">
        <v>218</v>
      </c>
      <c r="E351" s="212" t="s">
        <v>1100</v>
      </c>
      <c r="F351" s="213">
        <v>43479</v>
      </c>
      <c r="G351" s="214">
        <v>147.9</v>
      </c>
      <c r="H351" s="212" t="s">
        <v>1076</v>
      </c>
      <c r="I351" s="212" t="s">
        <v>99</v>
      </c>
      <c r="J351" s="212" t="s">
        <v>9342</v>
      </c>
      <c r="K351" s="213">
        <v>43480</v>
      </c>
      <c r="L351" s="212" t="s">
        <v>70</v>
      </c>
    </row>
    <row r="352" spans="1:12" s="212" customFormat="1" x14ac:dyDescent="0.25">
      <c r="A352" s="212" t="s">
        <v>1026</v>
      </c>
      <c r="B352" s="212" t="s">
        <v>217</v>
      </c>
      <c r="C352" s="212" t="s">
        <v>296</v>
      </c>
      <c r="D352" s="212" t="s">
        <v>218</v>
      </c>
      <c r="E352" s="212" t="s">
        <v>1101</v>
      </c>
      <c r="F352" s="213">
        <v>43479</v>
      </c>
      <c r="G352" s="214">
        <v>65.52</v>
      </c>
      <c r="H352" s="212" t="s">
        <v>1076</v>
      </c>
      <c r="I352" s="212" t="s">
        <v>99</v>
      </c>
      <c r="J352" s="212" t="s">
        <v>9342</v>
      </c>
      <c r="K352" s="213">
        <v>43480</v>
      </c>
      <c r="L352" s="212" t="s">
        <v>70</v>
      </c>
    </row>
    <row r="353" spans="1:12" s="212" customFormat="1" x14ac:dyDescent="0.25">
      <c r="A353" s="212" t="s">
        <v>1026</v>
      </c>
      <c r="B353" s="212" t="s">
        <v>217</v>
      </c>
      <c r="C353" s="212" t="s">
        <v>296</v>
      </c>
      <c r="D353" s="212" t="s">
        <v>218</v>
      </c>
      <c r="E353" s="212" t="s">
        <v>1102</v>
      </c>
      <c r="F353" s="213">
        <v>43476</v>
      </c>
      <c r="G353" s="214">
        <v>325</v>
      </c>
      <c r="H353" s="212" t="s">
        <v>179</v>
      </c>
      <c r="I353" s="212" t="s">
        <v>99</v>
      </c>
      <c r="J353" s="212" t="s">
        <v>9342</v>
      </c>
      <c r="K353" s="213">
        <v>43477</v>
      </c>
      <c r="L353" s="212" t="s">
        <v>70</v>
      </c>
    </row>
    <row r="354" spans="1:12" s="212" customFormat="1" x14ac:dyDescent="0.25">
      <c r="A354" s="212" t="s">
        <v>1026</v>
      </c>
      <c r="B354" s="212" t="s">
        <v>217</v>
      </c>
      <c r="C354" s="212" t="s">
        <v>296</v>
      </c>
      <c r="D354" s="212" t="s">
        <v>218</v>
      </c>
      <c r="E354" s="212" t="s">
        <v>1103</v>
      </c>
      <c r="F354" s="213">
        <v>43475</v>
      </c>
      <c r="G354" s="214">
        <v>80.78</v>
      </c>
      <c r="H354" s="212" t="s">
        <v>1028</v>
      </c>
      <c r="I354" s="212" t="s">
        <v>99</v>
      </c>
      <c r="J354" s="212" t="s">
        <v>9342</v>
      </c>
      <c r="K354" s="213">
        <v>43476</v>
      </c>
      <c r="L354" s="212" t="s">
        <v>70</v>
      </c>
    </row>
    <row r="355" spans="1:12" ht="12" customHeight="1" x14ac:dyDescent="0.25">
      <c r="A355" s="323"/>
      <c r="B355" s="324"/>
      <c r="C355" s="325"/>
      <c r="D355" s="324"/>
      <c r="E355" s="326"/>
      <c r="F355" s="327"/>
      <c r="G355" s="328"/>
      <c r="H355" s="324"/>
      <c r="I355" s="329"/>
      <c r="J355" s="327"/>
      <c r="K355" s="324"/>
      <c r="L355" s="324"/>
    </row>
    <row r="356" spans="1:12" ht="12" customHeight="1" x14ac:dyDescent="0.25">
      <c r="A356" s="323" t="s">
        <v>230</v>
      </c>
      <c r="B356" s="324"/>
      <c r="C356" s="325"/>
      <c r="D356" s="324"/>
      <c r="E356" s="326"/>
      <c r="F356" s="327"/>
      <c r="G356" s="328"/>
      <c r="H356" s="324"/>
      <c r="I356" s="329"/>
      <c r="J356" s="327"/>
      <c r="K356" s="324"/>
      <c r="L356" s="324"/>
    </row>
    <row r="357" spans="1:12" ht="12" customHeight="1" x14ac:dyDescent="0.25">
      <c r="A357" s="323"/>
      <c r="B357" s="324"/>
      <c r="C357" s="325"/>
      <c r="D357" s="324"/>
      <c r="E357" s="326"/>
      <c r="F357" s="327"/>
      <c r="G357" s="328"/>
      <c r="H357" s="324"/>
      <c r="I357" s="329"/>
      <c r="J357" s="327"/>
      <c r="K357" s="324"/>
      <c r="L357" s="324"/>
    </row>
    <row r="358" spans="1:12" s="212" customFormat="1" x14ac:dyDescent="0.25">
      <c r="A358" s="212" t="s">
        <v>299</v>
      </c>
      <c r="B358" s="212" t="s">
        <v>420</v>
      </c>
      <c r="C358" s="212" t="s">
        <v>421</v>
      </c>
      <c r="D358" s="212" t="s">
        <v>422</v>
      </c>
      <c r="E358" s="212" t="s">
        <v>423</v>
      </c>
      <c r="F358" s="213">
        <v>43375</v>
      </c>
      <c r="G358" s="214">
        <v>-194.28</v>
      </c>
      <c r="H358" s="212" t="s">
        <v>179</v>
      </c>
      <c r="I358" s="212" t="s">
        <v>424</v>
      </c>
      <c r="J358" s="212" t="s">
        <v>3700</v>
      </c>
      <c r="K358" s="213">
        <v>43376</v>
      </c>
      <c r="L358" s="212" t="s">
        <v>4</v>
      </c>
    </row>
    <row r="359" spans="1:12" s="212" customFormat="1" x14ac:dyDescent="0.25">
      <c r="A359" s="212" t="s">
        <v>299</v>
      </c>
      <c r="B359" s="212" t="s">
        <v>121</v>
      </c>
      <c r="C359" s="212" t="s">
        <v>122</v>
      </c>
      <c r="D359" s="212" t="s">
        <v>123</v>
      </c>
      <c r="E359" s="212" t="s">
        <v>1285</v>
      </c>
      <c r="F359" s="213">
        <v>43465</v>
      </c>
      <c r="G359" s="214">
        <v>49.13</v>
      </c>
      <c r="H359" s="212" t="s">
        <v>179</v>
      </c>
      <c r="I359" s="212" t="s">
        <v>424</v>
      </c>
      <c r="J359" s="212" t="s">
        <v>3700</v>
      </c>
      <c r="K359" s="213">
        <v>43473</v>
      </c>
      <c r="L359" s="212" t="s">
        <v>70</v>
      </c>
    </row>
    <row r="360" spans="1:12" s="212" customFormat="1" x14ac:dyDescent="0.25">
      <c r="A360" s="212" t="s">
        <v>1026</v>
      </c>
      <c r="B360" s="212" t="s">
        <v>600</v>
      </c>
      <c r="C360" s="212" t="s">
        <v>601</v>
      </c>
      <c r="D360" s="212" t="s">
        <v>602</v>
      </c>
      <c r="E360" s="212" t="s">
        <v>1163</v>
      </c>
      <c r="F360" s="213">
        <v>43486</v>
      </c>
      <c r="G360" s="214">
        <v>64.260000000000005</v>
      </c>
      <c r="H360" s="212" t="s">
        <v>179</v>
      </c>
      <c r="I360" s="212" t="s">
        <v>523</v>
      </c>
      <c r="J360" s="212" t="s">
        <v>3701</v>
      </c>
      <c r="K360" s="213">
        <v>43488</v>
      </c>
      <c r="L360" s="212" t="s">
        <v>70</v>
      </c>
    </row>
    <row r="361" spans="1:12" s="212" customFormat="1" x14ac:dyDescent="0.25">
      <c r="A361" s="212" t="s">
        <v>299</v>
      </c>
      <c r="B361" s="212" t="s">
        <v>600</v>
      </c>
      <c r="C361" s="212" t="s">
        <v>601</v>
      </c>
      <c r="D361" s="212" t="s">
        <v>602</v>
      </c>
      <c r="E361" s="212" t="s">
        <v>1183</v>
      </c>
      <c r="F361" s="213">
        <v>43453</v>
      </c>
      <c r="G361" s="214">
        <v>46.5</v>
      </c>
      <c r="H361" s="212" t="s">
        <v>179</v>
      </c>
      <c r="I361" s="212" t="s">
        <v>523</v>
      </c>
      <c r="J361" s="212" t="s">
        <v>3701</v>
      </c>
      <c r="K361" s="213">
        <v>43476</v>
      </c>
      <c r="L361" s="212" t="s">
        <v>70</v>
      </c>
    </row>
    <row r="362" spans="1:12" s="212" customFormat="1" x14ac:dyDescent="0.25">
      <c r="A362" s="212" t="s">
        <v>299</v>
      </c>
      <c r="B362" s="212" t="s">
        <v>217</v>
      </c>
      <c r="C362" s="212" t="s">
        <v>296</v>
      </c>
      <c r="D362" s="212" t="s">
        <v>218</v>
      </c>
      <c r="E362" s="212" t="s">
        <v>305</v>
      </c>
      <c r="F362" s="213">
        <v>43110</v>
      </c>
      <c r="G362" s="214">
        <v>-15.2</v>
      </c>
      <c r="H362" s="212" t="s">
        <v>179</v>
      </c>
      <c r="I362" s="212" t="s">
        <v>187</v>
      </c>
      <c r="J362" s="212" t="s">
        <v>3702</v>
      </c>
      <c r="K362" s="213">
        <v>43111</v>
      </c>
      <c r="L362" s="212" t="s">
        <v>4</v>
      </c>
    </row>
    <row r="363" spans="1:12" s="212" customFormat="1" x14ac:dyDescent="0.25">
      <c r="A363" s="212" t="s">
        <v>299</v>
      </c>
      <c r="B363" s="212" t="s">
        <v>217</v>
      </c>
      <c r="C363" s="212" t="s">
        <v>296</v>
      </c>
      <c r="D363" s="212" t="s">
        <v>218</v>
      </c>
      <c r="E363" s="212" t="s">
        <v>306</v>
      </c>
      <c r="F363" s="213">
        <v>43110</v>
      </c>
      <c r="G363" s="214">
        <v>14.9</v>
      </c>
      <c r="H363" s="212" t="s">
        <v>179</v>
      </c>
      <c r="I363" s="212" t="s">
        <v>187</v>
      </c>
      <c r="J363" s="212" t="s">
        <v>3702</v>
      </c>
      <c r="K363" s="213">
        <v>43111</v>
      </c>
      <c r="L363" s="212" t="s">
        <v>4</v>
      </c>
    </row>
    <row r="364" spans="1:12" s="212" customFormat="1" x14ac:dyDescent="0.25">
      <c r="A364" s="212" t="s">
        <v>1026</v>
      </c>
      <c r="B364" s="212" t="s">
        <v>217</v>
      </c>
      <c r="C364" s="212" t="s">
        <v>296</v>
      </c>
      <c r="D364" s="212" t="s">
        <v>218</v>
      </c>
      <c r="E364" s="212" t="s">
        <v>3600</v>
      </c>
      <c r="F364" s="213">
        <v>43495</v>
      </c>
      <c r="G364" s="214">
        <v>-82.95</v>
      </c>
      <c r="H364" s="212" t="s">
        <v>179</v>
      </c>
      <c r="I364" s="212" t="s">
        <v>187</v>
      </c>
      <c r="J364" s="212" t="s">
        <v>3702</v>
      </c>
      <c r="K364" s="213">
        <v>43496</v>
      </c>
      <c r="L364" s="212" t="s">
        <v>70</v>
      </c>
    </row>
    <row r="365" spans="1:12" s="212" customFormat="1" x14ac:dyDescent="0.25">
      <c r="A365" s="212" t="s">
        <v>207</v>
      </c>
      <c r="B365" s="212" t="s">
        <v>217</v>
      </c>
      <c r="C365" s="212" t="s">
        <v>296</v>
      </c>
      <c r="D365" s="212" t="s">
        <v>218</v>
      </c>
      <c r="E365" s="212" t="s">
        <v>289</v>
      </c>
      <c r="F365" s="213">
        <v>43090</v>
      </c>
      <c r="G365" s="214">
        <v>752.39</v>
      </c>
      <c r="H365" s="212" t="s">
        <v>179</v>
      </c>
      <c r="I365" s="212" t="s">
        <v>124</v>
      </c>
      <c r="J365" s="212" t="s">
        <v>9395</v>
      </c>
      <c r="K365" s="213">
        <v>43091</v>
      </c>
      <c r="L365" s="212" t="s">
        <v>70</v>
      </c>
    </row>
    <row r="366" spans="1:12" s="212" customFormat="1" x14ac:dyDescent="0.25">
      <c r="A366" s="212" t="s">
        <v>299</v>
      </c>
      <c r="B366" s="212" t="s">
        <v>359</v>
      </c>
      <c r="C366" s="212" t="s">
        <v>360</v>
      </c>
      <c r="D366" s="212" t="s">
        <v>361</v>
      </c>
      <c r="E366" s="212" t="s">
        <v>400</v>
      </c>
      <c r="F366" s="213">
        <v>43291</v>
      </c>
      <c r="G366" s="214">
        <v>60.73</v>
      </c>
      <c r="H366" s="212" t="s">
        <v>179</v>
      </c>
      <c r="I366" s="212" t="s">
        <v>124</v>
      </c>
      <c r="J366" s="212" t="s">
        <v>9395</v>
      </c>
      <c r="K366" s="213">
        <v>43357</v>
      </c>
      <c r="L366" s="212" t="s">
        <v>4</v>
      </c>
    </row>
    <row r="367" spans="1:12" s="212" customFormat="1" x14ac:dyDescent="0.25">
      <c r="A367" s="212" t="s">
        <v>299</v>
      </c>
      <c r="B367" s="212" t="s">
        <v>492</v>
      </c>
      <c r="C367" s="212" t="s">
        <v>493</v>
      </c>
      <c r="D367" s="212" t="s">
        <v>494</v>
      </c>
      <c r="E367" s="212" t="s">
        <v>495</v>
      </c>
      <c r="F367" s="213">
        <v>43402</v>
      </c>
      <c r="G367" s="214">
        <v>1872.2</v>
      </c>
      <c r="H367" s="212" t="s">
        <v>179</v>
      </c>
      <c r="I367" s="212" t="s">
        <v>124</v>
      </c>
      <c r="J367" s="212" t="s">
        <v>9395</v>
      </c>
      <c r="K367" s="213">
        <v>43403</v>
      </c>
      <c r="L367" s="212" t="s">
        <v>70</v>
      </c>
    </row>
    <row r="368" spans="1:12" s="212" customFormat="1" x14ac:dyDescent="0.25">
      <c r="A368" s="212" t="s">
        <v>299</v>
      </c>
      <c r="B368" s="212" t="s">
        <v>293</v>
      </c>
      <c r="C368" s="212" t="s">
        <v>294</v>
      </c>
      <c r="D368" s="212" t="s">
        <v>295</v>
      </c>
      <c r="E368" s="212" t="s">
        <v>416</v>
      </c>
      <c r="F368" s="213">
        <v>43375</v>
      </c>
      <c r="G368" s="214">
        <v>-400</v>
      </c>
      <c r="H368" s="212" t="s">
        <v>179</v>
      </c>
      <c r="I368" s="212" t="s">
        <v>124</v>
      </c>
      <c r="J368" s="212" t="s">
        <v>9395</v>
      </c>
      <c r="K368" s="213">
        <v>43376</v>
      </c>
      <c r="L368" s="212" t="s">
        <v>70</v>
      </c>
    </row>
    <row r="369" spans="1:12" s="212" customFormat="1" x14ac:dyDescent="0.25">
      <c r="A369" s="212" t="s">
        <v>299</v>
      </c>
      <c r="B369" s="212" t="s">
        <v>625</v>
      </c>
      <c r="C369" s="212" t="s">
        <v>626</v>
      </c>
      <c r="D369" s="212" t="s">
        <v>627</v>
      </c>
      <c r="E369" s="212" t="s">
        <v>628</v>
      </c>
      <c r="F369" s="213">
        <v>43405</v>
      </c>
      <c r="G369" s="214">
        <v>200</v>
      </c>
      <c r="H369" s="212" t="s">
        <v>179</v>
      </c>
      <c r="I369" s="212" t="s">
        <v>124</v>
      </c>
      <c r="J369" s="212" t="s">
        <v>9395</v>
      </c>
      <c r="K369" s="213">
        <v>43416</v>
      </c>
      <c r="L369" s="212" t="s">
        <v>70</v>
      </c>
    </row>
    <row r="370" spans="1:12" s="212" customFormat="1" x14ac:dyDescent="0.25">
      <c r="A370" s="212" t="s">
        <v>299</v>
      </c>
      <c r="B370" s="212" t="s">
        <v>463</v>
      </c>
      <c r="C370" s="212" t="s">
        <v>464</v>
      </c>
      <c r="D370" s="212" t="s">
        <v>465</v>
      </c>
      <c r="E370" s="212" t="s">
        <v>820</v>
      </c>
      <c r="F370" s="213">
        <v>43455</v>
      </c>
      <c r="G370" s="214">
        <v>21535.7</v>
      </c>
      <c r="H370" s="212" t="s">
        <v>821</v>
      </c>
      <c r="I370" s="212" t="s">
        <v>124</v>
      </c>
      <c r="J370" s="212" t="s">
        <v>9395</v>
      </c>
      <c r="K370" s="213">
        <v>43465</v>
      </c>
      <c r="L370" s="212" t="s">
        <v>70</v>
      </c>
    </row>
    <row r="371" spans="1:12" s="212" customFormat="1" x14ac:dyDescent="0.25">
      <c r="A371" s="212" t="s">
        <v>299</v>
      </c>
      <c r="B371" s="212" t="s">
        <v>600</v>
      </c>
      <c r="C371" s="212" t="s">
        <v>601</v>
      </c>
      <c r="D371" s="212" t="s">
        <v>602</v>
      </c>
      <c r="E371" s="212" t="s">
        <v>873</v>
      </c>
      <c r="F371" s="213">
        <v>43453</v>
      </c>
      <c r="G371" s="214">
        <v>48.21</v>
      </c>
      <c r="H371" s="212" t="s">
        <v>179</v>
      </c>
      <c r="I371" s="212" t="s">
        <v>124</v>
      </c>
      <c r="J371" s="212" t="s">
        <v>9395</v>
      </c>
      <c r="K371" s="213">
        <v>43455</v>
      </c>
      <c r="L371" s="212" t="s">
        <v>70</v>
      </c>
    </row>
    <row r="372" spans="1:12" s="212" customFormat="1" x14ac:dyDescent="0.25">
      <c r="A372" s="212" t="s">
        <v>207</v>
      </c>
      <c r="B372" s="212" t="s">
        <v>988</v>
      </c>
      <c r="C372" s="212" t="s">
        <v>1368</v>
      </c>
      <c r="D372" s="212" t="s">
        <v>989</v>
      </c>
      <c r="E372" s="212" t="s">
        <v>990</v>
      </c>
      <c r="F372" s="213">
        <v>43000</v>
      </c>
      <c r="G372" s="214">
        <v>242</v>
      </c>
      <c r="H372" s="212" t="s">
        <v>179</v>
      </c>
      <c r="I372" s="212" t="s">
        <v>124</v>
      </c>
      <c r="J372" s="212" t="s">
        <v>9395</v>
      </c>
      <c r="K372" s="213">
        <v>43452</v>
      </c>
      <c r="L372" s="212" t="s">
        <v>70</v>
      </c>
    </row>
    <row r="373" spans="1:12" s="212" customFormat="1" x14ac:dyDescent="0.25">
      <c r="A373" s="212" t="s">
        <v>207</v>
      </c>
      <c r="B373" s="212" t="s">
        <v>988</v>
      </c>
      <c r="C373" s="212" t="s">
        <v>1368</v>
      </c>
      <c r="D373" s="212" t="s">
        <v>989</v>
      </c>
      <c r="E373" s="212" t="s">
        <v>991</v>
      </c>
      <c r="F373" s="213">
        <v>42996</v>
      </c>
      <c r="G373" s="214">
        <v>1210</v>
      </c>
      <c r="H373" s="212" t="s">
        <v>179</v>
      </c>
      <c r="I373" s="212" t="s">
        <v>124</v>
      </c>
      <c r="J373" s="212" t="s">
        <v>9395</v>
      </c>
      <c r="K373" s="213">
        <v>43452</v>
      </c>
      <c r="L373" s="212" t="s">
        <v>70</v>
      </c>
    </row>
    <row r="374" spans="1:12" s="212" customFormat="1" x14ac:dyDescent="0.25">
      <c r="A374" s="212" t="s">
        <v>207</v>
      </c>
      <c r="B374" s="212" t="s">
        <v>988</v>
      </c>
      <c r="C374" s="212" t="s">
        <v>1368</v>
      </c>
      <c r="D374" s="212" t="s">
        <v>989</v>
      </c>
      <c r="E374" s="212" t="s">
        <v>992</v>
      </c>
      <c r="F374" s="213">
        <v>42993</v>
      </c>
      <c r="G374" s="214">
        <v>242</v>
      </c>
      <c r="H374" s="212" t="s">
        <v>179</v>
      </c>
      <c r="I374" s="212" t="s">
        <v>124</v>
      </c>
      <c r="J374" s="212" t="s">
        <v>9395</v>
      </c>
      <c r="K374" s="213">
        <v>43452</v>
      </c>
      <c r="L374" s="212" t="s">
        <v>70</v>
      </c>
    </row>
    <row r="375" spans="1:12" s="212" customFormat="1" x14ac:dyDescent="0.25">
      <c r="A375" s="212" t="s">
        <v>1026</v>
      </c>
      <c r="B375" s="212" t="s">
        <v>600</v>
      </c>
      <c r="C375" s="212" t="s">
        <v>601</v>
      </c>
      <c r="D375" s="212" t="s">
        <v>602</v>
      </c>
      <c r="E375" s="212" t="s">
        <v>1164</v>
      </c>
      <c r="F375" s="213">
        <v>43486</v>
      </c>
      <c r="G375" s="214">
        <v>47.48</v>
      </c>
      <c r="H375" s="212" t="s">
        <v>179</v>
      </c>
      <c r="I375" s="212" t="s">
        <v>124</v>
      </c>
      <c r="J375" s="212" t="s">
        <v>9395</v>
      </c>
      <c r="K375" s="213">
        <v>43488</v>
      </c>
      <c r="L375" s="212" t="s">
        <v>70</v>
      </c>
    </row>
    <row r="376" spans="1:12" s="212" customFormat="1" x14ac:dyDescent="0.25">
      <c r="A376" s="212" t="s">
        <v>1026</v>
      </c>
      <c r="B376" s="212" t="s">
        <v>600</v>
      </c>
      <c r="C376" s="212" t="s">
        <v>601</v>
      </c>
      <c r="D376" s="212" t="s">
        <v>602</v>
      </c>
      <c r="E376" s="212" t="s">
        <v>1165</v>
      </c>
      <c r="F376" s="213">
        <v>43482</v>
      </c>
      <c r="G376" s="214">
        <v>977.75</v>
      </c>
      <c r="H376" s="212" t="s">
        <v>179</v>
      </c>
      <c r="I376" s="212" t="s">
        <v>124</v>
      </c>
      <c r="J376" s="212" t="s">
        <v>9395</v>
      </c>
      <c r="K376" s="213">
        <v>43486</v>
      </c>
      <c r="L376" s="212" t="s">
        <v>70</v>
      </c>
    </row>
    <row r="377" spans="1:12" s="212" customFormat="1" x14ac:dyDescent="0.25">
      <c r="A377" s="212" t="s">
        <v>1026</v>
      </c>
      <c r="B377" s="212" t="s">
        <v>600</v>
      </c>
      <c r="C377" s="212" t="s">
        <v>601</v>
      </c>
      <c r="D377" s="212" t="s">
        <v>602</v>
      </c>
      <c r="E377" s="212" t="s">
        <v>1167</v>
      </c>
      <c r="F377" s="213">
        <v>43482</v>
      </c>
      <c r="G377" s="214">
        <v>64.290000000000006</v>
      </c>
      <c r="H377" s="212" t="s">
        <v>179</v>
      </c>
      <c r="I377" s="212" t="s">
        <v>124</v>
      </c>
      <c r="J377" s="212" t="s">
        <v>9395</v>
      </c>
      <c r="K377" s="213">
        <v>43486</v>
      </c>
      <c r="L377" s="212" t="s">
        <v>70</v>
      </c>
    </row>
    <row r="378" spans="1:12" s="212" customFormat="1" x14ac:dyDescent="0.25">
      <c r="A378" s="212" t="s">
        <v>299</v>
      </c>
      <c r="B378" s="212" t="s">
        <v>1152</v>
      </c>
      <c r="C378" s="212" t="s">
        <v>1153</v>
      </c>
      <c r="D378" s="212" t="s">
        <v>1154</v>
      </c>
      <c r="E378" s="212" t="s">
        <v>1180</v>
      </c>
      <c r="F378" s="213">
        <v>43461</v>
      </c>
      <c r="G378" s="214">
        <v>2314.73</v>
      </c>
      <c r="H378" s="212" t="s">
        <v>1181</v>
      </c>
      <c r="I378" s="212" t="s">
        <v>124</v>
      </c>
      <c r="J378" s="212" t="s">
        <v>9395</v>
      </c>
      <c r="K378" s="213">
        <v>43467</v>
      </c>
      <c r="L378" s="212" t="s">
        <v>70</v>
      </c>
    </row>
    <row r="379" spans="1:12" s="212" customFormat="1" x14ac:dyDescent="0.25">
      <c r="A379" s="212" t="s">
        <v>1026</v>
      </c>
      <c r="B379" s="212" t="s">
        <v>1205</v>
      </c>
      <c r="C379" s="212" t="s">
        <v>1206</v>
      </c>
      <c r="D379" s="212" t="s">
        <v>1207</v>
      </c>
      <c r="E379" s="212" t="s">
        <v>3609</v>
      </c>
      <c r="F379" s="213">
        <v>43494</v>
      </c>
      <c r="G379" s="214">
        <v>1250</v>
      </c>
      <c r="H379" s="212" t="s">
        <v>179</v>
      </c>
      <c r="I379" s="212" t="s">
        <v>124</v>
      </c>
      <c r="J379" s="212" t="s">
        <v>9395</v>
      </c>
      <c r="K379" s="213">
        <v>43496</v>
      </c>
      <c r="L379" s="212" t="s">
        <v>70</v>
      </c>
    </row>
    <row r="380" spans="1:12" s="212" customFormat="1" x14ac:dyDescent="0.25">
      <c r="A380" s="212" t="s">
        <v>299</v>
      </c>
      <c r="B380" s="212" t="s">
        <v>1313</v>
      </c>
      <c r="C380" s="212" t="s">
        <v>1314</v>
      </c>
      <c r="D380" s="212" t="s">
        <v>1315</v>
      </c>
      <c r="E380" s="212" t="s">
        <v>1316</v>
      </c>
      <c r="F380" s="213">
        <v>43465</v>
      </c>
      <c r="G380" s="214">
        <v>417.22</v>
      </c>
      <c r="H380" s="212" t="s">
        <v>179</v>
      </c>
      <c r="I380" s="212" t="s">
        <v>124</v>
      </c>
      <c r="J380" s="212" t="s">
        <v>9395</v>
      </c>
      <c r="K380" s="213">
        <v>43472</v>
      </c>
      <c r="L380" s="212" t="s">
        <v>70</v>
      </c>
    </row>
    <row r="381" spans="1:12" s="212" customFormat="1" x14ac:dyDescent="0.25">
      <c r="A381" s="212" t="s">
        <v>1026</v>
      </c>
      <c r="B381" s="212" t="s">
        <v>600</v>
      </c>
      <c r="C381" s="212" t="s">
        <v>601</v>
      </c>
      <c r="D381" s="212" t="s">
        <v>602</v>
      </c>
      <c r="E381" s="212" t="s">
        <v>1162</v>
      </c>
      <c r="F381" s="213">
        <v>43486</v>
      </c>
      <c r="G381" s="214">
        <v>17.190000000000001</v>
      </c>
      <c r="H381" s="212" t="s">
        <v>179</v>
      </c>
      <c r="I381" s="212" t="s">
        <v>124</v>
      </c>
      <c r="J381" s="212" t="s">
        <v>9395</v>
      </c>
      <c r="K381" s="213">
        <v>43488</v>
      </c>
      <c r="L381" s="212" t="s">
        <v>4</v>
      </c>
    </row>
    <row r="382" spans="1:12" s="212" customFormat="1" x14ac:dyDescent="0.25">
      <c r="A382" s="212" t="s">
        <v>1026</v>
      </c>
      <c r="B382" s="212" t="s">
        <v>600</v>
      </c>
      <c r="C382" s="212" t="s">
        <v>601</v>
      </c>
      <c r="D382" s="212" t="s">
        <v>602</v>
      </c>
      <c r="E382" s="212" t="s">
        <v>1166</v>
      </c>
      <c r="F382" s="213">
        <v>43482</v>
      </c>
      <c r="G382" s="214">
        <v>19.25</v>
      </c>
      <c r="H382" s="212" t="s">
        <v>179</v>
      </c>
      <c r="I382" s="212" t="s">
        <v>124</v>
      </c>
      <c r="J382" s="212" t="s">
        <v>9395</v>
      </c>
      <c r="K382" s="213">
        <v>43486</v>
      </c>
      <c r="L382" s="212" t="s">
        <v>4</v>
      </c>
    </row>
    <row r="383" spans="1:12" s="212" customFormat="1" x14ac:dyDescent="0.25">
      <c r="A383" s="212" t="s">
        <v>1026</v>
      </c>
      <c r="B383" s="212" t="s">
        <v>73</v>
      </c>
      <c r="C383" s="212" t="s">
        <v>74</v>
      </c>
      <c r="D383" s="212" t="s">
        <v>75</v>
      </c>
      <c r="E383" s="212" t="s">
        <v>1509</v>
      </c>
      <c r="F383" s="213">
        <v>43496</v>
      </c>
      <c r="G383" s="214">
        <v>25.37</v>
      </c>
      <c r="H383" s="212" t="s">
        <v>179</v>
      </c>
      <c r="I383" s="212" t="s">
        <v>124</v>
      </c>
      <c r="J383" s="212" t="s">
        <v>9395</v>
      </c>
      <c r="K383" s="213">
        <v>43502</v>
      </c>
      <c r="L383" s="212" t="s">
        <v>70</v>
      </c>
    </row>
    <row r="384" spans="1:12" s="212" customFormat="1" x14ac:dyDescent="0.25">
      <c r="A384" s="212" t="s">
        <v>1026</v>
      </c>
      <c r="B384" s="212" t="s">
        <v>73</v>
      </c>
      <c r="C384" s="212" t="s">
        <v>74</v>
      </c>
      <c r="D384" s="212" t="s">
        <v>75</v>
      </c>
      <c r="E384" s="212" t="s">
        <v>1510</v>
      </c>
      <c r="F384" s="213">
        <v>43496</v>
      </c>
      <c r="G384" s="214">
        <v>38.57</v>
      </c>
      <c r="H384" s="212" t="s">
        <v>1511</v>
      </c>
      <c r="I384" s="212" t="s">
        <v>124</v>
      </c>
      <c r="J384" s="212" t="s">
        <v>9395</v>
      </c>
      <c r="K384" s="213">
        <v>43502</v>
      </c>
      <c r="L384" s="212" t="s">
        <v>70</v>
      </c>
    </row>
    <row r="385" spans="1:18" s="212" customFormat="1" x14ac:dyDescent="0.25">
      <c r="A385" s="212" t="s">
        <v>1026</v>
      </c>
      <c r="B385" s="212" t="s">
        <v>100</v>
      </c>
      <c r="C385" s="212" t="s">
        <v>394</v>
      </c>
      <c r="D385" s="212" t="s">
        <v>101</v>
      </c>
      <c r="E385" s="212" t="s">
        <v>1563</v>
      </c>
      <c r="F385" s="213">
        <v>43502</v>
      </c>
      <c r="G385" s="214">
        <v>1</v>
      </c>
      <c r="H385" s="212" t="s">
        <v>179</v>
      </c>
      <c r="I385" s="212" t="s">
        <v>124</v>
      </c>
      <c r="J385" s="212" t="s">
        <v>9395</v>
      </c>
      <c r="K385" s="213">
        <v>43518</v>
      </c>
      <c r="L385" s="212" t="s">
        <v>70</v>
      </c>
    </row>
    <row r="386" spans="1:18" s="212" customFormat="1" x14ac:dyDescent="0.25">
      <c r="A386" s="212" t="s">
        <v>1026</v>
      </c>
      <c r="B386" s="212" t="s">
        <v>100</v>
      </c>
      <c r="C386" s="212" t="s">
        <v>394</v>
      </c>
      <c r="D386" s="212" t="s">
        <v>101</v>
      </c>
      <c r="E386" s="212" t="s">
        <v>1564</v>
      </c>
      <c r="F386" s="213">
        <v>43502</v>
      </c>
      <c r="G386" s="214">
        <v>27.98</v>
      </c>
      <c r="H386" s="212" t="s">
        <v>179</v>
      </c>
      <c r="I386" s="212" t="s">
        <v>124</v>
      </c>
      <c r="J386" s="212" t="s">
        <v>9395</v>
      </c>
      <c r="K386" s="213">
        <v>43518</v>
      </c>
      <c r="L386" s="212" t="s">
        <v>70</v>
      </c>
    </row>
    <row r="387" spans="1:18" s="212" customFormat="1" x14ac:dyDescent="0.25">
      <c r="A387" s="212" t="s">
        <v>299</v>
      </c>
      <c r="B387" s="212" t="s">
        <v>492</v>
      </c>
      <c r="C387" s="212" t="s">
        <v>493</v>
      </c>
      <c r="D387" s="212" t="s">
        <v>494</v>
      </c>
      <c r="E387" s="212" t="s">
        <v>1579</v>
      </c>
      <c r="F387" s="213">
        <v>43281</v>
      </c>
      <c r="G387" s="214">
        <v>18.149999999999999</v>
      </c>
      <c r="H387" s="212" t="s">
        <v>179</v>
      </c>
      <c r="I387" s="212" t="s">
        <v>124</v>
      </c>
      <c r="J387" s="212" t="s">
        <v>9395</v>
      </c>
      <c r="K387" s="213">
        <v>43504</v>
      </c>
      <c r="L387" s="212" t="s">
        <v>70</v>
      </c>
    </row>
    <row r="388" spans="1:18" s="212" customFormat="1" x14ac:dyDescent="0.25">
      <c r="A388" s="212" t="s">
        <v>1026</v>
      </c>
      <c r="B388" s="212" t="s">
        <v>497</v>
      </c>
      <c r="C388" s="212" t="s">
        <v>498</v>
      </c>
      <c r="D388" s="212" t="s">
        <v>499</v>
      </c>
      <c r="E388" s="212" t="s">
        <v>1603</v>
      </c>
      <c r="F388" s="213">
        <v>43496</v>
      </c>
      <c r="G388" s="214">
        <v>2800</v>
      </c>
      <c r="H388" s="212" t="s">
        <v>179</v>
      </c>
      <c r="I388" s="212" t="s">
        <v>124</v>
      </c>
      <c r="J388" s="212" t="s">
        <v>9395</v>
      </c>
      <c r="K388" s="213">
        <v>43517</v>
      </c>
      <c r="L388" s="212" t="s">
        <v>70</v>
      </c>
    </row>
    <row r="389" spans="1:18" s="212" customFormat="1" x14ac:dyDescent="0.25">
      <c r="A389" s="212" t="s">
        <v>1026</v>
      </c>
      <c r="B389" s="212" t="s">
        <v>1608</v>
      </c>
      <c r="C389" s="212" t="s">
        <v>1609</v>
      </c>
      <c r="D389" s="212" t="s">
        <v>179</v>
      </c>
      <c r="E389" s="212" t="s">
        <v>1610</v>
      </c>
      <c r="F389" s="213">
        <v>43472</v>
      </c>
      <c r="G389" s="214">
        <v>288.33</v>
      </c>
      <c r="H389" s="212" t="s">
        <v>179</v>
      </c>
      <c r="I389" s="212" t="s">
        <v>124</v>
      </c>
      <c r="J389" s="212" t="s">
        <v>9395</v>
      </c>
      <c r="K389" s="213">
        <v>43522</v>
      </c>
      <c r="L389" s="212" t="s">
        <v>70</v>
      </c>
    </row>
    <row r="390" spans="1:18" s="212" customFormat="1" x14ac:dyDescent="0.25">
      <c r="A390" s="212" t="s">
        <v>1026</v>
      </c>
      <c r="B390" s="212" t="s">
        <v>505</v>
      </c>
      <c r="C390" s="212" t="s">
        <v>506</v>
      </c>
      <c r="D390" s="212" t="s">
        <v>507</v>
      </c>
      <c r="E390" s="212" t="s">
        <v>1619</v>
      </c>
      <c r="F390" s="213">
        <v>43515</v>
      </c>
      <c r="G390" s="214">
        <v>3250</v>
      </c>
      <c r="H390" s="212" t="s">
        <v>179</v>
      </c>
      <c r="I390" s="212" t="s">
        <v>124</v>
      </c>
      <c r="J390" s="212" t="s">
        <v>9395</v>
      </c>
      <c r="K390" s="213">
        <v>43518</v>
      </c>
      <c r="L390" s="212" t="s">
        <v>70</v>
      </c>
    </row>
    <row r="391" spans="1:18" s="212" customFormat="1" x14ac:dyDescent="0.25">
      <c r="A391" s="212" t="s">
        <v>1026</v>
      </c>
      <c r="B391" s="212" t="s">
        <v>1585</v>
      </c>
      <c r="C391" s="212" t="s">
        <v>1586</v>
      </c>
      <c r="D391" s="212" t="s">
        <v>1587</v>
      </c>
      <c r="E391" s="212" t="s">
        <v>1677</v>
      </c>
      <c r="F391" s="213">
        <v>43497</v>
      </c>
      <c r="G391" s="214">
        <v>27.24</v>
      </c>
      <c r="H391" s="212" t="s">
        <v>1678</v>
      </c>
      <c r="I391" s="212" t="s">
        <v>326</v>
      </c>
      <c r="J391" s="212" t="s">
        <v>9396</v>
      </c>
      <c r="K391" s="213">
        <v>43504</v>
      </c>
      <c r="L391" s="212" t="s">
        <v>4</v>
      </c>
    </row>
    <row r="392" spans="1:18" s="223" customFormat="1" ht="12" customHeight="1" x14ac:dyDescent="0.25">
      <c r="F392" s="226"/>
      <c r="G392" s="227"/>
      <c r="J392" s="331"/>
      <c r="K392" s="226"/>
    </row>
    <row r="393" spans="1:18" s="120" customFormat="1" ht="12" customHeight="1" x14ac:dyDescent="0.25">
      <c r="A393" s="323" t="s">
        <v>197</v>
      </c>
      <c r="B393" s="324"/>
      <c r="C393" s="325"/>
      <c r="D393" s="324"/>
      <c r="E393" s="326"/>
      <c r="F393" s="327"/>
      <c r="G393" s="328"/>
      <c r="H393" s="324"/>
      <c r="I393" s="329"/>
      <c r="J393" s="327"/>
      <c r="K393" s="324"/>
      <c r="L393" s="324"/>
    </row>
    <row r="394" spans="1:18" s="120" customFormat="1" ht="12" customHeight="1" x14ac:dyDescent="0.25">
      <c r="A394" s="323"/>
      <c r="B394" s="324"/>
      <c r="C394" s="325"/>
      <c r="D394" s="324"/>
      <c r="E394" s="326"/>
      <c r="F394" s="327"/>
      <c r="G394" s="328"/>
      <c r="H394" s="324"/>
      <c r="I394" s="329"/>
      <c r="J394" s="327"/>
      <c r="K394" s="324"/>
      <c r="L394" s="324"/>
    </row>
    <row r="395" spans="1:18" s="212" customFormat="1" x14ac:dyDescent="0.25">
      <c r="A395" s="212" t="s">
        <v>299</v>
      </c>
      <c r="B395" s="212" t="s">
        <v>103</v>
      </c>
      <c r="C395" s="212" t="s">
        <v>104</v>
      </c>
      <c r="D395" s="212" t="s">
        <v>105</v>
      </c>
      <c r="E395" s="212" t="s">
        <v>377</v>
      </c>
      <c r="F395" s="213">
        <v>43281</v>
      </c>
      <c r="G395" s="214">
        <v>-42.5</v>
      </c>
      <c r="H395" s="212" t="s">
        <v>179</v>
      </c>
      <c r="I395" s="212" t="s">
        <v>109</v>
      </c>
      <c r="J395" s="212" t="s">
        <v>9390</v>
      </c>
      <c r="K395" s="213">
        <v>43286</v>
      </c>
      <c r="L395" s="212" t="s">
        <v>4</v>
      </c>
    </row>
    <row r="396" spans="1:18" s="212" customFormat="1" x14ac:dyDescent="0.25">
      <c r="A396" s="212" t="s">
        <v>1026</v>
      </c>
      <c r="B396" s="212" t="s">
        <v>73</v>
      </c>
      <c r="C396" s="212" t="s">
        <v>74</v>
      </c>
      <c r="D396" s="212" t="s">
        <v>75</v>
      </c>
      <c r="E396" s="212" t="s">
        <v>1507</v>
      </c>
      <c r="F396" s="213">
        <v>43496</v>
      </c>
      <c r="G396" s="214">
        <v>236.12</v>
      </c>
      <c r="H396" s="212" t="s">
        <v>179</v>
      </c>
      <c r="I396" s="212" t="s">
        <v>1124</v>
      </c>
      <c r="J396" s="212" t="s">
        <v>9391</v>
      </c>
      <c r="K396" s="213">
        <v>43502</v>
      </c>
      <c r="L396" s="212" t="s">
        <v>70</v>
      </c>
    </row>
    <row r="397" spans="1:18" s="120" customFormat="1" ht="12" customHeight="1" x14ac:dyDescent="0.25">
      <c r="A397" s="323"/>
      <c r="B397" s="324"/>
      <c r="C397" s="325"/>
      <c r="D397" s="324"/>
      <c r="E397" s="326"/>
      <c r="F397" s="327"/>
      <c r="G397" s="328"/>
      <c r="H397" s="324"/>
      <c r="I397" s="329"/>
      <c r="J397" s="327"/>
      <c r="K397" s="324"/>
      <c r="L397" s="324"/>
    </row>
    <row r="398" spans="1:18" ht="12" customHeight="1" x14ac:dyDescent="0.25">
      <c r="A398" s="323" t="s">
        <v>198</v>
      </c>
      <c r="B398" s="324"/>
      <c r="C398" s="325"/>
      <c r="D398" s="324"/>
      <c r="E398" s="326"/>
      <c r="F398" s="327"/>
      <c r="G398" s="328"/>
      <c r="H398" s="324"/>
      <c r="I398" s="332"/>
      <c r="J398" s="327"/>
      <c r="K398" s="324"/>
      <c r="L398" s="324"/>
    </row>
    <row r="399" spans="1:18" ht="12" customHeight="1" x14ac:dyDescent="0.25">
      <c r="A399" s="323"/>
      <c r="B399" s="324"/>
      <c r="C399" s="325"/>
      <c r="D399" s="324"/>
      <c r="E399" s="326"/>
      <c r="F399" s="327"/>
      <c r="G399" s="328"/>
      <c r="H399" s="324"/>
      <c r="I399" s="332"/>
      <c r="J399" s="327"/>
      <c r="K399" s="324"/>
      <c r="L399" s="324"/>
    </row>
    <row r="400" spans="1:18" s="212" customFormat="1" x14ac:dyDescent="0.25">
      <c r="A400" s="223" t="s">
        <v>299</v>
      </c>
      <c r="B400" s="223" t="s">
        <v>80</v>
      </c>
      <c r="C400" s="223" t="s">
        <v>81</v>
      </c>
      <c r="D400" s="223" t="s">
        <v>82</v>
      </c>
      <c r="E400" s="223" t="s">
        <v>309</v>
      </c>
      <c r="F400" s="226">
        <v>43133</v>
      </c>
      <c r="G400" s="227">
        <v>-129.07</v>
      </c>
      <c r="H400" s="223" t="s">
        <v>303</v>
      </c>
      <c r="I400" s="223" t="s">
        <v>157</v>
      </c>
      <c r="J400" s="223" t="s">
        <v>3690</v>
      </c>
      <c r="K400" s="226">
        <v>43136</v>
      </c>
      <c r="L400" s="223" t="s">
        <v>70</v>
      </c>
      <c r="M400" s="223"/>
      <c r="N400" s="223"/>
      <c r="O400" s="223"/>
      <c r="P400" s="223"/>
      <c r="Q400" s="223"/>
      <c r="R400" s="223"/>
    </row>
    <row r="401" spans="1:12" s="212" customFormat="1" x14ac:dyDescent="0.25">
      <c r="A401" s="212" t="s">
        <v>145</v>
      </c>
      <c r="B401" s="212" t="s">
        <v>171</v>
      </c>
      <c r="C401" s="212" t="s">
        <v>172</v>
      </c>
      <c r="D401" s="212" t="s">
        <v>173</v>
      </c>
      <c r="E401" s="212" t="s">
        <v>182</v>
      </c>
      <c r="F401" s="213">
        <v>42667</v>
      </c>
      <c r="G401" s="227">
        <v>-94.69</v>
      </c>
      <c r="H401" s="212" t="s">
        <v>179</v>
      </c>
      <c r="I401" s="212" t="s">
        <v>186</v>
      </c>
      <c r="J401" s="212" t="s">
        <v>3691</v>
      </c>
      <c r="K401" s="213">
        <v>42677</v>
      </c>
      <c r="L401" s="212" t="s">
        <v>70</v>
      </c>
    </row>
    <row r="402" spans="1:12" s="212" customFormat="1" x14ac:dyDescent="0.25">
      <c r="A402" s="212" t="s">
        <v>299</v>
      </c>
      <c r="B402" s="212" t="s">
        <v>417</v>
      </c>
      <c r="C402" s="212" t="s">
        <v>418</v>
      </c>
      <c r="D402" s="212" t="s">
        <v>419</v>
      </c>
      <c r="E402" s="212" t="s">
        <v>953</v>
      </c>
      <c r="F402" s="213">
        <v>43454</v>
      </c>
      <c r="G402" s="214">
        <v>412.55</v>
      </c>
      <c r="H402" s="212" t="s">
        <v>954</v>
      </c>
      <c r="I402" s="212" t="s">
        <v>186</v>
      </c>
      <c r="J402" s="212" t="s">
        <v>3691</v>
      </c>
      <c r="K402" s="213">
        <v>43455</v>
      </c>
      <c r="L402" s="212" t="s">
        <v>70</v>
      </c>
    </row>
    <row r="403" spans="1:12" s="212" customFormat="1" x14ac:dyDescent="0.25">
      <c r="A403" s="212" t="s">
        <v>299</v>
      </c>
      <c r="B403" s="212" t="s">
        <v>529</v>
      </c>
      <c r="C403" s="212" t="s">
        <v>530</v>
      </c>
      <c r="D403" s="212" t="s">
        <v>531</v>
      </c>
      <c r="E403" s="212" t="s">
        <v>532</v>
      </c>
      <c r="F403" s="213">
        <v>43433</v>
      </c>
      <c r="G403" s="214">
        <v>630</v>
      </c>
      <c r="H403" s="212" t="s">
        <v>533</v>
      </c>
      <c r="I403" s="212" t="s">
        <v>534</v>
      </c>
      <c r="J403" s="212" t="s">
        <v>9365</v>
      </c>
      <c r="K403" s="213">
        <v>43433</v>
      </c>
      <c r="L403" s="212" t="s">
        <v>70</v>
      </c>
    </row>
    <row r="404" spans="1:12" s="212" customFormat="1" x14ac:dyDescent="0.25">
      <c r="A404" s="212" t="s">
        <v>1026</v>
      </c>
      <c r="B404" s="212" t="s">
        <v>67</v>
      </c>
      <c r="C404" s="212" t="s">
        <v>68</v>
      </c>
      <c r="D404" s="212" t="s">
        <v>69</v>
      </c>
      <c r="E404" s="212" t="s">
        <v>1272</v>
      </c>
      <c r="F404" s="213">
        <v>43489</v>
      </c>
      <c r="G404" s="214">
        <v>658.69</v>
      </c>
      <c r="H404" s="212" t="s">
        <v>179</v>
      </c>
      <c r="I404" s="212" t="s">
        <v>534</v>
      </c>
      <c r="J404" s="212" t="s">
        <v>9365</v>
      </c>
      <c r="K404" s="213">
        <v>43490</v>
      </c>
      <c r="L404" s="212" t="s">
        <v>70</v>
      </c>
    </row>
    <row r="405" spans="1:12" s="212" customFormat="1" x14ac:dyDescent="0.25">
      <c r="A405" s="212" t="s">
        <v>1026</v>
      </c>
      <c r="B405" s="212" t="s">
        <v>67</v>
      </c>
      <c r="C405" s="212" t="s">
        <v>68</v>
      </c>
      <c r="D405" s="212" t="s">
        <v>69</v>
      </c>
      <c r="E405" s="212" t="s">
        <v>1273</v>
      </c>
      <c r="F405" s="213">
        <v>43489</v>
      </c>
      <c r="G405" s="214">
        <v>5504.16</v>
      </c>
      <c r="H405" s="212" t="s">
        <v>179</v>
      </c>
      <c r="I405" s="212" t="s">
        <v>534</v>
      </c>
      <c r="J405" s="212" t="s">
        <v>9365</v>
      </c>
      <c r="K405" s="213">
        <v>43490</v>
      </c>
      <c r="L405" s="212" t="s">
        <v>70</v>
      </c>
    </row>
    <row r="406" spans="1:12" s="212" customFormat="1" x14ac:dyDescent="0.25">
      <c r="A406" s="212" t="s">
        <v>1026</v>
      </c>
      <c r="B406" s="212" t="s">
        <v>67</v>
      </c>
      <c r="C406" s="212" t="s">
        <v>68</v>
      </c>
      <c r="D406" s="212" t="s">
        <v>69</v>
      </c>
      <c r="E406" s="212" t="s">
        <v>1649</v>
      </c>
      <c r="F406" s="213">
        <v>43524</v>
      </c>
      <c r="G406" s="214">
        <v>658.69</v>
      </c>
      <c r="H406" s="212" t="s">
        <v>179</v>
      </c>
      <c r="I406" s="212" t="s">
        <v>534</v>
      </c>
      <c r="J406" s="212" t="s">
        <v>9365</v>
      </c>
      <c r="K406" s="213">
        <v>43524</v>
      </c>
      <c r="L406" s="212" t="s">
        <v>70</v>
      </c>
    </row>
    <row r="407" spans="1:12" s="212" customFormat="1" x14ac:dyDescent="0.25">
      <c r="A407" s="212" t="s">
        <v>1026</v>
      </c>
      <c r="B407" s="212" t="s">
        <v>67</v>
      </c>
      <c r="C407" s="212" t="s">
        <v>68</v>
      </c>
      <c r="D407" s="212" t="s">
        <v>69</v>
      </c>
      <c r="E407" s="212" t="s">
        <v>1650</v>
      </c>
      <c r="F407" s="213">
        <v>43524</v>
      </c>
      <c r="G407" s="214">
        <v>5504.16</v>
      </c>
      <c r="H407" s="212" t="s">
        <v>179</v>
      </c>
      <c r="I407" s="212" t="s">
        <v>534</v>
      </c>
      <c r="J407" s="212" t="s">
        <v>9365</v>
      </c>
      <c r="K407" s="213">
        <v>43524</v>
      </c>
      <c r="L407" s="212" t="s">
        <v>70</v>
      </c>
    </row>
    <row r="408" spans="1:12" s="212" customFormat="1" x14ac:dyDescent="0.25">
      <c r="A408" s="212" t="s">
        <v>1026</v>
      </c>
      <c r="B408" s="212" t="s">
        <v>965</v>
      </c>
      <c r="C408" s="212" t="s">
        <v>966</v>
      </c>
      <c r="D408" s="212" t="s">
        <v>967</v>
      </c>
      <c r="E408" s="212" t="s">
        <v>1250</v>
      </c>
      <c r="F408" s="213">
        <v>43475</v>
      </c>
      <c r="G408" s="214">
        <v>516.82000000000005</v>
      </c>
      <c r="H408" s="212" t="s">
        <v>1251</v>
      </c>
      <c r="I408" s="212" t="s">
        <v>1371</v>
      </c>
      <c r="J408" s="212" t="s">
        <v>9366</v>
      </c>
      <c r="K408" s="213">
        <v>43480</v>
      </c>
      <c r="L408" s="212" t="s">
        <v>70</v>
      </c>
    </row>
    <row r="409" spans="1:12" s="212" customFormat="1" x14ac:dyDescent="0.25">
      <c r="A409" s="212" t="s">
        <v>1026</v>
      </c>
      <c r="B409" s="212" t="s">
        <v>639</v>
      </c>
      <c r="C409" s="212" t="s">
        <v>640</v>
      </c>
      <c r="D409" s="212" t="s">
        <v>641</v>
      </c>
      <c r="E409" s="212" t="s">
        <v>1617</v>
      </c>
      <c r="F409" s="213">
        <v>43496</v>
      </c>
      <c r="G409" s="214">
        <v>43.78</v>
      </c>
      <c r="H409" s="212" t="s">
        <v>179</v>
      </c>
      <c r="I409" s="212" t="s">
        <v>1371</v>
      </c>
      <c r="J409" s="212" t="s">
        <v>9366</v>
      </c>
      <c r="K409" s="213">
        <v>43507</v>
      </c>
      <c r="L409" s="212" t="s">
        <v>70</v>
      </c>
    </row>
    <row r="410" spans="1:12" s="212" customFormat="1" x14ac:dyDescent="0.25">
      <c r="A410" s="212" t="s">
        <v>1026</v>
      </c>
      <c r="B410" s="212" t="s">
        <v>73</v>
      </c>
      <c r="C410" s="212" t="s">
        <v>74</v>
      </c>
      <c r="D410" s="212" t="s">
        <v>75</v>
      </c>
      <c r="E410" s="212" t="s">
        <v>1505</v>
      </c>
      <c r="F410" s="213">
        <v>43496</v>
      </c>
      <c r="G410" s="214">
        <v>333.38</v>
      </c>
      <c r="H410" s="212" t="s">
        <v>179</v>
      </c>
      <c r="I410" s="212" t="s">
        <v>598</v>
      </c>
      <c r="J410" s="212" t="s">
        <v>9367</v>
      </c>
      <c r="K410" s="213">
        <v>43502</v>
      </c>
      <c r="L410" s="212" t="s">
        <v>70</v>
      </c>
    </row>
    <row r="411" spans="1:12" s="212" customFormat="1" x14ac:dyDescent="0.25">
      <c r="A411" s="212" t="s">
        <v>1026</v>
      </c>
      <c r="B411" s="212" t="s">
        <v>1556</v>
      </c>
      <c r="C411" s="212" t="s">
        <v>1557</v>
      </c>
      <c r="D411" s="212" t="s">
        <v>1558</v>
      </c>
      <c r="E411" s="212" t="s">
        <v>1559</v>
      </c>
      <c r="F411" s="213">
        <v>43495</v>
      </c>
      <c r="G411" s="214">
        <v>291.63</v>
      </c>
      <c r="H411" s="212" t="s">
        <v>1560</v>
      </c>
      <c r="I411" s="212" t="s">
        <v>2345</v>
      </c>
      <c r="J411" s="212" t="s">
        <v>9368</v>
      </c>
      <c r="K411" s="213">
        <v>43502</v>
      </c>
      <c r="L411" s="212" t="s">
        <v>70</v>
      </c>
    </row>
    <row r="412" spans="1:12" s="212" customFormat="1" x14ac:dyDescent="0.25">
      <c r="A412" s="212" t="s">
        <v>1026</v>
      </c>
      <c r="B412" s="212" t="s">
        <v>217</v>
      </c>
      <c r="C412" s="212" t="s">
        <v>296</v>
      </c>
      <c r="D412" s="212" t="s">
        <v>218</v>
      </c>
      <c r="E412" s="212" t="s">
        <v>1056</v>
      </c>
      <c r="F412" s="213">
        <v>43489</v>
      </c>
      <c r="G412" s="214">
        <v>164.98</v>
      </c>
      <c r="H412" s="212" t="s">
        <v>179</v>
      </c>
      <c r="I412" s="212" t="s">
        <v>786</v>
      </c>
      <c r="J412" s="212" t="s">
        <v>9369</v>
      </c>
      <c r="K412" s="213">
        <v>43490</v>
      </c>
      <c r="L412" s="212" t="s">
        <v>70</v>
      </c>
    </row>
    <row r="413" spans="1:12" s="212" customFormat="1" x14ac:dyDescent="0.25">
      <c r="A413" s="212" t="s">
        <v>1026</v>
      </c>
      <c r="B413" s="212" t="s">
        <v>217</v>
      </c>
      <c r="C413" s="212" t="s">
        <v>296</v>
      </c>
      <c r="D413" s="212" t="s">
        <v>218</v>
      </c>
      <c r="E413" s="212" t="s">
        <v>1376</v>
      </c>
      <c r="F413" s="213">
        <v>43514</v>
      </c>
      <c r="G413" s="214">
        <v>-365</v>
      </c>
      <c r="H413" s="212" t="s">
        <v>1377</v>
      </c>
      <c r="I413" s="212" t="s">
        <v>755</v>
      </c>
      <c r="J413" s="212" t="s">
        <v>9370</v>
      </c>
      <c r="K413" s="213">
        <v>43515</v>
      </c>
      <c r="L413" s="212" t="s">
        <v>70</v>
      </c>
    </row>
    <row r="414" spans="1:12" s="212" customFormat="1" x14ac:dyDescent="0.25">
      <c r="A414" s="212" t="s">
        <v>1026</v>
      </c>
      <c r="B414" s="212" t="s">
        <v>217</v>
      </c>
      <c r="C414" s="212" t="s">
        <v>296</v>
      </c>
      <c r="D414" s="212" t="s">
        <v>218</v>
      </c>
      <c r="E414" s="212" t="s">
        <v>1470</v>
      </c>
      <c r="F414" s="213">
        <v>43514</v>
      </c>
      <c r="G414" s="214">
        <v>381.7</v>
      </c>
      <c r="H414" s="212" t="s">
        <v>1377</v>
      </c>
      <c r="I414" s="212" t="s">
        <v>755</v>
      </c>
      <c r="J414" s="212" t="s">
        <v>9370</v>
      </c>
      <c r="K414" s="213">
        <v>43515</v>
      </c>
      <c r="L414" s="212" t="s">
        <v>70</v>
      </c>
    </row>
    <row r="415" spans="1:12" s="212" customFormat="1" x14ac:dyDescent="0.25">
      <c r="A415" s="212" t="s">
        <v>299</v>
      </c>
      <c r="B415" s="212" t="s">
        <v>217</v>
      </c>
      <c r="C415" s="212" t="s">
        <v>296</v>
      </c>
      <c r="D415" s="212" t="s">
        <v>218</v>
      </c>
      <c r="E415" s="212" t="s">
        <v>704</v>
      </c>
      <c r="F415" s="213">
        <v>43453</v>
      </c>
      <c r="G415" s="214">
        <v>-195.68</v>
      </c>
      <c r="H415" s="212" t="s">
        <v>179</v>
      </c>
      <c r="I415" s="212" t="s">
        <v>551</v>
      </c>
      <c r="J415" s="212" t="s">
        <v>9371</v>
      </c>
      <c r="K415" s="213">
        <v>43454</v>
      </c>
      <c r="L415" s="212" t="s">
        <v>4</v>
      </c>
    </row>
    <row r="416" spans="1:12" s="212" customFormat="1" x14ac:dyDescent="0.25">
      <c r="A416" s="212" t="s">
        <v>1026</v>
      </c>
      <c r="B416" s="212" t="s">
        <v>83</v>
      </c>
      <c r="C416" s="212" t="s">
        <v>405</v>
      </c>
      <c r="D416" s="212" t="s">
        <v>84</v>
      </c>
      <c r="E416" s="212" t="s">
        <v>1493</v>
      </c>
      <c r="F416" s="213">
        <v>43523</v>
      </c>
      <c r="G416" s="214">
        <v>281.81</v>
      </c>
      <c r="H416" s="212" t="s">
        <v>1494</v>
      </c>
      <c r="I416" s="212" t="s">
        <v>599</v>
      </c>
      <c r="J416" s="212" t="s">
        <v>9372</v>
      </c>
      <c r="K416" s="213">
        <v>43523</v>
      </c>
      <c r="L416" s="212" t="s">
        <v>70</v>
      </c>
    </row>
    <row r="417" spans="1:18" s="212" customFormat="1" x14ac:dyDescent="0.25">
      <c r="A417" s="212" t="s">
        <v>299</v>
      </c>
      <c r="B417" s="212" t="s">
        <v>492</v>
      </c>
      <c r="C417" s="212" t="s">
        <v>493</v>
      </c>
      <c r="D417" s="212" t="s">
        <v>494</v>
      </c>
      <c r="E417" s="212" t="s">
        <v>861</v>
      </c>
      <c r="F417" s="213">
        <v>43451</v>
      </c>
      <c r="G417" s="214">
        <v>28.12</v>
      </c>
      <c r="H417" s="212" t="s">
        <v>179</v>
      </c>
      <c r="I417" s="212" t="s">
        <v>862</v>
      </c>
      <c r="J417" s="212" t="s">
        <v>9373</v>
      </c>
      <c r="K417" s="213">
        <v>43451</v>
      </c>
      <c r="L417" s="212" t="s">
        <v>70</v>
      </c>
    </row>
    <row r="418" spans="1:18" ht="12" customHeight="1" x14ac:dyDescent="0.25">
      <c r="A418" s="323"/>
      <c r="B418" s="324"/>
      <c r="C418" s="325"/>
      <c r="D418" s="324"/>
      <c r="E418" s="326"/>
      <c r="F418" s="327"/>
      <c r="G418" s="328"/>
      <c r="H418" s="324"/>
      <c r="I418" s="332"/>
      <c r="J418" s="327"/>
      <c r="K418" s="324"/>
      <c r="L418" s="324"/>
    </row>
    <row r="419" spans="1:18" s="120" customFormat="1" ht="12" customHeight="1" x14ac:dyDescent="0.25">
      <c r="A419" s="323" t="s">
        <v>199</v>
      </c>
      <c r="B419" s="324"/>
      <c r="C419" s="325"/>
      <c r="D419" s="324"/>
      <c r="E419" s="326"/>
      <c r="F419" s="327"/>
      <c r="G419" s="328"/>
      <c r="H419" s="324"/>
      <c r="I419" s="329"/>
      <c r="J419" s="327"/>
      <c r="K419" s="324"/>
      <c r="L419" s="324"/>
    </row>
    <row r="420" spans="1:18" s="120" customFormat="1" ht="12" customHeight="1" x14ac:dyDescent="0.25">
      <c r="A420" s="323"/>
      <c r="B420" s="324"/>
      <c r="C420" s="325"/>
      <c r="D420" s="324"/>
      <c r="E420" s="326"/>
      <c r="F420" s="327"/>
      <c r="G420" s="328"/>
      <c r="H420" s="324"/>
      <c r="I420" s="329"/>
      <c r="J420" s="327"/>
      <c r="K420" s="324"/>
      <c r="L420" s="324"/>
    </row>
    <row r="421" spans="1:18" s="212" customFormat="1" x14ac:dyDescent="0.25">
      <c r="A421" s="212" t="s">
        <v>299</v>
      </c>
      <c r="B421" s="212" t="s">
        <v>591</v>
      </c>
      <c r="C421" s="212" t="s">
        <v>592</v>
      </c>
      <c r="D421" s="212" t="s">
        <v>593</v>
      </c>
      <c r="E421" s="212" t="s">
        <v>1576</v>
      </c>
      <c r="F421" s="213">
        <v>43447</v>
      </c>
      <c r="G421" s="214">
        <v>435.46</v>
      </c>
      <c r="H421" s="212" t="s">
        <v>1577</v>
      </c>
      <c r="I421" s="212" t="s">
        <v>594</v>
      </c>
      <c r="J421" s="212" t="s">
        <v>9336</v>
      </c>
      <c r="K421" s="213">
        <v>43522</v>
      </c>
      <c r="L421" s="212" t="s">
        <v>70</v>
      </c>
    </row>
    <row r="422" spans="1:18" ht="12" customHeight="1" x14ac:dyDescent="0.25">
      <c r="A422" s="333"/>
      <c r="B422" s="334"/>
      <c r="C422" s="333"/>
      <c r="D422" s="334"/>
      <c r="E422" s="333"/>
      <c r="F422" s="335"/>
      <c r="G422" s="336"/>
      <c r="H422" s="334"/>
      <c r="I422" s="333"/>
      <c r="J422" s="335"/>
      <c r="K422" s="334"/>
      <c r="L422" s="333"/>
    </row>
    <row r="423" spans="1:18" s="120" customFormat="1" ht="12" customHeight="1" x14ac:dyDescent="0.25">
      <c r="A423" s="323" t="s">
        <v>201</v>
      </c>
      <c r="B423" s="324"/>
      <c r="C423" s="325"/>
      <c r="D423" s="324"/>
      <c r="E423" s="326"/>
      <c r="F423" s="327"/>
      <c r="G423" s="328"/>
      <c r="H423" s="324"/>
      <c r="I423" s="329"/>
      <c r="J423" s="327"/>
      <c r="K423" s="3"/>
      <c r="L423" s="3"/>
    </row>
    <row r="424" spans="1:18" s="120" customFormat="1" ht="12" customHeight="1" x14ac:dyDescent="0.25">
      <c r="A424" s="323"/>
      <c r="B424" s="324"/>
      <c r="C424" s="325"/>
      <c r="D424" s="324"/>
      <c r="E424" s="326"/>
      <c r="F424" s="327"/>
      <c r="G424" s="328"/>
      <c r="H424" s="324"/>
      <c r="I424" s="329"/>
      <c r="J424" s="327"/>
      <c r="K424" s="3"/>
      <c r="L424" s="3"/>
    </row>
    <row r="425" spans="1:18" s="223" customFormat="1" x14ac:dyDescent="0.25">
      <c r="A425" s="212" t="s">
        <v>1026</v>
      </c>
      <c r="B425" s="212" t="s">
        <v>878</v>
      </c>
      <c r="C425" s="212" t="s">
        <v>879</v>
      </c>
      <c r="D425" s="212" t="s">
        <v>880</v>
      </c>
      <c r="E425" s="212" t="s">
        <v>3606</v>
      </c>
      <c r="F425" s="213">
        <v>43493</v>
      </c>
      <c r="G425" s="214">
        <v>62.88</v>
      </c>
      <c r="H425" s="212" t="s">
        <v>179</v>
      </c>
      <c r="I425" s="212" t="s">
        <v>3607</v>
      </c>
      <c r="J425" s="212" t="s">
        <v>3684</v>
      </c>
      <c r="K425" s="213">
        <v>43496</v>
      </c>
      <c r="L425" s="212" t="s">
        <v>70</v>
      </c>
      <c r="M425" s="212"/>
      <c r="N425" s="212"/>
      <c r="O425" s="212"/>
      <c r="P425" s="212"/>
      <c r="Q425" s="212"/>
      <c r="R425" s="212"/>
    </row>
    <row r="426" spans="1:18" s="223" customFormat="1" x14ac:dyDescent="0.25">
      <c r="A426" s="212" t="s">
        <v>207</v>
      </c>
      <c r="B426" s="212" t="s">
        <v>96</v>
      </c>
      <c r="C426" s="212" t="s">
        <v>160</v>
      </c>
      <c r="D426" s="212" t="s">
        <v>97</v>
      </c>
      <c r="E426" s="212" t="s">
        <v>287</v>
      </c>
      <c r="F426" s="213">
        <v>42928</v>
      </c>
      <c r="G426" s="214">
        <v>342.88</v>
      </c>
      <c r="H426" s="212" t="s">
        <v>179</v>
      </c>
      <c r="I426" s="212" t="s">
        <v>144</v>
      </c>
      <c r="J426" s="212" t="s">
        <v>3685</v>
      </c>
      <c r="K426" s="213">
        <v>42929</v>
      </c>
      <c r="L426" s="212" t="s">
        <v>4</v>
      </c>
      <c r="M426" s="212"/>
      <c r="N426" s="212"/>
      <c r="O426" s="212"/>
      <c r="P426" s="212"/>
      <c r="Q426" s="212"/>
      <c r="R426" s="212"/>
    </row>
    <row r="427" spans="1:18" s="223" customFormat="1" x14ac:dyDescent="0.25">
      <c r="A427" s="212" t="s">
        <v>207</v>
      </c>
      <c r="B427" s="212" t="s">
        <v>161</v>
      </c>
      <c r="C427" s="212" t="s">
        <v>162</v>
      </c>
      <c r="D427" s="212" t="s">
        <v>163</v>
      </c>
      <c r="E427" s="212" t="s">
        <v>283</v>
      </c>
      <c r="F427" s="213">
        <v>43042</v>
      </c>
      <c r="G427" s="214">
        <v>42.35</v>
      </c>
      <c r="H427" s="212" t="s">
        <v>284</v>
      </c>
      <c r="I427" s="212" t="s">
        <v>144</v>
      </c>
      <c r="J427" s="212" t="s">
        <v>3685</v>
      </c>
      <c r="K427" s="213">
        <v>43053</v>
      </c>
      <c r="L427" s="212" t="s">
        <v>70</v>
      </c>
      <c r="M427" s="212"/>
      <c r="N427" s="212"/>
      <c r="O427" s="212"/>
      <c r="P427" s="212"/>
      <c r="Q427" s="212"/>
      <c r="R427" s="212"/>
    </row>
    <row r="428" spans="1:18" s="223" customFormat="1" x14ac:dyDescent="0.25">
      <c r="A428" s="212" t="s">
        <v>299</v>
      </c>
      <c r="B428" s="212" t="s">
        <v>161</v>
      </c>
      <c r="C428" s="212" t="s">
        <v>162</v>
      </c>
      <c r="D428" s="212" t="s">
        <v>163</v>
      </c>
      <c r="E428" s="212" t="s">
        <v>358</v>
      </c>
      <c r="F428" s="213">
        <v>43293</v>
      </c>
      <c r="G428" s="214">
        <v>127.05</v>
      </c>
      <c r="H428" s="212" t="s">
        <v>379</v>
      </c>
      <c r="I428" s="212" t="s">
        <v>144</v>
      </c>
      <c r="J428" s="212" t="s">
        <v>3685</v>
      </c>
      <c r="K428" s="213">
        <v>43293</v>
      </c>
      <c r="L428" s="212" t="s">
        <v>70</v>
      </c>
      <c r="M428" s="212"/>
      <c r="N428" s="212"/>
      <c r="O428" s="212"/>
      <c r="P428" s="212"/>
      <c r="Q428" s="212"/>
      <c r="R428" s="212"/>
    </row>
    <row r="429" spans="1:18" s="223" customFormat="1" x14ac:dyDescent="0.25">
      <c r="A429" s="212" t="s">
        <v>299</v>
      </c>
      <c r="B429" s="212" t="s">
        <v>161</v>
      </c>
      <c r="C429" s="212" t="s">
        <v>162</v>
      </c>
      <c r="D429" s="212" t="s">
        <v>163</v>
      </c>
      <c r="E429" s="212" t="s">
        <v>442</v>
      </c>
      <c r="F429" s="213">
        <v>43376</v>
      </c>
      <c r="G429" s="214">
        <v>127.05</v>
      </c>
      <c r="H429" s="212" t="s">
        <v>443</v>
      </c>
      <c r="I429" s="212" t="s">
        <v>144</v>
      </c>
      <c r="J429" s="212" t="s">
        <v>3685</v>
      </c>
      <c r="K429" s="213">
        <v>43376</v>
      </c>
      <c r="L429" s="212" t="s">
        <v>70</v>
      </c>
      <c r="M429" s="212"/>
      <c r="N429" s="212"/>
      <c r="O429" s="212"/>
      <c r="P429" s="212"/>
      <c r="Q429" s="212"/>
      <c r="R429" s="212"/>
    </row>
    <row r="430" spans="1:18" s="212" customFormat="1" x14ac:dyDescent="0.25">
      <c r="A430" s="212" t="s">
        <v>1026</v>
      </c>
      <c r="B430" s="212" t="s">
        <v>804</v>
      </c>
      <c r="C430" s="212" t="s">
        <v>805</v>
      </c>
      <c r="D430" s="212" t="s">
        <v>806</v>
      </c>
      <c r="E430" s="212" t="s">
        <v>1125</v>
      </c>
      <c r="F430" s="213">
        <v>43489</v>
      </c>
      <c r="G430" s="214">
        <v>155.33000000000001</v>
      </c>
      <c r="H430" s="212" t="s">
        <v>1126</v>
      </c>
      <c r="I430" s="212" t="s">
        <v>144</v>
      </c>
      <c r="J430" s="212" t="s">
        <v>3685</v>
      </c>
      <c r="K430" s="213">
        <v>43493</v>
      </c>
      <c r="L430" s="212" t="s">
        <v>70</v>
      </c>
    </row>
    <row r="431" spans="1:18" s="212" customFormat="1" x14ac:dyDescent="0.25">
      <c r="A431" s="212" t="s">
        <v>1026</v>
      </c>
      <c r="B431" s="212" t="s">
        <v>968</v>
      </c>
      <c r="C431" s="212" t="s">
        <v>969</v>
      </c>
      <c r="D431" s="212" t="s">
        <v>970</v>
      </c>
      <c r="E431" s="212" t="s">
        <v>1261</v>
      </c>
      <c r="F431" s="213">
        <v>43487</v>
      </c>
      <c r="G431" s="214">
        <v>1023.66</v>
      </c>
      <c r="H431" s="212" t="s">
        <v>1262</v>
      </c>
      <c r="I431" s="212" t="s">
        <v>144</v>
      </c>
      <c r="J431" s="212" t="s">
        <v>3685</v>
      </c>
      <c r="K431" s="213">
        <v>43488</v>
      </c>
      <c r="L431" s="212" t="s">
        <v>4</v>
      </c>
    </row>
    <row r="432" spans="1:18" s="212" customFormat="1" x14ac:dyDescent="0.25">
      <c r="A432" s="212" t="s">
        <v>1026</v>
      </c>
      <c r="B432" s="212" t="s">
        <v>90</v>
      </c>
      <c r="C432" s="212" t="s">
        <v>91</v>
      </c>
      <c r="D432" s="212" t="s">
        <v>92</v>
      </c>
      <c r="E432" s="212" t="s">
        <v>1652</v>
      </c>
      <c r="F432" s="213">
        <v>43521</v>
      </c>
      <c r="G432" s="214">
        <v>534.82000000000005</v>
      </c>
      <c r="H432" s="212" t="s">
        <v>179</v>
      </c>
      <c r="I432" s="212" t="s">
        <v>144</v>
      </c>
      <c r="J432" s="212" t="s">
        <v>3685</v>
      </c>
      <c r="K432" s="213">
        <v>43522</v>
      </c>
      <c r="L432" s="212" t="s">
        <v>70</v>
      </c>
    </row>
    <row r="433" spans="1:12" s="212" customFormat="1" x14ac:dyDescent="0.25">
      <c r="A433" s="212" t="s">
        <v>1026</v>
      </c>
      <c r="B433" s="212" t="s">
        <v>1146</v>
      </c>
      <c r="C433" s="212" t="s">
        <v>1147</v>
      </c>
      <c r="D433" s="212" t="s">
        <v>1148</v>
      </c>
      <c r="E433" s="212" t="s">
        <v>722</v>
      </c>
      <c r="F433" s="213">
        <v>43483</v>
      </c>
      <c r="G433" s="214">
        <v>8143.3</v>
      </c>
      <c r="H433" s="212" t="s">
        <v>1149</v>
      </c>
      <c r="I433" s="212" t="s">
        <v>1367</v>
      </c>
      <c r="J433" s="212" t="s">
        <v>3686</v>
      </c>
      <c r="K433" s="213">
        <v>43488</v>
      </c>
      <c r="L433" s="212" t="s">
        <v>70</v>
      </c>
    </row>
    <row r="434" spans="1:12" s="212" customFormat="1" x14ac:dyDescent="0.25">
      <c r="A434" s="212" t="s">
        <v>1026</v>
      </c>
      <c r="B434" s="212" t="s">
        <v>731</v>
      </c>
      <c r="C434" s="212" t="s">
        <v>732</v>
      </c>
      <c r="D434" s="212" t="s">
        <v>733</v>
      </c>
      <c r="E434" s="212" t="s">
        <v>1446</v>
      </c>
      <c r="F434" s="213">
        <v>43510</v>
      </c>
      <c r="G434" s="214">
        <v>260.14999999999998</v>
      </c>
      <c r="H434" s="212" t="s">
        <v>1047</v>
      </c>
      <c r="I434" s="212" t="s">
        <v>1367</v>
      </c>
      <c r="J434" s="212" t="s">
        <v>3686</v>
      </c>
      <c r="K434" s="213">
        <v>43511</v>
      </c>
      <c r="L434" s="212" t="s">
        <v>70</v>
      </c>
    </row>
    <row r="435" spans="1:12" s="212" customFormat="1" x14ac:dyDescent="0.25">
      <c r="A435" s="212" t="s">
        <v>1026</v>
      </c>
      <c r="B435" s="212" t="s">
        <v>731</v>
      </c>
      <c r="C435" s="212" t="s">
        <v>732</v>
      </c>
      <c r="D435" s="212" t="s">
        <v>733</v>
      </c>
      <c r="E435" s="212" t="s">
        <v>1448</v>
      </c>
      <c r="F435" s="213">
        <v>43510</v>
      </c>
      <c r="G435" s="214">
        <v>193.6</v>
      </c>
      <c r="H435" s="212" t="s">
        <v>1449</v>
      </c>
      <c r="I435" s="212" t="s">
        <v>1367</v>
      </c>
      <c r="J435" s="212" t="s">
        <v>3686</v>
      </c>
      <c r="K435" s="213">
        <v>43511</v>
      </c>
      <c r="L435" s="212" t="s">
        <v>70</v>
      </c>
    </row>
    <row r="436" spans="1:12" s="212" customFormat="1" x14ac:dyDescent="0.25">
      <c r="A436" s="212" t="s">
        <v>299</v>
      </c>
      <c r="B436" s="212" t="s">
        <v>113</v>
      </c>
      <c r="C436" s="212" t="s">
        <v>114</v>
      </c>
      <c r="D436" s="212" t="s">
        <v>115</v>
      </c>
      <c r="E436" s="212" t="s">
        <v>485</v>
      </c>
      <c r="F436" s="213">
        <v>43389</v>
      </c>
      <c r="G436" s="214">
        <v>125.54</v>
      </c>
      <c r="H436" s="212" t="s">
        <v>486</v>
      </c>
      <c r="I436" s="212" t="s">
        <v>487</v>
      </c>
      <c r="J436" s="212" t="s">
        <v>3687</v>
      </c>
      <c r="K436" s="213">
        <v>43390</v>
      </c>
      <c r="L436" s="212" t="s">
        <v>70</v>
      </c>
    </row>
    <row r="437" spans="1:12" s="212" customFormat="1" x14ac:dyDescent="0.25">
      <c r="A437" s="212" t="s">
        <v>1026</v>
      </c>
      <c r="B437" s="212" t="s">
        <v>723</v>
      </c>
      <c r="C437" s="212" t="s">
        <v>724</v>
      </c>
      <c r="D437" s="212" t="s">
        <v>725</v>
      </c>
      <c r="E437" s="212" t="s">
        <v>1043</v>
      </c>
      <c r="F437" s="213">
        <v>43481</v>
      </c>
      <c r="G437" s="214">
        <v>2810.67</v>
      </c>
      <c r="H437" s="212" t="s">
        <v>179</v>
      </c>
      <c r="I437" s="212" t="s">
        <v>487</v>
      </c>
      <c r="J437" s="212" t="s">
        <v>3687</v>
      </c>
      <c r="K437" s="213">
        <v>43483</v>
      </c>
      <c r="L437" s="212" t="s">
        <v>70</v>
      </c>
    </row>
    <row r="438" spans="1:12" s="212" customFormat="1" x14ac:dyDescent="0.25">
      <c r="A438" s="212" t="s">
        <v>1026</v>
      </c>
      <c r="B438" s="212" t="s">
        <v>1292</v>
      </c>
      <c r="C438" s="212" t="s">
        <v>1293</v>
      </c>
      <c r="D438" s="212" t="s">
        <v>1294</v>
      </c>
      <c r="E438" s="212" t="s">
        <v>1616</v>
      </c>
      <c r="F438" s="213">
        <v>43496</v>
      </c>
      <c r="G438" s="214">
        <v>628.21</v>
      </c>
      <c r="H438" s="212" t="s">
        <v>179</v>
      </c>
      <c r="I438" s="212" t="s">
        <v>487</v>
      </c>
      <c r="J438" s="212" t="s">
        <v>3687</v>
      </c>
      <c r="K438" s="213">
        <v>43518</v>
      </c>
      <c r="L438" s="212" t="s">
        <v>70</v>
      </c>
    </row>
    <row r="439" spans="1:12" s="212" customFormat="1" x14ac:dyDescent="0.25">
      <c r="A439" s="212" t="s">
        <v>1026</v>
      </c>
      <c r="B439" s="212" t="s">
        <v>723</v>
      </c>
      <c r="C439" s="212" t="s">
        <v>724</v>
      </c>
      <c r="D439" s="212" t="s">
        <v>725</v>
      </c>
      <c r="E439" s="212" t="s">
        <v>1402</v>
      </c>
      <c r="F439" s="213">
        <v>43522</v>
      </c>
      <c r="G439" s="214">
        <v>428.09</v>
      </c>
      <c r="H439" s="212" t="s">
        <v>179</v>
      </c>
      <c r="I439" s="212" t="s">
        <v>487</v>
      </c>
      <c r="J439" s="212" t="s">
        <v>3687</v>
      </c>
      <c r="K439" s="213">
        <v>43523</v>
      </c>
      <c r="L439" s="212" t="s">
        <v>4</v>
      </c>
    </row>
    <row r="440" spans="1:12" s="212" customFormat="1" x14ac:dyDescent="0.25">
      <c r="A440" s="212" t="s">
        <v>299</v>
      </c>
      <c r="B440" s="212" t="s">
        <v>76</v>
      </c>
      <c r="C440" s="212" t="s">
        <v>77</v>
      </c>
      <c r="D440" s="212" t="s">
        <v>78</v>
      </c>
      <c r="E440" s="212" t="s">
        <v>768</v>
      </c>
      <c r="F440" s="213">
        <v>43110</v>
      </c>
      <c r="G440" s="214">
        <v>248.05</v>
      </c>
      <c r="H440" s="212" t="s">
        <v>179</v>
      </c>
      <c r="I440" s="212" t="s">
        <v>706</v>
      </c>
      <c r="J440" s="212" t="s">
        <v>9352</v>
      </c>
      <c r="K440" s="213">
        <v>43453</v>
      </c>
      <c r="L440" s="212" t="s">
        <v>70</v>
      </c>
    </row>
    <row r="441" spans="1:12" s="212" customFormat="1" x14ac:dyDescent="0.25">
      <c r="A441" s="212" t="s">
        <v>299</v>
      </c>
      <c r="B441" s="212" t="s">
        <v>76</v>
      </c>
      <c r="C441" s="212" t="s">
        <v>77</v>
      </c>
      <c r="D441" s="212" t="s">
        <v>78</v>
      </c>
      <c r="E441" s="212" t="s">
        <v>769</v>
      </c>
      <c r="F441" s="213">
        <v>43419</v>
      </c>
      <c r="G441" s="214">
        <v>182.83</v>
      </c>
      <c r="H441" s="212" t="s">
        <v>179</v>
      </c>
      <c r="I441" s="212" t="s">
        <v>706</v>
      </c>
      <c r="J441" s="212" t="s">
        <v>9352</v>
      </c>
      <c r="K441" s="213">
        <v>43454</v>
      </c>
      <c r="L441" s="212" t="s">
        <v>70</v>
      </c>
    </row>
    <row r="442" spans="1:12" s="212" customFormat="1" x14ac:dyDescent="0.25">
      <c r="A442" s="212" t="s">
        <v>299</v>
      </c>
      <c r="B442" s="212" t="s">
        <v>76</v>
      </c>
      <c r="C442" s="212" t="s">
        <v>77</v>
      </c>
      <c r="D442" s="212" t="s">
        <v>78</v>
      </c>
      <c r="E442" s="212" t="s">
        <v>770</v>
      </c>
      <c r="F442" s="213">
        <v>43373</v>
      </c>
      <c r="G442" s="214">
        <v>219.32</v>
      </c>
      <c r="H442" s="212" t="s">
        <v>179</v>
      </c>
      <c r="I442" s="212" t="s">
        <v>706</v>
      </c>
      <c r="J442" s="212" t="s">
        <v>9352</v>
      </c>
      <c r="K442" s="213">
        <v>43454</v>
      </c>
      <c r="L442" s="212" t="s">
        <v>70</v>
      </c>
    </row>
    <row r="443" spans="1:12" s="212" customFormat="1" x14ac:dyDescent="0.25">
      <c r="A443" s="212" t="s">
        <v>299</v>
      </c>
      <c r="B443" s="212" t="s">
        <v>76</v>
      </c>
      <c r="C443" s="212" t="s">
        <v>77</v>
      </c>
      <c r="D443" s="212" t="s">
        <v>78</v>
      </c>
      <c r="E443" s="212" t="s">
        <v>771</v>
      </c>
      <c r="F443" s="213">
        <v>43343</v>
      </c>
      <c r="G443" s="214">
        <v>182.83</v>
      </c>
      <c r="H443" s="212" t="s">
        <v>179</v>
      </c>
      <c r="I443" s="212" t="s">
        <v>706</v>
      </c>
      <c r="J443" s="212" t="s">
        <v>9352</v>
      </c>
      <c r="K443" s="213">
        <v>43454</v>
      </c>
      <c r="L443" s="212" t="s">
        <v>70</v>
      </c>
    </row>
    <row r="444" spans="1:12" s="212" customFormat="1" x14ac:dyDescent="0.25">
      <c r="A444" s="212" t="s">
        <v>299</v>
      </c>
      <c r="B444" s="212" t="s">
        <v>76</v>
      </c>
      <c r="C444" s="212" t="s">
        <v>77</v>
      </c>
      <c r="D444" s="212" t="s">
        <v>78</v>
      </c>
      <c r="E444" s="212" t="s">
        <v>772</v>
      </c>
      <c r="F444" s="213">
        <v>43281</v>
      </c>
      <c r="G444" s="214">
        <v>182.83</v>
      </c>
      <c r="H444" s="212" t="s">
        <v>179</v>
      </c>
      <c r="I444" s="212" t="s">
        <v>706</v>
      </c>
      <c r="J444" s="212" t="s">
        <v>9352</v>
      </c>
      <c r="K444" s="213">
        <v>43454</v>
      </c>
      <c r="L444" s="212" t="s">
        <v>70</v>
      </c>
    </row>
    <row r="445" spans="1:12" s="212" customFormat="1" x14ac:dyDescent="0.25">
      <c r="A445" s="212" t="s">
        <v>299</v>
      </c>
      <c r="B445" s="212" t="s">
        <v>76</v>
      </c>
      <c r="C445" s="212" t="s">
        <v>77</v>
      </c>
      <c r="D445" s="212" t="s">
        <v>78</v>
      </c>
      <c r="E445" s="212" t="s">
        <v>773</v>
      </c>
      <c r="F445" s="213">
        <v>43281</v>
      </c>
      <c r="G445" s="214">
        <v>219.32</v>
      </c>
      <c r="H445" s="212" t="s">
        <v>179</v>
      </c>
      <c r="I445" s="212" t="s">
        <v>706</v>
      </c>
      <c r="J445" s="212" t="s">
        <v>9352</v>
      </c>
      <c r="K445" s="213">
        <v>43454</v>
      </c>
      <c r="L445" s="212" t="s">
        <v>70</v>
      </c>
    </row>
    <row r="446" spans="1:12" s="212" customFormat="1" x14ac:dyDescent="0.25">
      <c r="A446" s="212" t="s">
        <v>299</v>
      </c>
      <c r="B446" s="212" t="s">
        <v>76</v>
      </c>
      <c r="C446" s="212" t="s">
        <v>77</v>
      </c>
      <c r="D446" s="212" t="s">
        <v>78</v>
      </c>
      <c r="E446" s="212" t="s">
        <v>774</v>
      </c>
      <c r="F446" s="213">
        <v>43266</v>
      </c>
      <c r="G446" s="214">
        <v>182.83</v>
      </c>
      <c r="H446" s="212" t="s">
        <v>179</v>
      </c>
      <c r="I446" s="212" t="s">
        <v>706</v>
      </c>
      <c r="J446" s="212" t="s">
        <v>9352</v>
      </c>
      <c r="K446" s="213">
        <v>43454</v>
      </c>
      <c r="L446" s="212" t="s">
        <v>70</v>
      </c>
    </row>
    <row r="447" spans="1:12" s="212" customFormat="1" x14ac:dyDescent="0.25">
      <c r="A447" s="212" t="s">
        <v>299</v>
      </c>
      <c r="B447" s="212" t="s">
        <v>76</v>
      </c>
      <c r="C447" s="212" t="s">
        <v>77</v>
      </c>
      <c r="D447" s="212" t="s">
        <v>78</v>
      </c>
      <c r="E447" s="212" t="s">
        <v>775</v>
      </c>
      <c r="F447" s="213">
        <v>43159</v>
      </c>
      <c r="G447" s="214">
        <v>182.83</v>
      </c>
      <c r="H447" s="212" t="s">
        <v>179</v>
      </c>
      <c r="I447" s="212" t="s">
        <v>706</v>
      </c>
      <c r="J447" s="212" t="s">
        <v>9352</v>
      </c>
      <c r="K447" s="213">
        <v>43454</v>
      </c>
      <c r="L447" s="212" t="s">
        <v>70</v>
      </c>
    </row>
    <row r="448" spans="1:12" s="212" customFormat="1" x14ac:dyDescent="0.25">
      <c r="A448" s="212" t="s">
        <v>299</v>
      </c>
      <c r="B448" s="212" t="s">
        <v>76</v>
      </c>
      <c r="C448" s="212" t="s">
        <v>77</v>
      </c>
      <c r="D448" s="212" t="s">
        <v>78</v>
      </c>
      <c r="E448" s="212" t="s">
        <v>941</v>
      </c>
      <c r="F448" s="213">
        <v>43449</v>
      </c>
      <c r="G448" s="214">
        <v>579.46</v>
      </c>
      <c r="H448" s="212" t="s">
        <v>179</v>
      </c>
      <c r="I448" s="212" t="s">
        <v>706</v>
      </c>
      <c r="J448" s="212" t="s">
        <v>9352</v>
      </c>
      <c r="K448" s="213">
        <v>43452</v>
      </c>
      <c r="L448" s="212" t="s">
        <v>70</v>
      </c>
    </row>
    <row r="449" spans="1:12" s="212" customFormat="1" x14ac:dyDescent="0.25">
      <c r="A449" s="212" t="s">
        <v>299</v>
      </c>
      <c r="B449" s="212" t="s">
        <v>76</v>
      </c>
      <c r="C449" s="212" t="s">
        <v>77</v>
      </c>
      <c r="D449" s="212" t="s">
        <v>78</v>
      </c>
      <c r="E449" s="212" t="s">
        <v>942</v>
      </c>
      <c r="F449" s="213">
        <v>43449</v>
      </c>
      <c r="G449" s="214">
        <v>74.03</v>
      </c>
      <c r="H449" s="212" t="s">
        <v>179</v>
      </c>
      <c r="I449" s="212" t="s">
        <v>706</v>
      </c>
      <c r="J449" s="212" t="s">
        <v>9352</v>
      </c>
      <c r="K449" s="213">
        <v>43452</v>
      </c>
      <c r="L449" s="212" t="s">
        <v>70</v>
      </c>
    </row>
    <row r="450" spans="1:12" s="212" customFormat="1" x14ac:dyDescent="0.25">
      <c r="A450" s="212" t="s">
        <v>1026</v>
      </c>
      <c r="B450" s="212" t="s">
        <v>217</v>
      </c>
      <c r="C450" s="212" t="s">
        <v>296</v>
      </c>
      <c r="D450" s="212" t="s">
        <v>218</v>
      </c>
      <c r="E450" s="212" t="s">
        <v>3596</v>
      </c>
      <c r="F450" s="213">
        <v>43495</v>
      </c>
      <c r="G450" s="214">
        <v>-72.23</v>
      </c>
      <c r="H450" s="212" t="s">
        <v>179</v>
      </c>
      <c r="I450" s="212" t="s">
        <v>706</v>
      </c>
      <c r="J450" s="212" t="s">
        <v>9352</v>
      </c>
      <c r="K450" s="213">
        <v>43496</v>
      </c>
      <c r="L450" s="212" t="s">
        <v>70</v>
      </c>
    </row>
    <row r="451" spans="1:12" s="212" customFormat="1" x14ac:dyDescent="0.25">
      <c r="A451" s="212" t="s">
        <v>1026</v>
      </c>
      <c r="B451" s="212" t="s">
        <v>217</v>
      </c>
      <c r="C451" s="212" t="s">
        <v>296</v>
      </c>
      <c r="D451" s="212" t="s">
        <v>218</v>
      </c>
      <c r="E451" s="212" t="s">
        <v>3598</v>
      </c>
      <c r="F451" s="213">
        <v>43495</v>
      </c>
      <c r="G451" s="214">
        <v>-72.23</v>
      </c>
      <c r="H451" s="212" t="s">
        <v>179</v>
      </c>
      <c r="I451" s="212" t="s">
        <v>706</v>
      </c>
      <c r="J451" s="212" t="s">
        <v>9352</v>
      </c>
      <c r="K451" s="213">
        <v>43496</v>
      </c>
      <c r="L451" s="212" t="s">
        <v>70</v>
      </c>
    </row>
    <row r="452" spans="1:12" s="212" customFormat="1" x14ac:dyDescent="0.25">
      <c r="A452" s="212" t="s">
        <v>1026</v>
      </c>
      <c r="B452" s="212" t="s">
        <v>217</v>
      </c>
      <c r="C452" s="212" t="s">
        <v>296</v>
      </c>
      <c r="D452" s="212" t="s">
        <v>218</v>
      </c>
      <c r="E452" s="212" t="s">
        <v>3602</v>
      </c>
      <c r="F452" s="213">
        <v>43495</v>
      </c>
      <c r="G452" s="214">
        <v>72.23</v>
      </c>
      <c r="H452" s="212" t="s">
        <v>179</v>
      </c>
      <c r="I452" s="212" t="s">
        <v>706</v>
      </c>
      <c r="J452" s="212" t="s">
        <v>9352</v>
      </c>
      <c r="K452" s="213">
        <v>43496</v>
      </c>
      <c r="L452" s="212" t="s">
        <v>70</v>
      </c>
    </row>
    <row r="453" spans="1:12" s="212" customFormat="1" x14ac:dyDescent="0.25">
      <c r="A453" s="212" t="s">
        <v>1026</v>
      </c>
      <c r="B453" s="212" t="s">
        <v>217</v>
      </c>
      <c r="C453" s="212" t="s">
        <v>296</v>
      </c>
      <c r="D453" s="212" t="s">
        <v>218</v>
      </c>
      <c r="E453" s="212" t="s">
        <v>3603</v>
      </c>
      <c r="F453" s="213">
        <v>43495</v>
      </c>
      <c r="G453" s="214">
        <v>72.23</v>
      </c>
      <c r="H453" s="212" t="s">
        <v>179</v>
      </c>
      <c r="I453" s="212" t="s">
        <v>706</v>
      </c>
      <c r="J453" s="212" t="s">
        <v>9352</v>
      </c>
      <c r="K453" s="213">
        <v>43496</v>
      </c>
      <c r="L453" s="212" t="s">
        <v>70</v>
      </c>
    </row>
    <row r="454" spans="1:12" s="212" customFormat="1" x14ac:dyDescent="0.25">
      <c r="A454" s="212" t="s">
        <v>1026</v>
      </c>
      <c r="B454" s="212" t="s">
        <v>76</v>
      </c>
      <c r="C454" s="212" t="s">
        <v>77</v>
      </c>
      <c r="D454" s="212" t="s">
        <v>78</v>
      </c>
      <c r="E454" s="212" t="s">
        <v>1501</v>
      </c>
      <c r="F454" s="213">
        <v>43496</v>
      </c>
      <c r="G454" s="214">
        <v>612.26</v>
      </c>
      <c r="H454" s="212" t="s">
        <v>179</v>
      </c>
      <c r="I454" s="212" t="s">
        <v>706</v>
      </c>
      <c r="J454" s="212" t="s">
        <v>9352</v>
      </c>
      <c r="K454" s="213">
        <v>43502</v>
      </c>
      <c r="L454" s="212" t="s">
        <v>70</v>
      </c>
    </row>
    <row r="455" spans="1:12" s="212" customFormat="1" x14ac:dyDescent="0.25">
      <c r="A455" s="212" t="s">
        <v>299</v>
      </c>
      <c r="B455" s="212" t="s">
        <v>217</v>
      </c>
      <c r="C455" s="212" t="s">
        <v>296</v>
      </c>
      <c r="D455" s="212" t="s">
        <v>218</v>
      </c>
      <c r="E455" s="212" t="s">
        <v>1000</v>
      </c>
      <c r="F455" s="213">
        <v>43117</v>
      </c>
      <c r="G455" s="214">
        <v>139.97999999999999</v>
      </c>
      <c r="H455" s="212" t="s">
        <v>179</v>
      </c>
      <c r="I455" s="212" t="s">
        <v>741</v>
      </c>
      <c r="J455" s="212" t="s">
        <v>9353</v>
      </c>
      <c r="K455" s="213">
        <v>43118</v>
      </c>
      <c r="L455" s="212" t="s">
        <v>70</v>
      </c>
    </row>
    <row r="456" spans="1:12" s="212" customFormat="1" x14ac:dyDescent="0.25">
      <c r="A456" s="212" t="s">
        <v>299</v>
      </c>
      <c r="B456" s="212" t="s">
        <v>217</v>
      </c>
      <c r="C456" s="212" t="s">
        <v>296</v>
      </c>
      <c r="D456" s="212" t="s">
        <v>218</v>
      </c>
      <c r="E456" s="212" t="s">
        <v>1002</v>
      </c>
      <c r="F456" s="213">
        <v>43117</v>
      </c>
      <c r="G456" s="214">
        <v>183.6</v>
      </c>
      <c r="H456" s="212" t="s">
        <v>179</v>
      </c>
      <c r="I456" s="212" t="s">
        <v>741</v>
      </c>
      <c r="J456" s="212" t="s">
        <v>9353</v>
      </c>
      <c r="K456" s="213">
        <v>43118</v>
      </c>
      <c r="L456" s="212" t="s">
        <v>4</v>
      </c>
    </row>
    <row r="457" spans="1:12" s="212" customFormat="1" x14ac:dyDescent="0.25">
      <c r="A457" s="212" t="s">
        <v>1026</v>
      </c>
      <c r="B457" s="212" t="s">
        <v>217</v>
      </c>
      <c r="C457" s="212" t="s">
        <v>296</v>
      </c>
      <c r="D457" s="212" t="s">
        <v>218</v>
      </c>
      <c r="E457" s="212" t="s">
        <v>1067</v>
      </c>
      <c r="F457" s="213">
        <v>43482</v>
      </c>
      <c r="G457" s="214">
        <v>204.98</v>
      </c>
      <c r="H457" s="212" t="s">
        <v>1068</v>
      </c>
      <c r="I457" s="212" t="s">
        <v>741</v>
      </c>
      <c r="J457" s="212" t="s">
        <v>9353</v>
      </c>
      <c r="K457" s="213">
        <v>43483</v>
      </c>
      <c r="L457" s="212" t="s">
        <v>4</v>
      </c>
    </row>
    <row r="458" spans="1:12" s="212" customFormat="1" x14ac:dyDescent="0.25">
      <c r="A458" s="212" t="s">
        <v>1026</v>
      </c>
      <c r="B458" s="212" t="s">
        <v>217</v>
      </c>
      <c r="C458" s="212" t="s">
        <v>296</v>
      </c>
      <c r="D458" s="212" t="s">
        <v>218</v>
      </c>
      <c r="E458" s="212" t="s">
        <v>1095</v>
      </c>
      <c r="F458" s="213">
        <v>43482</v>
      </c>
      <c r="G458" s="214">
        <v>196.9</v>
      </c>
      <c r="H458" s="212" t="s">
        <v>1068</v>
      </c>
      <c r="I458" s="212" t="s">
        <v>741</v>
      </c>
      <c r="J458" s="212" t="s">
        <v>9353</v>
      </c>
      <c r="K458" s="213">
        <v>43483</v>
      </c>
      <c r="L458" s="212" t="s">
        <v>4</v>
      </c>
    </row>
    <row r="459" spans="1:12" s="212" customFormat="1" x14ac:dyDescent="0.25">
      <c r="A459" s="212" t="s">
        <v>1026</v>
      </c>
      <c r="B459" s="212" t="s">
        <v>217</v>
      </c>
      <c r="C459" s="212" t="s">
        <v>296</v>
      </c>
      <c r="D459" s="212" t="s">
        <v>218</v>
      </c>
      <c r="E459" s="212" t="s">
        <v>1478</v>
      </c>
      <c r="F459" s="213">
        <v>43507</v>
      </c>
      <c r="G459" s="214">
        <v>32.659999999999997</v>
      </c>
      <c r="H459" s="212" t="s">
        <v>1059</v>
      </c>
      <c r="I459" s="212" t="s">
        <v>741</v>
      </c>
      <c r="J459" s="212" t="s">
        <v>9353</v>
      </c>
      <c r="K459" s="213">
        <v>43508</v>
      </c>
      <c r="L459" s="212" t="s">
        <v>70</v>
      </c>
    </row>
    <row r="460" spans="1:12" s="212" customFormat="1" x14ac:dyDescent="0.25">
      <c r="A460" s="212" t="s">
        <v>1026</v>
      </c>
      <c r="B460" s="212" t="s">
        <v>217</v>
      </c>
      <c r="C460" s="212" t="s">
        <v>296</v>
      </c>
      <c r="D460" s="212" t="s">
        <v>218</v>
      </c>
      <c r="E460" s="212" t="s">
        <v>1479</v>
      </c>
      <c r="F460" s="213">
        <v>43507</v>
      </c>
      <c r="G460" s="214">
        <v>32.659999999999997</v>
      </c>
      <c r="H460" s="212" t="s">
        <v>1060</v>
      </c>
      <c r="I460" s="212" t="s">
        <v>741</v>
      </c>
      <c r="J460" s="212" t="s">
        <v>9353</v>
      </c>
      <c r="K460" s="213">
        <v>43508</v>
      </c>
      <c r="L460" s="212" t="s">
        <v>70</v>
      </c>
    </row>
    <row r="461" spans="1:12" s="212" customFormat="1" x14ac:dyDescent="0.25">
      <c r="A461" s="212" t="s">
        <v>207</v>
      </c>
      <c r="B461" s="212" t="s">
        <v>217</v>
      </c>
      <c r="C461" s="212" t="s">
        <v>296</v>
      </c>
      <c r="D461" s="212" t="s">
        <v>218</v>
      </c>
      <c r="E461" s="212" t="s">
        <v>265</v>
      </c>
      <c r="F461" s="213">
        <v>42978</v>
      </c>
      <c r="G461" s="214">
        <v>101.75</v>
      </c>
      <c r="H461" s="212" t="s">
        <v>179</v>
      </c>
      <c r="I461" s="212" t="s">
        <v>188</v>
      </c>
      <c r="J461" s="212" t="s">
        <v>9354</v>
      </c>
      <c r="K461" s="213">
        <v>42979</v>
      </c>
      <c r="L461" s="212" t="s">
        <v>70</v>
      </c>
    </row>
    <row r="462" spans="1:12" s="212" customFormat="1" x14ac:dyDescent="0.25">
      <c r="A462" s="212" t="s">
        <v>299</v>
      </c>
      <c r="B462" s="212" t="s">
        <v>71</v>
      </c>
      <c r="C462" s="212" t="s">
        <v>410</v>
      </c>
      <c r="D462" s="212" t="s">
        <v>72</v>
      </c>
      <c r="E462" s="212" t="s">
        <v>994</v>
      </c>
      <c r="F462" s="213">
        <v>43439</v>
      </c>
      <c r="G462" s="214">
        <v>-613.49</v>
      </c>
      <c r="H462" s="212" t="s">
        <v>179</v>
      </c>
      <c r="I462" s="212" t="s">
        <v>188</v>
      </c>
      <c r="J462" s="212" t="s">
        <v>9354</v>
      </c>
      <c r="K462" s="213">
        <v>43445</v>
      </c>
      <c r="L462" s="212" t="s">
        <v>4</v>
      </c>
    </row>
    <row r="463" spans="1:12" s="212" customFormat="1" x14ac:dyDescent="0.25">
      <c r="A463" s="212" t="s">
        <v>299</v>
      </c>
      <c r="B463" s="212" t="s">
        <v>1241</v>
      </c>
      <c r="C463" s="212" t="s">
        <v>1242</v>
      </c>
      <c r="D463" s="212" t="s">
        <v>1243</v>
      </c>
      <c r="E463" s="212" t="s">
        <v>1358</v>
      </c>
      <c r="F463" s="213">
        <v>43447</v>
      </c>
      <c r="G463" s="214">
        <v>7.64</v>
      </c>
      <c r="H463" s="212" t="s">
        <v>1359</v>
      </c>
      <c r="I463" s="212" t="s">
        <v>705</v>
      </c>
      <c r="J463" s="212" t="s">
        <v>9355</v>
      </c>
      <c r="K463" s="213">
        <v>43473</v>
      </c>
      <c r="L463" s="212" t="s">
        <v>4</v>
      </c>
    </row>
    <row r="464" spans="1:12" s="212" customFormat="1" x14ac:dyDescent="0.25">
      <c r="A464" s="212" t="s">
        <v>207</v>
      </c>
      <c r="B464" s="212" t="s">
        <v>106</v>
      </c>
      <c r="C464" s="212" t="s">
        <v>180</v>
      </c>
      <c r="D464" s="212" t="s">
        <v>107</v>
      </c>
      <c r="E464" s="212" t="s">
        <v>603</v>
      </c>
      <c r="F464" s="213">
        <v>43066</v>
      </c>
      <c r="G464" s="214">
        <v>49.86</v>
      </c>
      <c r="H464" s="212" t="s">
        <v>604</v>
      </c>
      <c r="I464" s="212" t="s">
        <v>605</v>
      </c>
      <c r="J464" s="212" t="s">
        <v>9356</v>
      </c>
      <c r="K464" s="213">
        <v>43431</v>
      </c>
      <c r="L464" s="212" t="s">
        <v>70</v>
      </c>
    </row>
    <row r="465" spans="1:12" s="212" customFormat="1" x14ac:dyDescent="0.25">
      <c r="A465" s="212" t="s">
        <v>299</v>
      </c>
      <c r="B465" s="212" t="s">
        <v>83</v>
      </c>
      <c r="C465" s="212" t="s">
        <v>405</v>
      </c>
      <c r="D465" s="212" t="s">
        <v>84</v>
      </c>
      <c r="E465" s="212" t="s">
        <v>548</v>
      </c>
      <c r="F465" s="213">
        <v>43426</v>
      </c>
      <c r="G465" s="214">
        <v>158.51</v>
      </c>
      <c r="H465" s="212" t="s">
        <v>549</v>
      </c>
      <c r="I465" s="212" t="s">
        <v>321</v>
      </c>
      <c r="J465" s="212" t="s">
        <v>9357</v>
      </c>
      <c r="K465" s="213">
        <v>43426</v>
      </c>
      <c r="L465" s="212" t="s">
        <v>70</v>
      </c>
    </row>
    <row r="466" spans="1:12" s="212" customFormat="1" x14ac:dyDescent="0.25">
      <c r="A466" s="212" t="s">
        <v>299</v>
      </c>
      <c r="B466" s="212" t="s">
        <v>83</v>
      </c>
      <c r="C466" s="212" t="s">
        <v>405</v>
      </c>
      <c r="D466" s="212" t="s">
        <v>84</v>
      </c>
      <c r="E466" s="212" t="s">
        <v>756</v>
      </c>
      <c r="F466" s="213">
        <v>43444</v>
      </c>
      <c r="G466" s="214">
        <v>153.66999999999999</v>
      </c>
      <c r="H466" s="212" t="s">
        <v>549</v>
      </c>
      <c r="I466" s="212" t="s">
        <v>321</v>
      </c>
      <c r="J466" s="212" t="s">
        <v>9357</v>
      </c>
      <c r="K466" s="213">
        <v>43452</v>
      </c>
      <c r="L466" s="212" t="s">
        <v>70</v>
      </c>
    </row>
    <row r="467" spans="1:12" s="212" customFormat="1" x14ac:dyDescent="0.25">
      <c r="A467" s="212" t="s">
        <v>1026</v>
      </c>
      <c r="B467" s="212" t="s">
        <v>83</v>
      </c>
      <c r="C467" s="212" t="s">
        <v>405</v>
      </c>
      <c r="D467" s="212" t="s">
        <v>84</v>
      </c>
      <c r="E467" s="212" t="s">
        <v>1106</v>
      </c>
      <c r="F467" s="213">
        <v>43476</v>
      </c>
      <c r="G467" s="214">
        <v>1102.31</v>
      </c>
      <c r="H467" s="212" t="s">
        <v>1107</v>
      </c>
      <c r="I467" s="212" t="s">
        <v>321</v>
      </c>
      <c r="J467" s="212" t="s">
        <v>9357</v>
      </c>
      <c r="K467" s="213">
        <v>43479</v>
      </c>
      <c r="L467" s="212" t="s">
        <v>70</v>
      </c>
    </row>
    <row r="468" spans="1:12" s="212" customFormat="1" x14ac:dyDescent="0.25">
      <c r="A468" s="212" t="s">
        <v>1026</v>
      </c>
      <c r="B468" s="212" t="s">
        <v>476</v>
      </c>
      <c r="C468" s="212" t="s">
        <v>477</v>
      </c>
      <c r="D468" s="212" t="s">
        <v>478</v>
      </c>
      <c r="E468" s="212" t="s">
        <v>1137</v>
      </c>
      <c r="F468" s="213">
        <v>43475</v>
      </c>
      <c r="G468" s="214">
        <v>4381.3100000000004</v>
      </c>
      <c r="H468" s="212" t="s">
        <v>1138</v>
      </c>
      <c r="I468" s="212" t="s">
        <v>321</v>
      </c>
      <c r="J468" s="212" t="s">
        <v>9357</v>
      </c>
      <c r="K468" s="213">
        <v>43475</v>
      </c>
      <c r="L468" s="212" t="s">
        <v>4</v>
      </c>
    </row>
    <row r="469" spans="1:12" s="212" customFormat="1" x14ac:dyDescent="0.25">
      <c r="A469" s="212" t="s">
        <v>1026</v>
      </c>
      <c r="B469" s="212" t="s">
        <v>113</v>
      </c>
      <c r="C469" s="212" t="s">
        <v>114</v>
      </c>
      <c r="D469" s="212" t="s">
        <v>115</v>
      </c>
      <c r="E469" s="212" t="s">
        <v>1550</v>
      </c>
      <c r="F469" s="213">
        <v>43523</v>
      </c>
      <c r="G469" s="214">
        <v>168.8</v>
      </c>
      <c r="H469" s="212" t="s">
        <v>1551</v>
      </c>
      <c r="I469" s="212" t="s">
        <v>321</v>
      </c>
      <c r="J469" s="212" t="s">
        <v>9357</v>
      </c>
      <c r="K469" s="213">
        <v>43524</v>
      </c>
      <c r="L469" s="212" t="s">
        <v>70</v>
      </c>
    </row>
    <row r="470" spans="1:12" s="212" customFormat="1" x14ac:dyDescent="0.25">
      <c r="A470" s="212" t="s">
        <v>1026</v>
      </c>
      <c r="B470" s="212" t="s">
        <v>113</v>
      </c>
      <c r="C470" s="212" t="s">
        <v>114</v>
      </c>
      <c r="D470" s="212" t="s">
        <v>115</v>
      </c>
      <c r="E470" s="212" t="s">
        <v>1553</v>
      </c>
      <c r="F470" s="213">
        <v>43521</v>
      </c>
      <c r="G470" s="214">
        <v>554.79</v>
      </c>
      <c r="H470" s="212" t="s">
        <v>1551</v>
      </c>
      <c r="I470" s="212" t="s">
        <v>321</v>
      </c>
      <c r="J470" s="212" t="s">
        <v>9357</v>
      </c>
      <c r="K470" s="213">
        <v>43522</v>
      </c>
      <c r="L470" s="212" t="s">
        <v>70</v>
      </c>
    </row>
    <row r="471" spans="1:12" s="212" customFormat="1" x14ac:dyDescent="0.25">
      <c r="A471" s="212" t="s">
        <v>299</v>
      </c>
      <c r="B471" s="212" t="s">
        <v>492</v>
      </c>
      <c r="C471" s="212" t="s">
        <v>493</v>
      </c>
      <c r="D471" s="212" t="s">
        <v>494</v>
      </c>
      <c r="E471" s="212" t="s">
        <v>595</v>
      </c>
      <c r="F471" s="213">
        <v>43426</v>
      </c>
      <c r="G471" s="214">
        <v>99.86</v>
      </c>
      <c r="H471" s="212" t="s">
        <v>179</v>
      </c>
      <c r="I471" s="212" t="s">
        <v>613</v>
      </c>
      <c r="J471" s="212" t="s">
        <v>9358</v>
      </c>
      <c r="K471" s="213">
        <v>43426</v>
      </c>
      <c r="L471" s="212" t="s">
        <v>70</v>
      </c>
    </row>
    <row r="472" spans="1:12" s="212" customFormat="1" x14ac:dyDescent="0.25">
      <c r="A472" s="212" t="s">
        <v>207</v>
      </c>
      <c r="B472" s="212" t="s">
        <v>106</v>
      </c>
      <c r="C472" s="212" t="s">
        <v>180</v>
      </c>
      <c r="D472" s="212" t="s">
        <v>107</v>
      </c>
      <c r="E472" s="212" t="s">
        <v>611</v>
      </c>
      <c r="F472" s="213">
        <v>42902</v>
      </c>
      <c r="G472" s="214">
        <v>43.23</v>
      </c>
      <c r="H472" s="212" t="s">
        <v>612</v>
      </c>
      <c r="I472" s="212" t="s">
        <v>613</v>
      </c>
      <c r="J472" s="212" t="s">
        <v>9358</v>
      </c>
      <c r="K472" s="213">
        <v>43431</v>
      </c>
      <c r="L472" s="212" t="s">
        <v>70</v>
      </c>
    </row>
    <row r="473" spans="1:12" s="212" customFormat="1" x14ac:dyDescent="0.25">
      <c r="A473" s="212" t="s">
        <v>299</v>
      </c>
      <c r="B473" s="212" t="s">
        <v>71</v>
      </c>
      <c r="C473" s="212" t="s">
        <v>410</v>
      </c>
      <c r="D473" s="212" t="s">
        <v>72</v>
      </c>
      <c r="E473" s="212" t="s">
        <v>647</v>
      </c>
      <c r="F473" s="213">
        <v>43424</v>
      </c>
      <c r="G473" s="214">
        <v>698.41</v>
      </c>
      <c r="H473" s="212" t="s">
        <v>179</v>
      </c>
      <c r="I473" s="212" t="s">
        <v>165</v>
      </c>
      <c r="J473" s="212" t="s">
        <v>9359</v>
      </c>
      <c r="K473" s="213">
        <v>43426</v>
      </c>
      <c r="L473" s="212" t="s">
        <v>70</v>
      </c>
    </row>
    <row r="474" spans="1:12" s="212" customFormat="1" x14ac:dyDescent="0.25">
      <c r="A474" s="212" t="s">
        <v>1026</v>
      </c>
      <c r="B474" s="212" t="s">
        <v>1258</v>
      </c>
      <c r="C474" s="212" t="s">
        <v>1259</v>
      </c>
      <c r="D474" s="212" t="s">
        <v>1260</v>
      </c>
      <c r="E474" s="212" t="s">
        <v>1637</v>
      </c>
      <c r="F474" s="213">
        <v>43495</v>
      </c>
      <c r="G474" s="214">
        <v>134.55000000000001</v>
      </c>
      <c r="H474" s="212" t="s">
        <v>179</v>
      </c>
      <c r="I474" s="212" t="s">
        <v>165</v>
      </c>
      <c r="J474" s="212" t="s">
        <v>9359</v>
      </c>
      <c r="K474" s="213">
        <v>43500</v>
      </c>
      <c r="L474" s="212" t="s">
        <v>70</v>
      </c>
    </row>
    <row r="475" spans="1:12" s="212" customFormat="1" x14ac:dyDescent="0.25">
      <c r="A475" s="212" t="s">
        <v>1026</v>
      </c>
      <c r="B475" s="212" t="s">
        <v>121</v>
      </c>
      <c r="C475" s="212" t="s">
        <v>122</v>
      </c>
      <c r="D475" s="212" t="s">
        <v>123</v>
      </c>
      <c r="E475" s="212" t="s">
        <v>1601</v>
      </c>
      <c r="F475" s="213">
        <v>43496</v>
      </c>
      <c r="G475" s="214">
        <v>383.29</v>
      </c>
      <c r="H475" s="212" t="s">
        <v>179</v>
      </c>
      <c r="I475" s="212" t="s">
        <v>371</v>
      </c>
      <c r="J475" s="212" t="s">
        <v>9360</v>
      </c>
      <c r="K475" s="213">
        <v>43501</v>
      </c>
      <c r="L475" s="212" t="s">
        <v>70</v>
      </c>
    </row>
    <row r="476" spans="1:12" s="212" customFormat="1" x14ac:dyDescent="0.25">
      <c r="A476" s="212" t="s">
        <v>299</v>
      </c>
      <c r="B476" s="212" t="s">
        <v>714</v>
      </c>
      <c r="C476" s="212" t="s">
        <v>715</v>
      </c>
      <c r="D476" s="212" t="s">
        <v>716</v>
      </c>
      <c r="E476" s="212" t="s">
        <v>717</v>
      </c>
      <c r="F476" s="213">
        <v>43434</v>
      </c>
      <c r="G476" s="214">
        <v>-585.98</v>
      </c>
      <c r="H476" s="212" t="s">
        <v>179</v>
      </c>
      <c r="I476" s="212" t="s">
        <v>552</v>
      </c>
      <c r="J476" s="212" t="s">
        <v>9358</v>
      </c>
      <c r="K476" s="213">
        <v>43446</v>
      </c>
      <c r="L476" s="212" t="s">
        <v>70</v>
      </c>
    </row>
    <row r="477" spans="1:12" s="212" customFormat="1" x14ac:dyDescent="0.25">
      <c r="A477" s="212" t="s">
        <v>299</v>
      </c>
      <c r="B477" s="212" t="s">
        <v>425</v>
      </c>
      <c r="C477" s="212" t="s">
        <v>1364</v>
      </c>
      <c r="D477" s="212" t="s">
        <v>426</v>
      </c>
      <c r="E477" s="212" t="s">
        <v>726</v>
      </c>
      <c r="F477" s="213">
        <v>43452</v>
      </c>
      <c r="G477" s="214">
        <v>116.95</v>
      </c>
      <c r="H477" s="212" t="s">
        <v>179</v>
      </c>
      <c r="I477" s="212" t="s">
        <v>552</v>
      </c>
      <c r="J477" s="212" t="s">
        <v>9358</v>
      </c>
      <c r="K477" s="213">
        <v>43452</v>
      </c>
      <c r="L477" s="212" t="s">
        <v>70</v>
      </c>
    </row>
    <row r="478" spans="1:12" s="212" customFormat="1" x14ac:dyDescent="0.25">
      <c r="A478" s="212" t="s">
        <v>299</v>
      </c>
      <c r="B478" s="212" t="s">
        <v>86</v>
      </c>
      <c r="C478" s="212" t="s">
        <v>87</v>
      </c>
      <c r="D478" s="212" t="s">
        <v>88</v>
      </c>
      <c r="E478" s="212" t="s">
        <v>948</v>
      </c>
      <c r="F478" s="213">
        <v>43404</v>
      </c>
      <c r="G478" s="214">
        <v>100.19</v>
      </c>
      <c r="H478" s="212" t="s">
        <v>179</v>
      </c>
      <c r="I478" s="212" t="s">
        <v>552</v>
      </c>
      <c r="J478" s="212" t="s">
        <v>9358</v>
      </c>
      <c r="K478" s="213">
        <v>43439</v>
      </c>
      <c r="L478" s="212" t="s">
        <v>70</v>
      </c>
    </row>
    <row r="479" spans="1:12" s="212" customFormat="1" x14ac:dyDescent="0.25">
      <c r="A479" s="212" t="s">
        <v>1026</v>
      </c>
      <c r="B479" s="212" t="s">
        <v>83</v>
      </c>
      <c r="C479" s="212" t="s">
        <v>405</v>
      </c>
      <c r="D479" s="212" t="s">
        <v>84</v>
      </c>
      <c r="E479" s="212" t="s">
        <v>1109</v>
      </c>
      <c r="F479" s="213">
        <v>43481</v>
      </c>
      <c r="G479" s="214">
        <v>111.2</v>
      </c>
      <c r="H479" s="212" t="s">
        <v>1110</v>
      </c>
      <c r="I479" s="212" t="s">
        <v>552</v>
      </c>
      <c r="J479" s="212" t="s">
        <v>9358</v>
      </c>
      <c r="K479" s="213">
        <v>43481</v>
      </c>
      <c r="L479" s="212" t="s">
        <v>70</v>
      </c>
    </row>
    <row r="480" spans="1:12" s="212" customFormat="1" x14ac:dyDescent="0.25">
      <c r="A480" s="212" t="s">
        <v>1026</v>
      </c>
      <c r="B480" s="212" t="s">
        <v>341</v>
      </c>
      <c r="C480" s="212" t="s">
        <v>342</v>
      </c>
      <c r="D480" s="212" t="s">
        <v>343</v>
      </c>
      <c r="E480" s="212" t="s">
        <v>1539</v>
      </c>
      <c r="F480" s="213">
        <v>43510</v>
      </c>
      <c r="G480" s="214">
        <v>1506.78</v>
      </c>
      <c r="H480" s="212" t="s">
        <v>1540</v>
      </c>
      <c r="I480" s="212" t="s">
        <v>552</v>
      </c>
      <c r="J480" s="212" t="s">
        <v>9358</v>
      </c>
      <c r="K480" s="213">
        <v>43510</v>
      </c>
      <c r="L480" s="212" t="s">
        <v>4</v>
      </c>
    </row>
    <row r="481" spans="1:12" s="212" customFormat="1" x14ac:dyDescent="0.25">
      <c r="A481" s="212" t="s">
        <v>207</v>
      </c>
      <c r="B481" s="212" t="s">
        <v>119</v>
      </c>
      <c r="C481" s="212" t="s">
        <v>281</v>
      </c>
      <c r="D481" s="212" t="s">
        <v>120</v>
      </c>
      <c r="E481" s="212" t="s">
        <v>249</v>
      </c>
      <c r="F481" s="213">
        <v>42935</v>
      </c>
      <c r="G481" s="214">
        <v>-40.97</v>
      </c>
      <c r="H481" s="212" t="s">
        <v>179</v>
      </c>
      <c r="I481" s="212" t="s">
        <v>155</v>
      </c>
      <c r="J481" s="212" t="s">
        <v>9361</v>
      </c>
      <c r="K481" s="213">
        <v>42935</v>
      </c>
      <c r="L481" s="212" t="s">
        <v>4</v>
      </c>
    </row>
    <row r="482" spans="1:12" s="212" customFormat="1" x14ac:dyDescent="0.25">
      <c r="A482" s="212" t="s">
        <v>1026</v>
      </c>
      <c r="B482" s="212" t="s">
        <v>217</v>
      </c>
      <c r="C482" s="212" t="s">
        <v>296</v>
      </c>
      <c r="D482" s="212" t="s">
        <v>218</v>
      </c>
      <c r="E482" s="212" t="s">
        <v>1092</v>
      </c>
      <c r="F482" s="213">
        <v>43474</v>
      </c>
      <c r="G482" s="214">
        <v>18.149999999999999</v>
      </c>
      <c r="H482" s="212" t="s">
        <v>179</v>
      </c>
      <c r="I482" s="212" t="s">
        <v>155</v>
      </c>
      <c r="J482" s="212" t="s">
        <v>9361</v>
      </c>
      <c r="K482" s="213">
        <v>43475</v>
      </c>
      <c r="L482" s="212" t="s">
        <v>70</v>
      </c>
    </row>
    <row r="483" spans="1:12" s="212" customFormat="1" x14ac:dyDescent="0.25">
      <c r="A483" s="212" t="s">
        <v>1026</v>
      </c>
      <c r="B483" s="212" t="s">
        <v>752</v>
      </c>
      <c r="C483" s="212" t="s">
        <v>753</v>
      </c>
      <c r="D483" s="212" t="s">
        <v>754</v>
      </c>
      <c r="E483" s="212" t="s">
        <v>1104</v>
      </c>
      <c r="F483" s="213">
        <v>43489</v>
      </c>
      <c r="G483" s="214">
        <v>89</v>
      </c>
      <c r="H483" s="212" t="s">
        <v>1105</v>
      </c>
      <c r="I483" s="212" t="s">
        <v>155</v>
      </c>
      <c r="J483" s="212" t="s">
        <v>9361</v>
      </c>
      <c r="K483" s="213">
        <v>43490</v>
      </c>
      <c r="L483" s="212" t="s">
        <v>70</v>
      </c>
    </row>
    <row r="484" spans="1:12" s="212" customFormat="1" x14ac:dyDescent="0.25">
      <c r="A484" s="212" t="s">
        <v>299</v>
      </c>
      <c r="B484" s="212" t="s">
        <v>570</v>
      </c>
      <c r="C484" s="212" t="s">
        <v>571</v>
      </c>
      <c r="D484" s="212" t="s">
        <v>572</v>
      </c>
      <c r="E484" s="212" t="s">
        <v>1355</v>
      </c>
      <c r="F484" s="213">
        <v>43439</v>
      </c>
      <c r="G484" s="214">
        <v>161.63999999999999</v>
      </c>
      <c r="H484" s="212" t="s">
        <v>1356</v>
      </c>
      <c r="I484" s="212" t="s">
        <v>155</v>
      </c>
      <c r="J484" s="212" t="s">
        <v>9361</v>
      </c>
      <c r="K484" s="213">
        <v>43473</v>
      </c>
      <c r="L484" s="212" t="s">
        <v>70</v>
      </c>
    </row>
    <row r="485" spans="1:12" s="212" customFormat="1" x14ac:dyDescent="0.25">
      <c r="A485" s="212" t="s">
        <v>1026</v>
      </c>
      <c r="B485" s="212" t="s">
        <v>90</v>
      </c>
      <c r="C485" s="212" t="s">
        <v>91</v>
      </c>
      <c r="D485" s="212" t="s">
        <v>92</v>
      </c>
      <c r="E485" s="212" t="s">
        <v>1274</v>
      </c>
      <c r="F485" s="213">
        <v>43479</v>
      </c>
      <c r="G485" s="214">
        <v>1.75</v>
      </c>
      <c r="H485" s="212" t="s">
        <v>179</v>
      </c>
      <c r="I485" s="212" t="s">
        <v>155</v>
      </c>
      <c r="J485" s="212" t="s">
        <v>9361</v>
      </c>
      <c r="K485" s="213">
        <v>43480</v>
      </c>
      <c r="L485" s="212" t="s">
        <v>4</v>
      </c>
    </row>
    <row r="486" spans="1:12" s="212" customFormat="1" x14ac:dyDescent="0.25">
      <c r="A486" s="212" t="s">
        <v>1026</v>
      </c>
      <c r="B486" s="212" t="s">
        <v>90</v>
      </c>
      <c r="C486" s="212" t="s">
        <v>91</v>
      </c>
      <c r="D486" s="212" t="s">
        <v>92</v>
      </c>
      <c r="E486" s="212" t="s">
        <v>1275</v>
      </c>
      <c r="F486" s="213">
        <v>43479</v>
      </c>
      <c r="G486" s="214">
        <v>31.18</v>
      </c>
      <c r="H486" s="212" t="s">
        <v>179</v>
      </c>
      <c r="I486" s="212" t="s">
        <v>155</v>
      </c>
      <c r="J486" s="212" t="s">
        <v>9361</v>
      </c>
      <c r="K486" s="213">
        <v>43480</v>
      </c>
      <c r="L486" s="212" t="s">
        <v>4</v>
      </c>
    </row>
    <row r="487" spans="1:12" s="212" customFormat="1" x14ac:dyDescent="0.25">
      <c r="A487" s="212" t="s">
        <v>1026</v>
      </c>
      <c r="B487" s="212" t="s">
        <v>686</v>
      </c>
      <c r="C487" s="212" t="s">
        <v>687</v>
      </c>
      <c r="D487" s="212" t="s">
        <v>688</v>
      </c>
      <c r="E487" s="212" t="s">
        <v>1455</v>
      </c>
      <c r="F487" s="213">
        <v>43518</v>
      </c>
      <c r="G487" s="214">
        <v>89.93</v>
      </c>
      <c r="H487" s="212" t="s">
        <v>1456</v>
      </c>
      <c r="I487" s="212" t="s">
        <v>155</v>
      </c>
      <c r="J487" s="212" t="s">
        <v>9361</v>
      </c>
      <c r="K487" s="213">
        <v>43518</v>
      </c>
      <c r="L487" s="212" t="s">
        <v>70</v>
      </c>
    </row>
    <row r="488" spans="1:12" s="212" customFormat="1" x14ac:dyDescent="0.25">
      <c r="A488" s="212" t="s">
        <v>1026</v>
      </c>
      <c r="B488" s="212" t="s">
        <v>686</v>
      </c>
      <c r="C488" s="212" t="s">
        <v>687</v>
      </c>
      <c r="D488" s="212" t="s">
        <v>688</v>
      </c>
      <c r="E488" s="212" t="s">
        <v>1457</v>
      </c>
      <c r="F488" s="213">
        <v>43496</v>
      </c>
      <c r="G488" s="214">
        <v>377.67</v>
      </c>
      <c r="H488" s="212" t="s">
        <v>1458</v>
      </c>
      <c r="I488" s="212" t="s">
        <v>155</v>
      </c>
      <c r="J488" s="212" t="s">
        <v>9361</v>
      </c>
      <c r="K488" s="213">
        <v>43500</v>
      </c>
      <c r="L488" s="212" t="s">
        <v>70</v>
      </c>
    </row>
    <row r="489" spans="1:12" s="212" customFormat="1" x14ac:dyDescent="0.25">
      <c r="A489" s="212" t="s">
        <v>1026</v>
      </c>
      <c r="B489" s="212" t="s">
        <v>752</v>
      </c>
      <c r="C489" s="212" t="s">
        <v>753</v>
      </c>
      <c r="D489" s="212" t="s">
        <v>754</v>
      </c>
      <c r="E489" s="212" t="s">
        <v>1492</v>
      </c>
      <c r="F489" s="213">
        <v>43514</v>
      </c>
      <c r="G489" s="214">
        <v>72.84</v>
      </c>
      <c r="H489" s="212" t="s">
        <v>1105</v>
      </c>
      <c r="I489" s="212" t="s">
        <v>155</v>
      </c>
      <c r="J489" s="212" t="s">
        <v>9361</v>
      </c>
      <c r="K489" s="213">
        <v>43515</v>
      </c>
      <c r="L489" s="212" t="s">
        <v>70</v>
      </c>
    </row>
    <row r="490" spans="1:12" s="212" customFormat="1" x14ac:dyDescent="0.25">
      <c r="A490" s="212" t="s">
        <v>1026</v>
      </c>
      <c r="B490" s="212" t="s">
        <v>585</v>
      </c>
      <c r="C490" s="212" t="s">
        <v>586</v>
      </c>
      <c r="D490" s="212" t="s">
        <v>587</v>
      </c>
      <c r="E490" s="212" t="s">
        <v>1542</v>
      </c>
      <c r="F490" s="213">
        <v>43511</v>
      </c>
      <c r="G490" s="214">
        <v>151.25</v>
      </c>
      <c r="H490" s="212" t="s">
        <v>1543</v>
      </c>
      <c r="I490" s="212" t="s">
        <v>155</v>
      </c>
      <c r="J490" s="212" t="s">
        <v>9361</v>
      </c>
      <c r="K490" s="213">
        <v>43512</v>
      </c>
      <c r="L490" s="212" t="s">
        <v>4</v>
      </c>
    </row>
    <row r="491" spans="1:12" s="212" customFormat="1" x14ac:dyDescent="0.25">
      <c r="A491" s="212" t="s">
        <v>299</v>
      </c>
      <c r="B491" s="212" t="s">
        <v>100</v>
      </c>
      <c r="C491" s="212" t="s">
        <v>394</v>
      </c>
      <c r="D491" s="212" t="s">
        <v>101</v>
      </c>
      <c r="E491" s="212" t="s">
        <v>1333</v>
      </c>
      <c r="F491" s="213">
        <v>43430</v>
      </c>
      <c r="G491" s="214">
        <v>2.8</v>
      </c>
      <c r="H491" s="212" t="s">
        <v>179</v>
      </c>
      <c r="I491" s="212" t="s">
        <v>1156</v>
      </c>
      <c r="J491" s="212" t="s">
        <v>9361</v>
      </c>
      <c r="K491" s="213">
        <v>43480</v>
      </c>
      <c r="L491" s="212" t="s">
        <v>70</v>
      </c>
    </row>
    <row r="492" spans="1:12" s="212" customFormat="1" x14ac:dyDescent="0.25">
      <c r="A492" s="212" t="s">
        <v>207</v>
      </c>
      <c r="B492" s="212" t="s">
        <v>106</v>
      </c>
      <c r="C492" s="212" t="s">
        <v>180</v>
      </c>
      <c r="D492" s="212" t="s">
        <v>107</v>
      </c>
      <c r="E492" s="212" t="s">
        <v>2338</v>
      </c>
      <c r="F492" s="213">
        <v>43039</v>
      </c>
      <c r="G492" s="214">
        <v>1792.6</v>
      </c>
      <c r="H492" s="212" t="s">
        <v>2339</v>
      </c>
      <c r="I492" s="212" t="s">
        <v>170</v>
      </c>
      <c r="J492" s="212" t="s">
        <v>9361</v>
      </c>
      <c r="K492" s="213">
        <v>43045</v>
      </c>
      <c r="L492" s="212" t="s">
        <v>70</v>
      </c>
    </row>
    <row r="493" spans="1:12" s="212" customFormat="1" x14ac:dyDescent="0.25">
      <c r="A493" s="212" t="s">
        <v>1026</v>
      </c>
      <c r="B493" s="212" t="s">
        <v>217</v>
      </c>
      <c r="C493" s="212" t="s">
        <v>296</v>
      </c>
      <c r="D493" s="212" t="s">
        <v>218</v>
      </c>
      <c r="E493" s="212" t="s">
        <v>1097</v>
      </c>
      <c r="F493" s="213">
        <v>43481</v>
      </c>
      <c r="G493" s="214">
        <v>93.5</v>
      </c>
      <c r="H493" s="212" t="s">
        <v>179</v>
      </c>
      <c r="I493" s="212" t="s">
        <v>483</v>
      </c>
      <c r="J493" s="212" t="s">
        <v>9362</v>
      </c>
      <c r="K493" s="213">
        <v>43482</v>
      </c>
      <c r="L493" s="212" t="s">
        <v>70</v>
      </c>
    </row>
    <row r="494" spans="1:12" s="212" customFormat="1" x14ac:dyDescent="0.25">
      <c r="F494" s="213"/>
      <c r="G494" s="214"/>
      <c r="J494" s="223"/>
      <c r="K494" s="213"/>
    </row>
    <row r="495" spans="1:12" s="370" customFormat="1" ht="18" customHeight="1" x14ac:dyDescent="0.25">
      <c r="A495" s="366" t="s">
        <v>200</v>
      </c>
      <c r="B495" s="367"/>
      <c r="C495" s="366"/>
      <c r="D495" s="367"/>
      <c r="E495" s="368"/>
      <c r="F495" s="367"/>
      <c r="G495" s="369"/>
      <c r="H495" s="367"/>
      <c r="I495" s="366"/>
      <c r="J495" s="367"/>
      <c r="K495" s="367"/>
      <c r="L495" s="367"/>
    </row>
    <row r="496" spans="1:12" s="105" customFormat="1" ht="9.75" customHeight="1" x14ac:dyDescent="0.25">
      <c r="A496" s="323"/>
      <c r="B496" s="324"/>
      <c r="C496" s="325"/>
      <c r="D496" s="324"/>
      <c r="E496" s="326"/>
      <c r="F496" s="327"/>
      <c r="G496" s="328"/>
      <c r="H496" s="324"/>
      <c r="I496" s="337"/>
      <c r="J496" s="327"/>
      <c r="K496" s="324"/>
      <c r="L496" s="324"/>
    </row>
    <row r="497" spans="1:12" s="212" customFormat="1" x14ac:dyDescent="0.25">
      <c r="A497" s="212" t="s">
        <v>299</v>
      </c>
      <c r="B497" s="212" t="s">
        <v>217</v>
      </c>
      <c r="C497" s="212" t="s">
        <v>296</v>
      </c>
      <c r="D497" s="212" t="s">
        <v>218</v>
      </c>
      <c r="E497" s="212" t="s">
        <v>739</v>
      </c>
      <c r="F497" s="213">
        <v>43462</v>
      </c>
      <c r="G497" s="214">
        <v>189.98</v>
      </c>
      <c r="H497" s="212" t="s">
        <v>179</v>
      </c>
      <c r="I497" s="212" t="s">
        <v>234</v>
      </c>
      <c r="J497" s="212" t="s">
        <v>3680</v>
      </c>
      <c r="K497" s="213">
        <v>43463</v>
      </c>
      <c r="L497" s="212" t="s">
        <v>70</v>
      </c>
    </row>
    <row r="498" spans="1:12" s="212" customFormat="1" x14ac:dyDescent="0.25">
      <c r="A498" s="212" t="s">
        <v>299</v>
      </c>
      <c r="B498" s="212" t="s">
        <v>385</v>
      </c>
      <c r="C498" s="212" t="s">
        <v>386</v>
      </c>
      <c r="D498" s="212" t="s">
        <v>387</v>
      </c>
      <c r="E498" s="212" t="s">
        <v>389</v>
      </c>
      <c r="F498" s="213">
        <v>43153</v>
      </c>
      <c r="G498" s="214">
        <v>563.54999999999995</v>
      </c>
      <c r="H498" s="212" t="s">
        <v>179</v>
      </c>
      <c r="I498" s="212" t="s">
        <v>378</v>
      </c>
      <c r="J498" s="212" t="s">
        <v>9329</v>
      </c>
      <c r="K498" s="213">
        <v>43307</v>
      </c>
      <c r="L498" s="212" t="s">
        <v>70</v>
      </c>
    </row>
    <row r="499" spans="1:12" s="212" customFormat="1" x14ac:dyDescent="0.25">
      <c r="A499" s="212" t="s">
        <v>299</v>
      </c>
      <c r="B499" s="212" t="s">
        <v>513</v>
      </c>
      <c r="C499" s="212" t="s">
        <v>514</v>
      </c>
      <c r="D499" s="212" t="s">
        <v>515</v>
      </c>
      <c r="E499" s="212" t="s">
        <v>516</v>
      </c>
      <c r="F499" s="213">
        <v>43373</v>
      </c>
      <c r="G499" s="214">
        <v>32.94</v>
      </c>
      <c r="H499" s="212" t="s">
        <v>179</v>
      </c>
      <c r="I499" s="212" t="s">
        <v>1248</v>
      </c>
      <c r="J499" s="212" t="s">
        <v>9330</v>
      </c>
      <c r="K499" s="213">
        <v>43384</v>
      </c>
      <c r="L499" s="212" t="s">
        <v>70</v>
      </c>
    </row>
    <row r="500" spans="1:12" s="212" customFormat="1" x14ac:dyDescent="0.25">
      <c r="A500" s="212" t="s">
        <v>1026</v>
      </c>
      <c r="B500" s="212" t="s">
        <v>513</v>
      </c>
      <c r="C500" s="212" t="s">
        <v>514</v>
      </c>
      <c r="D500" s="212" t="s">
        <v>515</v>
      </c>
      <c r="E500" s="212" t="s">
        <v>3611</v>
      </c>
      <c r="F500" s="213">
        <v>43493</v>
      </c>
      <c r="G500" s="214">
        <v>130.81</v>
      </c>
      <c r="H500" s="212" t="s">
        <v>179</v>
      </c>
      <c r="I500" s="212" t="s">
        <v>1248</v>
      </c>
      <c r="J500" s="212" t="s">
        <v>9330</v>
      </c>
      <c r="K500" s="213">
        <v>43496</v>
      </c>
      <c r="L500" s="212" t="s">
        <v>70</v>
      </c>
    </row>
    <row r="501" spans="1:12" s="212" customFormat="1" x14ac:dyDescent="0.25">
      <c r="A501" s="212" t="s">
        <v>299</v>
      </c>
      <c r="B501" s="212" t="s">
        <v>116</v>
      </c>
      <c r="C501" s="212" t="s">
        <v>117</v>
      </c>
      <c r="D501" s="212" t="s">
        <v>118</v>
      </c>
      <c r="E501" s="212" t="s">
        <v>1312</v>
      </c>
      <c r="F501" s="213">
        <v>43465</v>
      </c>
      <c r="G501" s="214">
        <v>38.450000000000003</v>
      </c>
      <c r="H501" s="212" t="s">
        <v>179</v>
      </c>
      <c r="I501" s="212" t="s">
        <v>1248</v>
      </c>
      <c r="J501" s="212" t="s">
        <v>9330</v>
      </c>
      <c r="K501" s="213">
        <v>43474</v>
      </c>
      <c r="L501" s="212" t="s">
        <v>70</v>
      </c>
    </row>
    <row r="502" spans="1:12" s="212" customFormat="1" x14ac:dyDescent="0.25">
      <c r="A502" s="212" t="s">
        <v>299</v>
      </c>
      <c r="B502" s="212" t="s">
        <v>513</v>
      </c>
      <c r="C502" s="212" t="s">
        <v>514</v>
      </c>
      <c r="D502" s="212" t="s">
        <v>515</v>
      </c>
      <c r="E502" s="212" t="s">
        <v>1317</v>
      </c>
      <c r="F502" s="213">
        <v>43455</v>
      </c>
      <c r="G502" s="214">
        <v>94.71</v>
      </c>
      <c r="H502" s="212" t="s">
        <v>179</v>
      </c>
      <c r="I502" s="212" t="s">
        <v>1248</v>
      </c>
      <c r="J502" s="212" t="s">
        <v>9330</v>
      </c>
      <c r="K502" s="213">
        <v>43473</v>
      </c>
      <c r="L502" s="212" t="s">
        <v>70</v>
      </c>
    </row>
    <row r="503" spans="1:12" s="212" customFormat="1" x14ac:dyDescent="0.25">
      <c r="A503" s="212" t="s">
        <v>1026</v>
      </c>
      <c r="B503" s="212" t="s">
        <v>116</v>
      </c>
      <c r="C503" s="212" t="s">
        <v>117</v>
      </c>
      <c r="D503" s="212" t="s">
        <v>118</v>
      </c>
      <c r="E503" s="212" t="s">
        <v>1631</v>
      </c>
      <c r="F503" s="213">
        <v>43496</v>
      </c>
      <c r="G503" s="214">
        <v>66.48</v>
      </c>
      <c r="H503" s="212" t="s">
        <v>179</v>
      </c>
      <c r="I503" s="212" t="s">
        <v>1248</v>
      </c>
      <c r="J503" s="212" t="s">
        <v>9330</v>
      </c>
      <c r="K503" s="213">
        <v>43503</v>
      </c>
      <c r="L503" s="212" t="s">
        <v>70</v>
      </c>
    </row>
    <row r="504" spans="1:12" s="212" customFormat="1" x14ac:dyDescent="0.25">
      <c r="A504" s="212" t="s">
        <v>1026</v>
      </c>
      <c r="B504" s="212" t="s">
        <v>513</v>
      </c>
      <c r="C504" s="212" t="s">
        <v>514</v>
      </c>
      <c r="D504" s="212" t="s">
        <v>515</v>
      </c>
      <c r="E504" s="212" t="s">
        <v>1635</v>
      </c>
      <c r="F504" s="213">
        <v>43521</v>
      </c>
      <c r="G504" s="214">
        <v>110.75</v>
      </c>
      <c r="H504" s="212" t="s">
        <v>179</v>
      </c>
      <c r="I504" s="212" t="s">
        <v>1248</v>
      </c>
      <c r="J504" s="212" t="s">
        <v>9330</v>
      </c>
      <c r="K504" s="213">
        <v>43522</v>
      </c>
      <c r="L504" s="212" t="s">
        <v>70</v>
      </c>
    </row>
    <row r="505" spans="1:12" s="212" customFormat="1" x14ac:dyDescent="0.25">
      <c r="A505" s="212" t="s">
        <v>299</v>
      </c>
      <c r="B505" s="212" t="s">
        <v>629</v>
      </c>
      <c r="C505" s="212" t="s">
        <v>630</v>
      </c>
      <c r="D505" s="212" t="s">
        <v>631</v>
      </c>
      <c r="E505" s="212" t="s">
        <v>632</v>
      </c>
      <c r="F505" s="213">
        <v>43426</v>
      </c>
      <c r="G505" s="214">
        <v>500</v>
      </c>
      <c r="H505" s="212" t="s">
        <v>179</v>
      </c>
      <c r="I505" s="212" t="s">
        <v>576</v>
      </c>
      <c r="J505" s="212" t="s">
        <v>9331</v>
      </c>
      <c r="K505" s="213">
        <v>43431</v>
      </c>
      <c r="L505" s="212" t="s">
        <v>70</v>
      </c>
    </row>
    <row r="506" spans="1:12" s="212" customFormat="1" x14ac:dyDescent="0.25">
      <c r="A506" s="212" t="s">
        <v>299</v>
      </c>
      <c r="B506" s="212" t="s">
        <v>116</v>
      </c>
      <c r="C506" s="212" t="s">
        <v>117</v>
      </c>
      <c r="D506" s="212" t="s">
        <v>118</v>
      </c>
      <c r="E506" s="212" t="s">
        <v>952</v>
      </c>
      <c r="F506" s="213">
        <v>43434</v>
      </c>
      <c r="G506" s="214">
        <v>776.37</v>
      </c>
      <c r="H506" s="212" t="s">
        <v>179</v>
      </c>
      <c r="I506" s="212" t="s">
        <v>177</v>
      </c>
      <c r="J506" s="212" t="s">
        <v>9332</v>
      </c>
      <c r="K506" s="213">
        <v>43445</v>
      </c>
      <c r="L506" s="212" t="s">
        <v>70</v>
      </c>
    </row>
    <row r="507" spans="1:12" s="212" customFormat="1" x14ac:dyDescent="0.25">
      <c r="A507" s="212" t="s">
        <v>1026</v>
      </c>
      <c r="B507" s="212" t="s">
        <v>570</v>
      </c>
      <c r="C507" s="212" t="s">
        <v>571</v>
      </c>
      <c r="D507" s="212" t="s">
        <v>572</v>
      </c>
      <c r="E507" s="212" t="s">
        <v>1378</v>
      </c>
      <c r="F507" s="213">
        <v>43505</v>
      </c>
      <c r="G507" s="214">
        <v>-124.99</v>
      </c>
      <c r="H507" s="212" t="s">
        <v>1379</v>
      </c>
      <c r="I507" s="212" t="s">
        <v>177</v>
      </c>
      <c r="J507" s="212" t="s">
        <v>9332</v>
      </c>
      <c r="K507" s="213">
        <v>43505</v>
      </c>
      <c r="L507" s="212" t="s">
        <v>70</v>
      </c>
    </row>
    <row r="508" spans="1:12" s="212" customFormat="1" x14ac:dyDescent="0.25">
      <c r="A508" s="212" t="s">
        <v>299</v>
      </c>
      <c r="B508" s="212" t="s">
        <v>1020</v>
      </c>
      <c r="C508" s="212" t="s">
        <v>1021</v>
      </c>
      <c r="D508" s="212" t="s">
        <v>1022</v>
      </c>
      <c r="E508" s="212" t="s">
        <v>1023</v>
      </c>
      <c r="F508" s="213">
        <v>43452</v>
      </c>
      <c r="G508" s="214">
        <v>43.39</v>
      </c>
      <c r="H508" s="212" t="s">
        <v>179</v>
      </c>
      <c r="I508" s="212" t="s">
        <v>262</v>
      </c>
      <c r="J508" s="212" t="s">
        <v>9333</v>
      </c>
      <c r="K508" s="213">
        <v>43453</v>
      </c>
      <c r="L508" s="212" t="s">
        <v>4</v>
      </c>
    </row>
    <row r="509" spans="1:12" s="212" customFormat="1" x14ac:dyDescent="0.25">
      <c r="A509" s="212" t="s">
        <v>299</v>
      </c>
      <c r="B509" s="212" t="s">
        <v>1020</v>
      </c>
      <c r="C509" s="212" t="s">
        <v>1021</v>
      </c>
      <c r="D509" s="212" t="s">
        <v>1022</v>
      </c>
      <c r="E509" s="212" t="s">
        <v>1024</v>
      </c>
      <c r="F509" s="213">
        <v>43444</v>
      </c>
      <c r="G509" s="214">
        <v>250</v>
      </c>
      <c r="H509" s="212" t="s">
        <v>179</v>
      </c>
      <c r="I509" s="212" t="s">
        <v>262</v>
      </c>
      <c r="J509" s="212" t="s">
        <v>9333</v>
      </c>
      <c r="K509" s="213">
        <v>43448</v>
      </c>
      <c r="L509" s="212" t="s">
        <v>4</v>
      </c>
    </row>
    <row r="510" spans="1:12" s="212" customFormat="1" x14ac:dyDescent="0.25">
      <c r="A510" s="212" t="s">
        <v>299</v>
      </c>
      <c r="B510" s="212" t="s">
        <v>217</v>
      </c>
      <c r="C510" s="212" t="s">
        <v>296</v>
      </c>
      <c r="D510" s="212" t="s">
        <v>218</v>
      </c>
      <c r="E510" s="212" t="s">
        <v>543</v>
      </c>
      <c r="F510" s="213">
        <v>43419</v>
      </c>
      <c r="G510" s="214">
        <v>79.98</v>
      </c>
      <c r="H510" s="212" t="s">
        <v>179</v>
      </c>
      <c r="I510" s="212" t="s">
        <v>164</v>
      </c>
      <c r="J510" s="212" t="s">
        <v>9334</v>
      </c>
      <c r="K510" s="213">
        <v>43420</v>
      </c>
      <c r="L510" s="212" t="s">
        <v>70</v>
      </c>
    </row>
    <row r="511" spans="1:12" s="212" customFormat="1" x14ac:dyDescent="0.25">
      <c r="A511" s="212" t="s">
        <v>299</v>
      </c>
      <c r="B511" s="212" t="s">
        <v>116</v>
      </c>
      <c r="C511" s="212" t="s">
        <v>117</v>
      </c>
      <c r="D511" s="212" t="s">
        <v>118</v>
      </c>
      <c r="E511" s="212" t="s">
        <v>362</v>
      </c>
      <c r="F511" s="213">
        <v>43251</v>
      </c>
      <c r="G511" s="214">
        <v>-11.11</v>
      </c>
      <c r="H511" s="212" t="s">
        <v>363</v>
      </c>
      <c r="I511" s="212" t="s">
        <v>344</v>
      </c>
      <c r="J511" s="212" t="s">
        <v>9334</v>
      </c>
      <c r="K511" s="213">
        <v>43257</v>
      </c>
      <c r="L511" s="212" t="s">
        <v>4</v>
      </c>
    </row>
    <row r="512" spans="1:12" s="212" customFormat="1" x14ac:dyDescent="0.25">
      <c r="A512" s="212" t="s">
        <v>299</v>
      </c>
      <c r="B512" s="212" t="s">
        <v>116</v>
      </c>
      <c r="C512" s="212" t="s">
        <v>117</v>
      </c>
      <c r="D512" s="212" t="s">
        <v>118</v>
      </c>
      <c r="E512" s="212" t="s">
        <v>355</v>
      </c>
      <c r="F512" s="213">
        <v>43251</v>
      </c>
      <c r="G512" s="214">
        <v>-20.239999999999998</v>
      </c>
      <c r="H512" s="212" t="s">
        <v>179</v>
      </c>
      <c r="I512" s="212" t="s">
        <v>344</v>
      </c>
      <c r="J512" s="212" t="s">
        <v>9334</v>
      </c>
      <c r="K512" s="213">
        <v>43257</v>
      </c>
      <c r="L512" s="212" t="s">
        <v>4</v>
      </c>
    </row>
    <row r="513" spans="1:12" s="212" customFormat="1" x14ac:dyDescent="0.25">
      <c r="A513" s="212" t="s">
        <v>299</v>
      </c>
      <c r="B513" s="212" t="s">
        <v>73</v>
      </c>
      <c r="C513" s="212" t="s">
        <v>74</v>
      </c>
      <c r="D513" s="212" t="s">
        <v>75</v>
      </c>
      <c r="E513" s="212" t="s">
        <v>784</v>
      </c>
      <c r="F513" s="213">
        <v>43452</v>
      </c>
      <c r="G513" s="214">
        <v>2.3199999999999998</v>
      </c>
      <c r="H513" s="212" t="s">
        <v>179</v>
      </c>
      <c r="I513" s="212" t="s">
        <v>344</v>
      </c>
      <c r="J513" s="212" t="s">
        <v>9334</v>
      </c>
      <c r="K513" s="213">
        <v>43453</v>
      </c>
      <c r="L513" s="212" t="s">
        <v>70</v>
      </c>
    </row>
    <row r="514" spans="1:12" s="212" customFormat="1" x14ac:dyDescent="0.25">
      <c r="A514" s="212" t="s">
        <v>1026</v>
      </c>
      <c r="B514" s="212" t="s">
        <v>73</v>
      </c>
      <c r="C514" s="212" t="s">
        <v>74</v>
      </c>
      <c r="D514" s="212" t="s">
        <v>75</v>
      </c>
      <c r="E514" s="212" t="s">
        <v>1502</v>
      </c>
      <c r="F514" s="213">
        <v>43496</v>
      </c>
      <c r="G514" s="214">
        <v>20.73</v>
      </c>
      <c r="H514" s="212" t="s">
        <v>179</v>
      </c>
      <c r="I514" s="212" t="s">
        <v>344</v>
      </c>
      <c r="J514" s="212" t="s">
        <v>9334</v>
      </c>
      <c r="K514" s="213">
        <v>43502</v>
      </c>
      <c r="L514" s="212" t="s">
        <v>70</v>
      </c>
    </row>
    <row r="515" spans="1:12" s="212" customFormat="1" x14ac:dyDescent="0.25">
      <c r="A515" s="212" t="s">
        <v>1026</v>
      </c>
      <c r="B515" s="212" t="s">
        <v>517</v>
      </c>
      <c r="C515" s="212" t="s">
        <v>3612</v>
      </c>
      <c r="D515" s="212" t="s">
        <v>518</v>
      </c>
      <c r="E515" s="212" t="s">
        <v>1638</v>
      </c>
      <c r="F515" s="213">
        <v>43501</v>
      </c>
      <c r="G515" s="214">
        <v>102.43</v>
      </c>
      <c r="H515" s="212" t="s">
        <v>179</v>
      </c>
      <c r="I515" s="212" t="s">
        <v>344</v>
      </c>
      <c r="J515" s="212" t="s">
        <v>9334</v>
      </c>
      <c r="K515" s="213">
        <v>43507</v>
      </c>
      <c r="L515" s="212" t="s">
        <v>70</v>
      </c>
    </row>
    <row r="516" spans="1:12" s="212" customFormat="1" x14ac:dyDescent="0.25">
      <c r="A516" s="212" t="s">
        <v>1026</v>
      </c>
      <c r="B516" s="212" t="s">
        <v>517</v>
      </c>
      <c r="C516" s="212" t="s">
        <v>3612</v>
      </c>
      <c r="D516" s="212" t="s">
        <v>518</v>
      </c>
      <c r="E516" s="212" t="s">
        <v>1639</v>
      </c>
      <c r="F516" s="213">
        <v>43501</v>
      </c>
      <c r="G516" s="214">
        <v>28.42</v>
      </c>
      <c r="H516" s="212" t="s">
        <v>179</v>
      </c>
      <c r="I516" s="212" t="s">
        <v>344</v>
      </c>
      <c r="J516" s="212" t="s">
        <v>9334</v>
      </c>
      <c r="K516" s="213">
        <v>43507</v>
      </c>
      <c r="L516" s="212" t="s">
        <v>70</v>
      </c>
    </row>
    <row r="517" spans="1:12" s="212" customFormat="1" x14ac:dyDescent="0.25">
      <c r="A517" s="212" t="s">
        <v>1026</v>
      </c>
      <c r="B517" s="212" t="s">
        <v>517</v>
      </c>
      <c r="C517" s="212" t="s">
        <v>3612</v>
      </c>
      <c r="D517" s="212" t="s">
        <v>518</v>
      </c>
      <c r="E517" s="212" t="s">
        <v>1640</v>
      </c>
      <c r="F517" s="213">
        <v>43501</v>
      </c>
      <c r="G517" s="214">
        <v>100.88</v>
      </c>
      <c r="H517" s="212" t="s">
        <v>179</v>
      </c>
      <c r="I517" s="212" t="s">
        <v>344</v>
      </c>
      <c r="J517" s="212" t="s">
        <v>9334</v>
      </c>
      <c r="K517" s="213">
        <v>43507</v>
      </c>
      <c r="L517" s="212" t="s">
        <v>70</v>
      </c>
    </row>
    <row r="518" spans="1:12" s="212" customFormat="1" x14ac:dyDescent="0.25">
      <c r="A518" s="212" t="s">
        <v>299</v>
      </c>
      <c r="B518" s="212" t="s">
        <v>116</v>
      </c>
      <c r="C518" s="212" t="s">
        <v>117</v>
      </c>
      <c r="D518" s="212" t="s">
        <v>118</v>
      </c>
      <c r="E518" s="212" t="s">
        <v>320</v>
      </c>
      <c r="F518" s="213">
        <v>43159</v>
      </c>
      <c r="G518" s="214">
        <v>-2.2000000000000002</v>
      </c>
      <c r="H518" s="212" t="s">
        <v>179</v>
      </c>
      <c r="I518" s="212" t="s">
        <v>158</v>
      </c>
      <c r="J518" s="212" t="s">
        <v>9335</v>
      </c>
      <c r="K518" s="213">
        <v>43166</v>
      </c>
      <c r="L518" s="212" t="s">
        <v>4</v>
      </c>
    </row>
    <row r="519" spans="1:12" s="212" customFormat="1" x14ac:dyDescent="0.25">
      <c r="A519" s="212" t="s">
        <v>299</v>
      </c>
      <c r="B519" s="212" t="s">
        <v>217</v>
      </c>
      <c r="C519" s="212" t="s">
        <v>296</v>
      </c>
      <c r="D519" s="212" t="s">
        <v>218</v>
      </c>
      <c r="E519" s="212" t="s">
        <v>330</v>
      </c>
      <c r="F519" s="213">
        <v>43208</v>
      </c>
      <c r="G519" s="214">
        <v>54.04</v>
      </c>
      <c r="H519" s="212" t="s">
        <v>179</v>
      </c>
      <c r="I519" s="212" t="s">
        <v>158</v>
      </c>
      <c r="J519" s="212" t="s">
        <v>9335</v>
      </c>
      <c r="K519" s="213">
        <v>43209</v>
      </c>
      <c r="L519" s="212" t="s">
        <v>70</v>
      </c>
    </row>
    <row r="520" spans="1:12" s="212" customFormat="1" x14ac:dyDescent="0.25">
      <c r="A520" s="212" t="s">
        <v>299</v>
      </c>
      <c r="B520" s="212" t="s">
        <v>217</v>
      </c>
      <c r="C520" s="212" t="s">
        <v>296</v>
      </c>
      <c r="D520" s="212" t="s">
        <v>218</v>
      </c>
      <c r="E520" s="212" t="s">
        <v>332</v>
      </c>
      <c r="F520" s="213">
        <v>43207</v>
      </c>
      <c r="G520" s="214">
        <v>112.89</v>
      </c>
      <c r="H520" s="212" t="s">
        <v>179</v>
      </c>
      <c r="I520" s="212" t="s">
        <v>158</v>
      </c>
      <c r="J520" s="212" t="s">
        <v>9335</v>
      </c>
      <c r="K520" s="213">
        <v>43208</v>
      </c>
      <c r="L520" s="212" t="s">
        <v>70</v>
      </c>
    </row>
    <row r="521" spans="1:12" s="212" customFormat="1" x14ac:dyDescent="0.25">
      <c r="A521" s="212" t="s">
        <v>299</v>
      </c>
      <c r="B521" s="212" t="s">
        <v>116</v>
      </c>
      <c r="C521" s="212" t="s">
        <v>117</v>
      </c>
      <c r="D521" s="212" t="s">
        <v>118</v>
      </c>
      <c r="E521" s="212" t="s">
        <v>354</v>
      </c>
      <c r="F521" s="213">
        <v>43251</v>
      </c>
      <c r="G521" s="214">
        <v>-8.8000000000000007</v>
      </c>
      <c r="H521" s="212" t="s">
        <v>179</v>
      </c>
      <c r="I521" s="212" t="s">
        <v>158</v>
      </c>
      <c r="J521" s="212" t="s">
        <v>9335</v>
      </c>
      <c r="K521" s="213">
        <v>43257</v>
      </c>
      <c r="L521" s="212" t="s">
        <v>4</v>
      </c>
    </row>
    <row r="522" spans="1:12" s="212" customFormat="1" x14ac:dyDescent="0.25">
      <c r="A522" s="212" t="s">
        <v>299</v>
      </c>
      <c r="B522" s="212" t="s">
        <v>116</v>
      </c>
      <c r="C522" s="212" t="s">
        <v>117</v>
      </c>
      <c r="D522" s="212" t="s">
        <v>118</v>
      </c>
      <c r="E522" s="212" t="s">
        <v>390</v>
      </c>
      <c r="F522" s="213">
        <v>43281</v>
      </c>
      <c r="G522" s="214">
        <v>17.600000000000001</v>
      </c>
      <c r="H522" s="212" t="s">
        <v>179</v>
      </c>
      <c r="I522" s="212" t="s">
        <v>158</v>
      </c>
      <c r="J522" s="212" t="s">
        <v>9335</v>
      </c>
      <c r="K522" s="213">
        <v>43290</v>
      </c>
      <c r="L522" s="212" t="s">
        <v>4</v>
      </c>
    </row>
    <row r="523" spans="1:12" s="212" customFormat="1" x14ac:dyDescent="0.25">
      <c r="A523" s="212" t="s">
        <v>299</v>
      </c>
      <c r="B523" s="212" t="s">
        <v>116</v>
      </c>
      <c r="C523" s="212" t="s">
        <v>117</v>
      </c>
      <c r="D523" s="212" t="s">
        <v>118</v>
      </c>
      <c r="E523" s="212" t="s">
        <v>399</v>
      </c>
      <c r="F523" s="213">
        <v>43312</v>
      </c>
      <c r="G523" s="214">
        <v>17.600000000000001</v>
      </c>
      <c r="H523" s="212" t="s">
        <v>179</v>
      </c>
      <c r="I523" s="212" t="s">
        <v>158</v>
      </c>
      <c r="J523" s="212" t="s">
        <v>9335</v>
      </c>
      <c r="K523" s="213">
        <v>43347</v>
      </c>
      <c r="L523" s="212" t="s">
        <v>4</v>
      </c>
    </row>
    <row r="524" spans="1:12" s="212" customFormat="1" x14ac:dyDescent="0.25">
      <c r="A524" s="212" t="s">
        <v>299</v>
      </c>
      <c r="B524" s="212" t="s">
        <v>116</v>
      </c>
      <c r="C524" s="212" t="s">
        <v>117</v>
      </c>
      <c r="D524" s="212" t="s">
        <v>118</v>
      </c>
      <c r="E524" s="212" t="s">
        <v>1311</v>
      </c>
      <c r="F524" s="213">
        <v>43465</v>
      </c>
      <c r="G524" s="214">
        <v>11</v>
      </c>
      <c r="H524" s="212" t="s">
        <v>179</v>
      </c>
      <c r="I524" s="212" t="s">
        <v>158</v>
      </c>
      <c r="J524" s="212" t="s">
        <v>9335</v>
      </c>
      <c r="K524" s="213">
        <v>43474</v>
      </c>
      <c r="L524" s="212" t="s">
        <v>70</v>
      </c>
    </row>
    <row r="525" spans="1:12" s="212" customFormat="1" x14ac:dyDescent="0.25">
      <c r="A525" s="212" t="s">
        <v>1026</v>
      </c>
      <c r="B525" s="212" t="s">
        <v>116</v>
      </c>
      <c r="C525" s="212" t="s">
        <v>117</v>
      </c>
      <c r="D525" s="212" t="s">
        <v>118</v>
      </c>
      <c r="E525" s="212" t="s">
        <v>1630</v>
      </c>
      <c r="F525" s="213">
        <v>43496</v>
      </c>
      <c r="G525" s="214">
        <v>11</v>
      </c>
      <c r="H525" s="212" t="s">
        <v>179</v>
      </c>
      <c r="I525" s="212" t="s">
        <v>158</v>
      </c>
      <c r="J525" s="212" t="s">
        <v>9335</v>
      </c>
      <c r="K525" s="213">
        <v>43503</v>
      </c>
      <c r="L525" s="212" t="s">
        <v>70</v>
      </c>
    </row>
    <row r="526" spans="1:12" s="120" customFormat="1" ht="12.75" customHeight="1" x14ac:dyDescent="0.25">
      <c r="A526" s="338"/>
      <c r="B526" s="339"/>
      <c r="C526" s="340"/>
      <c r="D526" s="339"/>
      <c r="E526" s="341"/>
      <c r="F526" s="342"/>
      <c r="G526" s="343"/>
      <c r="H526" s="339"/>
      <c r="I526" s="344"/>
      <c r="J526" s="342"/>
      <c r="K526" s="339"/>
      <c r="L526" s="339"/>
    </row>
    <row r="527" spans="1:12" x14ac:dyDescent="0.25">
      <c r="A527" s="323" t="s">
        <v>1361</v>
      </c>
      <c r="B527" s="345"/>
      <c r="C527" s="329"/>
      <c r="D527" s="345"/>
      <c r="E527" s="346"/>
      <c r="F527" s="345"/>
      <c r="G527" s="347"/>
      <c r="H527" s="345"/>
      <c r="I527" s="329"/>
      <c r="J527" s="345"/>
    </row>
    <row r="528" spans="1:12" x14ac:dyDescent="0.25">
      <c r="A528" s="323"/>
      <c r="B528" s="345"/>
      <c r="C528" s="329"/>
      <c r="D528" s="345"/>
      <c r="E528" s="346"/>
      <c r="F528" s="345"/>
      <c r="G528" s="347"/>
      <c r="H528" s="345"/>
      <c r="I528" s="329"/>
      <c r="J528" s="345"/>
    </row>
    <row r="529" spans="1:12" s="212" customFormat="1" x14ac:dyDescent="0.25">
      <c r="A529" s="212" t="s">
        <v>299</v>
      </c>
      <c r="B529" s="212" t="s">
        <v>385</v>
      </c>
      <c r="C529" s="212" t="s">
        <v>386</v>
      </c>
      <c r="D529" s="212" t="s">
        <v>387</v>
      </c>
      <c r="E529" s="212" t="s">
        <v>1177</v>
      </c>
      <c r="F529" s="213">
        <v>43462</v>
      </c>
      <c r="G529" s="214">
        <v>89.78</v>
      </c>
      <c r="H529" s="212" t="s">
        <v>179</v>
      </c>
      <c r="I529" s="212" t="s">
        <v>808</v>
      </c>
      <c r="J529" s="212" t="s">
        <v>3688</v>
      </c>
      <c r="K529" s="213">
        <v>43474</v>
      </c>
      <c r="L529" s="212" t="s">
        <v>70</v>
      </c>
    </row>
    <row r="530" spans="1:12" s="212" customFormat="1" x14ac:dyDescent="0.25">
      <c r="A530" s="212" t="s">
        <v>1026</v>
      </c>
      <c r="B530" s="212" t="s">
        <v>517</v>
      </c>
      <c r="C530" s="212" t="s">
        <v>3612</v>
      </c>
      <c r="D530" s="212" t="s">
        <v>518</v>
      </c>
      <c r="E530" s="212" t="s">
        <v>3642</v>
      </c>
      <c r="F530" s="213">
        <v>43493</v>
      </c>
      <c r="G530" s="214">
        <v>2.65</v>
      </c>
      <c r="H530" s="212" t="s">
        <v>179</v>
      </c>
      <c r="I530" s="212" t="s">
        <v>808</v>
      </c>
      <c r="J530" s="212" t="s">
        <v>3688</v>
      </c>
      <c r="K530" s="213">
        <v>43496</v>
      </c>
      <c r="L530" s="212" t="s">
        <v>4</v>
      </c>
    </row>
    <row r="531" spans="1:12" s="212" customFormat="1" x14ac:dyDescent="0.25">
      <c r="A531" s="212" t="s">
        <v>1026</v>
      </c>
      <c r="B531" s="212" t="s">
        <v>217</v>
      </c>
      <c r="C531" s="212" t="s">
        <v>296</v>
      </c>
      <c r="D531" s="212" t="s">
        <v>218</v>
      </c>
      <c r="E531" s="212" t="s">
        <v>1475</v>
      </c>
      <c r="F531" s="213">
        <v>43510</v>
      </c>
      <c r="G531" s="214">
        <v>64.989999999999995</v>
      </c>
      <c r="H531" s="212" t="s">
        <v>179</v>
      </c>
      <c r="I531" s="212" t="s">
        <v>1198</v>
      </c>
      <c r="J531" s="212" t="s">
        <v>3689</v>
      </c>
      <c r="K531" s="213">
        <v>43511</v>
      </c>
      <c r="L531" s="212" t="s">
        <v>70</v>
      </c>
    </row>
    <row r="532" spans="1:12" s="212" customFormat="1" x14ac:dyDescent="0.25">
      <c r="A532" s="212" t="s">
        <v>1026</v>
      </c>
      <c r="B532" s="212" t="s">
        <v>217</v>
      </c>
      <c r="C532" s="212" t="s">
        <v>296</v>
      </c>
      <c r="D532" s="212" t="s">
        <v>218</v>
      </c>
      <c r="E532" s="212" t="s">
        <v>1477</v>
      </c>
      <c r="F532" s="213">
        <v>43510</v>
      </c>
      <c r="G532" s="214">
        <v>54.99</v>
      </c>
      <c r="H532" s="212" t="s">
        <v>179</v>
      </c>
      <c r="I532" s="212" t="s">
        <v>1198</v>
      </c>
      <c r="J532" s="212" t="s">
        <v>3689</v>
      </c>
      <c r="K532" s="213">
        <v>43511</v>
      </c>
      <c r="L532" s="212" t="s">
        <v>70</v>
      </c>
    </row>
    <row r="533" spans="1:12" s="212" customFormat="1" x14ac:dyDescent="0.25">
      <c r="A533" s="212" t="s">
        <v>1026</v>
      </c>
      <c r="B533" s="212" t="s">
        <v>73</v>
      </c>
      <c r="C533" s="212" t="s">
        <v>74</v>
      </c>
      <c r="D533" s="212" t="s">
        <v>75</v>
      </c>
      <c r="E533" s="212" t="s">
        <v>1503</v>
      </c>
      <c r="F533" s="213">
        <v>43496</v>
      </c>
      <c r="G533" s="214">
        <v>24.01</v>
      </c>
      <c r="H533" s="212" t="s">
        <v>179</v>
      </c>
      <c r="I533" s="212" t="s">
        <v>1198</v>
      </c>
      <c r="J533" s="212" t="s">
        <v>3689</v>
      </c>
      <c r="K533" s="213">
        <v>43502</v>
      </c>
      <c r="L533" s="212" t="s">
        <v>70</v>
      </c>
    </row>
    <row r="534" spans="1:12" s="212" customFormat="1" x14ac:dyDescent="0.25">
      <c r="A534" s="212" t="s">
        <v>1026</v>
      </c>
      <c r="B534" s="212" t="s">
        <v>228</v>
      </c>
      <c r="C534" s="212" t="s">
        <v>1685</v>
      </c>
      <c r="D534" s="212" t="s">
        <v>229</v>
      </c>
      <c r="E534" s="212" t="s">
        <v>1133</v>
      </c>
      <c r="F534" s="213">
        <v>43473</v>
      </c>
      <c r="G534" s="214">
        <v>2015.1</v>
      </c>
      <c r="H534" s="212" t="s">
        <v>1134</v>
      </c>
      <c r="I534" s="212" t="s">
        <v>838</v>
      </c>
      <c r="J534" s="212" t="s">
        <v>9363</v>
      </c>
      <c r="K534" s="213">
        <v>43474</v>
      </c>
      <c r="L534" s="212" t="s">
        <v>4</v>
      </c>
    </row>
    <row r="535" spans="1:12" s="212" customFormat="1" x14ac:dyDescent="0.25">
      <c r="A535" s="212" t="s">
        <v>1026</v>
      </c>
      <c r="B535" s="212" t="s">
        <v>217</v>
      </c>
      <c r="C535" s="212" t="s">
        <v>296</v>
      </c>
      <c r="D535" s="212" t="s">
        <v>218</v>
      </c>
      <c r="E535" s="212" t="s">
        <v>1065</v>
      </c>
      <c r="F535" s="213">
        <v>43483</v>
      </c>
      <c r="G535" s="214">
        <v>124.98</v>
      </c>
      <c r="H535" s="212" t="s">
        <v>1066</v>
      </c>
      <c r="I535" s="212" t="s">
        <v>740</v>
      </c>
      <c r="J535" s="212" t="s">
        <v>9364</v>
      </c>
      <c r="K535" s="213">
        <v>43486</v>
      </c>
      <c r="L535" s="212" t="s">
        <v>4</v>
      </c>
    </row>
    <row r="536" spans="1:12" s="212" customFormat="1" x14ac:dyDescent="0.25">
      <c r="A536" s="212" t="s">
        <v>1026</v>
      </c>
      <c r="B536" s="212" t="s">
        <v>217</v>
      </c>
      <c r="C536" s="212" t="s">
        <v>296</v>
      </c>
      <c r="D536" s="212" t="s">
        <v>218</v>
      </c>
      <c r="E536" s="212" t="s">
        <v>1082</v>
      </c>
      <c r="F536" s="213">
        <v>43476</v>
      </c>
      <c r="G536" s="214">
        <v>67</v>
      </c>
      <c r="H536" s="212" t="s">
        <v>1083</v>
      </c>
      <c r="I536" s="212" t="s">
        <v>740</v>
      </c>
      <c r="J536" s="212" t="s">
        <v>9364</v>
      </c>
      <c r="K536" s="213">
        <v>43477</v>
      </c>
      <c r="L536" s="212" t="s">
        <v>4</v>
      </c>
    </row>
    <row r="537" spans="1:12" s="212" customFormat="1" x14ac:dyDescent="0.25">
      <c r="A537" s="212" t="s">
        <v>1026</v>
      </c>
      <c r="B537" s="212" t="s">
        <v>217</v>
      </c>
      <c r="C537" s="212" t="s">
        <v>296</v>
      </c>
      <c r="D537" s="212" t="s">
        <v>218</v>
      </c>
      <c r="E537" s="212" t="s">
        <v>1084</v>
      </c>
      <c r="F537" s="213">
        <v>43476</v>
      </c>
      <c r="G537" s="214">
        <v>80</v>
      </c>
      <c r="H537" s="212" t="s">
        <v>1083</v>
      </c>
      <c r="I537" s="212" t="s">
        <v>740</v>
      </c>
      <c r="J537" s="212" t="s">
        <v>9364</v>
      </c>
      <c r="K537" s="213">
        <v>43477</v>
      </c>
      <c r="L537" s="212" t="s">
        <v>4</v>
      </c>
    </row>
    <row r="538" spans="1:12" s="212" customFormat="1" x14ac:dyDescent="0.25">
      <c r="A538" s="212" t="s">
        <v>299</v>
      </c>
      <c r="B538" s="212" t="s">
        <v>513</v>
      </c>
      <c r="C538" s="212" t="s">
        <v>514</v>
      </c>
      <c r="D538" s="212" t="s">
        <v>515</v>
      </c>
      <c r="E538" s="212" t="s">
        <v>1318</v>
      </c>
      <c r="F538" s="213">
        <v>43269</v>
      </c>
      <c r="G538" s="214">
        <v>71.39</v>
      </c>
      <c r="H538" s="212" t="s">
        <v>179</v>
      </c>
      <c r="I538" s="212" t="s">
        <v>740</v>
      </c>
      <c r="J538" s="212" t="s">
        <v>9364</v>
      </c>
      <c r="K538" s="213">
        <v>43490</v>
      </c>
      <c r="L538" s="212" t="s">
        <v>4</v>
      </c>
    </row>
    <row r="539" spans="1:12" s="212" customFormat="1" x14ac:dyDescent="0.25">
      <c r="A539" s="212" t="s">
        <v>1026</v>
      </c>
      <c r="B539" s="212" t="s">
        <v>73</v>
      </c>
      <c r="C539" s="212" t="s">
        <v>74</v>
      </c>
      <c r="D539" s="212" t="s">
        <v>75</v>
      </c>
      <c r="E539" s="212" t="s">
        <v>1506</v>
      </c>
      <c r="F539" s="213">
        <v>43496</v>
      </c>
      <c r="G539" s="214">
        <v>90.42</v>
      </c>
      <c r="H539" s="212" t="s">
        <v>179</v>
      </c>
      <c r="I539" s="212" t="s">
        <v>740</v>
      </c>
      <c r="J539" s="212" t="s">
        <v>9364</v>
      </c>
      <c r="K539" s="213">
        <v>43502</v>
      </c>
      <c r="L539" s="212" t="s">
        <v>4</v>
      </c>
    </row>
    <row r="540" spans="1:12" s="223" customFormat="1" x14ac:dyDescent="0.25">
      <c r="F540" s="226"/>
      <c r="G540" s="227"/>
      <c r="J540" s="120"/>
      <c r="K540" s="226"/>
    </row>
    <row r="541" spans="1:12" x14ac:dyDescent="0.25">
      <c r="A541" s="323" t="s">
        <v>202</v>
      </c>
      <c r="B541" s="345"/>
      <c r="C541" s="329"/>
      <c r="D541" s="345"/>
      <c r="E541" s="346"/>
      <c r="F541" s="345"/>
      <c r="G541" s="347"/>
      <c r="H541" s="345"/>
      <c r="I541" s="329"/>
      <c r="J541" s="345"/>
    </row>
    <row r="542" spans="1:12" ht="12.75" customHeight="1" x14ac:dyDescent="0.25">
      <c r="A542" s="323"/>
      <c r="B542" s="345"/>
      <c r="C542" s="329"/>
      <c r="D542" s="345"/>
      <c r="E542" s="346"/>
      <c r="F542" s="345"/>
      <c r="G542" s="347"/>
      <c r="H542" s="345"/>
      <c r="I542" s="329"/>
      <c r="J542" s="345"/>
    </row>
    <row r="543" spans="1:12" s="212" customFormat="1" x14ac:dyDescent="0.25">
      <c r="A543" s="212" t="s">
        <v>1026</v>
      </c>
      <c r="B543" s="212" t="s">
        <v>798</v>
      </c>
      <c r="C543" s="212" t="s">
        <v>799</v>
      </c>
      <c r="D543" s="212" t="s">
        <v>800</v>
      </c>
      <c r="E543" s="212" t="s">
        <v>1513</v>
      </c>
      <c r="F543" s="213">
        <v>43511</v>
      </c>
      <c r="G543" s="214">
        <v>532.74</v>
      </c>
      <c r="H543" s="212" t="s">
        <v>1514</v>
      </c>
      <c r="I543" s="212" t="s">
        <v>404</v>
      </c>
      <c r="J543" s="212" t="s">
        <v>3692</v>
      </c>
      <c r="K543" s="213">
        <v>43514</v>
      </c>
      <c r="L543" s="212" t="s">
        <v>70</v>
      </c>
    </row>
    <row r="544" spans="1:12" s="212" customFormat="1" x14ac:dyDescent="0.25">
      <c r="A544" s="212" t="s">
        <v>1026</v>
      </c>
      <c r="B544" s="212" t="s">
        <v>1286</v>
      </c>
      <c r="C544" s="212" t="s">
        <v>1287</v>
      </c>
      <c r="D544" s="212" t="s">
        <v>1288</v>
      </c>
      <c r="E544" s="212" t="s">
        <v>1602</v>
      </c>
      <c r="F544" s="213">
        <v>43496</v>
      </c>
      <c r="G544" s="214">
        <v>374</v>
      </c>
      <c r="H544" s="212" t="s">
        <v>179</v>
      </c>
      <c r="I544" s="212" t="s">
        <v>404</v>
      </c>
      <c r="J544" s="212" t="s">
        <v>3692</v>
      </c>
      <c r="K544" s="213">
        <v>43502</v>
      </c>
      <c r="L544" s="212" t="s">
        <v>70</v>
      </c>
    </row>
    <row r="545" spans="1:12" s="212" customFormat="1" x14ac:dyDescent="0.25">
      <c r="A545" s="212" t="s">
        <v>299</v>
      </c>
      <c r="B545" s="212" t="s">
        <v>1295</v>
      </c>
      <c r="C545" s="212" t="s">
        <v>1296</v>
      </c>
      <c r="D545" s="212" t="s">
        <v>1297</v>
      </c>
      <c r="E545" s="212" t="s">
        <v>1298</v>
      </c>
      <c r="F545" s="213">
        <v>43465</v>
      </c>
      <c r="G545" s="214">
        <v>100.24</v>
      </c>
      <c r="H545" s="212" t="s">
        <v>179</v>
      </c>
      <c r="I545" s="212" t="s">
        <v>1058</v>
      </c>
      <c r="J545" s="212" t="s">
        <v>3693</v>
      </c>
      <c r="K545" s="213">
        <v>43481</v>
      </c>
      <c r="L545" s="212" t="s">
        <v>70</v>
      </c>
    </row>
    <row r="546" spans="1:12" s="212" customFormat="1" x14ac:dyDescent="0.25">
      <c r="A546" s="212" t="s">
        <v>1026</v>
      </c>
      <c r="B546" s="212" t="s">
        <v>217</v>
      </c>
      <c r="C546" s="212" t="s">
        <v>296</v>
      </c>
      <c r="D546" s="212" t="s">
        <v>218</v>
      </c>
      <c r="E546" s="212" t="s">
        <v>1468</v>
      </c>
      <c r="F546" s="213">
        <v>43514</v>
      </c>
      <c r="G546" s="214">
        <v>82.95</v>
      </c>
      <c r="H546" s="212" t="s">
        <v>179</v>
      </c>
      <c r="I546" s="212" t="s">
        <v>1058</v>
      </c>
      <c r="J546" s="212" t="s">
        <v>3693</v>
      </c>
      <c r="K546" s="213">
        <v>43515</v>
      </c>
      <c r="L546" s="212" t="s">
        <v>70</v>
      </c>
    </row>
    <row r="547" spans="1:12" s="212" customFormat="1" x14ac:dyDescent="0.25">
      <c r="A547" s="212" t="s">
        <v>1026</v>
      </c>
      <c r="B547" s="212" t="s">
        <v>217</v>
      </c>
      <c r="C547" s="212" t="s">
        <v>296</v>
      </c>
      <c r="D547" s="212" t="s">
        <v>218</v>
      </c>
      <c r="E547" s="212" t="s">
        <v>1469</v>
      </c>
      <c r="F547" s="213">
        <v>43514</v>
      </c>
      <c r="G547" s="214">
        <v>82.95</v>
      </c>
      <c r="H547" s="212" t="s">
        <v>179</v>
      </c>
      <c r="I547" s="212" t="s">
        <v>1058</v>
      </c>
      <c r="J547" s="212" t="s">
        <v>3693</v>
      </c>
      <c r="K547" s="213">
        <v>43515</v>
      </c>
      <c r="L547" s="212" t="s">
        <v>70</v>
      </c>
    </row>
    <row r="548" spans="1:12" s="212" customFormat="1" x14ac:dyDescent="0.25">
      <c r="A548" s="212" t="s">
        <v>299</v>
      </c>
      <c r="B548" s="212" t="s">
        <v>152</v>
      </c>
      <c r="C548" s="212" t="s">
        <v>153</v>
      </c>
      <c r="D548" s="212" t="s">
        <v>154</v>
      </c>
      <c r="E548" s="212" t="s">
        <v>849</v>
      </c>
      <c r="F548" s="213">
        <v>43453</v>
      </c>
      <c r="G548" s="214">
        <v>868.01</v>
      </c>
      <c r="H548" s="212" t="s">
        <v>179</v>
      </c>
      <c r="I548" s="212" t="s">
        <v>848</v>
      </c>
      <c r="J548" s="212" t="s">
        <v>3694</v>
      </c>
      <c r="K548" s="213">
        <v>43453</v>
      </c>
      <c r="L548" s="212" t="s">
        <v>70</v>
      </c>
    </row>
    <row r="549" spans="1:12" s="212" customFormat="1" x14ac:dyDescent="0.25">
      <c r="A549" s="212" t="s">
        <v>1026</v>
      </c>
      <c r="B549" s="212" t="s">
        <v>152</v>
      </c>
      <c r="C549" s="212" t="s">
        <v>153</v>
      </c>
      <c r="D549" s="212" t="s">
        <v>154</v>
      </c>
      <c r="E549" s="212" t="s">
        <v>1547</v>
      </c>
      <c r="F549" s="213">
        <v>43524</v>
      </c>
      <c r="G549" s="214">
        <v>889.35</v>
      </c>
      <c r="H549" s="212" t="s">
        <v>179</v>
      </c>
      <c r="I549" s="212" t="s">
        <v>848</v>
      </c>
      <c r="J549" s="212" t="s">
        <v>3694</v>
      </c>
      <c r="K549" s="213">
        <v>43524</v>
      </c>
      <c r="L549" s="212" t="s">
        <v>70</v>
      </c>
    </row>
    <row r="550" spans="1:12" s="212" customFormat="1" x14ac:dyDescent="0.25">
      <c r="A550" s="212" t="s">
        <v>1026</v>
      </c>
      <c r="B550" s="212" t="s">
        <v>152</v>
      </c>
      <c r="C550" s="212" t="s">
        <v>153</v>
      </c>
      <c r="D550" s="212" t="s">
        <v>154</v>
      </c>
      <c r="E550" s="212" t="s">
        <v>1548</v>
      </c>
      <c r="F550" s="213">
        <v>43503</v>
      </c>
      <c r="G550" s="214">
        <v>159.72</v>
      </c>
      <c r="H550" s="212" t="s">
        <v>179</v>
      </c>
      <c r="I550" s="212" t="s">
        <v>848</v>
      </c>
      <c r="J550" s="212" t="s">
        <v>3694</v>
      </c>
      <c r="K550" s="213">
        <v>43503</v>
      </c>
      <c r="L550" s="212" t="s">
        <v>70</v>
      </c>
    </row>
    <row r="551" spans="1:12" s="212" customFormat="1" x14ac:dyDescent="0.25">
      <c r="A551" s="212" t="s">
        <v>299</v>
      </c>
      <c r="B551" s="212" t="s">
        <v>1171</v>
      </c>
      <c r="C551" s="212" t="s">
        <v>1172</v>
      </c>
      <c r="D551" s="212" t="s">
        <v>1173</v>
      </c>
      <c r="E551" s="212" t="s">
        <v>1174</v>
      </c>
      <c r="F551" s="213">
        <v>43462</v>
      </c>
      <c r="G551" s="214">
        <v>3146</v>
      </c>
      <c r="H551" s="212" t="s">
        <v>1175</v>
      </c>
      <c r="I551" s="212" t="s">
        <v>129</v>
      </c>
      <c r="J551" s="212" t="s">
        <v>3695</v>
      </c>
      <c r="K551" s="213">
        <v>43475</v>
      </c>
      <c r="L551" s="212" t="s">
        <v>70</v>
      </c>
    </row>
    <row r="552" spans="1:12" s="212" customFormat="1" x14ac:dyDescent="0.25">
      <c r="A552" s="212" t="s">
        <v>1026</v>
      </c>
      <c r="B552" s="212" t="s">
        <v>1209</v>
      </c>
      <c r="C552" s="212" t="s">
        <v>1210</v>
      </c>
      <c r="D552" s="212" t="s">
        <v>1211</v>
      </c>
      <c r="E552" s="212" t="s">
        <v>1212</v>
      </c>
      <c r="F552" s="213">
        <v>43475</v>
      </c>
      <c r="G552" s="214">
        <v>2279.34</v>
      </c>
      <c r="H552" s="212" t="s">
        <v>179</v>
      </c>
      <c r="I552" s="212" t="s">
        <v>129</v>
      </c>
      <c r="J552" s="212" t="s">
        <v>3695</v>
      </c>
      <c r="K552" s="213">
        <v>43476</v>
      </c>
      <c r="L552" s="212" t="s">
        <v>70</v>
      </c>
    </row>
    <row r="553" spans="1:12" s="212" customFormat="1" x14ac:dyDescent="0.25">
      <c r="A553" s="212" t="s">
        <v>1026</v>
      </c>
      <c r="B553" s="212" t="s">
        <v>1209</v>
      </c>
      <c r="C553" s="212" t="s">
        <v>1210</v>
      </c>
      <c r="D553" s="212" t="s">
        <v>1211</v>
      </c>
      <c r="E553" s="212" t="s">
        <v>1618</v>
      </c>
      <c r="F553" s="213">
        <v>43503</v>
      </c>
      <c r="G553" s="214">
        <v>2279.2800000000002</v>
      </c>
      <c r="H553" s="212" t="s">
        <v>179</v>
      </c>
      <c r="I553" s="212" t="s">
        <v>129</v>
      </c>
      <c r="J553" s="212" t="s">
        <v>3695</v>
      </c>
      <c r="K553" s="213">
        <v>43504</v>
      </c>
      <c r="L553" s="212" t="s">
        <v>70</v>
      </c>
    </row>
    <row r="554" spans="1:12" s="212" customFormat="1" x14ac:dyDescent="0.25">
      <c r="A554" s="212" t="s">
        <v>299</v>
      </c>
      <c r="B554" s="212" t="s">
        <v>573</v>
      </c>
      <c r="C554" s="212" t="s">
        <v>574</v>
      </c>
      <c r="D554" s="212" t="s">
        <v>575</v>
      </c>
      <c r="E554" s="212" t="s">
        <v>815</v>
      </c>
      <c r="F554" s="213">
        <v>43437</v>
      </c>
      <c r="G554" s="214">
        <v>95.59</v>
      </c>
      <c r="H554" s="212" t="s">
        <v>179</v>
      </c>
      <c r="I554" s="212" t="s">
        <v>816</v>
      </c>
      <c r="J554" s="212" t="s">
        <v>3696</v>
      </c>
      <c r="K554" s="213">
        <v>43444</v>
      </c>
      <c r="L554" s="212" t="s">
        <v>70</v>
      </c>
    </row>
    <row r="555" spans="1:12" s="212" customFormat="1" x14ac:dyDescent="0.25">
      <c r="A555" s="212" t="s">
        <v>299</v>
      </c>
      <c r="B555" s="212" t="s">
        <v>573</v>
      </c>
      <c r="C555" s="212" t="s">
        <v>574</v>
      </c>
      <c r="D555" s="212" t="s">
        <v>575</v>
      </c>
      <c r="E555" s="212" t="s">
        <v>817</v>
      </c>
      <c r="F555" s="213">
        <v>43437</v>
      </c>
      <c r="G555" s="214">
        <v>95.59</v>
      </c>
      <c r="H555" s="212" t="s">
        <v>179</v>
      </c>
      <c r="I555" s="212" t="s">
        <v>816</v>
      </c>
      <c r="J555" s="212" t="s">
        <v>3696</v>
      </c>
      <c r="K555" s="213">
        <v>43444</v>
      </c>
      <c r="L555" s="212" t="s">
        <v>70</v>
      </c>
    </row>
    <row r="556" spans="1:12" s="212" customFormat="1" x14ac:dyDescent="0.25">
      <c r="A556" s="212" t="s">
        <v>299</v>
      </c>
      <c r="B556" s="212" t="s">
        <v>573</v>
      </c>
      <c r="C556" s="212" t="s">
        <v>574</v>
      </c>
      <c r="D556" s="212" t="s">
        <v>575</v>
      </c>
      <c r="E556" s="212" t="s">
        <v>819</v>
      </c>
      <c r="F556" s="213">
        <v>43444</v>
      </c>
      <c r="G556" s="214">
        <v>10.37</v>
      </c>
      <c r="H556" s="212" t="s">
        <v>179</v>
      </c>
      <c r="I556" s="212" t="s">
        <v>816</v>
      </c>
      <c r="J556" s="212" t="s">
        <v>3696</v>
      </c>
      <c r="K556" s="213">
        <v>43446</v>
      </c>
      <c r="L556" s="212" t="s">
        <v>70</v>
      </c>
    </row>
    <row r="557" spans="1:12" s="212" customFormat="1" x14ac:dyDescent="0.25">
      <c r="A557" s="212" t="s">
        <v>299</v>
      </c>
      <c r="B557" s="212" t="s">
        <v>242</v>
      </c>
      <c r="C557" s="212" t="s">
        <v>243</v>
      </c>
      <c r="D557" s="212" t="s">
        <v>244</v>
      </c>
      <c r="E557" s="212" t="s">
        <v>995</v>
      </c>
      <c r="F557" s="213">
        <v>43373</v>
      </c>
      <c r="G557" s="214">
        <v>2473.0700000000002</v>
      </c>
      <c r="H557" s="212" t="s">
        <v>179</v>
      </c>
      <c r="I557" s="212" t="s">
        <v>816</v>
      </c>
      <c r="J557" s="212" t="s">
        <v>3696</v>
      </c>
      <c r="K557" s="213">
        <v>43446</v>
      </c>
      <c r="L557" s="212" t="s">
        <v>4</v>
      </c>
    </row>
    <row r="558" spans="1:12" s="212" customFormat="1" x14ac:dyDescent="0.25">
      <c r="A558" s="212" t="s">
        <v>1026</v>
      </c>
      <c r="B558" s="212" t="s">
        <v>573</v>
      </c>
      <c r="C558" s="212" t="s">
        <v>574</v>
      </c>
      <c r="D558" s="212" t="s">
        <v>575</v>
      </c>
      <c r="E558" s="212" t="s">
        <v>1523</v>
      </c>
      <c r="F558" s="213">
        <v>43505</v>
      </c>
      <c r="G558" s="214">
        <v>95.59</v>
      </c>
      <c r="H558" s="212" t="s">
        <v>179</v>
      </c>
      <c r="I558" s="212" t="s">
        <v>816</v>
      </c>
      <c r="J558" s="212" t="s">
        <v>3696</v>
      </c>
      <c r="K558" s="213">
        <v>43510</v>
      </c>
      <c r="L558" s="212" t="s">
        <v>70</v>
      </c>
    </row>
    <row r="559" spans="1:12" s="212" customFormat="1" x14ac:dyDescent="0.25">
      <c r="A559" s="212" t="s">
        <v>207</v>
      </c>
      <c r="B559" s="212" t="s">
        <v>225</v>
      </c>
      <c r="C559" s="212" t="s">
        <v>226</v>
      </c>
      <c r="D559" s="212" t="s">
        <v>227</v>
      </c>
      <c r="E559" s="212" t="s">
        <v>1345</v>
      </c>
      <c r="F559" s="213">
        <v>42794</v>
      </c>
      <c r="G559" s="214">
        <v>276.87</v>
      </c>
      <c r="H559" s="212" t="s">
        <v>179</v>
      </c>
      <c r="I559" s="212" t="s">
        <v>125</v>
      </c>
      <c r="J559" s="212" t="s">
        <v>3697</v>
      </c>
      <c r="K559" s="213">
        <v>43483</v>
      </c>
      <c r="L559" s="212" t="s">
        <v>70</v>
      </c>
    </row>
    <row r="560" spans="1:12" s="212" customFormat="1" x14ac:dyDescent="0.25">
      <c r="A560" s="212" t="s">
        <v>1026</v>
      </c>
      <c r="B560" s="212" t="s">
        <v>217</v>
      </c>
      <c r="C560" s="212" t="s">
        <v>296</v>
      </c>
      <c r="D560" s="212" t="s">
        <v>218</v>
      </c>
      <c r="E560" s="212" t="s">
        <v>1459</v>
      </c>
      <c r="F560" s="213">
        <v>43521</v>
      </c>
      <c r="G560" s="214">
        <v>359.17</v>
      </c>
      <c r="H560" s="212" t="s">
        <v>179</v>
      </c>
      <c r="I560" s="212" t="s">
        <v>213</v>
      </c>
      <c r="J560" s="212" t="s">
        <v>9374</v>
      </c>
      <c r="K560" s="213">
        <v>43522</v>
      </c>
      <c r="L560" s="212" t="s">
        <v>70</v>
      </c>
    </row>
    <row r="561" spans="1:12" s="212" customFormat="1" x14ac:dyDescent="0.25">
      <c r="A561" s="212" t="s">
        <v>1026</v>
      </c>
      <c r="B561" s="212" t="s">
        <v>217</v>
      </c>
      <c r="C561" s="212" t="s">
        <v>296</v>
      </c>
      <c r="D561" s="212" t="s">
        <v>218</v>
      </c>
      <c r="E561" s="212" t="s">
        <v>1465</v>
      </c>
      <c r="F561" s="213">
        <v>43521</v>
      </c>
      <c r="G561" s="214">
        <v>319.52999999999997</v>
      </c>
      <c r="H561" s="212" t="s">
        <v>179</v>
      </c>
      <c r="I561" s="212" t="s">
        <v>213</v>
      </c>
      <c r="J561" s="212" t="s">
        <v>9374</v>
      </c>
      <c r="K561" s="213">
        <v>43522</v>
      </c>
      <c r="L561" s="212" t="s">
        <v>70</v>
      </c>
    </row>
    <row r="562" spans="1:12" s="212" customFormat="1" x14ac:dyDescent="0.25">
      <c r="A562" s="212" t="s">
        <v>1026</v>
      </c>
      <c r="B562" s="212" t="s">
        <v>217</v>
      </c>
      <c r="C562" s="212" t="s">
        <v>296</v>
      </c>
      <c r="D562" s="212" t="s">
        <v>218</v>
      </c>
      <c r="E562" s="212" t="s">
        <v>1484</v>
      </c>
      <c r="F562" s="213">
        <v>43518</v>
      </c>
      <c r="G562" s="214">
        <v>9.09</v>
      </c>
      <c r="H562" s="212" t="s">
        <v>179</v>
      </c>
      <c r="I562" s="212" t="s">
        <v>213</v>
      </c>
      <c r="J562" s="212" t="s">
        <v>9374</v>
      </c>
      <c r="K562" s="213">
        <v>43519</v>
      </c>
      <c r="L562" s="212" t="s">
        <v>70</v>
      </c>
    </row>
    <row r="563" spans="1:12" s="212" customFormat="1" x14ac:dyDescent="0.25">
      <c r="A563" s="212" t="s">
        <v>1026</v>
      </c>
      <c r="B563" s="212" t="s">
        <v>217</v>
      </c>
      <c r="C563" s="212" t="s">
        <v>296</v>
      </c>
      <c r="D563" s="212" t="s">
        <v>218</v>
      </c>
      <c r="E563" s="212" t="s">
        <v>1486</v>
      </c>
      <c r="F563" s="213">
        <v>43518</v>
      </c>
      <c r="G563" s="214">
        <v>9.09</v>
      </c>
      <c r="H563" s="212" t="s">
        <v>179</v>
      </c>
      <c r="I563" s="212" t="s">
        <v>213</v>
      </c>
      <c r="J563" s="212" t="s">
        <v>9374</v>
      </c>
      <c r="K563" s="213">
        <v>43519</v>
      </c>
      <c r="L563" s="212" t="s">
        <v>70</v>
      </c>
    </row>
    <row r="564" spans="1:12" s="212" customFormat="1" x14ac:dyDescent="0.25">
      <c r="A564" s="212" t="s">
        <v>1026</v>
      </c>
      <c r="B564" s="212" t="s">
        <v>217</v>
      </c>
      <c r="C564" s="212" t="s">
        <v>296</v>
      </c>
      <c r="D564" s="212" t="s">
        <v>218</v>
      </c>
      <c r="E564" s="212" t="s">
        <v>3549</v>
      </c>
      <c r="F564" s="213">
        <v>43509</v>
      </c>
      <c r="G564" s="214">
        <v>199.98</v>
      </c>
      <c r="H564" s="212" t="s">
        <v>179</v>
      </c>
      <c r="I564" s="212" t="s">
        <v>213</v>
      </c>
      <c r="J564" s="212" t="s">
        <v>9374</v>
      </c>
      <c r="K564" s="213">
        <v>43510</v>
      </c>
      <c r="L564" s="212" t="s">
        <v>4</v>
      </c>
    </row>
    <row r="565" spans="1:12" s="212" customFormat="1" x14ac:dyDescent="0.25">
      <c r="A565" s="212" t="s">
        <v>1026</v>
      </c>
      <c r="B565" s="212" t="s">
        <v>217</v>
      </c>
      <c r="C565" s="212" t="s">
        <v>296</v>
      </c>
      <c r="D565" s="212" t="s">
        <v>218</v>
      </c>
      <c r="E565" s="212" t="s">
        <v>3550</v>
      </c>
      <c r="F565" s="213">
        <v>43509</v>
      </c>
      <c r="G565" s="214">
        <v>81.400000000000006</v>
      </c>
      <c r="H565" s="212" t="s">
        <v>179</v>
      </c>
      <c r="I565" s="212" t="s">
        <v>213</v>
      </c>
      <c r="J565" s="212" t="s">
        <v>9374</v>
      </c>
      <c r="K565" s="213">
        <v>43510</v>
      </c>
      <c r="L565" s="212" t="s">
        <v>4</v>
      </c>
    </row>
    <row r="566" spans="1:12" s="212" customFormat="1" x14ac:dyDescent="0.25">
      <c r="A566" s="212" t="s">
        <v>1026</v>
      </c>
      <c r="B566" s="212" t="s">
        <v>1580</v>
      </c>
      <c r="C566" s="212" t="s">
        <v>1581</v>
      </c>
      <c r="D566" s="212" t="s">
        <v>1582</v>
      </c>
      <c r="E566" s="212" t="s">
        <v>1583</v>
      </c>
      <c r="F566" s="213">
        <v>43496</v>
      </c>
      <c r="G566" s="214">
        <v>82.24</v>
      </c>
      <c r="H566" s="212" t="s">
        <v>1584</v>
      </c>
      <c r="I566" s="212" t="s">
        <v>213</v>
      </c>
      <c r="J566" s="212" t="s">
        <v>9374</v>
      </c>
      <c r="K566" s="213">
        <v>43500</v>
      </c>
      <c r="L566" s="212" t="s">
        <v>4</v>
      </c>
    </row>
    <row r="567" spans="1:12" s="212" customFormat="1" x14ac:dyDescent="0.25">
      <c r="A567" s="212" t="s">
        <v>207</v>
      </c>
      <c r="B567" s="212" t="s">
        <v>106</v>
      </c>
      <c r="C567" s="212" t="s">
        <v>180</v>
      </c>
      <c r="D567" s="212" t="s">
        <v>107</v>
      </c>
      <c r="E567" s="212" t="s">
        <v>607</v>
      </c>
      <c r="F567" s="213">
        <v>43055</v>
      </c>
      <c r="G567" s="214">
        <v>81.36</v>
      </c>
      <c r="H567" s="212" t="s">
        <v>608</v>
      </c>
      <c r="I567" s="212" t="s">
        <v>496</v>
      </c>
      <c r="J567" s="212" t="s">
        <v>9375</v>
      </c>
      <c r="K567" s="213">
        <v>43431</v>
      </c>
      <c r="L567" s="212" t="s">
        <v>70</v>
      </c>
    </row>
    <row r="568" spans="1:12" s="212" customFormat="1" x14ac:dyDescent="0.25">
      <c r="A568" s="212" t="s">
        <v>299</v>
      </c>
      <c r="B568" s="212" t="s">
        <v>670</v>
      </c>
      <c r="C568" s="212" t="s">
        <v>3551</v>
      </c>
      <c r="D568" s="212" t="s">
        <v>671</v>
      </c>
      <c r="E568" s="212" t="s">
        <v>672</v>
      </c>
      <c r="F568" s="213">
        <v>43284</v>
      </c>
      <c r="G568" s="214">
        <v>199.65</v>
      </c>
      <c r="H568" s="212" t="s">
        <v>673</v>
      </c>
      <c r="I568" s="212" t="s">
        <v>496</v>
      </c>
      <c r="J568" s="212" t="s">
        <v>9375</v>
      </c>
      <c r="K568" s="213">
        <v>43413</v>
      </c>
      <c r="L568" s="212" t="s">
        <v>70</v>
      </c>
    </row>
    <row r="569" spans="1:12" s="212" customFormat="1" x14ac:dyDescent="0.25">
      <c r="A569" s="212" t="s">
        <v>299</v>
      </c>
      <c r="B569" s="212" t="s">
        <v>909</v>
      </c>
      <c r="C569" s="212" t="s">
        <v>910</v>
      </c>
      <c r="D569" s="212" t="s">
        <v>179</v>
      </c>
      <c r="E569" s="212" t="s">
        <v>911</v>
      </c>
      <c r="F569" s="213">
        <v>43375</v>
      </c>
      <c r="G569" s="214">
        <v>1119.78</v>
      </c>
      <c r="H569" s="212" t="s">
        <v>179</v>
      </c>
      <c r="I569" s="212" t="s">
        <v>496</v>
      </c>
      <c r="J569" s="212" t="s">
        <v>9375</v>
      </c>
      <c r="K569" s="213">
        <v>43446</v>
      </c>
      <c r="L569" s="212" t="s">
        <v>70</v>
      </c>
    </row>
    <row r="570" spans="1:12" s="212" customFormat="1" x14ac:dyDescent="0.25">
      <c r="A570" s="212" t="s">
        <v>1026</v>
      </c>
      <c r="B570" s="212" t="s">
        <v>887</v>
      </c>
      <c r="C570" s="212" t="s">
        <v>888</v>
      </c>
      <c r="D570" s="212" t="s">
        <v>889</v>
      </c>
      <c r="E570" s="212" t="s">
        <v>3604</v>
      </c>
      <c r="F570" s="213">
        <v>43495</v>
      </c>
      <c r="G570" s="214">
        <v>277.7</v>
      </c>
      <c r="H570" s="212" t="s">
        <v>179</v>
      </c>
      <c r="I570" s="212" t="s">
        <v>496</v>
      </c>
      <c r="J570" s="212" t="s">
        <v>9375</v>
      </c>
      <c r="K570" s="213">
        <v>43496</v>
      </c>
      <c r="L570" s="212" t="s">
        <v>70</v>
      </c>
    </row>
    <row r="571" spans="1:12" s="212" customFormat="1" x14ac:dyDescent="0.25">
      <c r="A571" s="212" t="s">
        <v>1026</v>
      </c>
      <c r="B571" s="212" t="s">
        <v>887</v>
      </c>
      <c r="C571" s="212" t="s">
        <v>888</v>
      </c>
      <c r="D571" s="212" t="s">
        <v>889</v>
      </c>
      <c r="E571" s="212" t="s">
        <v>3605</v>
      </c>
      <c r="F571" s="213">
        <v>43495</v>
      </c>
      <c r="G571" s="214">
        <v>277.7</v>
      </c>
      <c r="H571" s="212" t="s">
        <v>179</v>
      </c>
      <c r="I571" s="212" t="s">
        <v>496</v>
      </c>
      <c r="J571" s="212" t="s">
        <v>9375</v>
      </c>
      <c r="K571" s="213">
        <v>43496</v>
      </c>
      <c r="L571" s="212" t="s">
        <v>70</v>
      </c>
    </row>
    <row r="572" spans="1:12" s="212" customFormat="1" x14ac:dyDescent="0.25">
      <c r="A572" s="212" t="s">
        <v>1026</v>
      </c>
      <c r="B572" s="212" t="s">
        <v>887</v>
      </c>
      <c r="C572" s="212" t="s">
        <v>888</v>
      </c>
      <c r="D572" s="212" t="s">
        <v>889</v>
      </c>
      <c r="E572" s="212" t="s">
        <v>1189</v>
      </c>
      <c r="F572" s="213">
        <v>43493</v>
      </c>
      <c r="G572" s="214">
        <v>215.99</v>
      </c>
      <c r="H572" s="212" t="s">
        <v>179</v>
      </c>
      <c r="I572" s="212" t="s">
        <v>496</v>
      </c>
      <c r="J572" s="212" t="s">
        <v>9375</v>
      </c>
      <c r="K572" s="213">
        <v>43493</v>
      </c>
      <c r="L572" s="212" t="s">
        <v>70</v>
      </c>
    </row>
    <row r="573" spans="1:12" s="212" customFormat="1" x14ac:dyDescent="0.25">
      <c r="A573" s="212" t="s">
        <v>1026</v>
      </c>
      <c r="B573" s="212" t="s">
        <v>887</v>
      </c>
      <c r="C573" s="212" t="s">
        <v>888</v>
      </c>
      <c r="D573" s="212" t="s">
        <v>889</v>
      </c>
      <c r="E573" s="212" t="s">
        <v>1190</v>
      </c>
      <c r="F573" s="213">
        <v>43493</v>
      </c>
      <c r="G573" s="214">
        <v>267.41000000000003</v>
      </c>
      <c r="H573" s="212" t="s">
        <v>179</v>
      </c>
      <c r="I573" s="212" t="s">
        <v>496</v>
      </c>
      <c r="J573" s="212" t="s">
        <v>9375</v>
      </c>
      <c r="K573" s="213">
        <v>43493</v>
      </c>
      <c r="L573" s="212" t="s">
        <v>70</v>
      </c>
    </row>
    <row r="574" spans="1:12" s="212" customFormat="1" x14ac:dyDescent="0.25">
      <c r="A574" s="212" t="s">
        <v>1026</v>
      </c>
      <c r="B574" s="212" t="s">
        <v>887</v>
      </c>
      <c r="C574" s="212" t="s">
        <v>888</v>
      </c>
      <c r="D574" s="212" t="s">
        <v>889</v>
      </c>
      <c r="E574" s="212" t="s">
        <v>1191</v>
      </c>
      <c r="F574" s="213">
        <v>43474</v>
      </c>
      <c r="G574" s="214">
        <v>185.13</v>
      </c>
      <c r="H574" s="212" t="s">
        <v>179</v>
      </c>
      <c r="I574" s="212" t="s">
        <v>496</v>
      </c>
      <c r="J574" s="212" t="s">
        <v>9375</v>
      </c>
      <c r="K574" s="213">
        <v>43475</v>
      </c>
      <c r="L574" s="212" t="s">
        <v>70</v>
      </c>
    </row>
    <row r="575" spans="1:12" s="212" customFormat="1" x14ac:dyDescent="0.25">
      <c r="A575" s="212" t="s">
        <v>1026</v>
      </c>
      <c r="B575" s="212" t="s">
        <v>887</v>
      </c>
      <c r="C575" s="212" t="s">
        <v>888</v>
      </c>
      <c r="D575" s="212" t="s">
        <v>889</v>
      </c>
      <c r="E575" s="212" t="s">
        <v>1192</v>
      </c>
      <c r="F575" s="213">
        <v>43474</v>
      </c>
      <c r="G575" s="214">
        <v>125.72</v>
      </c>
      <c r="H575" s="212" t="s">
        <v>179</v>
      </c>
      <c r="I575" s="212" t="s">
        <v>496</v>
      </c>
      <c r="J575" s="212" t="s">
        <v>9375</v>
      </c>
      <c r="K575" s="213">
        <v>43475</v>
      </c>
      <c r="L575" s="212" t="s">
        <v>70</v>
      </c>
    </row>
    <row r="576" spans="1:12" s="212" customFormat="1" x14ac:dyDescent="0.25">
      <c r="A576" s="212" t="s">
        <v>1026</v>
      </c>
      <c r="B576" s="212" t="s">
        <v>909</v>
      </c>
      <c r="C576" s="212" t="s">
        <v>910</v>
      </c>
      <c r="D576" s="212" t="s">
        <v>179</v>
      </c>
      <c r="E576" s="212" t="s">
        <v>3608</v>
      </c>
      <c r="F576" s="213">
        <v>43487</v>
      </c>
      <c r="G576" s="214">
        <v>376.98</v>
      </c>
      <c r="H576" s="212" t="s">
        <v>179</v>
      </c>
      <c r="I576" s="212" t="s">
        <v>496</v>
      </c>
      <c r="J576" s="212" t="s">
        <v>9375</v>
      </c>
      <c r="K576" s="213">
        <v>43496</v>
      </c>
      <c r="L576" s="212" t="s">
        <v>70</v>
      </c>
    </row>
    <row r="577" spans="1:12" s="212" customFormat="1" x14ac:dyDescent="0.25">
      <c r="A577" s="212" t="s">
        <v>1026</v>
      </c>
      <c r="B577" s="212" t="s">
        <v>909</v>
      </c>
      <c r="C577" s="212" t="s">
        <v>910</v>
      </c>
      <c r="D577" s="212" t="s">
        <v>179</v>
      </c>
      <c r="E577" s="212" t="s">
        <v>1199</v>
      </c>
      <c r="F577" s="213">
        <v>43480</v>
      </c>
      <c r="G577" s="214">
        <v>407.74</v>
      </c>
      <c r="H577" s="212" t="s">
        <v>179</v>
      </c>
      <c r="I577" s="212" t="s">
        <v>496</v>
      </c>
      <c r="J577" s="212" t="s">
        <v>9375</v>
      </c>
      <c r="K577" s="213">
        <v>43493</v>
      </c>
      <c r="L577" s="212" t="s">
        <v>70</v>
      </c>
    </row>
    <row r="578" spans="1:12" s="212" customFormat="1" x14ac:dyDescent="0.25">
      <c r="A578" s="212" t="s">
        <v>1026</v>
      </c>
      <c r="B578" s="212" t="s">
        <v>714</v>
      </c>
      <c r="C578" s="212" t="s">
        <v>715</v>
      </c>
      <c r="D578" s="212" t="s">
        <v>716</v>
      </c>
      <c r="E578" s="212" t="s">
        <v>3610</v>
      </c>
      <c r="F578" s="213">
        <v>43487</v>
      </c>
      <c r="G578" s="214">
        <v>129.94999999999999</v>
      </c>
      <c r="H578" s="212" t="s">
        <v>179</v>
      </c>
      <c r="I578" s="212" t="s">
        <v>496</v>
      </c>
      <c r="J578" s="212" t="s">
        <v>9375</v>
      </c>
      <c r="K578" s="213">
        <v>43496</v>
      </c>
      <c r="L578" s="212" t="s">
        <v>70</v>
      </c>
    </row>
    <row r="579" spans="1:12" s="212" customFormat="1" x14ac:dyDescent="0.25">
      <c r="A579" s="212" t="s">
        <v>1026</v>
      </c>
      <c r="B579" s="212" t="s">
        <v>1228</v>
      </c>
      <c r="C579" s="212" t="s">
        <v>1229</v>
      </c>
      <c r="D579" s="212" t="s">
        <v>1230</v>
      </c>
      <c r="E579" s="212" t="s">
        <v>1231</v>
      </c>
      <c r="F579" s="213">
        <v>43482</v>
      </c>
      <c r="G579" s="214">
        <v>35.28</v>
      </c>
      <c r="H579" s="212" t="s">
        <v>179</v>
      </c>
      <c r="I579" s="212" t="s">
        <v>496</v>
      </c>
      <c r="J579" s="212" t="s">
        <v>9375</v>
      </c>
      <c r="K579" s="213">
        <v>43486</v>
      </c>
      <c r="L579" s="212" t="s">
        <v>70</v>
      </c>
    </row>
    <row r="580" spans="1:12" s="212" customFormat="1" x14ac:dyDescent="0.25">
      <c r="A580" s="212" t="s">
        <v>1026</v>
      </c>
      <c r="B580" s="212" t="s">
        <v>1228</v>
      </c>
      <c r="C580" s="212" t="s">
        <v>1229</v>
      </c>
      <c r="D580" s="212" t="s">
        <v>1230</v>
      </c>
      <c r="E580" s="212" t="s">
        <v>1232</v>
      </c>
      <c r="F580" s="213">
        <v>43482</v>
      </c>
      <c r="G580" s="214">
        <v>35.28</v>
      </c>
      <c r="H580" s="212" t="s">
        <v>179</v>
      </c>
      <c r="I580" s="212" t="s">
        <v>496</v>
      </c>
      <c r="J580" s="212" t="s">
        <v>9375</v>
      </c>
      <c r="K580" s="213">
        <v>43486</v>
      </c>
      <c r="L580" s="212" t="s">
        <v>70</v>
      </c>
    </row>
    <row r="581" spans="1:12" s="212" customFormat="1" x14ac:dyDescent="0.25">
      <c r="A581" s="212" t="s">
        <v>299</v>
      </c>
      <c r="B581" s="212" t="s">
        <v>644</v>
      </c>
      <c r="C581" s="212" t="s">
        <v>645</v>
      </c>
      <c r="D581" s="212" t="s">
        <v>646</v>
      </c>
      <c r="E581" s="212" t="s">
        <v>1300</v>
      </c>
      <c r="F581" s="213">
        <v>43438</v>
      </c>
      <c r="G581" s="214">
        <v>23.6</v>
      </c>
      <c r="H581" s="212" t="s">
        <v>1301</v>
      </c>
      <c r="I581" s="212" t="s">
        <v>496</v>
      </c>
      <c r="J581" s="212" t="s">
        <v>9375</v>
      </c>
      <c r="K581" s="213">
        <v>43474</v>
      </c>
      <c r="L581" s="212" t="s">
        <v>70</v>
      </c>
    </row>
    <row r="582" spans="1:12" s="212" customFormat="1" x14ac:dyDescent="0.25">
      <c r="A582" s="212" t="s">
        <v>299</v>
      </c>
      <c r="B582" s="212" t="s">
        <v>644</v>
      </c>
      <c r="C582" s="212" t="s">
        <v>645</v>
      </c>
      <c r="D582" s="212" t="s">
        <v>646</v>
      </c>
      <c r="E582" s="212" t="s">
        <v>1299</v>
      </c>
      <c r="F582" s="213">
        <v>43448</v>
      </c>
      <c r="G582" s="214">
        <v>117.25</v>
      </c>
      <c r="H582" s="212" t="s">
        <v>179</v>
      </c>
      <c r="I582" s="212" t="s">
        <v>496</v>
      </c>
      <c r="J582" s="212" t="s">
        <v>9375</v>
      </c>
      <c r="K582" s="213">
        <v>43474</v>
      </c>
      <c r="L582" s="212" t="s">
        <v>4</v>
      </c>
    </row>
    <row r="583" spans="1:12" s="212" customFormat="1" x14ac:dyDescent="0.25">
      <c r="A583" s="212" t="s">
        <v>1026</v>
      </c>
      <c r="B583" s="212" t="s">
        <v>217</v>
      </c>
      <c r="C583" s="212" t="s">
        <v>296</v>
      </c>
      <c r="D583" s="212" t="s">
        <v>218</v>
      </c>
      <c r="E583" s="212" t="s">
        <v>1488</v>
      </c>
      <c r="F583" s="213">
        <v>43511</v>
      </c>
      <c r="G583" s="214">
        <v>8.51</v>
      </c>
      <c r="H583" s="212" t="s">
        <v>179</v>
      </c>
      <c r="I583" s="212" t="s">
        <v>496</v>
      </c>
      <c r="J583" s="212" t="s">
        <v>9375</v>
      </c>
      <c r="K583" s="213">
        <v>43512</v>
      </c>
      <c r="L583" s="212" t="s">
        <v>70</v>
      </c>
    </row>
    <row r="584" spans="1:12" s="212" customFormat="1" x14ac:dyDescent="0.25">
      <c r="A584" s="212" t="s">
        <v>1026</v>
      </c>
      <c r="B584" s="212" t="s">
        <v>887</v>
      </c>
      <c r="C584" s="212" t="s">
        <v>888</v>
      </c>
      <c r="D584" s="212" t="s">
        <v>889</v>
      </c>
      <c r="E584" s="212" t="s">
        <v>1595</v>
      </c>
      <c r="F584" s="213">
        <v>43523</v>
      </c>
      <c r="G584" s="214">
        <v>46.28</v>
      </c>
      <c r="H584" s="212" t="s">
        <v>179</v>
      </c>
      <c r="I584" s="212" t="s">
        <v>496</v>
      </c>
      <c r="J584" s="212" t="s">
        <v>9375</v>
      </c>
      <c r="K584" s="213">
        <v>43524</v>
      </c>
      <c r="L584" s="212" t="s">
        <v>70</v>
      </c>
    </row>
    <row r="585" spans="1:12" s="212" customFormat="1" x14ac:dyDescent="0.25">
      <c r="A585" s="212" t="s">
        <v>1026</v>
      </c>
      <c r="B585" s="212" t="s">
        <v>887</v>
      </c>
      <c r="C585" s="212" t="s">
        <v>888</v>
      </c>
      <c r="D585" s="212" t="s">
        <v>889</v>
      </c>
      <c r="E585" s="212" t="s">
        <v>1596</v>
      </c>
      <c r="F585" s="213">
        <v>43522</v>
      </c>
      <c r="G585" s="214">
        <v>36</v>
      </c>
      <c r="H585" s="212" t="s">
        <v>179</v>
      </c>
      <c r="I585" s="212" t="s">
        <v>496</v>
      </c>
      <c r="J585" s="212" t="s">
        <v>9375</v>
      </c>
      <c r="K585" s="213">
        <v>43523</v>
      </c>
      <c r="L585" s="212" t="s">
        <v>70</v>
      </c>
    </row>
    <row r="586" spans="1:12" s="212" customFormat="1" x14ac:dyDescent="0.25">
      <c r="A586" s="212" t="s">
        <v>1026</v>
      </c>
      <c r="B586" s="212" t="s">
        <v>887</v>
      </c>
      <c r="C586" s="212" t="s">
        <v>888</v>
      </c>
      <c r="D586" s="212" t="s">
        <v>889</v>
      </c>
      <c r="E586" s="212" t="s">
        <v>1597</v>
      </c>
      <c r="F586" s="213">
        <v>43522</v>
      </c>
      <c r="G586" s="214">
        <v>181.02</v>
      </c>
      <c r="H586" s="212" t="s">
        <v>179</v>
      </c>
      <c r="I586" s="212" t="s">
        <v>496</v>
      </c>
      <c r="J586" s="212" t="s">
        <v>9375</v>
      </c>
      <c r="K586" s="213">
        <v>43523</v>
      </c>
      <c r="L586" s="212" t="s">
        <v>70</v>
      </c>
    </row>
    <row r="587" spans="1:12" s="212" customFormat="1" x14ac:dyDescent="0.25">
      <c r="A587" s="212" t="s">
        <v>1026</v>
      </c>
      <c r="B587" s="212" t="s">
        <v>906</v>
      </c>
      <c r="C587" s="212" t="s">
        <v>2342</v>
      </c>
      <c r="D587" s="212" t="s">
        <v>907</v>
      </c>
      <c r="E587" s="212" t="s">
        <v>1607</v>
      </c>
      <c r="F587" s="213">
        <v>43497</v>
      </c>
      <c r="G587" s="214">
        <v>14.52</v>
      </c>
      <c r="H587" s="212" t="s">
        <v>179</v>
      </c>
      <c r="I587" s="212" t="s">
        <v>496</v>
      </c>
      <c r="J587" s="212" t="s">
        <v>9375</v>
      </c>
      <c r="K587" s="213">
        <v>43500</v>
      </c>
      <c r="L587" s="212" t="s">
        <v>70</v>
      </c>
    </row>
    <row r="588" spans="1:12" s="212" customFormat="1" x14ac:dyDescent="0.25">
      <c r="A588" s="212" t="s">
        <v>1026</v>
      </c>
      <c r="B588" s="212" t="s">
        <v>909</v>
      </c>
      <c r="C588" s="212" t="s">
        <v>910</v>
      </c>
      <c r="D588" s="212" t="s">
        <v>179</v>
      </c>
      <c r="E588" s="212" t="s">
        <v>1613</v>
      </c>
      <c r="F588" s="213">
        <v>43515</v>
      </c>
      <c r="G588" s="214">
        <v>305.5</v>
      </c>
      <c r="H588" s="212" t="s">
        <v>179</v>
      </c>
      <c r="I588" s="212" t="s">
        <v>496</v>
      </c>
      <c r="J588" s="212" t="s">
        <v>9375</v>
      </c>
      <c r="K588" s="213">
        <v>43521</v>
      </c>
      <c r="L588" s="212" t="s">
        <v>70</v>
      </c>
    </row>
    <row r="589" spans="1:12" s="212" customFormat="1" x14ac:dyDescent="0.25">
      <c r="A589" s="212" t="s">
        <v>1026</v>
      </c>
      <c r="B589" s="212" t="s">
        <v>909</v>
      </c>
      <c r="C589" s="212" t="s">
        <v>910</v>
      </c>
      <c r="D589" s="212" t="s">
        <v>179</v>
      </c>
      <c r="E589" s="212" t="s">
        <v>1614</v>
      </c>
      <c r="F589" s="213">
        <v>43501</v>
      </c>
      <c r="G589" s="214">
        <v>387.96</v>
      </c>
      <c r="H589" s="212" t="s">
        <v>179</v>
      </c>
      <c r="I589" s="212" t="s">
        <v>496</v>
      </c>
      <c r="J589" s="212" t="s">
        <v>9375</v>
      </c>
      <c r="K589" s="213">
        <v>43508</v>
      </c>
      <c r="L589" s="212" t="s">
        <v>70</v>
      </c>
    </row>
    <row r="590" spans="1:12" s="212" customFormat="1" x14ac:dyDescent="0.25">
      <c r="A590" s="212" t="s">
        <v>1026</v>
      </c>
      <c r="B590" s="212" t="s">
        <v>83</v>
      </c>
      <c r="C590" s="212" t="s">
        <v>405</v>
      </c>
      <c r="D590" s="212" t="s">
        <v>84</v>
      </c>
      <c r="E590" s="212" t="s">
        <v>1670</v>
      </c>
      <c r="F590" s="213">
        <v>43502</v>
      </c>
      <c r="G590" s="214">
        <v>807.07</v>
      </c>
      <c r="H590" s="212" t="s">
        <v>1671</v>
      </c>
      <c r="I590" s="212" t="s">
        <v>496</v>
      </c>
      <c r="J590" s="212" t="s">
        <v>9375</v>
      </c>
      <c r="K590" s="213">
        <v>43502</v>
      </c>
      <c r="L590" s="212" t="s">
        <v>4</v>
      </c>
    </row>
    <row r="591" spans="1:12" s="212" customFormat="1" x14ac:dyDescent="0.25">
      <c r="A591" s="212" t="s">
        <v>1026</v>
      </c>
      <c r="B591" s="212" t="s">
        <v>1573</v>
      </c>
      <c r="C591" s="212" t="s">
        <v>1574</v>
      </c>
      <c r="D591" s="212" t="s">
        <v>1575</v>
      </c>
      <c r="E591" s="212" t="s">
        <v>1042</v>
      </c>
      <c r="F591" s="213">
        <v>43496</v>
      </c>
      <c r="G591" s="214">
        <v>50.82</v>
      </c>
      <c r="H591" s="212" t="s">
        <v>179</v>
      </c>
      <c r="I591" s="212" t="s">
        <v>496</v>
      </c>
      <c r="J591" s="212" t="s">
        <v>9375</v>
      </c>
      <c r="K591" s="213">
        <v>43497</v>
      </c>
      <c r="L591" s="212" t="s">
        <v>4</v>
      </c>
    </row>
    <row r="592" spans="1:12" s="212" customFormat="1" x14ac:dyDescent="0.25">
      <c r="A592" s="212" t="s">
        <v>299</v>
      </c>
      <c r="B592" s="212" t="s">
        <v>460</v>
      </c>
      <c r="C592" s="212" t="s">
        <v>461</v>
      </c>
      <c r="D592" s="212" t="s">
        <v>462</v>
      </c>
      <c r="E592" s="212" t="s">
        <v>996</v>
      </c>
      <c r="F592" s="213">
        <v>43452</v>
      </c>
      <c r="G592" s="214">
        <v>1626.24</v>
      </c>
      <c r="H592" s="212" t="s">
        <v>997</v>
      </c>
      <c r="I592" s="212" t="s">
        <v>558</v>
      </c>
      <c r="J592" s="212" t="s">
        <v>9376</v>
      </c>
      <c r="K592" s="213">
        <v>43452</v>
      </c>
      <c r="L592" s="212" t="s">
        <v>4</v>
      </c>
    </row>
    <row r="593" spans="1:12" s="212" customFormat="1" x14ac:dyDescent="0.25">
      <c r="A593" s="212" t="s">
        <v>1026</v>
      </c>
      <c r="B593" s="212" t="s">
        <v>80</v>
      </c>
      <c r="C593" s="212" t="s">
        <v>81</v>
      </c>
      <c r="D593" s="212" t="s">
        <v>82</v>
      </c>
      <c r="E593" s="212" t="s">
        <v>1031</v>
      </c>
      <c r="F593" s="213">
        <v>43467</v>
      </c>
      <c r="G593" s="214">
        <v>-169.4</v>
      </c>
      <c r="H593" s="212" t="s">
        <v>1032</v>
      </c>
      <c r="I593" s="212" t="s">
        <v>558</v>
      </c>
      <c r="J593" s="212" t="s">
        <v>9376</v>
      </c>
      <c r="K593" s="213">
        <v>43474</v>
      </c>
      <c r="L593" s="212" t="s">
        <v>70</v>
      </c>
    </row>
    <row r="594" spans="1:12" s="212" customFormat="1" x14ac:dyDescent="0.25">
      <c r="A594" s="212" t="s">
        <v>1026</v>
      </c>
      <c r="B594" s="212" t="s">
        <v>80</v>
      </c>
      <c r="C594" s="212" t="s">
        <v>81</v>
      </c>
      <c r="D594" s="212" t="s">
        <v>82</v>
      </c>
      <c r="E594" s="212" t="s">
        <v>1642</v>
      </c>
      <c r="F594" s="213">
        <v>43496</v>
      </c>
      <c r="G594" s="214">
        <v>1807.62</v>
      </c>
      <c r="H594" s="212" t="s">
        <v>1643</v>
      </c>
      <c r="I594" s="212" t="s">
        <v>558</v>
      </c>
      <c r="J594" s="212" t="s">
        <v>9376</v>
      </c>
      <c r="K594" s="213">
        <v>43500</v>
      </c>
      <c r="L594" s="212" t="s">
        <v>70</v>
      </c>
    </row>
    <row r="595" spans="1:12" s="212" customFormat="1" x14ac:dyDescent="0.25">
      <c r="A595" s="212" t="s">
        <v>1026</v>
      </c>
      <c r="B595" s="212" t="s">
        <v>80</v>
      </c>
      <c r="C595" s="212" t="s">
        <v>81</v>
      </c>
      <c r="D595" s="212" t="s">
        <v>82</v>
      </c>
      <c r="E595" s="212" t="s">
        <v>1645</v>
      </c>
      <c r="F595" s="213">
        <v>43496</v>
      </c>
      <c r="G595" s="214">
        <v>169.4</v>
      </c>
      <c r="H595" s="212" t="s">
        <v>1032</v>
      </c>
      <c r="I595" s="212" t="s">
        <v>558</v>
      </c>
      <c r="J595" s="212" t="s">
        <v>9376</v>
      </c>
      <c r="K595" s="213">
        <v>43500</v>
      </c>
      <c r="L595" s="212" t="s">
        <v>70</v>
      </c>
    </row>
    <row r="596" spans="1:12" s="212" customFormat="1" x14ac:dyDescent="0.25">
      <c r="A596" s="212" t="s">
        <v>299</v>
      </c>
      <c r="B596" s="212" t="s">
        <v>914</v>
      </c>
      <c r="C596" s="212" t="s">
        <v>915</v>
      </c>
      <c r="D596" s="212" t="s">
        <v>179</v>
      </c>
      <c r="E596" s="212" t="s">
        <v>916</v>
      </c>
      <c r="F596" s="213">
        <v>43445</v>
      </c>
      <c r="G596" s="214">
        <v>99</v>
      </c>
      <c r="H596" s="212" t="s">
        <v>917</v>
      </c>
      <c r="I596" s="212" t="s">
        <v>237</v>
      </c>
      <c r="J596" s="212" t="s">
        <v>9377</v>
      </c>
      <c r="K596" s="213">
        <v>43454</v>
      </c>
      <c r="L596" s="212" t="s">
        <v>70</v>
      </c>
    </row>
    <row r="597" spans="1:12" s="212" customFormat="1" x14ac:dyDescent="0.25">
      <c r="A597" s="212" t="s">
        <v>1026</v>
      </c>
      <c r="B597" s="212" t="s">
        <v>914</v>
      </c>
      <c r="C597" s="212" t="s">
        <v>915</v>
      </c>
      <c r="D597" s="212" t="s">
        <v>179</v>
      </c>
      <c r="E597" s="212" t="s">
        <v>1383</v>
      </c>
      <c r="F597" s="213">
        <v>43510</v>
      </c>
      <c r="G597" s="214">
        <v>-99</v>
      </c>
      <c r="H597" s="212" t="s">
        <v>917</v>
      </c>
      <c r="I597" s="212" t="s">
        <v>237</v>
      </c>
      <c r="J597" s="212" t="s">
        <v>9377</v>
      </c>
      <c r="K597" s="213">
        <v>43517</v>
      </c>
      <c r="L597" s="212" t="s">
        <v>70</v>
      </c>
    </row>
    <row r="598" spans="1:12" s="212" customFormat="1" x14ac:dyDescent="0.25">
      <c r="A598" s="212" t="s">
        <v>299</v>
      </c>
      <c r="B598" s="212" t="s">
        <v>1320</v>
      </c>
      <c r="C598" s="212" t="s">
        <v>1321</v>
      </c>
      <c r="D598" s="212" t="s">
        <v>1322</v>
      </c>
      <c r="E598" s="212" t="s">
        <v>1323</v>
      </c>
      <c r="F598" s="213">
        <v>43465</v>
      </c>
      <c r="G598" s="214">
        <v>313.37</v>
      </c>
      <c r="H598" s="212" t="s">
        <v>179</v>
      </c>
      <c r="I598" s="212" t="s">
        <v>1324</v>
      </c>
      <c r="J598" s="212" t="s">
        <v>9378</v>
      </c>
      <c r="K598" s="213">
        <v>43476</v>
      </c>
      <c r="L598" s="212" t="s">
        <v>70</v>
      </c>
    </row>
    <row r="599" spans="1:12" s="212" customFormat="1" x14ac:dyDescent="0.25">
      <c r="A599" s="212" t="s">
        <v>1026</v>
      </c>
      <c r="B599" s="212" t="s">
        <v>1168</v>
      </c>
      <c r="C599" s="212" t="s">
        <v>1169</v>
      </c>
      <c r="D599" s="212" t="s">
        <v>1170</v>
      </c>
      <c r="E599" s="212" t="s">
        <v>1647</v>
      </c>
      <c r="F599" s="213">
        <v>43493</v>
      </c>
      <c r="G599" s="214">
        <v>3794.08</v>
      </c>
      <c r="H599" s="212" t="s">
        <v>179</v>
      </c>
      <c r="I599" s="212" t="s">
        <v>721</v>
      </c>
      <c r="J599" s="212" t="s">
        <v>9375</v>
      </c>
      <c r="K599" s="213">
        <v>43508</v>
      </c>
      <c r="L599" s="212" t="s">
        <v>70</v>
      </c>
    </row>
    <row r="600" spans="1:12" s="212" customFormat="1" x14ac:dyDescent="0.25">
      <c r="A600" s="212" t="s">
        <v>299</v>
      </c>
      <c r="B600" s="212" t="s">
        <v>152</v>
      </c>
      <c r="C600" s="212" t="s">
        <v>153</v>
      </c>
      <c r="D600" s="212" t="s">
        <v>154</v>
      </c>
      <c r="E600" s="212" t="s">
        <v>395</v>
      </c>
      <c r="F600" s="213">
        <v>43371</v>
      </c>
      <c r="G600" s="214">
        <v>145.69999999999999</v>
      </c>
      <c r="H600" s="212" t="s">
        <v>179</v>
      </c>
      <c r="I600" s="212" t="s">
        <v>205</v>
      </c>
      <c r="J600" s="212" t="s">
        <v>9379</v>
      </c>
      <c r="K600" s="213">
        <v>43371</v>
      </c>
      <c r="L600" s="212" t="s">
        <v>70</v>
      </c>
    </row>
    <row r="601" spans="1:12" s="212" customFormat="1" x14ac:dyDescent="0.25">
      <c r="A601" s="212" t="s">
        <v>1026</v>
      </c>
      <c r="B601" s="212" t="s">
        <v>217</v>
      </c>
      <c r="C601" s="212" t="s">
        <v>296</v>
      </c>
      <c r="D601" s="212" t="s">
        <v>218</v>
      </c>
      <c r="E601" s="212" t="s">
        <v>1471</v>
      </c>
      <c r="F601" s="213">
        <v>43511</v>
      </c>
      <c r="G601" s="214">
        <v>181.99</v>
      </c>
      <c r="H601" s="212" t="s">
        <v>179</v>
      </c>
      <c r="I601" s="212" t="s">
        <v>205</v>
      </c>
      <c r="J601" s="212" t="s">
        <v>9379</v>
      </c>
      <c r="K601" s="213">
        <v>43512</v>
      </c>
      <c r="L601" s="212" t="s">
        <v>70</v>
      </c>
    </row>
    <row r="602" spans="1:12" s="212" customFormat="1" x14ac:dyDescent="0.25">
      <c r="A602" s="212" t="s">
        <v>1026</v>
      </c>
      <c r="B602" s="212" t="s">
        <v>217</v>
      </c>
      <c r="C602" s="212" t="s">
        <v>296</v>
      </c>
      <c r="D602" s="212" t="s">
        <v>218</v>
      </c>
      <c r="E602" s="212" t="s">
        <v>1473</v>
      </c>
      <c r="F602" s="213">
        <v>43511</v>
      </c>
      <c r="G602" s="214">
        <v>90.88</v>
      </c>
      <c r="H602" s="212" t="s">
        <v>179</v>
      </c>
      <c r="I602" s="212" t="s">
        <v>205</v>
      </c>
      <c r="J602" s="212" t="s">
        <v>9379</v>
      </c>
      <c r="K602" s="213">
        <v>43512</v>
      </c>
      <c r="L602" s="212" t="s">
        <v>70</v>
      </c>
    </row>
    <row r="603" spans="1:12" s="212" customFormat="1" x14ac:dyDescent="0.25">
      <c r="A603" s="212" t="s">
        <v>1026</v>
      </c>
      <c r="B603" s="212" t="s">
        <v>217</v>
      </c>
      <c r="C603" s="212" t="s">
        <v>296</v>
      </c>
      <c r="D603" s="212" t="s">
        <v>218</v>
      </c>
      <c r="E603" s="212" t="s">
        <v>1490</v>
      </c>
      <c r="F603" s="213">
        <v>43511</v>
      </c>
      <c r="G603" s="214">
        <v>109.48</v>
      </c>
      <c r="H603" s="212" t="s">
        <v>179</v>
      </c>
      <c r="I603" s="212" t="s">
        <v>205</v>
      </c>
      <c r="J603" s="212" t="s">
        <v>9379</v>
      </c>
      <c r="K603" s="213">
        <v>43512</v>
      </c>
      <c r="L603" s="212" t="s">
        <v>70</v>
      </c>
    </row>
    <row r="604" spans="1:12" s="212" customFormat="1" x14ac:dyDescent="0.25">
      <c r="A604" s="212" t="s">
        <v>1026</v>
      </c>
      <c r="B604" s="212" t="s">
        <v>152</v>
      </c>
      <c r="C604" s="212" t="s">
        <v>153</v>
      </c>
      <c r="D604" s="212" t="s">
        <v>154</v>
      </c>
      <c r="E604" s="212" t="s">
        <v>1549</v>
      </c>
      <c r="F604" s="213">
        <v>43497</v>
      </c>
      <c r="G604" s="214">
        <v>147.66999999999999</v>
      </c>
      <c r="H604" s="212" t="s">
        <v>179</v>
      </c>
      <c r="I604" s="212" t="s">
        <v>205</v>
      </c>
      <c r="J604" s="212" t="s">
        <v>9379</v>
      </c>
      <c r="K604" s="213">
        <v>43497</v>
      </c>
      <c r="L604" s="212" t="s">
        <v>70</v>
      </c>
    </row>
    <row r="605" spans="1:12" s="212" customFormat="1" x14ac:dyDescent="0.25">
      <c r="A605" s="212" t="s">
        <v>299</v>
      </c>
      <c r="B605" s="212" t="s">
        <v>225</v>
      </c>
      <c r="C605" s="212" t="s">
        <v>226</v>
      </c>
      <c r="D605" s="212" t="s">
        <v>227</v>
      </c>
      <c r="E605" s="212" t="s">
        <v>863</v>
      </c>
      <c r="F605" s="213">
        <v>43434</v>
      </c>
      <c r="G605" s="214">
        <v>20.6</v>
      </c>
      <c r="H605" s="212" t="s">
        <v>179</v>
      </c>
      <c r="I605" s="212" t="s">
        <v>204</v>
      </c>
      <c r="J605" s="212" t="s">
        <v>9380</v>
      </c>
      <c r="K605" s="213">
        <v>43440</v>
      </c>
      <c r="L605" s="212" t="s">
        <v>70</v>
      </c>
    </row>
    <row r="606" spans="1:12" s="212" customFormat="1" x14ac:dyDescent="0.25">
      <c r="A606" s="212" t="s">
        <v>1026</v>
      </c>
      <c r="B606" s="212" t="s">
        <v>225</v>
      </c>
      <c r="C606" s="212" t="s">
        <v>226</v>
      </c>
      <c r="D606" s="212" t="s">
        <v>227</v>
      </c>
      <c r="E606" s="212" t="s">
        <v>1151</v>
      </c>
      <c r="F606" s="213">
        <v>43493</v>
      </c>
      <c r="G606" s="214">
        <v>1355.2</v>
      </c>
      <c r="H606" s="212" t="s">
        <v>179</v>
      </c>
      <c r="I606" s="212" t="s">
        <v>204</v>
      </c>
      <c r="J606" s="212" t="s">
        <v>9380</v>
      </c>
      <c r="K606" s="213">
        <v>43495</v>
      </c>
      <c r="L606" s="212" t="s">
        <v>70</v>
      </c>
    </row>
    <row r="607" spans="1:12" s="212" customFormat="1" x14ac:dyDescent="0.25">
      <c r="A607" s="212" t="s">
        <v>299</v>
      </c>
      <c r="B607" s="212" t="s">
        <v>225</v>
      </c>
      <c r="C607" s="212" t="s">
        <v>226</v>
      </c>
      <c r="D607" s="212" t="s">
        <v>227</v>
      </c>
      <c r="E607" s="212" t="s">
        <v>1179</v>
      </c>
      <c r="F607" s="213">
        <v>43281</v>
      </c>
      <c r="G607" s="214">
        <v>319.04000000000002</v>
      </c>
      <c r="H607" s="212" t="s">
        <v>179</v>
      </c>
      <c r="I607" s="212" t="s">
        <v>204</v>
      </c>
      <c r="J607" s="212" t="s">
        <v>9380</v>
      </c>
      <c r="K607" s="213">
        <v>43467</v>
      </c>
      <c r="L607" s="212" t="s">
        <v>70</v>
      </c>
    </row>
    <row r="608" spans="1:12" s="212" customFormat="1" x14ac:dyDescent="0.25">
      <c r="A608" s="212" t="s">
        <v>299</v>
      </c>
      <c r="B608" s="212" t="s">
        <v>225</v>
      </c>
      <c r="C608" s="212" t="s">
        <v>226</v>
      </c>
      <c r="D608" s="212" t="s">
        <v>227</v>
      </c>
      <c r="E608" s="212" t="s">
        <v>1329</v>
      </c>
      <c r="F608" s="213">
        <v>43281</v>
      </c>
      <c r="G608" s="214">
        <v>319.04000000000002</v>
      </c>
      <c r="H608" s="212" t="s">
        <v>179</v>
      </c>
      <c r="I608" s="212" t="s">
        <v>204</v>
      </c>
      <c r="J608" s="212" t="s">
        <v>9380</v>
      </c>
      <c r="K608" s="213">
        <v>43483</v>
      </c>
      <c r="L608" s="212" t="s">
        <v>70</v>
      </c>
    </row>
    <row r="609" spans="1:12" s="212" customFormat="1" x14ac:dyDescent="0.25">
      <c r="A609" s="212" t="s">
        <v>207</v>
      </c>
      <c r="B609" s="212" t="s">
        <v>225</v>
      </c>
      <c r="C609" s="212" t="s">
        <v>226</v>
      </c>
      <c r="D609" s="212" t="s">
        <v>227</v>
      </c>
      <c r="E609" s="212" t="s">
        <v>1344</v>
      </c>
      <c r="F609" s="213">
        <v>42855</v>
      </c>
      <c r="G609" s="214">
        <v>19.27</v>
      </c>
      <c r="H609" s="212" t="s">
        <v>179</v>
      </c>
      <c r="I609" s="212" t="s">
        <v>204</v>
      </c>
      <c r="J609" s="212" t="s">
        <v>9380</v>
      </c>
      <c r="K609" s="213">
        <v>43483</v>
      </c>
      <c r="L609" s="212" t="s">
        <v>70</v>
      </c>
    </row>
    <row r="610" spans="1:12" s="212" customFormat="1" x14ac:dyDescent="0.25">
      <c r="A610" s="212" t="s">
        <v>207</v>
      </c>
      <c r="B610" s="212" t="s">
        <v>225</v>
      </c>
      <c r="C610" s="212" t="s">
        <v>226</v>
      </c>
      <c r="D610" s="212" t="s">
        <v>227</v>
      </c>
      <c r="E610" s="212" t="s">
        <v>1347</v>
      </c>
      <c r="F610" s="213">
        <v>42916</v>
      </c>
      <c r="G610" s="214">
        <v>297.97000000000003</v>
      </c>
      <c r="H610" s="212" t="s">
        <v>179</v>
      </c>
      <c r="I610" s="212" t="s">
        <v>204</v>
      </c>
      <c r="J610" s="212" t="s">
        <v>9380</v>
      </c>
      <c r="K610" s="213">
        <v>43483</v>
      </c>
      <c r="L610" s="212" t="s">
        <v>70</v>
      </c>
    </row>
    <row r="611" spans="1:12" s="212" customFormat="1" x14ac:dyDescent="0.25">
      <c r="A611" s="212" t="s">
        <v>1026</v>
      </c>
      <c r="B611" s="212" t="s">
        <v>225</v>
      </c>
      <c r="C611" s="212" t="s">
        <v>226</v>
      </c>
      <c r="D611" s="212" t="s">
        <v>227</v>
      </c>
      <c r="E611" s="212" t="s">
        <v>1555</v>
      </c>
      <c r="F611" s="213">
        <v>43503</v>
      </c>
      <c r="G611" s="214">
        <v>122.24</v>
      </c>
      <c r="H611" s="212" t="s">
        <v>179</v>
      </c>
      <c r="I611" s="212" t="s">
        <v>204</v>
      </c>
      <c r="J611" s="212" t="s">
        <v>9380</v>
      </c>
      <c r="K611" s="213">
        <v>43504</v>
      </c>
      <c r="L611" s="212" t="s">
        <v>70</v>
      </c>
    </row>
    <row r="612" spans="1:12" s="212" customFormat="1" x14ac:dyDescent="0.25">
      <c r="A612" s="212" t="s">
        <v>299</v>
      </c>
      <c r="B612" s="212" t="s">
        <v>225</v>
      </c>
      <c r="C612" s="212" t="s">
        <v>226</v>
      </c>
      <c r="D612" s="212" t="s">
        <v>227</v>
      </c>
      <c r="E612" s="212" t="s">
        <v>396</v>
      </c>
      <c r="F612" s="213">
        <v>43368</v>
      </c>
      <c r="G612" s="214">
        <v>462</v>
      </c>
      <c r="H612" s="212" t="s">
        <v>179</v>
      </c>
      <c r="I612" s="212" t="s">
        <v>291</v>
      </c>
      <c r="J612" s="212" t="s">
        <v>9381</v>
      </c>
      <c r="K612" s="213">
        <v>43369</v>
      </c>
      <c r="L612" s="212" t="s">
        <v>70</v>
      </c>
    </row>
    <row r="613" spans="1:12" s="212" customFormat="1" x14ac:dyDescent="0.25">
      <c r="A613" s="212" t="s">
        <v>207</v>
      </c>
      <c r="B613" s="212" t="s">
        <v>225</v>
      </c>
      <c r="C613" s="212" t="s">
        <v>226</v>
      </c>
      <c r="D613" s="212" t="s">
        <v>227</v>
      </c>
      <c r="E613" s="212" t="s">
        <v>1346</v>
      </c>
      <c r="F613" s="213">
        <v>43097</v>
      </c>
      <c r="G613" s="214">
        <v>4.46</v>
      </c>
      <c r="H613" s="212" t="s">
        <v>179</v>
      </c>
      <c r="I613" s="212" t="s">
        <v>1118</v>
      </c>
      <c r="J613" s="212" t="s">
        <v>9382</v>
      </c>
      <c r="K613" s="213">
        <v>43483</v>
      </c>
      <c r="L613" s="212" t="s">
        <v>70</v>
      </c>
    </row>
    <row r="614" spans="1:12" s="212" customFormat="1" x14ac:dyDescent="0.25">
      <c r="A614" s="212" t="s">
        <v>299</v>
      </c>
      <c r="B614" s="212" t="s">
        <v>76</v>
      </c>
      <c r="C614" s="212" t="s">
        <v>77</v>
      </c>
      <c r="D614" s="212" t="s">
        <v>78</v>
      </c>
      <c r="E614" s="212" t="s">
        <v>509</v>
      </c>
      <c r="F614" s="213">
        <v>43388</v>
      </c>
      <c r="G614" s="214">
        <v>130.88</v>
      </c>
      <c r="H614" s="212" t="s">
        <v>179</v>
      </c>
      <c r="I614" s="212" t="s">
        <v>192</v>
      </c>
      <c r="J614" s="212" t="s">
        <v>9383</v>
      </c>
      <c r="K614" s="213">
        <v>43390</v>
      </c>
      <c r="L614" s="212" t="s">
        <v>70</v>
      </c>
    </row>
    <row r="615" spans="1:12" s="212" customFormat="1" x14ac:dyDescent="0.25">
      <c r="A615" s="212" t="s">
        <v>299</v>
      </c>
      <c r="B615" s="212" t="s">
        <v>585</v>
      </c>
      <c r="C615" s="212" t="s">
        <v>586</v>
      </c>
      <c r="D615" s="212" t="s">
        <v>587</v>
      </c>
      <c r="E615" s="212" t="s">
        <v>839</v>
      </c>
      <c r="F615" s="213">
        <v>43453</v>
      </c>
      <c r="G615" s="214">
        <v>1054.3499999999999</v>
      </c>
      <c r="H615" s="212" t="s">
        <v>840</v>
      </c>
      <c r="I615" s="212" t="s">
        <v>192</v>
      </c>
      <c r="J615" s="212" t="s">
        <v>9383</v>
      </c>
      <c r="K615" s="213">
        <v>43454</v>
      </c>
      <c r="L615" s="212" t="s">
        <v>70</v>
      </c>
    </row>
    <row r="616" spans="1:12" s="212" customFormat="1" x14ac:dyDescent="0.25">
      <c r="A616" s="212" t="s">
        <v>299</v>
      </c>
      <c r="B616" s="212" t="s">
        <v>121</v>
      </c>
      <c r="C616" s="212" t="s">
        <v>122</v>
      </c>
      <c r="D616" s="212" t="s">
        <v>123</v>
      </c>
      <c r="E616" s="212" t="s">
        <v>1282</v>
      </c>
      <c r="F616" s="213">
        <v>43465</v>
      </c>
      <c r="G616" s="214">
        <v>346.68</v>
      </c>
      <c r="H616" s="212" t="s">
        <v>179</v>
      </c>
      <c r="I616" s="212" t="s">
        <v>192</v>
      </c>
      <c r="J616" s="212" t="s">
        <v>9383</v>
      </c>
      <c r="K616" s="213">
        <v>43473</v>
      </c>
      <c r="L616" s="212" t="s">
        <v>70</v>
      </c>
    </row>
    <row r="617" spans="1:12" s="212" customFormat="1" x14ac:dyDescent="0.25">
      <c r="A617" s="212" t="s">
        <v>1026</v>
      </c>
      <c r="B617" s="212" t="s">
        <v>257</v>
      </c>
      <c r="C617" s="212" t="s">
        <v>258</v>
      </c>
      <c r="D617" s="212" t="s">
        <v>259</v>
      </c>
      <c r="E617" s="212" t="s">
        <v>1135</v>
      </c>
      <c r="F617" s="213">
        <v>43480</v>
      </c>
      <c r="G617" s="214">
        <v>590.48</v>
      </c>
      <c r="H617" s="212" t="s">
        <v>1136</v>
      </c>
      <c r="I617" s="212" t="s">
        <v>192</v>
      </c>
      <c r="J617" s="212" t="s">
        <v>9383</v>
      </c>
      <c r="K617" s="213">
        <v>43483</v>
      </c>
      <c r="L617" s="212" t="s">
        <v>4</v>
      </c>
    </row>
    <row r="618" spans="1:12" s="212" customFormat="1" x14ac:dyDescent="0.25">
      <c r="A618" s="212" t="s">
        <v>1026</v>
      </c>
      <c r="B618" s="212" t="s">
        <v>152</v>
      </c>
      <c r="C618" s="212" t="s">
        <v>153</v>
      </c>
      <c r="D618" s="212" t="s">
        <v>154</v>
      </c>
      <c r="E618" s="212" t="s">
        <v>1546</v>
      </c>
      <c r="F618" s="213">
        <v>43524</v>
      </c>
      <c r="G618" s="214">
        <v>141.26</v>
      </c>
      <c r="H618" s="212" t="s">
        <v>179</v>
      </c>
      <c r="I618" s="212" t="s">
        <v>192</v>
      </c>
      <c r="J618" s="212" t="s">
        <v>9383</v>
      </c>
      <c r="K618" s="213">
        <v>43524</v>
      </c>
      <c r="L618" s="212" t="s">
        <v>4</v>
      </c>
    </row>
    <row r="619" spans="1:12" s="212" customFormat="1" x14ac:dyDescent="0.25">
      <c r="A619" s="212" t="s">
        <v>1026</v>
      </c>
      <c r="B619" s="212" t="s">
        <v>152</v>
      </c>
      <c r="C619" s="212" t="s">
        <v>153</v>
      </c>
      <c r="D619" s="212" t="s">
        <v>154</v>
      </c>
      <c r="E619" s="212" t="s">
        <v>1676</v>
      </c>
      <c r="F619" s="213">
        <v>43496</v>
      </c>
      <c r="G619" s="214">
        <v>2134.2800000000002</v>
      </c>
      <c r="H619" s="212" t="s">
        <v>179</v>
      </c>
      <c r="I619" s="212" t="s">
        <v>192</v>
      </c>
      <c r="J619" s="212" t="s">
        <v>9383</v>
      </c>
      <c r="K619" s="213">
        <v>43497</v>
      </c>
      <c r="L619" s="212" t="s">
        <v>4</v>
      </c>
    </row>
    <row r="620" spans="1:12" s="212" customFormat="1" x14ac:dyDescent="0.25">
      <c r="A620" s="212" t="s">
        <v>1026</v>
      </c>
      <c r="B620" s="212" t="s">
        <v>121</v>
      </c>
      <c r="C620" s="212" t="s">
        <v>122</v>
      </c>
      <c r="D620" s="212" t="s">
        <v>123</v>
      </c>
      <c r="E620" s="212" t="s">
        <v>1680</v>
      </c>
      <c r="F620" s="213">
        <v>43496</v>
      </c>
      <c r="G620" s="214">
        <v>29.98</v>
      </c>
      <c r="H620" s="212" t="s">
        <v>179</v>
      </c>
      <c r="I620" s="212" t="s">
        <v>192</v>
      </c>
      <c r="J620" s="212" t="s">
        <v>9383</v>
      </c>
      <c r="K620" s="213">
        <v>43501</v>
      </c>
      <c r="L620" s="212" t="s">
        <v>4</v>
      </c>
    </row>
    <row r="621" spans="1:12" s="212" customFormat="1" x14ac:dyDescent="0.25">
      <c r="A621" s="212" t="s">
        <v>299</v>
      </c>
      <c r="B621" s="212" t="s">
        <v>225</v>
      </c>
      <c r="C621" s="212" t="s">
        <v>226</v>
      </c>
      <c r="D621" s="212" t="s">
        <v>227</v>
      </c>
      <c r="E621" s="212" t="s">
        <v>1328</v>
      </c>
      <c r="F621" s="213">
        <v>43130</v>
      </c>
      <c r="G621" s="214">
        <v>239.25</v>
      </c>
      <c r="H621" s="212" t="s">
        <v>179</v>
      </c>
      <c r="I621" s="212" t="s">
        <v>484</v>
      </c>
      <c r="J621" s="212" t="s">
        <v>9384</v>
      </c>
      <c r="K621" s="213">
        <v>43483</v>
      </c>
      <c r="L621" s="212" t="s">
        <v>70</v>
      </c>
    </row>
    <row r="622" spans="1:12" s="212" customFormat="1" x14ac:dyDescent="0.25">
      <c r="A622" s="212" t="s">
        <v>299</v>
      </c>
      <c r="B622" s="212" t="s">
        <v>76</v>
      </c>
      <c r="C622" s="212" t="s">
        <v>77</v>
      </c>
      <c r="D622" s="212" t="s">
        <v>78</v>
      </c>
      <c r="E622" s="212" t="s">
        <v>643</v>
      </c>
      <c r="F622" s="213">
        <v>43404</v>
      </c>
      <c r="G622" s="214">
        <v>45.01</v>
      </c>
      <c r="H622" s="212" t="s">
        <v>179</v>
      </c>
      <c r="I622" s="212" t="s">
        <v>441</v>
      </c>
      <c r="J622" s="212" t="s">
        <v>9385</v>
      </c>
      <c r="K622" s="213">
        <v>43410</v>
      </c>
      <c r="L622" s="212" t="s">
        <v>4</v>
      </c>
    </row>
    <row r="623" spans="1:12" s="212" customFormat="1" x14ac:dyDescent="0.25">
      <c r="A623" s="212" t="s">
        <v>299</v>
      </c>
      <c r="B623" s="212" t="s">
        <v>776</v>
      </c>
      <c r="C623" s="212" t="s">
        <v>777</v>
      </c>
      <c r="D623" s="212" t="s">
        <v>778</v>
      </c>
      <c r="E623" s="212" t="s">
        <v>779</v>
      </c>
      <c r="F623" s="213">
        <v>43453</v>
      </c>
      <c r="G623" s="214">
        <v>1510.47</v>
      </c>
      <c r="H623" s="212" t="s">
        <v>780</v>
      </c>
      <c r="I623" s="212" t="s">
        <v>441</v>
      </c>
      <c r="J623" s="212" t="s">
        <v>9385</v>
      </c>
      <c r="K623" s="213">
        <v>43454</v>
      </c>
      <c r="L623" s="212" t="s">
        <v>70</v>
      </c>
    </row>
    <row r="624" spans="1:12" s="212" customFormat="1" x14ac:dyDescent="0.25">
      <c r="A624" s="212" t="s">
        <v>1026</v>
      </c>
      <c r="B624" s="212" t="s">
        <v>573</v>
      </c>
      <c r="C624" s="212" t="s">
        <v>574</v>
      </c>
      <c r="D624" s="212" t="s">
        <v>575</v>
      </c>
      <c r="E624" s="212" t="s">
        <v>1524</v>
      </c>
      <c r="F624" s="213">
        <v>43504</v>
      </c>
      <c r="G624" s="214">
        <v>199.29</v>
      </c>
      <c r="H624" s="212" t="s">
        <v>179</v>
      </c>
      <c r="I624" s="212" t="s">
        <v>1525</v>
      </c>
      <c r="J624" s="212" t="s">
        <v>9383</v>
      </c>
      <c r="K624" s="213">
        <v>43510</v>
      </c>
      <c r="L624" s="212" t="s">
        <v>70</v>
      </c>
    </row>
    <row r="625" spans="1:12" x14ac:dyDescent="0.25">
      <c r="A625" s="323"/>
      <c r="B625" s="345"/>
      <c r="C625" s="329"/>
      <c r="D625" s="345"/>
      <c r="E625" s="346"/>
      <c r="F625" s="345"/>
      <c r="G625" s="347"/>
      <c r="H625" s="345"/>
      <c r="I625" s="329"/>
      <c r="J625" s="345"/>
    </row>
    <row r="626" spans="1:12" x14ac:dyDescent="0.25">
      <c r="A626" s="323" t="s">
        <v>203</v>
      </c>
      <c r="B626" s="345"/>
      <c r="C626" s="329"/>
      <c r="D626" s="345"/>
      <c r="E626" s="346"/>
      <c r="F626" s="345"/>
      <c r="G626" s="328"/>
      <c r="H626" s="345"/>
      <c r="I626" s="329"/>
      <c r="J626" s="345"/>
    </row>
    <row r="627" spans="1:12" x14ac:dyDescent="0.25">
      <c r="A627" s="323"/>
      <c r="B627" s="345"/>
      <c r="C627" s="329"/>
      <c r="D627" s="345"/>
      <c r="E627" s="346"/>
      <c r="F627" s="345"/>
      <c r="G627" s="328"/>
      <c r="H627" s="345"/>
      <c r="I627" s="329"/>
      <c r="J627" s="345"/>
    </row>
    <row r="628" spans="1:12" s="212" customFormat="1" x14ac:dyDescent="0.25">
      <c r="A628" s="212" t="s">
        <v>299</v>
      </c>
      <c r="B628" s="212" t="s">
        <v>121</v>
      </c>
      <c r="C628" s="212" t="s">
        <v>122</v>
      </c>
      <c r="D628" s="212" t="s">
        <v>123</v>
      </c>
      <c r="E628" s="212" t="s">
        <v>319</v>
      </c>
      <c r="F628" s="213">
        <v>43147</v>
      </c>
      <c r="G628" s="214">
        <v>-49.13</v>
      </c>
      <c r="H628" s="212" t="s">
        <v>179</v>
      </c>
      <c r="I628" s="212" t="s">
        <v>256</v>
      </c>
      <c r="J628" s="212" t="s">
        <v>3698</v>
      </c>
      <c r="K628" s="213">
        <v>43165</v>
      </c>
      <c r="L628" s="212" t="s">
        <v>4</v>
      </c>
    </row>
    <row r="629" spans="1:12" s="212" customFormat="1" x14ac:dyDescent="0.25">
      <c r="A629" s="212" t="s">
        <v>1026</v>
      </c>
      <c r="B629" s="212" t="s">
        <v>935</v>
      </c>
      <c r="C629" s="212" t="s">
        <v>936</v>
      </c>
      <c r="D629" s="212" t="s">
        <v>937</v>
      </c>
      <c r="E629" s="212" t="s">
        <v>1216</v>
      </c>
      <c r="F629" s="213">
        <v>43489</v>
      </c>
      <c r="G629" s="214">
        <v>12.72</v>
      </c>
      <c r="H629" s="212" t="s">
        <v>179</v>
      </c>
      <c r="I629" s="212" t="s">
        <v>1218</v>
      </c>
      <c r="J629" s="212" t="s">
        <v>3699</v>
      </c>
      <c r="K629" s="213">
        <v>43489</v>
      </c>
      <c r="L629" s="212" t="s">
        <v>70</v>
      </c>
    </row>
    <row r="630" spans="1:12" s="212" customFormat="1" x14ac:dyDescent="0.25">
      <c r="A630" s="212" t="s">
        <v>1026</v>
      </c>
      <c r="B630" s="212" t="s">
        <v>935</v>
      </c>
      <c r="C630" s="212" t="s">
        <v>936</v>
      </c>
      <c r="D630" s="212" t="s">
        <v>937</v>
      </c>
      <c r="E630" s="212" t="s">
        <v>1217</v>
      </c>
      <c r="F630" s="213">
        <v>43489</v>
      </c>
      <c r="G630" s="214">
        <v>20.67</v>
      </c>
      <c r="H630" s="212" t="s">
        <v>179</v>
      </c>
      <c r="I630" s="212" t="s">
        <v>1218</v>
      </c>
      <c r="J630" s="212" t="s">
        <v>3699</v>
      </c>
      <c r="K630" s="213">
        <v>43489</v>
      </c>
      <c r="L630" s="212" t="s">
        <v>70</v>
      </c>
    </row>
    <row r="631" spans="1:12" s="212" customFormat="1" x14ac:dyDescent="0.25">
      <c r="A631" s="212" t="s">
        <v>1026</v>
      </c>
      <c r="B631" s="212" t="s">
        <v>935</v>
      </c>
      <c r="C631" s="212" t="s">
        <v>936</v>
      </c>
      <c r="D631" s="212" t="s">
        <v>937</v>
      </c>
      <c r="E631" s="212" t="s">
        <v>1219</v>
      </c>
      <c r="F631" s="213">
        <v>43489</v>
      </c>
      <c r="G631" s="214">
        <v>12.97</v>
      </c>
      <c r="H631" s="212" t="s">
        <v>179</v>
      </c>
      <c r="I631" s="212" t="s">
        <v>1218</v>
      </c>
      <c r="J631" s="212" t="s">
        <v>3699</v>
      </c>
      <c r="K631" s="213">
        <v>43489</v>
      </c>
      <c r="L631" s="212" t="s">
        <v>70</v>
      </c>
    </row>
    <row r="632" spans="1:12" s="212" customFormat="1" x14ac:dyDescent="0.25">
      <c r="A632" s="212" t="s">
        <v>1026</v>
      </c>
      <c r="B632" s="212" t="s">
        <v>935</v>
      </c>
      <c r="C632" s="212" t="s">
        <v>936</v>
      </c>
      <c r="D632" s="212" t="s">
        <v>937</v>
      </c>
      <c r="E632" s="212" t="s">
        <v>1220</v>
      </c>
      <c r="F632" s="213">
        <v>43489</v>
      </c>
      <c r="G632" s="214">
        <v>15.39</v>
      </c>
      <c r="H632" s="212" t="s">
        <v>179</v>
      </c>
      <c r="I632" s="212" t="s">
        <v>1218</v>
      </c>
      <c r="J632" s="212" t="s">
        <v>3699</v>
      </c>
      <c r="K632" s="213">
        <v>43489</v>
      </c>
      <c r="L632" s="212" t="s">
        <v>70</v>
      </c>
    </row>
    <row r="633" spans="1:12" s="212" customFormat="1" x14ac:dyDescent="0.25">
      <c r="A633" s="212" t="s">
        <v>1026</v>
      </c>
      <c r="B633" s="212" t="s">
        <v>935</v>
      </c>
      <c r="C633" s="212" t="s">
        <v>936</v>
      </c>
      <c r="D633" s="212" t="s">
        <v>937</v>
      </c>
      <c r="E633" s="212" t="s">
        <v>1221</v>
      </c>
      <c r="F633" s="213">
        <v>43489</v>
      </c>
      <c r="G633" s="214">
        <v>8.25</v>
      </c>
      <c r="H633" s="212" t="s">
        <v>179</v>
      </c>
      <c r="I633" s="212" t="s">
        <v>1218</v>
      </c>
      <c r="J633" s="212" t="s">
        <v>3699</v>
      </c>
      <c r="K633" s="213">
        <v>43489</v>
      </c>
      <c r="L633" s="212" t="s">
        <v>70</v>
      </c>
    </row>
    <row r="634" spans="1:12" s="212" customFormat="1" x14ac:dyDescent="0.25">
      <c r="A634" s="212" t="s">
        <v>1026</v>
      </c>
      <c r="B634" s="212" t="s">
        <v>935</v>
      </c>
      <c r="C634" s="212" t="s">
        <v>936</v>
      </c>
      <c r="D634" s="212" t="s">
        <v>937</v>
      </c>
      <c r="E634" s="212" t="s">
        <v>1222</v>
      </c>
      <c r="F634" s="213">
        <v>43489</v>
      </c>
      <c r="G634" s="214">
        <v>25.94</v>
      </c>
      <c r="H634" s="212" t="s">
        <v>179</v>
      </c>
      <c r="I634" s="212" t="s">
        <v>1218</v>
      </c>
      <c r="J634" s="212" t="s">
        <v>3699</v>
      </c>
      <c r="K634" s="213">
        <v>43489</v>
      </c>
      <c r="L634" s="212" t="s">
        <v>70</v>
      </c>
    </row>
    <row r="635" spans="1:12" s="212" customFormat="1" x14ac:dyDescent="0.25">
      <c r="A635" s="212" t="s">
        <v>1026</v>
      </c>
      <c r="B635" s="212" t="s">
        <v>935</v>
      </c>
      <c r="C635" s="212" t="s">
        <v>936</v>
      </c>
      <c r="D635" s="212" t="s">
        <v>937</v>
      </c>
      <c r="E635" s="212" t="s">
        <v>1223</v>
      </c>
      <c r="F635" s="213">
        <v>43489</v>
      </c>
      <c r="G635" s="214">
        <v>12.15</v>
      </c>
      <c r="H635" s="212" t="s">
        <v>179</v>
      </c>
      <c r="I635" s="212" t="s">
        <v>1218</v>
      </c>
      <c r="J635" s="212" t="s">
        <v>3699</v>
      </c>
      <c r="K635" s="213">
        <v>43489</v>
      </c>
      <c r="L635" s="212" t="s">
        <v>70</v>
      </c>
    </row>
    <row r="636" spans="1:12" s="212" customFormat="1" x14ac:dyDescent="0.25">
      <c r="A636" s="212" t="s">
        <v>1026</v>
      </c>
      <c r="B636" s="212" t="s">
        <v>935</v>
      </c>
      <c r="C636" s="212" t="s">
        <v>936</v>
      </c>
      <c r="D636" s="212" t="s">
        <v>937</v>
      </c>
      <c r="E636" s="212" t="s">
        <v>1224</v>
      </c>
      <c r="F636" s="213">
        <v>43489</v>
      </c>
      <c r="G636" s="214">
        <v>3.24</v>
      </c>
      <c r="H636" s="212" t="s">
        <v>179</v>
      </c>
      <c r="I636" s="212" t="s">
        <v>1218</v>
      </c>
      <c r="J636" s="212" t="s">
        <v>3699</v>
      </c>
      <c r="K636" s="213">
        <v>43489</v>
      </c>
      <c r="L636" s="212" t="s">
        <v>70</v>
      </c>
    </row>
    <row r="637" spans="1:12" s="212" customFormat="1" x14ac:dyDescent="0.25">
      <c r="A637" s="212" t="s">
        <v>1026</v>
      </c>
      <c r="B637" s="212" t="s">
        <v>935</v>
      </c>
      <c r="C637" s="212" t="s">
        <v>936</v>
      </c>
      <c r="D637" s="212" t="s">
        <v>937</v>
      </c>
      <c r="E637" s="212" t="s">
        <v>1225</v>
      </c>
      <c r="F637" s="213">
        <v>43489</v>
      </c>
      <c r="G637" s="214">
        <v>32.43</v>
      </c>
      <c r="H637" s="212" t="s">
        <v>179</v>
      </c>
      <c r="I637" s="212" t="s">
        <v>1218</v>
      </c>
      <c r="J637" s="212" t="s">
        <v>3699</v>
      </c>
      <c r="K637" s="213">
        <v>43489</v>
      </c>
      <c r="L637" s="212" t="s">
        <v>70</v>
      </c>
    </row>
    <row r="638" spans="1:12" s="212" customFormat="1" x14ac:dyDescent="0.25">
      <c r="A638" s="212" t="s">
        <v>1026</v>
      </c>
      <c r="B638" s="212" t="s">
        <v>935</v>
      </c>
      <c r="C638" s="212" t="s">
        <v>936</v>
      </c>
      <c r="D638" s="212" t="s">
        <v>937</v>
      </c>
      <c r="E638" s="212" t="s">
        <v>1226</v>
      </c>
      <c r="F638" s="213">
        <v>43489</v>
      </c>
      <c r="G638" s="214">
        <v>1241.56</v>
      </c>
      <c r="H638" s="212" t="s">
        <v>179</v>
      </c>
      <c r="I638" s="212" t="s">
        <v>1218</v>
      </c>
      <c r="J638" s="212" t="s">
        <v>3699</v>
      </c>
      <c r="K638" s="213">
        <v>43489</v>
      </c>
      <c r="L638" s="212" t="s">
        <v>70</v>
      </c>
    </row>
    <row r="639" spans="1:12" s="212" customFormat="1" x14ac:dyDescent="0.25">
      <c r="A639" s="212" t="s">
        <v>1026</v>
      </c>
      <c r="B639" s="212" t="s">
        <v>935</v>
      </c>
      <c r="C639" s="212" t="s">
        <v>936</v>
      </c>
      <c r="D639" s="212" t="s">
        <v>937</v>
      </c>
      <c r="E639" s="212" t="s">
        <v>1227</v>
      </c>
      <c r="F639" s="213">
        <v>43489</v>
      </c>
      <c r="G639" s="214">
        <v>234.26</v>
      </c>
      <c r="H639" s="212" t="s">
        <v>179</v>
      </c>
      <c r="I639" s="212" t="s">
        <v>1218</v>
      </c>
      <c r="J639" s="212" t="s">
        <v>3699</v>
      </c>
      <c r="K639" s="213">
        <v>43489</v>
      </c>
      <c r="L639" s="212" t="s">
        <v>70</v>
      </c>
    </row>
    <row r="640" spans="1:12" s="212" customFormat="1" x14ac:dyDescent="0.25">
      <c r="A640" s="212" t="s">
        <v>1026</v>
      </c>
      <c r="B640" s="212" t="s">
        <v>217</v>
      </c>
      <c r="C640" s="212" t="s">
        <v>296</v>
      </c>
      <c r="D640" s="212" t="s">
        <v>218</v>
      </c>
      <c r="E640" s="212" t="s">
        <v>3619</v>
      </c>
      <c r="F640" s="213">
        <v>43495</v>
      </c>
      <c r="G640" s="214">
        <v>126.04</v>
      </c>
      <c r="H640" s="212" t="s">
        <v>3620</v>
      </c>
      <c r="I640" s="212" t="s">
        <v>749</v>
      </c>
      <c r="J640" s="212" t="s">
        <v>9386</v>
      </c>
      <c r="K640" s="213">
        <v>43496</v>
      </c>
      <c r="L640" s="212" t="s">
        <v>4</v>
      </c>
    </row>
    <row r="641" spans="1:12" s="212" customFormat="1" x14ac:dyDescent="0.25">
      <c r="A641" s="212" t="s">
        <v>1026</v>
      </c>
      <c r="B641" s="212" t="s">
        <v>217</v>
      </c>
      <c r="C641" s="212" t="s">
        <v>296</v>
      </c>
      <c r="D641" s="212" t="s">
        <v>218</v>
      </c>
      <c r="E641" s="212" t="s">
        <v>3623</v>
      </c>
      <c r="F641" s="213">
        <v>43495</v>
      </c>
      <c r="G641" s="214">
        <v>323</v>
      </c>
      <c r="H641" s="212" t="s">
        <v>3624</v>
      </c>
      <c r="I641" s="212" t="s">
        <v>749</v>
      </c>
      <c r="J641" s="212" t="s">
        <v>9386</v>
      </c>
      <c r="K641" s="213">
        <v>43496</v>
      </c>
      <c r="L641" s="212" t="s">
        <v>4</v>
      </c>
    </row>
    <row r="642" spans="1:12" s="212" customFormat="1" x14ac:dyDescent="0.25">
      <c r="A642" s="212" t="s">
        <v>1026</v>
      </c>
      <c r="B642" s="212" t="s">
        <v>217</v>
      </c>
      <c r="C642" s="212" t="s">
        <v>296</v>
      </c>
      <c r="D642" s="212" t="s">
        <v>218</v>
      </c>
      <c r="E642" s="212" t="s">
        <v>3626</v>
      </c>
      <c r="F642" s="213">
        <v>43495</v>
      </c>
      <c r="G642" s="214">
        <v>323</v>
      </c>
      <c r="H642" s="212" t="s">
        <v>3627</v>
      </c>
      <c r="I642" s="212" t="s">
        <v>749</v>
      </c>
      <c r="J642" s="212" t="s">
        <v>9386</v>
      </c>
      <c r="K642" s="213">
        <v>43496</v>
      </c>
      <c r="L642" s="212" t="s">
        <v>4</v>
      </c>
    </row>
    <row r="643" spans="1:12" s="212" customFormat="1" x14ac:dyDescent="0.25">
      <c r="A643" s="212" t="s">
        <v>1026</v>
      </c>
      <c r="B643" s="212" t="s">
        <v>217</v>
      </c>
      <c r="C643" s="212" t="s">
        <v>296</v>
      </c>
      <c r="D643" s="212" t="s">
        <v>218</v>
      </c>
      <c r="E643" s="212" t="s">
        <v>3629</v>
      </c>
      <c r="F643" s="213">
        <v>43495</v>
      </c>
      <c r="G643" s="214">
        <v>198</v>
      </c>
      <c r="H643" s="212" t="s">
        <v>3630</v>
      </c>
      <c r="I643" s="212" t="s">
        <v>749</v>
      </c>
      <c r="J643" s="212" t="s">
        <v>9386</v>
      </c>
      <c r="K643" s="213">
        <v>43496</v>
      </c>
      <c r="L643" s="212" t="s">
        <v>4</v>
      </c>
    </row>
    <row r="644" spans="1:12" s="212" customFormat="1" x14ac:dyDescent="0.25">
      <c r="A644" s="212" t="s">
        <v>1026</v>
      </c>
      <c r="B644" s="212" t="s">
        <v>217</v>
      </c>
      <c r="C644" s="212" t="s">
        <v>296</v>
      </c>
      <c r="D644" s="212" t="s">
        <v>218</v>
      </c>
      <c r="E644" s="212" t="s">
        <v>3632</v>
      </c>
      <c r="F644" s="213">
        <v>43495</v>
      </c>
      <c r="G644" s="214">
        <v>315</v>
      </c>
      <c r="H644" s="212" t="s">
        <v>3633</v>
      </c>
      <c r="I644" s="212" t="s">
        <v>749</v>
      </c>
      <c r="J644" s="212" t="s">
        <v>9386</v>
      </c>
      <c r="K644" s="213">
        <v>43496</v>
      </c>
      <c r="L644" s="212" t="s">
        <v>4</v>
      </c>
    </row>
    <row r="645" spans="1:12" s="212" customFormat="1" x14ac:dyDescent="0.25">
      <c r="A645" s="212" t="s">
        <v>1026</v>
      </c>
      <c r="B645" s="212" t="s">
        <v>217</v>
      </c>
      <c r="C645" s="212" t="s">
        <v>296</v>
      </c>
      <c r="D645" s="212" t="s">
        <v>218</v>
      </c>
      <c r="E645" s="212" t="s">
        <v>3635</v>
      </c>
      <c r="F645" s="213">
        <v>43495</v>
      </c>
      <c r="G645" s="214">
        <v>198</v>
      </c>
      <c r="H645" s="212" t="s">
        <v>3620</v>
      </c>
      <c r="I645" s="212" t="s">
        <v>749</v>
      </c>
      <c r="J645" s="212" t="s">
        <v>9386</v>
      </c>
      <c r="K645" s="213">
        <v>43496</v>
      </c>
      <c r="L645" s="212" t="s">
        <v>4</v>
      </c>
    </row>
    <row r="646" spans="1:12" s="212" customFormat="1" x14ac:dyDescent="0.25">
      <c r="A646" s="212" t="s">
        <v>1026</v>
      </c>
      <c r="B646" s="212" t="s">
        <v>217</v>
      </c>
      <c r="C646" s="212" t="s">
        <v>296</v>
      </c>
      <c r="D646" s="212" t="s">
        <v>218</v>
      </c>
      <c r="E646" s="212" t="s">
        <v>3636</v>
      </c>
      <c r="F646" s="213">
        <v>43495</v>
      </c>
      <c r="G646" s="214">
        <v>323</v>
      </c>
      <c r="H646" s="212" t="s">
        <v>3637</v>
      </c>
      <c r="I646" s="212" t="s">
        <v>749</v>
      </c>
      <c r="J646" s="212" t="s">
        <v>9386</v>
      </c>
      <c r="K646" s="213">
        <v>43496</v>
      </c>
      <c r="L646" s="212" t="s">
        <v>4</v>
      </c>
    </row>
    <row r="647" spans="1:12" s="212" customFormat="1" x14ac:dyDescent="0.25">
      <c r="A647" s="212" t="s">
        <v>207</v>
      </c>
      <c r="B647" s="212" t="s">
        <v>277</v>
      </c>
      <c r="C647" s="212" t="s">
        <v>2341</v>
      </c>
      <c r="D647" s="212" t="s">
        <v>279</v>
      </c>
      <c r="E647" s="212" t="s">
        <v>1666</v>
      </c>
      <c r="F647" s="213">
        <v>43084</v>
      </c>
      <c r="G647" s="214">
        <v>100.75</v>
      </c>
      <c r="H647" s="212" t="s">
        <v>179</v>
      </c>
      <c r="I647" s="212" t="s">
        <v>749</v>
      </c>
      <c r="J647" s="212" t="s">
        <v>9386</v>
      </c>
      <c r="K647" s="213">
        <v>43522</v>
      </c>
      <c r="L647" s="212" t="s">
        <v>70</v>
      </c>
    </row>
    <row r="648" spans="1:12" s="212" customFormat="1" x14ac:dyDescent="0.25">
      <c r="A648" s="212" t="s">
        <v>299</v>
      </c>
      <c r="B648" s="212" t="s">
        <v>217</v>
      </c>
      <c r="C648" s="212" t="s">
        <v>296</v>
      </c>
      <c r="D648" s="212" t="s">
        <v>218</v>
      </c>
      <c r="E648" s="212" t="s">
        <v>327</v>
      </c>
      <c r="F648" s="213">
        <v>43210</v>
      </c>
      <c r="G648" s="214">
        <v>57.55</v>
      </c>
      <c r="H648" s="212" t="s">
        <v>179</v>
      </c>
      <c r="I648" s="212" t="s">
        <v>890</v>
      </c>
      <c r="J648" s="212" t="s">
        <v>9387</v>
      </c>
      <c r="K648" s="213">
        <v>43211</v>
      </c>
      <c r="L648" s="212" t="s">
        <v>70</v>
      </c>
    </row>
    <row r="649" spans="1:12" s="212" customFormat="1" x14ac:dyDescent="0.25">
      <c r="A649" s="212" t="s">
        <v>299</v>
      </c>
      <c r="B649" s="212" t="s">
        <v>217</v>
      </c>
      <c r="C649" s="212" t="s">
        <v>296</v>
      </c>
      <c r="D649" s="212" t="s">
        <v>218</v>
      </c>
      <c r="E649" s="212" t="s">
        <v>329</v>
      </c>
      <c r="F649" s="213">
        <v>43210</v>
      </c>
      <c r="G649" s="214">
        <v>57.55</v>
      </c>
      <c r="H649" s="212" t="s">
        <v>179</v>
      </c>
      <c r="I649" s="212" t="s">
        <v>890</v>
      </c>
      <c r="J649" s="212" t="s">
        <v>9387</v>
      </c>
      <c r="K649" s="213">
        <v>43211</v>
      </c>
      <c r="L649" s="212" t="s">
        <v>70</v>
      </c>
    </row>
    <row r="650" spans="1:12" s="212" customFormat="1" x14ac:dyDescent="0.25">
      <c r="A650" s="212" t="s">
        <v>1026</v>
      </c>
      <c r="B650" s="212" t="s">
        <v>658</v>
      </c>
      <c r="C650" s="212" t="s">
        <v>659</v>
      </c>
      <c r="D650" s="212" t="s">
        <v>660</v>
      </c>
      <c r="E650" s="212" t="s">
        <v>1204</v>
      </c>
      <c r="F650" s="213">
        <v>43472</v>
      </c>
      <c r="G650" s="214">
        <v>65.34</v>
      </c>
      <c r="H650" s="212" t="s">
        <v>1253</v>
      </c>
      <c r="I650" s="212" t="s">
        <v>338</v>
      </c>
      <c r="J650" s="212" t="s">
        <v>9388</v>
      </c>
      <c r="K650" s="213">
        <v>43475</v>
      </c>
      <c r="L650" s="212" t="s">
        <v>4</v>
      </c>
    </row>
    <row r="651" spans="1:12" s="212" customFormat="1" x14ac:dyDescent="0.25">
      <c r="A651" s="212" t="s">
        <v>207</v>
      </c>
      <c r="B651" s="212" t="s">
        <v>277</v>
      </c>
      <c r="C651" s="212" t="s">
        <v>278</v>
      </c>
      <c r="D651" s="212" t="s">
        <v>279</v>
      </c>
      <c r="E651" s="212" t="s">
        <v>288</v>
      </c>
      <c r="F651" s="213">
        <v>43084</v>
      </c>
      <c r="G651" s="214">
        <v>-100.75</v>
      </c>
      <c r="H651" s="212" t="s">
        <v>179</v>
      </c>
      <c r="I651" s="212" t="s">
        <v>1363</v>
      </c>
      <c r="J651" s="212" t="s">
        <v>9388</v>
      </c>
      <c r="K651" s="213">
        <v>43087</v>
      </c>
      <c r="L651" s="212" t="s">
        <v>70</v>
      </c>
    </row>
    <row r="652" spans="1:12" s="212" customFormat="1" x14ac:dyDescent="0.25">
      <c r="A652" s="212" t="s">
        <v>207</v>
      </c>
      <c r="B652" s="212" t="s">
        <v>217</v>
      </c>
      <c r="C652" s="212" t="s">
        <v>296</v>
      </c>
      <c r="D652" s="212" t="s">
        <v>218</v>
      </c>
      <c r="E652" s="212" t="s">
        <v>285</v>
      </c>
      <c r="F652" s="213">
        <v>43041</v>
      </c>
      <c r="G652" s="214">
        <v>1.21</v>
      </c>
      <c r="H652" s="212" t="s">
        <v>179</v>
      </c>
      <c r="I652" s="212" t="s">
        <v>276</v>
      </c>
      <c r="J652" s="212" t="s">
        <v>9389</v>
      </c>
      <c r="K652" s="213">
        <v>43042</v>
      </c>
      <c r="L652" s="212" t="s">
        <v>4</v>
      </c>
    </row>
    <row r="653" spans="1:12" s="212" customFormat="1" x14ac:dyDescent="0.25">
      <c r="A653" s="212" t="s">
        <v>207</v>
      </c>
      <c r="B653" s="212" t="s">
        <v>225</v>
      </c>
      <c r="C653" s="212" t="s">
        <v>226</v>
      </c>
      <c r="D653" s="212" t="s">
        <v>227</v>
      </c>
      <c r="E653" s="212" t="s">
        <v>292</v>
      </c>
      <c r="F653" s="213">
        <v>43069</v>
      </c>
      <c r="G653" s="214">
        <v>2626.25</v>
      </c>
      <c r="H653" s="212" t="s">
        <v>179</v>
      </c>
      <c r="I653" s="212" t="s">
        <v>276</v>
      </c>
      <c r="J653" s="212" t="s">
        <v>9389</v>
      </c>
      <c r="K653" s="213">
        <v>43087</v>
      </c>
      <c r="L653" s="212" t="s">
        <v>4</v>
      </c>
    </row>
    <row r="654" spans="1:12" ht="10.5" customHeight="1" x14ac:dyDescent="0.25">
      <c r="A654" s="323"/>
      <c r="B654" s="345"/>
      <c r="C654" s="329"/>
      <c r="D654" s="345"/>
      <c r="E654" s="346"/>
      <c r="F654" s="345"/>
      <c r="G654" s="328"/>
      <c r="H654" s="345"/>
      <c r="I654" s="329"/>
      <c r="J654" s="345"/>
    </row>
    <row r="655" spans="1:12" x14ac:dyDescent="0.25">
      <c r="A655" s="323"/>
      <c r="B655" s="345"/>
      <c r="C655" s="329"/>
      <c r="D655" s="345"/>
      <c r="E655" s="346"/>
      <c r="F655" s="345"/>
      <c r="G655" s="328"/>
      <c r="H655" s="345"/>
      <c r="I655" s="329"/>
      <c r="J655" s="345"/>
    </row>
    <row r="656" spans="1:12" s="223" customFormat="1" x14ac:dyDescent="0.25">
      <c r="F656" s="226"/>
      <c r="G656" s="10"/>
      <c r="K656" s="226"/>
    </row>
    <row r="657" spans="1:9" x14ac:dyDescent="0.25">
      <c r="A657" s="120"/>
      <c r="B657" s="120"/>
      <c r="C657" s="120"/>
      <c r="D657" s="120"/>
      <c r="E657" s="120"/>
      <c r="F657" s="348"/>
    </row>
    <row r="658" spans="1:9" x14ac:dyDescent="0.25">
      <c r="A658" s="50"/>
      <c r="B658" s="50"/>
      <c r="C658" s="120"/>
      <c r="D658" s="349" t="s">
        <v>56</v>
      </c>
      <c r="E658" s="350">
        <v>473</v>
      </c>
      <c r="H658" s="351"/>
      <c r="I658" s="10"/>
    </row>
    <row r="659" spans="1:9" x14ac:dyDescent="0.25">
      <c r="A659" s="3"/>
      <c r="D659" s="349" t="s">
        <v>57</v>
      </c>
      <c r="E659" s="352">
        <v>340945.18</v>
      </c>
      <c r="H659" s="351"/>
    </row>
    <row r="660" spans="1:9" x14ac:dyDescent="0.25">
      <c r="A660" s="3"/>
    </row>
    <row r="661" spans="1:9" x14ac:dyDescent="0.25">
      <c r="A661" s="3"/>
      <c r="E661" s="3"/>
      <c r="F661" s="1"/>
    </row>
    <row r="662" spans="1:9" x14ac:dyDescent="0.25">
      <c r="A662" s="3"/>
      <c r="H662" s="351"/>
    </row>
    <row r="663" spans="1:9" x14ac:dyDescent="0.25">
      <c r="A663" s="353" t="s">
        <v>58</v>
      </c>
      <c r="B663" s="388" t="s">
        <v>59</v>
      </c>
      <c r="C663" s="388"/>
      <c r="D663" s="388"/>
      <c r="E663" s="389"/>
      <c r="F663" s="354"/>
    </row>
    <row r="664" spans="1:9" x14ac:dyDescent="0.25">
      <c r="A664" s="355" t="s">
        <v>60</v>
      </c>
      <c r="B664" s="386" t="s">
        <v>61</v>
      </c>
      <c r="C664" s="386"/>
      <c r="D664" s="386"/>
      <c r="E664" s="387"/>
    </row>
    <row r="665" spans="1:9" x14ac:dyDescent="0.25">
      <c r="A665" s="355" t="s">
        <v>174</v>
      </c>
      <c r="B665" s="356" t="s">
        <v>175</v>
      </c>
      <c r="C665" s="356"/>
      <c r="D665" s="356"/>
      <c r="E665" s="357"/>
    </row>
    <row r="666" spans="1:9" x14ac:dyDescent="0.25">
      <c r="A666" s="358" t="s">
        <v>62</v>
      </c>
      <c r="B666" s="384" t="s">
        <v>63</v>
      </c>
      <c r="C666" s="384"/>
      <c r="D666" s="384"/>
      <c r="E666" s="385"/>
    </row>
    <row r="667" spans="1:9" x14ac:dyDescent="0.25">
      <c r="A667" s="3"/>
    </row>
    <row r="668" spans="1:9" x14ac:dyDescent="0.25">
      <c r="A668" s="3"/>
    </row>
    <row r="669" spans="1:9" x14ac:dyDescent="0.25">
      <c r="A669" s="3"/>
    </row>
    <row r="670" spans="1:9" x14ac:dyDescent="0.25">
      <c r="A670" s="3"/>
    </row>
    <row r="671" spans="1:9" x14ac:dyDescent="0.25">
      <c r="A671" s="3"/>
    </row>
    <row r="672" spans="1:9" x14ac:dyDescent="0.25">
      <c r="A672" s="3"/>
    </row>
    <row r="673" spans="1:1" x14ac:dyDescent="0.25">
      <c r="A673" s="3"/>
    </row>
    <row r="674" spans="1:1" x14ac:dyDescent="0.25">
      <c r="A674" s="3"/>
    </row>
    <row r="675" spans="1:1" x14ac:dyDescent="0.25">
      <c r="A675" s="3"/>
    </row>
    <row r="676" spans="1:1" x14ac:dyDescent="0.25">
      <c r="A676" s="3"/>
    </row>
    <row r="677" spans="1:1" x14ac:dyDescent="0.25">
      <c r="A677" s="3"/>
    </row>
    <row r="678" spans="1:1" x14ac:dyDescent="0.25">
      <c r="A678" s="3"/>
    </row>
    <row r="679" spans="1:1" x14ac:dyDescent="0.25">
      <c r="A679" s="3"/>
    </row>
    <row r="680" spans="1:1" x14ac:dyDescent="0.25">
      <c r="A680" s="3"/>
    </row>
    <row r="681" spans="1:1" x14ac:dyDescent="0.25">
      <c r="A681" s="3"/>
    </row>
    <row r="682" spans="1:1" x14ac:dyDescent="0.25">
      <c r="A682" s="3"/>
    </row>
    <row r="683" spans="1:1" x14ac:dyDescent="0.25">
      <c r="A683" s="3"/>
    </row>
    <row r="684" spans="1:1" x14ac:dyDescent="0.25">
      <c r="A684" s="3"/>
    </row>
    <row r="685" spans="1:1" x14ac:dyDescent="0.25">
      <c r="A685" s="3"/>
    </row>
    <row r="686" spans="1:1" x14ac:dyDescent="0.25">
      <c r="A686" s="3"/>
    </row>
    <row r="687" spans="1:1" x14ac:dyDescent="0.25">
      <c r="A687" s="3"/>
    </row>
    <row r="688" spans="1:1" x14ac:dyDescent="0.25">
      <c r="A688" s="3"/>
    </row>
    <row r="689" spans="1:1" x14ac:dyDescent="0.25">
      <c r="A689" s="3"/>
    </row>
    <row r="690" spans="1:1" x14ac:dyDescent="0.25">
      <c r="A690" s="3"/>
    </row>
    <row r="691" spans="1:1" x14ac:dyDescent="0.25">
      <c r="A691" s="3"/>
    </row>
    <row r="692" spans="1:1" x14ac:dyDescent="0.25">
      <c r="A692" s="3"/>
    </row>
    <row r="693" spans="1:1" x14ac:dyDescent="0.25">
      <c r="A693" s="3"/>
    </row>
    <row r="694" spans="1:1" x14ac:dyDescent="0.25">
      <c r="A694" s="3"/>
    </row>
    <row r="695" spans="1:1" x14ac:dyDescent="0.25">
      <c r="A695" s="3"/>
    </row>
    <row r="696" spans="1:1" x14ac:dyDescent="0.25">
      <c r="A696" s="3"/>
    </row>
    <row r="697" spans="1:1" x14ac:dyDescent="0.25">
      <c r="A697" s="3"/>
    </row>
    <row r="698" spans="1:1" x14ac:dyDescent="0.25">
      <c r="A698" s="3"/>
    </row>
    <row r="699" spans="1:1" x14ac:dyDescent="0.25">
      <c r="A699" s="3"/>
    </row>
    <row r="700" spans="1:1" x14ac:dyDescent="0.25">
      <c r="A700" s="3"/>
    </row>
    <row r="701" spans="1:1" x14ac:dyDescent="0.25">
      <c r="A701" s="3"/>
    </row>
    <row r="702" spans="1:1" x14ac:dyDescent="0.25">
      <c r="A702" s="3"/>
    </row>
    <row r="703" spans="1:1" x14ac:dyDescent="0.25">
      <c r="A703" s="3"/>
    </row>
    <row r="704" spans="1:1" x14ac:dyDescent="0.25">
      <c r="A704" s="3"/>
    </row>
    <row r="705" spans="1:1" x14ac:dyDescent="0.25">
      <c r="A705" s="3"/>
    </row>
    <row r="706" spans="1:1" x14ac:dyDescent="0.25">
      <c r="A706" s="3"/>
    </row>
    <row r="707" spans="1:1" x14ac:dyDescent="0.25">
      <c r="A707" s="3"/>
    </row>
    <row r="708" spans="1:1" x14ac:dyDescent="0.25">
      <c r="A708" s="3"/>
    </row>
    <row r="709" spans="1:1" x14ac:dyDescent="0.25">
      <c r="A709" s="3"/>
    </row>
    <row r="710" spans="1:1" x14ac:dyDescent="0.25">
      <c r="A710" s="3"/>
    </row>
    <row r="711" spans="1:1" x14ac:dyDescent="0.25">
      <c r="A711" s="3"/>
    </row>
    <row r="712" spans="1:1" x14ac:dyDescent="0.25">
      <c r="A712" s="3"/>
    </row>
    <row r="713" spans="1:1" x14ac:dyDescent="0.25">
      <c r="A713" s="3"/>
    </row>
    <row r="714" spans="1:1" x14ac:dyDescent="0.25">
      <c r="A714" s="3"/>
    </row>
    <row r="715" spans="1:1" x14ac:dyDescent="0.25">
      <c r="A715" s="3"/>
    </row>
    <row r="716" spans="1:1" x14ac:dyDescent="0.25">
      <c r="A716" s="3"/>
    </row>
    <row r="717" spans="1:1" x14ac:dyDescent="0.25">
      <c r="A717" s="3"/>
    </row>
    <row r="718" spans="1:1" x14ac:dyDescent="0.25">
      <c r="A718" s="3"/>
    </row>
    <row r="719" spans="1:1" x14ac:dyDescent="0.25">
      <c r="A719" s="3"/>
    </row>
    <row r="720" spans="1:1" x14ac:dyDescent="0.25">
      <c r="A720" s="3"/>
    </row>
    <row r="721" spans="1:1" x14ac:dyDescent="0.25">
      <c r="A721" s="3"/>
    </row>
    <row r="722" spans="1:1" x14ac:dyDescent="0.25">
      <c r="A722" s="3"/>
    </row>
    <row r="723" spans="1:1" x14ac:dyDescent="0.25">
      <c r="A723" s="3"/>
    </row>
    <row r="724" spans="1:1" x14ac:dyDescent="0.25">
      <c r="A724" s="3"/>
    </row>
    <row r="725" spans="1:1" x14ac:dyDescent="0.25">
      <c r="A725" s="3"/>
    </row>
    <row r="726" spans="1:1" x14ac:dyDescent="0.25">
      <c r="A726" s="3"/>
    </row>
    <row r="727" spans="1:1" x14ac:dyDescent="0.25">
      <c r="A727" s="3"/>
    </row>
    <row r="728" spans="1:1" x14ac:dyDescent="0.25">
      <c r="A728" s="3"/>
    </row>
    <row r="729" spans="1:1" x14ac:dyDescent="0.25">
      <c r="A729" s="3"/>
    </row>
    <row r="730" spans="1:1" x14ac:dyDescent="0.25">
      <c r="A730" s="3"/>
    </row>
    <row r="731" spans="1:1" x14ac:dyDescent="0.25">
      <c r="A731" s="3"/>
    </row>
    <row r="732" spans="1:1" x14ac:dyDescent="0.25">
      <c r="A732" s="3"/>
    </row>
    <row r="733" spans="1:1" x14ac:dyDescent="0.25">
      <c r="A733" s="3"/>
    </row>
    <row r="734" spans="1:1" x14ac:dyDescent="0.25">
      <c r="A734" s="3"/>
    </row>
    <row r="735" spans="1:1" x14ac:dyDescent="0.25">
      <c r="A735" s="3"/>
    </row>
    <row r="736" spans="1:1" x14ac:dyDescent="0.25">
      <c r="A736" s="3"/>
    </row>
    <row r="737" spans="1:1" x14ac:dyDescent="0.25">
      <c r="A737" s="3"/>
    </row>
    <row r="738" spans="1:1" x14ac:dyDescent="0.25">
      <c r="A738" s="3"/>
    </row>
    <row r="739" spans="1:1" x14ac:dyDescent="0.25">
      <c r="A739" s="3"/>
    </row>
    <row r="740" spans="1:1" x14ac:dyDescent="0.25">
      <c r="A740" s="3"/>
    </row>
    <row r="741" spans="1:1" x14ac:dyDescent="0.25">
      <c r="A741" s="3"/>
    </row>
    <row r="742" spans="1:1" x14ac:dyDescent="0.25">
      <c r="A742" s="3"/>
    </row>
    <row r="743" spans="1:1" x14ac:dyDescent="0.25">
      <c r="A743" s="3"/>
    </row>
    <row r="744" spans="1:1" x14ac:dyDescent="0.25">
      <c r="A744" s="3"/>
    </row>
    <row r="745" spans="1:1" x14ac:dyDescent="0.25">
      <c r="A745" s="3"/>
    </row>
    <row r="746" spans="1:1" x14ac:dyDescent="0.25">
      <c r="A746" s="3"/>
    </row>
    <row r="747" spans="1:1" x14ac:dyDescent="0.25">
      <c r="A747" s="3"/>
    </row>
    <row r="748" spans="1:1" x14ac:dyDescent="0.25">
      <c r="A748" s="3"/>
    </row>
    <row r="749" spans="1:1" x14ac:dyDescent="0.25">
      <c r="A749" s="3"/>
    </row>
    <row r="750" spans="1:1" x14ac:dyDescent="0.25">
      <c r="A750" s="3"/>
    </row>
    <row r="751" spans="1:1" x14ac:dyDescent="0.25">
      <c r="A751" s="3"/>
    </row>
    <row r="752" spans="1:1" x14ac:dyDescent="0.25">
      <c r="A752" s="3"/>
    </row>
    <row r="753" spans="1:1" x14ac:dyDescent="0.25">
      <c r="A753" s="3"/>
    </row>
    <row r="754" spans="1:1" x14ac:dyDescent="0.25">
      <c r="A754" s="3"/>
    </row>
    <row r="755" spans="1:1" x14ac:dyDescent="0.25">
      <c r="A755" s="3"/>
    </row>
    <row r="756" spans="1:1" x14ac:dyDescent="0.25">
      <c r="A756" s="3"/>
    </row>
    <row r="757" spans="1:1" x14ac:dyDescent="0.25">
      <c r="A757" s="3"/>
    </row>
    <row r="758" spans="1:1" x14ac:dyDescent="0.25">
      <c r="A758" s="3"/>
    </row>
    <row r="759" spans="1:1" x14ac:dyDescent="0.25">
      <c r="A759" s="3"/>
    </row>
    <row r="760" spans="1:1" x14ac:dyDescent="0.25">
      <c r="A760" s="3"/>
    </row>
    <row r="761" spans="1:1" x14ac:dyDescent="0.25">
      <c r="A761" s="3"/>
    </row>
    <row r="762" spans="1:1" x14ac:dyDescent="0.25">
      <c r="A762" s="3"/>
    </row>
    <row r="763" spans="1:1" x14ac:dyDescent="0.25">
      <c r="A763" s="3"/>
    </row>
    <row r="764" spans="1:1" x14ac:dyDescent="0.25">
      <c r="A764" s="3"/>
    </row>
    <row r="765" spans="1:1" x14ac:dyDescent="0.25">
      <c r="A765" s="3"/>
    </row>
    <row r="766" spans="1:1" x14ac:dyDescent="0.25">
      <c r="A766" s="3"/>
    </row>
    <row r="767" spans="1:1" x14ac:dyDescent="0.25">
      <c r="A767" s="3"/>
    </row>
    <row r="768" spans="1:1" x14ac:dyDescent="0.25">
      <c r="A768" s="3"/>
    </row>
    <row r="769" spans="1:1" x14ac:dyDescent="0.25">
      <c r="A769" s="3"/>
    </row>
    <row r="770" spans="1:1" x14ac:dyDescent="0.25">
      <c r="A770" s="3"/>
    </row>
    <row r="771" spans="1:1" x14ac:dyDescent="0.25">
      <c r="A771" s="3"/>
    </row>
    <row r="772" spans="1:1" x14ac:dyDescent="0.25">
      <c r="A772" s="3"/>
    </row>
    <row r="773" spans="1:1" x14ac:dyDescent="0.25">
      <c r="A773" s="3"/>
    </row>
    <row r="774" spans="1:1" x14ac:dyDescent="0.25">
      <c r="A774" s="3"/>
    </row>
    <row r="775" spans="1:1" x14ac:dyDescent="0.25">
      <c r="A775" s="3"/>
    </row>
    <row r="776" spans="1:1" x14ac:dyDescent="0.25">
      <c r="A776" s="3"/>
    </row>
    <row r="777" spans="1:1" x14ac:dyDescent="0.25">
      <c r="A777" s="3"/>
    </row>
    <row r="778" spans="1:1" x14ac:dyDescent="0.25">
      <c r="A778" s="3"/>
    </row>
    <row r="779" spans="1:1" x14ac:dyDescent="0.25">
      <c r="A779" s="3"/>
    </row>
    <row r="780" spans="1:1" x14ac:dyDescent="0.25">
      <c r="A780" s="3"/>
    </row>
    <row r="781" spans="1:1" x14ac:dyDescent="0.25">
      <c r="A781" s="3"/>
    </row>
    <row r="782" spans="1:1" x14ac:dyDescent="0.25">
      <c r="A782" s="3"/>
    </row>
    <row r="783" spans="1:1" x14ac:dyDescent="0.25">
      <c r="A783" s="3"/>
    </row>
    <row r="784" spans="1:1" x14ac:dyDescent="0.25">
      <c r="A784" s="3"/>
    </row>
    <row r="785" spans="1:1" x14ac:dyDescent="0.25">
      <c r="A785" s="3"/>
    </row>
    <row r="786" spans="1:1" x14ac:dyDescent="0.25">
      <c r="A786" s="3"/>
    </row>
    <row r="787" spans="1:1" x14ac:dyDescent="0.25">
      <c r="A787" s="3"/>
    </row>
    <row r="788" spans="1:1" x14ac:dyDescent="0.25">
      <c r="A788" s="3"/>
    </row>
    <row r="789" spans="1:1" x14ac:dyDescent="0.25">
      <c r="A789" s="3"/>
    </row>
    <row r="790" spans="1:1" x14ac:dyDescent="0.25">
      <c r="A790" s="3"/>
    </row>
    <row r="791" spans="1:1" x14ac:dyDescent="0.25">
      <c r="A791" s="3"/>
    </row>
    <row r="792" spans="1:1" x14ac:dyDescent="0.25">
      <c r="A792" s="3"/>
    </row>
    <row r="793" spans="1:1" x14ac:dyDescent="0.25">
      <c r="A793" s="3"/>
    </row>
    <row r="794" spans="1:1" x14ac:dyDescent="0.25">
      <c r="A794" s="3"/>
    </row>
    <row r="795" spans="1:1" x14ac:dyDescent="0.25">
      <c r="A795" s="3"/>
    </row>
    <row r="796" spans="1:1" x14ac:dyDescent="0.25">
      <c r="A796" s="3"/>
    </row>
    <row r="797" spans="1:1" x14ac:dyDescent="0.25">
      <c r="A797" s="3"/>
    </row>
    <row r="798" spans="1:1" x14ac:dyDescent="0.25">
      <c r="A798" s="3"/>
    </row>
    <row r="799" spans="1:1" x14ac:dyDescent="0.25">
      <c r="A799" s="3"/>
    </row>
    <row r="800" spans="1:1" x14ac:dyDescent="0.25">
      <c r="A800" s="3"/>
    </row>
    <row r="801" spans="1:1" x14ac:dyDescent="0.25">
      <c r="A801" s="3"/>
    </row>
    <row r="802" spans="1:1" x14ac:dyDescent="0.25">
      <c r="A802" s="3"/>
    </row>
    <row r="803" spans="1:1" x14ac:dyDescent="0.25">
      <c r="A803" s="3"/>
    </row>
    <row r="804" spans="1:1" x14ac:dyDescent="0.25">
      <c r="A804" s="3"/>
    </row>
    <row r="805" spans="1:1" x14ac:dyDescent="0.25">
      <c r="A805" s="3"/>
    </row>
    <row r="806" spans="1:1" x14ac:dyDescent="0.25">
      <c r="A806" s="3"/>
    </row>
    <row r="807" spans="1:1" x14ac:dyDescent="0.25">
      <c r="A807" s="3"/>
    </row>
    <row r="808" spans="1:1" x14ac:dyDescent="0.25">
      <c r="A808" s="3"/>
    </row>
    <row r="809" spans="1:1" x14ac:dyDescent="0.25">
      <c r="A809" s="3"/>
    </row>
    <row r="810" spans="1:1" x14ac:dyDescent="0.25">
      <c r="A810" s="3"/>
    </row>
    <row r="811" spans="1:1" x14ac:dyDescent="0.25">
      <c r="A811" s="3"/>
    </row>
    <row r="812" spans="1:1" x14ac:dyDescent="0.25">
      <c r="A812" s="3"/>
    </row>
    <row r="813" spans="1:1" x14ac:dyDescent="0.25">
      <c r="A813" s="3"/>
    </row>
    <row r="814" spans="1:1" x14ac:dyDescent="0.25">
      <c r="A814" s="3"/>
    </row>
    <row r="815" spans="1:1" x14ac:dyDescent="0.25">
      <c r="A815" s="3"/>
    </row>
    <row r="816" spans="1:1" x14ac:dyDescent="0.25">
      <c r="A816" s="3"/>
    </row>
    <row r="817" spans="1:1" x14ac:dyDescent="0.25">
      <c r="A817" s="3"/>
    </row>
    <row r="818" spans="1:1" x14ac:dyDescent="0.25">
      <c r="A818" s="3"/>
    </row>
    <row r="819" spans="1:1" x14ac:dyDescent="0.25">
      <c r="A819" s="3"/>
    </row>
    <row r="820" spans="1:1" x14ac:dyDescent="0.25">
      <c r="A820" s="3"/>
    </row>
    <row r="821" spans="1:1" x14ac:dyDescent="0.25">
      <c r="A821" s="3"/>
    </row>
    <row r="822" spans="1:1" x14ac:dyDescent="0.25">
      <c r="A822" s="3"/>
    </row>
    <row r="823" spans="1:1" x14ac:dyDescent="0.25">
      <c r="A823" s="3"/>
    </row>
    <row r="824" spans="1:1" x14ac:dyDescent="0.25">
      <c r="A824" s="3"/>
    </row>
    <row r="825" spans="1:1" x14ac:dyDescent="0.25">
      <c r="A825" s="3"/>
    </row>
    <row r="826" spans="1:1" x14ac:dyDescent="0.25">
      <c r="A826" s="3"/>
    </row>
    <row r="827" spans="1:1" x14ac:dyDescent="0.25">
      <c r="A827" s="3"/>
    </row>
    <row r="828" spans="1:1" x14ac:dyDescent="0.25">
      <c r="A828" s="3"/>
    </row>
    <row r="829" spans="1:1" x14ac:dyDescent="0.25">
      <c r="A829" s="3"/>
    </row>
    <row r="830" spans="1:1" x14ac:dyDescent="0.25">
      <c r="A830" s="3"/>
    </row>
    <row r="831" spans="1:1" x14ac:dyDescent="0.25">
      <c r="A831" s="3"/>
    </row>
    <row r="832" spans="1:1" x14ac:dyDescent="0.25">
      <c r="A832" s="3"/>
    </row>
    <row r="833" spans="1:1" x14ac:dyDescent="0.25">
      <c r="A833" s="3"/>
    </row>
    <row r="834" spans="1:1" x14ac:dyDescent="0.25">
      <c r="A834" s="3"/>
    </row>
    <row r="835" spans="1:1" x14ac:dyDescent="0.25">
      <c r="A835" s="3"/>
    </row>
    <row r="836" spans="1:1" x14ac:dyDescent="0.25">
      <c r="A836" s="3"/>
    </row>
    <row r="837" spans="1:1" x14ac:dyDescent="0.25">
      <c r="A837" s="3"/>
    </row>
    <row r="838" spans="1:1" x14ac:dyDescent="0.25">
      <c r="A838" s="3"/>
    </row>
    <row r="839" spans="1:1" x14ac:dyDescent="0.25">
      <c r="A839" s="3"/>
    </row>
    <row r="840" spans="1:1" x14ac:dyDescent="0.25">
      <c r="A840" s="3"/>
    </row>
    <row r="841" spans="1:1" x14ac:dyDescent="0.25">
      <c r="A841" s="3"/>
    </row>
    <row r="842" spans="1:1" x14ac:dyDescent="0.25">
      <c r="A842" s="3"/>
    </row>
    <row r="843" spans="1:1" x14ac:dyDescent="0.25">
      <c r="A843" s="3"/>
    </row>
    <row r="844" spans="1:1" x14ac:dyDescent="0.25">
      <c r="A844" s="3"/>
    </row>
    <row r="845" spans="1:1" x14ac:dyDescent="0.25">
      <c r="A845" s="3"/>
    </row>
    <row r="846" spans="1:1" x14ac:dyDescent="0.25">
      <c r="A846" s="3"/>
    </row>
    <row r="847" spans="1:1" x14ac:dyDescent="0.25">
      <c r="A847" s="3"/>
    </row>
    <row r="848" spans="1:1" x14ac:dyDescent="0.25">
      <c r="A848" s="3"/>
    </row>
    <row r="849" spans="1:1" x14ac:dyDescent="0.25">
      <c r="A849" s="3"/>
    </row>
    <row r="850" spans="1:1" x14ac:dyDescent="0.25">
      <c r="A850" s="3"/>
    </row>
    <row r="851" spans="1:1" x14ac:dyDescent="0.25">
      <c r="A851" s="3"/>
    </row>
    <row r="852" spans="1:1" x14ac:dyDescent="0.25">
      <c r="A852" s="3"/>
    </row>
    <row r="853" spans="1:1" x14ac:dyDescent="0.25">
      <c r="A853" s="3"/>
    </row>
    <row r="854" spans="1:1" x14ac:dyDescent="0.25">
      <c r="A854" s="3"/>
    </row>
    <row r="855" spans="1:1" x14ac:dyDescent="0.25">
      <c r="A855" s="3"/>
    </row>
    <row r="856" spans="1:1" x14ac:dyDescent="0.25">
      <c r="A856" s="3"/>
    </row>
    <row r="857" spans="1:1" x14ac:dyDescent="0.25">
      <c r="A857" s="3"/>
    </row>
    <row r="858" spans="1:1" x14ac:dyDescent="0.25">
      <c r="A858" s="3"/>
    </row>
    <row r="859" spans="1:1" x14ac:dyDescent="0.25">
      <c r="A859" s="3"/>
    </row>
    <row r="860" spans="1:1" x14ac:dyDescent="0.25">
      <c r="A860" s="3"/>
    </row>
    <row r="861" spans="1:1" x14ac:dyDescent="0.25">
      <c r="A861" s="3"/>
    </row>
    <row r="862" spans="1:1" x14ac:dyDescent="0.25">
      <c r="A862" s="3"/>
    </row>
    <row r="863" spans="1:1" x14ac:dyDescent="0.25">
      <c r="A863" s="3"/>
    </row>
    <row r="864" spans="1:1" x14ac:dyDescent="0.25">
      <c r="A864" s="3"/>
    </row>
    <row r="865" spans="1:1" x14ac:dyDescent="0.25">
      <c r="A865" s="3"/>
    </row>
    <row r="866" spans="1:1" x14ac:dyDescent="0.25">
      <c r="A866" s="3"/>
    </row>
    <row r="867" spans="1:1" x14ac:dyDescent="0.25">
      <c r="A867" s="3"/>
    </row>
    <row r="868" spans="1:1" x14ac:dyDescent="0.25">
      <c r="A868" s="3"/>
    </row>
    <row r="869" spans="1:1" x14ac:dyDescent="0.25">
      <c r="A869" s="3"/>
    </row>
    <row r="870" spans="1:1" x14ac:dyDescent="0.25">
      <c r="A870" s="3"/>
    </row>
    <row r="871" spans="1:1" x14ac:dyDescent="0.25">
      <c r="A871" s="3"/>
    </row>
    <row r="872" spans="1:1" x14ac:dyDescent="0.25">
      <c r="A872" s="3"/>
    </row>
    <row r="873" spans="1:1" x14ac:dyDescent="0.25">
      <c r="A873" s="3"/>
    </row>
    <row r="874" spans="1:1" x14ac:dyDescent="0.25">
      <c r="A874" s="3"/>
    </row>
    <row r="875" spans="1:1" x14ac:dyDescent="0.25">
      <c r="A875" s="3"/>
    </row>
    <row r="876" spans="1:1" x14ac:dyDescent="0.25">
      <c r="A876" s="3"/>
    </row>
    <row r="877" spans="1:1" x14ac:dyDescent="0.25">
      <c r="A877" s="3"/>
    </row>
    <row r="878" spans="1:1" x14ac:dyDescent="0.25">
      <c r="A878" s="3"/>
    </row>
    <row r="879" spans="1:1" x14ac:dyDescent="0.25">
      <c r="A879" s="3"/>
    </row>
    <row r="880" spans="1:1" x14ac:dyDescent="0.25">
      <c r="A880" s="3"/>
    </row>
    <row r="881" spans="1:1" x14ac:dyDescent="0.25">
      <c r="A881" s="3"/>
    </row>
    <row r="882" spans="1:1" x14ac:dyDescent="0.25">
      <c r="A882" s="3"/>
    </row>
    <row r="883" spans="1:1" x14ac:dyDescent="0.25">
      <c r="A883" s="3"/>
    </row>
    <row r="884" spans="1:1" x14ac:dyDescent="0.25">
      <c r="A884" s="3"/>
    </row>
    <row r="885" spans="1:1" x14ac:dyDescent="0.25">
      <c r="A885" s="3"/>
    </row>
    <row r="886" spans="1:1" x14ac:dyDescent="0.25">
      <c r="A886" s="3"/>
    </row>
    <row r="887" spans="1:1" x14ac:dyDescent="0.25">
      <c r="A887" s="3"/>
    </row>
    <row r="888" spans="1:1" x14ac:dyDescent="0.25">
      <c r="A888" s="3"/>
    </row>
    <row r="889" spans="1:1" x14ac:dyDescent="0.25">
      <c r="A889" s="3"/>
    </row>
    <row r="890" spans="1:1" x14ac:dyDescent="0.25">
      <c r="A890" s="3"/>
    </row>
    <row r="891" spans="1:1" x14ac:dyDescent="0.25">
      <c r="A891" s="3"/>
    </row>
    <row r="892" spans="1:1" x14ac:dyDescent="0.25">
      <c r="A892" s="3"/>
    </row>
    <row r="893" spans="1:1" x14ac:dyDescent="0.25">
      <c r="A893" s="3"/>
    </row>
    <row r="894" spans="1:1" x14ac:dyDescent="0.25">
      <c r="A894" s="3"/>
    </row>
    <row r="895" spans="1:1" x14ac:dyDescent="0.25">
      <c r="A895" s="3"/>
    </row>
    <row r="896" spans="1:1" x14ac:dyDescent="0.25">
      <c r="A896" s="3"/>
    </row>
    <row r="897" spans="1:1" x14ac:dyDescent="0.25">
      <c r="A897" s="3"/>
    </row>
    <row r="898" spans="1:1" x14ac:dyDescent="0.25">
      <c r="A898" s="3"/>
    </row>
    <row r="899" spans="1:1" x14ac:dyDescent="0.25">
      <c r="A899" s="3"/>
    </row>
    <row r="900" spans="1:1" x14ac:dyDescent="0.25">
      <c r="A900" s="3"/>
    </row>
    <row r="901" spans="1:1" x14ac:dyDescent="0.25">
      <c r="A901" s="3"/>
    </row>
    <row r="902" spans="1:1" x14ac:dyDescent="0.25">
      <c r="A902" s="3"/>
    </row>
    <row r="903" spans="1:1" x14ac:dyDescent="0.25">
      <c r="A903" s="3"/>
    </row>
    <row r="904" spans="1:1" x14ac:dyDescent="0.25">
      <c r="A904" s="3"/>
    </row>
    <row r="905" spans="1:1" x14ac:dyDescent="0.25">
      <c r="A905" s="3"/>
    </row>
    <row r="906" spans="1:1" x14ac:dyDescent="0.25">
      <c r="A906" s="3"/>
    </row>
    <row r="907" spans="1:1" x14ac:dyDescent="0.25">
      <c r="A907" s="3"/>
    </row>
    <row r="908" spans="1:1" x14ac:dyDescent="0.25">
      <c r="A908" s="3"/>
    </row>
    <row r="909" spans="1:1" x14ac:dyDescent="0.25">
      <c r="A909" s="3"/>
    </row>
    <row r="910" spans="1:1" x14ac:dyDescent="0.25">
      <c r="A910" s="3"/>
    </row>
    <row r="911" spans="1:1" x14ac:dyDescent="0.25">
      <c r="A911" s="3"/>
    </row>
    <row r="912" spans="1:1" x14ac:dyDescent="0.25">
      <c r="A912" s="3"/>
    </row>
    <row r="913" spans="1:1" x14ac:dyDescent="0.25">
      <c r="A913" s="3"/>
    </row>
    <row r="914" spans="1:1" x14ac:dyDescent="0.25">
      <c r="A914" s="3"/>
    </row>
    <row r="915" spans="1:1" x14ac:dyDescent="0.25">
      <c r="A915" s="3"/>
    </row>
    <row r="916" spans="1:1" x14ac:dyDescent="0.25">
      <c r="A916" s="3"/>
    </row>
    <row r="917" spans="1:1" x14ac:dyDescent="0.25">
      <c r="A917" s="3"/>
    </row>
    <row r="918" spans="1:1" x14ac:dyDescent="0.25">
      <c r="A918" s="3"/>
    </row>
    <row r="919" spans="1:1" x14ac:dyDescent="0.25">
      <c r="A919" s="3"/>
    </row>
    <row r="920" spans="1:1" x14ac:dyDescent="0.25">
      <c r="A920" s="3"/>
    </row>
    <row r="921" spans="1:1" x14ac:dyDescent="0.25">
      <c r="A921" s="3"/>
    </row>
    <row r="922" spans="1:1" x14ac:dyDescent="0.25">
      <c r="A922" s="3"/>
    </row>
    <row r="923" spans="1:1" x14ac:dyDescent="0.25">
      <c r="A923" s="3"/>
    </row>
    <row r="924" spans="1:1" x14ac:dyDescent="0.25">
      <c r="A924" s="3"/>
    </row>
    <row r="925" spans="1:1" x14ac:dyDescent="0.25">
      <c r="A925" s="3"/>
    </row>
    <row r="926" spans="1:1" x14ac:dyDescent="0.25">
      <c r="A926" s="3"/>
    </row>
    <row r="927" spans="1:1" x14ac:dyDescent="0.25">
      <c r="A927" s="3"/>
    </row>
    <row r="928" spans="1:1" x14ac:dyDescent="0.25">
      <c r="A928" s="3"/>
    </row>
    <row r="929" spans="1:1" x14ac:dyDescent="0.25">
      <c r="A929" s="3"/>
    </row>
    <row r="930" spans="1:1" x14ac:dyDescent="0.25">
      <c r="A930" s="3"/>
    </row>
    <row r="931" spans="1:1" x14ac:dyDescent="0.25">
      <c r="A931" s="3"/>
    </row>
    <row r="932" spans="1:1" x14ac:dyDescent="0.25">
      <c r="A932" s="3"/>
    </row>
    <row r="933" spans="1:1" x14ac:dyDescent="0.25">
      <c r="A933" s="3"/>
    </row>
    <row r="934" spans="1:1" x14ac:dyDescent="0.25">
      <c r="A934" s="3"/>
    </row>
    <row r="935" spans="1:1" x14ac:dyDescent="0.25">
      <c r="A935" s="3"/>
    </row>
    <row r="936" spans="1:1" x14ac:dyDescent="0.25">
      <c r="A936" s="3"/>
    </row>
    <row r="937" spans="1:1" x14ac:dyDescent="0.25">
      <c r="A937" s="3"/>
    </row>
    <row r="938" spans="1:1" x14ac:dyDescent="0.25">
      <c r="A938" s="3"/>
    </row>
    <row r="939" spans="1:1" x14ac:dyDescent="0.25">
      <c r="A939" s="3"/>
    </row>
    <row r="940" spans="1:1" x14ac:dyDescent="0.25">
      <c r="A940" s="3"/>
    </row>
    <row r="941" spans="1:1" x14ac:dyDescent="0.25">
      <c r="A941" s="3"/>
    </row>
    <row r="942" spans="1:1" x14ac:dyDescent="0.25">
      <c r="A942" s="3"/>
    </row>
    <row r="943" spans="1:1" x14ac:dyDescent="0.25">
      <c r="A943" s="3"/>
    </row>
    <row r="944" spans="1:1" x14ac:dyDescent="0.25">
      <c r="A944" s="3"/>
    </row>
    <row r="945" spans="1:1" x14ac:dyDescent="0.25">
      <c r="A945" s="3"/>
    </row>
    <row r="946" spans="1:1" x14ac:dyDescent="0.25">
      <c r="A946" s="3"/>
    </row>
    <row r="947" spans="1:1" x14ac:dyDescent="0.25">
      <c r="A947" s="3"/>
    </row>
    <row r="948" spans="1:1" x14ac:dyDescent="0.25">
      <c r="A948" s="3"/>
    </row>
    <row r="949" spans="1:1" x14ac:dyDescent="0.25">
      <c r="A949" s="3"/>
    </row>
    <row r="950" spans="1:1" x14ac:dyDescent="0.25">
      <c r="A950" s="3"/>
    </row>
    <row r="951" spans="1:1" x14ac:dyDescent="0.25">
      <c r="A951" s="3"/>
    </row>
    <row r="952" spans="1:1" x14ac:dyDescent="0.25">
      <c r="A952" s="3"/>
    </row>
    <row r="953" spans="1:1" x14ac:dyDescent="0.25">
      <c r="A953" s="3"/>
    </row>
    <row r="954" spans="1:1" x14ac:dyDescent="0.25">
      <c r="A954" s="3"/>
    </row>
    <row r="955" spans="1:1" x14ac:dyDescent="0.25">
      <c r="A955" s="3"/>
    </row>
    <row r="956" spans="1:1" x14ac:dyDescent="0.25">
      <c r="A956" s="3"/>
    </row>
    <row r="957" spans="1:1" x14ac:dyDescent="0.25">
      <c r="A957" s="3"/>
    </row>
    <row r="958" spans="1:1" x14ac:dyDescent="0.25">
      <c r="A958" s="3"/>
    </row>
    <row r="959" spans="1:1" x14ac:dyDescent="0.25">
      <c r="A959" s="3"/>
    </row>
    <row r="960" spans="1:1" x14ac:dyDescent="0.25">
      <c r="A960" s="3"/>
    </row>
    <row r="961" spans="1:1" x14ac:dyDescent="0.25">
      <c r="A961" s="3"/>
    </row>
    <row r="962" spans="1:1" x14ac:dyDescent="0.25">
      <c r="A962" s="3"/>
    </row>
    <row r="963" spans="1:1" x14ac:dyDescent="0.25">
      <c r="A963" s="3"/>
    </row>
    <row r="964" spans="1:1" x14ac:dyDescent="0.25">
      <c r="A964" s="3"/>
    </row>
    <row r="965" spans="1:1" x14ac:dyDescent="0.25">
      <c r="A965" s="3"/>
    </row>
    <row r="966" spans="1:1" x14ac:dyDescent="0.25">
      <c r="A966" s="3"/>
    </row>
    <row r="967" spans="1:1" x14ac:dyDescent="0.25">
      <c r="A967" s="3"/>
    </row>
    <row r="968" spans="1:1" x14ac:dyDescent="0.25">
      <c r="A968" s="3"/>
    </row>
    <row r="969" spans="1:1" x14ac:dyDescent="0.25">
      <c r="A969" s="3"/>
    </row>
    <row r="970" spans="1:1" x14ac:dyDescent="0.25">
      <c r="A970" s="3"/>
    </row>
    <row r="971" spans="1:1" x14ac:dyDescent="0.25">
      <c r="A971" s="3"/>
    </row>
    <row r="972" spans="1:1" x14ac:dyDescent="0.25">
      <c r="A972" s="3"/>
    </row>
    <row r="973" spans="1:1" x14ac:dyDescent="0.25">
      <c r="A973" s="3"/>
    </row>
    <row r="974" spans="1:1" x14ac:dyDescent="0.25">
      <c r="A974" s="3"/>
    </row>
    <row r="975" spans="1:1" x14ac:dyDescent="0.25">
      <c r="A975" s="3"/>
    </row>
    <row r="976" spans="1:1" x14ac:dyDescent="0.25">
      <c r="A976" s="3"/>
    </row>
    <row r="977" spans="1:1" x14ac:dyDescent="0.25">
      <c r="A977" s="3"/>
    </row>
    <row r="978" spans="1:1" x14ac:dyDescent="0.25">
      <c r="A978" s="3"/>
    </row>
    <row r="979" spans="1:1" x14ac:dyDescent="0.25">
      <c r="A979" s="3"/>
    </row>
    <row r="980" spans="1:1" x14ac:dyDescent="0.25">
      <c r="A980" s="3"/>
    </row>
    <row r="981" spans="1:1" x14ac:dyDescent="0.25">
      <c r="A981" s="3"/>
    </row>
    <row r="982" spans="1:1" x14ac:dyDescent="0.25">
      <c r="A982" s="3"/>
    </row>
    <row r="983" spans="1:1" x14ac:dyDescent="0.25">
      <c r="A983" s="3"/>
    </row>
    <row r="984" spans="1:1" x14ac:dyDescent="0.25">
      <c r="A984" s="3"/>
    </row>
    <row r="985" spans="1:1" x14ac:dyDescent="0.25">
      <c r="A985" s="3"/>
    </row>
    <row r="986" spans="1:1" x14ac:dyDescent="0.25">
      <c r="A986" s="3"/>
    </row>
    <row r="987" spans="1:1" x14ac:dyDescent="0.25">
      <c r="A987" s="3"/>
    </row>
    <row r="988" spans="1:1" x14ac:dyDescent="0.25">
      <c r="A988" s="3"/>
    </row>
    <row r="989" spans="1:1" x14ac:dyDescent="0.25">
      <c r="A989" s="3"/>
    </row>
    <row r="990" spans="1:1" x14ac:dyDescent="0.25">
      <c r="A990" s="3"/>
    </row>
    <row r="991" spans="1:1" x14ac:dyDescent="0.25">
      <c r="A991" s="3"/>
    </row>
    <row r="992" spans="1:1" x14ac:dyDescent="0.25">
      <c r="A992" s="3"/>
    </row>
    <row r="993" spans="1:1" x14ac:dyDescent="0.25">
      <c r="A993" s="3"/>
    </row>
    <row r="994" spans="1:1" x14ac:dyDescent="0.25">
      <c r="A994" s="3"/>
    </row>
    <row r="995" spans="1:1" x14ac:dyDescent="0.25">
      <c r="A995" s="3"/>
    </row>
    <row r="996" spans="1:1" x14ac:dyDescent="0.25">
      <c r="A996" s="3"/>
    </row>
    <row r="997" spans="1:1" x14ac:dyDescent="0.25">
      <c r="A997" s="3"/>
    </row>
    <row r="998" spans="1:1" x14ac:dyDescent="0.25">
      <c r="A998" s="3"/>
    </row>
    <row r="999" spans="1:1" x14ac:dyDescent="0.25">
      <c r="A999" s="3"/>
    </row>
    <row r="1000" spans="1:1" x14ac:dyDescent="0.25">
      <c r="A1000" s="3"/>
    </row>
    <row r="1001" spans="1:1" x14ac:dyDescent="0.25">
      <c r="A1001" s="3"/>
    </row>
    <row r="1002" spans="1:1" x14ac:dyDescent="0.25">
      <c r="A1002" s="3"/>
    </row>
    <row r="1003" spans="1:1" x14ac:dyDescent="0.25">
      <c r="A1003" s="3"/>
    </row>
    <row r="1004" spans="1:1" x14ac:dyDescent="0.25">
      <c r="A1004" s="3"/>
    </row>
    <row r="1005" spans="1:1" x14ac:dyDescent="0.25">
      <c r="A1005" s="3"/>
    </row>
    <row r="1006" spans="1:1" x14ac:dyDescent="0.25">
      <c r="A1006" s="3"/>
    </row>
  </sheetData>
  <sortState ref="A351:V355">
    <sortCondition ref="B351:B355"/>
  </sortState>
  <mergeCells count="71">
    <mergeCell ref="B666:E666"/>
    <mergeCell ref="B664:E664"/>
    <mergeCell ref="B663:E663"/>
    <mergeCell ref="E95:G95"/>
    <mergeCell ref="E97:G97"/>
    <mergeCell ref="E99:G99"/>
    <mergeCell ref="E101:G101"/>
    <mergeCell ref="E103:G103"/>
    <mergeCell ref="E105:G105"/>
    <mergeCell ref="A141:J141"/>
    <mergeCell ref="E107:G107"/>
    <mergeCell ref="E109:G109"/>
    <mergeCell ref="E111:G111"/>
    <mergeCell ref="E115:G115"/>
    <mergeCell ref="E127:G127"/>
    <mergeCell ref="E119:G119"/>
    <mergeCell ref="E41:G41"/>
    <mergeCell ref="E57:G57"/>
    <mergeCell ref="E47:G47"/>
    <mergeCell ref="E135:G135"/>
    <mergeCell ref="E71:G71"/>
    <mergeCell ref="E77:G77"/>
    <mergeCell ref="E79:G79"/>
    <mergeCell ref="E87:G87"/>
    <mergeCell ref="E74:G74"/>
    <mergeCell ref="E81:G81"/>
    <mergeCell ref="E83:G83"/>
    <mergeCell ref="E85:G85"/>
    <mergeCell ref="E91:G91"/>
    <mergeCell ref="E117:G117"/>
    <mergeCell ref="E133:G133"/>
    <mergeCell ref="K141:L141"/>
    <mergeCell ref="E93:G93"/>
    <mergeCell ref="E45:G45"/>
    <mergeCell ref="E67:G67"/>
    <mergeCell ref="E43:G43"/>
    <mergeCell ref="E59:G59"/>
    <mergeCell ref="E61:G61"/>
    <mergeCell ref="E63:G63"/>
    <mergeCell ref="E65:G65"/>
    <mergeCell ref="E49:G49"/>
    <mergeCell ref="E51:G51"/>
    <mergeCell ref="E53:G53"/>
    <mergeCell ref="E55:G55"/>
    <mergeCell ref="E89:G89"/>
    <mergeCell ref="E113:G113"/>
    <mergeCell ref="E69:G69"/>
    <mergeCell ref="E39:G39"/>
    <mergeCell ref="E17:G17"/>
    <mergeCell ref="E21:G21"/>
    <mergeCell ref="E23:G23"/>
    <mergeCell ref="E25:G25"/>
    <mergeCell ref="E27:G27"/>
    <mergeCell ref="E19:G19"/>
    <mergeCell ref="E29:G29"/>
    <mergeCell ref="E37:G37"/>
    <mergeCell ref="E31:G31"/>
    <mergeCell ref="E33:G33"/>
    <mergeCell ref="E35:G35"/>
    <mergeCell ref="E6:G6"/>
    <mergeCell ref="E9:G9"/>
    <mergeCell ref="E11:G11"/>
    <mergeCell ref="E13:G13"/>
    <mergeCell ref="E15:G15"/>
    <mergeCell ref="E139:G139"/>
    <mergeCell ref="E131:G131"/>
    <mergeCell ref="E125:G125"/>
    <mergeCell ref="E123:G123"/>
    <mergeCell ref="E121:G121"/>
    <mergeCell ref="E129:G129"/>
    <mergeCell ref="E137:G137"/>
  </mergeCells>
  <hyperlinks>
    <hyperlink ref="A423" r:id="rId1" display="http://www.ub.edu/web/ub/ca/universitat/organitzacio/unitats_administratives/a/unitatsA/admcentrefisica.html"/>
    <hyperlink ref="A398" r:id="rId2" display="http://www.ub.edu/web/ub/ca/universitat/organitzacio/unitats_administratives/a/unitatsA/admcentrefarmacia.html"/>
    <hyperlink ref="A626" r:id="rId3" display="http://www.ub.edu/web/ub/ca/universitat/organitzacio/unitats_administratives/a/unitatsA/admcentrepsicologia.html"/>
    <hyperlink ref="A419" r:id="rId4" display="http://www.ub.edu/web/ub/ca/universitat/organitzacio/unitats_administratives/a/unitatsA/admcentrefilologia.html"/>
    <hyperlink ref="A495" r:id="rId5" display="http://www.ub.edu/web/ub/ca/universitat/organitzacio/unitats_administratives/a/unitatsA/admcentrefilologia.html"/>
    <hyperlink ref="A318" r:id="rId6" display="http://www.ub.edu/web/ub/ca/universitat/organitzacio/unitats_administratives/a/unitatsA/admcentrebiologia.html"/>
    <hyperlink ref="A541" r:id="rId7" display="http://www.ub.edu/web/ub/ca/universitat/organitzacio/unitats_administratives/a/unitatsA/admcentremedicina.html"/>
    <hyperlink ref="A393" r:id="rId8" display="http://www.ub.edu/web/ub/ca/universitat/organitzacio/unitats_administratives/a/unitatsA/admcentrefarmacia.html"/>
    <hyperlink ref="A297" r:id="rId9" display="http://www.ub.edu/web/ub/ca/universitat/organitzacio/unitats_administratives/a/unitatsA/admcentrebiologia.html"/>
    <hyperlink ref="A527" r:id="rId10" display="http://www.ub.edu/web/ub/ca/universitat/organitzacio/unitats_administratives/a/unitatsA/admcentremedicina.html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41" fitToHeight="4" orientation="portrait"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3"/>
  <sheetViews>
    <sheetView workbookViewId="0">
      <selection activeCell="A2" sqref="A2:XFD3"/>
    </sheetView>
  </sheetViews>
  <sheetFormatPr defaultColWidth="9.109375" defaultRowHeight="13.2" x14ac:dyDescent="0.25"/>
  <cols>
    <col min="6" max="6" width="13.88671875" customWidth="1"/>
    <col min="7" max="7" width="16.6640625" style="121" customWidth="1"/>
    <col min="8" max="8" width="19.88671875" customWidth="1"/>
    <col min="9" max="9" width="15.33203125" customWidth="1"/>
    <col min="10" max="10" width="15.109375" customWidth="1"/>
    <col min="11" max="11" width="19.33203125" customWidth="1"/>
  </cols>
  <sheetData>
    <row r="1" spans="1:11" ht="13.5" customHeight="1" x14ac:dyDescent="0.25">
      <c r="A1" s="155" t="s">
        <v>0</v>
      </c>
      <c r="B1" s="155" t="s">
        <v>1</v>
      </c>
      <c r="C1" s="155" t="s">
        <v>31</v>
      </c>
      <c r="D1" s="155" t="s">
        <v>32</v>
      </c>
      <c r="E1" s="155" t="s">
        <v>40</v>
      </c>
      <c r="F1" s="155" t="s">
        <v>33</v>
      </c>
      <c r="G1" s="216" t="s">
        <v>2</v>
      </c>
      <c r="H1" s="155" t="s">
        <v>36</v>
      </c>
      <c r="I1" s="155" t="s">
        <v>3</v>
      </c>
      <c r="J1" s="155" t="s">
        <v>34</v>
      </c>
      <c r="K1" s="155" t="s">
        <v>35</v>
      </c>
    </row>
    <row r="2" spans="1:11" s="212" customFormat="1" x14ac:dyDescent="0.25">
      <c r="F2" s="213"/>
      <c r="G2" s="214"/>
      <c r="J2" s="213"/>
    </row>
    <row r="3" spans="1:11" s="212" customFormat="1" x14ac:dyDescent="0.25">
      <c r="F3" s="213"/>
      <c r="G3" s="214"/>
      <c r="J3" s="213"/>
    </row>
    <row r="4" spans="1:11" s="212" customFormat="1" x14ac:dyDescent="0.25">
      <c r="F4" s="213"/>
      <c r="G4" s="222">
        <f>SUM(G2:G3)</f>
        <v>0</v>
      </c>
      <c r="J4" s="213"/>
    </row>
    <row r="5" spans="1:11" s="212" customFormat="1" x14ac:dyDescent="0.25">
      <c r="F5" s="213"/>
      <c r="G5" s="214"/>
      <c r="J5" s="213"/>
    </row>
    <row r="6" spans="1:11" s="212" customFormat="1" x14ac:dyDescent="0.25">
      <c r="F6" s="213"/>
      <c r="G6" s="214"/>
      <c r="J6" s="213"/>
    </row>
    <row r="8" spans="1:11" x14ac:dyDescent="0.25">
      <c r="A8" s="154"/>
      <c r="B8" s="154"/>
      <c r="C8" s="154"/>
      <c r="D8" s="154"/>
      <c r="E8" s="154"/>
      <c r="F8" s="156"/>
      <c r="G8" s="174"/>
      <c r="H8" s="154"/>
      <c r="I8" s="154"/>
      <c r="J8" s="156"/>
      <c r="K8" s="154"/>
    </row>
    <row r="9" spans="1:11" x14ac:dyDescent="0.25">
      <c r="A9" s="154"/>
      <c r="B9" s="154"/>
      <c r="C9" s="154"/>
      <c r="D9" s="154"/>
      <c r="E9" s="154"/>
      <c r="F9" s="156"/>
      <c r="G9" s="174"/>
      <c r="H9" s="154"/>
      <c r="I9" s="154"/>
      <c r="J9" s="156"/>
      <c r="K9" s="154"/>
    </row>
    <row r="10" spans="1:11" x14ac:dyDescent="0.25">
      <c r="A10" s="154"/>
      <c r="B10" s="154"/>
      <c r="C10" s="154"/>
      <c r="D10" s="154"/>
      <c r="E10" s="154"/>
      <c r="F10" s="156"/>
      <c r="G10" s="174"/>
      <c r="H10" s="154"/>
      <c r="I10" s="154"/>
      <c r="J10" s="156"/>
      <c r="K10" s="154"/>
    </row>
    <row r="11" spans="1:11" x14ac:dyDescent="0.25">
      <c r="A11" s="154"/>
      <c r="B11" s="154"/>
      <c r="C11" s="154"/>
      <c r="D11" s="154"/>
      <c r="E11" s="154"/>
      <c r="F11" s="156"/>
      <c r="G11" s="174"/>
      <c r="H11" s="154"/>
      <c r="I11" s="154"/>
      <c r="J11" s="156"/>
      <c r="K11" s="154"/>
    </row>
    <row r="12" spans="1:11" x14ac:dyDescent="0.25">
      <c r="A12" s="154"/>
      <c r="B12" s="154"/>
      <c r="C12" s="154"/>
      <c r="D12" s="154"/>
      <c r="E12" s="154"/>
      <c r="F12" s="156"/>
      <c r="G12" s="174"/>
      <c r="H12" s="154"/>
      <c r="I12" s="154"/>
      <c r="J12" s="156"/>
      <c r="K12" s="154"/>
    </row>
    <row r="13" spans="1:11" x14ac:dyDescent="0.25">
      <c r="A13" s="154"/>
      <c r="B13" s="154"/>
      <c r="C13" s="154"/>
      <c r="D13" s="154"/>
      <c r="E13" s="154"/>
      <c r="F13" s="156"/>
      <c r="G13" s="174"/>
      <c r="H13" s="154"/>
      <c r="I13" s="154"/>
      <c r="J13" s="156"/>
      <c r="K13" s="154"/>
    </row>
    <row r="14" spans="1:11" x14ac:dyDescent="0.25">
      <c r="A14" s="154"/>
      <c r="B14" s="154"/>
      <c r="C14" s="154"/>
      <c r="D14" s="154"/>
      <c r="E14" s="154"/>
      <c r="F14" s="156"/>
      <c r="G14" s="174"/>
      <c r="H14" s="154"/>
      <c r="I14" s="154"/>
      <c r="J14" s="156"/>
      <c r="K14" s="154"/>
    </row>
    <row r="15" spans="1:11" x14ac:dyDescent="0.25">
      <c r="A15" s="154"/>
      <c r="B15" s="154"/>
      <c r="C15" s="154"/>
      <c r="D15" s="154"/>
      <c r="E15" s="154"/>
      <c r="F15" s="156"/>
      <c r="G15" s="174"/>
      <c r="H15" s="154"/>
      <c r="I15" s="154"/>
      <c r="J15" s="156"/>
      <c r="K15" s="154"/>
    </row>
    <row r="16" spans="1:11" x14ac:dyDescent="0.25">
      <c r="A16" s="154"/>
      <c r="B16" s="154"/>
      <c r="C16" s="154"/>
      <c r="D16" s="154"/>
      <c r="E16" s="154"/>
      <c r="F16" s="156"/>
      <c r="G16" s="174"/>
      <c r="H16" s="154"/>
      <c r="I16" s="154"/>
      <c r="J16" s="156"/>
      <c r="K16" s="154"/>
    </row>
    <row r="17" spans="1:11" x14ac:dyDescent="0.25">
      <c r="A17" s="154"/>
      <c r="B17" s="154"/>
      <c r="C17" s="154"/>
      <c r="D17" s="154"/>
      <c r="E17" s="154"/>
      <c r="F17" s="156"/>
      <c r="G17" s="174"/>
      <c r="H17" s="154"/>
      <c r="I17" s="154"/>
      <c r="J17" s="156"/>
      <c r="K17" s="154"/>
    </row>
    <row r="18" spans="1:11" x14ac:dyDescent="0.25">
      <c r="A18" s="154"/>
      <c r="B18" s="154"/>
      <c r="C18" s="154"/>
      <c r="D18" s="154"/>
      <c r="E18" s="154"/>
      <c r="F18" s="156"/>
      <c r="G18" s="174"/>
      <c r="H18" s="154"/>
      <c r="I18" s="154"/>
      <c r="J18" s="156"/>
      <c r="K18" s="154"/>
    </row>
    <row r="19" spans="1:11" x14ac:dyDescent="0.25">
      <c r="A19" s="154"/>
      <c r="B19" s="154"/>
      <c r="C19" s="154"/>
      <c r="D19" s="154"/>
      <c r="E19" s="154"/>
      <c r="F19" s="156"/>
      <c r="G19" s="174"/>
      <c r="H19" s="154"/>
      <c r="I19" s="154"/>
      <c r="J19" s="156"/>
      <c r="K19" s="154"/>
    </row>
    <row r="20" spans="1:11" x14ac:dyDescent="0.25">
      <c r="A20" s="154"/>
      <c r="B20" s="154"/>
      <c r="C20" s="154"/>
      <c r="D20" s="154"/>
      <c r="E20" s="154"/>
      <c r="F20" s="156"/>
      <c r="G20" s="174"/>
      <c r="H20" s="154"/>
      <c r="I20" s="154"/>
      <c r="J20" s="156"/>
      <c r="K20" s="154"/>
    </row>
    <row r="21" spans="1:11" x14ac:dyDescent="0.25">
      <c r="A21" s="154"/>
      <c r="B21" s="154"/>
      <c r="C21" s="154"/>
      <c r="D21" s="154"/>
      <c r="E21" s="154"/>
      <c r="F21" s="156"/>
      <c r="G21" s="174"/>
      <c r="H21" s="154"/>
      <c r="I21" s="154"/>
      <c r="J21" s="156"/>
      <c r="K21" s="154"/>
    </row>
    <row r="22" spans="1:11" x14ac:dyDescent="0.25">
      <c r="A22" s="154"/>
      <c r="B22" s="154"/>
      <c r="C22" s="154"/>
      <c r="D22" s="154"/>
      <c r="E22" s="154"/>
      <c r="F22" s="156"/>
      <c r="G22" s="174"/>
      <c r="H22" s="154"/>
      <c r="I22" s="154"/>
      <c r="J22" s="156"/>
      <c r="K22" s="154"/>
    </row>
    <row r="23" spans="1:11" x14ac:dyDescent="0.25">
      <c r="A23" s="154"/>
      <c r="B23" s="154"/>
      <c r="C23" s="154"/>
      <c r="D23" s="154"/>
      <c r="E23" s="154"/>
      <c r="F23" s="156"/>
      <c r="G23" s="174"/>
      <c r="H23" s="154"/>
      <c r="I23" s="154"/>
      <c r="J23" s="156"/>
      <c r="K23" s="154"/>
    </row>
    <row r="24" spans="1:11" x14ac:dyDescent="0.25">
      <c r="A24" s="154"/>
      <c r="B24" s="154"/>
      <c r="C24" s="154"/>
      <c r="D24" s="154"/>
      <c r="E24" s="154"/>
      <c r="F24" s="156"/>
      <c r="G24" s="174"/>
      <c r="H24" s="154"/>
      <c r="I24" s="154"/>
      <c r="J24" s="156"/>
      <c r="K24" s="154"/>
    </row>
    <row r="25" spans="1:11" x14ac:dyDescent="0.25">
      <c r="A25" s="154"/>
      <c r="B25" s="154"/>
      <c r="C25" s="154"/>
      <c r="D25" s="154"/>
      <c r="E25" s="154"/>
      <c r="F25" s="156"/>
      <c r="G25" s="174"/>
      <c r="H25" s="154"/>
      <c r="I25" s="154"/>
      <c r="J25" s="156"/>
      <c r="K25" s="154"/>
    </row>
    <row r="26" spans="1:11" x14ac:dyDescent="0.25">
      <c r="A26" s="154"/>
      <c r="B26" s="154"/>
      <c r="C26" s="154"/>
      <c r="D26" s="154"/>
      <c r="E26" s="154"/>
      <c r="F26" s="156"/>
      <c r="G26" s="174"/>
      <c r="H26" s="154"/>
      <c r="I26" s="154"/>
      <c r="J26" s="156"/>
      <c r="K26" s="154"/>
    </row>
    <row r="27" spans="1:11" x14ac:dyDescent="0.25">
      <c r="A27" s="154"/>
      <c r="B27" s="154"/>
      <c r="C27" s="154"/>
      <c r="D27" s="154"/>
      <c r="E27" s="154"/>
      <c r="F27" s="156"/>
      <c r="G27" s="174"/>
      <c r="H27" s="154"/>
      <c r="I27" s="154"/>
      <c r="J27" s="156"/>
      <c r="K27" s="154"/>
    </row>
    <row r="28" spans="1:11" x14ac:dyDescent="0.25">
      <c r="A28" s="154"/>
      <c r="B28" s="154"/>
      <c r="C28" s="154"/>
      <c r="D28" s="154"/>
      <c r="E28" s="154"/>
      <c r="F28" s="156"/>
      <c r="G28" s="174"/>
      <c r="H28" s="154"/>
      <c r="I28" s="154"/>
      <c r="J28" s="156"/>
      <c r="K28" s="154"/>
    </row>
    <row r="29" spans="1:11" x14ac:dyDescent="0.25">
      <c r="A29" s="154"/>
      <c r="B29" s="154"/>
      <c r="C29" s="154"/>
      <c r="D29" s="154"/>
      <c r="E29" s="154"/>
      <c r="F29" s="156"/>
      <c r="G29" s="174"/>
      <c r="H29" s="154"/>
      <c r="I29" s="154"/>
      <c r="J29" s="156"/>
      <c r="K29" s="154"/>
    </row>
    <row r="30" spans="1:11" x14ac:dyDescent="0.25">
      <c r="A30" s="154"/>
      <c r="B30" s="154"/>
      <c r="C30" s="154"/>
      <c r="D30" s="154"/>
      <c r="E30" s="154"/>
      <c r="F30" s="156"/>
      <c r="G30" s="174"/>
      <c r="H30" s="154"/>
      <c r="I30" s="154"/>
      <c r="J30" s="156"/>
      <c r="K30" s="154"/>
    </row>
    <row r="31" spans="1:11" x14ac:dyDescent="0.25">
      <c r="A31" s="154"/>
      <c r="B31" s="154"/>
      <c r="C31" s="154"/>
      <c r="D31" s="154"/>
      <c r="E31" s="154"/>
      <c r="F31" s="156"/>
      <c r="G31" s="174"/>
      <c r="H31" s="154"/>
      <c r="I31" s="154"/>
      <c r="J31" s="156"/>
      <c r="K31" s="154"/>
    </row>
    <row r="32" spans="1:11" x14ac:dyDescent="0.25">
      <c r="A32" s="154"/>
      <c r="B32" s="154"/>
      <c r="C32" s="154"/>
      <c r="D32" s="154"/>
      <c r="E32" s="154"/>
      <c r="F32" s="156"/>
      <c r="G32" s="174"/>
      <c r="H32" s="154"/>
      <c r="I32" s="154"/>
      <c r="J32" s="156"/>
      <c r="K32" s="154"/>
    </row>
    <row r="33" spans="1:11" x14ac:dyDescent="0.25">
      <c r="A33" s="154"/>
      <c r="B33" s="154"/>
      <c r="C33" s="154"/>
      <c r="D33" s="154"/>
      <c r="E33" s="154"/>
      <c r="F33" s="156"/>
      <c r="G33" s="174"/>
      <c r="H33" s="154"/>
      <c r="I33" s="154"/>
      <c r="J33" s="156"/>
      <c r="K33" s="154"/>
    </row>
    <row r="34" spans="1:11" x14ac:dyDescent="0.25">
      <c r="A34" s="154"/>
      <c r="B34" s="154"/>
      <c r="C34" s="154"/>
      <c r="D34" s="154"/>
      <c r="E34" s="154"/>
      <c r="F34" s="156"/>
      <c r="G34" s="174"/>
      <c r="H34" s="154"/>
      <c r="I34" s="154"/>
      <c r="J34" s="156"/>
      <c r="K34" s="154"/>
    </row>
    <row r="35" spans="1:11" x14ac:dyDescent="0.25">
      <c r="A35" s="154"/>
      <c r="B35" s="154"/>
      <c r="C35" s="154"/>
      <c r="D35" s="154"/>
      <c r="E35" s="154"/>
      <c r="F35" s="156"/>
      <c r="G35" s="174"/>
      <c r="H35" s="154"/>
      <c r="I35" s="154"/>
      <c r="J35" s="156"/>
      <c r="K35" s="154"/>
    </row>
    <row r="36" spans="1:11" x14ac:dyDescent="0.25">
      <c r="A36" s="154"/>
      <c r="B36" s="154"/>
      <c r="C36" s="154"/>
      <c r="D36" s="154"/>
      <c r="E36" s="154"/>
      <c r="F36" s="156"/>
      <c r="G36" s="174"/>
      <c r="H36" s="154"/>
      <c r="I36" s="154"/>
      <c r="J36" s="156"/>
      <c r="K36" s="154"/>
    </row>
    <row r="37" spans="1:11" x14ac:dyDescent="0.25">
      <c r="A37" s="154"/>
      <c r="B37" s="154"/>
      <c r="C37" s="154"/>
      <c r="D37" s="154"/>
      <c r="E37" s="154"/>
      <c r="F37" s="156"/>
      <c r="G37" s="174"/>
      <c r="H37" s="154"/>
      <c r="I37" s="154"/>
      <c r="J37" s="156"/>
      <c r="K37" s="154"/>
    </row>
    <row r="38" spans="1:11" x14ac:dyDescent="0.25">
      <c r="A38" s="154"/>
      <c r="B38" s="154"/>
      <c r="C38" s="154"/>
      <c r="D38" s="154"/>
      <c r="E38" s="154"/>
      <c r="F38" s="156"/>
      <c r="G38" s="174"/>
      <c r="H38" s="154"/>
      <c r="I38" s="154"/>
      <c r="J38" s="156"/>
      <c r="K38" s="154"/>
    </row>
    <row r="39" spans="1:11" x14ac:dyDescent="0.25">
      <c r="A39" s="154"/>
      <c r="B39" s="154"/>
      <c r="C39" s="154"/>
      <c r="D39" s="154"/>
      <c r="E39" s="154"/>
      <c r="F39" s="156"/>
      <c r="G39" s="174"/>
      <c r="H39" s="154"/>
      <c r="I39" s="154"/>
      <c r="J39" s="156"/>
      <c r="K39" s="154"/>
    </row>
    <row r="40" spans="1:11" x14ac:dyDescent="0.25">
      <c r="A40" s="154"/>
      <c r="B40" s="154"/>
      <c r="C40" s="154"/>
      <c r="D40" s="154"/>
      <c r="E40" s="154"/>
      <c r="F40" s="156"/>
      <c r="G40" s="174"/>
      <c r="H40" s="154"/>
      <c r="I40" s="154"/>
      <c r="J40" s="156"/>
      <c r="K40" s="154"/>
    </row>
    <row r="41" spans="1:11" x14ac:dyDescent="0.25">
      <c r="A41" s="154"/>
      <c r="B41" s="154"/>
      <c r="C41" s="154"/>
      <c r="D41" s="154"/>
      <c r="E41" s="154"/>
      <c r="F41" s="156"/>
      <c r="G41" s="174"/>
      <c r="H41" s="154"/>
      <c r="I41" s="154"/>
      <c r="J41" s="156"/>
      <c r="K41" s="154"/>
    </row>
    <row r="42" spans="1:11" x14ac:dyDescent="0.25">
      <c r="A42" s="154"/>
      <c r="B42" s="154"/>
      <c r="C42" s="154"/>
      <c r="D42" s="154"/>
      <c r="E42" s="154"/>
      <c r="F42" s="156"/>
      <c r="G42" s="174"/>
      <c r="H42" s="154"/>
      <c r="I42" s="154"/>
      <c r="J42" s="156"/>
      <c r="K42" s="154"/>
    </row>
    <row r="43" spans="1:11" x14ac:dyDescent="0.25">
      <c r="A43" s="154"/>
      <c r="B43" s="154"/>
      <c r="C43" s="154"/>
      <c r="D43" s="154"/>
      <c r="E43" s="154"/>
      <c r="F43" s="156"/>
      <c r="G43" s="174"/>
      <c r="H43" s="154"/>
      <c r="I43" s="154"/>
      <c r="J43" s="156"/>
      <c r="K43" s="154"/>
    </row>
    <row r="44" spans="1:11" x14ac:dyDescent="0.25">
      <c r="A44" s="154"/>
      <c r="B44" s="154"/>
      <c r="C44" s="154"/>
      <c r="D44" s="154"/>
      <c r="E44" s="154"/>
      <c r="F44" s="156"/>
      <c r="G44" s="174"/>
      <c r="H44" s="154"/>
      <c r="I44" s="154"/>
      <c r="J44" s="156"/>
      <c r="K44" s="154"/>
    </row>
    <row r="45" spans="1:11" x14ac:dyDescent="0.25">
      <c r="A45" s="154"/>
      <c r="B45" s="154"/>
      <c r="C45" s="154"/>
      <c r="D45" s="154"/>
      <c r="E45" s="154"/>
      <c r="F45" s="156"/>
      <c r="G45" s="174"/>
      <c r="H45" s="154"/>
      <c r="I45" s="154"/>
      <c r="J45" s="156"/>
      <c r="K45" s="154"/>
    </row>
    <row r="46" spans="1:11" x14ac:dyDescent="0.25">
      <c r="A46" s="154"/>
      <c r="B46" s="154"/>
      <c r="C46" s="154"/>
      <c r="D46" s="154"/>
      <c r="E46" s="154"/>
      <c r="F46" s="156"/>
      <c r="G46" s="174"/>
      <c r="H46" s="154"/>
      <c r="I46" s="154"/>
      <c r="J46" s="156"/>
      <c r="K46" s="154"/>
    </row>
    <row r="47" spans="1:11" x14ac:dyDescent="0.25">
      <c r="A47" s="154"/>
      <c r="B47" s="154"/>
      <c r="C47" s="154"/>
      <c r="D47" s="154"/>
      <c r="E47" s="154"/>
      <c r="F47" s="156"/>
      <c r="G47" s="174"/>
      <c r="H47" s="154"/>
      <c r="I47" s="154"/>
      <c r="J47" s="156"/>
      <c r="K47" s="154"/>
    </row>
    <row r="48" spans="1:11" x14ac:dyDescent="0.25">
      <c r="A48" s="154"/>
      <c r="B48" s="154"/>
      <c r="C48" s="154"/>
      <c r="D48" s="154"/>
      <c r="E48" s="154"/>
      <c r="F48" s="156"/>
      <c r="G48" s="174"/>
      <c r="H48" s="154"/>
      <c r="I48" s="154"/>
      <c r="J48" s="156"/>
      <c r="K48" s="154"/>
    </row>
    <row r="49" spans="1:11" x14ac:dyDescent="0.25">
      <c r="A49" s="154"/>
      <c r="B49" s="154"/>
      <c r="C49" s="154"/>
      <c r="D49" s="154"/>
      <c r="E49" s="154"/>
      <c r="F49" s="156"/>
      <c r="G49" s="174"/>
      <c r="H49" s="154"/>
      <c r="I49" s="154"/>
      <c r="J49" s="156"/>
      <c r="K49" s="154"/>
    </row>
    <row r="50" spans="1:11" x14ac:dyDescent="0.25">
      <c r="A50" s="154"/>
      <c r="B50" s="154"/>
      <c r="C50" s="154"/>
      <c r="D50" s="154"/>
      <c r="E50" s="154"/>
      <c r="F50" s="156"/>
      <c r="G50" s="174"/>
      <c r="H50" s="154"/>
      <c r="I50" s="154"/>
      <c r="J50" s="156"/>
      <c r="K50" s="154"/>
    </row>
    <row r="51" spans="1:11" x14ac:dyDescent="0.25">
      <c r="A51" s="154"/>
      <c r="B51" s="154"/>
      <c r="C51" s="154"/>
      <c r="D51" s="154"/>
      <c r="E51" s="154"/>
      <c r="F51" s="156"/>
      <c r="G51" s="174"/>
      <c r="H51" s="154"/>
      <c r="I51" s="154"/>
      <c r="J51" s="156"/>
      <c r="K51" s="154"/>
    </row>
    <row r="52" spans="1:11" x14ac:dyDescent="0.25">
      <c r="A52" s="154"/>
      <c r="B52" s="154"/>
      <c r="C52" s="154"/>
      <c r="D52" s="154"/>
      <c r="E52" s="154"/>
      <c r="F52" s="156"/>
      <c r="G52" s="174"/>
      <c r="H52" s="154"/>
      <c r="I52" s="154"/>
      <c r="J52" s="156"/>
      <c r="K52" s="154"/>
    </row>
    <row r="53" spans="1:11" x14ac:dyDescent="0.25">
      <c r="A53" s="154"/>
      <c r="B53" s="154"/>
      <c r="C53" s="154"/>
      <c r="D53" s="154"/>
      <c r="E53" s="154"/>
      <c r="F53" s="156"/>
      <c r="G53" s="174"/>
      <c r="H53" s="154"/>
      <c r="I53" s="154"/>
      <c r="J53" s="156"/>
      <c r="K53" s="154"/>
    </row>
    <row r="54" spans="1:11" x14ac:dyDescent="0.25">
      <c r="A54" s="154"/>
      <c r="B54" s="154"/>
      <c r="C54" s="154"/>
      <c r="D54" s="154"/>
      <c r="E54" s="154"/>
      <c r="F54" s="156"/>
      <c r="G54" s="174"/>
      <c r="H54" s="154"/>
      <c r="I54" s="154"/>
      <c r="J54" s="156"/>
      <c r="K54" s="154"/>
    </row>
    <row r="55" spans="1:11" x14ac:dyDescent="0.25">
      <c r="A55" s="154"/>
      <c r="B55" s="154"/>
      <c r="C55" s="154"/>
      <c r="D55" s="154"/>
      <c r="E55" s="154"/>
      <c r="F55" s="156"/>
      <c r="G55" s="174"/>
      <c r="H55" s="154"/>
      <c r="I55" s="154"/>
      <c r="J55" s="156"/>
      <c r="K55" s="154"/>
    </row>
    <row r="56" spans="1:11" x14ac:dyDescent="0.25">
      <c r="A56" s="154"/>
      <c r="B56" s="154"/>
      <c r="C56" s="154"/>
      <c r="D56" s="154"/>
      <c r="E56" s="154"/>
      <c r="F56" s="156"/>
      <c r="G56" s="174"/>
      <c r="H56" s="154"/>
      <c r="I56" s="154"/>
      <c r="J56" s="156"/>
      <c r="K56" s="154"/>
    </row>
    <row r="57" spans="1:11" x14ac:dyDescent="0.25">
      <c r="A57" s="154"/>
      <c r="B57" s="154"/>
      <c r="C57" s="154"/>
      <c r="D57" s="154"/>
      <c r="E57" s="154"/>
      <c r="F57" s="156"/>
      <c r="G57" s="174"/>
      <c r="H57" s="154"/>
      <c r="I57" s="154"/>
      <c r="J57" s="156"/>
      <c r="K57" s="154"/>
    </row>
    <row r="58" spans="1:11" x14ac:dyDescent="0.25">
      <c r="A58" s="154"/>
      <c r="B58" s="154"/>
      <c r="C58" s="154"/>
      <c r="D58" s="154"/>
      <c r="E58" s="154"/>
      <c r="F58" s="156"/>
      <c r="G58" s="174"/>
      <c r="H58" s="154"/>
      <c r="I58" s="154"/>
      <c r="J58" s="156"/>
      <c r="K58" s="154"/>
    </row>
    <row r="59" spans="1:11" x14ac:dyDescent="0.25">
      <c r="A59" s="154"/>
      <c r="B59" s="154"/>
      <c r="C59" s="154"/>
      <c r="D59" s="154"/>
      <c r="E59" s="154"/>
      <c r="F59" s="156"/>
      <c r="G59" s="174"/>
      <c r="H59" s="154"/>
      <c r="I59" s="154"/>
      <c r="J59" s="156"/>
      <c r="K59" s="154"/>
    </row>
    <row r="60" spans="1:11" x14ac:dyDescent="0.25">
      <c r="A60" s="154"/>
      <c r="B60" s="154"/>
      <c r="C60" s="154"/>
      <c r="D60" s="154"/>
      <c r="E60" s="154"/>
      <c r="F60" s="156"/>
      <c r="G60" s="174"/>
      <c r="H60" s="154"/>
      <c r="I60" s="154"/>
      <c r="J60" s="156"/>
      <c r="K60" s="154"/>
    </row>
    <row r="61" spans="1:11" x14ac:dyDescent="0.25">
      <c r="A61" s="154"/>
      <c r="B61" s="154"/>
      <c r="C61" s="154"/>
      <c r="D61" s="154"/>
      <c r="E61" s="154"/>
      <c r="F61" s="156"/>
      <c r="G61" s="174"/>
      <c r="H61" s="154"/>
      <c r="I61" s="154"/>
      <c r="J61" s="156"/>
      <c r="K61" s="154"/>
    </row>
    <row r="62" spans="1:11" x14ac:dyDescent="0.25">
      <c r="A62" s="154"/>
      <c r="B62" s="154"/>
      <c r="C62" s="154"/>
      <c r="D62" s="154"/>
      <c r="E62" s="154"/>
      <c r="F62" s="156"/>
      <c r="G62" s="174"/>
      <c r="H62" s="154"/>
      <c r="I62" s="154"/>
      <c r="J62" s="156"/>
      <c r="K62" s="154"/>
    </row>
    <row r="63" spans="1:11" x14ac:dyDescent="0.25">
      <c r="A63" s="154"/>
      <c r="B63" s="154"/>
      <c r="C63" s="154"/>
      <c r="D63" s="154"/>
      <c r="E63" s="154"/>
      <c r="F63" s="156"/>
      <c r="G63" s="174"/>
      <c r="H63" s="154"/>
      <c r="I63" s="154"/>
      <c r="J63" s="156"/>
      <c r="K63" s="154"/>
    </row>
    <row r="64" spans="1:11" x14ac:dyDescent="0.25">
      <c r="A64" s="154"/>
      <c r="B64" s="154"/>
      <c r="C64" s="154"/>
      <c r="D64" s="154"/>
      <c r="E64" s="154"/>
      <c r="F64" s="156"/>
      <c r="G64" s="174"/>
      <c r="H64" s="154"/>
      <c r="I64" s="154"/>
      <c r="J64" s="156"/>
      <c r="K64" s="154"/>
    </row>
    <row r="65" spans="1:11" x14ac:dyDescent="0.25">
      <c r="A65" s="154"/>
      <c r="B65" s="154"/>
      <c r="C65" s="154"/>
      <c r="D65" s="154"/>
      <c r="E65" s="154"/>
      <c r="F65" s="156"/>
      <c r="G65" s="174"/>
      <c r="H65" s="154"/>
      <c r="I65" s="154"/>
      <c r="J65" s="156"/>
      <c r="K65" s="154"/>
    </row>
    <row r="66" spans="1:11" x14ac:dyDescent="0.25">
      <c r="A66" s="154"/>
      <c r="B66" s="154"/>
      <c r="C66" s="154"/>
      <c r="D66" s="154"/>
      <c r="E66" s="154"/>
      <c r="F66" s="156"/>
      <c r="G66" s="174"/>
      <c r="H66" s="154"/>
      <c r="I66" s="154"/>
      <c r="J66" s="156"/>
      <c r="K66" s="154"/>
    </row>
    <row r="67" spans="1:11" x14ac:dyDescent="0.25">
      <c r="A67" s="154"/>
      <c r="B67" s="154"/>
      <c r="C67" s="154"/>
      <c r="D67" s="154"/>
      <c r="E67" s="154"/>
      <c r="F67" s="156"/>
      <c r="G67" s="174"/>
      <c r="H67" s="154"/>
      <c r="I67" s="154"/>
      <c r="J67" s="156"/>
      <c r="K67" s="154"/>
    </row>
    <row r="68" spans="1:11" x14ac:dyDescent="0.25">
      <c r="A68" s="154"/>
      <c r="B68" s="154"/>
      <c r="C68" s="154"/>
      <c r="D68" s="154"/>
      <c r="E68" s="154"/>
      <c r="F68" s="156"/>
      <c r="G68" s="174"/>
      <c r="H68" s="154"/>
      <c r="I68" s="154"/>
      <c r="J68" s="156"/>
      <c r="K68" s="154"/>
    </row>
    <row r="69" spans="1:11" x14ac:dyDescent="0.25">
      <c r="A69" s="154"/>
      <c r="B69" s="154"/>
      <c r="C69" s="154"/>
      <c r="D69" s="154"/>
      <c r="E69" s="154"/>
      <c r="F69" s="156"/>
      <c r="G69" s="174"/>
      <c r="H69" s="154"/>
      <c r="I69" s="154"/>
      <c r="J69" s="156"/>
      <c r="K69" s="154"/>
    </row>
    <row r="70" spans="1:11" x14ac:dyDescent="0.25">
      <c r="A70" s="154"/>
      <c r="B70" s="154"/>
      <c r="C70" s="154"/>
      <c r="D70" s="154"/>
      <c r="E70" s="154"/>
      <c r="F70" s="156"/>
      <c r="G70" s="174"/>
      <c r="H70" s="154"/>
      <c r="I70" s="154"/>
      <c r="J70" s="156"/>
      <c r="K70" s="154"/>
    </row>
    <row r="71" spans="1:11" x14ac:dyDescent="0.25">
      <c r="A71" s="154"/>
      <c r="B71" s="154"/>
      <c r="C71" s="154"/>
      <c r="D71" s="154"/>
      <c r="E71" s="154"/>
      <c r="F71" s="156"/>
      <c r="G71" s="174"/>
      <c r="H71" s="154"/>
      <c r="I71" s="154"/>
      <c r="J71" s="156"/>
      <c r="K71" s="154"/>
    </row>
    <row r="72" spans="1:11" x14ac:dyDescent="0.25">
      <c r="A72" s="154"/>
      <c r="B72" s="154"/>
      <c r="C72" s="154"/>
      <c r="D72" s="154"/>
      <c r="E72" s="154"/>
      <c r="F72" s="156"/>
      <c r="G72" s="174"/>
      <c r="H72" s="154"/>
      <c r="I72" s="154"/>
      <c r="J72" s="156"/>
      <c r="K72" s="154"/>
    </row>
    <row r="73" spans="1:11" x14ac:dyDescent="0.25">
      <c r="A73" s="154"/>
      <c r="B73" s="154"/>
      <c r="C73" s="154"/>
      <c r="D73" s="154"/>
      <c r="E73" s="154"/>
      <c r="F73" s="156"/>
      <c r="G73" s="174"/>
      <c r="H73" s="154"/>
      <c r="I73" s="154"/>
      <c r="J73" s="156"/>
      <c r="K73" s="154"/>
    </row>
    <row r="74" spans="1:11" x14ac:dyDescent="0.25">
      <c r="A74" s="154"/>
      <c r="B74" s="154"/>
      <c r="C74" s="154"/>
      <c r="D74" s="154"/>
      <c r="E74" s="154"/>
      <c r="F74" s="156"/>
      <c r="G74" s="174"/>
      <c r="H74" s="154"/>
      <c r="I74" s="154"/>
      <c r="J74" s="156"/>
      <c r="K74" s="154"/>
    </row>
    <row r="75" spans="1:11" x14ac:dyDescent="0.25">
      <c r="A75" s="154"/>
      <c r="B75" s="154"/>
      <c r="C75" s="154"/>
      <c r="D75" s="154"/>
      <c r="E75" s="154"/>
      <c r="F75" s="156"/>
      <c r="G75" s="174"/>
      <c r="H75" s="154"/>
      <c r="I75" s="154"/>
      <c r="J75" s="156"/>
      <c r="K75" s="154"/>
    </row>
    <row r="76" spans="1:11" x14ac:dyDescent="0.25">
      <c r="A76" s="154"/>
      <c r="B76" s="154"/>
      <c r="C76" s="154"/>
      <c r="D76" s="154"/>
      <c r="E76" s="154"/>
      <c r="F76" s="156"/>
      <c r="G76" s="174"/>
      <c r="H76" s="154"/>
      <c r="I76" s="154"/>
      <c r="J76" s="156"/>
      <c r="K76" s="154"/>
    </row>
    <row r="77" spans="1:11" x14ac:dyDescent="0.25">
      <c r="A77" s="154"/>
      <c r="B77" s="154"/>
      <c r="C77" s="154"/>
      <c r="D77" s="154"/>
      <c r="E77" s="154"/>
      <c r="F77" s="156"/>
      <c r="G77" s="174"/>
      <c r="H77" s="154"/>
      <c r="I77" s="154"/>
      <c r="J77" s="156"/>
      <c r="K77" s="154"/>
    </row>
    <row r="78" spans="1:11" x14ac:dyDescent="0.25">
      <c r="A78" s="154"/>
      <c r="B78" s="154"/>
      <c r="C78" s="154"/>
      <c r="D78" s="154"/>
      <c r="E78" s="154"/>
      <c r="F78" s="156"/>
      <c r="G78" s="174"/>
      <c r="H78" s="154"/>
      <c r="I78" s="154"/>
      <c r="J78" s="156"/>
      <c r="K78" s="154"/>
    </row>
    <row r="79" spans="1:11" x14ac:dyDescent="0.25">
      <c r="A79" s="154"/>
      <c r="B79" s="154"/>
      <c r="C79" s="154"/>
      <c r="D79" s="154"/>
      <c r="E79" s="154"/>
      <c r="F79" s="156"/>
      <c r="G79" s="174"/>
      <c r="H79" s="154"/>
      <c r="I79" s="154"/>
      <c r="J79" s="156"/>
      <c r="K79" s="154"/>
    </row>
    <row r="80" spans="1:11" x14ac:dyDescent="0.25">
      <c r="A80" s="154"/>
      <c r="B80" s="154"/>
      <c r="C80" s="154"/>
      <c r="D80" s="154"/>
      <c r="E80" s="154"/>
      <c r="F80" s="156"/>
      <c r="G80" s="174"/>
      <c r="H80" s="154"/>
      <c r="I80" s="154"/>
      <c r="J80" s="156"/>
      <c r="K80" s="154"/>
    </row>
    <row r="81" spans="1:11" x14ac:dyDescent="0.25">
      <c r="A81" s="154"/>
      <c r="B81" s="154"/>
      <c r="C81" s="154"/>
      <c r="D81" s="154"/>
      <c r="E81" s="154"/>
      <c r="F81" s="156"/>
      <c r="G81" s="174"/>
      <c r="H81" s="154"/>
      <c r="I81" s="154"/>
      <c r="J81" s="156"/>
      <c r="K81" s="154"/>
    </row>
    <row r="82" spans="1:11" x14ac:dyDescent="0.25">
      <c r="A82" s="154"/>
      <c r="B82" s="154"/>
      <c r="C82" s="154"/>
      <c r="D82" s="154"/>
      <c r="E82" s="154"/>
      <c r="F82" s="156"/>
      <c r="G82" s="174"/>
      <c r="H82" s="154"/>
      <c r="I82" s="154"/>
      <c r="J82" s="156"/>
      <c r="K82" s="154"/>
    </row>
    <row r="83" spans="1:11" x14ac:dyDescent="0.25">
      <c r="A83" s="154"/>
      <c r="B83" s="154"/>
      <c r="C83" s="154"/>
      <c r="D83" s="154"/>
      <c r="E83" s="154"/>
      <c r="F83" s="156"/>
      <c r="G83" s="174"/>
      <c r="H83" s="154"/>
      <c r="I83" s="154"/>
      <c r="J83" s="156"/>
      <c r="K83" s="154"/>
    </row>
    <row r="84" spans="1:11" x14ac:dyDescent="0.25">
      <c r="A84" s="154"/>
      <c r="B84" s="154"/>
      <c r="C84" s="154"/>
      <c r="D84" s="154"/>
      <c r="E84" s="154"/>
      <c r="F84" s="156"/>
      <c r="G84" s="174"/>
      <c r="H84" s="154"/>
      <c r="I84" s="154"/>
      <c r="J84" s="156"/>
      <c r="K84" s="154"/>
    </row>
    <row r="85" spans="1:11" x14ac:dyDescent="0.25">
      <c r="A85" s="154"/>
      <c r="B85" s="154"/>
      <c r="C85" s="154"/>
      <c r="D85" s="154"/>
      <c r="E85" s="154"/>
      <c r="F85" s="156"/>
      <c r="G85" s="174"/>
      <c r="H85" s="154"/>
      <c r="I85" s="154"/>
      <c r="J85" s="156"/>
      <c r="K85" s="154"/>
    </row>
    <row r="86" spans="1:11" x14ac:dyDescent="0.25">
      <c r="A86" s="154"/>
      <c r="B86" s="154"/>
      <c r="C86" s="154"/>
      <c r="D86" s="154"/>
      <c r="E86" s="154"/>
      <c r="F86" s="156"/>
      <c r="G86" s="174"/>
      <c r="H86" s="154"/>
      <c r="I86" s="154"/>
      <c r="J86" s="156"/>
      <c r="K86" s="154"/>
    </row>
    <row r="87" spans="1:11" x14ac:dyDescent="0.25">
      <c r="A87" s="154"/>
      <c r="B87" s="154"/>
      <c r="C87" s="154"/>
      <c r="D87" s="154"/>
      <c r="E87" s="154"/>
      <c r="F87" s="156"/>
      <c r="G87" s="174"/>
      <c r="H87" s="154"/>
      <c r="I87" s="154"/>
      <c r="J87" s="156"/>
      <c r="K87" s="154"/>
    </row>
    <row r="88" spans="1:11" x14ac:dyDescent="0.25">
      <c r="A88" s="154"/>
      <c r="B88" s="154"/>
      <c r="C88" s="154"/>
      <c r="D88" s="154"/>
      <c r="E88" s="154"/>
      <c r="F88" s="156"/>
      <c r="G88" s="174"/>
      <c r="H88" s="154"/>
      <c r="I88" s="154"/>
      <c r="J88" s="156"/>
      <c r="K88" s="154"/>
    </row>
    <row r="89" spans="1:11" x14ac:dyDescent="0.25">
      <c r="A89" s="154"/>
      <c r="B89" s="154"/>
      <c r="C89" s="154"/>
      <c r="D89" s="154"/>
      <c r="E89" s="154"/>
      <c r="F89" s="156"/>
      <c r="G89" s="174"/>
      <c r="H89" s="154"/>
      <c r="I89" s="154"/>
      <c r="J89" s="156"/>
      <c r="K89" s="154"/>
    </row>
    <row r="90" spans="1:11" x14ac:dyDescent="0.25">
      <c r="A90" s="154"/>
      <c r="B90" s="154"/>
      <c r="C90" s="154"/>
      <c r="D90" s="154"/>
      <c r="E90" s="154"/>
      <c r="F90" s="156"/>
      <c r="G90" s="174"/>
      <c r="H90" s="154"/>
      <c r="I90" s="154"/>
      <c r="J90" s="156"/>
      <c r="K90" s="154"/>
    </row>
    <row r="91" spans="1:11" x14ac:dyDescent="0.25">
      <c r="A91" s="154"/>
      <c r="B91" s="154"/>
      <c r="C91" s="154"/>
      <c r="D91" s="154"/>
      <c r="E91" s="154"/>
      <c r="F91" s="156"/>
      <c r="G91" s="174"/>
      <c r="H91" s="154"/>
      <c r="I91" s="154"/>
      <c r="J91" s="156"/>
      <c r="K91" s="154"/>
    </row>
    <row r="92" spans="1:11" x14ac:dyDescent="0.25">
      <c r="A92" s="154"/>
      <c r="B92" s="154"/>
      <c r="C92" s="154"/>
      <c r="D92" s="154"/>
      <c r="E92" s="154"/>
      <c r="F92" s="156"/>
      <c r="G92" s="174"/>
      <c r="H92" s="154"/>
      <c r="I92" s="154"/>
      <c r="J92" s="156"/>
      <c r="K92" s="154"/>
    </row>
    <row r="93" spans="1:11" x14ac:dyDescent="0.25">
      <c r="A93" s="154"/>
      <c r="B93" s="154"/>
      <c r="C93" s="154"/>
      <c r="D93" s="154"/>
      <c r="E93" s="154"/>
      <c r="F93" s="156"/>
      <c r="G93" s="174"/>
      <c r="H93" s="154"/>
      <c r="I93" s="154"/>
      <c r="J93" s="156"/>
      <c r="K93" s="154"/>
    </row>
    <row r="94" spans="1:11" x14ac:dyDescent="0.25">
      <c r="A94" s="154"/>
      <c r="B94" s="154"/>
      <c r="C94" s="154"/>
      <c r="D94" s="154"/>
      <c r="E94" s="154"/>
      <c r="F94" s="156"/>
      <c r="G94" s="174"/>
      <c r="H94" s="154"/>
      <c r="I94" s="154"/>
      <c r="J94" s="156"/>
      <c r="K94" s="154"/>
    </row>
    <row r="95" spans="1:11" x14ac:dyDescent="0.25">
      <c r="A95" s="154"/>
      <c r="B95" s="154"/>
      <c r="C95" s="154"/>
      <c r="D95" s="154"/>
      <c r="E95" s="154"/>
      <c r="F95" s="156"/>
      <c r="G95" s="174"/>
      <c r="H95" s="154"/>
      <c r="I95" s="154"/>
      <c r="J95" s="156"/>
      <c r="K95" s="154"/>
    </row>
    <row r="96" spans="1:11" x14ac:dyDescent="0.25">
      <c r="A96" s="154"/>
      <c r="B96" s="154"/>
      <c r="C96" s="154"/>
      <c r="D96" s="154"/>
      <c r="E96" s="154"/>
      <c r="F96" s="156"/>
      <c r="G96" s="174"/>
      <c r="H96" s="154"/>
      <c r="I96" s="154"/>
      <c r="J96" s="156"/>
      <c r="K96" s="154"/>
    </row>
    <row r="97" spans="1:11" x14ac:dyDescent="0.25">
      <c r="A97" s="154"/>
      <c r="B97" s="154"/>
      <c r="C97" s="154"/>
      <c r="D97" s="154"/>
      <c r="E97" s="154"/>
      <c r="F97" s="156"/>
      <c r="G97" s="174"/>
      <c r="H97" s="154"/>
      <c r="I97" s="154"/>
      <c r="J97" s="156"/>
      <c r="K97" s="154"/>
    </row>
    <row r="98" spans="1:11" x14ac:dyDescent="0.25">
      <c r="A98" s="154"/>
      <c r="B98" s="154"/>
      <c r="C98" s="154"/>
      <c r="D98" s="154"/>
      <c r="E98" s="154"/>
      <c r="F98" s="156"/>
      <c r="G98" s="174"/>
      <c r="H98" s="154"/>
      <c r="I98" s="154"/>
      <c r="J98" s="156"/>
      <c r="K98" s="154"/>
    </row>
    <row r="99" spans="1:11" x14ac:dyDescent="0.25">
      <c r="A99" s="154"/>
      <c r="B99" s="154"/>
      <c r="C99" s="154"/>
      <c r="D99" s="154"/>
      <c r="E99" s="154"/>
      <c r="F99" s="156"/>
      <c r="G99" s="174"/>
      <c r="H99" s="154"/>
      <c r="I99" s="154"/>
      <c r="J99" s="156"/>
      <c r="K99" s="154"/>
    </row>
    <row r="100" spans="1:11" x14ac:dyDescent="0.25">
      <c r="A100" s="154"/>
      <c r="B100" s="154"/>
      <c r="C100" s="154"/>
      <c r="D100" s="154"/>
      <c r="E100" s="154"/>
      <c r="F100" s="156"/>
      <c r="G100" s="174"/>
      <c r="H100" s="154"/>
      <c r="I100" s="154"/>
      <c r="J100" s="156"/>
      <c r="K100" s="154"/>
    </row>
    <row r="101" spans="1:11" x14ac:dyDescent="0.25">
      <c r="A101" s="154"/>
      <c r="B101" s="154"/>
      <c r="C101" s="154"/>
      <c r="D101" s="154"/>
      <c r="E101" s="154"/>
      <c r="F101" s="156"/>
      <c r="G101" s="174"/>
      <c r="H101" s="154"/>
      <c r="I101" s="154"/>
      <c r="J101" s="156"/>
      <c r="K101" s="154"/>
    </row>
    <row r="102" spans="1:11" x14ac:dyDescent="0.25">
      <c r="A102" s="154"/>
      <c r="B102" s="154"/>
      <c r="C102" s="154"/>
      <c r="D102" s="154"/>
      <c r="E102" s="154"/>
      <c r="F102" s="156"/>
      <c r="G102" s="174"/>
      <c r="H102" s="154"/>
      <c r="I102" s="154"/>
      <c r="J102" s="156"/>
      <c r="K102" s="154"/>
    </row>
    <row r="103" spans="1:11" x14ac:dyDescent="0.25">
      <c r="A103" s="154"/>
      <c r="B103" s="154"/>
      <c r="C103" s="154"/>
      <c r="D103" s="154"/>
      <c r="E103" s="154"/>
      <c r="F103" s="156"/>
      <c r="G103" s="174"/>
      <c r="H103" s="154"/>
      <c r="I103" s="154"/>
      <c r="J103" s="156"/>
      <c r="K103" s="154"/>
    </row>
    <row r="104" spans="1:11" x14ac:dyDescent="0.25">
      <c r="A104" s="154"/>
      <c r="B104" s="154"/>
      <c r="C104" s="154"/>
      <c r="D104" s="154"/>
      <c r="E104" s="154"/>
      <c r="F104" s="156"/>
      <c r="G104" s="174"/>
      <c r="H104" s="154"/>
      <c r="I104" s="154"/>
      <c r="J104" s="156"/>
      <c r="K104" s="154"/>
    </row>
    <row r="105" spans="1:11" x14ac:dyDescent="0.25">
      <c r="A105" s="154"/>
      <c r="B105" s="154"/>
      <c r="C105" s="154"/>
      <c r="D105" s="154"/>
      <c r="E105" s="154"/>
      <c r="F105" s="156"/>
      <c r="G105" s="174"/>
      <c r="H105" s="154"/>
      <c r="I105" s="154"/>
      <c r="J105" s="156"/>
      <c r="K105" s="154"/>
    </row>
    <row r="106" spans="1:11" x14ac:dyDescent="0.25">
      <c r="A106" s="154"/>
      <c r="B106" s="154"/>
      <c r="C106" s="154"/>
      <c r="D106" s="154"/>
      <c r="E106" s="154"/>
      <c r="F106" s="156"/>
      <c r="G106" s="174"/>
      <c r="H106" s="154"/>
      <c r="I106" s="154"/>
      <c r="J106" s="156"/>
      <c r="K106" s="154"/>
    </row>
    <row r="107" spans="1:11" x14ac:dyDescent="0.25">
      <c r="A107" s="154"/>
      <c r="B107" s="154"/>
      <c r="C107" s="154"/>
      <c r="D107" s="154"/>
      <c r="E107" s="154"/>
      <c r="F107" s="156"/>
      <c r="G107" s="174"/>
      <c r="H107" s="154"/>
      <c r="I107" s="154"/>
      <c r="J107" s="156"/>
      <c r="K107" s="154"/>
    </row>
    <row r="108" spans="1:11" x14ac:dyDescent="0.25">
      <c r="A108" s="154"/>
      <c r="B108" s="154"/>
      <c r="C108" s="154"/>
      <c r="D108" s="154"/>
      <c r="E108" s="154"/>
      <c r="F108" s="156"/>
      <c r="G108" s="174"/>
      <c r="H108" s="154"/>
      <c r="I108" s="154"/>
      <c r="J108" s="156"/>
      <c r="K108" s="154"/>
    </row>
    <row r="109" spans="1:11" x14ac:dyDescent="0.25">
      <c r="A109" s="154"/>
      <c r="B109" s="154"/>
      <c r="C109" s="154"/>
      <c r="D109" s="154"/>
      <c r="E109" s="154"/>
      <c r="F109" s="156"/>
      <c r="G109" s="174"/>
      <c r="H109" s="154"/>
      <c r="I109" s="154"/>
      <c r="J109" s="156"/>
      <c r="K109" s="154"/>
    </row>
    <row r="110" spans="1:11" x14ac:dyDescent="0.25">
      <c r="A110" s="154"/>
      <c r="B110" s="154"/>
      <c r="C110" s="154"/>
      <c r="D110" s="154"/>
      <c r="E110" s="154"/>
      <c r="F110" s="156"/>
      <c r="G110" s="174"/>
      <c r="H110" s="154"/>
      <c r="I110" s="154"/>
      <c r="J110" s="156"/>
      <c r="K110" s="154"/>
    </row>
    <row r="111" spans="1:11" x14ac:dyDescent="0.25">
      <c r="A111" s="154"/>
      <c r="B111" s="154"/>
      <c r="C111" s="154"/>
      <c r="D111" s="154"/>
      <c r="E111" s="154"/>
      <c r="F111" s="156"/>
      <c r="G111" s="174"/>
      <c r="H111" s="154"/>
      <c r="I111" s="154"/>
      <c r="J111" s="156"/>
      <c r="K111" s="154"/>
    </row>
    <row r="112" spans="1:11" x14ac:dyDescent="0.25">
      <c r="A112" s="154"/>
      <c r="B112" s="154"/>
      <c r="C112" s="154"/>
      <c r="D112" s="154"/>
      <c r="E112" s="154"/>
      <c r="F112" s="156"/>
      <c r="G112" s="174"/>
      <c r="H112" s="154"/>
      <c r="I112" s="154"/>
      <c r="J112" s="156"/>
      <c r="K112" s="154"/>
    </row>
    <row r="113" spans="1:11" x14ac:dyDescent="0.25">
      <c r="A113" s="154"/>
      <c r="B113" s="154"/>
      <c r="C113" s="154"/>
      <c r="D113" s="154"/>
      <c r="E113" s="154"/>
      <c r="F113" s="156"/>
      <c r="G113" s="174"/>
      <c r="H113" s="154"/>
      <c r="I113" s="154"/>
      <c r="J113" s="156"/>
      <c r="K113" s="154"/>
    </row>
    <row r="114" spans="1:11" x14ac:dyDescent="0.25">
      <c r="A114" s="154"/>
      <c r="B114" s="154"/>
      <c r="C114" s="154"/>
      <c r="D114" s="154"/>
      <c r="E114" s="154"/>
      <c r="F114" s="156"/>
      <c r="G114" s="174"/>
      <c r="H114" s="154"/>
      <c r="I114" s="154"/>
      <c r="J114" s="156"/>
      <c r="K114" s="154"/>
    </row>
    <row r="115" spans="1:11" x14ac:dyDescent="0.25">
      <c r="A115" s="154"/>
      <c r="B115" s="154"/>
      <c r="C115" s="154"/>
      <c r="D115" s="154"/>
      <c r="E115" s="154"/>
      <c r="F115" s="156"/>
      <c r="G115" s="174"/>
      <c r="H115" s="154"/>
      <c r="I115" s="154"/>
      <c r="J115" s="156"/>
      <c r="K115" s="154"/>
    </row>
    <row r="116" spans="1:11" x14ac:dyDescent="0.25">
      <c r="A116" s="154"/>
      <c r="B116" s="154"/>
      <c r="C116" s="154"/>
      <c r="D116" s="154"/>
      <c r="E116" s="154"/>
      <c r="F116" s="156"/>
      <c r="G116" s="174"/>
      <c r="H116" s="154"/>
      <c r="I116" s="154"/>
      <c r="J116" s="156"/>
      <c r="K116" s="154"/>
    </row>
    <row r="117" spans="1:11" x14ac:dyDescent="0.25">
      <c r="A117" s="154"/>
      <c r="B117" s="154"/>
      <c r="C117" s="154"/>
      <c r="D117" s="154"/>
      <c r="E117" s="154"/>
      <c r="F117" s="156"/>
      <c r="G117" s="174"/>
      <c r="H117" s="154"/>
      <c r="I117" s="154"/>
      <c r="J117" s="156"/>
      <c r="K117" s="154"/>
    </row>
    <row r="118" spans="1:11" x14ac:dyDescent="0.25">
      <c r="A118" s="154"/>
      <c r="B118" s="154"/>
      <c r="C118" s="154"/>
      <c r="D118" s="154"/>
      <c r="E118" s="154"/>
      <c r="F118" s="156"/>
      <c r="G118" s="174"/>
      <c r="H118" s="154"/>
      <c r="I118" s="154"/>
      <c r="J118" s="156"/>
      <c r="K118" s="154"/>
    </row>
    <row r="119" spans="1:11" x14ac:dyDescent="0.25">
      <c r="A119" s="154"/>
      <c r="B119" s="154"/>
      <c r="C119" s="154"/>
      <c r="D119" s="154"/>
      <c r="E119" s="154"/>
      <c r="F119" s="156"/>
      <c r="G119" s="174"/>
      <c r="H119" s="154"/>
      <c r="I119" s="154"/>
      <c r="J119" s="156"/>
      <c r="K119" s="154"/>
    </row>
    <row r="120" spans="1:11" x14ac:dyDescent="0.25">
      <c r="A120" s="154"/>
      <c r="B120" s="154"/>
      <c r="C120" s="154"/>
      <c r="D120" s="154"/>
      <c r="E120" s="154"/>
      <c r="F120" s="156"/>
      <c r="G120" s="174"/>
      <c r="H120" s="154"/>
      <c r="I120" s="154"/>
      <c r="J120" s="156"/>
      <c r="K120" s="154"/>
    </row>
    <row r="121" spans="1:11" x14ac:dyDescent="0.25">
      <c r="A121" s="154"/>
      <c r="B121" s="154"/>
      <c r="C121" s="154"/>
      <c r="D121" s="154"/>
      <c r="E121" s="154"/>
      <c r="F121" s="156"/>
      <c r="G121" s="174"/>
      <c r="H121" s="154"/>
      <c r="I121" s="154"/>
      <c r="J121" s="156"/>
      <c r="K121" s="154"/>
    </row>
    <row r="122" spans="1:11" x14ac:dyDescent="0.25">
      <c r="A122" s="154"/>
      <c r="B122" s="154"/>
      <c r="C122" s="154"/>
      <c r="D122" s="154"/>
      <c r="E122" s="154"/>
      <c r="F122" s="156"/>
      <c r="G122" s="174"/>
      <c r="H122" s="154"/>
      <c r="I122" s="154"/>
      <c r="J122" s="156"/>
      <c r="K122" s="154"/>
    </row>
    <row r="123" spans="1:11" x14ac:dyDescent="0.25">
      <c r="A123" s="154"/>
      <c r="B123" s="154"/>
      <c r="C123" s="154"/>
      <c r="D123" s="154"/>
      <c r="E123" s="154"/>
      <c r="F123" s="156"/>
      <c r="G123" s="174"/>
      <c r="H123" s="154"/>
      <c r="I123" s="154"/>
      <c r="J123" s="156"/>
      <c r="K123" s="154"/>
    </row>
    <row r="124" spans="1:11" x14ac:dyDescent="0.25">
      <c r="A124" s="154"/>
      <c r="B124" s="154"/>
      <c r="C124" s="154"/>
      <c r="D124" s="154"/>
      <c r="E124" s="154"/>
      <c r="F124" s="156"/>
      <c r="G124" s="174"/>
      <c r="H124" s="154"/>
      <c r="I124" s="154"/>
      <c r="J124" s="156"/>
      <c r="K124" s="154"/>
    </row>
    <row r="125" spans="1:11" x14ac:dyDescent="0.25">
      <c r="A125" s="154"/>
      <c r="B125" s="154"/>
      <c r="C125" s="154"/>
      <c r="D125" s="154"/>
      <c r="E125" s="154"/>
      <c r="F125" s="156"/>
      <c r="G125" s="174"/>
      <c r="H125" s="154"/>
      <c r="I125" s="154"/>
      <c r="J125" s="156"/>
      <c r="K125" s="154"/>
    </row>
    <row r="126" spans="1:11" x14ac:dyDescent="0.25">
      <c r="A126" s="154"/>
      <c r="B126" s="154"/>
      <c r="C126" s="154"/>
      <c r="D126" s="154"/>
      <c r="E126" s="154"/>
      <c r="F126" s="156"/>
      <c r="G126" s="174"/>
      <c r="H126" s="154"/>
      <c r="I126" s="154"/>
      <c r="J126" s="156"/>
      <c r="K126" s="154"/>
    </row>
    <row r="127" spans="1:11" x14ac:dyDescent="0.25">
      <c r="A127" s="154"/>
      <c r="B127" s="154"/>
      <c r="C127" s="154"/>
      <c r="D127" s="154"/>
      <c r="E127" s="154"/>
      <c r="F127" s="156"/>
      <c r="G127" s="174"/>
      <c r="H127" s="154"/>
      <c r="I127" s="154"/>
      <c r="J127" s="156"/>
      <c r="K127" s="154"/>
    </row>
    <row r="128" spans="1:11" x14ac:dyDescent="0.25">
      <c r="A128" s="154"/>
      <c r="B128" s="154"/>
      <c r="C128" s="154"/>
      <c r="D128" s="154"/>
      <c r="E128" s="154"/>
      <c r="F128" s="156"/>
      <c r="G128" s="174"/>
      <c r="H128" s="154"/>
      <c r="I128" s="154"/>
      <c r="J128" s="156"/>
      <c r="K128" s="154"/>
    </row>
    <row r="129" spans="1:11" x14ac:dyDescent="0.25">
      <c r="A129" s="154"/>
      <c r="B129" s="154"/>
      <c r="C129" s="154"/>
      <c r="D129" s="154"/>
      <c r="E129" s="154"/>
      <c r="F129" s="156"/>
      <c r="G129" s="174"/>
      <c r="H129" s="154"/>
      <c r="I129" s="154"/>
      <c r="J129" s="156"/>
      <c r="K129" s="154"/>
    </row>
    <row r="130" spans="1:11" x14ac:dyDescent="0.25">
      <c r="A130" s="154"/>
      <c r="B130" s="154"/>
      <c r="C130" s="154"/>
      <c r="D130" s="154"/>
      <c r="E130" s="154"/>
      <c r="F130" s="156"/>
      <c r="G130" s="174"/>
      <c r="H130" s="154"/>
      <c r="I130" s="154"/>
      <c r="J130" s="156"/>
      <c r="K130" s="154"/>
    </row>
    <row r="131" spans="1:11" x14ac:dyDescent="0.25">
      <c r="A131" s="154"/>
      <c r="B131" s="154"/>
      <c r="C131" s="154"/>
      <c r="D131" s="154"/>
      <c r="E131" s="154"/>
      <c r="F131" s="156"/>
      <c r="G131" s="174"/>
      <c r="H131" s="154"/>
      <c r="I131" s="154"/>
      <c r="J131" s="156"/>
      <c r="K131" s="154"/>
    </row>
    <row r="132" spans="1:11" x14ac:dyDescent="0.25">
      <c r="A132" s="154"/>
      <c r="B132" s="154"/>
      <c r="C132" s="154"/>
      <c r="D132" s="154"/>
      <c r="E132" s="154"/>
      <c r="F132" s="156"/>
      <c r="G132" s="174"/>
      <c r="H132" s="154"/>
      <c r="I132" s="154"/>
      <c r="J132" s="156"/>
      <c r="K132" s="154"/>
    </row>
    <row r="133" spans="1:11" x14ac:dyDescent="0.25">
      <c r="A133" s="154"/>
      <c r="B133" s="154"/>
      <c r="C133" s="154"/>
      <c r="D133" s="154"/>
      <c r="E133" s="154"/>
      <c r="F133" s="156"/>
      <c r="G133" s="174"/>
      <c r="H133" s="154"/>
      <c r="I133" s="154"/>
      <c r="J133" s="156"/>
      <c r="K133" s="154"/>
    </row>
    <row r="134" spans="1:11" x14ac:dyDescent="0.25">
      <c r="A134" s="154"/>
      <c r="B134" s="154"/>
      <c r="C134" s="154"/>
      <c r="D134" s="154"/>
      <c r="E134" s="154"/>
      <c r="F134" s="156"/>
      <c r="G134" s="174"/>
      <c r="H134" s="154"/>
      <c r="I134" s="154"/>
      <c r="J134" s="156"/>
      <c r="K134" s="154"/>
    </row>
    <row r="135" spans="1:11" x14ac:dyDescent="0.25">
      <c r="A135" s="154"/>
      <c r="B135" s="154"/>
      <c r="C135" s="154"/>
      <c r="D135" s="154"/>
      <c r="E135" s="154"/>
      <c r="F135" s="156"/>
      <c r="G135" s="174"/>
      <c r="H135" s="154"/>
      <c r="I135" s="154"/>
      <c r="J135" s="156"/>
      <c r="K135" s="154"/>
    </row>
    <row r="136" spans="1:11" x14ac:dyDescent="0.25">
      <c r="A136" s="154"/>
      <c r="B136" s="154"/>
      <c r="C136" s="154"/>
      <c r="D136" s="154"/>
      <c r="E136" s="154"/>
      <c r="F136" s="156"/>
      <c r="G136" s="174"/>
      <c r="H136" s="154"/>
      <c r="I136" s="154"/>
      <c r="J136" s="156"/>
      <c r="K136" s="154"/>
    </row>
    <row r="137" spans="1:11" x14ac:dyDescent="0.25">
      <c r="A137" s="154"/>
      <c r="B137" s="154"/>
      <c r="C137" s="154"/>
      <c r="D137" s="154"/>
      <c r="E137" s="154"/>
      <c r="F137" s="156"/>
      <c r="G137" s="174"/>
      <c r="H137" s="154"/>
      <c r="I137" s="154"/>
      <c r="J137" s="156"/>
      <c r="K137" s="154"/>
    </row>
    <row r="138" spans="1:11" x14ac:dyDescent="0.25">
      <c r="A138" s="154"/>
      <c r="B138" s="154"/>
      <c r="C138" s="154"/>
      <c r="D138" s="154"/>
      <c r="E138" s="154"/>
      <c r="F138" s="156"/>
      <c r="G138" s="174"/>
      <c r="H138" s="154"/>
      <c r="I138" s="154"/>
      <c r="J138" s="156"/>
      <c r="K138" s="154"/>
    </row>
    <row r="139" spans="1:11" x14ac:dyDescent="0.25">
      <c r="A139" s="154"/>
      <c r="B139" s="154"/>
      <c r="C139" s="154"/>
      <c r="D139" s="154"/>
      <c r="E139" s="154"/>
      <c r="F139" s="156"/>
      <c r="G139" s="174"/>
      <c r="H139" s="154"/>
      <c r="I139" s="154"/>
      <c r="J139" s="156"/>
      <c r="K139" s="154"/>
    </row>
    <row r="140" spans="1:11" x14ac:dyDescent="0.25">
      <c r="A140" s="154"/>
      <c r="B140" s="154"/>
      <c r="C140" s="154"/>
      <c r="D140" s="154"/>
      <c r="E140" s="154"/>
      <c r="F140" s="156"/>
      <c r="G140" s="174"/>
      <c r="H140" s="154"/>
      <c r="I140" s="154"/>
      <c r="J140" s="156"/>
      <c r="K140" s="154"/>
    </row>
    <row r="141" spans="1:11" x14ac:dyDescent="0.25">
      <c r="A141" s="154"/>
      <c r="B141" s="154"/>
      <c r="C141" s="154"/>
      <c r="D141" s="154"/>
      <c r="E141" s="154"/>
      <c r="F141" s="156"/>
      <c r="G141" s="174"/>
      <c r="H141" s="154"/>
      <c r="I141" s="154"/>
      <c r="J141" s="156"/>
      <c r="K141" s="154"/>
    </row>
    <row r="142" spans="1:11" x14ac:dyDescent="0.25">
      <c r="A142" s="154"/>
      <c r="B142" s="154"/>
      <c r="C142" s="154"/>
      <c r="D142" s="154"/>
      <c r="E142" s="154"/>
      <c r="F142" s="156"/>
      <c r="G142" s="174"/>
      <c r="H142" s="154"/>
      <c r="I142" s="154"/>
      <c r="J142" s="156"/>
      <c r="K142" s="154"/>
    </row>
    <row r="143" spans="1:11" x14ac:dyDescent="0.25">
      <c r="A143" s="154"/>
      <c r="B143" s="154"/>
      <c r="C143" s="154"/>
      <c r="D143" s="154"/>
      <c r="E143" s="154"/>
      <c r="F143" s="156"/>
      <c r="G143" s="174"/>
      <c r="H143" s="154"/>
      <c r="I143" s="154"/>
      <c r="J143" s="156"/>
      <c r="K143" s="154"/>
    </row>
    <row r="144" spans="1:11" x14ac:dyDescent="0.25">
      <c r="A144" s="154"/>
      <c r="B144" s="154"/>
      <c r="C144" s="154"/>
      <c r="D144" s="154"/>
      <c r="E144" s="154"/>
      <c r="F144" s="156"/>
      <c r="G144" s="174"/>
      <c r="H144" s="154"/>
      <c r="I144" s="154"/>
      <c r="J144" s="156"/>
      <c r="K144" s="154"/>
    </row>
    <row r="145" spans="1:11" x14ac:dyDescent="0.25">
      <c r="A145" s="154"/>
      <c r="B145" s="154"/>
      <c r="C145" s="154"/>
      <c r="D145" s="154"/>
      <c r="E145" s="154"/>
      <c r="F145" s="156"/>
      <c r="G145" s="174"/>
      <c r="H145" s="154"/>
      <c r="I145" s="154"/>
      <c r="J145" s="156"/>
      <c r="K145" s="154"/>
    </row>
    <row r="146" spans="1:11" x14ac:dyDescent="0.25">
      <c r="A146" s="154"/>
      <c r="B146" s="154"/>
      <c r="C146" s="154"/>
      <c r="D146" s="154"/>
      <c r="E146" s="154"/>
      <c r="F146" s="156"/>
      <c r="G146" s="174"/>
      <c r="H146" s="154"/>
      <c r="I146" s="154"/>
      <c r="J146" s="156"/>
      <c r="K146" s="154"/>
    </row>
    <row r="147" spans="1:11" x14ac:dyDescent="0.25">
      <c r="A147" s="154"/>
      <c r="B147" s="154"/>
      <c r="C147" s="154"/>
      <c r="D147" s="154"/>
      <c r="E147" s="154"/>
      <c r="F147" s="156"/>
      <c r="G147" s="174"/>
      <c r="H147" s="154"/>
      <c r="I147" s="154"/>
      <c r="J147" s="156"/>
      <c r="K147" s="154"/>
    </row>
    <row r="148" spans="1:11" x14ac:dyDescent="0.25">
      <c r="A148" s="154"/>
      <c r="B148" s="154"/>
      <c r="C148" s="154"/>
      <c r="D148" s="154"/>
      <c r="E148" s="154"/>
      <c r="F148" s="156"/>
      <c r="G148" s="174"/>
      <c r="H148" s="154"/>
      <c r="I148" s="154"/>
      <c r="J148" s="156"/>
      <c r="K148" s="154"/>
    </row>
    <row r="149" spans="1:11" x14ac:dyDescent="0.25">
      <c r="A149" s="154"/>
      <c r="B149" s="154"/>
      <c r="C149" s="154"/>
      <c r="D149" s="154"/>
      <c r="E149" s="154"/>
      <c r="F149" s="156"/>
      <c r="G149" s="174"/>
      <c r="H149" s="154"/>
      <c r="I149" s="154"/>
      <c r="J149" s="156"/>
      <c r="K149" s="154"/>
    </row>
    <row r="150" spans="1:11" x14ac:dyDescent="0.25">
      <c r="A150" s="154"/>
      <c r="B150" s="154"/>
      <c r="C150" s="154"/>
      <c r="D150" s="154"/>
      <c r="E150" s="154"/>
      <c r="F150" s="156"/>
      <c r="G150" s="174"/>
      <c r="H150" s="154"/>
      <c r="I150" s="154"/>
      <c r="J150" s="156"/>
      <c r="K150" s="154"/>
    </row>
    <row r="151" spans="1:11" x14ac:dyDescent="0.25">
      <c r="A151" s="154"/>
      <c r="B151" s="154"/>
      <c r="C151" s="154"/>
      <c r="D151" s="154"/>
      <c r="E151" s="154"/>
      <c r="F151" s="156"/>
      <c r="G151" s="174"/>
      <c r="H151" s="154"/>
      <c r="I151" s="154"/>
      <c r="J151" s="156"/>
      <c r="K151" s="154"/>
    </row>
    <row r="152" spans="1:11" x14ac:dyDescent="0.25">
      <c r="A152" s="154"/>
      <c r="B152" s="154"/>
      <c r="C152" s="154"/>
      <c r="D152" s="154"/>
      <c r="E152" s="154"/>
      <c r="F152" s="156"/>
      <c r="G152" s="174"/>
      <c r="H152" s="154"/>
      <c r="I152" s="154"/>
      <c r="J152" s="156"/>
      <c r="K152" s="154"/>
    </row>
    <row r="153" spans="1:11" x14ac:dyDescent="0.25">
      <c r="A153" s="154"/>
      <c r="B153" s="154"/>
      <c r="C153" s="154"/>
      <c r="D153" s="154"/>
      <c r="E153" s="154"/>
      <c r="F153" s="156"/>
      <c r="G153" s="174"/>
      <c r="H153" s="154"/>
      <c r="I153" s="154"/>
      <c r="J153" s="156"/>
      <c r="K153" s="154"/>
    </row>
    <row r="154" spans="1:11" x14ac:dyDescent="0.25">
      <c r="A154" s="154"/>
      <c r="B154" s="154"/>
      <c r="C154" s="154"/>
      <c r="D154" s="154"/>
      <c r="E154" s="154"/>
      <c r="F154" s="156"/>
      <c r="G154" s="174"/>
      <c r="H154" s="154"/>
      <c r="I154" s="154"/>
      <c r="J154" s="156"/>
      <c r="K154" s="154"/>
    </row>
    <row r="155" spans="1:11" x14ac:dyDescent="0.25">
      <c r="A155" s="154"/>
      <c r="B155" s="154"/>
      <c r="C155" s="154"/>
      <c r="D155" s="154"/>
      <c r="E155" s="154"/>
      <c r="F155" s="156"/>
      <c r="G155" s="174"/>
      <c r="H155" s="154"/>
      <c r="I155" s="154"/>
      <c r="J155" s="156"/>
      <c r="K155" s="154"/>
    </row>
    <row r="156" spans="1:11" x14ac:dyDescent="0.25">
      <c r="A156" s="154"/>
      <c r="B156" s="154"/>
      <c r="C156" s="154"/>
      <c r="D156" s="154"/>
      <c r="E156" s="154"/>
      <c r="F156" s="156"/>
      <c r="G156" s="174"/>
      <c r="H156" s="154"/>
      <c r="I156" s="154"/>
      <c r="J156" s="156"/>
      <c r="K156" s="154"/>
    </row>
    <row r="157" spans="1:11" x14ac:dyDescent="0.25">
      <c r="A157" s="154"/>
      <c r="B157" s="154"/>
      <c r="C157" s="154"/>
      <c r="D157" s="154"/>
      <c r="E157" s="154"/>
      <c r="F157" s="156"/>
      <c r="G157" s="174"/>
      <c r="H157" s="154"/>
      <c r="I157" s="154"/>
      <c r="J157" s="156"/>
      <c r="K157" s="154"/>
    </row>
    <row r="158" spans="1:11" x14ac:dyDescent="0.25">
      <c r="A158" s="154"/>
      <c r="B158" s="154"/>
      <c r="C158" s="154"/>
      <c r="D158" s="154"/>
      <c r="E158" s="154"/>
      <c r="F158" s="156"/>
      <c r="G158" s="174"/>
      <c r="H158" s="154"/>
      <c r="I158" s="154"/>
      <c r="J158" s="156"/>
      <c r="K158" s="154"/>
    </row>
    <row r="159" spans="1:11" x14ac:dyDescent="0.25">
      <c r="A159" s="154"/>
      <c r="B159" s="154"/>
      <c r="C159" s="154"/>
      <c r="D159" s="154"/>
      <c r="E159" s="154"/>
      <c r="F159" s="156"/>
      <c r="G159" s="174"/>
      <c r="H159" s="154"/>
      <c r="I159" s="154"/>
      <c r="J159" s="156"/>
      <c r="K159" s="154"/>
    </row>
    <row r="160" spans="1:11" x14ac:dyDescent="0.25">
      <c r="A160" s="154"/>
      <c r="B160" s="154"/>
      <c r="C160" s="154"/>
      <c r="D160" s="154"/>
      <c r="E160" s="154"/>
      <c r="F160" s="156"/>
      <c r="G160" s="174"/>
      <c r="H160" s="154"/>
      <c r="I160" s="154"/>
      <c r="J160" s="156"/>
      <c r="K160" s="154"/>
    </row>
    <row r="161" spans="1:11" x14ac:dyDescent="0.25">
      <c r="A161" s="154"/>
      <c r="B161" s="154"/>
      <c r="C161" s="154"/>
      <c r="D161" s="154"/>
      <c r="E161" s="154"/>
      <c r="F161" s="156"/>
      <c r="G161" s="174"/>
      <c r="H161" s="154"/>
      <c r="I161" s="154"/>
      <c r="J161" s="156"/>
      <c r="K161" s="154"/>
    </row>
    <row r="162" spans="1:11" x14ac:dyDescent="0.25">
      <c r="A162" s="154"/>
      <c r="B162" s="154"/>
      <c r="C162" s="154"/>
      <c r="D162" s="154"/>
      <c r="E162" s="154"/>
      <c r="F162" s="156"/>
      <c r="G162" s="174"/>
      <c r="H162" s="154"/>
      <c r="I162" s="154"/>
      <c r="J162" s="156"/>
      <c r="K162" s="154"/>
    </row>
    <row r="163" spans="1:11" x14ac:dyDescent="0.25">
      <c r="A163" s="154"/>
      <c r="B163" s="154"/>
      <c r="C163" s="154"/>
      <c r="D163" s="154"/>
      <c r="E163" s="154"/>
      <c r="F163" s="156"/>
      <c r="G163" s="174"/>
      <c r="H163" s="154"/>
      <c r="I163" s="154"/>
      <c r="J163" s="156"/>
      <c r="K163" s="154"/>
    </row>
    <row r="164" spans="1:11" x14ac:dyDescent="0.25">
      <c r="A164" s="154"/>
      <c r="B164" s="154"/>
      <c r="C164" s="154"/>
      <c r="D164" s="154"/>
      <c r="E164" s="154"/>
      <c r="F164" s="156"/>
      <c r="G164" s="174"/>
      <c r="H164" s="154"/>
      <c r="I164" s="154"/>
      <c r="J164" s="156"/>
      <c r="K164" s="154"/>
    </row>
    <row r="165" spans="1:11" x14ac:dyDescent="0.25">
      <c r="A165" s="154"/>
      <c r="B165" s="154"/>
      <c r="C165" s="154"/>
      <c r="D165" s="154"/>
      <c r="E165" s="154"/>
      <c r="F165" s="156"/>
      <c r="G165" s="174"/>
      <c r="H165" s="154"/>
      <c r="I165" s="154"/>
      <c r="J165" s="156"/>
      <c r="K165" s="154"/>
    </row>
    <row r="166" spans="1:11" x14ac:dyDescent="0.25">
      <c r="A166" s="154"/>
      <c r="B166" s="154"/>
      <c r="C166" s="154"/>
      <c r="D166" s="154"/>
      <c r="E166" s="154"/>
      <c r="F166" s="156"/>
      <c r="G166" s="174"/>
      <c r="H166" s="154"/>
      <c r="I166" s="154"/>
      <c r="J166" s="156"/>
      <c r="K166" s="154"/>
    </row>
    <row r="167" spans="1:11" x14ac:dyDescent="0.25">
      <c r="A167" s="154"/>
      <c r="B167" s="154"/>
      <c r="C167" s="154"/>
      <c r="D167" s="154"/>
      <c r="E167" s="154"/>
      <c r="F167" s="156"/>
      <c r="G167" s="174"/>
      <c r="H167" s="154"/>
      <c r="I167" s="154"/>
      <c r="J167" s="156"/>
      <c r="K167" s="154"/>
    </row>
    <row r="168" spans="1:11" x14ac:dyDescent="0.25">
      <c r="A168" s="154"/>
      <c r="B168" s="154"/>
      <c r="C168" s="154"/>
      <c r="D168" s="154"/>
      <c r="E168" s="154"/>
      <c r="F168" s="156"/>
      <c r="G168" s="174"/>
      <c r="H168" s="154"/>
      <c r="I168" s="154"/>
      <c r="J168" s="156"/>
      <c r="K168" s="154"/>
    </row>
    <row r="169" spans="1:11" x14ac:dyDescent="0.25">
      <c r="A169" s="154"/>
      <c r="B169" s="154"/>
      <c r="C169" s="154"/>
      <c r="D169" s="154"/>
      <c r="E169" s="154"/>
      <c r="F169" s="156"/>
      <c r="G169" s="174"/>
      <c r="H169" s="154"/>
      <c r="I169" s="154"/>
      <c r="J169" s="156"/>
      <c r="K169" s="154"/>
    </row>
    <row r="170" spans="1:11" x14ac:dyDescent="0.25">
      <c r="A170" s="154"/>
      <c r="B170" s="154"/>
      <c r="C170" s="154"/>
      <c r="D170" s="154"/>
      <c r="E170" s="154"/>
      <c r="F170" s="156"/>
      <c r="G170" s="174"/>
      <c r="H170" s="154"/>
      <c r="I170" s="154"/>
      <c r="J170" s="156"/>
      <c r="K170" s="154"/>
    </row>
    <row r="171" spans="1:11" x14ac:dyDescent="0.25">
      <c r="A171" s="154"/>
      <c r="B171" s="154"/>
      <c r="C171" s="154"/>
      <c r="D171" s="154"/>
      <c r="E171" s="154"/>
      <c r="F171" s="156"/>
      <c r="G171" s="174"/>
      <c r="H171" s="154"/>
      <c r="I171" s="154"/>
      <c r="J171" s="156"/>
      <c r="K171" s="154"/>
    </row>
    <row r="172" spans="1:11" x14ac:dyDescent="0.25">
      <c r="A172" s="154"/>
      <c r="B172" s="154"/>
      <c r="C172" s="154"/>
      <c r="D172" s="154"/>
      <c r="E172" s="154"/>
      <c r="F172" s="156"/>
      <c r="G172" s="174"/>
      <c r="H172" s="154"/>
      <c r="I172" s="154"/>
      <c r="J172" s="156"/>
      <c r="K172" s="154"/>
    </row>
    <row r="173" spans="1:11" x14ac:dyDescent="0.25">
      <c r="A173" s="154"/>
      <c r="B173" s="154"/>
      <c r="C173" s="154"/>
      <c r="D173" s="154"/>
      <c r="E173" s="154"/>
      <c r="F173" s="156"/>
      <c r="G173" s="174"/>
      <c r="H173" s="154"/>
      <c r="I173" s="154"/>
      <c r="J173" s="156"/>
      <c r="K173" s="154"/>
    </row>
    <row r="174" spans="1:11" x14ac:dyDescent="0.25">
      <c r="A174" s="154"/>
      <c r="B174" s="154"/>
      <c r="C174" s="154"/>
      <c r="D174" s="154"/>
      <c r="E174" s="154"/>
      <c r="F174" s="156"/>
      <c r="G174" s="174"/>
      <c r="H174" s="154"/>
      <c r="I174" s="154"/>
      <c r="J174" s="156"/>
      <c r="K174" s="154"/>
    </row>
    <row r="175" spans="1:11" x14ac:dyDescent="0.25">
      <c r="A175" s="154"/>
      <c r="B175" s="154"/>
      <c r="C175" s="154"/>
      <c r="D175" s="154"/>
      <c r="E175" s="154"/>
      <c r="F175" s="156"/>
      <c r="G175" s="174"/>
      <c r="H175" s="154"/>
      <c r="I175" s="154"/>
      <c r="J175" s="156"/>
      <c r="K175" s="154"/>
    </row>
    <row r="176" spans="1:11" x14ac:dyDescent="0.25">
      <c r="A176" s="154"/>
      <c r="B176" s="154"/>
      <c r="C176" s="154"/>
      <c r="D176" s="154"/>
      <c r="E176" s="154"/>
      <c r="F176" s="156"/>
      <c r="G176" s="174"/>
      <c r="H176" s="154"/>
      <c r="I176" s="154"/>
      <c r="J176" s="156"/>
      <c r="K176" s="154"/>
    </row>
    <row r="177" spans="1:11" x14ac:dyDescent="0.25">
      <c r="A177" s="154"/>
      <c r="B177" s="154"/>
      <c r="C177" s="154"/>
      <c r="D177" s="154"/>
      <c r="E177" s="154"/>
      <c r="F177" s="156"/>
      <c r="G177" s="174"/>
      <c r="H177" s="154"/>
      <c r="I177" s="154"/>
      <c r="J177" s="156"/>
      <c r="K177" s="154"/>
    </row>
    <row r="178" spans="1:11" x14ac:dyDescent="0.25">
      <c r="A178" s="154"/>
      <c r="B178" s="154"/>
      <c r="C178" s="154"/>
      <c r="D178" s="154"/>
      <c r="E178" s="154"/>
      <c r="F178" s="156"/>
      <c r="G178" s="174"/>
      <c r="H178" s="154"/>
      <c r="I178" s="154"/>
      <c r="J178" s="156"/>
      <c r="K178" s="154"/>
    </row>
    <row r="179" spans="1:11" x14ac:dyDescent="0.25">
      <c r="A179" s="154"/>
      <c r="B179" s="154"/>
      <c r="C179" s="154"/>
      <c r="D179" s="154"/>
      <c r="E179" s="154"/>
      <c r="F179" s="156"/>
      <c r="G179" s="174"/>
      <c r="H179" s="154"/>
      <c r="I179" s="154"/>
      <c r="J179" s="156"/>
      <c r="K179" s="154"/>
    </row>
    <row r="180" spans="1:11" x14ac:dyDescent="0.25">
      <c r="A180" s="154"/>
      <c r="B180" s="154"/>
      <c r="C180" s="154"/>
      <c r="D180" s="154"/>
      <c r="E180" s="154"/>
      <c r="F180" s="156"/>
      <c r="G180" s="174"/>
      <c r="H180" s="154"/>
      <c r="I180" s="154"/>
      <c r="J180" s="156"/>
      <c r="K180" s="154"/>
    </row>
    <row r="181" spans="1:11" x14ac:dyDescent="0.25">
      <c r="A181" s="154"/>
      <c r="B181" s="154"/>
      <c r="C181" s="154"/>
      <c r="D181" s="154"/>
      <c r="E181" s="154"/>
      <c r="F181" s="156"/>
      <c r="G181" s="174"/>
      <c r="H181" s="154"/>
      <c r="I181" s="154"/>
      <c r="J181" s="156"/>
      <c r="K181" s="154"/>
    </row>
    <row r="182" spans="1:11" x14ac:dyDescent="0.25">
      <c r="A182" s="154"/>
      <c r="B182" s="154"/>
      <c r="C182" s="154"/>
      <c r="D182" s="154"/>
      <c r="E182" s="154"/>
      <c r="F182" s="156"/>
      <c r="G182" s="174"/>
      <c r="H182" s="154"/>
      <c r="I182" s="154"/>
      <c r="J182" s="156"/>
      <c r="K182" s="154"/>
    </row>
    <row r="183" spans="1:11" x14ac:dyDescent="0.25">
      <c r="A183" s="154"/>
      <c r="B183" s="154"/>
      <c r="C183" s="154"/>
      <c r="D183" s="154"/>
      <c r="E183" s="154"/>
      <c r="F183" s="156"/>
      <c r="G183" s="174"/>
      <c r="H183" s="154"/>
      <c r="I183" s="154"/>
      <c r="J183" s="156"/>
      <c r="K183" s="154"/>
    </row>
    <row r="184" spans="1:11" x14ac:dyDescent="0.25">
      <c r="A184" s="154"/>
      <c r="B184" s="154"/>
      <c r="C184" s="154"/>
      <c r="D184" s="154"/>
      <c r="E184" s="154"/>
      <c r="F184" s="156"/>
      <c r="G184" s="174"/>
      <c r="H184" s="154"/>
      <c r="I184" s="154"/>
      <c r="J184" s="156"/>
      <c r="K184" s="154"/>
    </row>
    <row r="185" spans="1:11" x14ac:dyDescent="0.25">
      <c r="A185" s="154"/>
      <c r="B185" s="154"/>
      <c r="C185" s="154"/>
      <c r="D185" s="154"/>
      <c r="E185" s="154"/>
      <c r="F185" s="156"/>
      <c r="G185" s="174"/>
      <c r="H185" s="154"/>
      <c r="I185" s="154"/>
      <c r="J185" s="156"/>
      <c r="K185" s="154"/>
    </row>
    <row r="186" spans="1:11" x14ac:dyDescent="0.25">
      <c r="A186" s="154"/>
      <c r="B186" s="154"/>
      <c r="C186" s="154"/>
      <c r="D186" s="154"/>
      <c r="E186" s="154"/>
      <c r="F186" s="156"/>
      <c r="G186" s="174"/>
      <c r="H186" s="154"/>
      <c r="I186" s="154"/>
      <c r="J186" s="156"/>
      <c r="K186" s="154"/>
    </row>
    <row r="187" spans="1:11" x14ac:dyDescent="0.25">
      <c r="A187" s="154"/>
      <c r="B187" s="154"/>
      <c r="C187" s="154"/>
      <c r="D187" s="154"/>
      <c r="E187" s="154"/>
      <c r="F187" s="156"/>
      <c r="G187" s="174"/>
      <c r="H187" s="154"/>
      <c r="I187" s="154"/>
      <c r="J187" s="156"/>
      <c r="K187" s="154"/>
    </row>
    <row r="188" spans="1:11" x14ac:dyDescent="0.25">
      <c r="A188" s="154"/>
      <c r="B188" s="154"/>
      <c r="C188" s="154"/>
      <c r="D188" s="154"/>
      <c r="E188" s="154"/>
      <c r="F188" s="156"/>
      <c r="G188" s="174"/>
      <c r="H188" s="154"/>
      <c r="I188" s="154"/>
      <c r="J188" s="156"/>
      <c r="K188" s="154"/>
    </row>
    <row r="189" spans="1:11" x14ac:dyDescent="0.25">
      <c r="A189" s="154"/>
      <c r="B189" s="154"/>
      <c r="C189" s="154"/>
      <c r="D189" s="154"/>
      <c r="E189" s="154"/>
      <c r="F189" s="156"/>
      <c r="G189" s="174"/>
      <c r="H189" s="154"/>
      <c r="I189" s="154"/>
      <c r="J189" s="156"/>
      <c r="K189" s="154"/>
    </row>
    <row r="190" spans="1:11" x14ac:dyDescent="0.25">
      <c r="A190" s="154"/>
      <c r="B190" s="154"/>
      <c r="C190" s="154"/>
      <c r="D190" s="154"/>
      <c r="E190" s="154"/>
      <c r="F190" s="156"/>
      <c r="G190" s="174"/>
      <c r="H190" s="154"/>
      <c r="I190" s="154"/>
      <c r="J190" s="156"/>
      <c r="K190" s="154"/>
    </row>
    <row r="191" spans="1:11" x14ac:dyDescent="0.25">
      <c r="A191" s="154"/>
      <c r="B191" s="154"/>
      <c r="C191" s="154"/>
      <c r="D191" s="154"/>
      <c r="E191" s="154"/>
      <c r="F191" s="156"/>
      <c r="G191" s="174"/>
      <c r="H191" s="154"/>
      <c r="I191" s="154"/>
      <c r="J191" s="156"/>
      <c r="K191" s="154"/>
    </row>
    <row r="192" spans="1:11" x14ac:dyDescent="0.25">
      <c r="A192" s="154"/>
      <c r="B192" s="154"/>
      <c r="C192" s="154"/>
      <c r="D192" s="154"/>
      <c r="E192" s="154"/>
      <c r="F192" s="156"/>
      <c r="G192" s="174"/>
      <c r="H192" s="154"/>
      <c r="I192" s="154"/>
      <c r="J192" s="156"/>
      <c r="K192" s="154"/>
    </row>
    <row r="193" spans="1:11" x14ac:dyDescent="0.25">
      <c r="A193" s="154"/>
      <c r="B193" s="154"/>
      <c r="C193" s="154"/>
      <c r="D193" s="154"/>
      <c r="E193" s="154"/>
      <c r="F193" s="156"/>
      <c r="G193" s="174"/>
      <c r="H193" s="154"/>
      <c r="I193" s="154"/>
      <c r="J193" s="156"/>
      <c r="K193" s="154"/>
    </row>
    <row r="194" spans="1:11" x14ac:dyDescent="0.25">
      <c r="A194" s="154"/>
      <c r="B194" s="154"/>
      <c r="C194" s="154"/>
      <c r="D194" s="154"/>
      <c r="E194" s="154"/>
      <c r="F194" s="156"/>
      <c r="G194" s="174"/>
      <c r="H194" s="154"/>
      <c r="I194" s="154"/>
      <c r="J194" s="156"/>
      <c r="K194" s="154"/>
    </row>
    <row r="195" spans="1:11" x14ac:dyDescent="0.25">
      <c r="A195" s="154"/>
      <c r="B195" s="154"/>
      <c r="C195" s="154"/>
      <c r="D195" s="154"/>
      <c r="E195" s="154"/>
      <c r="F195" s="156"/>
      <c r="G195" s="174"/>
      <c r="H195" s="154"/>
      <c r="I195" s="154"/>
      <c r="J195" s="156"/>
      <c r="K195" s="154"/>
    </row>
    <row r="196" spans="1:11" x14ac:dyDescent="0.25">
      <c r="A196" s="154"/>
      <c r="B196" s="154"/>
      <c r="C196" s="154"/>
      <c r="D196" s="154"/>
      <c r="E196" s="154"/>
      <c r="F196" s="156"/>
      <c r="G196" s="174"/>
      <c r="H196" s="154"/>
      <c r="I196" s="154"/>
      <c r="J196" s="156"/>
      <c r="K196" s="154"/>
    </row>
    <row r="197" spans="1:11" x14ac:dyDescent="0.25">
      <c r="A197" s="154"/>
      <c r="B197" s="154"/>
      <c r="C197" s="154"/>
      <c r="D197" s="154"/>
      <c r="E197" s="154"/>
      <c r="F197" s="156"/>
      <c r="G197" s="174"/>
      <c r="H197" s="154"/>
      <c r="I197" s="154"/>
      <c r="J197" s="156"/>
      <c r="K197" s="154"/>
    </row>
    <row r="198" spans="1:11" x14ac:dyDescent="0.25">
      <c r="A198" s="154"/>
      <c r="B198" s="154"/>
      <c r="C198" s="154"/>
      <c r="D198" s="154"/>
      <c r="E198" s="154"/>
      <c r="F198" s="156"/>
      <c r="G198" s="174"/>
      <c r="H198" s="154"/>
      <c r="I198" s="154"/>
      <c r="J198" s="156"/>
      <c r="K198" s="154"/>
    </row>
    <row r="199" spans="1:11" x14ac:dyDescent="0.25">
      <c r="A199" s="154"/>
      <c r="B199" s="154"/>
      <c r="C199" s="154"/>
      <c r="D199" s="154"/>
      <c r="E199" s="154"/>
      <c r="F199" s="156"/>
      <c r="G199" s="174"/>
      <c r="H199" s="154"/>
      <c r="I199" s="154"/>
      <c r="J199" s="156"/>
      <c r="K199" s="154"/>
    </row>
    <row r="200" spans="1:11" x14ac:dyDescent="0.25">
      <c r="A200" s="154"/>
      <c r="B200" s="154"/>
      <c r="C200" s="154"/>
      <c r="D200" s="154"/>
      <c r="E200" s="154"/>
      <c r="F200" s="156"/>
      <c r="G200" s="174"/>
      <c r="H200" s="154"/>
      <c r="I200" s="154"/>
      <c r="J200" s="156"/>
      <c r="K200" s="154"/>
    </row>
    <row r="201" spans="1:11" x14ac:dyDescent="0.25">
      <c r="A201" s="154"/>
      <c r="B201" s="154"/>
      <c r="C201" s="154"/>
      <c r="D201" s="154"/>
      <c r="E201" s="154"/>
      <c r="F201" s="156"/>
      <c r="G201" s="174"/>
      <c r="H201" s="154"/>
      <c r="I201" s="154"/>
      <c r="J201" s="156"/>
      <c r="K201" s="154"/>
    </row>
    <row r="202" spans="1:11" x14ac:dyDescent="0.25">
      <c r="A202" s="154"/>
      <c r="B202" s="154"/>
      <c r="C202" s="154"/>
      <c r="D202" s="154"/>
      <c r="E202" s="154"/>
      <c r="F202" s="156"/>
      <c r="G202" s="174"/>
      <c r="H202" s="154"/>
      <c r="I202" s="154"/>
      <c r="J202" s="156"/>
      <c r="K202" s="154"/>
    </row>
    <row r="203" spans="1:11" x14ac:dyDescent="0.25">
      <c r="A203" s="154"/>
      <c r="B203" s="154"/>
      <c r="C203" s="154"/>
      <c r="D203" s="154"/>
      <c r="E203" s="154"/>
      <c r="F203" s="156"/>
      <c r="G203" s="174"/>
      <c r="H203" s="154"/>
      <c r="I203" s="154"/>
      <c r="J203" s="156"/>
      <c r="K203" s="154"/>
    </row>
    <row r="204" spans="1:11" x14ac:dyDescent="0.25">
      <c r="A204" s="154"/>
      <c r="B204" s="154"/>
      <c r="C204" s="154"/>
      <c r="D204" s="154"/>
      <c r="E204" s="154"/>
      <c r="F204" s="156"/>
      <c r="G204" s="174"/>
      <c r="H204" s="154"/>
      <c r="I204" s="154"/>
      <c r="J204" s="156"/>
      <c r="K204" s="154"/>
    </row>
    <row r="205" spans="1:11" x14ac:dyDescent="0.25">
      <c r="A205" s="154"/>
      <c r="B205" s="154"/>
      <c r="C205" s="154"/>
      <c r="D205" s="154"/>
      <c r="E205" s="154"/>
      <c r="F205" s="156"/>
      <c r="G205" s="174"/>
      <c r="H205" s="154"/>
      <c r="I205" s="154"/>
      <c r="J205" s="156"/>
      <c r="K205" s="154"/>
    </row>
    <row r="206" spans="1:11" x14ac:dyDescent="0.25">
      <c r="A206" s="154"/>
      <c r="B206" s="154"/>
      <c r="C206" s="154"/>
      <c r="D206" s="154"/>
      <c r="E206" s="154"/>
      <c r="F206" s="156"/>
      <c r="G206" s="174"/>
      <c r="H206" s="154"/>
      <c r="I206" s="154"/>
      <c r="J206" s="156"/>
      <c r="K206" s="154"/>
    </row>
    <row r="207" spans="1:11" x14ac:dyDescent="0.25">
      <c r="A207" s="154"/>
      <c r="B207" s="154"/>
      <c r="C207" s="154"/>
      <c r="D207" s="154"/>
      <c r="E207" s="154"/>
      <c r="F207" s="156"/>
      <c r="G207" s="174"/>
      <c r="H207" s="154"/>
      <c r="I207" s="154"/>
      <c r="J207" s="156"/>
      <c r="K207" s="154"/>
    </row>
    <row r="208" spans="1:11" x14ac:dyDescent="0.25">
      <c r="A208" s="154"/>
      <c r="B208" s="154"/>
      <c r="C208" s="154"/>
      <c r="D208" s="154"/>
      <c r="E208" s="154"/>
      <c r="F208" s="156"/>
      <c r="G208" s="174"/>
      <c r="H208" s="154"/>
      <c r="I208" s="154"/>
      <c r="J208" s="156"/>
      <c r="K208" s="154"/>
    </row>
    <row r="209" spans="1:11" x14ac:dyDescent="0.25">
      <c r="A209" s="154"/>
      <c r="B209" s="154"/>
      <c r="C209" s="154"/>
      <c r="D209" s="154"/>
      <c r="E209" s="154"/>
      <c r="F209" s="156"/>
      <c r="G209" s="174"/>
      <c r="H209" s="154"/>
      <c r="I209" s="154"/>
      <c r="J209" s="156"/>
      <c r="K209" s="154"/>
    </row>
    <row r="210" spans="1:11" x14ac:dyDescent="0.25">
      <c r="A210" s="154"/>
      <c r="B210" s="154"/>
      <c r="C210" s="154"/>
      <c r="D210" s="154"/>
      <c r="E210" s="154"/>
      <c r="F210" s="156"/>
      <c r="G210" s="174"/>
      <c r="H210" s="154"/>
      <c r="I210" s="154"/>
      <c r="J210" s="156"/>
      <c r="K210" s="154"/>
    </row>
    <row r="211" spans="1:11" x14ac:dyDescent="0.25">
      <c r="A211" s="154"/>
      <c r="B211" s="154"/>
      <c r="C211" s="154"/>
      <c r="D211" s="154"/>
      <c r="E211" s="154"/>
      <c r="F211" s="156"/>
      <c r="G211" s="174"/>
      <c r="H211" s="154"/>
      <c r="I211" s="154"/>
      <c r="J211" s="156"/>
      <c r="K211" s="154"/>
    </row>
    <row r="212" spans="1:11" x14ac:dyDescent="0.25">
      <c r="A212" s="154"/>
      <c r="B212" s="154"/>
      <c r="C212" s="154"/>
      <c r="D212" s="154"/>
      <c r="E212" s="154"/>
      <c r="F212" s="156"/>
      <c r="G212" s="174"/>
      <c r="H212" s="154"/>
      <c r="I212" s="154"/>
      <c r="J212" s="156"/>
      <c r="K212" s="154"/>
    </row>
    <row r="213" spans="1:11" x14ac:dyDescent="0.25">
      <c r="A213" s="154"/>
      <c r="B213" s="154"/>
      <c r="C213" s="154"/>
      <c r="D213" s="154"/>
      <c r="E213" s="154"/>
      <c r="F213" s="156"/>
      <c r="G213" s="174"/>
      <c r="H213" s="154"/>
      <c r="I213" s="154"/>
      <c r="J213" s="156"/>
      <c r="K213" s="154"/>
    </row>
    <row r="214" spans="1:11" x14ac:dyDescent="0.25">
      <c r="A214" s="154"/>
      <c r="B214" s="154"/>
      <c r="C214" s="154"/>
      <c r="D214" s="154"/>
      <c r="E214" s="154"/>
      <c r="F214" s="156"/>
      <c r="G214" s="174"/>
      <c r="H214" s="154"/>
      <c r="I214" s="154"/>
      <c r="J214" s="156"/>
      <c r="K214" s="154"/>
    </row>
    <row r="215" spans="1:11" x14ac:dyDescent="0.25">
      <c r="A215" s="154"/>
      <c r="B215" s="154"/>
      <c r="C215" s="154"/>
      <c r="D215" s="154"/>
      <c r="E215" s="154"/>
      <c r="F215" s="156"/>
      <c r="G215" s="174"/>
      <c r="H215" s="154"/>
      <c r="I215" s="154"/>
      <c r="J215" s="156"/>
      <c r="K215" s="154"/>
    </row>
    <row r="216" spans="1:11" x14ac:dyDescent="0.25">
      <c r="A216" s="154"/>
      <c r="B216" s="154"/>
      <c r="C216" s="154"/>
      <c r="D216" s="154"/>
      <c r="E216" s="154"/>
      <c r="F216" s="156"/>
      <c r="G216" s="174"/>
      <c r="H216" s="154"/>
      <c r="I216" s="154"/>
      <c r="J216" s="156"/>
      <c r="K216" s="154"/>
    </row>
    <row r="217" spans="1:11" x14ac:dyDescent="0.25">
      <c r="A217" s="154"/>
      <c r="B217" s="154"/>
      <c r="C217" s="154"/>
      <c r="D217" s="154"/>
      <c r="E217" s="154"/>
      <c r="F217" s="156"/>
      <c r="G217" s="174"/>
      <c r="H217" s="154"/>
      <c r="I217" s="154"/>
      <c r="J217" s="156"/>
      <c r="K217" s="154"/>
    </row>
    <row r="218" spans="1:11" x14ac:dyDescent="0.25">
      <c r="A218" s="154"/>
      <c r="B218" s="154"/>
      <c r="C218" s="154"/>
      <c r="D218" s="154"/>
      <c r="E218" s="154"/>
      <c r="F218" s="156"/>
      <c r="G218" s="174"/>
      <c r="H218" s="154"/>
      <c r="I218" s="154"/>
      <c r="J218" s="156"/>
      <c r="K218" s="154"/>
    </row>
    <row r="219" spans="1:11" x14ac:dyDescent="0.25">
      <c r="A219" s="154"/>
      <c r="B219" s="154"/>
      <c r="C219" s="154"/>
      <c r="D219" s="154"/>
      <c r="E219" s="154"/>
      <c r="F219" s="156"/>
      <c r="G219" s="174"/>
      <c r="H219" s="154"/>
      <c r="I219" s="154"/>
      <c r="J219" s="156"/>
      <c r="K219" s="154"/>
    </row>
    <row r="220" spans="1:11" x14ac:dyDescent="0.25">
      <c r="A220" s="154"/>
      <c r="B220" s="154"/>
      <c r="C220" s="154"/>
      <c r="D220" s="154"/>
      <c r="E220" s="154"/>
      <c r="F220" s="156"/>
      <c r="G220" s="174"/>
      <c r="H220" s="154"/>
      <c r="I220" s="154"/>
      <c r="J220" s="156"/>
      <c r="K220" s="154"/>
    </row>
    <row r="221" spans="1:11" x14ac:dyDescent="0.25">
      <c r="A221" s="154"/>
      <c r="B221" s="154"/>
      <c r="C221" s="154"/>
      <c r="D221" s="154"/>
      <c r="E221" s="154"/>
      <c r="F221" s="156"/>
      <c r="G221" s="174"/>
      <c r="H221" s="154"/>
      <c r="I221" s="154"/>
      <c r="J221" s="156"/>
      <c r="K221" s="154"/>
    </row>
    <row r="222" spans="1:11" x14ac:dyDescent="0.25">
      <c r="A222" s="154"/>
      <c r="B222" s="154"/>
      <c r="C222" s="154"/>
      <c r="D222" s="154"/>
      <c r="E222" s="154"/>
      <c r="F222" s="156"/>
      <c r="G222" s="174"/>
      <c r="H222" s="154"/>
      <c r="I222" s="154"/>
      <c r="J222" s="156"/>
      <c r="K222" s="154"/>
    </row>
    <row r="223" spans="1:11" x14ac:dyDescent="0.25">
      <c r="A223" s="154"/>
      <c r="B223" s="154"/>
      <c r="C223" s="154"/>
      <c r="D223" s="154"/>
      <c r="E223" s="154"/>
      <c r="F223" s="156"/>
      <c r="G223" s="174"/>
      <c r="H223" s="154"/>
      <c r="I223" s="154"/>
      <c r="J223" s="156"/>
      <c r="K223" s="154"/>
    </row>
    <row r="224" spans="1:11" x14ac:dyDescent="0.25">
      <c r="A224" s="154"/>
      <c r="B224" s="154"/>
      <c r="C224" s="154"/>
      <c r="D224" s="154"/>
      <c r="E224" s="154"/>
      <c r="F224" s="156"/>
      <c r="G224" s="174"/>
      <c r="H224" s="154"/>
      <c r="I224" s="154"/>
      <c r="J224" s="156"/>
      <c r="K224" s="154"/>
    </row>
    <row r="225" spans="1:11" x14ac:dyDescent="0.25">
      <c r="A225" s="154"/>
      <c r="B225" s="154"/>
      <c r="C225" s="154"/>
      <c r="D225" s="154"/>
      <c r="E225" s="154"/>
      <c r="F225" s="156"/>
      <c r="G225" s="174"/>
      <c r="H225" s="154"/>
      <c r="I225" s="154"/>
      <c r="J225" s="156"/>
      <c r="K225" s="154"/>
    </row>
    <row r="226" spans="1:11" x14ac:dyDescent="0.25">
      <c r="A226" s="154"/>
      <c r="B226" s="154"/>
      <c r="C226" s="154"/>
      <c r="D226" s="154"/>
      <c r="E226" s="154"/>
      <c r="F226" s="156"/>
      <c r="G226" s="174"/>
      <c r="H226" s="154"/>
      <c r="I226" s="154"/>
      <c r="J226" s="156"/>
      <c r="K226" s="154"/>
    </row>
    <row r="227" spans="1:11" x14ac:dyDescent="0.25">
      <c r="A227" s="154"/>
      <c r="B227" s="154"/>
      <c r="C227" s="154"/>
      <c r="D227" s="154"/>
      <c r="E227" s="154"/>
      <c r="F227" s="156"/>
      <c r="G227" s="174"/>
      <c r="H227" s="154"/>
      <c r="I227" s="154"/>
      <c r="J227" s="156"/>
      <c r="K227" s="154"/>
    </row>
    <row r="228" spans="1:11" x14ac:dyDescent="0.25">
      <c r="A228" s="154"/>
      <c r="B228" s="154"/>
      <c r="C228" s="154"/>
      <c r="D228" s="154"/>
      <c r="E228" s="154"/>
      <c r="F228" s="156"/>
      <c r="G228" s="174"/>
      <c r="H228" s="154"/>
      <c r="I228" s="154"/>
      <c r="J228" s="156"/>
      <c r="K228" s="154"/>
    </row>
    <row r="229" spans="1:11" x14ac:dyDescent="0.25">
      <c r="A229" s="154"/>
      <c r="B229" s="154"/>
      <c r="C229" s="154"/>
      <c r="D229" s="154"/>
      <c r="E229" s="154"/>
      <c r="F229" s="156"/>
      <c r="G229" s="174"/>
      <c r="H229" s="154"/>
      <c r="I229" s="154"/>
      <c r="J229" s="156"/>
      <c r="K229" s="154"/>
    </row>
    <row r="230" spans="1:11" x14ac:dyDescent="0.25">
      <c r="A230" s="154"/>
      <c r="B230" s="154"/>
      <c r="C230" s="154"/>
      <c r="D230" s="154"/>
      <c r="E230" s="154"/>
      <c r="F230" s="156"/>
      <c r="G230" s="174"/>
      <c r="H230" s="154"/>
      <c r="I230" s="154"/>
      <c r="J230" s="156"/>
      <c r="K230" s="154"/>
    </row>
    <row r="231" spans="1:11" x14ac:dyDescent="0.25">
      <c r="A231" s="154"/>
      <c r="B231" s="154"/>
      <c r="C231" s="154"/>
      <c r="D231" s="154"/>
      <c r="E231" s="154"/>
      <c r="F231" s="156"/>
      <c r="G231" s="174"/>
      <c r="H231" s="154"/>
      <c r="I231" s="154"/>
      <c r="J231" s="156"/>
      <c r="K231" s="154"/>
    </row>
    <row r="232" spans="1:11" x14ac:dyDescent="0.25">
      <c r="A232" s="154"/>
      <c r="B232" s="154"/>
      <c r="C232" s="154"/>
      <c r="D232" s="154"/>
      <c r="E232" s="154"/>
      <c r="F232" s="156"/>
      <c r="G232" s="174"/>
      <c r="H232" s="154"/>
      <c r="I232" s="154"/>
      <c r="J232" s="156"/>
      <c r="K232" s="154"/>
    </row>
    <row r="233" spans="1:11" x14ac:dyDescent="0.25">
      <c r="A233" s="154"/>
      <c r="B233" s="154"/>
      <c r="C233" s="154"/>
      <c r="D233" s="154"/>
      <c r="E233" s="154"/>
      <c r="F233" s="156"/>
      <c r="G233" s="174"/>
      <c r="H233" s="154"/>
      <c r="I233" s="154"/>
      <c r="J233" s="156"/>
      <c r="K233" s="154"/>
    </row>
    <row r="234" spans="1:11" x14ac:dyDescent="0.25">
      <c r="A234" s="154"/>
      <c r="B234" s="154"/>
      <c r="C234" s="154"/>
      <c r="D234" s="154"/>
      <c r="E234" s="154"/>
      <c r="F234" s="156"/>
      <c r="G234" s="174"/>
      <c r="H234" s="154"/>
      <c r="I234" s="154"/>
      <c r="J234" s="156"/>
      <c r="K234" s="154"/>
    </row>
    <row r="235" spans="1:11" x14ac:dyDescent="0.25">
      <c r="A235" s="154"/>
      <c r="B235" s="154"/>
      <c r="C235" s="154"/>
      <c r="D235" s="154"/>
      <c r="E235" s="154"/>
      <c r="F235" s="156"/>
      <c r="G235" s="174"/>
      <c r="H235" s="154"/>
      <c r="I235" s="154"/>
      <c r="J235" s="156"/>
      <c r="K235" s="154"/>
    </row>
    <row r="236" spans="1:11" x14ac:dyDescent="0.25">
      <c r="A236" s="154"/>
      <c r="B236" s="154"/>
      <c r="C236" s="154"/>
      <c r="D236" s="154"/>
      <c r="E236" s="154"/>
      <c r="F236" s="156"/>
      <c r="G236" s="174"/>
      <c r="H236" s="154"/>
      <c r="I236" s="154"/>
      <c r="J236" s="156"/>
      <c r="K236" s="154"/>
    </row>
    <row r="237" spans="1:11" x14ac:dyDescent="0.25">
      <c r="A237" s="154"/>
      <c r="B237" s="154"/>
      <c r="C237" s="154"/>
      <c r="D237" s="154"/>
      <c r="E237" s="154"/>
      <c r="F237" s="156"/>
      <c r="G237" s="174"/>
      <c r="H237" s="154"/>
      <c r="I237" s="154"/>
      <c r="J237" s="156"/>
      <c r="K237" s="154"/>
    </row>
    <row r="238" spans="1:11" x14ac:dyDescent="0.25">
      <c r="A238" s="154"/>
      <c r="B238" s="154"/>
      <c r="C238" s="154"/>
      <c r="D238" s="154"/>
      <c r="E238" s="154"/>
      <c r="F238" s="156"/>
      <c r="G238" s="174"/>
      <c r="H238" s="154"/>
      <c r="I238" s="154"/>
      <c r="J238" s="156"/>
      <c r="K238" s="154"/>
    </row>
    <row r="239" spans="1:11" x14ac:dyDescent="0.25">
      <c r="A239" s="154"/>
      <c r="B239" s="154"/>
      <c r="C239" s="154"/>
      <c r="D239" s="154"/>
      <c r="E239" s="154"/>
      <c r="F239" s="156"/>
      <c r="G239" s="174"/>
      <c r="H239" s="154"/>
      <c r="I239" s="154"/>
      <c r="J239" s="156"/>
      <c r="K239" s="154"/>
    </row>
    <row r="240" spans="1:11" x14ac:dyDescent="0.25">
      <c r="A240" s="154"/>
      <c r="B240" s="154"/>
      <c r="C240" s="154"/>
      <c r="D240" s="154"/>
      <c r="E240" s="154"/>
      <c r="F240" s="156"/>
      <c r="G240" s="174"/>
      <c r="H240" s="154"/>
      <c r="I240" s="154"/>
      <c r="J240" s="156"/>
      <c r="K240" s="154"/>
    </row>
    <row r="241" spans="1:11" x14ac:dyDescent="0.25">
      <c r="A241" s="154"/>
      <c r="B241" s="154"/>
      <c r="C241" s="154"/>
      <c r="D241" s="154"/>
      <c r="E241" s="154"/>
      <c r="F241" s="156"/>
      <c r="G241" s="174"/>
      <c r="H241" s="154"/>
      <c r="I241" s="154"/>
      <c r="J241" s="156"/>
      <c r="K241" s="154"/>
    </row>
    <row r="242" spans="1:11" x14ac:dyDescent="0.25">
      <c r="A242" s="154"/>
      <c r="B242" s="154"/>
      <c r="C242" s="154"/>
      <c r="D242" s="154"/>
      <c r="E242" s="154"/>
      <c r="F242" s="156"/>
      <c r="G242" s="174"/>
      <c r="H242" s="154"/>
      <c r="I242" s="154"/>
      <c r="J242" s="156"/>
      <c r="K242" s="154"/>
    </row>
    <row r="243" spans="1:11" x14ac:dyDescent="0.25">
      <c r="A243" s="154"/>
      <c r="B243" s="154"/>
      <c r="C243" s="154"/>
      <c r="D243" s="154"/>
      <c r="E243" s="154"/>
      <c r="F243" s="156"/>
      <c r="G243" s="174"/>
      <c r="H243" s="154"/>
      <c r="I243" s="154"/>
      <c r="J243" s="156"/>
      <c r="K243" s="154"/>
    </row>
    <row r="244" spans="1:11" x14ac:dyDescent="0.25">
      <c r="A244" s="154"/>
      <c r="B244" s="154"/>
      <c r="C244" s="154"/>
      <c r="D244" s="154"/>
      <c r="E244" s="154"/>
      <c r="F244" s="156"/>
      <c r="G244" s="174"/>
      <c r="H244" s="154"/>
      <c r="I244" s="154"/>
      <c r="J244" s="156"/>
      <c r="K244" s="154"/>
    </row>
    <row r="245" spans="1:11" x14ac:dyDescent="0.25">
      <c r="A245" s="154"/>
      <c r="B245" s="154"/>
      <c r="C245" s="154"/>
      <c r="D245" s="154"/>
      <c r="E245" s="154"/>
      <c r="F245" s="156"/>
      <c r="G245" s="174"/>
      <c r="H245" s="154"/>
      <c r="I245" s="154"/>
      <c r="J245" s="156"/>
      <c r="K245" s="154"/>
    </row>
    <row r="246" spans="1:11" x14ac:dyDescent="0.25">
      <c r="A246" s="154"/>
      <c r="B246" s="154"/>
      <c r="C246" s="154"/>
      <c r="D246" s="154"/>
      <c r="E246" s="154"/>
      <c r="F246" s="156"/>
      <c r="G246" s="174"/>
      <c r="H246" s="154"/>
      <c r="I246" s="154"/>
      <c r="J246" s="156"/>
      <c r="K246" s="154"/>
    </row>
    <row r="247" spans="1:11" x14ac:dyDescent="0.25">
      <c r="A247" s="154"/>
      <c r="B247" s="154"/>
      <c r="C247" s="154"/>
      <c r="D247" s="154"/>
      <c r="E247" s="154"/>
      <c r="F247" s="156"/>
      <c r="G247" s="174"/>
      <c r="H247" s="154"/>
      <c r="I247" s="154"/>
      <c r="J247" s="156"/>
      <c r="K247" s="154"/>
    </row>
    <row r="248" spans="1:11" x14ac:dyDescent="0.25">
      <c r="A248" s="154"/>
      <c r="B248" s="154"/>
      <c r="C248" s="154"/>
      <c r="D248" s="154"/>
      <c r="E248" s="154"/>
      <c r="F248" s="156"/>
      <c r="G248" s="174"/>
      <c r="H248" s="154"/>
      <c r="I248" s="154"/>
      <c r="J248" s="156"/>
      <c r="K248" s="154"/>
    </row>
    <row r="249" spans="1:11" x14ac:dyDescent="0.25">
      <c r="A249" s="154"/>
      <c r="B249" s="154"/>
      <c r="C249" s="154"/>
      <c r="D249" s="154"/>
      <c r="E249" s="154"/>
      <c r="F249" s="156"/>
      <c r="G249" s="174"/>
      <c r="H249" s="154"/>
      <c r="I249" s="154"/>
      <c r="J249" s="156"/>
      <c r="K249" s="154"/>
    </row>
    <row r="250" spans="1:11" x14ac:dyDescent="0.25">
      <c r="A250" s="154"/>
      <c r="B250" s="154"/>
      <c r="C250" s="154"/>
      <c r="D250" s="154"/>
      <c r="E250" s="154"/>
      <c r="F250" s="156"/>
      <c r="G250" s="174"/>
      <c r="H250" s="154"/>
      <c r="I250" s="154"/>
      <c r="J250" s="156"/>
      <c r="K250" s="154"/>
    </row>
    <row r="251" spans="1:11" x14ac:dyDescent="0.25">
      <c r="A251" s="154"/>
      <c r="B251" s="154"/>
      <c r="C251" s="154"/>
      <c r="D251" s="154"/>
      <c r="E251" s="154"/>
      <c r="F251" s="156"/>
      <c r="G251" s="174"/>
      <c r="H251" s="154"/>
      <c r="I251" s="154"/>
      <c r="J251" s="156"/>
      <c r="K251" s="154"/>
    </row>
    <row r="252" spans="1:11" x14ac:dyDescent="0.25">
      <c r="A252" s="154"/>
      <c r="B252" s="154"/>
      <c r="C252" s="154"/>
      <c r="D252" s="154"/>
      <c r="E252" s="154"/>
      <c r="F252" s="156"/>
      <c r="G252" s="174"/>
      <c r="H252" s="154"/>
      <c r="I252" s="154"/>
      <c r="J252" s="156"/>
      <c r="K252" s="154"/>
    </row>
    <row r="253" spans="1:11" x14ac:dyDescent="0.25">
      <c r="A253" s="154"/>
      <c r="B253" s="154"/>
      <c r="C253" s="154"/>
      <c r="D253" s="154"/>
      <c r="E253" s="154"/>
      <c r="F253" s="156"/>
      <c r="G253" s="174"/>
      <c r="H253" s="154"/>
      <c r="I253" s="154"/>
      <c r="J253" s="156"/>
      <c r="K253" s="154"/>
    </row>
    <row r="254" spans="1:11" x14ac:dyDescent="0.25">
      <c r="A254" s="154"/>
      <c r="B254" s="154"/>
      <c r="C254" s="154"/>
      <c r="D254" s="154"/>
      <c r="E254" s="154"/>
      <c r="F254" s="156"/>
      <c r="G254" s="174"/>
      <c r="H254" s="154"/>
      <c r="I254" s="154"/>
      <c r="J254" s="156"/>
      <c r="K254" s="154"/>
    </row>
    <row r="255" spans="1:11" x14ac:dyDescent="0.25">
      <c r="A255" s="154"/>
      <c r="B255" s="154"/>
      <c r="C255" s="154"/>
      <c r="D255" s="154"/>
      <c r="E255" s="154"/>
      <c r="F255" s="156"/>
      <c r="G255" s="174"/>
      <c r="H255" s="154"/>
      <c r="I255" s="154"/>
      <c r="J255" s="156"/>
      <c r="K255" s="154"/>
    </row>
    <row r="256" spans="1:11" x14ac:dyDescent="0.25">
      <c r="A256" s="154"/>
      <c r="B256" s="154"/>
      <c r="C256" s="154"/>
      <c r="D256" s="154"/>
      <c r="E256" s="154"/>
      <c r="F256" s="156"/>
      <c r="G256" s="174"/>
      <c r="H256" s="154"/>
      <c r="I256" s="154"/>
      <c r="J256" s="156"/>
      <c r="K256" s="154"/>
    </row>
    <row r="257" spans="1:11" x14ac:dyDescent="0.25">
      <c r="A257" s="154"/>
      <c r="B257" s="154"/>
      <c r="C257" s="154"/>
      <c r="D257" s="154"/>
      <c r="E257" s="154"/>
      <c r="F257" s="156"/>
      <c r="G257" s="174"/>
      <c r="H257" s="154"/>
      <c r="I257" s="154"/>
      <c r="J257" s="156"/>
      <c r="K257" s="154"/>
    </row>
    <row r="258" spans="1:11" x14ac:dyDescent="0.25">
      <c r="A258" s="154"/>
      <c r="B258" s="154"/>
      <c r="C258" s="154"/>
      <c r="D258" s="154"/>
      <c r="E258" s="154"/>
      <c r="F258" s="156"/>
      <c r="G258" s="174"/>
      <c r="H258" s="154"/>
      <c r="I258" s="154"/>
      <c r="J258" s="156"/>
      <c r="K258" s="154"/>
    </row>
    <row r="259" spans="1:11" x14ac:dyDescent="0.25">
      <c r="A259" s="154"/>
      <c r="B259" s="154"/>
      <c r="C259" s="154"/>
      <c r="D259" s="154"/>
      <c r="E259" s="154"/>
      <c r="F259" s="156"/>
      <c r="G259" s="174"/>
      <c r="H259" s="154"/>
      <c r="I259" s="154"/>
      <c r="J259" s="156"/>
      <c r="K259" s="154"/>
    </row>
    <row r="260" spans="1:11" x14ac:dyDescent="0.25">
      <c r="A260" s="154"/>
      <c r="B260" s="154"/>
      <c r="C260" s="154"/>
      <c r="D260" s="154"/>
      <c r="E260" s="154"/>
      <c r="F260" s="156"/>
      <c r="G260" s="174"/>
      <c r="H260" s="154"/>
      <c r="I260" s="154"/>
      <c r="J260" s="156"/>
      <c r="K260" s="154"/>
    </row>
    <row r="261" spans="1:11" x14ac:dyDescent="0.25">
      <c r="A261" s="154"/>
      <c r="B261" s="154"/>
      <c r="C261" s="154"/>
      <c r="D261" s="154"/>
      <c r="E261" s="154"/>
      <c r="F261" s="156"/>
      <c r="G261" s="174"/>
      <c r="H261" s="154"/>
      <c r="I261" s="154"/>
      <c r="J261" s="156"/>
      <c r="K261" s="154"/>
    </row>
    <row r="262" spans="1:11" x14ac:dyDescent="0.25">
      <c r="A262" s="154"/>
      <c r="B262" s="154"/>
      <c r="C262" s="154"/>
      <c r="D262" s="154"/>
      <c r="E262" s="154"/>
      <c r="F262" s="156"/>
      <c r="G262" s="174"/>
      <c r="H262" s="154"/>
      <c r="I262" s="154"/>
      <c r="J262" s="156"/>
      <c r="K262" s="154"/>
    </row>
    <row r="263" spans="1:11" x14ac:dyDescent="0.25">
      <c r="A263" s="154"/>
      <c r="B263" s="154"/>
      <c r="C263" s="154"/>
      <c r="D263" s="154"/>
      <c r="E263" s="154"/>
      <c r="F263" s="156"/>
      <c r="G263" s="174"/>
      <c r="H263" s="154"/>
      <c r="I263" s="154"/>
      <c r="J263" s="156"/>
      <c r="K263" s="154"/>
    </row>
    <row r="264" spans="1:11" x14ac:dyDescent="0.25">
      <c r="A264" s="154"/>
      <c r="B264" s="154"/>
      <c r="C264" s="154"/>
      <c r="D264" s="154"/>
      <c r="E264" s="154"/>
      <c r="F264" s="156"/>
      <c r="G264" s="174"/>
      <c r="H264" s="154"/>
      <c r="I264" s="154"/>
      <c r="J264" s="156"/>
      <c r="K264" s="154"/>
    </row>
    <row r="265" spans="1:11" x14ac:dyDescent="0.25">
      <c r="A265" s="154"/>
      <c r="B265" s="154"/>
      <c r="C265" s="154"/>
      <c r="D265" s="154"/>
      <c r="E265" s="154"/>
      <c r="F265" s="156"/>
      <c r="G265" s="174"/>
      <c r="H265" s="154"/>
      <c r="I265" s="154"/>
      <c r="J265" s="156"/>
      <c r="K265" s="154"/>
    </row>
    <row r="266" spans="1:11" x14ac:dyDescent="0.25">
      <c r="A266" s="154"/>
      <c r="B266" s="154"/>
      <c r="C266" s="154"/>
      <c r="D266" s="154"/>
      <c r="E266" s="154"/>
      <c r="F266" s="156"/>
      <c r="G266" s="174"/>
      <c r="H266" s="154"/>
      <c r="I266" s="154"/>
      <c r="J266" s="156"/>
      <c r="K266" s="154"/>
    </row>
    <row r="267" spans="1:11" x14ac:dyDescent="0.25">
      <c r="A267" s="154"/>
      <c r="B267" s="154"/>
      <c r="C267" s="154"/>
      <c r="D267" s="154"/>
      <c r="E267" s="154"/>
      <c r="F267" s="156"/>
      <c r="G267" s="174"/>
      <c r="H267" s="154"/>
      <c r="I267" s="154"/>
      <c r="J267" s="156"/>
      <c r="K267" s="154"/>
    </row>
    <row r="268" spans="1:11" x14ac:dyDescent="0.25">
      <c r="A268" s="154"/>
      <c r="B268" s="154"/>
      <c r="C268" s="154"/>
      <c r="D268" s="154"/>
      <c r="E268" s="154"/>
      <c r="F268" s="156"/>
      <c r="G268" s="174"/>
      <c r="H268" s="154"/>
      <c r="I268" s="154"/>
      <c r="J268" s="156"/>
      <c r="K268" s="154"/>
    </row>
    <row r="269" spans="1:11" x14ac:dyDescent="0.25">
      <c r="A269" s="154"/>
      <c r="B269" s="154"/>
      <c r="C269" s="154"/>
      <c r="D269" s="154"/>
      <c r="E269" s="154"/>
      <c r="F269" s="156"/>
      <c r="G269" s="174"/>
      <c r="H269" s="154"/>
      <c r="I269" s="154"/>
      <c r="J269" s="156"/>
      <c r="K269" s="154"/>
    </row>
    <row r="270" spans="1:11" x14ac:dyDescent="0.25">
      <c r="A270" s="154"/>
      <c r="B270" s="154"/>
      <c r="C270" s="154"/>
      <c r="D270" s="154"/>
      <c r="E270" s="154"/>
      <c r="F270" s="156"/>
      <c r="G270" s="174"/>
      <c r="H270" s="154"/>
      <c r="I270" s="154"/>
      <c r="J270" s="156"/>
      <c r="K270" s="154"/>
    </row>
    <row r="271" spans="1:11" x14ac:dyDescent="0.25">
      <c r="A271" s="154"/>
      <c r="B271" s="154"/>
      <c r="C271" s="154"/>
      <c r="D271" s="154"/>
      <c r="E271" s="154"/>
      <c r="F271" s="156"/>
      <c r="G271" s="174"/>
      <c r="H271" s="154"/>
      <c r="I271" s="154"/>
      <c r="J271" s="156"/>
      <c r="K271" s="154"/>
    </row>
    <row r="272" spans="1:11" x14ac:dyDescent="0.25">
      <c r="A272" s="154"/>
      <c r="B272" s="154"/>
      <c r="C272" s="154"/>
      <c r="D272" s="154"/>
      <c r="E272" s="154"/>
      <c r="F272" s="156"/>
      <c r="G272" s="174"/>
      <c r="H272" s="154"/>
      <c r="I272" s="154"/>
      <c r="J272" s="156"/>
      <c r="K272" s="154"/>
    </row>
    <row r="273" spans="1:11" x14ac:dyDescent="0.25">
      <c r="A273" s="154"/>
      <c r="B273" s="154"/>
      <c r="C273" s="154"/>
      <c r="D273" s="154"/>
      <c r="E273" s="154"/>
      <c r="F273" s="156"/>
      <c r="G273" s="174"/>
      <c r="H273" s="154"/>
      <c r="I273" s="154"/>
      <c r="J273" s="156"/>
      <c r="K273" s="154"/>
    </row>
    <row r="274" spans="1:11" x14ac:dyDescent="0.25">
      <c r="A274" s="154"/>
      <c r="B274" s="154"/>
      <c r="C274" s="154"/>
      <c r="D274" s="154"/>
      <c r="E274" s="154"/>
      <c r="F274" s="156"/>
      <c r="G274" s="174"/>
      <c r="H274" s="154"/>
      <c r="I274" s="154"/>
      <c r="J274" s="156"/>
      <c r="K274" s="154"/>
    </row>
    <row r="275" spans="1:11" x14ac:dyDescent="0.25">
      <c r="A275" s="154"/>
      <c r="B275" s="154"/>
      <c r="C275" s="154"/>
      <c r="D275" s="154"/>
      <c r="E275" s="154"/>
      <c r="F275" s="156"/>
      <c r="G275" s="174"/>
      <c r="H275" s="154"/>
      <c r="I275" s="154"/>
      <c r="J275" s="156"/>
      <c r="K275" s="154"/>
    </row>
    <row r="276" spans="1:11" x14ac:dyDescent="0.25">
      <c r="A276" s="154"/>
      <c r="B276" s="154"/>
      <c r="C276" s="154"/>
      <c r="D276" s="154"/>
      <c r="E276" s="154"/>
      <c r="F276" s="156"/>
      <c r="G276" s="174"/>
      <c r="H276" s="154"/>
      <c r="I276" s="154"/>
      <c r="J276" s="156"/>
      <c r="K276" s="154"/>
    </row>
    <row r="277" spans="1:11" x14ac:dyDescent="0.25">
      <c r="A277" s="154"/>
      <c r="B277" s="154"/>
      <c r="C277" s="154"/>
      <c r="D277" s="154"/>
      <c r="E277" s="154"/>
      <c r="F277" s="156"/>
      <c r="G277" s="174"/>
      <c r="H277" s="154"/>
      <c r="I277" s="154"/>
      <c r="J277" s="156"/>
      <c r="K277" s="154"/>
    </row>
    <row r="278" spans="1:11" x14ac:dyDescent="0.25">
      <c r="A278" s="154"/>
      <c r="B278" s="154"/>
      <c r="C278" s="154"/>
      <c r="D278" s="154"/>
      <c r="E278" s="154"/>
      <c r="F278" s="156"/>
      <c r="G278" s="174"/>
      <c r="H278" s="154"/>
      <c r="I278" s="154"/>
      <c r="J278" s="156"/>
      <c r="K278" s="154"/>
    </row>
    <row r="279" spans="1:11" x14ac:dyDescent="0.25">
      <c r="A279" s="154"/>
      <c r="B279" s="154"/>
      <c r="C279" s="154"/>
      <c r="D279" s="154"/>
      <c r="E279" s="154"/>
      <c r="F279" s="156"/>
      <c r="G279" s="174"/>
      <c r="H279" s="154"/>
      <c r="I279" s="154"/>
      <c r="J279" s="156"/>
      <c r="K279" s="154"/>
    </row>
    <row r="280" spans="1:11" x14ac:dyDescent="0.25">
      <c r="A280" s="154"/>
      <c r="B280" s="154"/>
      <c r="C280" s="154"/>
      <c r="D280" s="154"/>
      <c r="E280" s="154"/>
      <c r="F280" s="156"/>
      <c r="G280" s="174"/>
      <c r="H280" s="154"/>
      <c r="I280" s="154"/>
      <c r="J280" s="156"/>
      <c r="K280" s="154"/>
    </row>
    <row r="281" spans="1:11" x14ac:dyDescent="0.25">
      <c r="A281" s="154"/>
      <c r="B281" s="154"/>
      <c r="C281" s="154"/>
      <c r="D281" s="154"/>
      <c r="E281" s="154"/>
      <c r="F281" s="156"/>
      <c r="G281" s="174"/>
      <c r="H281" s="154"/>
      <c r="I281" s="154"/>
      <c r="J281" s="156"/>
      <c r="K281" s="154"/>
    </row>
    <row r="282" spans="1:11" x14ac:dyDescent="0.25">
      <c r="A282" s="154"/>
      <c r="B282" s="154"/>
      <c r="C282" s="154"/>
      <c r="D282" s="154"/>
      <c r="E282" s="154"/>
      <c r="F282" s="156"/>
      <c r="G282" s="174"/>
      <c r="H282" s="154"/>
      <c r="I282" s="154"/>
      <c r="J282" s="156"/>
      <c r="K282" s="154"/>
    </row>
    <row r="283" spans="1:11" x14ac:dyDescent="0.25">
      <c r="A283" s="154"/>
      <c r="B283" s="154"/>
      <c r="C283" s="154"/>
      <c r="D283" s="154"/>
      <c r="E283" s="154"/>
      <c r="F283" s="156"/>
      <c r="G283" s="174"/>
      <c r="H283" s="154"/>
      <c r="I283" s="154"/>
      <c r="J283" s="156"/>
      <c r="K283" s="154"/>
    </row>
    <row r="284" spans="1:11" x14ac:dyDescent="0.25">
      <c r="A284" s="154"/>
      <c r="B284" s="154"/>
      <c r="C284" s="154"/>
      <c r="D284" s="154"/>
      <c r="E284" s="154"/>
      <c r="F284" s="156"/>
      <c r="G284" s="174"/>
      <c r="H284" s="154"/>
      <c r="I284" s="154"/>
      <c r="J284" s="156"/>
      <c r="K284" s="154"/>
    </row>
    <row r="285" spans="1:11" x14ac:dyDescent="0.25">
      <c r="A285" s="154"/>
      <c r="B285" s="154"/>
      <c r="C285" s="154"/>
      <c r="D285" s="154"/>
      <c r="E285" s="154"/>
      <c r="F285" s="156"/>
      <c r="G285" s="174"/>
      <c r="H285" s="154"/>
      <c r="I285" s="154"/>
      <c r="J285" s="156"/>
      <c r="K285" s="154"/>
    </row>
    <row r="286" spans="1:11" x14ac:dyDescent="0.25">
      <c r="A286" s="154"/>
      <c r="B286" s="154"/>
      <c r="C286" s="154"/>
      <c r="D286" s="154"/>
      <c r="E286" s="154"/>
      <c r="F286" s="156"/>
      <c r="G286" s="174"/>
      <c r="H286" s="154"/>
      <c r="I286" s="154"/>
      <c r="J286" s="156"/>
      <c r="K286" s="154"/>
    </row>
    <row r="287" spans="1:11" x14ac:dyDescent="0.25">
      <c r="A287" s="154"/>
      <c r="B287" s="154"/>
      <c r="C287" s="154"/>
      <c r="D287" s="154"/>
      <c r="E287" s="154"/>
      <c r="F287" s="156"/>
      <c r="G287" s="174"/>
      <c r="H287" s="154"/>
      <c r="I287" s="154"/>
      <c r="J287" s="156"/>
      <c r="K287" s="154"/>
    </row>
    <row r="288" spans="1:11" x14ac:dyDescent="0.25">
      <c r="A288" s="154"/>
      <c r="B288" s="154"/>
      <c r="C288" s="154"/>
      <c r="D288" s="154"/>
      <c r="E288" s="154"/>
      <c r="F288" s="156"/>
      <c r="G288" s="174"/>
      <c r="H288" s="154"/>
      <c r="I288" s="154"/>
      <c r="J288" s="156"/>
      <c r="K288" s="154"/>
    </row>
    <row r="289" spans="1:11" x14ac:dyDescent="0.25">
      <c r="A289" s="154"/>
      <c r="B289" s="154"/>
      <c r="C289" s="154"/>
      <c r="D289" s="154"/>
      <c r="E289" s="154"/>
      <c r="F289" s="156"/>
      <c r="G289" s="174"/>
      <c r="H289" s="154"/>
      <c r="I289" s="154"/>
      <c r="J289" s="156"/>
      <c r="K289" s="154"/>
    </row>
    <row r="290" spans="1:11" x14ac:dyDescent="0.25">
      <c r="A290" s="154"/>
      <c r="B290" s="154"/>
      <c r="C290" s="154"/>
      <c r="D290" s="154"/>
      <c r="E290" s="154"/>
      <c r="F290" s="156"/>
      <c r="G290" s="174"/>
      <c r="H290" s="154"/>
      <c r="I290" s="154"/>
      <c r="J290" s="156"/>
      <c r="K290" s="154"/>
    </row>
    <row r="291" spans="1:11" x14ac:dyDescent="0.25">
      <c r="A291" s="154"/>
      <c r="B291" s="154"/>
      <c r="C291" s="154"/>
      <c r="D291" s="154"/>
      <c r="E291" s="154"/>
      <c r="F291" s="156"/>
      <c r="G291" s="174"/>
      <c r="H291" s="154"/>
      <c r="I291" s="154"/>
      <c r="J291" s="156"/>
      <c r="K291" s="154"/>
    </row>
    <row r="292" spans="1:11" x14ac:dyDescent="0.25">
      <c r="A292" s="154"/>
      <c r="B292" s="154"/>
      <c r="C292" s="154"/>
      <c r="D292" s="154"/>
      <c r="E292" s="154"/>
      <c r="F292" s="156"/>
      <c r="G292" s="174"/>
      <c r="H292" s="154"/>
      <c r="I292" s="154"/>
      <c r="J292" s="156"/>
      <c r="K292" s="154"/>
    </row>
    <row r="293" spans="1:11" x14ac:dyDescent="0.25">
      <c r="A293" s="154"/>
      <c r="B293" s="154"/>
      <c r="C293" s="154"/>
      <c r="D293" s="154"/>
      <c r="E293" s="154"/>
      <c r="F293" s="156"/>
      <c r="G293" s="174"/>
      <c r="H293" s="154"/>
      <c r="I293" s="154"/>
      <c r="J293" s="156"/>
      <c r="K293" s="154"/>
    </row>
    <row r="294" spans="1:11" x14ac:dyDescent="0.25">
      <c r="A294" s="154"/>
      <c r="B294" s="154"/>
      <c r="C294" s="154"/>
      <c r="D294" s="154"/>
      <c r="E294" s="154"/>
      <c r="F294" s="156"/>
      <c r="G294" s="174"/>
      <c r="H294" s="154"/>
      <c r="I294" s="154"/>
      <c r="J294" s="156"/>
      <c r="K294" s="154"/>
    </row>
    <row r="295" spans="1:11" x14ac:dyDescent="0.25">
      <c r="A295" s="154"/>
      <c r="B295" s="154"/>
      <c r="C295" s="154"/>
      <c r="D295" s="154"/>
      <c r="E295" s="154"/>
      <c r="F295" s="156"/>
      <c r="G295" s="174"/>
      <c r="H295" s="154"/>
      <c r="I295" s="154"/>
      <c r="J295" s="156"/>
      <c r="K295" s="154"/>
    </row>
    <row r="296" spans="1:11" x14ac:dyDescent="0.25">
      <c r="A296" s="154"/>
      <c r="B296" s="154"/>
      <c r="C296" s="154"/>
      <c r="D296" s="154"/>
      <c r="E296" s="154"/>
      <c r="F296" s="156"/>
      <c r="G296" s="174"/>
      <c r="H296" s="154"/>
      <c r="I296" s="154"/>
      <c r="J296" s="156"/>
      <c r="K296" s="154"/>
    </row>
    <row r="297" spans="1:11" x14ac:dyDescent="0.25">
      <c r="A297" s="154"/>
      <c r="B297" s="154"/>
      <c r="C297" s="154"/>
      <c r="D297" s="154"/>
      <c r="E297" s="154"/>
      <c r="F297" s="156"/>
      <c r="G297" s="174"/>
      <c r="H297" s="154"/>
      <c r="I297" s="154"/>
      <c r="J297" s="156"/>
      <c r="K297" s="154"/>
    </row>
    <row r="298" spans="1:11" x14ac:dyDescent="0.25">
      <c r="A298" s="154"/>
      <c r="B298" s="154"/>
      <c r="C298" s="154"/>
      <c r="D298" s="154"/>
      <c r="E298" s="154"/>
      <c r="F298" s="156"/>
      <c r="G298" s="174"/>
      <c r="H298" s="154"/>
      <c r="I298" s="154"/>
      <c r="J298" s="156"/>
      <c r="K298" s="154"/>
    </row>
    <row r="299" spans="1:11" x14ac:dyDescent="0.25">
      <c r="A299" s="154"/>
      <c r="B299" s="154"/>
      <c r="C299" s="154"/>
      <c r="D299" s="154"/>
      <c r="E299" s="154"/>
      <c r="F299" s="156"/>
      <c r="G299" s="174"/>
      <c r="H299" s="154"/>
      <c r="I299" s="154"/>
      <c r="J299" s="156"/>
      <c r="K299" s="154"/>
    </row>
    <row r="300" spans="1:11" x14ac:dyDescent="0.25">
      <c r="A300" s="154"/>
      <c r="B300" s="154"/>
      <c r="C300" s="154"/>
      <c r="D300" s="154"/>
      <c r="E300" s="154"/>
      <c r="F300" s="156"/>
      <c r="G300" s="174"/>
      <c r="H300" s="154"/>
      <c r="I300" s="154"/>
      <c r="J300" s="156"/>
      <c r="K300" s="154"/>
    </row>
    <row r="301" spans="1:11" x14ac:dyDescent="0.25">
      <c r="A301" s="154"/>
      <c r="B301" s="154"/>
      <c r="C301" s="154"/>
      <c r="D301" s="154"/>
      <c r="E301" s="154"/>
      <c r="F301" s="156"/>
      <c r="G301" s="174"/>
      <c r="H301" s="154"/>
      <c r="I301" s="154"/>
      <c r="J301" s="156"/>
      <c r="K301" s="154"/>
    </row>
    <row r="302" spans="1:11" x14ac:dyDescent="0.25">
      <c r="A302" s="154"/>
      <c r="B302" s="154"/>
      <c r="C302" s="154"/>
      <c r="D302" s="154"/>
      <c r="E302" s="154"/>
      <c r="F302" s="156"/>
      <c r="G302" s="174"/>
      <c r="H302" s="154"/>
      <c r="I302" s="154"/>
      <c r="J302" s="156"/>
      <c r="K302" s="154"/>
    </row>
    <row r="303" spans="1:11" x14ac:dyDescent="0.25">
      <c r="A303" s="154"/>
      <c r="B303" s="154"/>
      <c r="C303" s="154"/>
      <c r="D303" s="154"/>
      <c r="E303" s="154"/>
      <c r="F303" s="156"/>
      <c r="G303" s="174"/>
      <c r="H303" s="154"/>
      <c r="I303" s="154"/>
      <c r="J303" s="156"/>
      <c r="K303" s="154"/>
    </row>
    <row r="304" spans="1:11" x14ac:dyDescent="0.25">
      <c r="A304" s="154"/>
      <c r="B304" s="154"/>
      <c r="C304" s="154"/>
      <c r="D304" s="154"/>
      <c r="E304" s="154"/>
      <c r="F304" s="156"/>
      <c r="G304" s="174"/>
      <c r="H304" s="154"/>
      <c r="I304" s="154"/>
      <c r="J304" s="156"/>
      <c r="K304" s="154"/>
    </row>
    <row r="305" spans="1:11" x14ac:dyDescent="0.25">
      <c r="A305" s="154"/>
      <c r="B305" s="154"/>
      <c r="C305" s="154"/>
      <c r="D305" s="154"/>
      <c r="E305" s="154"/>
      <c r="F305" s="156"/>
      <c r="G305" s="174"/>
      <c r="H305" s="154"/>
      <c r="I305" s="154"/>
      <c r="J305" s="156"/>
      <c r="K305" s="154"/>
    </row>
    <row r="306" spans="1:11" x14ac:dyDescent="0.25">
      <c r="A306" s="154"/>
      <c r="B306" s="154"/>
      <c r="C306" s="154"/>
      <c r="D306" s="154"/>
      <c r="E306" s="154"/>
      <c r="F306" s="156"/>
      <c r="G306" s="174"/>
      <c r="H306" s="154"/>
      <c r="I306" s="154"/>
      <c r="J306" s="156"/>
      <c r="K306" s="154"/>
    </row>
    <row r="307" spans="1:11" x14ac:dyDescent="0.25">
      <c r="A307" s="154"/>
      <c r="B307" s="154"/>
      <c r="C307" s="154"/>
      <c r="D307" s="154"/>
      <c r="E307" s="154"/>
      <c r="F307" s="156"/>
      <c r="G307" s="174"/>
      <c r="H307" s="154"/>
      <c r="I307" s="154"/>
      <c r="J307" s="156"/>
      <c r="K307" s="154"/>
    </row>
    <row r="308" spans="1:11" x14ac:dyDescent="0.25">
      <c r="A308" s="154"/>
      <c r="B308" s="154"/>
      <c r="C308" s="154"/>
      <c r="D308" s="154"/>
      <c r="E308" s="154"/>
      <c r="F308" s="156"/>
      <c r="G308" s="174"/>
      <c r="H308" s="154"/>
      <c r="I308" s="154"/>
      <c r="J308" s="156"/>
      <c r="K308" s="154"/>
    </row>
    <row r="309" spans="1:11" x14ac:dyDescent="0.25">
      <c r="A309" s="154"/>
      <c r="B309" s="154"/>
      <c r="C309" s="154"/>
      <c r="D309" s="154"/>
      <c r="E309" s="154"/>
      <c r="F309" s="156"/>
      <c r="G309" s="174"/>
      <c r="H309" s="154"/>
      <c r="I309" s="154"/>
      <c r="J309" s="156"/>
      <c r="K309" s="154"/>
    </row>
    <row r="310" spans="1:11" x14ac:dyDescent="0.25">
      <c r="A310" s="154"/>
      <c r="B310" s="154"/>
      <c r="C310" s="154"/>
      <c r="D310" s="154"/>
      <c r="E310" s="154"/>
      <c r="F310" s="156"/>
      <c r="G310" s="174"/>
      <c r="H310" s="154"/>
      <c r="I310" s="154"/>
      <c r="J310" s="156"/>
      <c r="K310" s="154"/>
    </row>
    <row r="311" spans="1:11" x14ac:dyDescent="0.25">
      <c r="A311" s="154"/>
      <c r="B311" s="154"/>
      <c r="C311" s="154"/>
      <c r="D311" s="154"/>
      <c r="E311" s="154"/>
      <c r="F311" s="156"/>
      <c r="G311" s="174"/>
      <c r="H311" s="154"/>
      <c r="I311" s="154"/>
      <c r="J311" s="156"/>
      <c r="K311" s="154"/>
    </row>
    <row r="312" spans="1:11" x14ac:dyDescent="0.25">
      <c r="A312" s="154"/>
      <c r="B312" s="154"/>
      <c r="C312" s="154"/>
      <c r="D312" s="154"/>
      <c r="E312" s="154"/>
      <c r="F312" s="156"/>
      <c r="G312" s="174"/>
      <c r="H312" s="154"/>
      <c r="I312" s="154"/>
      <c r="J312" s="156"/>
      <c r="K312" s="154"/>
    </row>
    <row r="313" spans="1:11" x14ac:dyDescent="0.25">
      <c r="A313" s="154"/>
      <c r="B313" s="154"/>
      <c r="C313" s="154"/>
      <c r="D313" s="154"/>
      <c r="E313" s="154"/>
      <c r="F313" s="156"/>
      <c r="G313" s="174"/>
      <c r="H313" s="154"/>
      <c r="I313" s="154"/>
      <c r="J313" s="156"/>
      <c r="K313" s="154"/>
    </row>
    <row r="314" spans="1:11" x14ac:dyDescent="0.25">
      <c r="A314" s="154"/>
      <c r="B314" s="154"/>
      <c r="C314" s="154"/>
      <c r="D314" s="154"/>
      <c r="E314" s="154"/>
      <c r="F314" s="156"/>
      <c r="G314" s="174"/>
      <c r="H314" s="154"/>
      <c r="I314" s="154"/>
      <c r="J314" s="156"/>
      <c r="K314" s="154"/>
    </row>
    <row r="315" spans="1:11" x14ac:dyDescent="0.25">
      <c r="A315" s="154"/>
      <c r="B315" s="154"/>
      <c r="C315" s="154"/>
      <c r="D315" s="154"/>
      <c r="E315" s="154"/>
      <c r="F315" s="156"/>
      <c r="G315" s="174"/>
      <c r="H315" s="154"/>
      <c r="I315" s="154"/>
      <c r="J315" s="156"/>
      <c r="K315" s="154"/>
    </row>
    <row r="316" spans="1:11" x14ac:dyDescent="0.25">
      <c r="A316" s="154"/>
      <c r="B316" s="154"/>
      <c r="C316" s="154"/>
      <c r="D316" s="154"/>
      <c r="E316" s="154"/>
      <c r="F316" s="156"/>
      <c r="G316" s="174"/>
      <c r="H316" s="154"/>
      <c r="I316" s="154"/>
      <c r="J316" s="156"/>
      <c r="K316" s="154"/>
    </row>
    <row r="317" spans="1:11" x14ac:dyDescent="0.25">
      <c r="A317" s="154"/>
      <c r="B317" s="154"/>
      <c r="C317" s="154"/>
      <c r="D317" s="154"/>
      <c r="E317" s="154"/>
      <c r="F317" s="156"/>
      <c r="G317" s="174"/>
      <c r="H317" s="154"/>
      <c r="I317" s="154"/>
      <c r="J317" s="156"/>
      <c r="K317" s="154"/>
    </row>
    <row r="318" spans="1:11" x14ac:dyDescent="0.25">
      <c r="A318" s="154"/>
      <c r="B318" s="154"/>
      <c r="C318" s="154"/>
      <c r="D318" s="154"/>
      <c r="E318" s="154"/>
      <c r="F318" s="156"/>
      <c r="G318" s="174"/>
      <c r="H318" s="154"/>
      <c r="I318" s="154"/>
      <c r="J318" s="156"/>
      <c r="K318" s="154"/>
    </row>
    <row r="319" spans="1:11" x14ac:dyDescent="0.25">
      <c r="A319" s="154"/>
      <c r="B319" s="154"/>
      <c r="C319" s="154"/>
      <c r="D319" s="154"/>
      <c r="E319" s="154"/>
      <c r="F319" s="156"/>
      <c r="G319" s="174"/>
      <c r="H319" s="154"/>
      <c r="I319" s="154"/>
      <c r="J319" s="156"/>
      <c r="K319" s="154"/>
    </row>
    <row r="320" spans="1:11" x14ac:dyDescent="0.25">
      <c r="A320" s="154"/>
      <c r="B320" s="154"/>
      <c r="C320" s="154"/>
      <c r="D320" s="154"/>
      <c r="E320" s="154"/>
      <c r="F320" s="156"/>
      <c r="G320" s="174"/>
      <c r="H320" s="154"/>
      <c r="I320" s="154"/>
      <c r="J320" s="156"/>
      <c r="K320" s="154"/>
    </row>
    <row r="321" spans="1:11" x14ac:dyDescent="0.25">
      <c r="A321" s="154"/>
      <c r="B321" s="154"/>
      <c r="C321" s="154"/>
      <c r="D321" s="154"/>
      <c r="E321" s="154"/>
      <c r="F321" s="156"/>
      <c r="G321" s="174"/>
      <c r="H321" s="154"/>
      <c r="I321" s="154"/>
      <c r="J321" s="156"/>
      <c r="K321" s="154"/>
    </row>
    <row r="322" spans="1:11" x14ac:dyDescent="0.25">
      <c r="A322" s="154"/>
      <c r="B322" s="154"/>
      <c r="C322" s="154"/>
      <c r="D322" s="154"/>
      <c r="E322" s="154"/>
      <c r="F322" s="156"/>
      <c r="G322" s="174"/>
      <c r="H322" s="154"/>
      <c r="I322" s="154"/>
      <c r="J322" s="156"/>
      <c r="K322" s="154"/>
    </row>
    <row r="323" spans="1:11" x14ac:dyDescent="0.25">
      <c r="A323" s="154"/>
      <c r="B323" s="154"/>
      <c r="C323" s="154"/>
      <c r="D323" s="154"/>
      <c r="E323" s="154"/>
      <c r="F323" s="156"/>
      <c r="G323" s="174"/>
      <c r="H323" s="154"/>
      <c r="I323" s="154"/>
      <c r="J323" s="156"/>
      <c r="K323" s="154"/>
    </row>
    <row r="324" spans="1:11" x14ac:dyDescent="0.25">
      <c r="A324" s="154"/>
      <c r="B324" s="154"/>
      <c r="C324" s="154"/>
      <c r="D324" s="154"/>
      <c r="E324" s="154"/>
      <c r="F324" s="156"/>
      <c r="G324" s="174"/>
      <c r="H324" s="154"/>
      <c r="I324" s="154"/>
      <c r="J324" s="156"/>
      <c r="K324" s="154"/>
    </row>
    <row r="325" spans="1:11" x14ac:dyDescent="0.25">
      <c r="A325" s="154"/>
      <c r="B325" s="154"/>
      <c r="C325" s="154"/>
      <c r="D325" s="154"/>
      <c r="E325" s="154"/>
      <c r="F325" s="156"/>
      <c r="G325" s="174"/>
      <c r="H325" s="154"/>
      <c r="I325" s="154"/>
      <c r="J325" s="156"/>
      <c r="K325" s="154"/>
    </row>
    <row r="326" spans="1:11" x14ac:dyDescent="0.25">
      <c r="A326" s="154"/>
      <c r="B326" s="154"/>
      <c r="C326" s="154"/>
      <c r="D326" s="154"/>
      <c r="E326" s="154"/>
      <c r="F326" s="156"/>
      <c r="G326" s="174"/>
      <c r="H326" s="154"/>
      <c r="I326" s="154"/>
      <c r="J326" s="156"/>
      <c r="K326" s="154"/>
    </row>
    <row r="327" spans="1:11" x14ac:dyDescent="0.25">
      <c r="A327" s="154"/>
      <c r="B327" s="154"/>
      <c r="C327" s="154"/>
      <c r="D327" s="154"/>
      <c r="E327" s="154"/>
      <c r="F327" s="156"/>
      <c r="G327" s="174"/>
      <c r="H327" s="154"/>
      <c r="I327" s="154"/>
      <c r="J327" s="156"/>
      <c r="K327" s="154"/>
    </row>
    <row r="328" spans="1:11" x14ac:dyDescent="0.25">
      <c r="A328" s="154"/>
      <c r="B328" s="154"/>
      <c r="C328" s="154"/>
      <c r="D328" s="154"/>
      <c r="E328" s="154"/>
      <c r="F328" s="156"/>
      <c r="G328" s="174"/>
      <c r="H328" s="154"/>
      <c r="I328" s="154"/>
      <c r="J328" s="156"/>
      <c r="K328" s="154"/>
    </row>
    <row r="329" spans="1:11" x14ac:dyDescent="0.25">
      <c r="A329" s="154"/>
      <c r="B329" s="154"/>
      <c r="C329" s="154"/>
      <c r="D329" s="154"/>
      <c r="E329" s="154"/>
      <c r="F329" s="156"/>
      <c r="G329" s="174"/>
      <c r="H329" s="154"/>
      <c r="I329" s="154"/>
      <c r="J329" s="156"/>
      <c r="K329" s="154"/>
    </row>
    <row r="330" spans="1:11" x14ac:dyDescent="0.25">
      <c r="A330" s="154"/>
      <c r="B330" s="154"/>
      <c r="C330" s="154"/>
      <c r="D330" s="154"/>
      <c r="E330" s="154"/>
      <c r="F330" s="156"/>
      <c r="G330" s="174"/>
      <c r="H330" s="154"/>
      <c r="I330" s="154"/>
      <c r="J330" s="156"/>
      <c r="K330" s="154"/>
    </row>
    <row r="331" spans="1:11" x14ac:dyDescent="0.25">
      <c r="A331" s="154"/>
      <c r="B331" s="154"/>
      <c r="C331" s="154"/>
      <c r="D331" s="154"/>
      <c r="E331" s="154"/>
      <c r="F331" s="156"/>
      <c r="G331" s="174"/>
      <c r="H331" s="154"/>
      <c r="I331" s="154"/>
      <c r="J331" s="156"/>
      <c r="K331" s="154"/>
    </row>
    <row r="332" spans="1:11" x14ac:dyDescent="0.25">
      <c r="A332" s="154"/>
      <c r="B332" s="154"/>
      <c r="C332" s="154"/>
      <c r="D332" s="154"/>
      <c r="E332" s="154"/>
      <c r="F332" s="156"/>
      <c r="G332" s="174"/>
      <c r="H332" s="154"/>
      <c r="I332" s="154"/>
      <c r="J332" s="156"/>
      <c r="K332" s="154"/>
    </row>
    <row r="333" spans="1:11" x14ac:dyDescent="0.25">
      <c r="A333" s="154"/>
      <c r="B333" s="154"/>
      <c r="C333" s="154"/>
      <c r="D333" s="154"/>
      <c r="E333" s="154"/>
      <c r="F333" s="156"/>
      <c r="G333" s="174"/>
      <c r="H333" s="154"/>
      <c r="I333" s="154"/>
      <c r="J333" s="156"/>
      <c r="K333" s="154"/>
    </row>
    <row r="334" spans="1:11" x14ac:dyDescent="0.25">
      <c r="A334" s="154"/>
      <c r="B334" s="154"/>
      <c r="C334" s="154"/>
      <c r="D334" s="154"/>
      <c r="E334" s="154"/>
      <c r="F334" s="156"/>
      <c r="G334" s="174"/>
      <c r="H334" s="154"/>
      <c r="I334" s="154"/>
      <c r="J334" s="156"/>
      <c r="K334" s="154"/>
    </row>
    <row r="335" spans="1:11" x14ac:dyDescent="0.25">
      <c r="A335" s="154"/>
      <c r="B335" s="154"/>
      <c r="C335" s="154"/>
      <c r="D335" s="154"/>
      <c r="E335" s="154"/>
      <c r="F335" s="156"/>
      <c r="G335" s="174"/>
      <c r="H335" s="154"/>
      <c r="I335" s="154"/>
      <c r="J335" s="156"/>
      <c r="K335" s="154"/>
    </row>
    <row r="336" spans="1:11" x14ac:dyDescent="0.25">
      <c r="A336" s="154"/>
      <c r="B336" s="154"/>
      <c r="C336" s="154"/>
      <c r="D336" s="154"/>
      <c r="E336" s="154"/>
      <c r="F336" s="156"/>
      <c r="G336" s="174"/>
      <c r="H336" s="154"/>
      <c r="I336" s="154"/>
      <c r="J336" s="156"/>
      <c r="K336" s="154"/>
    </row>
    <row r="337" spans="1:11" x14ac:dyDescent="0.25">
      <c r="A337" s="154"/>
      <c r="B337" s="154"/>
      <c r="C337" s="154"/>
      <c r="D337" s="154"/>
      <c r="E337" s="154"/>
      <c r="F337" s="156"/>
      <c r="G337" s="174"/>
      <c r="H337" s="154"/>
      <c r="I337" s="154"/>
      <c r="J337" s="156"/>
      <c r="K337" s="154"/>
    </row>
    <row r="338" spans="1:11" x14ac:dyDescent="0.25">
      <c r="A338" s="154"/>
      <c r="B338" s="154"/>
      <c r="C338" s="154"/>
      <c r="D338" s="154"/>
      <c r="E338" s="154"/>
      <c r="F338" s="156"/>
      <c r="G338" s="174"/>
      <c r="H338" s="154"/>
      <c r="I338" s="154"/>
      <c r="J338" s="156"/>
      <c r="K338" s="154"/>
    </row>
    <row r="339" spans="1:11" x14ac:dyDescent="0.25">
      <c r="A339" s="154"/>
      <c r="B339" s="154"/>
      <c r="C339" s="154"/>
      <c r="D339" s="154"/>
      <c r="E339" s="154"/>
      <c r="F339" s="156"/>
      <c r="G339" s="174"/>
      <c r="H339" s="154"/>
      <c r="I339" s="154"/>
      <c r="J339" s="156"/>
      <c r="K339" s="154"/>
    </row>
    <row r="340" spans="1:11" x14ac:dyDescent="0.25">
      <c r="A340" s="154"/>
      <c r="B340" s="154"/>
      <c r="C340" s="154"/>
      <c r="D340" s="154"/>
      <c r="E340" s="154"/>
      <c r="F340" s="156"/>
      <c r="G340" s="174"/>
      <c r="H340" s="154"/>
      <c r="I340" s="154"/>
      <c r="J340" s="156"/>
      <c r="K340" s="154"/>
    </row>
    <row r="341" spans="1:11" x14ac:dyDescent="0.25">
      <c r="A341" s="154"/>
      <c r="B341" s="154"/>
      <c r="C341" s="154"/>
      <c r="D341" s="154"/>
      <c r="E341" s="154"/>
      <c r="F341" s="156"/>
      <c r="G341" s="174"/>
      <c r="H341" s="154"/>
      <c r="I341" s="154"/>
      <c r="J341" s="156"/>
      <c r="K341" s="154"/>
    </row>
    <row r="342" spans="1:11" x14ac:dyDescent="0.25">
      <c r="A342" s="154"/>
      <c r="B342" s="154"/>
      <c r="C342" s="154"/>
      <c r="D342" s="154"/>
      <c r="E342" s="154"/>
      <c r="F342" s="156"/>
      <c r="G342" s="174"/>
      <c r="H342" s="154"/>
      <c r="I342" s="154"/>
      <c r="J342" s="156"/>
      <c r="K342" s="154"/>
    </row>
    <row r="343" spans="1:11" x14ac:dyDescent="0.25">
      <c r="A343" s="154"/>
      <c r="B343" s="154"/>
      <c r="C343" s="154"/>
      <c r="D343" s="154"/>
      <c r="E343" s="154"/>
      <c r="F343" s="156"/>
      <c r="G343" s="174"/>
      <c r="H343" s="154"/>
      <c r="I343" s="154"/>
      <c r="J343" s="156"/>
      <c r="K343" s="154"/>
    </row>
    <row r="344" spans="1:11" x14ac:dyDescent="0.25">
      <c r="A344" s="154"/>
      <c r="B344" s="154"/>
      <c r="C344" s="154"/>
      <c r="D344" s="154"/>
      <c r="E344" s="154"/>
      <c r="F344" s="156"/>
      <c r="G344" s="174"/>
      <c r="H344" s="154"/>
      <c r="I344" s="154"/>
      <c r="J344" s="156"/>
      <c r="K344" s="154"/>
    </row>
    <row r="345" spans="1:11" x14ac:dyDescent="0.25">
      <c r="A345" s="154"/>
      <c r="B345" s="154"/>
      <c r="C345" s="154"/>
      <c r="D345" s="154"/>
      <c r="E345" s="154"/>
      <c r="F345" s="156"/>
      <c r="G345" s="174"/>
      <c r="H345" s="154"/>
      <c r="I345" s="154"/>
      <c r="J345" s="156"/>
      <c r="K345" s="154"/>
    </row>
    <row r="346" spans="1:11" x14ac:dyDescent="0.25">
      <c r="A346" s="154"/>
      <c r="B346" s="154"/>
      <c r="C346" s="154"/>
      <c r="D346" s="154"/>
      <c r="E346" s="154"/>
      <c r="F346" s="156"/>
      <c r="G346" s="174"/>
      <c r="H346" s="154"/>
      <c r="I346" s="154"/>
      <c r="J346" s="156"/>
      <c r="K346" s="154"/>
    </row>
    <row r="347" spans="1:11" x14ac:dyDescent="0.25">
      <c r="A347" s="154"/>
      <c r="B347" s="154"/>
      <c r="C347" s="154"/>
      <c r="D347" s="154"/>
      <c r="E347" s="154"/>
      <c r="F347" s="156"/>
      <c r="G347" s="174"/>
      <c r="H347" s="154"/>
      <c r="I347" s="154"/>
      <c r="J347" s="156"/>
      <c r="K347" s="154"/>
    </row>
    <row r="348" spans="1:11" x14ac:dyDescent="0.25">
      <c r="A348" s="154"/>
      <c r="B348" s="154"/>
      <c r="C348" s="154"/>
      <c r="D348" s="154"/>
      <c r="E348" s="154"/>
      <c r="F348" s="156"/>
      <c r="G348" s="174"/>
      <c r="H348" s="154"/>
      <c r="I348" s="154"/>
      <c r="J348" s="156"/>
      <c r="K348" s="154"/>
    </row>
    <row r="349" spans="1:11" x14ac:dyDescent="0.25">
      <c r="A349" s="154"/>
      <c r="B349" s="154"/>
      <c r="C349" s="154"/>
      <c r="D349" s="154"/>
      <c r="E349" s="154"/>
      <c r="F349" s="156"/>
      <c r="G349" s="174"/>
      <c r="H349" s="154"/>
      <c r="I349" s="154"/>
      <c r="J349" s="156"/>
      <c r="K349" s="154"/>
    </row>
    <row r="350" spans="1:11" x14ac:dyDescent="0.25">
      <c r="A350" s="154"/>
      <c r="B350" s="154"/>
      <c r="C350" s="154"/>
      <c r="D350" s="154"/>
      <c r="E350" s="154"/>
      <c r="F350" s="156"/>
      <c r="G350" s="174"/>
      <c r="H350" s="154"/>
      <c r="I350" s="154"/>
      <c r="J350" s="156"/>
      <c r="K350" s="154"/>
    </row>
    <row r="351" spans="1:11" x14ac:dyDescent="0.25">
      <c r="A351" s="154"/>
      <c r="B351" s="154"/>
      <c r="C351" s="154"/>
      <c r="D351" s="154"/>
      <c r="E351" s="154"/>
      <c r="F351" s="156"/>
      <c r="G351" s="174"/>
      <c r="H351" s="154"/>
      <c r="I351" s="154"/>
      <c r="J351" s="156"/>
      <c r="K351" s="154"/>
    </row>
    <row r="352" spans="1:11" x14ac:dyDescent="0.25">
      <c r="A352" s="154"/>
      <c r="B352" s="154"/>
      <c r="C352" s="154"/>
      <c r="D352" s="154"/>
      <c r="E352" s="154"/>
      <c r="F352" s="156"/>
      <c r="G352" s="174"/>
      <c r="H352" s="154"/>
      <c r="I352" s="154"/>
      <c r="J352" s="156"/>
      <c r="K352" s="154"/>
    </row>
    <row r="353" spans="1:11" x14ac:dyDescent="0.25">
      <c r="A353" s="154"/>
      <c r="B353" s="154"/>
      <c r="C353" s="154"/>
      <c r="D353" s="154"/>
      <c r="E353" s="154"/>
      <c r="F353" s="156"/>
      <c r="G353" s="174"/>
      <c r="H353" s="154"/>
      <c r="I353" s="154"/>
      <c r="J353" s="156"/>
      <c r="K353" s="154"/>
    </row>
    <row r="354" spans="1:11" x14ac:dyDescent="0.25">
      <c r="A354" s="154"/>
      <c r="B354" s="154"/>
      <c r="C354" s="154"/>
      <c r="D354" s="154"/>
      <c r="E354" s="154"/>
      <c r="F354" s="156"/>
      <c r="G354" s="174"/>
      <c r="H354" s="154"/>
      <c r="I354" s="154"/>
      <c r="J354" s="156"/>
      <c r="K354" s="154"/>
    </row>
    <row r="355" spans="1:11" x14ac:dyDescent="0.25">
      <c r="A355" s="154"/>
      <c r="B355" s="154"/>
      <c r="C355" s="154"/>
      <c r="D355" s="154"/>
      <c r="E355" s="154"/>
      <c r="F355" s="156"/>
      <c r="G355" s="174"/>
      <c r="H355" s="154"/>
      <c r="I355" s="154"/>
      <c r="J355" s="156"/>
      <c r="K355" s="154"/>
    </row>
    <row r="356" spans="1:11" x14ac:dyDescent="0.25">
      <c r="A356" s="154"/>
      <c r="B356" s="154"/>
      <c r="C356" s="154"/>
      <c r="D356" s="154"/>
      <c r="E356" s="154"/>
      <c r="F356" s="156"/>
      <c r="G356" s="174"/>
      <c r="H356" s="154"/>
      <c r="I356" s="154"/>
      <c r="J356" s="156"/>
      <c r="K356" s="154"/>
    </row>
    <row r="357" spans="1:11" x14ac:dyDescent="0.25">
      <c r="A357" s="154"/>
      <c r="B357" s="154"/>
      <c r="C357" s="154"/>
      <c r="D357" s="154"/>
      <c r="E357" s="154"/>
      <c r="F357" s="156"/>
      <c r="G357" s="174"/>
      <c r="H357" s="154"/>
      <c r="I357" s="154"/>
      <c r="J357" s="156"/>
      <c r="K357" s="154"/>
    </row>
    <row r="358" spans="1:11" x14ac:dyDescent="0.25">
      <c r="A358" s="154"/>
      <c r="B358" s="154"/>
      <c r="C358" s="154"/>
      <c r="D358" s="154"/>
      <c r="E358" s="154"/>
      <c r="F358" s="156"/>
      <c r="G358" s="174"/>
      <c r="H358" s="154"/>
      <c r="I358" s="154"/>
      <c r="J358" s="156"/>
      <c r="K358" s="154"/>
    </row>
    <row r="359" spans="1:11" x14ac:dyDescent="0.25">
      <c r="A359" s="154"/>
      <c r="B359" s="154"/>
      <c r="C359" s="154"/>
      <c r="D359" s="154"/>
      <c r="E359" s="154"/>
      <c r="F359" s="156"/>
      <c r="G359" s="174"/>
      <c r="H359" s="154"/>
      <c r="I359" s="154"/>
      <c r="J359" s="156"/>
      <c r="K359" s="154"/>
    </row>
    <row r="360" spans="1:11" x14ac:dyDescent="0.25">
      <c r="A360" s="154"/>
      <c r="B360" s="154"/>
      <c r="C360" s="154"/>
      <c r="D360" s="154"/>
      <c r="E360" s="154"/>
      <c r="F360" s="156"/>
      <c r="G360" s="174"/>
      <c r="H360" s="154"/>
      <c r="I360" s="154"/>
      <c r="J360" s="156"/>
      <c r="K360" s="154"/>
    </row>
    <row r="361" spans="1:11" x14ac:dyDescent="0.25">
      <c r="A361" s="154"/>
      <c r="B361" s="154"/>
      <c r="C361" s="154"/>
      <c r="D361" s="154"/>
      <c r="E361" s="154"/>
      <c r="F361" s="156"/>
      <c r="G361" s="174"/>
      <c r="H361" s="154"/>
      <c r="I361" s="154"/>
      <c r="J361" s="156"/>
      <c r="K361" s="154"/>
    </row>
    <row r="362" spans="1:11" x14ac:dyDescent="0.25">
      <c r="A362" s="154"/>
      <c r="B362" s="154"/>
      <c r="C362" s="154"/>
      <c r="D362" s="154"/>
      <c r="E362" s="154"/>
      <c r="F362" s="156"/>
      <c r="G362" s="174"/>
      <c r="H362" s="154"/>
      <c r="I362" s="154"/>
      <c r="J362" s="156"/>
      <c r="K362" s="154"/>
    </row>
    <row r="363" spans="1:11" x14ac:dyDescent="0.25">
      <c r="A363" s="154"/>
      <c r="B363" s="154"/>
      <c r="C363" s="154"/>
      <c r="D363" s="154"/>
      <c r="E363" s="154"/>
      <c r="F363" s="156"/>
      <c r="G363" s="174"/>
      <c r="H363" s="154"/>
      <c r="I363" s="154"/>
      <c r="J363" s="156"/>
      <c r="K363" s="154"/>
    </row>
    <row r="364" spans="1:11" x14ac:dyDescent="0.25">
      <c r="A364" s="154"/>
      <c r="B364" s="154"/>
      <c r="C364" s="154"/>
      <c r="D364" s="154"/>
      <c r="E364" s="154"/>
      <c r="F364" s="156"/>
      <c r="G364" s="174"/>
      <c r="H364" s="154"/>
      <c r="I364" s="154"/>
      <c r="J364" s="156"/>
      <c r="K364" s="154"/>
    </row>
    <row r="365" spans="1:11" x14ac:dyDescent="0.25">
      <c r="A365" s="154"/>
      <c r="B365" s="154"/>
      <c r="C365" s="154"/>
      <c r="D365" s="154"/>
      <c r="E365" s="154"/>
      <c r="F365" s="156"/>
      <c r="G365" s="174"/>
      <c r="H365" s="154"/>
      <c r="I365" s="154"/>
      <c r="J365" s="156"/>
      <c r="K365" s="154"/>
    </row>
    <row r="366" spans="1:11" x14ac:dyDescent="0.25">
      <c r="A366" s="154"/>
      <c r="B366" s="154"/>
      <c r="C366" s="154"/>
      <c r="D366" s="154"/>
      <c r="E366" s="154"/>
      <c r="F366" s="156"/>
      <c r="G366" s="174"/>
      <c r="H366" s="154"/>
      <c r="I366" s="154"/>
      <c r="J366" s="156"/>
      <c r="K366" s="154"/>
    </row>
    <row r="367" spans="1:11" x14ac:dyDescent="0.25">
      <c r="A367" s="154"/>
      <c r="B367" s="154"/>
      <c r="C367" s="154"/>
      <c r="D367" s="154"/>
      <c r="E367" s="154"/>
      <c r="F367" s="156"/>
      <c r="G367" s="174"/>
      <c r="H367" s="154"/>
      <c r="I367" s="154"/>
      <c r="J367" s="156"/>
      <c r="K367" s="154"/>
    </row>
    <row r="368" spans="1:11" x14ac:dyDescent="0.25">
      <c r="A368" s="154"/>
      <c r="B368" s="154"/>
      <c r="C368" s="154"/>
      <c r="D368" s="154"/>
      <c r="E368" s="154"/>
      <c r="F368" s="156"/>
      <c r="G368" s="174"/>
      <c r="H368" s="154"/>
      <c r="I368" s="154"/>
      <c r="J368" s="156"/>
      <c r="K368" s="154"/>
    </row>
    <row r="369" spans="1:11" x14ac:dyDescent="0.25">
      <c r="A369" s="154"/>
      <c r="B369" s="154"/>
      <c r="C369" s="154"/>
      <c r="D369" s="154"/>
      <c r="E369" s="154"/>
      <c r="F369" s="156"/>
      <c r="G369" s="174"/>
      <c r="H369" s="154"/>
      <c r="I369" s="154"/>
      <c r="J369" s="156"/>
      <c r="K369" s="154"/>
    </row>
    <row r="370" spans="1:11" x14ac:dyDescent="0.25">
      <c r="A370" s="154"/>
      <c r="B370" s="154"/>
      <c r="C370" s="154"/>
      <c r="D370" s="154"/>
      <c r="E370" s="154"/>
      <c r="F370" s="156"/>
      <c r="G370" s="174"/>
      <c r="H370" s="154"/>
      <c r="I370" s="154"/>
      <c r="J370" s="156"/>
      <c r="K370" s="154"/>
    </row>
    <row r="371" spans="1:11" x14ac:dyDescent="0.25">
      <c r="A371" s="154"/>
      <c r="B371" s="154"/>
      <c r="C371" s="154"/>
      <c r="D371" s="154"/>
      <c r="E371" s="154"/>
      <c r="F371" s="156"/>
      <c r="G371" s="174"/>
      <c r="H371" s="154"/>
      <c r="I371" s="154"/>
      <c r="J371" s="156"/>
      <c r="K371" s="154"/>
    </row>
    <row r="372" spans="1:11" x14ac:dyDescent="0.25">
      <c r="A372" s="154"/>
      <c r="B372" s="154"/>
      <c r="C372" s="154"/>
      <c r="D372" s="154"/>
      <c r="E372" s="154"/>
      <c r="F372" s="156"/>
      <c r="G372" s="174"/>
      <c r="H372" s="154"/>
      <c r="I372" s="154"/>
      <c r="J372" s="156"/>
      <c r="K372" s="154"/>
    </row>
    <row r="373" spans="1:11" x14ac:dyDescent="0.25">
      <c r="A373" s="154"/>
      <c r="B373" s="154"/>
      <c r="C373" s="154"/>
      <c r="D373" s="154"/>
      <c r="E373" s="154"/>
      <c r="F373" s="156"/>
      <c r="G373" s="174"/>
      <c r="H373" s="154"/>
      <c r="I373" s="154"/>
      <c r="J373" s="156"/>
      <c r="K373" s="154"/>
    </row>
    <row r="374" spans="1:11" x14ac:dyDescent="0.25">
      <c r="A374" s="154"/>
      <c r="B374" s="154"/>
      <c r="C374" s="154"/>
      <c r="D374" s="154"/>
      <c r="E374" s="154"/>
      <c r="F374" s="156"/>
      <c r="G374" s="174"/>
      <c r="H374" s="154"/>
      <c r="I374" s="154"/>
      <c r="J374" s="156"/>
      <c r="K374" s="154"/>
    </row>
    <row r="375" spans="1:11" x14ac:dyDescent="0.25">
      <c r="A375" s="154"/>
      <c r="B375" s="154"/>
      <c r="C375" s="154"/>
      <c r="D375" s="154"/>
      <c r="E375" s="154"/>
      <c r="F375" s="156"/>
      <c r="G375" s="174"/>
      <c r="H375" s="154"/>
      <c r="I375" s="154"/>
      <c r="J375" s="156"/>
      <c r="K375" s="154"/>
    </row>
    <row r="376" spans="1:11" x14ac:dyDescent="0.25">
      <c r="A376" s="154"/>
      <c r="B376" s="154"/>
      <c r="C376" s="154"/>
      <c r="D376" s="154"/>
      <c r="E376" s="154"/>
      <c r="F376" s="156"/>
      <c r="G376" s="174"/>
      <c r="H376" s="154"/>
      <c r="I376" s="154"/>
      <c r="J376" s="156"/>
      <c r="K376" s="154"/>
    </row>
    <row r="377" spans="1:11" x14ac:dyDescent="0.25">
      <c r="A377" s="154"/>
      <c r="B377" s="154"/>
      <c r="C377" s="154"/>
      <c r="D377" s="154"/>
      <c r="E377" s="154"/>
      <c r="F377" s="156"/>
      <c r="G377" s="174"/>
      <c r="H377" s="154"/>
      <c r="I377" s="154"/>
      <c r="J377" s="156"/>
      <c r="K377" s="154"/>
    </row>
    <row r="378" spans="1:11" x14ac:dyDescent="0.25">
      <c r="A378" s="154"/>
      <c r="B378" s="154"/>
      <c r="C378" s="154"/>
      <c r="D378" s="154"/>
      <c r="E378" s="154"/>
      <c r="F378" s="156"/>
      <c r="G378" s="174"/>
      <c r="H378" s="154"/>
      <c r="I378" s="154"/>
      <c r="J378" s="156"/>
      <c r="K378" s="154"/>
    </row>
    <row r="379" spans="1:11" x14ac:dyDescent="0.25">
      <c r="A379" s="154"/>
      <c r="B379" s="154"/>
      <c r="C379" s="154"/>
      <c r="D379" s="154"/>
      <c r="E379" s="154"/>
      <c r="F379" s="156"/>
      <c r="G379" s="174"/>
      <c r="H379" s="154"/>
      <c r="I379" s="154"/>
      <c r="J379" s="156"/>
      <c r="K379" s="154"/>
    </row>
    <row r="380" spans="1:11" x14ac:dyDescent="0.25">
      <c r="A380" s="154"/>
      <c r="B380" s="154"/>
      <c r="C380" s="154"/>
      <c r="D380" s="154"/>
      <c r="E380" s="154"/>
      <c r="F380" s="156"/>
      <c r="G380" s="174"/>
      <c r="H380" s="154"/>
      <c r="I380" s="154"/>
      <c r="J380" s="156"/>
      <c r="K380" s="154"/>
    </row>
    <row r="381" spans="1:11" x14ac:dyDescent="0.25">
      <c r="A381" s="154"/>
      <c r="B381" s="154"/>
      <c r="C381" s="154"/>
      <c r="D381" s="154"/>
      <c r="E381" s="154"/>
      <c r="F381" s="156"/>
      <c r="G381" s="174"/>
      <c r="H381" s="154"/>
      <c r="I381" s="154"/>
      <c r="J381" s="156"/>
      <c r="K381" s="154"/>
    </row>
    <row r="382" spans="1:11" x14ac:dyDescent="0.25">
      <c r="A382" s="154"/>
      <c r="B382" s="154"/>
      <c r="C382" s="154"/>
      <c r="D382" s="154"/>
      <c r="E382" s="154"/>
      <c r="F382" s="156"/>
      <c r="G382" s="174"/>
      <c r="H382" s="154"/>
      <c r="I382" s="154"/>
      <c r="J382" s="156"/>
      <c r="K382" s="154"/>
    </row>
    <row r="383" spans="1:11" x14ac:dyDescent="0.25">
      <c r="A383" s="154"/>
      <c r="B383" s="154"/>
      <c r="C383" s="154"/>
      <c r="D383" s="154"/>
      <c r="E383" s="154"/>
      <c r="F383" s="156"/>
      <c r="G383" s="174"/>
      <c r="H383" s="154"/>
      <c r="I383" s="154"/>
      <c r="J383" s="156"/>
      <c r="K383" s="154"/>
    </row>
    <row r="384" spans="1:11" x14ac:dyDescent="0.25">
      <c r="A384" s="154"/>
      <c r="B384" s="154"/>
      <c r="C384" s="154"/>
      <c r="D384" s="154"/>
      <c r="E384" s="154"/>
      <c r="F384" s="156"/>
      <c r="G384" s="174"/>
      <c r="H384" s="154"/>
      <c r="I384" s="154"/>
      <c r="J384" s="156"/>
      <c r="K384" s="154"/>
    </row>
    <row r="385" spans="1:11" x14ac:dyDescent="0.25">
      <c r="A385" s="154"/>
      <c r="B385" s="154"/>
      <c r="C385" s="154"/>
      <c r="D385" s="154"/>
      <c r="E385" s="154"/>
      <c r="F385" s="156"/>
      <c r="G385" s="174"/>
      <c r="H385" s="154"/>
      <c r="I385" s="154"/>
      <c r="J385" s="156"/>
      <c r="K385" s="154"/>
    </row>
    <row r="386" spans="1:11" x14ac:dyDescent="0.25">
      <c r="A386" s="154"/>
      <c r="B386" s="154"/>
      <c r="C386" s="154"/>
      <c r="D386" s="154"/>
      <c r="E386" s="154"/>
      <c r="F386" s="156"/>
      <c r="G386" s="174"/>
      <c r="H386" s="154"/>
      <c r="I386" s="154"/>
      <c r="J386" s="156"/>
      <c r="K386" s="154"/>
    </row>
    <row r="387" spans="1:11" x14ac:dyDescent="0.25">
      <c r="A387" s="154"/>
      <c r="B387" s="154"/>
      <c r="C387" s="154"/>
      <c r="D387" s="154"/>
      <c r="E387" s="154"/>
      <c r="F387" s="156"/>
      <c r="G387" s="174"/>
      <c r="H387" s="154"/>
      <c r="I387" s="154"/>
      <c r="J387" s="156"/>
      <c r="K387" s="154"/>
    </row>
    <row r="388" spans="1:11" x14ac:dyDescent="0.25">
      <c r="A388" s="154"/>
      <c r="B388" s="154"/>
      <c r="C388" s="154"/>
      <c r="D388" s="154"/>
      <c r="E388" s="154"/>
      <c r="F388" s="156"/>
      <c r="G388" s="174"/>
      <c r="H388" s="154"/>
      <c r="I388" s="154"/>
      <c r="J388" s="156"/>
      <c r="K388" s="154"/>
    </row>
    <row r="389" spans="1:11" x14ac:dyDescent="0.25">
      <c r="A389" s="154"/>
      <c r="B389" s="154"/>
      <c r="C389" s="154"/>
      <c r="D389" s="154"/>
      <c r="E389" s="154"/>
      <c r="F389" s="156"/>
      <c r="G389" s="174"/>
      <c r="H389" s="154"/>
      <c r="I389" s="154"/>
      <c r="J389" s="156"/>
      <c r="K389" s="154"/>
    </row>
    <row r="390" spans="1:11" x14ac:dyDescent="0.25">
      <c r="A390" s="154"/>
      <c r="B390" s="154"/>
      <c r="C390" s="154"/>
      <c r="D390" s="154"/>
      <c r="E390" s="154"/>
      <c r="F390" s="156"/>
      <c r="G390" s="174"/>
      <c r="H390" s="154"/>
      <c r="I390" s="154"/>
      <c r="J390" s="156"/>
      <c r="K390" s="154"/>
    </row>
    <row r="391" spans="1:11" x14ac:dyDescent="0.25">
      <c r="A391" s="154"/>
      <c r="B391" s="154"/>
      <c r="C391" s="154"/>
      <c r="D391" s="154"/>
      <c r="E391" s="154"/>
      <c r="F391" s="156"/>
      <c r="G391" s="174"/>
      <c r="H391" s="154"/>
      <c r="I391" s="154"/>
      <c r="J391" s="156"/>
      <c r="K391" s="154"/>
    </row>
    <row r="392" spans="1:11" x14ac:dyDescent="0.25">
      <c r="A392" s="154"/>
      <c r="B392" s="154"/>
      <c r="C392" s="154"/>
      <c r="D392" s="154"/>
      <c r="E392" s="154"/>
      <c r="F392" s="156"/>
      <c r="G392" s="174"/>
      <c r="H392" s="154"/>
      <c r="I392" s="154"/>
      <c r="J392" s="156"/>
      <c r="K392" s="154"/>
    </row>
    <row r="393" spans="1:11" x14ac:dyDescent="0.25">
      <c r="A393" s="154"/>
      <c r="B393" s="154"/>
      <c r="C393" s="154"/>
      <c r="D393" s="154"/>
      <c r="E393" s="154"/>
      <c r="F393" s="156"/>
      <c r="G393" s="174"/>
      <c r="H393" s="154"/>
      <c r="I393" s="154"/>
      <c r="J393" s="156"/>
      <c r="K393" s="154"/>
    </row>
    <row r="394" spans="1:11" x14ac:dyDescent="0.25">
      <c r="A394" s="154"/>
      <c r="B394" s="154"/>
      <c r="C394" s="154"/>
      <c r="D394" s="154"/>
      <c r="E394" s="154"/>
      <c r="F394" s="156"/>
      <c r="G394" s="174"/>
      <c r="H394" s="154"/>
      <c r="I394" s="154"/>
      <c r="J394" s="156"/>
      <c r="K394" s="154"/>
    </row>
    <row r="395" spans="1:11" x14ac:dyDescent="0.25">
      <c r="A395" s="154"/>
      <c r="B395" s="154"/>
      <c r="C395" s="154"/>
      <c r="D395" s="154"/>
      <c r="E395" s="154"/>
      <c r="F395" s="156"/>
      <c r="G395" s="174"/>
      <c r="H395" s="154"/>
      <c r="I395" s="154"/>
      <c r="J395" s="156"/>
      <c r="K395" s="154"/>
    </row>
    <row r="396" spans="1:11" x14ac:dyDescent="0.25">
      <c r="A396" s="154"/>
      <c r="B396" s="154"/>
      <c r="C396" s="154"/>
      <c r="D396" s="154"/>
      <c r="E396" s="154"/>
      <c r="F396" s="156"/>
      <c r="G396" s="174"/>
      <c r="H396" s="154"/>
      <c r="I396" s="154"/>
      <c r="J396" s="156"/>
      <c r="K396" s="154"/>
    </row>
    <row r="397" spans="1:11" x14ac:dyDescent="0.25">
      <c r="A397" s="154"/>
      <c r="B397" s="154"/>
      <c r="C397" s="154"/>
      <c r="D397" s="154"/>
      <c r="E397" s="154"/>
      <c r="F397" s="156"/>
      <c r="G397" s="174"/>
      <c r="H397" s="154"/>
      <c r="I397" s="154"/>
      <c r="J397" s="156"/>
      <c r="K397" s="154"/>
    </row>
    <row r="398" spans="1:11" x14ac:dyDescent="0.25">
      <c r="A398" s="154"/>
      <c r="B398" s="154"/>
      <c r="C398" s="154"/>
      <c r="D398" s="154"/>
      <c r="E398" s="154"/>
      <c r="F398" s="156"/>
      <c r="G398" s="174"/>
      <c r="H398" s="154"/>
      <c r="I398" s="154"/>
      <c r="J398" s="156"/>
      <c r="K398" s="154"/>
    </row>
    <row r="399" spans="1:11" x14ac:dyDescent="0.25">
      <c r="A399" s="154"/>
      <c r="B399" s="154"/>
      <c r="C399" s="154"/>
      <c r="D399" s="154"/>
      <c r="E399" s="154"/>
      <c r="F399" s="156"/>
      <c r="G399" s="174"/>
      <c r="H399" s="154"/>
      <c r="I399" s="154"/>
      <c r="J399" s="156"/>
      <c r="K399" s="154"/>
    </row>
    <row r="400" spans="1:11" x14ac:dyDescent="0.25">
      <c r="A400" s="154"/>
      <c r="B400" s="154"/>
      <c r="C400" s="154"/>
      <c r="D400" s="154"/>
      <c r="E400" s="154"/>
      <c r="F400" s="156"/>
      <c r="G400" s="174"/>
      <c r="H400" s="154"/>
      <c r="I400" s="154"/>
      <c r="J400" s="156"/>
      <c r="K400" s="154"/>
    </row>
    <row r="401" spans="1:11" x14ac:dyDescent="0.25">
      <c r="A401" s="154"/>
      <c r="B401" s="154"/>
      <c r="C401" s="154"/>
      <c r="D401" s="154"/>
      <c r="E401" s="154"/>
      <c r="F401" s="156"/>
      <c r="G401" s="174"/>
      <c r="H401" s="154"/>
      <c r="I401" s="154"/>
      <c r="J401" s="156"/>
      <c r="K401" s="154"/>
    </row>
    <row r="402" spans="1:11" x14ac:dyDescent="0.25">
      <c r="A402" s="154"/>
      <c r="B402" s="154"/>
      <c r="C402" s="154"/>
      <c r="D402" s="154"/>
      <c r="E402" s="154"/>
      <c r="F402" s="156"/>
      <c r="G402" s="174"/>
      <c r="H402" s="154"/>
      <c r="I402" s="154"/>
      <c r="J402" s="156"/>
      <c r="K402" s="154"/>
    </row>
    <row r="403" spans="1:11" x14ac:dyDescent="0.25">
      <c r="A403" s="154"/>
      <c r="B403" s="154"/>
      <c r="C403" s="154"/>
      <c r="D403" s="154"/>
      <c r="E403" s="154"/>
      <c r="F403" s="156"/>
      <c r="G403" s="174"/>
      <c r="H403" s="154"/>
      <c r="I403" s="154"/>
      <c r="J403" s="156"/>
      <c r="K403" s="154"/>
    </row>
    <row r="404" spans="1:11" x14ac:dyDescent="0.25">
      <c r="A404" s="154"/>
      <c r="B404" s="154"/>
      <c r="C404" s="154"/>
      <c r="D404" s="154"/>
      <c r="E404" s="154"/>
      <c r="F404" s="156"/>
      <c r="G404" s="174"/>
      <c r="H404" s="154"/>
      <c r="I404" s="154"/>
      <c r="J404" s="156"/>
      <c r="K404" s="154"/>
    </row>
    <row r="405" spans="1:11" x14ac:dyDescent="0.25">
      <c r="A405" s="154"/>
      <c r="B405" s="154"/>
      <c r="C405" s="154"/>
      <c r="D405" s="154"/>
      <c r="E405" s="154"/>
      <c r="F405" s="156"/>
      <c r="G405" s="174"/>
      <c r="H405" s="154"/>
      <c r="I405" s="154"/>
      <c r="J405" s="156"/>
      <c r="K405" s="154"/>
    </row>
    <row r="406" spans="1:11" x14ac:dyDescent="0.25">
      <c r="A406" s="154"/>
      <c r="B406" s="154"/>
      <c r="C406" s="154"/>
      <c r="D406" s="154"/>
      <c r="E406" s="154"/>
      <c r="F406" s="156"/>
      <c r="G406" s="174"/>
      <c r="H406" s="154"/>
      <c r="I406" s="154"/>
      <c r="J406" s="156"/>
      <c r="K406" s="154"/>
    </row>
    <row r="407" spans="1:11" x14ac:dyDescent="0.25">
      <c r="A407" s="154"/>
      <c r="B407" s="154"/>
      <c r="C407" s="154"/>
      <c r="D407" s="154"/>
      <c r="E407" s="154"/>
      <c r="F407" s="156"/>
      <c r="G407" s="174"/>
      <c r="H407" s="154"/>
      <c r="I407" s="154"/>
      <c r="J407" s="156"/>
      <c r="K407" s="154"/>
    </row>
    <row r="408" spans="1:11" x14ac:dyDescent="0.25">
      <c r="A408" s="154"/>
      <c r="B408" s="154"/>
      <c r="C408" s="154"/>
      <c r="D408" s="154"/>
      <c r="E408" s="154"/>
      <c r="F408" s="156"/>
      <c r="G408" s="174"/>
      <c r="H408" s="154"/>
      <c r="I408" s="154"/>
      <c r="J408" s="156"/>
      <c r="K408" s="154"/>
    </row>
    <row r="409" spans="1:11" x14ac:dyDescent="0.25">
      <c r="A409" s="154"/>
      <c r="B409" s="154"/>
      <c r="C409" s="154"/>
      <c r="D409" s="154"/>
      <c r="E409" s="154"/>
      <c r="F409" s="156"/>
      <c r="G409" s="174"/>
      <c r="H409" s="154"/>
      <c r="I409" s="154"/>
      <c r="J409" s="156"/>
      <c r="K409" s="154"/>
    </row>
    <row r="410" spans="1:11" x14ac:dyDescent="0.25">
      <c r="A410" s="154"/>
      <c r="B410" s="154"/>
      <c r="C410" s="154"/>
      <c r="D410" s="154"/>
      <c r="E410" s="154"/>
      <c r="F410" s="156"/>
      <c r="G410" s="174"/>
      <c r="H410" s="154"/>
      <c r="I410" s="154"/>
      <c r="J410" s="156"/>
      <c r="K410" s="154"/>
    </row>
    <row r="411" spans="1:11" x14ac:dyDescent="0.25">
      <c r="A411" s="154"/>
      <c r="B411" s="154"/>
      <c r="C411" s="154"/>
      <c r="D411" s="154"/>
      <c r="E411" s="154"/>
      <c r="F411" s="156"/>
      <c r="G411" s="174"/>
      <c r="H411" s="154"/>
      <c r="I411" s="154"/>
      <c r="J411" s="156"/>
      <c r="K411" s="154"/>
    </row>
    <row r="412" spans="1:11" x14ac:dyDescent="0.25">
      <c r="A412" s="154"/>
      <c r="B412" s="154"/>
      <c r="C412" s="154"/>
      <c r="D412" s="154"/>
      <c r="E412" s="154"/>
      <c r="F412" s="156"/>
      <c r="G412" s="174"/>
      <c r="H412" s="154"/>
      <c r="I412" s="154"/>
      <c r="J412" s="156"/>
      <c r="K412" s="154"/>
    </row>
    <row r="413" spans="1:11" x14ac:dyDescent="0.25">
      <c r="A413" s="154"/>
      <c r="B413" s="154"/>
      <c r="C413" s="154"/>
      <c r="D413" s="154"/>
      <c r="E413" s="154"/>
      <c r="F413" s="156"/>
      <c r="G413" s="174"/>
      <c r="H413" s="154"/>
      <c r="I413" s="154"/>
      <c r="J413" s="156"/>
      <c r="K413" s="154"/>
    </row>
    <row r="414" spans="1:11" x14ac:dyDescent="0.25">
      <c r="A414" s="154"/>
      <c r="B414" s="154"/>
      <c r="C414" s="154"/>
      <c r="D414" s="154"/>
      <c r="E414" s="154"/>
      <c r="F414" s="156"/>
      <c r="G414" s="174"/>
      <c r="H414" s="154"/>
      <c r="I414" s="154"/>
      <c r="J414" s="156"/>
      <c r="K414" s="154"/>
    </row>
    <row r="415" spans="1:11" x14ac:dyDescent="0.25">
      <c r="A415" s="154"/>
      <c r="B415" s="154"/>
      <c r="C415" s="154"/>
      <c r="D415" s="154"/>
      <c r="E415" s="154"/>
      <c r="F415" s="156"/>
      <c r="G415" s="174"/>
      <c r="H415" s="154"/>
      <c r="I415" s="154"/>
      <c r="J415" s="156"/>
      <c r="K415" s="154"/>
    </row>
    <row r="416" spans="1:11" x14ac:dyDescent="0.25">
      <c r="A416" s="154"/>
      <c r="B416" s="154"/>
      <c r="C416" s="154"/>
      <c r="D416" s="154"/>
      <c r="E416" s="154"/>
      <c r="F416" s="156"/>
      <c r="G416" s="174"/>
      <c r="H416" s="154"/>
      <c r="I416" s="154"/>
      <c r="J416" s="156"/>
      <c r="K416" s="154"/>
    </row>
    <row r="417" spans="1:11" x14ac:dyDescent="0.25">
      <c r="A417" s="154"/>
      <c r="B417" s="154"/>
      <c r="C417" s="154"/>
      <c r="D417" s="154"/>
      <c r="E417" s="154"/>
      <c r="F417" s="156"/>
      <c r="G417" s="174"/>
      <c r="H417" s="154"/>
      <c r="I417" s="154"/>
      <c r="J417" s="156"/>
      <c r="K417" s="154"/>
    </row>
    <row r="418" spans="1:11" x14ac:dyDescent="0.25">
      <c r="A418" s="154"/>
      <c r="B418" s="154"/>
      <c r="C418" s="154"/>
      <c r="D418" s="154"/>
      <c r="E418" s="154"/>
      <c r="F418" s="156"/>
      <c r="G418" s="174"/>
      <c r="H418" s="154"/>
      <c r="I418" s="154"/>
      <c r="J418" s="156"/>
      <c r="K418" s="154"/>
    </row>
    <row r="419" spans="1:11" x14ac:dyDescent="0.25">
      <c r="A419" s="154"/>
      <c r="B419" s="154"/>
      <c r="C419" s="154"/>
      <c r="D419" s="154"/>
      <c r="E419" s="154"/>
      <c r="F419" s="156"/>
      <c r="G419" s="174"/>
      <c r="H419" s="154"/>
      <c r="I419" s="154"/>
      <c r="J419" s="156"/>
      <c r="K419" s="154"/>
    </row>
    <row r="420" spans="1:11" x14ac:dyDescent="0.25">
      <c r="A420" s="154"/>
      <c r="B420" s="154"/>
      <c r="C420" s="154"/>
      <c r="D420" s="154"/>
      <c r="E420" s="154"/>
      <c r="F420" s="156"/>
      <c r="G420" s="174"/>
      <c r="H420" s="154"/>
      <c r="I420" s="154"/>
      <c r="J420" s="156"/>
      <c r="K420" s="154"/>
    </row>
    <row r="421" spans="1:11" x14ac:dyDescent="0.25">
      <c r="A421" s="154"/>
      <c r="B421" s="154"/>
      <c r="C421" s="154"/>
      <c r="D421" s="154"/>
      <c r="E421" s="154"/>
      <c r="F421" s="156"/>
      <c r="G421" s="174"/>
      <c r="H421" s="154"/>
      <c r="I421" s="154"/>
      <c r="J421" s="156"/>
      <c r="K421" s="154"/>
    </row>
    <row r="422" spans="1:11" x14ac:dyDescent="0.25">
      <c r="A422" s="154"/>
      <c r="B422" s="154"/>
      <c r="C422" s="154"/>
      <c r="D422" s="154"/>
      <c r="E422" s="154"/>
      <c r="F422" s="156"/>
      <c r="G422" s="174"/>
      <c r="H422" s="154"/>
      <c r="I422" s="154"/>
      <c r="J422" s="156"/>
      <c r="K422" s="154"/>
    </row>
    <row r="423" spans="1:11" x14ac:dyDescent="0.25">
      <c r="A423" s="154"/>
      <c r="B423" s="154"/>
      <c r="C423" s="154"/>
      <c r="D423" s="154"/>
      <c r="E423" s="154"/>
      <c r="F423" s="156"/>
      <c r="G423" s="174"/>
      <c r="H423" s="154"/>
      <c r="I423" s="154"/>
      <c r="J423" s="156"/>
      <c r="K423" s="154"/>
    </row>
    <row r="424" spans="1:11" x14ac:dyDescent="0.25">
      <c r="A424" s="154"/>
      <c r="B424" s="154"/>
      <c r="C424" s="154"/>
      <c r="D424" s="154"/>
      <c r="E424" s="154"/>
      <c r="F424" s="156"/>
      <c r="G424" s="174"/>
      <c r="H424" s="154"/>
      <c r="I424" s="154"/>
      <c r="J424" s="156"/>
      <c r="K424" s="154"/>
    </row>
    <row r="425" spans="1:11" x14ac:dyDescent="0.25">
      <c r="A425" s="154"/>
      <c r="B425" s="154"/>
      <c r="C425" s="154"/>
      <c r="D425" s="154"/>
      <c r="E425" s="154"/>
      <c r="F425" s="156"/>
      <c r="G425" s="174"/>
      <c r="H425" s="154"/>
      <c r="I425" s="154"/>
      <c r="J425" s="156"/>
      <c r="K425" s="154"/>
    </row>
    <row r="426" spans="1:11" x14ac:dyDescent="0.25">
      <c r="A426" s="154"/>
      <c r="B426" s="154"/>
      <c r="C426" s="154"/>
      <c r="D426" s="154"/>
      <c r="E426" s="154"/>
      <c r="F426" s="156"/>
      <c r="G426" s="174"/>
      <c r="H426" s="154"/>
      <c r="I426" s="154"/>
      <c r="J426" s="156"/>
      <c r="K426" s="154"/>
    </row>
    <row r="427" spans="1:11" x14ac:dyDescent="0.25">
      <c r="A427" s="154"/>
      <c r="B427" s="154"/>
      <c r="C427" s="154"/>
      <c r="D427" s="154"/>
      <c r="E427" s="154"/>
      <c r="F427" s="156"/>
      <c r="G427" s="174"/>
      <c r="H427" s="154"/>
      <c r="I427" s="154"/>
      <c r="J427" s="156"/>
      <c r="K427" s="154"/>
    </row>
    <row r="428" spans="1:11" x14ac:dyDescent="0.25">
      <c r="A428" s="154"/>
      <c r="B428" s="154"/>
      <c r="C428" s="154"/>
      <c r="D428" s="154"/>
      <c r="E428" s="154"/>
      <c r="F428" s="156"/>
      <c r="G428" s="174"/>
      <c r="H428" s="154"/>
      <c r="I428" s="154"/>
      <c r="J428" s="156"/>
      <c r="K428" s="154"/>
    </row>
    <row r="429" spans="1:11" x14ac:dyDescent="0.25">
      <c r="A429" s="154"/>
      <c r="B429" s="154"/>
      <c r="C429" s="154"/>
      <c r="D429" s="154"/>
      <c r="E429" s="154"/>
      <c r="F429" s="156"/>
      <c r="G429" s="174"/>
      <c r="H429" s="154"/>
      <c r="I429" s="154"/>
      <c r="J429" s="156"/>
      <c r="K429" s="154"/>
    </row>
    <row r="430" spans="1:11" x14ac:dyDescent="0.25">
      <c r="A430" s="154"/>
      <c r="B430" s="154"/>
      <c r="C430" s="154"/>
      <c r="D430" s="154"/>
      <c r="E430" s="154"/>
      <c r="F430" s="156"/>
      <c r="G430" s="174"/>
      <c r="H430" s="154"/>
      <c r="I430" s="154"/>
      <c r="J430" s="156"/>
      <c r="K430" s="154"/>
    </row>
    <row r="431" spans="1:11" x14ac:dyDescent="0.25">
      <c r="A431" s="154"/>
      <c r="B431" s="154"/>
      <c r="C431" s="154"/>
      <c r="D431" s="154"/>
      <c r="E431" s="154"/>
      <c r="F431" s="156"/>
      <c r="G431" s="174"/>
      <c r="H431" s="154"/>
      <c r="I431" s="154"/>
      <c r="J431" s="156"/>
      <c r="K431" s="154"/>
    </row>
    <row r="432" spans="1:11" x14ac:dyDescent="0.25">
      <c r="A432" s="154"/>
      <c r="B432" s="154"/>
      <c r="C432" s="154"/>
      <c r="D432" s="154"/>
      <c r="E432" s="154"/>
      <c r="F432" s="156"/>
      <c r="G432" s="174"/>
      <c r="H432" s="154"/>
      <c r="I432" s="154"/>
      <c r="J432" s="156"/>
      <c r="K432" s="154"/>
    </row>
    <row r="433" spans="1:11" x14ac:dyDescent="0.25">
      <c r="A433" s="154"/>
      <c r="B433" s="154"/>
      <c r="C433" s="154"/>
      <c r="D433" s="154"/>
      <c r="E433" s="154"/>
      <c r="F433" s="156"/>
      <c r="G433" s="174"/>
      <c r="H433" s="154"/>
      <c r="I433" s="154"/>
      <c r="J433" s="156"/>
      <c r="K433" s="154"/>
    </row>
    <row r="434" spans="1:11" x14ac:dyDescent="0.25">
      <c r="A434" s="154"/>
      <c r="B434" s="154"/>
      <c r="C434" s="154"/>
      <c r="D434" s="154"/>
      <c r="E434" s="154"/>
      <c r="F434" s="156"/>
      <c r="G434" s="174"/>
      <c r="H434" s="154"/>
      <c r="I434" s="154"/>
      <c r="J434" s="156"/>
      <c r="K434" s="154"/>
    </row>
    <row r="435" spans="1:11" x14ac:dyDescent="0.25">
      <c r="A435" s="154"/>
      <c r="B435" s="154"/>
      <c r="C435" s="154"/>
      <c r="D435" s="154"/>
      <c r="E435" s="154"/>
      <c r="F435" s="156"/>
      <c r="G435" s="174"/>
      <c r="H435" s="154"/>
      <c r="I435" s="154"/>
      <c r="J435" s="156"/>
      <c r="K435" s="154"/>
    </row>
    <row r="436" spans="1:11" x14ac:dyDescent="0.25">
      <c r="A436" s="154"/>
      <c r="B436" s="154"/>
      <c r="C436" s="154"/>
      <c r="D436" s="154"/>
      <c r="E436" s="154"/>
      <c r="F436" s="156"/>
      <c r="G436" s="174"/>
      <c r="H436" s="154"/>
      <c r="I436" s="154"/>
      <c r="J436" s="156"/>
      <c r="K436" s="154"/>
    </row>
    <row r="437" spans="1:11" x14ac:dyDescent="0.25">
      <c r="A437" s="154"/>
      <c r="B437" s="154"/>
      <c r="C437" s="154"/>
      <c r="D437" s="154"/>
      <c r="E437" s="154"/>
      <c r="F437" s="156"/>
      <c r="G437" s="174"/>
      <c r="H437" s="154"/>
      <c r="I437" s="154"/>
      <c r="J437" s="156"/>
      <c r="K437" s="154"/>
    </row>
    <row r="438" spans="1:11" x14ac:dyDescent="0.25">
      <c r="A438" s="154"/>
      <c r="B438" s="154"/>
      <c r="C438" s="154"/>
      <c r="D438" s="154"/>
      <c r="E438" s="154"/>
      <c r="F438" s="156"/>
      <c r="G438" s="174"/>
      <c r="H438" s="154"/>
      <c r="I438" s="154"/>
      <c r="J438" s="156"/>
      <c r="K438" s="154"/>
    </row>
    <row r="439" spans="1:11" x14ac:dyDescent="0.25">
      <c r="A439" s="154"/>
      <c r="B439" s="154"/>
      <c r="C439" s="154"/>
      <c r="D439" s="154"/>
      <c r="E439" s="154"/>
      <c r="F439" s="156"/>
      <c r="G439" s="174"/>
      <c r="H439" s="154"/>
      <c r="I439" s="154"/>
      <c r="J439" s="156"/>
      <c r="K439" s="154"/>
    </row>
    <row r="440" spans="1:11" x14ac:dyDescent="0.25">
      <c r="A440" s="154"/>
      <c r="B440" s="154"/>
      <c r="C440" s="154"/>
      <c r="D440" s="154"/>
      <c r="E440" s="154"/>
      <c r="F440" s="156"/>
      <c r="G440" s="174"/>
      <c r="H440" s="154"/>
      <c r="I440" s="154"/>
      <c r="J440" s="156"/>
      <c r="K440" s="154"/>
    </row>
    <row r="441" spans="1:11" x14ac:dyDescent="0.25">
      <c r="A441" s="154"/>
      <c r="B441" s="154"/>
      <c r="C441" s="154"/>
      <c r="D441" s="154"/>
      <c r="E441" s="154"/>
      <c r="F441" s="156"/>
      <c r="G441" s="174"/>
      <c r="H441" s="154"/>
      <c r="I441" s="154"/>
      <c r="J441" s="156"/>
      <c r="K441" s="154"/>
    </row>
    <row r="442" spans="1:11" x14ac:dyDescent="0.25">
      <c r="A442" s="154"/>
      <c r="B442" s="154"/>
      <c r="C442" s="154"/>
      <c r="D442" s="154"/>
      <c r="E442" s="154"/>
      <c r="F442" s="156"/>
      <c r="G442" s="174"/>
      <c r="H442" s="154"/>
      <c r="I442" s="154"/>
      <c r="J442" s="156"/>
      <c r="K442" s="154"/>
    </row>
    <row r="443" spans="1:11" x14ac:dyDescent="0.25">
      <c r="A443" s="154"/>
      <c r="B443" s="154"/>
      <c r="C443" s="154"/>
      <c r="D443" s="154"/>
      <c r="E443" s="154"/>
      <c r="F443" s="156"/>
      <c r="G443" s="174"/>
      <c r="H443" s="154"/>
      <c r="I443" s="154"/>
      <c r="J443" s="156"/>
      <c r="K443" s="154"/>
    </row>
    <row r="444" spans="1:11" x14ac:dyDescent="0.25">
      <c r="A444" s="154"/>
      <c r="B444" s="154"/>
      <c r="C444" s="154"/>
      <c r="D444" s="154"/>
      <c r="E444" s="154"/>
      <c r="F444" s="156"/>
      <c r="G444" s="174"/>
      <c r="H444" s="154"/>
      <c r="I444" s="154"/>
      <c r="J444" s="156"/>
      <c r="K444" s="154"/>
    </row>
    <row r="445" spans="1:11" x14ac:dyDescent="0.25">
      <c r="A445" s="154"/>
      <c r="B445" s="154"/>
      <c r="C445" s="154"/>
      <c r="D445" s="154"/>
      <c r="E445" s="154"/>
      <c r="F445" s="156"/>
      <c r="G445" s="174"/>
      <c r="H445" s="154"/>
      <c r="I445" s="154"/>
      <c r="J445" s="156"/>
      <c r="K445" s="154"/>
    </row>
    <row r="446" spans="1:11" x14ac:dyDescent="0.25">
      <c r="A446" s="154"/>
      <c r="B446" s="154"/>
      <c r="C446" s="154"/>
      <c r="D446" s="154"/>
      <c r="E446" s="154"/>
      <c r="F446" s="156"/>
      <c r="G446" s="174"/>
      <c r="H446" s="154"/>
      <c r="I446" s="154"/>
      <c r="J446" s="156"/>
      <c r="K446" s="154"/>
    </row>
    <row r="447" spans="1:11" x14ac:dyDescent="0.25">
      <c r="A447" s="154"/>
      <c r="B447" s="154"/>
      <c r="C447" s="154"/>
      <c r="D447" s="154"/>
      <c r="E447" s="154"/>
      <c r="F447" s="156"/>
      <c r="G447" s="174"/>
      <c r="H447" s="154"/>
      <c r="I447" s="154"/>
      <c r="J447" s="156"/>
      <c r="K447" s="154"/>
    </row>
    <row r="448" spans="1:11" x14ac:dyDescent="0.25">
      <c r="A448" s="154"/>
      <c r="B448" s="154"/>
      <c r="C448" s="154"/>
      <c r="D448" s="154"/>
      <c r="E448" s="154"/>
      <c r="F448" s="156"/>
      <c r="G448" s="174"/>
      <c r="H448" s="154"/>
      <c r="I448" s="154"/>
      <c r="J448" s="156"/>
      <c r="K448" s="154"/>
    </row>
    <row r="449" spans="1:11" x14ac:dyDescent="0.25">
      <c r="A449" s="154"/>
      <c r="B449" s="154"/>
      <c r="C449" s="154"/>
      <c r="D449" s="154"/>
      <c r="E449" s="154"/>
      <c r="F449" s="156"/>
      <c r="G449" s="174"/>
      <c r="H449" s="154"/>
      <c r="I449" s="154"/>
      <c r="J449" s="156"/>
      <c r="K449" s="154"/>
    </row>
    <row r="450" spans="1:11" x14ac:dyDescent="0.25">
      <c r="A450" s="154"/>
      <c r="B450" s="154"/>
      <c r="C450" s="154"/>
      <c r="D450" s="154"/>
      <c r="E450" s="154"/>
      <c r="F450" s="156"/>
      <c r="G450" s="174"/>
      <c r="H450" s="154"/>
      <c r="I450" s="154"/>
      <c r="J450" s="156"/>
      <c r="K450" s="154"/>
    </row>
    <row r="451" spans="1:11" x14ac:dyDescent="0.25">
      <c r="A451" s="154"/>
      <c r="B451" s="154"/>
      <c r="C451" s="154"/>
      <c r="D451" s="154"/>
      <c r="E451" s="154"/>
      <c r="F451" s="156"/>
      <c r="G451" s="174"/>
      <c r="H451" s="154"/>
      <c r="I451" s="154"/>
      <c r="J451" s="156"/>
      <c r="K451" s="154"/>
    </row>
    <row r="452" spans="1:11" x14ac:dyDescent="0.25">
      <c r="A452" s="154"/>
      <c r="B452" s="154"/>
      <c r="C452" s="154"/>
      <c r="D452" s="154"/>
      <c r="E452" s="154"/>
      <c r="F452" s="156"/>
      <c r="G452" s="174"/>
      <c r="H452" s="154"/>
      <c r="I452" s="154"/>
      <c r="J452" s="156"/>
      <c r="K452" s="154"/>
    </row>
    <row r="453" spans="1:11" x14ac:dyDescent="0.25">
      <c r="A453" s="154"/>
      <c r="B453" s="154"/>
      <c r="C453" s="154"/>
      <c r="D453" s="154"/>
      <c r="E453" s="154"/>
      <c r="F453" s="156"/>
      <c r="G453" s="174"/>
      <c r="H453" s="154"/>
      <c r="I453" s="154"/>
      <c r="J453" s="156"/>
      <c r="K453" s="15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workbookViewId="0">
      <selection activeCell="A2" sqref="A2:XFD2"/>
    </sheetView>
  </sheetViews>
  <sheetFormatPr defaultColWidth="14.33203125" defaultRowHeight="13.2" x14ac:dyDescent="0.25"/>
  <cols>
    <col min="5" max="5" width="14.33203125" style="121"/>
  </cols>
  <sheetData>
    <row r="1" spans="1:12" s="212" customFormat="1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2" x14ac:dyDescent="0.25">
      <c r="G2" s="121" t="e">
        <f>SUM(#REF!)</f>
        <v>#REF!</v>
      </c>
    </row>
    <row r="8" spans="1:12" s="212" customFormat="1" x14ac:dyDescent="0.25">
      <c r="F8" s="213"/>
      <c r="G8" s="214"/>
      <c r="J8" s="213"/>
    </row>
    <row r="9" spans="1:12" s="212" customFormat="1" x14ac:dyDescent="0.25">
      <c r="F9" s="213"/>
      <c r="G9" s="214"/>
      <c r="J9" s="213"/>
    </row>
    <row r="10" spans="1:12" s="212" customFormat="1" x14ac:dyDescent="0.25">
      <c r="F10" s="213"/>
      <c r="G10" s="214"/>
      <c r="J10" s="213"/>
    </row>
    <row r="11" spans="1:12" s="212" customFormat="1" x14ac:dyDescent="0.25">
      <c r="F11" s="213"/>
      <c r="G11" s="214"/>
      <c r="J11" s="213"/>
    </row>
    <row r="12" spans="1:12" s="212" customFormat="1" x14ac:dyDescent="0.25">
      <c r="F12" s="213"/>
      <c r="G12" s="214"/>
      <c r="J12" s="213"/>
    </row>
    <row r="13" spans="1:12" s="212" customFormat="1" x14ac:dyDescent="0.25">
      <c r="F13" s="213"/>
      <c r="G13" s="214"/>
      <c r="J13" s="213"/>
    </row>
    <row r="14" spans="1:12" s="212" customFormat="1" x14ac:dyDescent="0.25">
      <c r="F14" s="213"/>
      <c r="G14" s="214"/>
      <c r="J14" s="213"/>
    </row>
    <row r="15" spans="1:12" x14ac:dyDescent="0.25">
      <c r="G15" s="121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54"/>
  <sheetViews>
    <sheetView workbookViewId="0">
      <selection activeCell="A2" sqref="A2:XFD2"/>
    </sheetView>
  </sheetViews>
  <sheetFormatPr defaultColWidth="12.109375" defaultRowHeight="13.2" x14ac:dyDescent="0.25"/>
  <cols>
    <col min="7" max="7" width="12.109375" style="121"/>
    <col min="8" max="8" width="12.109375" style="120"/>
    <col min="9" max="9" width="17.109375" style="121" customWidth="1"/>
    <col min="10" max="10" width="15.88671875" customWidth="1"/>
  </cols>
  <sheetData>
    <row r="1" spans="1:13" s="120" customFormat="1" x14ac:dyDescent="0.25">
      <c r="A1" s="158" t="s">
        <v>0</v>
      </c>
      <c r="B1" s="158" t="s">
        <v>1</v>
      </c>
      <c r="C1" s="158" t="s">
        <v>31</v>
      </c>
      <c r="D1" s="158" t="s">
        <v>32</v>
      </c>
      <c r="E1" s="158" t="s">
        <v>40</v>
      </c>
      <c r="F1" s="158" t="s">
        <v>33</v>
      </c>
      <c r="G1" s="193" t="s">
        <v>2</v>
      </c>
      <c r="H1" s="158" t="s">
        <v>36</v>
      </c>
      <c r="I1" s="158" t="s">
        <v>3</v>
      </c>
      <c r="J1" s="158" t="s">
        <v>34</v>
      </c>
      <c r="K1" s="158" t="s">
        <v>35</v>
      </c>
    </row>
    <row r="2" spans="1:13" x14ac:dyDescent="0.25">
      <c r="A2" s="160"/>
      <c r="B2" s="160"/>
      <c r="C2" s="160"/>
      <c r="D2" s="160"/>
      <c r="E2" s="160"/>
      <c r="F2" s="161"/>
      <c r="G2" s="152" t="e">
        <f>SUM(#REF!)</f>
        <v>#REF!</v>
      </c>
      <c r="H2" s="162"/>
      <c r="I2" s="152"/>
      <c r="J2" s="160"/>
      <c r="K2" s="160"/>
      <c r="L2" s="161"/>
      <c r="M2" s="160"/>
    </row>
    <row r="3" spans="1:13" x14ac:dyDescent="0.25">
      <c r="A3" s="160"/>
      <c r="B3" s="160"/>
      <c r="C3" s="160"/>
      <c r="D3" s="160"/>
      <c r="E3" s="160"/>
      <c r="F3" s="161"/>
      <c r="G3" s="152"/>
      <c r="H3" s="162"/>
      <c r="I3" s="152"/>
      <c r="J3" s="160"/>
      <c r="K3" s="160"/>
      <c r="L3" s="161"/>
      <c r="M3" s="160"/>
    </row>
    <row r="4" spans="1:13" s="212" customFormat="1" x14ac:dyDescent="0.25">
      <c r="F4" s="213"/>
      <c r="G4" s="214"/>
      <c r="J4" s="213"/>
    </row>
    <row r="5" spans="1:13" s="212" customFormat="1" x14ac:dyDescent="0.25">
      <c r="F5" s="213"/>
      <c r="G5" s="214"/>
      <c r="J5" s="213"/>
    </row>
    <row r="6" spans="1:13" s="212" customFormat="1" x14ac:dyDescent="0.25">
      <c r="F6" s="213"/>
      <c r="G6" s="214"/>
      <c r="J6" s="213"/>
    </row>
    <row r="7" spans="1:13" x14ac:dyDescent="0.25">
      <c r="A7" s="160"/>
      <c r="B7" s="160"/>
      <c r="C7" s="160"/>
      <c r="D7" s="160"/>
      <c r="E7" s="160"/>
      <c r="F7" s="161"/>
      <c r="G7" s="152"/>
      <c r="H7" s="162"/>
      <c r="I7" s="152"/>
      <c r="J7" s="160"/>
      <c r="K7" s="160"/>
      <c r="L7" s="161"/>
      <c r="M7" s="160"/>
    </row>
    <row r="8" spans="1:13" x14ac:dyDescent="0.25">
      <c r="A8" s="160"/>
      <c r="B8" s="160"/>
      <c r="C8" s="160"/>
      <c r="D8" s="160"/>
      <c r="E8" s="160"/>
      <c r="F8" s="161"/>
      <c r="G8" s="152"/>
      <c r="H8" s="162"/>
      <c r="I8" s="152"/>
      <c r="J8" s="160"/>
      <c r="K8" s="160"/>
      <c r="L8" s="161"/>
      <c r="M8" s="160"/>
    </row>
    <row r="9" spans="1:13" x14ac:dyDescent="0.25">
      <c r="A9" s="160"/>
      <c r="B9" s="160"/>
      <c r="C9" s="160"/>
      <c r="D9" s="160"/>
      <c r="E9" s="160"/>
      <c r="F9" s="161"/>
      <c r="G9" s="152"/>
      <c r="H9" s="162"/>
      <c r="I9" s="152"/>
      <c r="J9" s="160"/>
      <c r="K9" s="160"/>
      <c r="L9" s="161"/>
      <c r="M9" s="160"/>
    </row>
    <row r="10" spans="1:13" x14ac:dyDescent="0.25">
      <c r="A10" s="160"/>
      <c r="B10" s="160"/>
      <c r="C10" s="160"/>
      <c r="D10" s="160"/>
      <c r="E10" s="160"/>
      <c r="F10" s="161"/>
      <c r="G10" s="152"/>
      <c r="H10" s="162"/>
      <c r="I10" s="152"/>
      <c r="J10" s="160"/>
      <c r="K10" s="160"/>
      <c r="L10" s="161"/>
      <c r="M10" s="160"/>
    </row>
    <row r="11" spans="1:13" x14ac:dyDescent="0.25">
      <c r="A11" s="160"/>
      <c r="B11" s="160"/>
      <c r="C11" s="160"/>
      <c r="D11" s="160"/>
      <c r="E11" s="160"/>
      <c r="F11" s="161"/>
      <c r="G11" s="152"/>
      <c r="H11" s="162"/>
      <c r="I11" s="152"/>
      <c r="J11" s="160"/>
      <c r="K11" s="160"/>
      <c r="L11" s="161"/>
      <c r="M11" s="160"/>
    </row>
    <row r="12" spans="1:13" x14ac:dyDescent="0.25">
      <c r="A12" s="160"/>
      <c r="B12" s="160"/>
      <c r="C12" s="160"/>
      <c r="D12" s="160"/>
      <c r="E12" s="160"/>
      <c r="F12" s="161"/>
      <c r="G12" s="152"/>
      <c r="H12" s="162"/>
      <c r="I12" s="152"/>
      <c r="J12" s="160"/>
      <c r="K12" s="160"/>
      <c r="L12" s="161"/>
      <c r="M12" s="160"/>
    </row>
    <row r="13" spans="1:13" x14ac:dyDescent="0.25">
      <c r="A13" s="160"/>
      <c r="B13" s="160"/>
      <c r="C13" s="160"/>
      <c r="D13" s="160"/>
      <c r="E13" s="160"/>
      <c r="F13" s="161"/>
      <c r="G13" s="152"/>
      <c r="H13" s="162"/>
      <c r="I13" s="152"/>
      <c r="J13" s="160"/>
      <c r="K13" s="160"/>
      <c r="L13" s="161"/>
      <c r="M13" s="160"/>
    </row>
    <row r="14" spans="1:13" x14ac:dyDescent="0.25">
      <c r="A14" s="160"/>
      <c r="B14" s="160"/>
      <c r="C14" s="160"/>
      <c r="D14" s="160"/>
      <c r="E14" s="160"/>
      <c r="F14" s="161"/>
      <c r="G14" s="152"/>
      <c r="H14" s="162"/>
      <c r="I14" s="152"/>
      <c r="J14" s="160"/>
      <c r="K14" s="160"/>
      <c r="L14" s="161"/>
      <c r="M14" s="160"/>
    </row>
    <row r="15" spans="1:13" x14ac:dyDescent="0.25">
      <c r="A15" s="160"/>
      <c r="B15" s="160"/>
      <c r="C15" s="160"/>
      <c r="D15" s="160"/>
      <c r="E15" s="160"/>
      <c r="F15" s="161"/>
      <c r="G15" s="152"/>
      <c r="H15" s="162"/>
      <c r="I15" s="152"/>
      <c r="J15" s="160"/>
      <c r="K15" s="160"/>
      <c r="L15" s="161"/>
      <c r="M15" s="160"/>
    </row>
    <row r="16" spans="1:13" x14ac:dyDescent="0.25">
      <c r="A16" s="160"/>
      <c r="B16" s="160"/>
      <c r="C16" s="160"/>
      <c r="D16" s="160"/>
      <c r="E16" s="160"/>
      <c r="F16" s="161"/>
      <c r="G16" s="152"/>
      <c r="H16" s="162"/>
      <c r="I16" s="152"/>
      <c r="J16" s="160"/>
      <c r="K16" s="160"/>
      <c r="L16" s="161"/>
      <c r="M16" s="160"/>
    </row>
    <row r="17" spans="1:13" x14ac:dyDescent="0.25">
      <c r="A17" s="160"/>
      <c r="B17" s="160"/>
      <c r="C17" s="160"/>
      <c r="D17" s="160"/>
      <c r="E17" s="160"/>
      <c r="F17" s="161"/>
      <c r="G17" s="152"/>
      <c r="H17" s="162"/>
      <c r="I17" s="152"/>
      <c r="J17" s="160"/>
      <c r="K17" s="160"/>
      <c r="L17" s="161"/>
      <c r="M17" s="160"/>
    </row>
    <row r="18" spans="1:13" x14ac:dyDescent="0.25">
      <c r="A18" s="160"/>
      <c r="B18" s="160"/>
      <c r="C18" s="160"/>
      <c r="D18" s="160"/>
      <c r="E18" s="160"/>
      <c r="F18" s="161"/>
      <c r="G18" s="152"/>
      <c r="H18" s="162"/>
      <c r="I18" s="152"/>
      <c r="J18" s="160"/>
      <c r="K18" s="160"/>
      <c r="L18" s="161"/>
      <c r="M18" s="160"/>
    </row>
    <row r="19" spans="1:13" x14ac:dyDescent="0.25">
      <c r="A19" s="160"/>
      <c r="B19" s="160"/>
      <c r="C19" s="160"/>
      <c r="D19" s="160"/>
      <c r="E19" s="160"/>
      <c r="F19" s="161"/>
      <c r="G19" s="152"/>
      <c r="H19" s="162"/>
      <c r="I19" s="152"/>
      <c r="J19" s="160"/>
      <c r="K19" s="160"/>
      <c r="L19" s="161"/>
      <c r="M19" s="160"/>
    </row>
    <row r="20" spans="1:13" x14ac:dyDescent="0.25">
      <c r="A20" s="160"/>
      <c r="B20" s="160"/>
      <c r="C20" s="160"/>
      <c r="D20" s="160"/>
      <c r="E20" s="160"/>
      <c r="F20" s="161"/>
      <c r="G20" s="152"/>
      <c r="H20" s="162"/>
      <c r="I20" s="152"/>
      <c r="J20" s="160"/>
      <c r="K20" s="160"/>
      <c r="L20" s="161"/>
      <c r="M20" s="160"/>
    </row>
    <row r="21" spans="1:13" x14ac:dyDescent="0.25">
      <c r="A21" s="160"/>
      <c r="B21" s="160"/>
      <c r="C21" s="160"/>
      <c r="D21" s="160"/>
      <c r="E21" s="160"/>
      <c r="F21" s="161"/>
      <c r="G21" s="152"/>
      <c r="H21" s="162"/>
      <c r="I21" s="152"/>
      <c r="J21" s="160"/>
      <c r="K21" s="160"/>
      <c r="L21" s="161"/>
      <c r="M21" s="160"/>
    </row>
    <row r="22" spans="1:13" x14ac:dyDescent="0.25">
      <c r="A22" s="160"/>
      <c r="B22" s="160"/>
      <c r="C22" s="160"/>
      <c r="D22" s="160"/>
      <c r="E22" s="160"/>
      <c r="F22" s="161"/>
      <c r="G22" s="152"/>
      <c r="H22" s="162"/>
      <c r="I22" s="152"/>
      <c r="J22" s="160"/>
      <c r="K22" s="160"/>
      <c r="L22" s="161"/>
      <c r="M22" s="160"/>
    </row>
    <row r="23" spans="1:13" x14ac:dyDescent="0.25">
      <c r="A23" s="160"/>
      <c r="B23" s="160"/>
      <c r="C23" s="160"/>
      <c r="D23" s="160"/>
      <c r="E23" s="160"/>
      <c r="F23" s="161"/>
      <c r="G23" s="152"/>
      <c r="H23" s="162"/>
      <c r="I23" s="152"/>
      <c r="J23" s="160"/>
      <c r="K23" s="160"/>
      <c r="L23" s="161"/>
      <c r="M23" s="160"/>
    </row>
    <row r="24" spans="1:13" x14ac:dyDescent="0.25">
      <c r="A24" s="160"/>
      <c r="B24" s="160"/>
      <c r="C24" s="160"/>
      <c r="D24" s="160"/>
      <c r="E24" s="160"/>
      <c r="F24" s="161"/>
      <c r="G24" s="152"/>
      <c r="H24" s="162"/>
      <c r="I24" s="152"/>
      <c r="J24" s="160"/>
      <c r="K24" s="160"/>
      <c r="L24" s="161"/>
      <c r="M24" s="160"/>
    </row>
    <row r="25" spans="1:13" x14ac:dyDescent="0.25">
      <c r="A25" s="160"/>
      <c r="B25" s="160"/>
      <c r="C25" s="160"/>
      <c r="D25" s="160"/>
      <c r="E25" s="160"/>
      <c r="F25" s="161"/>
      <c r="G25" s="152"/>
      <c r="H25" s="162"/>
      <c r="I25" s="152"/>
      <c r="J25" s="160"/>
      <c r="K25" s="160"/>
      <c r="L25" s="161"/>
      <c r="M25" s="160"/>
    </row>
    <row r="26" spans="1:13" x14ac:dyDescent="0.25">
      <c r="A26" s="160"/>
      <c r="B26" s="160"/>
      <c r="C26" s="160"/>
      <c r="D26" s="160"/>
      <c r="E26" s="160"/>
      <c r="F26" s="161"/>
      <c r="G26" s="152"/>
      <c r="H26" s="162"/>
      <c r="I26" s="152"/>
      <c r="J26" s="160"/>
      <c r="K26" s="160"/>
      <c r="L26" s="161"/>
      <c r="M26" s="160"/>
    </row>
    <row r="27" spans="1:13" x14ac:dyDescent="0.25">
      <c r="A27" s="160"/>
      <c r="B27" s="160"/>
      <c r="C27" s="160"/>
      <c r="D27" s="160"/>
      <c r="E27" s="160"/>
      <c r="F27" s="161"/>
      <c r="G27" s="152"/>
      <c r="H27" s="162"/>
      <c r="I27" s="152"/>
      <c r="J27" s="160"/>
      <c r="K27" s="160"/>
      <c r="L27" s="161"/>
      <c r="M27" s="160"/>
    </row>
    <row r="28" spans="1:13" x14ac:dyDescent="0.25">
      <c r="A28" s="160"/>
      <c r="B28" s="160"/>
      <c r="C28" s="160"/>
      <c r="D28" s="160"/>
      <c r="E28" s="160"/>
      <c r="F28" s="161"/>
      <c r="G28" s="152"/>
      <c r="H28" s="162"/>
      <c r="I28" s="152"/>
      <c r="J28" s="160"/>
      <c r="K28" s="160"/>
      <c r="L28" s="161"/>
      <c r="M28" s="160"/>
    </row>
    <row r="29" spans="1:13" x14ac:dyDescent="0.25">
      <c r="A29" s="160"/>
      <c r="B29" s="160"/>
      <c r="C29" s="160"/>
      <c r="D29" s="160"/>
      <c r="E29" s="160"/>
      <c r="F29" s="161"/>
      <c r="G29" s="152"/>
      <c r="H29" s="162"/>
      <c r="I29" s="152"/>
      <c r="J29" s="160"/>
      <c r="K29" s="160"/>
      <c r="L29" s="161"/>
      <c r="M29" s="160"/>
    </row>
    <row r="30" spans="1:13" x14ac:dyDescent="0.25">
      <c r="A30" s="160"/>
      <c r="B30" s="160"/>
      <c r="C30" s="160"/>
      <c r="D30" s="160"/>
      <c r="E30" s="160"/>
      <c r="F30" s="161"/>
      <c r="G30" s="152"/>
      <c r="H30" s="162"/>
      <c r="I30" s="152"/>
      <c r="J30" s="160"/>
      <c r="K30" s="160"/>
      <c r="L30" s="161"/>
      <c r="M30" s="160"/>
    </row>
    <row r="31" spans="1:13" x14ac:dyDescent="0.25">
      <c r="A31" s="160"/>
      <c r="B31" s="160"/>
      <c r="C31" s="160"/>
      <c r="D31" s="160"/>
      <c r="E31" s="160"/>
      <c r="F31" s="161"/>
      <c r="G31" s="152"/>
      <c r="H31" s="162"/>
      <c r="I31" s="152"/>
      <c r="J31" s="160"/>
      <c r="K31" s="160"/>
      <c r="L31" s="161"/>
      <c r="M31" s="160"/>
    </row>
    <row r="32" spans="1:13" x14ac:dyDescent="0.25">
      <c r="A32" s="160"/>
      <c r="B32" s="160"/>
      <c r="C32" s="160"/>
      <c r="D32" s="160"/>
      <c r="E32" s="160"/>
      <c r="F32" s="161"/>
      <c r="G32" s="152"/>
      <c r="H32" s="162"/>
      <c r="I32" s="152"/>
      <c r="J32" s="160"/>
      <c r="K32" s="160"/>
      <c r="L32" s="161"/>
      <c r="M32" s="160"/>
    </row>
    <row r="33" spans="1:13" x14ac:dyDescent="0.25">
      <c r="A33" s="160"/>
      <c r="B33" s="160"/>
      <c r="C33" s="160"/>
      <c r="D33" s="160"/>
      <c r="E33" s="160"/>
      <c r="F33" s="161"/>
      <c r="G33" s="152"/>
      <c r="H33" s="162"/>
      <c r="I33" s="152"/>
      <c r="J33" s="160"/>
      <c r="K33" s="160"/>
      <c r="L33" s="161"/>
      <c r="M33" s="160"/>
    </row>
    <row r="34" spans="1:13" x14ac:dyDescent="0.25">
      <c r="A34" s="160"/>
      <c r="B34" s="160"/>
      <c r="C34" s="160"/>
      <c r="D34" s="160"/>
      <c r="E34" s="160"/>
      <c r="F34" s="161"/>
      <c r="G34" s="152"/>
      <c r="H34" s="162"/>
      <c r="I34" s="152"/>
      <c r="J34" s="160"/>
      <c r="K34" s="160"/>
      <c r="L34" s="161"/>
      <c r="M34" s="160"/>
    </row>
    <row r="35" spans="1:13" x14ac:dyDescent="0.25">
      <c r="A35" s="160"/>
      <c r="B35" s="160"/>
      <c r="C35" s="160"/>
      <c r="D35" s="160"/>
      <c r="E35" s="160"/>
      <c r="F35" s="161"/>
      <c r="G35" s="152"/>
      <c r="H35" s="162"/>
      <c r="I35" s="152"/>
      <c r="J35" s="160"/>
      <c r="K35" s="160"/>
      <c r="L35" s="161"/>
      <c r="M35" s="160"/>
    </row>
    <row r="36" spans="1:13" x14ac:dyDescent="0.25">
      <c r="A36" s="160"/>
      <c r="B36" s="160"/>
      <c r="C36" s="160"/>
      <c r="D36" s="160"/>
      <c r="E36" s="160"/>
      <c r="F36" s="161"/>
      <c r="G36" s="152"/>
      <c r="H36" s="162"/>
      <c r="I36" s="152"/>
      <c r="J36" s="160"/>
      <c r="K36" s="160"/>
      <c r="L36" s="161"/>
      <c r="M36" s="160"/>
    </row>
    <row r="37" spans="1:13" x14ac:dyDescent="0.25">
      <c r="A37" s="160"/>
      <c r="B37" s="160"/>
      <c r="C37" s="160"/>
      <c r="D37" s="160"/>
      <c r="E37" s="160"/>
      <c r="F37" s="161"/>
      <c r="G37" s="152"/>
      <c r="H37" s="162"/>
      <c r="I37" s="152"/>
      <c r="J37" s="160"/>
      <c r="K37" s="160"/>
      <c r="L37" s="161"/>
      <c r="M37" s="160"/>
    </row>
    <row r="38" spans="1:13" x14ac:dyDescent="0.25">
      <c r="A38" s="160"/>
      <c r="B38" s="160"/>
      <c r="C38" s="160"/>
      <c r="D38" s="160"/>
      <c r="E38" s="160"/>
      <c r="F38" s="161"/>
      <c r="G38" s="152"/>
      <c r="H38" s="162"/>
      <c r="I38" s="152"/>
      <c r="J38" s="160"/>
      <c r="K38" s="160"/>
      <c r="L38" s="161"/>
      <c r="M38" s="160"/>
    </row>
    <row r="39" spans="1:13" x14ac:dyDescent="0.25">
      <c r="A39" s="160"/>
      <c r="B39" s="160"/>
      <c r="C39" s="160"/>
      <c r="D39" s="160"/>
      <c r="E39" s="160"/>
      <c r="F39" s="161"/>
      <c r="G39" s="152"/>
      <c r="H39" s="162"/>
      <c r="I39" s="152"/>
      <c r="J39" s="160"/>
      <c r="K39" s="160"/>
      <c r="L39" s="161"/>
      <c r="M39" s="160"/>
    </row>
    <row r="40" spans="1:13" x14ac:dyDescent="0.25">
      <c r="A40" s="160"/>
      <c r="B40" s="160"/>
      <c r="C40" s="160"/>
      <c r="D40" s="160"/>
      <c r="E40" s="160"/>
      <c r="F40" s="161"/>
      <c r="G40" s="152"/>
      <c r="H40" s="162"/>
      <c r="I40" s="152"/>
      <c r="J40" s="160"/>
      <c r="K40" s="160"/>
      <c r="L40" s="161"/>
      <c r="M40" s="160"/>
    </row>
    <row r="41" spans="1:13" x14ac:dyDescent="0.25">
      <c r="A41" s="160"/>
      <c r="B41" s="160"/>
      <c r="C41" s="160"/>
      <c r="D41" s="160"/>
      <c r="E41" s="160"/>
      <c r="F41" s="161"/>
      <c r="G41" s="152"/>
      <c r="H41" s="162"/>
      <c r="I41" s="152"/>
      <c r="J41" s="160"/>
      <c r="K41" s="160"/>
      <c r="L41" s="161"/>
      <c r="M41" s="160"/>
    </row>
    <row r="42" spans="1:13" x14ac:dyDescent="0.25">
      <c r="A42" s="160"/>
      <c r="B42" s="160"/>
      <c r="C42" s="160"/>
      <c r="D42" s="160"/>
      <c r="E42" s="160"/>
      <c r="F42" s="161"/>
      <c r="G42" s="152"/>
      <c r="H42" s="162"/>
      <c r="I42" s="152"/>
      <c r="J42" s="160"/>
      <c r="K42" s="160"/>
      <c r="L42" s="161"/>
      <c r="M42" s="160"/>
    </row>
    <row r="43" spans="1:13" x14ac:dyDescent="0.25">
      <c r="A43" s="160"/>
      <c r="B43" s="160"/>
      <c r="C43" s="160"/>
      <c r="D43" s="160"/>
      <c r="E43" s="160"/>
      <c r="F43" s="161"/>
      <c r="G43" s="152"/>
      <c r="H43" s="162"/>
      <c r="I43" s="152"/>
      <c r="J43" s="160"/>
      <c r="K43" s="160"/>
      <c r="L43" s="161"/>
      <c r="M43" s="160"/>
    </row>
    <row r="44" spans="1:13" x14ac:dyDescent="0.25">
      <c r="A44" s="160"/>
      <c r="B44" s="160"/>
      <c r="C44" s="160"/>
      <c r="D44" s="160"/>
      <c r="E44" s="160"/>
      <c r="F44" s="161"/>
      <c r="G44" s="152"/>
      <c r="H44" s="162"/>
      <c r="I44" s="152"/>
      <c r="J44" s="160"/>
      <c r="K44" s="160"/>
      <c r="L44" s="161"/>
      <c r="M44" s="160"/>
    </row>
    <row r="45" spans="1:13" x14ac:dyDescent="0.25">
      <c r="A45" s="160"/>
      <c r="B45" s="160"/>
      <c r="C45" s="160"/>
      <c r="D45" s="160"/>
      <c r="E45" s="160"/>
      <c r="F45" s="161"/>
      <c r="G45" s="152"/>
      <c r="H45" s="162"/>
      <c r="I45" s="152"/>
      <c r="J45" s="160"/>
      <c r="K45" s="160"/>
      <c r="L45" s="161"/>
      <c r="M45" s="160"/>
    </row>
    <row r="46" spans="1:13" x14ac:dyDescent="0.25">
      <c r="A46" s="160"/>
      <c r="B46" s="160"/>
      <c r="C46" s="160"/>
      <c r="D46" s="160"/>
      <c r="E46" s="160"/>
      <c r="F46" s="161"/>
      <c r="G46" s="152"/>
      <c r="H46" s="162"/>
      <c r="I46" s="152"/>
      <c r="J46" s="160"/>
      <c r="K46" s="160"/>
      <c r="L46" s="161"/>
      <c r="M46" s="160"/>
    </row>
    <row r="47" spans="1:13" x14ac:dyDescent="0.25">
      <c r="A47" s="160"/>
      <c r="B47" s="160"/>
      <c r="C47" s="160"/>
      <c r="D47" s="160"/>
      <c r="E47" s="160"/>
      <c r="F47" s="161"/>
      <c r="G47" s="152"/>
      <c r="H47" s="162"/>
      <c r="I47" s="152"/>
      <c r="J47" s="160"/>
      <c r="K47" s="160"/>
      <c r="L47" s="161"/>
      <c r="M47" s="160"/>
    </row>
    <row r="48" spans="1:13" x14ac:dyDescent="0.25">
      <c r="A48" s="160"/>
      <c r="B48" s="160"/>
      <c r="C48" s="160"/>
      <c r="D48" s="160"/>
      <c r="E48" s="160"/>
      <c r="F48" s="161"/>
      <c r="G48" s="152"/>
      <c r="H48" s="162"/>
      <c r="I48" s="152"/>
      <c r="J48" s="160"/>
      <c r="K48" s="160"/>
      <c r="L48" s="161"/>
      <c r="M48" s="160"/>
    </row>
    <row r="49" spans="1:13" x14ac:dyDescent="0.25">
      <c r="A49" s="160"/>
      <c r="B49" s="160"/>
      <c r="C49" s="160"/>
      <c r="D49" s="160"/>
      <c r="E49" s="160"/>
      <c r="F49" s="161"/>
      <c r="G49" s="152"/>
      <c r="H49" s="162"/>
      <c r="I49" s="152"/>
      <c r="J49" s="160"/>
      <c r="K49" s="160"/>
      <c r="L49" s="161"/>
      <c r="M49" s="160"/>
    </row>
    <row r="50" spans="1:13" x14ac:dyDescent="0.25">
      <c r="A50" s="160"/>
      <c r="B50" s="160"/>
      <c r="C50" s="160"/>
      <c r="D50" s="160"/>
      <c r="E50" s="160"/>
      <c r="F50" s="161"/>
      <c r="G50" s="152"/>
      <c r="H50" s="162"/>
      <c r="I50" s="152"/>
      <c r="J50" s="160"/>
      <c r="K50" s="160"/>
      <c r="L50" s="161"/>
      <c r="M50" s="160"/>
    </row>
    <row r="51" spans="1:13" x14ac:dyDescent="0.25">
      <c r="A51" s="160"/>
      <c r="B51" s="160"/>
      <c r="C51" s="160"/>
      <c r="D51" s="160"/>
      <c r="E51" s="160"/>
      <c r="F51" s="161"/>
      <c r="G51" s="152"/>
      <c r="H51" s="162"/>
      <c r="I51" s="152"/>
      <c r="J51" s="160"/>
      <c r="K51" s="160"/>
      <c r="L51" s="161"/>
      <c r="M51" s="160"/>
    </row>
    <row r="52" spans="1:13" x14ac:dyDescent="0.25">
      <c r="A52" s="160"/>
      <c r="B52" s="160"/>
      <c r="C52" s="160"/>
      <c r="D52" s="160"/>
      <c r="E52" s="160"/>
      <c r="F52" s="161"/>
      <c r="G52" s="152"/>
      <c r="H52" s="162"/>
      <c r="I52" s="152"/>
      <c r="J52" s="160"/>
      <c r="K52" s="160"/>
      <c r="L52" s="161"/>
      <c r="M52" s="160"/>
    </row>
    <row r="53" spans="1:13" x14ac:dyDescent="0.25">
      <c r="A53" s="160"/>
      <c r="B53" s="160"/>
      <c r="C53" s="160"/>
      <c r="D53" s="160"/>
      <c r="E53" s="160"/>
      <c r="F53" s="161"/>
      <c r="G53" s="152"/>
      <c r="H53" s="162"/>
      <c r="I53" s="152"/>
      <c r="J53" s="160"/>
      <c r="K53" s="160"/>
      <c r="L53" s="161"/>
      <c r="M53" s="160"/>
    </row>
    <row r="54" spans="1:13" x14ac:dyDescent="0.25">
      <c r="A54" s="160"/>
      <c r="B54" s="160"/>
      <c r="C54" s="160"/>
      <c r="D54" s="160"/>
      <c r="E54" s="160"/>
      <c r="F54" s="161"/>
      <c r="G54" s="152"/>
      <c r="H54" s="162"/>
      <c r="I54" s="152"/>
      <c r="J54" s="160"/>
      <c r="K54" s="160"/>
      <c r="L54" s="161"/>
      <c r="M54" s="160"/>
    </row>
    <row r="55" spans="1:13" x14ac:dyDescent="0.25">
      <c r="A55" s="160"/>
      <c r="B55" s="160"/>
      <c r="C55" s="160"/>
      <c r="D55" s="160"/>
      <c r="E55" s="160"/>
      <c r="F55" s="161"/>
      <c r="G55" s="152"/>
      <c r="H55" s="162"/>
      <c r="I55" s="152"/>
      <c r="J55" s="160"/>
      <c r="K55" s="160"/>
      <c r="L55" s="161"/>
      <c r="M55" s="160"/>
    </row>
    <row r="56" spans="1:13" x14ac:dyDescent="0.25">
      <c r="A56" s="160"/>
      <c r="B56" s="160"/>
      <c r="C56" s="160"/>
      <c r="D56" s="160"/>
      <c r="E56" s="160"/>
      <c r="F56" s="161"/>
      <c r="G56" s="152"/>
      <c r="H56" s="162"/>
      <c r="I56" s="152"/>
      <c r="J56" s="160"/>
      <c r="K56" s="160"/>
      <c r="L56" s="161"/>
      <c r="M56" s="160"/>
    </row>
    <row r="57" spans="1:13" x14ac:dyDescent="0.25">
      <c r="A57" s="160"/>
      <c r="B57" s="160"/>
      <c r="C57" s="160"/>
      <c r="D57" s="160"/>
      <c r="E57" s="160"/>
      <c r="F57" s="161"/>
      <c r="G57" s="152"/>
      <c r="H57" s="162"/>
      <c r="I57" s="152"/>
      <c r="J57" s="160"/>
      <c r="K57" s="160"/>
      <c r="L57" s="161"/>
      <c r="M57" s="160"/>
    </row>
    <row r="58" spans="1:13" x14ac:dyDescent="0.25">
      <c r="A58" s="160"/>
      <c r="B58" s="160"/>
      <c r="C58" s="160"/>
      <c r="D58" s="160"/>
      <c r="E58" s="160"/>
      <c r="F58" s="161"/>
      <c r="G58" s="152"/>
      <c r="H58" s="162"/>
      <c r="I58" s="152"/>
      <c r="J58" s="160"/>
      <c r="K58" s="160"/>
      <c r="L58" s="161"/>
      <c r="M58" s="160"/>
    </row>
    <row r="59" spans="1:13" x14ac:dyDescent="0.25">
      <c r="A59" s="160"/>
      <c r="B59" s="160"/>
      <c r="C59" s="160"/>
      <c r="D59" s="160"/>
      <c r="E59" s="160"/>
      <c r="F59" s="161"/>
      <c r="G59" s="152"/>
      <c r="H59" s="162"/>
      <c r="I59" s="152"/>
      <c r="J59" s="160"/>
      <c r="K59" s="160"/>
      <c r="L59" s="161"/>
      <c r="M59" s="160"/>
    </row>
    <row r="60" spans="1:13" x14ac:dyDescent="0.25">
      <c r="A60" s="160"/>
      <c r="B60" s="160"/>
      <c r="C60" s="160"/>
      <c r="D60" s="160"/>
      <c r="E60" s="160"/>
      <c r="F60" s="161"/>
      <c r="G60" s="152"/>
      <c r="H60" s="162"/>
      <c r="I60" s="152"/>
      <c r="J60" s="160"/>
      <c r="K60" s="160"/>
      <c r="L60" s="161"/>
      <c r="M60" s="160"/>
    </row>
    <row r="61" spans="1:13" x14ac:dyDescent="0.25">
      <c r="A61" s="160"/>
      <c r="B61" s="160"/>
      <c r="C61" s="160"/>
      <c r="D61" s="160"/>
      <c r="E61" s="160"/>
      <c r="F61" s="161"/>
      <c r="G61" s="152"/>
      <c r="H61" s="162"/>
      <c r="I61" s="152"/>
      <c r="J61" s="160"/>
      <c r="K61" s="160"/>
      <c r="L61" s="161"/>
      <c r="M61" s="160"/>
    </row>
    <row r="62" spans="1:13" x14ac:dyDescent="0.25">
      <c r="A62" s="160"/>
      <c r="B62" s="160"/>
      <c r="C62" s="160"/>
      <c r="D62" s="160"/>
      <c r="E62" s="160"/>
      <c r="F62" s="161"/>
      <c r="G62" s="152"/>
      <c r="H62" s="162"/>
      <c r="I62" s="152"/>
      <c r="J62" s="160"/>
      <c r="K62" s="160"/>
      <c r="L62" s="161"/>
      <c r="M62" s="160"/>
    </row>
    <row r="63" spans="1:13" x14ac:dyDescent="0.25">
      <c r="A63" s="160"/>
      <c r="B63" s="160"/>
      <c r="C63" s="160"/>
      <c r="D63" s="160"/>
      <c r="E63" s="160"/>
      <c r="F63" s="161"/>
      <c r="G63" s="152"/>
      <c r="H63" s="162"/>
      <c r="I63" s="152"/>
      <c r="J63" s="160"/>
      <c r="K63" s="160"/>
      <c r="L63" s="161"/>
      <c r="M63" s="160"/>
    </row>
    <row r="64" spans="1:13" x14ac:dyDescent="0.25">
      <c r="A64" s="160"/>
      <c r="B64" s="160"/>
      <c r="C64" s="160"/>
      <c r="D64" s="160"/>
      <c r="E64" s="160"/>
      <c r="F64" s="161"/>
      <c r="G64" s="152"/>
      <c r="H64" s="162"/>
      <c r="I64" s="152"/>
      <c r="J64" s="160"/>
      <c r="K64" s="160"/>
      <c r="L64" s="161"/>
      <c r="M64" s="160"/>
    </row>
    <row r="65" spans="1:13" x14ac:dyDescent="0.25">
      <c r="A65" s="160"/>
      <c r="B65" s="160"/>
      <c r="C65" s="160"/>
      <c r="D65" s="160"/>
      <c r="E65" s="160"/>
      <c r="F65" s="161"/>
      <c r="G65" s="152"/>
      <c r="H65" s="162"/>
      <c r="I65" s="152"/>
      <c r="J65" s="160"/>
      <c r="K65" s="160"/>
      <c r="L65" s="161"/>
      <c r="M65" s="160"/>
    </row>
    <row r="66" spans="1:13" x14ac:dyDescent="0.25">
      <c r="A66" s="160"/>
      <c r="B66" s="160"/>
      <c r="C66" s="160"/>
      <c r="D66" s="160"/>
      <c r="E66" s="160"/>
      <c r="F66" s="161"/>
      <c r="G66" s="152"/>
      <c r="H66" s="162"/>
      <c r="I66" s="152"/>
      <c r="J66" s="160"/>
      <c r="K66" s="160"/>
      <c r="L66" s="161"/>
      <c r="M66" s="160"/>
    </row>
    <row r="67" spans="1:13" x14ac:dyDescent="0.25">
      <c r="A67" s="160"/>
      <c r="B67" s="160"/>
      <c r="C67" s="160"/>
      <c r="D67" s="160"/>
      <c r="E67" s="160"/>
      <c r="F67" s="161"/>
      <c r="G67" s="152"/>
      <c r="H67" s="162"/>
      <c r="I67" s="152"/>
      <c r="J67" s="160"/>
      <c r="K67" s="160"/>
      <c r="L67" s="161"/>
      <c r="M67" s="160"/>
    </row>
    <row r="68" spans="1:13" x14ac:dyDescent="0.25">
      <c r="A68" s="160"/>
      <c r="B68" s="160"/>
      <c r="C68" s="160"/>
      <c r="D68" s="160"/>
      <c r="E68" s="160"/>
      <c r="F68" s="161"/>
      <c r="G68" s="152"/>
      <c r="H68" s="162"/>
      <c r="I68" s="152"/>
      <c r="J68" s="160"/>
      <c r="K68" s="160"/>
      <c r="L68" s="161"/>
      <c r="M68" s="160"/>
    </row>
    <row r="69" spans="1:13" x14ac:dyDescent="0.25">
      <c r="A69" s="160"/>
      <c r="B69" s="160"/>
      <c r="C69" s="160"/>
      <c r="D69" s="160"/>
      <c r="E69" s="160"/>
      <c r="F69" s="161"/>
      <c r="G69" s="152"/>
      <c r="H69" s="162"/>
      <c r="I69" s="152"/>
      <c r="J69" s="160"/>
      <c r="K69" s="160"/>
      <c r="L69" s="161"/>
      <c r="M69" s="160"/>
    </row>
    <row r="70" spans="1:13" x14ac:dyDescent="0.25">
      <c r="A70" s="160"/>
      <c r="B70" s="160"/>
      <c r="C70" s="160"/>
      <c r="D70" s="160"/>
      <c r="E70" s="160"/>
      <c r="F70" s="161"/>
      <c r="G70" s="152"/>
      <c r="H70" s="162"/>
      <c r="I70" s="152"/>
      <c r="J70" s="160"/>
      <c r="K70" s="160"/>
      <c r="L70" s="161"/>
      <c r="M70" s="160"/>
    </row>
    <row r="71" spans="1:13" x14ac:dyDescent="0.25">
      <c r="A71" s="160"/>
      <c r="B71" s="160"/>
      <c r="C71" s="160"/>
      <c r="D71" s="160"/>
      <c r="E71" s="160"/>
      <c r="F71" s="161"/>
      <c r="G71" s="152"/>
      <c r="H71" s="162"/>
      <c r="I71" s="152"/>
      <c r="J71" s="160"/>
      <c r="K71" s="160"/>
      <c r="L71" s="161"/>
      <c r="M71" s="160"/>
    </row>
    <row r="72" spans="1:13" x14ac:dyDescent="0.25">
      <c r="A72" s="160"/>
      <c r="B72" s="160"/>
      <c r="C72" s="160"/>
      <c r="D72" s="160"/>
      <c r="E72" s="160"/>
      <c r="F72" s="161"/>
      <c r="G72" s="152"/>
      <c r="H72" s="162"/>
      <c r="I72" s="152"/>
      <c r="J72" s="160"/>
      <c r="K72" s="160"/>
      <c r="L72" s="161"/>
      <c r="M72" s="160"/>
    </row>
    <row r="73" spans="1:13" x14ac:dyDescent="0.25">
      <c r="A73" s="160"/>
      <c r="B73" s="160"/>
      <c r="C73" s="160"/>
      <c r="D73" s="160"/>
      <c r="E73" s="160"/>
      <c r="F73" s="161"/>
      <c r="G73" s="152"/>
      <c r="H73" s="162"/>
      <c r="I73" s="152"/>
      <c r="J73" s="160"/>
      <c r="K73" s="160"/>
      <c r="L73" s="161"/>
      <c r="M73" s="160"/>
    </row>
    <row r="74" spans="1:13" x14ac:dyDescent="0.25">
      <c r="A74" s="160"/>
      <c r="B74" s="160"/>
      <c r="C74" s="160"/>
      <c r="D74" s="160"/>
      <c r="E74" s="160"/>
      <c r="F74" s="161"/>
      <c r="G74" s="152"/>
      <c r="H74" s="162"/>
      <c r="I74" s="152"/>
      <c r="J74" s="160"/>
      <c r="K74" s="160"/>
      <c r="L74" s="161"/>
      <c r="M74" s="160"/>
    </row>
    <row r="75" spans="1:13" x14ac:dyDescent="0.25">
      <c r="A75" s="160"/>
      <c r="B75" s="160"/>
      <c r="C75" s="160"/>
      <c r="D75" s="160"/>
      <c r="E75" s="160"/>
      <c r="F75" s="161"/>
      <c r="G75" s="152"/>
      <c r="H75" s="162"/>
      <c r="I75" s="152"/>
      <c r="J75" s="160"/>
      <c r="K75" s="160"/>
      <c r="L75" s="161"/>
      <c r="M75" s="160"/>
    </row>
    <row r="76" spans="1:13" x14ac:dyDescent="0.25">
      <c r="A76" s="160"/>
      <c r="B76" s="160"/>
      <c r="C76" s="160"/>
      <c r="D76" s="160"/>
      <c r="E76" s="160"/>
      <c r="F76" s="161"/>
      <c r="G76" s="152"/>
      <c r="H76" s="162"/>
      <c r="I76" s="152"/>
      <c r="J76" s="160"/>
      <c r="K76" s="160"/>
      <c r="L76" s="161"/>
      <c r="M76" s="160"/>
    </row>
    <row r="77" spans="1:13" x14ac:dyDescent="0.25">
      <c r="A77" s="160"/>
      <c r="B77" s="160"/>
      <c r="C77" s="160"/>
      <c r="D77" s="160"/>
      <c r="E77" s="160"/>
      <c r="F77" s="161"/>
      <c r="G77" s="152"/>
      <c r="H77" s="162"/>
      <c r="I77" s="152"/>
      <c r="J77" s="160"/>
      <c r="K77" s="160"/>
      <c r="L77" s="161"/>
      <c r="M77" s="160"/>
    </row>
    <row r="78" spans="1:13" x14ac:dyDescent="0.25">
      <c r="A78" s="160"/>
      <c r="B78" s="160"/>
      <c r="C78" s="160"/>
      <c r="D78" s="160"/>
      <c r="E78" s="160"/>
      <c r="F78" s="161"/>
      <c r="G78" s="152"/>
      <c r="H78" s="162"/>
      <c r="I78" s="152"/>
      <c r="J78" s="160"/>
      <c r="K78" s="160"/>
      <c r="L78" s="161"/>
      <c r="M78" s="160"/>
    </row>
    <row r="79" spans="1:13" x14ac:dyDescent="0.25">
      <c r="A79" s="160"/>
      <c r="B79" s="160"/>
      <c r="C79" s="160"/>
      <c r="D79" s="160"/>
      <c r="E79" s="160"/>
      <c r="F79" s="161"/>
      <c r="G79" s="152"/>
      <c r="H79" s="162"/>
      <c r="I79" s="152"/>
      <c r="J79" s="160"/>
      <c r="K79" s="160"/>
      <c r="L79" s="161"/>
      <c r="M79" s="160"/>
    </row>
    <row r="80" spans="1:13" x14ac:dyDescent="0.25">
      <c r="A80" s="160"/>
      <c r="B80" s="160"/>
      <c r="C80" s="160"/>
      <c r="D80" s="160"/>
      <c r="E80" s="160"/>
      <c r="F80" s="161"/>
      <c r="G80" s="152"/>
      <c r="H80" s="162"/>
      <c r="I80" s="152"/>
      <c r="J80" s="160"/>
      <c r="K80" s="160"/>
      <c r="L80" s="161"/>
      <c r="M80" s="160"/>
    </row>
    <row r="81" spans="1:13" x14ac:dyDescent="0.25">
      <c r="A81" s="160"/>
      <c r="B81" s="160"/>
      <c r="C81" s="160"/>
      <c r="D81" s="160"/>
      <c r="E81" s="160"/>
      <c r="F81" s="161"/>
      <c r="G81" s="152"/>
      <c r="H81" s="162"/>
      <c r="I81" s="152"/>
      <c r="J81" s="160"/>
      <c r="K81" s="160"/>
      <c r="L81" s="161"/>
      <c r="M81" s="160"/>
    </row>
    <row r="82" spans="1:13" x14ac:dyDescent="0.25">
      <c r="A82" s="160"/>
      <c r="B82" s="160"/>
      <c r="C82" s="160"/>
      <c r="D82" s="160"/>
      <c r="E82" s="160"/>
      <c r="F82" s="161"/>
      <c r="G82" s="152"/>
      <c r="H82" s="162"/>
      <c r="I82" s="152"/>
      <c r="J82" s="160"/>
      <c r="K82" s="160"/>
      <c r="L82" s="161"/>
      <c r="M82" s="160"/>
    </row>
    <row r="83" spans="1:13" x14ac:dyDescent="0.25">
      <c r="A83" s="160"/>
      <c r="B83" s="160"/>
      <c r="C83" s="160"/>
      <c r="D83" s="160"/>
      <c r="E83" s="160"/>
      <c r="F83" s="161"/>
      <c r="G83" s="152"/>
      <c r="H83" s="162"/>
      <c r="I83" s="152"/>
      <c r="J83" s="160"/>
      <c r="K83" s="160"/>
      <c r="L83" s="161"/>
      <c r="M83" s="160"/>
    </row>
    <row r="84" spans="1:13" x14ac:dyDescent="0.25">
      <c r="A84" s="160"/>
      <c r="B84" s="160"/>
      <c r="C84" s="160"/>
      <c r="D84" s="160"/>
      <c r="E84" s="160"/>
      <c r="F84" s="161"/>
      <c r="G84" s="152"/>
      <c r="H84" s="162"/>
      <c r="I84" s="152"/>
      <c r="J84" s="160"/>
      <c r="K84" s="160"/>
      <c r="L84" s="161"/>
      <c r="M84" s="160"/>
    </row>
    <row r="85" spans="1:13" x14ac:dyDescent="0.25">
      <c r="A85" s="160"/>
      <c r="B85" s="160"/>
      <c r="C85" s="160"/>
      <c r="D85" s="160"/>
      <c r="E85" s="160"/>
      <c r="F85" s="161"/>
      <c r="G85" s="152"/>
      <c r="H85" s="162"/>
      <c r="I85" s="152"/>
      <c r="J85" s="160"/>
      <c r="K85" s="160"/>
      <c r="L85" s="161"/>
      <c r="M85" s="160"/>
    </row>
    <row r="86" spans="1:13" x14ac:dyDescent="0.25">
      <c r="A86" s="160"/>
      <c r="B86" s="160"/>
      <c r="C86" s="160"/>
      <c r="D86" s="160"/>
      <c r="E86" s="160"/>
      <c r="F86" s="161"/>
      <c r="G86" s="152"/>
      <c r="H86" s="162"/>
      <c r="I86" s="152"/>
      <c r="J86" s="160"/>
      <c r="K86" s="160"/>
      <c r="L86" s="161"/>
      <c r="M86" s="160"/>
    </row>
    <row r="87" spans="1:13" x14ac:dyDescent="0.25">
      <c r="A87" s="160"/>
      <c r="B87" s="160"/>
      <c r="C87" s="160"/>
      <c r="D87" s="160"/>
      <c r="E87" s="160"/>
      <c r="F87" s="161"/>
      <c r="G87" s="152"/>
      <c r="H87" s="162"/>
      <c r="I87" s="152"/>
      <c r="J87" s="160"/>
      <c r="K87" s="160"/>
      <c r="L87" s="161"/>
      <c r="M87" s="160"/>
    </row>
    <row r="88" spans="1:13" x14ac:dyDescent="0.25">
      <c r="A88" s="160"/>
      <c r="B88" s="160"/>
      <c r="C88" s="160"/>
      <c r="D88" s="160"/>
      <c r="E88" s="160"/>
      <c r="F88" s="161"/>
      <c r="G88" s="152"/>
      <c r="H88" s="162"/>
      <c r="I88" s="152"/>
      <c r="J88" s="160"/>
      <c r="K88" s="160"/>
      <c r="L88" s="161"/>
      <c r="M88" s="160"/>
    </row>
    <row r="89" spans="1:13" x14ac:dyDescent="0.25">
      <c r="A89" s="160"/>
      <c r="B89" s="160"/>
      <c r="C89" s="160"/>
      <c r="D89" s="160"/>
      <c r="E89" s="160"/>
      <c r="F89" s="161"/>
      <c r="G89" s="152"/>
      <c r="H89" s="162"/>
      <c r="I89" s="152"/>
      <c r="J89" s="160"/>
      <c r="K89" s="160"/>
      <c r="L89" s="161"/>
      <c r="M89" s="160"/>
    </row>
    <row r="90" spans="1:13" x14ac:dyDescent="0.25">
      <c r="A90" s="160"/>
      <c r="B90" s="160"/>
      <c r="C90" s="160"/>
      <c r="D90" s="160"/>
      <c r="E90" s="160"/>
      <c r="F90" s="161"/>
      <c r="G90" s="152"/>
      <c r="H90" s="162"/>
      <c r="I90" s="152"/>
      <c r="J90" s="160"/>
      <c r="K90" s="160"/>
      <c r="L90" s="161"/>
      <c r="M90" s="160"/>
    </row>
    <row r="91" spans="1:13" x14ac:dyDescent="0.25">
      <c r="A91" s="160"/>
      <c r="B91" s="160"/>
      <c r="C91" s="160"/>
      <c r="D91" s="160"/>
      <c r="E91" s="160"/>
      <c r="F91" s="161"/>
      <c r="G91" s="152"/>
      <c r="H91" s="162"/>
      <c r="I91" s="152"/>
      <c r="J91" s="160"/>
      <c r="K91" s="160"/>
      <c r="L91" s="161"/>
      <c r="M91" s="160"/>
    </row>
    <row r="92" spans="1:13" x14ac:dyDescent="0.25">
      <c r="A92" s="160"/>
      <c r="B92" s="160"/>
      <c r="C92" s="160"/>
      <c r="D92" s="160"/>
      <c r="E92" s="160"/>
      <c r="F92" s="161"/>
      <c r="G92" s="152"/>
      <c r="H92" s="162"/>
      <c r="I92" s="152"/>
      <c r="J92" s="160"/>
      <c r="K92" s="160"/>
      <c r="L92" s="161"/>
      <c r="M92" s="160"/>
    </row>
    <row r="93" spans="1:13" x14ac:dyDescent="0.25">
      <c r="A93" s="160"/>
      <c r="B93" s="160"/>
      <c r="C93" s="160"/>
      <c r="D93" s="160"/>
      <c r="E93" s="160"/>
      <c r="F93" s="161"/>
      <c r="G93" s="152"/>
      <c r="H93" s="162"/>
      <c r="I93" s="152"/>
      <c r="J93" s="160"/>
      <c r="K93" s="160"/>
      <c r="L93" s="161"/>
      <c r="M93" s="160"/>
    </row>
    <row r="94" spans="1:13" x14ac:dyDescent="0.25">
      <c r="A94" s="160"/>
      <c r="B94" s="160"/>
      <c r="C94" s="160"/>
      <c r="D94" s="160"/>
      <c r="E94" s="160"/>
      <c r="F94" s="161"/>
      <c r="G94" s="152"/>
      <c r="H94" s="162"/>
      <c r="I94" s="152"/>
      <c r="J94" s="160"/>
      <c r="K94" s="160"/>
      <c r="L94" s="161"/>
      <c r="M94" s="160"/>
    </row>
    <row r="95" spans="1:13" x14ac:dyDescent="0.25">
      <c r="A95" s="160"/>
      <c r="B95" s="160"/>
      <c r="C95" s="160"/>
      <c r="D95" s="160"/>
      <c r="E95" s="160"/>
      <c r="F95" s="161"/>
      <c r="G95" s="152"/>
      <c r="H95" s="162"/>
      <c r="I95" s="152"/>
      <c r="J95" s="160"/>
      <c r="K95" s="160"/>
      <c r="L95" s="161"/>
      <c r="M95" s="160"/>
    </row>
    <row r="96" spans="1:13" x14ac:dyDescent="0.25">
      <c r="A96" s="160"/>
      <c r="B96" s="160"/>
      <c r="C96" s="160"/>
      <c r="D96" s="160"/>
      <c r="E96" s="160"/>
      <c r="F96" s="161"/>
      <c r="G96" s="152"/>
      <c r="H96" s="162"/>
      <c r="I96" s="152"/>
      <c r="J96" s="160"/>
      <c r="K96" s="160"/>
      <c r="L96" s="161"/>
      <c r="M96" s="160"/>
    </row>
    <row r="97" spans="1:13" x14ac:dyDescent="0.25">
      <c r="A97" s="160"/>
      <c r="B97" s="160"/>
      <c r="C97" s="160"/>
      <c r="D97" s="160"/>
      <c r="E97" s="160"/>
      <c r="F97" s="161"/>
      <c r="G97" s="152"/>
      <c r="H97" s="162"/>
      <c r="I97" s="152"/>
      <c r="J97" s="160"/>
      <c r="K97" s="160"/>
      <c r="L97" s="161"/>
      <c r="M97" s="160"/>
    </row>
    <row r="98" spans="1:13" x14ac:dyDescent="0.25">
      <c r="A98" s="160"/>
      <c r="B98" s="160"/>
      <c r="C98" s="160"/>
      <c r="D98" s="160"/>
      <c r="E98" s="160"/>
      <c r="F98" s="161"/>
      <c r="G98" s="152"/>
      <c r="H98" s="162"/>
      <c r="I98" s="152"/>
      <c r="J98" s="160"/>
      <c r="K98" s="160"/>
      <c r="L98" s="161"/>
      <c r="M98" s="160"/>
    </row>
    <row r="99" spans="1:13" x14ac:dyDescent="0.25">
      <c r="A99" s="160"/>
      <c r="B99" s="160"/>
      <c r="C99" s="160"/>
      <c r="D99" s="160"/>
      <c r="E99" s="160"/>
      <c r="F99" s="161"/>
      <c r="G99" s="152"/>
      <c r="H99" s="162"/>
      <c r="I99" s="152"/>
      <c r="J99" s="160"/>
      <c r="K99" s="160"/>
      <c r="L99" s="161"/>
      <c r="M99" s="160"/>
    </row>
    <row r="100" spans="1:13" x14ac:dyDescent="0.25">
      <c r="A100" s="160"/>
      <c r="B100" s="160"/>
      <c r="C100" s="160"/>
      <c r="D100" s="160"/>
      <c r="E100" s="160"/>
      <c r="F100" s="161"/>
      <c r="G100" s="152"/>
      <c r="H100" s="162"/>
      <c r="I100" s="152"/>
      <c r="J100" s="160"/>
      <c r="K100" s="160"/>
      <c r="L100" s="161"/>
      <c r="M100" s="160"/>
    </row>
    <row r="101" spans="1:13" x14ac:dyDescent="0.25">
      <c r="A101" s="160"/>
      <c r="B101" s="160"/>
      <c r="C101" s="160"/>
      <c r="D101" s="160"/>
      <c r="E101" s="160"/>
      <c r="F101" s="161"/>
      <c r="G101" s="152"/>
      <c r="H101" s="162"/>
      <c r="I101" s="152"/>
      <c r="J101" s="160"/>
      <c r="K101" s="160"/>
      <c r="L101" s="161"/>
      <c r="M101" s="160"/>
    </row>
    <row r="102" spans="1:13" x14ac:dyDescent="0.25">
      <c r="A102" s="160"/>
      <c r="B102" s="160"/>
      <c r="C102" s="160"/>
      <c r="D102" s="160"/>
      <c r="E102" s="160"/>
      <c r="F102" s="161"/>
      <c r="G102" s="152"/>
      <c r="H102" s="162"/>
      <c r="I102" s="152"/>
      <c r="J102" s="160"/>
      <c r="K102" s="160"/>
      <c r="L102" s="161"/>
      <c r="M102" s="160"/>
    </row>
    <row r="103" spans="1:13" x14ac:dyDescent="0.25">
      <c r="A103" s="160"/>
      <c r="B103" s="160"/>
      <c r="C103" s="160"/>
      <c r="D103" s="160"/>
      <c r="E103" s="160"/>
      <c r="F103" s="161"/>
      <c r="G103" s="152"/>
      <c r="H103" s="162"/>
      <c r="I103" s="152"/>
      <c r="J103" s="160"/>
      <c r="K103" s="160"/>
      <c r="L103" s="161"/>
      <c r="M103" s="160"/>
    </row>
    <row r="104" spans="1:13" x14ac:dyDescent="0.25">
      <c r="A104" s="160"/>
      <c r="B104" s="160"/>
      <c r="C104" s="160"/>
      <c r="D104" s="160"/>
      <c r="E104" s="160"/>
      <c r="F104" s="161"/>
      <c r="G104" s="152"/>
      <c r="H104" s="162"/>
      <c r="I104" s="152"/>
      <c r="J104" s="160"/>
      <c r="K104" s="160"/>
      <c r="L104" s="161"/>
      <c r="M104" s="160"/>
    </row>
    <row r="105" spans="1:13" x14ac:dyDescent="0.25">
      <c r="A105" s="160"/>
      <c r="B105" s="160"/>
      <c r="C105" s="160"/>
      <c r="D105" s="160"/>
      <c r="E105" s="160"/>
      <c r="F105" s="161"/>
      <c r="G105" s="152"/>
      <c r="H105" s="162"/>
      <c r="I105" s="152"/>
      <c r="J105" s="160"/>
      <c r="K105" s="160"/>
      <c r="L105" s="161"/>
      <c r="M105" s="160"/>
    </row>
    <row r="106" spans="1:13" x14ac:dyDescent="0.25">
      <c r="A106" s="160"/>
      <c r="B106" s="160"/>
      <c r="C106" s="160"/>
      <c r="D106" s="160"/>
      <c r="E106" s="160"/>
      <c r="F106" s="161"/>
      <c r="G106" s="152"/>
      <c r="H106" s="162"/>
      <c r="I106" s="152"/>
      <c r="J106" s="160"/>
      <c r="K106" s="160"/>
      <c r="L106" s="161"/>
      <c r="M106" s="160"/>
    </row>
    <row r="107" spans="1:13" x14ac:dyDescent="0.25">
      <c r="A107" s="160"/>
      <c r="B107" s="160"/>
      <c r="C107" s="160"/>
      <c r="D107" s="160"/>
      <c r="E107" s="160"/>
      <c r="F107" s="161"/>
      <c r="G107" s="152"/>
      <c r="H107" s="162"/>
      <c r="I107" s="152"/>
      <c r="J107" s="160"/>
      <c r="K107" s="160"/>
      <c r="L107" s="161"/>
      <c r="M107" s="160"/>
    </row>
    <row r="108" spans="1:13" x14ac:dyDescent="0.25">
      <c r="A108" s="160"/>
      <c r="B108" s="160"/>
      <c r="C108" s="160"/>
      <c r="D108" s="160"/>
      <c r="E108" s="160"/>
      <c r="F108" s="161"/>
      <c r="G108" s="152"/>
      <c r="H108" s="162"/>
      <c r="I108" s="152"/>
      <c r="J108" s="160"/>
      <c r="K108" s="160"/>
      <c r="L108" s="161"/>
      <c r="M108" s="160"/>
    </row>
    <row r="109" spans="1:13" x14ac:dyDescent="0.25">
      <c r="A109" s="160"/>
      <c r="B109" s="160"/>
      <c r="C109" s="160"/>
      <c r="D109" s="160"/>
      <c r="E109" s="160"/>
      <c r="F109" s="161"/>
      <c r="G109" s="152"/>
      <c r="H109" s="162"/>
      <c r="I109" s="152"/>
      <c r="J109" s="160"/>
      <c r="K109" s="160"/>
      <c r="L109" s="161"/>
      <c r="M109" s="160"/>
    </row>
    <row r="110" spans="1:13" x14ac:dyDescent="0.25">
      <c r="A110" s="160"/>
      <c r="B110" s="160"/>
      <c r="C110" s="160"/>
      <c r="D110" s="160"/>
      <c r="E110" s="160"/>
      <c r="F110" s="161"/>
      <c r="G110" s="152"/>
      <c r="H110" s="162"/>
      <c r="I110" s="152"/>
      <c r="J110" s="160"/>
      <c r="K110" s="160"/>
      <c r="L110" s="161"/>
      <c r="M110" s="160"/>
    </row>
    <row r="111" spans="1:13" x14ac:dyDescent="0.25">
      <c r="A111" s="160"/>
      <c r="B111" s="160"/>
      <c r="C111" s="160"/>
      <c r="D111" s="160"/>
      <c r="E111" s="160"/>
      <c r="F111" s="161"/>
      <c r="G111" s="152"/>
      <c r="H111" s="162"/>
      <c r="I111" s="152"/>
      <c r="J111" s="160"/>
      <c r="K111" s="160"/>
      <c r="L111" s="161"/>
      <c r="M111" s="160"/>
    </row>
    <row r="112" spans="1:13" x14ac:dyDescent="0.25">
      <c r="A112" s="160"/>
      <c r="B112" s="160"/>
      <c r="C112" s="160"/>
      <c r="D112" s="160"/>
      <c r="E112" s="160"/>
      <c r="F112" s="161"/>
      <c r="G112" s="152"/>
      <c r="H112" s="162"/>
      <c r="I112" s="152"/>
      <c r="J112" s="160"/>
      <c r="K112" s="160"/>
      <c r="L112" s="161"/>
      <c r="M112" s="160"/>
    </row>
    <row r="113" spans="1:13" x14ac:dyDescent="0.25">
      <c r="A113" s="160"/>
      <c r="B113" s="160"/>
      <c r="C113" s="160"/>
      <c r="D113" s="160"/>
      <c r="E113" s="160"/>
      <c r="F113" s="161"/>
      <c r="G113" s="152"/>
      <c r="H113" s="162"/>
      <c r="I113" s="152"/>
      <c r="J113" s="160"/>
      <c r="K113" s="160"/>
      <c r="L113" s="161"/>
      <c r="M113" s="160"/>
    </row>
    <row r="114" spans="1:13" x14ac:dyDescent="0.25">
      <c r="A114" s="160"/>
      <c r="B114" s="160"/>
      <c r="C114" s="160"/>
      <c r="D114" s="160"/>
      <c r="E114" s="160"/>
      <c r="F114" s="161"/>
      <c r="G114" s="152"/>
      <c r="H114" s="162"/>
      <c r="I114" s="152"/>
      <c r="J114" s="160"/>
      <c r="K114" s="160"/>
      <c r="L114" s="161"/>
      <c r="M114" s="160"/>
    </row>
    <row r="115" spans="1:13" x14ac:dyDescent="0.25">
      <c r="A115" s="160"/>
      <c r="B115" s="160"/>
      <c r="C115" s="160"/>
      <c r="D115" s="160"/>
      <c r="E115" s="160"/>
      <c r="F115" s="161"/>
      <c r="G115" s="152"/>
      <c r="H115" s="162"/>
      <c r="I115" s="152"/>
      <c r="J115" s="160"/>
      <c r="K115" s="160"/>
      <c r="L115" s="161"/>
      <c r="M115" s="160"/>
    </row>
    <row r="116" spans="1:13" x14ac:dyDescent="0.25">
      <c r="A116" s="160"/>
      <c r="B116" s="160"/>
      <c r="C116" s="160"/>
      <c r="D116" s="160"/>
      <c r="E116" s="160"/>
      <c r="F116" s="161"/>
      <c r="G116" s="152"/>
      <c r="H116" s="162"/>
      <c r="I116" s="152"/>
      <c r="J116" s="160"/>
      <c r="K116" s="160"/>
      <c r="L116" s="161"/>
      <c r="M116" s="160"/>
    </row>
    <row r="117" spans="1:13" x14ac:dyDescent="0.25">
      <c r="A117" s="160"/>
      <c r="B117" s="160"/>
      <c r="C117" s="160"/>
      <c r="D117" s="160"/>
      <c r="E117" s="160"/>
      <c r="F117" s="161"/>
      <c r="G117" s="152"/>
      <c r="H117" s="162"/>
      <c r="I117" s="152"/>
      <c r="J117" s="160"/>
      <c r="K117" s="160"/>
      <c r="L117" s="161"/>
      <c r="M117" s="160"/>
    </row>
    <row r="118" spans="1:13" x14ac:dyDescent="0.25">
      <c r="A118" s="160"/>
      <c r="B118" s="160"/>
      <c r="C118" s="160"/>
      <c r="D118" s="160"/>
      <c r="E118" s="160"/>
      <c r="F118" s="161"/>
      <c r="G118" s="152"/>
      <c r="H118" s="162"/>
      <c r="I118" s="152"/>
      <c r="J118" s="160"/>
      <c r="K118" s="160"/>
      <c r="L118" s="161"/>
      <c r="M118" s="160"/>
    </row>
    <row r="119" spans="1:13" x14ac:dyDescent="0.25">
      <c r="A119" s="160"/>
      <c r="B119" s="160"/>
      <c r="C119" s="160"/>
      <c r="D119" s="160"/>
      <c r="E119" s="160"/>
      <c r="F119" s="161"/>
      <c r="G119" s="152"/>
      <c r="H119" s="162"/>
      <c r="I119" s="152"/>
      <c r="J119" s="160"/>
      <c r="K119" s="160"/>
      <c r="L119" s="161"/>
      <c r="M119" s="160"/>
    </row>
    <row r="120" spans="1:13" x14ac:dyDescent="0.25">
      <c r="A120" s="160"/>
      <c r="B120" s="160"/>
      <c r="C120" s="160"/>
      <c r="D120" s="160"/>
      <c r="E120" s="160"/>
      <c r="F120" s="161"/>
      <c r="G120" s="152"/>
      <c r="H120" s="162"/>
      <c r="I120" s="152"/>
      <c r="J120" s="160"/>
      <c r="K120" s="160"/>
      <c r="L120" s="161"/>
      <c r="M120" s="160"/>
    </row>
    <row r="121" spans="1:13" x14ac:dyDescent="0.25">
      <c r="A121" s="160"/>
      <c r="B121" s="160"/>
      <c r="C121" s="160"/>
      <c r="D121" s="160"/>
      <c r="E121" s="160"/>
      <c r="F121" s="161"/>
      <c r="G121" s="152"/>
      <c r="H121" s="162"/>
      <c r="I121" s="152"/>
      <c r="J121" s="160"/>
      <c r="K121" s="160"/>
      <c r="L121" s="161"/>
      <c r="M121" s="160"/>
    </row>
    <row r="122" spans="1:13" x14ac:dyDescent="0.25">
      <c r="A122" s="160"/>
      <c r="B122" s="160"/>
      <c r="C122" s="160"/>
      <c r="D122" s="160"/>
      <c r="E122" s="160"/>
      <c r="F122" s="161"/>
      <c r="G122" s="152"/>
      <c r="H122" s="162"/>
      <c r="I122" s="152"/>
      <c r="J122" s="160"/>
      <c r="K122" s="160"/>
      <c r="L122" s="161"/>
      <c r="M122" s="160"/>
    </row>
    <row r="123" spans="1:13" x14ac:dyDescent="0.25">
      <c r="A123" s="160"/>
      <c r="B123" s="160"/>
      <c r="C123" s="160"/>
      <c r="D123" s="160"/>
      <c r="E123" s="160"/>
      <c r="F123" s="161"/>
      <c r="G123" s="152"/>
      <c r="H123" s="162"/>
      <c r="I123" s="152"/>
      <c r="J123" s="160"/>
      <c r="K123" s="160"/>
      <c r="L123" s="161"/>
      <c r="M123" s="160"/>
    </row>
    <row r="124" spans="1:13" x14ac:dyDescent="0.25">
      <c r="A124" s="160"/>
      <c r="B124" s="160"/>
      <c r="C124" s="160"/>
      <c r="D124" s="160"/>
      <c r="E124" s="160"/>
      <c r="F124" s="161"/>
      <c r="G124" s="152"/>
      <c r="H124" s="162"/>
      <c r="I124" s="152"/>
      <c r="J124" s="160"/>
      <c r="K124" s="160"/>
      <c r="L124" s="161"/>
      <c r="M124" s="160"/>
    </row>
    <row r="125" spans="1:13" x14ac:dyDescent="0.25">
      <c r="A125" s="160"/>
      <c r="B125" s="160"/>
      <c r="C125" s="160"/>
      <c r="D125" s="160"/>
      <c r="E125" s="160"/>
      <c r="F125" s="161"/>
      <c r="G125" s="152"/>
      <c r="H125" s="162"/>
      <c r="I125" s="152"/>
      <c r="J125" s="160"/>
      <c r="K125" s="160"/>
      <c r="L125" s="161"/>
      <c r="M125" s="160"/>
    </row>
    <row r="126" spans="1:13" x14ac:dyDescent="0.25">
      <c r="A126" s="160"/>
      <c r="B126" s="160"/>
      <c r="C126" s="160"/>
      <c r="D126" s="160"/>
      <c r="E126" s="160"/>
      <c r="F126" s="161"/>
      <c r="G126" s="152"/>
      <c r="H126" s="162"/>
      <c r="I126" s="152"/>
      <c r="J126" s="160"/>
      <c r="K126" s="160"/>
      <c r="L126" s="161"/>
      <c r="M126" s="160"/>
    </row>
    <row r="127" spans="1:13" x14ac:dyDescent="0.25">
      <c r="A127" s="160"/>
      <c r="B127" s="160"/>
      <c r="C127" s="160"/>
      <c r="D127" s="160"/>
      <c r="E127" s="160"/>
      <c r="F127" s="161"/>
      <c r="G127" s="152"/>
      <c r="H127" s="162"/>
      <c r="I127" s="152"/>
      <c r="J127" s="160"/>
      <c r="K127" s="160"/>
      <c r="L127" s="161"/>
      <c r="M127" s="160"/>
    </row>
    <row r="128" spans="1:13" x14ac:dyDescent="0.25">
      <c r="A128" s="160"/>
      <c r="B128" s="160"/>
      <c r="C128" s="160"/>
      <c r="D128" s="160"/>
      <c r="E128" s="160"/>
      <c r="F128" s="161"/>
      <c r="G128" s="152"/>
      <c r="H128" s="162"/>
      <c r="I128" s="152"/>
      <c r="J128" s="160"/>
      <c r="K128" s="160"/>
      <c r="L128" s="161"/>
      <c r="M128" s="160"/>
    </row>
    <row r="129" spans="1:13" x14ac:dyDescent="0.25">
      <c r="A129" s="160"/>
      <c r="B129" s="160"/>
      <c r="C129" s="160"/>
      <c r="D129" s="160"/>
      <c r="E129" s="160"/>
      <c r="F129" s="161"/>
      <c r="G129" s="152"/>
      <c r="H129" s="162"/>
      <c r="I129" s="152"/>
      <c r="J129" s="160"/>
      <c r="K129" s="160"/>
      <c r="L129" s="161"/>
      <c r="M129" s="160"/>
    </row>
    <row r="130" spans="1:13" x14ac:dyDescent="0.25">
      <c r="A130" s="160"/>
      <c r="B130" s="160"/>
      <c r="C130" s="160"/>
      <c r="D130" s="160"/>
      <c r="E130" s="160"/>
      <c r="F130" s="161"/>
      <c r="G130" s="152"/>
      <c r="H130" s="162"/>
      <c r="I130" s="152"/>
      <c r="J130" s="160"/>
      <c r="K130" s="160"/>
      <c r="L130" s="161"/>
      <c r="M130" s="160"/>
    </row>
    <row r="131" spans="1:13" x14ac:dyDescent="0.25">
      <c r="A131" s="160"/>
      <c r="B131" s="160"/>
      <c r="C131" s="160"/>
      <c r="D131" s="160"/>
      <c r="E131" s="160"/>
      <c r="F131" s="161"/>
      <c r="G131" s="152"/>
      <c r="H131" s="162"/>
      <c r="I131" s="152"/>
      <c r="J131" s="160"/>
      <c r="K131" s="160"/>
      <c r="L131" s="161"/>
      <c r="M131" s="160"/>
    </row>
    <row r="132" spans="1:13" x14ac:dyDescent="0.25">
      <c r="A132" s="160"/>
      <c r="B132" s="160"/>
      <c r="C132" s="160"/>
      <c r="D132" s="160"/>
      <c r="E132" s="160"/>
      <c r="F132" s="161"/>
      <c r="G132" s="152"/>
      <c r="H132" s="162"/>
      <c r="I132" s="152"/>
      <c r="J132" s="160"/>
      <c r="K132" s="160"/>
      <c r="L132" s="161"/>
      <c r="M132" s="160"/>
    </row>
    <row r="133" spans="1:13" x14ac:dyDescent="0.25">
      <c r="A133" s="160"/>
      <c r="B133" s="160"/>
      <c r="C133" s="160"/>
      <c r="D133" s="160"/>
      <c r="E133" s="160"/>
      <c r="F133" s="161"/>
      <c r="G133" s="152"/>
      <c r="H133" s="162"/>
      <c r="I133" s="152"/>
      <c r="J133" s="160"/>
      <c r="K133" s="160"/>
      <c r="L133" s="161"/>
      <c r="M133" s="160"/>
    </row>
    <row r="134" spans="1:13" x14ac:dyDescent="0.25">
      <c r="A134" s="160"/>
      <c r="B134" s="160"/>
      <c r="C134" s="160"/>
      <c r="D134" s="160"/>
      <c r="E134" s="160"/>
      <c r="F134" s="161"/>
      <c r="G134" s="152"/>
      <c r="H134" s="162"/>
      <c r="I134" s="152"/>
      <c r="J134" s="160"/>
      <c r="K134" s="160"/>
      <c r="L134" s="161"/>
      <c r="M134" s="160"/>
    </row>
    <row r="135" spans="1:13" x14ac:dyDescent="0.25">
      <c r="A135" s="160"/>
      <c r="B135" s="160"/>
      <c r="C135" s="160"/>
      <c r="D135" s="160"/>
      <c r="E135" s="160"/>
      <c r="F135" s="161"/>
      <c r="G135" s="152"/>
      <c r="H135" s="162"/>
      <c r="I135" s="152"/>
      <c r="J135" s="160"/>
      <c r="K135" s="160"/>
      <c r="L135" s="161"/>
      <c r="M135" s="160"/>
    </row>
    <row r="136" spans="1:13" x14ac:dyDescent="0.25">
      <c r="A136" s="160"/>
      <c r="B136" s="160"/>
      <c r="C136" s="160"/>
      <c r="D136" s="160"/>
      <c r="E136" s="160"/>
      <c r="F136" s="161"/>
      <c r="G136" s="152"/>
      <c r="H136" s="162"/>
      <c r="I136" s="152"/>
      <c r="J136" s="160"/>
      <c r="K136" s="160"/>
      <c r="L136" s="161"/>
      <c r="M136" s="160"/>
    </row>
    <row r="137" spans="1:13" x14ac:dyDescent="0.25">
      <c r="A137" s="160"/>
      <c r="B137" s="160"/>
      <c r="C137" s="160"/>
      <c r="D137" s="160"/>
      <c r="E137" s="160"/>
      <c r="F137" s="161"/>
      <c r="G137" s="152"/>
      <c r="H137" s="162"/>
      <c r="I137" s="152"/>
      <c r="J137" s="160"/>
      <c r="K137" s="160"/>
      <c r="L137" s="161"/>
      <c r="M137" s="160"/>
    </row>
    <row r="138" spans="1:13" x14ac:dyDescent="0.25">
      <c r="A138" s="160"/>
      <c r="B138" s="160"/>
      <c r="C138" s="160"/>
      <c r="D138" s="160"/>
      <c r="E138" s="160"/>
      <c r="F138" s="161"/>
      <c r="G138" s="152"/>
      <c r="H138" s="162"/>
      <c r="I138" s="152"/>
      <c r="J138" s="160"/>
      <c r="K138" s="160"/>
      <c r="L138" s="161"/>
      <c r="M138" s="160"/>
    </row>
    <row r="139" spans="1:13" x14ac:dyDescent="0.25">
      <c r="A139" s="160"/>
      <c r="B139" s="160"/>
      <c r="C139" s="160"/>
      <c r="D139" s="160"/>
      <c r="E139" s="160"/>
      <c r="F139" s="161"/>
      <c r="G139" s="152"/>
      <c r="H139" s="162"/>
      <c r="I139" s="152"/>
      <c r="J139" s="160"/>
      <c r="K139" s="160"/>
      <c r="L139" s="161"/>
      <c r="M139" s="160"/>
    </row>
    <row r="140" spans="1:13" x14ac:dyDescent="0.25">
      <c r="A140" s="160"/>
      <c r="B140" s="160"/>
      <c r="C140" s="160"/>
      <c r="D140" s="160"/>
      <c r="E140" s="160"/>
      <c r="F140" s="161"/>
      <c r="G140" s="152"/>
      <c r="H140" s="162"/>
      <c r="I140" s="152"/>
      <c r="J140" s="160"/>
      <c r="K140" s="160"/>
      <c r="L140" s="161"/>
      <c r="M140" s="160"/>
    </row>
    <row r="141" spans="1:13" x14ac:dyDescent="0.25">
      <c r="A141" s="160"/>
      <c r="B141" s="160"/>
      <c r="C141" s="160"/>
      <c r="D141" s="160"/>
      <c r="E141" s="160"/>
      <c r="F141" s="161"/>
      <c r="G141" s="152"/>
      <c r="H141" s="162"/>
      <c r="I141" s="152"/>
      <c r="J141" s="160"/>
      <c r="K141" s="160"/>
      <c r="L141" s="161"/>
      <c r="M141" s="160"/>
    </row>
    <row r="142" spans="1:13" x14ac:dyDescent="0.25">
      <c r="A142" s="160"/>
      <c r="B142" s="160"/>
      <c r="C142" s="160"/>
      <c r="D142" s="160"/>
      <c r="E142" s="160"/>
      <c r="F142" s="161"/>
      <c r="G142" s="152"/>
      <c r="H142" s="162"/>
      <c r="I142" s="152"/>
      <c r="J142" s="160"/>
      <c r="K142" s="160"/>
      <c r="L142" s="161"/>
      <c r="M142" s="160"/>
    </row>
    <row r="143" spans="1:13" x14ac:dyDescent="0.25">
      <c r="A143" s="160"/>
      <c r="B143" s="160"/>
      <c r="C143" s="160"/>
      <c r="D143" s="160"/>
      <c r="E143" s="160"/>
      <c r="F143" s="161"/>
      <c r="G143" s="152"/>
      <c r="H143" s="162"/>
      <c r="I143" s="152"/>
      <c r="J143" s="160"/>
      <c r="K143" s="160"/>
      <c r="L143" s="161"/>
      <c r="M143" s="160"/>
    </row>
    <row r="144" spans="1:13" x14ac:dyDescent="0.25">
      <c r="A144" s="160"/>
      <c r="B144" s="160"/>
      <c r="C144" s="160"/>
      <c r="D144" s="160"/>
      <c r="E144" s="160"/>
      <c r="F144" s="161"/>
      <c r="G144" s="152"/>
      <c r="H144" s="162"/>
      <c r="I144" s="152"/>
      <c r="J144" s="160"/>
      <c r="K144" s="160"/>
      <c r="L144" s="161"/>
      <c r="M144" s="160"/>
    </row>
    <row r="145" spans="1:13" x14ac:dyDescent="0.25">
      <c r="A145" s="160"/>
      <c r="B145" s="160"/>
      <c r="C145" s="160"/>
      <c r="D145" s="160"/>
      <c r="E145" s="160"/>
      <c r="F145" s="161"/>
      <c r="G145" s="152"/>
      <c r="H145" s="162"/>
      <c r="I145" s="152"/>
      <c r="J145" s="160"/>
      <c r="K145" s="160"/>
      <c r="L145" s="161"/>
      <c r="M145" s="160"/>
    </row>
    <row r="146" spans="1:13" x14ac:dyDescent="0.25">
      <c r="A146" s="160"/>
      <c r="B146" s="160"/>
      <c r="C146" s="160"/>
      <c r="D146" s="160"/>
      <c r="E146" s="160"/>
      <c r="F146" s="161"/>
      <c r="G146" s="152"/>
      <c r="H146" s="162"/>
      <c r="I146" s="152"/>
      <c r="J146" s="160"/>
      <c r="K146" s="160"/>
      <c r="L146" s="161"/>
      <c r="M146" s="160"/>
    </row>
    <row r="147" spans="1:13" x14ac:dyDescent="0.25">
      <c r="A147" s="160"/>
      <c r="B147" s="160"/>
      <c r="C147" s="160"/>
      <c r="D147" s="160"/>
      <c r="E147" s="160"/>
      <c r="F147" s="161"/>
      <c r="G147" s="152"/>
      <c r="H147" s="162"/>
      <c r="I147" s="152"/>
      <c r="J147" s="160"/>
      <c r="K147" s="160"/>
      <c r="L147" s="161"/>
      <c r="M147" s="160"/>
    </row>
    <row r="148" spans="1:13" x14ac:dyDescent="0.25">
      <c r="A148" s="160"/>
      <c r="B148" s="160"/>
      <c r="C148" s="160"/>
      <c r="D148" s="160"/>
      <c r="E148" s="160"/>
      <c r="F148" s="161"/>
      <c r="G148" s="152"/>
      <c r="H148" s="162"/>
      <c r="I148" s="152"/>
      <c r="J148" s="160"/>
      <c r="K148" s="160"/>
      <c r="L148" s="161"/>
      <c r="M148" s="160"/>
    </row>
    <row r="149" spans="1:13" x14ac:dyDescent="0.25">
      <c r="A149" s="160"/>
      <c r="B149" s="160"/>
      <c r="C149" s="160"/>
      <c r="D149" s="160"/>
      <c r="E149" s="160"/>
      <c r="F149" s="161"/>
      <c r="G149" s="152"/>
      <c r="H149" s="162"/>
      <c r="I149" s="152"/>
      <c r="J149" s="160"/>
      <c r="K149" s="160"/>
      <c r="L149" s="161"/>
      <c r="M149" s="160"/>
    </row>
    <row r="150" spans="1:13" x14ac:dyDescent="0.25">
      <c r="A150" s="160"/>
      <c r="B150" s="160"/>
      <c r="C150" s="160"/>
      <c r="D150" s="160"/>
      <c r="E150" s="160"/>
      <c r="F150" s="161"/>
      <c r="G150" s="152"/>
      <c r="H150" s="162"/>
      <c r="I150" s="152"/>
      <c r="J150" s="160"/>
      <c r="K150" s="160"/>
      <c r="L150" s="161"/>
      <c r="M150" s="160"/>
    </row>
    <row r="151" spans="1:13" x14ac:dyDescent="0.25">
      <c r="A151" s="160"/>
      <c r="B151" s="160"/>
      <c r="C151" s="160"/>
      <c r="D151" s="160"/>
      <c r="E151" s="160"/>
      <c r="F151" s="161"/>
      <c r="G151" s="152"/>
      <c r="H151" s="162"/>
      <c r="I151" s="152"/>
      <c r="J151" s="160"/>
      <c r="K151" s="160"/>
      <c r="L151" s="161"/>
      <c r="M151" s="160"/>
    </row>
    <row r="152" spans="1:13" x14ac:dyDescent="0.25">
      <c r="A152" s="160"/>
      <c r="B152" s="160"/>
      <c r="C152" s="160"/>
      <c r="D152" s="160"/>
      <c r="E152" s="160"/>
      <c r="F152" s="161"/>
      <c r="G152" s="152"/>
      <c r="H152" s="162"/>
      <c r="I152" s="152"/>
      <c r="J152" s="160"/>
      <c r="K152" s="160"/>
      <c r="L152" s="161"/>
      <c r="M152" s="160"/>
    </row>
    <row r="153" spans="1:13" x14ac:dyDescent="0.25">
      <c r="A153" s="160"/>
      <c r="B153" s="160"/>
      <c r="C153" s="160"/>
      <c r="D153" s="160"/>
      <c r="E153" s="160"/>
      <c r="F153" s="161"/>
      <c r="G153" s="152"/>
      <c r="H153" s="162"/>
      <c r="I153" s="152"/>
      <c r="J153" s="160"/>
      <c r="K153" s="160"/>
      <c r="L153" s="161"/>
      <c r="M153" s="160"/>
    </row>
    <row r="154" spans="1:13" x14ac:dyDescent="0.25">
      <c r="A154" s="160"/>
      <c r="B154" s="160"/>
      <c r="C154" s="160"/>
      <c r="D154" s="160"/>
      <c r="E154" s="160"/>
      <c r="F154" s="161"/>
      <c r="G154" s="152"/>
      <c r="H154" s="162"/>
      <c r="I154" s="152"/>
      <c r="J154" s="160"/>
      <c r="K154" s="160"/>
      <c r="L154" s="161"/>
      <c r="M154" s="160"/>
    </row>
    <row r="155" spans="1:13" x14ac:dyDescent="0.25">
      <c r="A155" s="160"/>
      <c r="B155" s="160"/>
      <c r="C155" s="160"/>
      <c r="D155" s="160"/>
      <c r="E155" s="160"/>
      <c r="F155" s="161"/>
      <c r="G155" s="152"/>
      <c r="H155" s="162"/>
      <c r="I155" s="152"/>
      <c r="J155" s="160"/>
      <c r="K155" s="160"/>
      <c r="L155" s="161"/>
      <c r="M155" s="160"/>
    </row>
    <row r="156" spans="1:13" x14ac:dyDescent="0.25">
      <c r="A156" s="160"/>
      <c r="B156" s="160"/>
      <c r="C156" s="160"/>
      <c r="D156" s="160"/>
      <c r="E156" s="160"/>
      <c r="F156" s="161"/>
      <c r="G156" s="152"/>
      <c r="H156" s="162"/>
      <c r="I156" s="152"/>
      <c r="J156" s="160"/>
      <c r="K156" s="160"/>
      <c r="L156" s="161"/>
      <c r="M156" s="160"/>
    </row>
    <row r="157" spans="1:13" x14ac:dyDescent="0.25">
      <c r="A157" s="160"/>
      <c r="B157" s="160"/>
      <c r="C157" s="160"/>
      <c r="D157" s="160"/>
      <c r="E157" s="160"/>
      <c r="F157" s="161"/>
      <c r="G157" s="152"/>
      <c r="H157" s="162"/>
      <c r="I157" s="152"/>
      <c r="J157" s="160"/>
      <c r="K157" s="160"/>
      <c r="L157" s="161"/>
      <c r="M157" s="160"/>
    </row>
    <row r="158" spans="1:13" x14ac:dyDescent="0.25">
      <c r="A158" s="160"/>
      <c r="B158" s="160"/>
      <c r="C158" s="160"/>
      <c r="D158" s="160"/>
      <c r="E158" s="160"/>
      <c r="F158" s="161"/>
      <c r="G158" s="152"/>
      <c r="H158" s="162"/>
      <c r="I158" s="152"/>
      <c r="J158" s="160"/>
      <c r="K158" s="160"/>
      <c r="L158" s="161"/>
      <c r="M158" s="160"/>
    </row>
    <row r="159" spans="1:13" x14ac:dyDescent="0.25">
      <c r="A159" s="160"/>
      <c r="B159" s="160"/>
      <c r="C159" s="160"/>
      <c r="D159" s="160"/>
      <c r="E159" s="160"/>
      <c r="F159" s="161"/>
      <c r="G159" s="152"/>
      <c r="H159" s="162"/>
      <c r="I159" s="152"/>
      <c r="J159" s="160"/>
      <c r="K159" s="160"/>
      <c r="L159" s="161"/>
      <c r="M159" s="160"/>
    </row>
    <row r="160" spans="1:13" x14ac:dyDescent="0.25">
      <c r="A160" s="160"/>
      <c r="B160" s="160"/>
      <c r="C160" s="160"/>
      <c r="D160" s="160"/>
      <c r="E160" s="160"/>
      <c r="F160" s="161"/>
      <c r="G160" s="152"/>
      <c r="H160" s="162"/>
      <c r="I160" s="152"/>
      <c r="J160" s="160"/>
      <c r="K160" s="160"/>
      <c r="L160" s="161"/>
      <c r="M160" s="160"/>
    </row>
    <row r="161" spans="1:13" x14ac:dyDescent="0.25">
      <c r="A161" s="160"/>
      <c r="B161" s="160"/>
      <c r="C161" s="160"/>
      <c r="D161" s="160"/>
      <c r="E161" s="160"/>
      <c r="F161" s="161"/>
      <c r="G161" s="152"/>
      <c r="H161" s="162"/>
      <c r="I161" s="152"/>
      <c r="J161" s="160"/>
      <c r="K161" s="160"/>
      <c r="L161" s="161"/>
      <c r="M161" s="160"/>
    </row>
    <row r="162" spans="1:13" x14ac:dyDescent="0.25">
      <c r="A162" s="160"/>
      <c r="B162" s="160"/>
      <c r="C162" s="160"/>
      <c r="D162" s="160"/>
      <c r="E162" s="160"/>
      <c r="F162" s="161"/>
      <c r="G162" s="152"/>
      <c r="H162" s="162"/>
      <c r="I162" s="152"/>
      <c r="J162" s="160"/>
      <c r="K162" s="160"/>
      <c r="L162" s="161"/>
      <c r="M162" s="160"/>
    </row>
    <row r="163" spans="1:13" x14ac:dyDescent="0.25">
      <c r="A163" s="160"/>
      <c r="B163" s="160"/>
      <c r="C163" s="160"/>
      <c r="D163" s="160"/>
      <c r="E163" s="160"/>
      <c r="F163" s="161"/>
      <c r="G163" s="152"/>
      <c r="H163" s="162"/>
      <c r="I163" s="152"/>
      <c r="J163" s="160"/>
      <c r="K163" s="160"/>
      <c r="L163" s="161"/>
      <c r="M163" s="160"/>
    </row>
    <row r="164" spans="1:13" x14ac:dyDescent="0.25">
      <c r="A164" s="160"/>
      <c r="B164" s="160"/>
      <c r="C164" s="160"/>
      <c r="D164" s="160"/>
      <c r="E164" s="160"/>
      <c r="F164" s="161"/>
      <c r="G164" s="152"/>
      <c r="H164" s="162"/>
      <c r="I164" s="152"/>
      <c r="J164" s="160"/>
      <c r="K164" s="160"/>
      <c r="L164" s="161"/>
      <c r="M164" s="160"/>
    </row>
    <row r="165" spans="1:13" x14ac:dyDescent="0.25">
      <c r="A165" s="160"/>
      <c r="B165" s="160"/>
      <c r="C165" s="160"/>
      <c r="D165" s="160"/>
      <c r="E165" s="160"/>
      <c r="F165" s="161"/>
      <c r="G165" s="152"/>
      <c r="H165" s="162"/>
      <c r="I165" s="152"/>
      <c r="J165" s="160"/>
      <c r="K165" s="160"/>
      <c r="L165" s="161"/>
      <c r="M165" s="160"/>
    </row>
    <row r="166" spans="1:13" x14ac:dyDescent="0.25">
      <c r="A166" s="160"/>
      <c r="B166" s="160"/>
      <c r="C166" s="160"/>
      <c r="D166" s="160"/>
      <c r="E166" s="160"/>
      <c r="F166" s="161"/>
      <c r="G166" s="152"/>
      <c r="H166" s="162"/>
      <c r="I166" s="152"/>
      <c r="J166" s="160"/>
      <c r="K166" s="160"/>
      <c r="L166" s="161"/>
      <c r="M166" s="160"/>
    </row>
    <row r="167" spans="1:13" x14ac:dyDescent="0.25">
      <c r="A167" s="160"/>
      <c r="B167" s="160"/>
      <c r="C167" s="160"/>
      <c r="D167" s="160"/>
      <c r="E167" s="160"/>
      <c r="F167" s="161"/>
      <c r="G167" s="152"/>
      <c r="H167" s="162"/>
      <c r="I167" s="152"/>
      <c r="J167" s="160"/>
      <c r="K167" s="160"/>
      <c r="L167" s="161"/>
      <c r="M167" s="160"/>
    </row>
    <row r="168" spans="1:13" x14ac:dyDescent="0.25">
      <c r="A168" s="160"/>
      <c r="B168" s="160"/>
      <c r="C168" s="160"/>
      <c r="D168" s="160"/>
      <c r="E168" s="160"/>
      <c r="F168" s="161"/>
      <c r="G168" s="152"/>
      <c r="H168" s="162"/>
      <c r="I168" s="152"/>
      <c r="J168" s="160"/>
      <c r="K168" s="160"/>
      <c r="L168" s="161"/>
      <c r="M168" s="160"/>
    </row>
    <row r="169" spans="1:13" x14ac:dyDescent="0.25">
      <c r="A169" s="160"/>
      <c r="B169" s="160"/>
      <c r="C169" s="160"/>
      <c r="D169" s="160"/>
      <c r="E169" s="160"/>
      <c r="F169" s="161"/>
      <c r="G169" s="152"/>
      <c r="H169" s="162"/>
      <c r="I169" s="152"/>
      <c r="J169" s="160"/>
      <c r="K169" s="160"/>
      <c r="L169" s="161"/>
      <c r="M169" s="160"/>
    </row>
    <row r="170" spans="1:13" x14ac:dyDescent="0.25">
      <c r="A170" s="160"/>
      <c r="B170" s="160"/>
      <c r="C170" s="160"/>
      <c r="D170" s="160"/>
      <c r="E170" s="160"/>
      <c r="F170" s="161"/>
      <c r="G170" s="152"/>
      <c r="H170" s="162"/>
      <c r="I170" s="152"/>
      <c r="J170" s="160"/>
      <c r="K170" s="160"/>
      <c r="L170" s="161"/>
      <c r="M170" s="160"/>
    </row>
    <row r="171" spans="1:13" x14ac:dyDescent="0.25">
      <c r="A171" s="160"/>
      <c r="B171" s="160"/>
      <c r="C171" s="160"/>
      <c r="D171" s="160"/>
      <c r="E171" s="160"/>
      <c r="F171" s="161"/>
      <c r="G171" s="152"/>
      <c r="H171" s="162"/>
      <c r="I171" s="152"/>
      <c r="J171" s="160"/>
      <c r="K171" s="160"/>
      <c r="L171" s="161"/>
      <c r="M171" s="160"/>
    </row>
    <row r="172" spans="1:13" x14ac:dyDescent="0.25">
      <c r="A172" s="160"/>
      <c r="B172" s="160"/>
      <c r="C172" s="160"/>
      <c r="D172" s="160"/>
      <c r="E172" s="160"/>
      <c r="F172" s="161"/>
      <c r="G172" s="152"/>
      <c r="H172" s="162"/>
      <c r="I172" s="152"/>
      <c r="J172" s="160"/>
      <c r="K172" s="160"/>
      <c r="L172" s="161"/>
      <c r="M172" s="160"/>
    </row>
    <row r="173" spans="1:13" x14ac:dyDescent="0.25">
      <c r="A173" s="160"/>
      <c r="B173" s="160"/>
      <c r="C173" s="160"/>
      <c r="D173" s="160"/>
      <c r="E173" s="160"/>
      <c r="F173" s="161"/>
      <c r="G173" s="152"/>
      <c r="H173" s="162"/>
      <c r="I173" s="152"/>
      <c r="J173" s="160"/>
      <c r="K173" s="160"/>
      <c r="L173" s="161"/>
      <c r="M173" s="160"/>
    </row>
    <row r="174" spans="1:13" x14ac:dyDescent="0.25">
      <c r="A174" s="160"/>
      <c r="B174" s="160"/>
      <c r="C174" s="160"/>
      <c r="D174" s="160"/>
      <c r="E174" s="160"/>
      <c r="F174" s="161"/>
      <c r="G174" s="152"/>
      <c r="H174" s="162"/>
      <c r="I174" s="152"/>
      <c r="J174" s="160"/>
      <c r="K174" s="160"/>
      <c r="L174" s="161"/>
      <c r="M174" s="160"/>
    </row>
    <row r="175" spans="1:13" x14ac:dyDescent="0.25">
      <c r="A175" s="160"/>
      <c r="B175" s="160"/>
      <c r="C175" s="160"/>
      <c r="D175" s="160"/>
      <c r="E175" s="160"/>
      <c r="F175" s="161"/>
      <c r="G175" s="152"/>
      <c r="H175" s="162"/>
      <c r="I175" s="152"/>
      <c r="J175" s="160"/>
      <c r="K175" s="160"/>
      <c r="L175" s="161"/>
      <c r="M175" s="160"/>
    </row>
    <row r="176" spans="1:13" x14ac:dyDescent="0.25">
      <c r="A176" s="160"/>
      <c r="B176" s="160"/>
      <c r="C176" s="160"/>
      <c r="D176" s="160"/>
      <c r="E176" s="160"/>
      <c r="F176" s="161"/>
      <c r="G176" s="152"/>
      <c r="H176" s="162"/>
      <c r="I176" s="152"/>
      <c r="J176" s="160"/>
      <c r="K176" s="160"/>
      <c r="L176" s="161"/>
      <c r="M176" s="160"/>
    </row>
    <row r="177" spans="1:13" x14ac:dyDescent="0.25">
      <c r="A177" s="160"/>
      <c r="B177" s="160"/>
      <c r="C177" s="160"/>
      <c r="D177" s="160"/>
      <c r="E177" s="160"/>
      <c r="F177" s="161"/>
      <c r="G177" s="152"/>
      <c r="H177" s="162"/>
      <c r="I177" s="152"/>
      <c r="J177" s="160"/>
      <c r="K177" s="160"/>
      <c r="L177" s="161"/>
      <c r="M177" s="160"/>
    </row>
    <row r="178" spans="1:13" x14ac:dyDescent="0.25">
      <c r="A178" s="160"/>
      <c r="B178" s="160"/>
      <c r="C178" s="160"/>
      <c r="D178" s="160"/>
      <c r="E178" s="160"/>
      <c r="F178" s="161"/>
      <c r="G178" s="152"/>
      <c r="H178" s="162"/>
      <c r="I178" s="152"/>
      <c r="J178" s="160"/>
      <c r="K178" s="160"/>
      <c r="L178" s="161"/>
      <c r="M178" s="160"/>
    </row>
    <row r="179" spans="1:13" x14ac:dyDescent="0.25">
      <c r="A179" s="160"/>
      <c r="B179" s="160"/>
      <c r="C179" s="160"/>
      <c r="D179" s="160"/>
      <c r="E179" s="160"/>
      <c r="F179" s="161"/>
      <c r="G179" s="152"/>
      <c r="H179" s="162"/>
      <c r="I179" s="152"/>
      <c r="J179" s="160"/>
      <c r="K179" s="160"/>
      <c r="L179" s="161"/>
      <c r="M179" s="160"/>
    </row>
    <row r="180" spans="1:13" x14ac:dyDescent="0.25">
      <c r="A180" s="160"/>
      <c r="B180" s="160"/>
      <c r="C180" s="160"/>
      <c r="D180" s="160"/>
      <c r="E180" s="160"/>
      <c r="F180" s="161"/>
      <c r="G180" s="152"/>
      <c r="H180" s="162"/>
      <c r="I180" s="152"/>
      <c r="J180" s="160"/>
      <c r="K180" s="160"/>
      <c r="L180" s="161"/>
      <c r="M180" s="160"/>
    </row>
    <row r="181" spans="1:13" x14ac:dyDescent="0.25">
      <c r="A181" s="160"/>
      <c r="B181" s="160"/>
      <c r="C181" s="160"/>
      <c r="D181" s="160"/>
      <c r="E181" s="160"/>
      <c r="F181" s="161"/>
      <c r="G181" s="152"/>
      <c r="H181" s="162"/>
      <c r="I181" s="152"/>
      <c r="J181" s="160"/>
      <c r="K181" s="160"/>
      <c r="L181" s="161"/>
      <c r="M181" s="160"/>
    </row>
    <row r="182" spans="1:13" x14ac:dyDescent="0.25">
      <c r="A182" s="160"/>
      <c r="B182" s="160"/>
      <c r="C182" s="160"/>
      <c r="D182" s="160"/>
      <c r="E182" s="160"/>
      <c r="F182" s="161"/>
      <c r="G182" s="152"/>
      <c r="H182" s="162"/>
      <c r="I182" s="152"/>
      <c r="J182" s="160"/>
      <c r="K182" s="160"/>
      <c r="L182" s="161"/>
      <c r="M182" s="160"/>
    </row>
    <row r="183" spans="1:13" x14ac:dyDescent="0.25">
      <c r="A183" s="160"/>
      <c r="B183" s="160"/>
      <c r="C183" s="160"/>
      <c r="D183" s="160"/>
      <c r="E183" s="160"/>
      <c r="F183" s="161"/>
      <c r="G183" s="152"/>
      <c r="H183" s="162"/>
      <c r="I183" s="152"/>
      <c r="J183" s="160"/>
      <c r="K183" s="160"/>
      <c r="L183" s="161"/>
      <c r="M183" s="160"/>
    </row>
    <row r="184" spans="1:13" x14ac:dyDescent="0.25">
      <c r="A184" s="160"/>
      <c r="B184" s="160"/>
      <c r="C184" s="160"/>
      <c r="D184" s="160"/>
      <c r="E184" s="160"/>
      <c r="F184" s="161"/>
      <c r="G184" s="152"/>
      <c r="H184" s="162"/>
      <c r="I184" s="152"/>
      <c r="J184" s="160"/>
      <c r="K184" s="160"/>
      <c r="L184" s="161"/>
      <c r="M184" s="160"/>
    </row>
    <row r="185" spans="1:13" x14ac:dyDescent="0.25">
      <c r="A185" s="160"/>
      <c r="B185" s="160"/>
      <c r="C185" s="160"/>
      <c r="D185" s="160"/>
      <c r="E185" s="160"/>
      <c r="F185" s="161"/>
      <c r="G185" s="152"/>
      <c r="H185" s="162"/>
      <c r="I185" s="152"/>
      <c r="J185" s="160"/>
      <c r="K185" s="160"/>
      <c r="L185" s="161"/>
      <c r="M185" s="160"/>
    </row>
    <row r="186" spans="1:13" x14ac:dyDescent="0.25">
      <c r="A186" s="160"/>
      <c r="B186" s="160"/>
      <c r="C186" s="160"/>
      <c r="D186" s="160"/>
      <c r="E186" s="160"/>
      <c r="F186" s="161"/>
      <c r="G186" s="152"/>
      <c r="H186" s="162"/>
      <c r="I186" s="152"/>
      <c r="J186" s="160"/>
      <c r="K186" s="160"/>
      <c r="L186" s="161"/>
      <c r="M186" s="160"/>
    </row>
    <row r="187" spans="1:13" x14ac:dyDescent="0.25">
      <c r="A187" s="160"/>
      <c r="B187" s="160"/>
      <c r="C187" s="160"/>
      <c r="D187" s="160"/>
      <c r="E187" s="160"/>
      <c r="F187" s="161"/>
      <c r="G187" s="152"/>
      <c r="H187" s="162"/>
      <c r="I187" s="152"/>
      <c r="J187" s="160"/>
      <c r="K187" s="160"/>
      <c r="L187" s="161"/>
      <c r="M187" s="160"/>
    </row>
    <row r="188" spans="1:13" x14ac:dyDescent="0.25">
      <c r="A188" s="160"/>
      <c r="B188" s="160"/>
      <c r="C188" s="160"/>
      <c r="D188" s="160"/>
      <c r="E188" s="160"/>
      <c r="F188" s="161"/>
      <c r="G188" s="152"/>
      <c r="H188" s="162"/>
      <c r="I188" s="152"/>
      <c r="J188" s="160"/>
      <c r="K188" s="160"/>
      <c r="L188" s="161"/>
      <c r="M188" s="160"/>
    </row>
    <row r="189" spans="1:13" x14ac:dyDescent="0.25">
      <c r="A189" s="160"/>
      <c r="B189" s="160"/>
      <c r="C189" s="160"/>
      <c r="D189" s="160"/>
      <c r="E189" s="160"/>
      <c r="F189" s="161"/>
      <c r="G189" s="152"/>
      <c r="H189" s="162"/>
      <c r="I189" s="152"/>
      <c r="J189" s="160"/>
      <c r="K189" s="160"/>
      <c r="L189" s="161"/>
      <c r="M189" s="160"/>
    </row>
    <row r="190" spans="1:13" x14ac:dyDescent="0.25">
      <c r="A190" s="160"/>
      <c r="B190" s="160"/>
      <c r="C190" s="160"/>
      <c r="D190" s="160"/>
      <c r="E190" s="160"/>
      <c r="F190" s="161"/>
      <c r="G190" s="152"/>
      <c r="H190" s="162"/>
      <c r="I190" s="152"/>
      <c r="J190" s="160"/>
      <c r="K190" s="160"/>
      <c r="L190" s="161"/>
      <c r="M190" s="160"/>
    </row>
    <row r="191" spans="1:13" x14ac:dyDescent="0.25">
      <c r="A191" s="160"/>
      <c r="B191" s="160"/>
      <c r="C191" s="160"/>
      <c r="D191" s="160"/>
      <c r="E191" s="160"/>
      <c r="F191" s="161"/>
      <c r="G191" s="152"/>
      <c r="H191" s="162"/>
      <c r="I191" s="152"/>
      <c r="J191" s="160"/>
      <c r="K191" s="160"/>
      <c r="L191" s="161"/>
      <c r="M191" s="160"/>
    </row>
    <row r="192" spans="1:13" x14ac:dyDescent="0.25">
      <c r="A192" s="160"/>
      <c r="B192" s="160"/>
      <c r="C192" s="160"/>
      <c r="D192" s="160"/>
      <c r="E192" s="160"/>
      <c r="F192" s="161"/>
      <c r="G192" s="152"/>
      <c r="H192" s="162"/>
      <c r="I192" s="152"/>
      <c r="J192" s="160"/>
      <c r="K192" s="160"/>
      <c r="L192" s="161"/>
      <c r="M192" s="160"/>
    </row>
    <row r="193" spans="1:13" x14ac:dyDescent="0.25">
      <c r="A193" s="160"/>
      <c r="B193" s="160"/>
      <c r="C193" s="160"/>
      <c r="D193" s="160"/>
      <c r="E193" s="160"/>
      <c r="F193" s="161"/>
      <c r="G193" s="152"/>
      <c r="H193" s="162"/>
      <c r="I193" s="152"/>
      <c r="J193" s="160"/>
      <c r="K193" s="160"/>
      <c r="L193" s="161"/>
      <c r="M193" s="160"/>
    </row>
    <row r="194" spans="1:13" x14ac:dyDescent="0.25">
      <c r="A194" s="160"/>
      <c r="B194" s="160"/>
      <c r="C194" s="160"/>
      <c r="D194" s="160"/>
      <c r="E194" s="160"/>
      <c r="F194" s="161"/>
      <c r="G194" s="152"/>
      <c r="H194" s="162"/>
      <c r="I194" s="152"/>
      <c r="J194" s="160"/>
      <c r="K194" s="160"/>
      <c r="L194" s="161"/>
      <c r="M194" s="160"/>
    </row>
    <row r="195" spans="1:13" x14ac:dyDescent="0.25">
      <c r="A195" s="160"/>
      <c r="B195" s="160"/>
      <c r="C195" s="160"/>
      <c r="D195" s="160"/>
      <c r="E195" s="160"/>
      <c r="F195" s="161"/>
      <c r="G195" s="152"/>
      <c r="H195" s="162"/>
      <c r="I195" s="152"/>
      <c r="J195" s="160"/>
      <c r="K195" s="160"/>
      <c r="L195" s="161"/>
      <c r="M195" s="160"/>
    </row>
    <row r="196" spans="1:13" x14ac:dyDescent="0.25">
      <c r="A196" s="160"/>
      <c r="B196" s="160"/>
      <c r="C196" s="160"/>
      <c r="D196" s="160"/>
      <c r="E196" s="160"/>
      <c r="F196" s="161"/>
      <c r="G196" s="152"/>
      <c r="H196" s="162"/>
      <c r="I196" s="152"/>
      <c r="J196" s="160"/>
      <c r="K196" s="160"/>
      <c r="L196" s="161"/>
      <c r="M196" s="160"/>
    </row>
    <row r="197" spans="1:13" x14ac:dyDescent="0.25">
      <c r="A197" s="160"/>
      <c r="B197" s="160"/>
      <c r="C197" s="160"/>
      <c r="D197" s="160"/>
      <c r="E197" s="160"/>
      <c r="F197" s="161"/>
      <c r="G197" s="152"/>
      <c r="H197" s="162"/>
      <c r="I197" s="152"/>
      <c r="J197" s="160"/>
      <c r="K197" s="160"/>
      <c r="L197" s="161"/>
      <c r="M197" s="160"/>
    </row>
    <row r="198" spans="1:13" x14ac:dyDescent="0.25">
      <c r="A198" s="160"/>
      <c r="B198" s="160"/>
      <c r="C198" s="160"/>
      <c r="D198" s="160"/>
      <c r="E198" s="160"/>
      <c r="F198" s="161"/>
      <c r="G198" s="152"/>
      <c r="H198" s="162"/>
      <c r="I198" s="152"/>
      <c r="J198" s="160"/>
      <c r="K198" s="160"/>
      <c r="L198" s="161"/>
      <c r="M198" s="160"/>
    </row>
    <row r="199" spans="1:13" x14ac:dyDescent="0.25">
      <c r="A199" s="160"/>
      <c r="B199" s="160"/>
      <c r="C199" s="160"/>
      <c r="D199" s="160"/>
      <c r="E199" s="160"/>
      <c r="F199" s="161"/>
      <c r="G199" s="152"/>
      <c r="H199" s="162"/>
      <c r="I199" s="152"/>
      <c r="J199" s="160"/>
      <c r="K199" s="160"/>
      <c r="L199" s="161"/>
      <c r="M199" s="160"/>
    </row>
    <row r="200" spans="1:13" x14ac:dyDescent="0.25">
      <c r="A200" s="160"/>
      <c r="B200" s="160"/>
      <c r="C200" s="160"/>
      <c r="D200" s="160"/>
      <c r="E200" s="160"/>
      <c r="F200" s="161"/>
      <c r="G200" s="152"/>
      <c r="H200" s="162"/>
      <c r="I200" s="152"/>
      <c r="J200" s="160"/>
      <c r="K200" s="160"/>
      <c r="L200" s="161"/>
      <c r="M200" s="160"/>
    </row>
    <row r="201" spans="1:13" x14ac:dyDescent="0.25">
      <c r="A201" s="160"/>
      <c r="B201" s="160"/>
      <c r="C201" s="160"/>
      <c r="D201" s="160"/>
      <c r="E201" s="160"/>
      <c r="F201" s="161"/>
      <c r="G201" s="152"/>
      <c r="H201" s="162"/>
      <c r="I201" s="152"/>
      <c r="J201" s="160"/>
      <c r="K201" s="160"/>
      <c r="L201" s="161"/>
      <c r="M201" s="160"/>
    </row>
    <row r="202" spans="1:13" x14ac:dyDescent="0.25">
      <c r="A202" s="160"/>
      <c r="B202" s="160"/>
      <c r="C202" s="160"/>
      <c r="D202" s="160"/>
      <c r="E202" s="160"/>
      <c r="F202" s="161"/>
      <c r="G202" s="152"/>
      <c r="H202" s="162"/>
      <c r="I202" s="152"/>
      <c r="J202" s="160"/>
      <c r="K202" s="160"/>
      <c r="L202" s="161"/>
      <c r="M202" s="160"/>
    </row>
    <row r="203" spans="1:13" x14ac:dyDescent="0.25">
      <c r="A203" s="160"/>
      <c r="B203" s="160"/>
      <c r="C203" s="160"/>
      <c r="D203" s="160"/>
      <c r="E203" s="160"/>
      <c r="F203" s="161"/>
      <c r="G203" s="152"/>
      <c r="H203" s="162"/>
      <c r="I203" s="152"/>
      <c r="J203" s="160"/>
      <c r="K203" s="160"/>
      <c r="L203" s="161"/>
      <c r="M203" s="160"/>
    </row>
    <row r="204" spans="1:13" x14ac:dyDescent="0.25">
      <c r="A204" s="160"/>
      <c r="B204" s="160"/>
      <c r="C204" s="160"/>
      <c r="D204" s="160"/>
      <c r="E204" s="160"/>
      <c r="F204" s="161"/>
      <c r="G204" s="152"/>
      <c r="H204" s="162"/>
      <c r="I204" s="152"/>
      <c r="J204" s="160"/>
      <c r="K204" s="160"/>
      <c r="L204" s="161"/>
      <c r="M204" s="160"/>
    </row>
    <row r="205" spans="1:13" x14ac:dyDescent="0.25">
      <c r="A205" s="160"/>
      <c r="B205" s="160"/>
      <c r="C205" s="160"/>
      <c r="D205" s="160"/>
      <c r="E205" s="160"/>
      <c r="F205" s="161"/>
      <c r="G205" s="152"/>
      <c r="H205" s="162"/>
      <c r="I205" s="152"/>
      <c r="J205" s="160"/>
      <c r="K205" s="160"/>
      <c r="L205" s="161"/>
      <c r="M205" s="160"/>
    </row>
    <row r="206" spans="1:13" x14ac:dyDescent="0.25">
      <c r="A206" s="160"/>
      <c r="B206" s="160"/>
      <c r="C206" s="160"/>
      <c r="D206" s="160"/>
      <c r="E206" s="160"/>
      <c r="F206" s="161"/>
      <c r="G206" s="152"/>
      <c r="H206" s="162"/>
      <c r="I206" s="152"/>
      <c r="J206" s="160"/>
      <c r="K206" s="160"/>
      <c r="L206" s="161"/>
      <c r="M206" s="160"/>
    </row>
    <row r="207" spans="1:13" x14ac:dyDescent="0.25">
      <c r="A207" s="160"/>
      <c r="B207" s="160"/>
      <c r="C207" s="160"/>
      <c r="D207" s="160"/>
      <c r="E207" s="160"/>
      <c r="F207" s="161"/>
      <c r="G207" s="152"/>
      <c r="H207" s="162"/>
      <c r="I207" s="152"/>
      <c r="J207" s="160"/>
      <c r="K207" s="160"/>
      <c r="L207" s="161"/>
      <c r="M207" s="160"/>
    </row>
    <row r="208" spans="1:13" x14ac:dyDescent="0.25">
      <c r="A208" s="160"/>
      <c r="B208" s="160"/>
      <c r="C208" s="160"/>
      <c r="D208" s="160"/>
      <c r="E208" s="160"/>
      <c r="F208" s="161"/>
      <c r="G208" s="152"/>
      <c r="H208" s="162"/>
      <c r="I208" s="152"/>
      <c r="J208" s="160"/>
      <c r="K208" s="160"/>
      <c r="L208" s="161"/>
      <c r="M208" s="160"/>
    </row>
    <row r="209" spans="1:13" x14ac:dyDescent="0.25">
      <c r="A209" s="160"/>
      <c r="B209" s="160"/>
      <c r="C209" s="160"/>
      <c r="D209" s="160"/>
      <c r="E209" s="160"/>
      <c r="F209" s="161"/>
      <c r="G209" s="152"/>
      <c r="H209" s="162"/>
      <c r="I209" s="152"/>
      <c r="J209" s="160"/>
      <c r="K209" s="160"/>
      <c r="L209" s="161"/>
      <c r="M209" s="160"/>
    </row>
    <row r="210" spans="1:13" x14ac:dyDescent="0.25">
      <c r="A210" s="160"/>
      <c r="B210" s="160"/>
      <c r="C210" s="160"/>
      <c r="D210" s="160"/>
      <c r="E210" s="160"/>
      <c r="F210" s="161"/>
      <c r="G210" s="152"/>
      <c r="H210" s="162"/>
      <c r="I210" s="152"/>
      <c r="J210" s="160"/>
      <c r="K210" s="160"/>
      <c r="L210" s="161"/>
      <c r="M210" s="160"/>
    </row>
    <row r="211" spans="1:13" x14ac:dyDescent="0.25">
      <c r="A211" s="160"/>
      <c r="B211" s="160"/>
      <c r="C211" s="160"/>
      <c r="D211" s="160"/>
      <c r="E211" s="160"/>
      <c r="F211" s="161"/>
      <c r="G211" s="152"/>
      <c r="H211" s="162"/>
      <c r="I211" s="152"/>
      <c r="J211" s="160"/>
      <c r="K211" s="160"/>
      <c r="L211" s="161"/>
      <c r="M211" s="160"/>
    </row>
    <row r="212" spans="1:13" x14ac:dyDescent="0.25">
      <c r="A212" s="160"/>
      <c r="B212" s="160"/>
      <c r="C212" s="160"/>
      <c r="D212" s="160"/>
      <c r="E212" s="160"/>
      <c r="F212" s="161"/>
      <c r="G212" s="152"/>
      <c r="H212" s="162"/>
      <c r="I212" s="152"/>
      <c r="J212" s="160"/>
      <c r="K212" s="160"/>
      <c r="L212" s="161"/>
      <c r="M212" s="160"/>
    </row>
    <row r="213" spans="1:13" x14ac:dyDescent="0.25">
      <c r="A213" s="160"/>
      <c r="B213" s="160"/>
      <c r="C213" s="160"/>
      <c r="D213" s="160"/>
      <c r="E213" s="160"/>
      <c r="F213" s="161"/>
      <c r="G213" s="152"/>
      <c r="H213" s="162"/>
      <c r="I213" s="152"/>
      <c r="J213" s="160"/>
      <c r="K213" s="160"/>
      <c r="L213" s="161"/>
      <c r="M213" s="160"/>
    </row>
    <row r="214" spans="1:13" x14ac:dyDescent="0.25">
      <c r="A214" s="160"/>
      <c r="B214" s="160"/>
      <c r="C214" s="160"/>
      <c r="D214" s="160"/>
      <c r="E214" s="160"/>
      <c r="F214" s="161"/>
      <c r="G214" s="152"/>
      <c r="H214" s="162"/>
      <c r="I214" s="152"/>
      <c r="J214" s="160"/>
      <c r="K214" s="160"/>
      <c r="L214" s="161"/>
      <c r="M214" s="160"/>
    </row>
    <row r="215" spans="1:13" x14ac:dyDescent="0.25">
      <c r="A215" s="160"/>
      <c r="B215" s="160"/>
      <c r="C215" s="160"/>
      <c r="D215" s="160"/>
      <c r="E215" s="160"/>
      <c r="F215" s="161"/>
      <c r="G215" s="152"/>
      <c r="H215" s="162"/>
      <c r="I215" s="152"/>
      <c r="J215" s="160"/>
      <c r="K215" s="160"/>
      <c r="L215" s="161"/>
      <c r="M215" s="160"/>
    </row>
    <row r="216" spans="1:13" x14ac:dyDescent="0.25">
      <c r="A216" s="160"/>
      <c r="B216" s="160"/>
      <c r="C216" s="160"/>
      <c r="D216" s="160"/>
      <c r="E216" s="160"/>
      <c r="F216" s="161"/>
      <c r="G216" s="152"/>
      <c r="H216" s="162"/>
      <c r="I216" s="152"/>
      <c r="J216" s="160"/>
      <c r="K216" s="160"/>
      <c r="L216" s="161"/>
      <c r="M216" s="160"/>
    </row>
    <row r="217" spans="1:13" x14ac:dyDescent="0.25">
      <c r="A217" s="160"/>
      <c r="B217" s="160"/>
      <c r="C217" s="160"/>
      <c r="D217" s="160"/>
      <c r="E217" s="160"/>
      <c r="F217" s="161"/>
      <c r="G217" s="152"/>
      <c r="H217" s="162"/>
      <c r="I217" s="152"/>
      <c r="J217" s="160"/>
      <c r="K217" s="160"/>
      <c r="L217" s="161"/>
      <c r="M217" s="160"/>
    </row>
    <row r="218" spans="1:13" x14ac:dyDescent="0.25">
      <c r="A218" s="160"/>
      <c r="B218" s="160"/>
      <c r="C218" s="160"/>
      <c r="D218" s="160"/>
      <c r="E218" s="160"/>
      <c r="F218" s="161"/>
      <c r="G218" s="152"/>
      <c r="H218" s="162"/>
      <c r="I218" s="152"/>
      <c r="J218" s="160"/>
      <c r="K218" s="160"/>
      <c r="L218" s="161"/>
      <c r="M218" s="160"/>
    </row>
    <row r="219" spans="1:13" x14ac:dyDescent="0.25">
      <c r="A219" s="160"/>
      <c r="B219" s="160"/>
      <c r="C219" s="160"/>
      <c r="D219" s="160"/>
      <c r="E219" s="160"/>
      <c r="F219" s="161"/>
      <c r="G219" s="152"/>
      <c r="H219" s="162"/>
      <c r="I219" s="152"/>
      <c r="J219" s="160"/>
      <c r="K219" s="160"/>
      <c r="L219" s="161"/>
      <c r="M219" s="160"/>
    </row>
    <row r="220" spans="1:13" x14ac:dyDescent="0.25">
      <c r="A220" s="160"/>
      <c r="B220" s="160"/>
      <c r="C220" s="160"/>
      <c r="D220" s="160"/>
      <c r="E220" s="160"/>
      <c r="F220" s="161"/>
      <c r="G220" s="152"/>
      <c r="H220" s="162"/>
      <c r="I220" s="152"/>
      <c r="J220" s="160"/>
      <c r="K220" s="160"/>
      <c r="L220" s="161"/>
      <c r="M220" s="160"/>
    </row>
    <row r="221" spans="1:13" x14ac:dyDescent="0.25">
      <c r="A221" s="160"/>
      <c r="B221" s="160"/>
      <c r="C221" s="160"/>
      <c r="D221" s="160"/>
      <c r="E221" s="160"/>
      <c r="F221" s="161"/>
      <c r="G221" s="152"/>
      <c r="H221" s="162"/>
      <c r="I221" s="152"/>
      <c r="J221" s="160"/>
      <c r="K221" s="160"/>
      <c r="L221" s="161"/>
      <c r="M221" s="160"/>
    </row>
    <row r="222" spans="1:13" x14ac:dyDescent="0.25">
      <c r="A222" s="160"/>
      <c r="B222" s="160"/>
      <c r="C222" s="160"/>
      <c r="D222" s="160"/>
      <c r="E222" s="160"/>
      <c r="F222" s="161"/>
      <c r="G222" s="152"/>
      <c r="H222" s="162"/>
      <c r="I222" s="152"/>
      <c r="J222" s="160"/>
      <c r="K222" s="160"/>
      <c r="L222" s="161"/>
      <c r="M222" s="160"/>
    </row>
    <row r="223" spans="1:13" x14ac:dyDescent="0.25">
      <c r="A223" s="160"/>
      <c r="B223" s="160"/>
      <c r="C223" s="160"/>
      <c r="D223" s="160"/>
      <c r="E223" s="160"/>
      <c r="F223" s="161"/>
      <c r="G223" s="152"/>
      <c r="H223" s="162"/>
      <c r="I223" s="152"/>
      <c r="J223" s="160"/>
      <c r="K223" s="160"/>
      <c r="L223" s="161"/>
      <c r="M223" s="160"/>
    </row>
    <row r="224" spans="1:13" x14ac:dyDescent="0.25">
      <c r="A224" s="160"/>
      <c r="B224" s="160"/>
      <c r="C224" s="160"/>
      <c r="D224" s="160"/>
      <c r="E224" s="160"/>
      <c r="F224" s="161"/>
      <c r="G224" s="152"/>
      <c r="H224" s="162"/>
      <c r="I224" s="152"/>
      <c r="J224" s="160"/>
      <c r="K224" s="160"/>
      <c r="L224" s="161"/>
      <c r="M224" s="160"/>
    </row>
    <row r="225" spans="1:13" x14ac:dyDescent="0.25">
      <c r="A225" s="160"/>
      <c r="B225" s="160"/>
      <c r="C225" s="160"/>
      <c r="D225" s="160"/>
      <c r="E225" s="160"/>
      <c r="F225" s="161"/>
      <c r="G225" s="152"/>
      <c r="H225" s="162"/>
      <c r="I225" s="152"/>
      <c r="J225" s="160"/>
      <c r="K225" s="160"/>
      <c r="L225" s="161"/>
      <c r="M225" s="160"/>
    </row>
    <row r="226" spans="1:13" x14ac:dyDescent="0.25">
      <c r="A226" s="160"/>
      <c r="B226" s="160"/>
      <c r="C226" s="160"/>
      <c r="D226" s="160"/>
      <c r="E226" s="160"/>
      <c r="F226" s="161"/>
      <c r="G226" s="152"/>
      <c r="H226" s="162"/>
      <c r="I226" s="152"/>
      <c r="J226" s="160"/>
      <c r="K226" s="160"/>
      <c r="L226" s="161"/>
      <c r="M226" s="160"/>
    </row>
    <row r="227" spans="1:13" x14ac:dyDescent="0.25">
      <c r="A227" s="160"/>
      <c r="B227" s="160"/>
      <c r="C227" s="160"/>
      <c r="D227" s="160"/>
      <c r="E227" s="160"/>
      <c r="F227" s="161"/>
      <c r="G227" s="152"/>
      <c r="H227" s="162"/>
      <c r="I227" s="152"/>
      <c r="J227" s="160"/>
      <c r="K227" s="160"/>
      <c r="L227" s="161"/>
      <c r="M227" s="160"/>
    </row>
    <row r="228" spans="1:13" x14ac:dyDescent="0.25">
      <c r="A228" s="160"/>
      <c r="B228" s="160"/>
      <c r="C228" s="160"/>
      <c r="D228" s="160"/>
      <c r="E228" s="160"/>
      <c r="F228" s="161"/>
      <c r="G228" s="152"/>
      <c r="H228" s="162"/>
      <c r="I228" s="152"/>
      <c r="J228" s="160"/>
      <c r="K228" s="160"/>
      <c r="L228" s="161"/>
      <c r="M228" s="160"/>
    </row>
    <row r="229" spans="1:13" x14ac:dyDescent="0.25">
      <c r="A229" s="160"/>
      <c r="B229" s="160"/>
      <c r="C229" s="160"/>
      <c r="D229" s="160"/>
      <c r="E229" s="160"/>
      <c r="F229" s="161"/>
      <c r="G229" s="152"/>
      <c r="H229" s="162"/>
      <c r="I229" s="152"/>
      <c r="J229" s="160"/>
      <c r="K229" s="160"/>
      <c r="L229" s="161"/>
      <c r="M229" s="160"/>
    </row>
    <row r="230" spans="1:13" x14ac:dyDescent="0.25">
      <c r="A230" s="160"/>
      <c r="B230" s="160"/>
      <c r="C230" s="160"/>
      <c r="D230" s="160"/>
      <c r="E230" s="160"/>
      <c r="F230" s="161"/>
      <c r="G230" s="152"/>
      <c r="H230" s="162"/>
      <c r="I230" s="152"/>
      <c r="J230" s="160"/>
      <c r="K230" s="160"/>
      <c r="L230" s="161"/>
      <c r="M230" s="160"/>
    </row>
    <row r="231" spans="1:13" x14ac:dyDescent="0.25">
      <c r="A231" s="160"/>
      <c r="B231" s="160"/>
      <c r="C231" s="160"/>
      <c r="D231" s="160"/>
      <c r="E231" s="160"/>
      <c r="F231" s="161"/>
      <c r="G231" s="152"/>
      <c r="H231" s="162"/>
      <c r="I231" s="152"/>
      <c r="J231" s="160"/>
      <c r="K231" s="160"/>
      <c r="L231" s="161"/>
      <c r="M231" s="160"/>
    </row>
    <row r="232" spans="1:13" x14ac:dyDescent="0.25">
      <c r="A232" s="160"/>
      <c r="B232" s="160"/>
      <c r="C232" s="160"/>
      <c r="D232" s="160"/>
      <c r="E232" s="160"/>
      <c r="F232" s="161"/>
      <c r="G232" s="152"/>
      <c r="H232" s="162"/>
      <c r="I232" s="152"/>
      <c r="J232" s="160"/>
      <c r="K232" s="160"/>
      <c r="L232" s="161"/>
      <c r="M232" s="160"/>
    </row>
    <row r="233" spans="1:13" x14ac:dyDescent="0.25">
      <c r="A233" s="160"/>
      <c r="B233" s="160"/>
      <c r="C233" s="160"/>
      <c r="D233" s="160"/>
      <c r="E233" s="160"/>
      <c r="F233" s="161"/>
      <c r="G233" s="152"/>
      <c r="H233" s="162"/>
      <c r="I233" s="152"/>
      <c r="J233" s="160"/>
      <c r="K233" s="160"/>
      <c r="L233" s="161"/>
      <c r="M233" s="160"/>
    </row>
    <row r="234" spans="1:13" x14ac:dyDescent="0.25">
      <c r="A234" s="160"/>
      <c r="B234" s="160"/>
      <c r="C234" s="160"/>
      <c r="D234" s="160"/>
      <c r="E234" s="160"/>
      <c r="F234" s="161"/>
      <c r="G234" s="152"/>
      <c r="H234" s="162"/>
      <c r="I234" s="152"/>
      <c r="J234" s="160"/>
      <c r="K234" s="160"/>
      <c r="L234" s="161"/>
      <c r="M234" s="160"/>
    </row>
    <row r="235" spans="1:13" x14ac:dyDescent="0.25">
      <c r="A235" s="160"/>
      <c r="B235" s="160"/>
      <c r="C235" s="160"/>
      <c r="D235" s="160"/>
      <c r="E235" s="160"/>
      <c r="F235" s="161"/>
      <c r="G235" s="152"/>
      <c r="H235" s="162"/>
      <c r="I235" s="152"/>
      <c r="J235" s="160"/>
      <c r="K235" s="160"/>
      <c r="L235" s="161"/>
      <c r="M235" s="160"/>
    </row>
    <row r="236" spans="1:13" x14ac:dyDescent="0.25">
      <c r="A236" s="160"/>
      <c r="B236" s="160"/>
      <c r="C236" s="160"/>
      <c r="D236" s="160"/>
      <c r="E236" s="160"/>
      <c r="F236" s="161"/>
      <c r="G236" s="152"/>
      <c r="H236" s="162"/>
      <c r="I236" s="152"/>
      <c r="J236" s="160"/>
      <c r="K236" s="160"/>
      <c r="L236" s="161"/>
      <c r="M236" s="160"/>
    </row>
    <row r="237" spans="1:13" x14ac:dyDescent="0.25">
      <c r="A237" s="160"/>
      <c r="B237" s="160"/>
      <c r="C237" s="160"/>
      <c r="D237" s="160"/>
      <c r="E237" s="160"/>
      <c r="F237" s="161"/>
      <c r="G237" s="152"/>
      <c r="H237" s="162"/>
      <c r="I237" s="152"/>
      <c r="J237" s="160"/>
      <c r="K237" s="160"/>
      <c r="L237" s="161"/>
      <c r="M237" s="160"/>
    </row>
    <row r="238" spans="1:13" x14ac:dyDescent="0.25">
      <c r="A238" s="160"/>
      <c r="B238" s="160"/>
      <c r="C238" s="160"/>
      <c r="D238" s="160"/>
      <c r="E238" s="160"/>
      <c r="F238" s="161"/>
      <c r="G238" s="152"/>
      <c r="H238" s="162"/>
      <c r="I238" s="152"/>
      <c r="J238" s="160"/>
      <c r="K238" s="160"/>
      <c r="L238" s="161"/>
      <c r="M238" s="160"/>
    </row>
    <row r="239" spans="1:13" x14ac:dyDescent="0.25">
      <c r="A239" s="160"/>
      <c r="B239" s="160"/>
      <c r="C239" s="160"/>
      <c r="D239" s="160"/>
      <c r="E239" s="160"/>
      <c r="F239" s="161"/>
      <c r="G239" s="152"/>
      <c r="H239" s="162"/>
      <c r="I239" s="152"/>
      <c r="J239" s="160"/>
      <c r="K239" s="160"/>
      <c r="L239" s="161"/>
      <c r="M239" s="160"/>
    </row>
    <row r="240" spans="1:13" x14ac:dyDescent="0.25">
      <c r="A240" s="160"/>
      <c r="B240" s="160"/>
      <c r="C240" s="160"/>
      <c r="D240" s="160"/>
      <c r="E240" s="160"/>
      <c r="F240" s="161"/>
      <c r="G240" s="152"/>
      <c r="H240" s="162"/>
      <c r="I240" s="152"/>
      <c r="J240" s="160"/>
      <c r="K240" s="160"/>
      <c r="L240" s="161"/>
      <c r="M240" s="160"/>
    </row>
    <row r="241" spans="1:13" x14ac:dyDescent="0.25">
      <c r="A241" s="160"/>
      <c r="B241" s="160"/>
      <c r="C241" s="160"/>
      <c r="D241" s="160"/>
      <c r="E241" s="160"/>
      <c r="F241" s="161"/>
      <c r="G241" s="152"/>
      <c r="H241" s="162"/>
      <c r="I241" s="152"/>
      <c r="J241" s="160"/>
      <c r="K241" s="160"/>
      <c r="L241" s="161"/>
      <c r="M241" s="160"/>
    </row>
    <row r="242" spans="1:13" x14ac:dyDescent="0.25">
      <c r="A242" s="160"/>
      <c r="B242" s="160"/>
      <c r="C242" s="160"/>
      <c r="D242" s="160"/>
      <c r="E242" s="160"/>
      <c r="F242" s="161"/>
      <c r="G242" s="152"/>
      <c r="H242" s="162"/>
      <c r="I242" s="152"/>
      <c r="J242" s="160"/>
      <c r="K242" s="160"/>
      <c r="L242" s="161"/>
      <c r="M242" s="160"/>
    </row>
    <row r="243" spans="1:13" x14ac:dyDescent="0.25">
      <c r="A243" s="160"/>
      <c r="B243" s="160"/>
      <c r="C243" s="160"/>
      <c r="D243" s="160"/>
      <c r="E243" s="160"/>
      <c r="F243" s="161"/>
      <c r="G243" s="152"/>
      <c r="H243" s="162"/>
      <c r="I243" s="152"/>
      <c r="J243" s="160"/>
      <c r="K243" s="160"/>
      <c r="L243" s="161"/>
      <c r="M243" s="160"/>
    </row>
    <row r="244" spans="1:13" x14ac:dyDescent="0.25">
      <c r="A244" s="160"/>
      <c r="B244" s="160"/>
      <c r="C244" s="160"/>
      <c r="D244" s="160"/>
      <c r="E244" s="160"/>
      <c r="F244" s="161"/>
      <c r="G244" s="152"/>
      <c r="H244" s="162"/>
      <c r="I244" s="152"/>
      <c r="J244" s="160"/>
      <c r="K244" s="160"/>
      <c r="L244" s="161"/>
      <c r="M244" s="160"/>
    </row>
    <row r="245" spans="1:13" x14ac:dyDescent="0.25">
      <c r="A245" s="160"/>
      <c r="B245" s="160"/>
      <c r="C245" s="160"/>
      <c r="D245" s="160"/>
      <c r="E245" s="160"/>
      <c r="F245" s="161"/>
      <c r="G245" s="152"/>
      <c r="H245" s="162"/>
      <c r="I245" s="152"/>
      <c r="J245" s="160"/>
      <c r="K245" s="160"/>
      <c r="L245" s="161"/>
      <c r="M245" s="160"/>
    </row>
    <row r="246" spans="1:13" x14ac:dyDescent="0.25">
      <c r="A246" s="160"/>
      <c r="B246" s="160"/>
      <c r="C246" s="160"/>
      <c r="D246" s="160"/>
      <c r="E246" s="160"/>
      <c r="F246" s="161"/>
      <c r="G246" s="152"/>
      <c r="H246" s="162"/>
      <c r="I246" s="152"/>
      <c r="J246" s="160"/>
      <c r="K246" s="160"/>
      <c r="L246" s="161"/>
      <c r="M246" s="160"/>
    </row>
    <row r="247" spans="1:13" x14ac:dyDescent="0.25">
      <c r="A247" s="160"/>
      <c r="B247" s="160"/>
      <c r="C247" s="160"/>
      <c r="D247" s="160"/>
      <c r="E247" s="160"/>
      <c r="F247" s="161"/>
      <c r="G247" s="152"/>
      <c r="H247" s="162"/>
      <c r="I247" s="152"/>
      <c r="J247" s="160"/>
      <c r="K247" s="160"/>
      <c r="L247" s="161"/>
      <c r="M247" s="160"/>
    </row>
    <row r="248" spans="1:13" x14ac:dyDescent="0.25">
      <c r="A248" s="160"/>
      <c r="B248" s="160"/>
      <c r="C248" s="160"/>
      <c r="D248" s="160"/>
      <c r="E248" s="160"/>
      <c r="F248" s="161"/>
      <c r="G248" s="152"/>
      <c r="H248" s="162"/>
      <c r="I248" s="152"/>
      <c r="J248" s="160"/>
      <c r="K248" s="160"/>
      <c r="L248" s="161"/>
      <c r="M248" s="160"/>
    </row>
    <row r="249" spans="1:13" x14ac:dyDescent="0.25">
      <c r="A249" s="160"/>
      <c r="B249" s="160"/>
      <c r="C249" s="160"/>
      <c r="D249" s="160"/>
      <c r="E249" s="160"/>
      <c r="F249" s="161"/>
      <c r="G249" s="152"/>
      <c r="H249" s="162"/>
      <c r="I249" s="152"/>
      <c r="J249" s="160"/>
      <c r="K249" s="160"/>
      <c r="L249" s="161"/>
      <c r="M249" s="160"/>
    </row>
    <row r="250" spans="1:13" x14ac:dyDescent="0.25">
      <c r="A250" s="160"/>
      <c r="B250" s="160"/>
      <c r="C250" s="160"/>
      <c r="D250" s="160"/>
      <c r="E250" s="160"/>
      <c r="F250" s="161"/>
      <c r="G250" s="152"/>
      <c r="H250" s="162"/>
      <c r="I250" s="152"/>
      <c r="J250" s="160"/>
      <c r="K250" s="160"/>
      <c r="L250" s="161"/>
      <c r="M250" s="160"/>
    </row>
    <row r="251" spans="1:13" x14ac:dyDescent="0.25">
      <c r="A251" s="160"/>
      <c r="B251" s="160"/>
      <c r="C251" s="160"/>
      <c r="D251" s="160"/>
      <c r="E251" s="160"/>
      <c r="F251" s="161"/>
      <c r="G251" s="152"/>
      <c r="H251" s="162"/>
      <c r="I251" s="152"/>
      <c r="J251" s="160"/>
      <c r="K251" s="160"/>
      <c r="L251" s="161"/>
      <c r="M251" s="160"/>
    </row>
    <row r="252" spans="1:13" x14ac:dyDescent="0.25">
      <c r="A252" s="160"/>
      <c r="B252" s="160"/>
      <c r="C252" s="160"/>
      <c r="D252" s="160"/>
      <c r="E252" s="160"/>
      <c r="F252" s="161"/>
      <c r="G252" s="152"/>
      <c r="H252" s="162"/>
      <c r="I252" s="152"/>
      <c r="J252" s="160"/>
      <c r="K252" s="160"/>
      <c r="L252" s="161"/>
      <c r="M252" s="160"/>
    </row>
    <row r="253" spans="1:13" x14ac:dyDescent="0.25">
      <c r="A253" s="160"/>
      <c r="B253" s="160"/>
      <c r="C253" s="160"/>
      <c r="D253" s="160"/>
      <c r="E253" s="160"/>
      <c r="F253" s="161"/>
      <c r="G253" s="152"/>
      <c r="H253" s="162"/>
      <c r="I253" s="152"/>
      <c r="J253" s="160"/>
      <c r="K253" s="160"/>
      <c r="L253" s="161"/>
      <c r="M253" s="160"/>
    </row>
    <row r="254" spans="1:13" x14ac:dyDescent="0.25">
      <c r="A254" s="160"/>
      <c r="B254" s="160"/>
      <c r="C254" s="160"/>
      <c r="D254" s="160"/>
      <c r="E254" s="160"/>
      <c r="F254" s="161"/>
      <c r="G254" s="152"/>
      <c r="H254" s="162"/>
      <c r="I254" s="152"/>
      <c r="J254" s="160"/>
      <c r="K254" s="160"/>
      <c r="L254" s="161"/>
      <c r="M254" s="160"/>
    </row>
    <row r="255" spans="1:13" x14ac:dyDescent="0.25">
      <c r="A255" s="160"/>
      <c r="B255" s="160"/>
      <c r="C255" s="160"/>
      <c r="D255" s="160"/>
      <c r="E255" s="160"/>
      <c r="F255" s="161"/>
      <c r="G255" s="152"/>
      <c r="H255" s="162"/>
      <c r="I255" s="152"/>
      <c r="J255" s="160"/>
      <c r="K255" s="160"/>
      <c r="L255" s="161"/>
      <c r="M255" s="160"/>
    </row>
    <row r="256" spans="1:13" x14ac:dyDescent="0.25">
      <c r="A256" s="160"/>
      <c r="B256" s="160"/>
      <c r="C256" s="160"/>
      <c r="D256" s="160"/>
      <c r="E256" s="160"/>
      <c r="F256" s="161"/>
      <c r="G256" s="152"/>
      <c r="H256" s="162"/>
      <c r="I256" s="152"/>
      <c r="J256" s="160"/>
      <c r="K256" s="160"/>
      <c r="L256" s="161"/>
      <c r="M256" s="160"/>
    </row>
    <row r="257" spans="1:13" x14ac:dyDescent="0.25">
      <c r="A257" s="160"/>
      <c r="B257" s="160"/>
      <c r="C257" s="160"/>
      <c r="D257" s="160"/>
      <c r="E257" s="160"/>
      <c r="F257" s="161"/>
      <c r="G257" s="152"/>
      <c r="H257" s="162"/>
      <c r="I257" s="152"/>
      <c r="J257" s="160"/>
      <c r="K257" s="160"/>
      <c r="L257" s="161"/>
      <c r="M257" s="160"/>
    </row>
    <row r="258" spans="1:13" x14ac:dyDescent="0.25">
      <c r="A258" s="160"/>
      <c r="B258" s="160"/>
      <c r="C258" s="160"/>
      <c r="D258" s="160"/>
      <c r="E258" s="160"/>
      <c r="F258" s="161"/>
      <c r="G258" s="152"/>
      <c r="H258" s="162"/>
      <c r="I258" s="152"/>
      <c r="J258" s="160"/>
      <c r="K258" s="160"/>
      <c r="L258" s="161"/>
      <c r="M258" s="160"/>
    </row>
    <row r="259" spans="1:13" x14ac:dyDescent="0.25">
      <c r="A259" s="160"/>
      <c r="B259" s="160"/>
      <c r="C259" s="160"/>
      <c r="D259" s="160"/>
      <c r="E259" s="160"/>
      <c r="F259" s="161"/>
      <c r="G259" s="152"/>
      <c r="H259" s="162"/>
      <c r="I259" s="152"/>
      <c r="J259" s="160"/>
      <c r="K259" s="160"/>
      <c r="L259" s="161"/>
      <c r="M259" s="160"/>
    </row>
    <row r="260" spans="1:13" x14ac:dyDescent="0.25">
      <c r="A260" s="160"/>
      <c r="B260" s="160"/>
      <c r="C260" s="160"/>
      <c r="D260" s="160"/>
      <c r="E260" s="160"/>
      <c r="F260" s="161"/>
      <c r="G260" s="152"/>
      <c r="H260" s="162"/>
      <c r="I260" s="152"/>
      <c r="J260" s="160"/>
      <c r="K260" s="160"/>
      <c r="L260" s="161"/>
      <c r="M260" s="160"/>
    </row>
    <row r="261" spans="1:13" x14ac:dyDescent="0.25">
      <c r="A261" s="160"/>
      <c r="B261" s="160"/>
      <c r="C261" s="160"/>
      <c r="D261" s="160"/>
      <c r="E261" s="160"/>
      <c r="F261" s="161"/>
      <c r="G261" s="152"/>
      <c r="H261" s="162"/>
      <c r="I261" s="152"/>
      <c r="J261" s="160"/>
      <c r="K261" s="160"/>
      <c r="L261" s="161"/>
      <c r="M261" s="160"/>
    </row>
    <row r="262" spans="1:13" x14ac:dyDescent="0.25">
      <c r="A262" s="160"/>
      <c r="B262" s="160"/>
      <c r="C262" s="160"/>
      <c r="D262" s="160"/>
      <c r="E262" s="160"/>
      <c r="F262" s="161"/>
      <c r="G262" s="152"/>
      <c r="H262" s="162"/>
      <c r="I262" s="152"/>
      <c r="J262" s="160"/>
      <c r="K262" s="160"/>
      <c r="L262" s="161"/>
      <c r="M262" s="160"/>
    </row>
    <row r="263" spans="1:13" x14ac:dyDescent="0.25">
      <c r="A263" s="160"/>
      <c r="B263" s="160"/>
      <c r="C263" s="160"/>
      <c r="D263" s="160"/>
      <c r="E263" s="160"/>
      <c r="F263" s="161"/>
      <c r="G263" s="152"/>
      <c r="H263" s="162"/>
      <c r="I263" s="152"/>
      <c r="J263" s="160"/>
      <c r="K263" s="160"/>
      <c r="L263" s="161"/>
      <c r="M263" s="160"/>
    </row>
    <row r="264" spans="1:13" x14ac:dyDescent="0.25">
      <c r="A264" s="160"/>
      <c r="B264" s="160"/>
      <c r="C264" s="160"/>
      <c r="D264" s="160"/>
      <c r="E264" s="160"/>
      <c r="F264" s="161"/>
      <c r="G264" s="152"/>
      <c r="H264" s="162"/>
      <c r="I264" s="152"/>
      <c r="J264" s="160"/>
      <c r="K264" s="160"/>
      <c r="L264" s="161"/>
      <c r="M264" s="160"/>
    </row>
    <row r="265" spans="1:13" x14ac:dyDescent="0.25">
      <c r="A265" s="160"/>
      <c r="B265" s="160"/>
      <c r="C265" s="160"/>
      <c r="D265" s="160"/>
      <c r="E265" s="160"/>
      <c r="F265" s="161"/>
      <c r="G265" s="152"/>
      <c r="H265" s="162"/>
      <c r="I265" s="152"/>
      <c r="J265" s="160"/>
      <c r="K265" s="160"/>
      <c r="L265" s="161"/>
      <c r="M265" s="160"/>
    </row>
    <row r="266" spans="1:13" x14ac:dyDescent="0.25">
      <c r="A266" s="160"/>
      <c r="B266" s="160"/>
      <c r="C266" s="160"/>
      <c r="D266" s="160"/>
      <c r="E266" s="160"/>
      <c r="F266" s="161"/>
      <c r="G266" s="152"/>
      <c r="H266" s="162"/>
      <c r="I266" s="152"/>
      <c r="J266" s="160"/>
      <c r="K266" s="160"/>
      <c r="L266" s="161"/>
      <c r="M266" s="160"/>
    </row>
    <row r="267" spans="1:13" x14ac:dyDescent="0.25">
      <c r="A267" s="160"/>
      <c r="B267" s="160"/>
      <c r="C267" s="160"/>
      <c r="D267" s="160"/>
      <c r="E267" s="160"/>
      <c r="F267" s="161"/>
      <c r="G267" s="152"/>
      <c r="H267" s="162"/>
      <c r="I267" s="152"/>
      <c r="J267" s="160"/>
      <c r="K267" s="160"/>
      <c r="L267" s="161"/>
      <c r="M267" s="160"/>
    </row>
    <row r="268" spans="1:13" x14ac:dyDescent="0.25">
      <c r="A268" s="160"/>
      <c r="B268" s="160"/>
      <c r="C268" s="160"/>
      <c r="D268" s="160"/>
      <c r="E268" s="160"/>
      <c r="F268" s="161"/>
      <c r="G268" s="152"/>
      <c r="H268" s="162"/>
      <c r="I268" s="152"/>
      <c r="J268" s="160"/>
      <c r="K268" s="160"/>
      <c r="L268" s="161"/>
      <c r="M268" s="160"/>
    </row>
    <row r="269" spans="1:13" x14ac:dyDescent="0.25">
      <c r="A269" s="160"/>
      <c r="B269" s="160"/>
      <c r="C269" s="160"/>
      <c r="D269" s="160"/>
      <c r="E269" s="160"/>
      <c r="F269" s="161"/>
      <c r="G269" s="152"/>
      <c r="H269" s="162"/>
      <c r="I269" s="152"/>
      <c r="J269" s="160"/>
      <c r="K269" s="160"/>
      <c r="L269" s="161"/>
      <c r="M269" s="160"/>
    </row>
    <row r="270" spans="1:13" x14ac:dyDescent="0.25">
      <c r="A270" s="160"/>
      <c r="B270" s="160"/>
      <c r="C270" s="160"/>
      <c r="D270" s="160"/>
      <c r="E270" s="160"/>
      <c r="F270" s="161"/>
      <c r="G270" s="152"/>
      <c r="H270" s="162"/>
      <c r="I270" s="152"/>
      <c r="J270" s="160"/>
      <c r="K270" s="160"/>
      <c r="L270" s="161"/>
      <c r="M270" s="160"/>
    </row>
    <row r="271" spans="1:13" x14ac:dyDescent="0.25">
      <c r="A271" s="160"/>
      <c r="B271" s="160"/>
      <c r="C271" s="160"/>
      <c r="D271" s="160"/>
      <c r="E271" s="160"/>
      <c r="F271" s="161"/>
      <c r="G271" s="152"/>
      <c r="H271" s="162"/>
      <c r="I271" s="152"/>
      <c r="J271" s="160"/>
      <c r="K271" s="160"/>
      <c r="L271" s="161"/>
      <c r="M271" s="160"/>
    </row>
    <row r="272" spans="1:13" x14ac:dyDescent="0.25">
      <c r="A272" s="160"/>
      <c r="B272" s="160"/>
      <c r="C272" s="160"/>
      <c r="D272" s="160"/>
      <c r="E272" s="160"/>
      <c r="F272" s="161"/>
      <c r="G272" s="152"/>
      <c r="H272" s="162"/>
      <c r="I272" s="152"/>
      <c r="J272" s="160"/>
      <c r="K272" s="160"/>
      <c r="L272" s="161"/>
      <c r="M272" s="160"/>
    </row>
    <row r="273" spans="1:13" x14ac:dyDescent="0.25">
      <c r="A273" s="160"/>
      <c r="B273" s="160"/>
      <c r="C273" s="160"/>
      <c r="D273" s="160"/>
      <c r="E273" s="160"/>
      <c r="F273" s="161"/>
      <c r="G273" s="152"/>
      <c r="H273" s="162"/>
      <c r="I273" s="152"/>
      <c r="J273" s="160"/>
      <c r="K273" s="160"/>
      <c r="L273" s="161"/>
      <c r="M273" s="160"/>
    </row>
    <row r="274" spans="1:13" x14ac:dyDescent="0.25">
      <c r="A274" s="160"/>
      <c r="B274" s="160"/>
      <c r="C274" s="160"/>
      <c r="D274" s="160"/>
      <c r="E274" s="160"/>
      <c r="F274" s="161"/>
      <c r="G274" s="152"/>
      <c r="H274" s="162"/>
      <c r="I274" s="152"/>
      <c r="J274" s="160"/>
      <c r="K274" s="160"/>
      <c r="L274" s="161"/>
      <c r="M274" s="160"/>
    </row>
    <row r="275" spans="1:13" x14ac:dyDescent="0.25">
      <c r="A275" s="160"/>
      <c r="B275" s="160"/>
      <c r="C275" s="160"/>
      <c r="D275" s="160"/>
      <c r="E275" s="160"/>
      <c r="F275" s="161"/>
      <c r="G275" s="152"/>
      <c r="H275" s="162"/>
      <c r="I275" s="152"/>
      <c r="J275" s="160"/>
      <c r="K275" s="160"/>
      <c r="L275" s="161"/>
      <c r="M275" s="160"/>
    </row>
    <row r="276" spans="1:13" x14ac:dyDescent="0.25">
      <c r="A276" s="160"/>
      <c r="B276" s="160"/>
      <c r="C276" s="160"/>
      <c r="D276" s="160"/>
      <c r="E276" s="160"/>
      <c r="F276" s="161"/>
      <c r="G276" s="152"/>
      <c r="H276" s="162"/>
      <c r="I276" s="152"/>
      <c r="J276" s="160"/>
      <c r="K276" s="160"/>
      <c r="L276" s="161"/>
      <c r="M276" s="160"/>
    </row>
    <row r="277" spans="1:13" x14ac:dyDescent="0.25">
      <c r="A277" s="160"/>
      <c r="B277" s="160"/>
      <c r="C277" s="160"/>
      <c r="D277" s="160"/>
      <c r="E277" s="160"/>
      <c r="F277" s="161"/>
      <c r="G277" s="152"/>
      <c r="H277" s="162"/>
      <c r="I277" s="152"/>
      <c r="J277" s="160"/>
      <c r="K277" s="160"/>
      <c r="L277" s="161"/>
      <c r="M277" s="160"/>
    </row>
    <row r="278" spans="1:13" x14ac:dyDescent="0.25">
      <c r="A278" s="160"/>
      <c r="B278" s="160"/>
      <c r="C278" s="160"/>
      <c r="D278" s="160"/>
      <c r="E278" s="160"/>
      <c r="F278" s="161"/>
      <c r="G278" s="152"/>
      <c r="H278" s="162"/>
      <c r="I278" s="152"/>
      <c r="J278" s="160"/>
      <c r="K278" s="160"/>
      <c r="L278" s="161"/>
      <c r="M278" s="160"/>
    </row>
    <row r="279" spans="1:13" x14ac:dyDescent="0.25">
      <c r="A279" s="160"/>
      <c r="B279" s="160"/>
      <c r="C279" s="160"/>
      <c r="D279" s="160"/>
      <c r="E279" s="160"/>
      <c r="F279" s="161"/>
      <c r="G279" s="152"/>
      <c r="H279" s="162"/>
      <c r="I279" s="152"/>
      <c r="J279" s="160"/>
      <c r="K279" s="160"/>
      <c r="L279" s="161"/>
      <c r="M279" s="160"/>
    </row>
    <row r="280" spans="1:13" x14ac:dyDescent="0.25">
      <c r="A280" s="160"/>
      <c r="B280" s="160"/>
      <c r="C280" s="160"/>
      <c r="D280" s="160"/>
      <c r="E280" s="160"/>
      <c r="F280" s="161"/>
      <c r="G280" s="152"/>
      <c r="H280" s="162"/>
      <c r="I280" s="152"/>
      <c r="J280" s="160"/>
      <c r="K280" s="160"/>
      <c r="L280" s="161"/>
      <c r="M280" s="160"/>
    </row>
    <row r="281" spans="1:13" x14ac:dyDescent="0.25">
      <c r="A281" s="160"/>
      <c r="B281" s="160"/>
      <c r="C281" s="160"/>
      <c r="D281" s="160"/>
      <c r="E281" s="160"/>
      <c r="F281" s="161"/>
      <c r="G281" s="152"/>
      <c r="H281" s="162"/>
      <c r="I281" s="152"/>
      <c r="J281" s="160"/>
      <c r="K281" s="160"/>
      <c r="L281" s="161"/>
      <c r="M281" s="160"/>
    </row>
    <row r="282" spans="1:13" x14ac:dyDescent="0.25">
      <c r="A282" s="160"/>
      <c r="B282" s="160"/>
      <c r="C282" s="160"/>
      <c r="D282" s="160"/>
      <c r="E282" s="160"/>
      <c r="F282" s="161"/>
      <c r="G282" s="152"/>
      <c r="H282" s="162"/>
      <c r="I282" s="152"/>
      <c r="J282" s="160"/>
      <c r="K282" s="160"/>
      <c r="L282" s="161"/>
      <c r="M282" s="160"/>
    </row>
    <row r="283" spans="1:13" x14ac:dyDescent="0.25">
      <c r="A283" s="160"/>
      <c r="B283" s="160"/>
      <c r="C283" s="160"/>
      <c r="D283" s="160"/>
      <c r="E283" s="160"/>
      <c r="F283" s="161"/>
      <c r="G283" s="152"/>
      <c r="H283" s="162"/>
      <c r="I283" s="152"/>
      <c r="J283" s="160"/>
      <c r="K283" s="160"/>
      <c r="L283" s="161"/>
      <c r="M283" s="160"/>
    </row>
    <row r="284" spans="1:13" x14ac:dyDescent="0.25">
      <c r="A284" s="160"/>
      <c r="B284" s="160"/>
      <c r="C284" s="160"/>
      <c r="D284" s="160"/>
      <c r="E284" s="160"/>
      <c r="F284" s="161"/>
      <c r="G284" s="152"/>
      <c r="H284" s="162"/>
      <c r="I284" s="152"/>
      <c r="J284" s="160"/>
      <c r="K284" s="160"/>
      <c r="L284" s="161"/>
      <c r="M284" s="160"/>
    </row>
    <row r="285" spans="1:13" x14ac:dyDescent="0.25">
      <c r="A285" s="160"/>
      <c r="B285" s="160"/>
      <c r="C285" s="160"/>
      <c r="D285" s="160"/>
      <c r="E285" s="160"/>
      <c r="F285" s="161"/>
      <c r="G285" s="152"/>
      <c r="H285" s="162"/>
      <c r="I285" s="152"/>
      <c r="J285" s="160"/>
      <c r="K285" s="160"/>
      <c r="L285" s="161"/>
      <c r="M285" s="160"/>
    </row>
    <row r="286" spans="1:13" x14ac:dyDescent="0.25">
      <c r="A286" s="160"/>
      <c r="B286" s="160"/>
      <c r="C286" s="160"/>
      <c r="D286" s="160"/>
      <c r="E286" s="160"/>
      <c r="F286" s="161"/>
      <c r="G286" s="152"/>
      <c r="H286" s="162"/>
      <c r="I286" s="152"/>
      <c r="J286" s="160"/>
      <c r="K286" s="160"/>
      <c r="L286" s="161"/>
      <c r="M286" s="160"/>
    </row>
    <row r="287" spans="1:13" x14ac:dyDescent="0.25">
      <c r="A287" s="160"/>
      <c r="B287" s="160"/>
      <c r="C287" s="160"/>
      <c r="D287" s="160"/>
      <c r="E287" s="160"/>
      <c r="F287" s="161"/>
      <c r="G287" s="152"/>
      <c r="H287" s="162"/>
      <c r="I287" s="152"/>
      <c r="J287" s="160"/>
      <c r="K287" s="160"/>
      <c r="L287" s="161"/>
      <c r="M287" s="160"/>
    </row>
    <row r="288" spans="1:13" x14ac:dyDescent="0.25">
      <c r="A288" s="160"/>
      <c r="B288" s="160"/>
      <c r="C288" s="160"/>
      <c r="D288" s="160"/>
      <c r="E288" s="160"/>
      <c r="F288" s="161"/>
      <c r="G288" s="152"/>
      <c r="H288" s="162"/>
      <c r="I288" s="152"/>
      <c r="J288" s="160"/>
      <c r="K288" s="160"/>
      <c r="L288" s="161"/>
      <c r="M288" s="160"/>
    </row>
    <row r="289" spans="1:13" x14ac:dyDescent="0.25">
      <c r="A289" s="160"/>
      <c r="B289" s="160"/>
      <c r="C289" s="160"/>
      <c r="D289" s="160"/>
      <c r="E289" s="160"/>
      <c r="F289" s="161"/>
      <c r="G289" s="152"/>
      <c r="H289" s="162"/>
      <c r="I289" s="152"/>
      <c r="J289" s="160"/>
      <c r="K289" s="160"/>
      <c r="L289" s="161"/>
      <c r="M289" s="160"/>
    </row>
    <row r="290" spans="1:13" x14ac:dyDescent="0.25">
      <c r="A290" s="160"/>
      <c r="B290" s="160"/>
      <c r="C290" s="160"/>
      <c r="D290" s="160"/>
      <c r="E290" s="160"/>
      <c r="F290" s="161"/>
      <c r="G290" s="152"/>
      <c r="H290" s="162"/>
      <c r="I290" s="152"/>
      <c r="J290" s="160"/>
      <c r="K290" s="160"/>
      <c r="L290" s="161"/>
      <c r="M290" s="160"/>
    </row>
    <row r="291" spans="1:13" x14ac:dyDescent="0.25">
      <c r="A291" s="160"/>
      <c r="B291" s="160"/>
      <c r="C291" s="160"/>
      <c r="D291" s="160"/>
      <c r="E291" s="160"/>
      <c r="F291" s="161"/>
      <c r="G291" s="152"/>
      <c r="H291" s="162"/>
      <c r="I291" s="152"/>
      <c r="J291" s="160"/>
      <c r="K291" s="160"/>
      <c r="L291" s="161"/>
      <c r="M291" s="160"/>
    </row>
    <row r="292" spans="1:13" x14ac:dyDescent="0.25">
      <c r="A292" s="160"/>
      <c r="B292" s="160"/>
      <c r="C292" s="160"/>
      <c r="D292" s="160"/>
      <c r="E292" s="160"/>
      <c r="F292" s="161"/>
      <c r="G292" s="152"/>
      <c r="H292" s="162"/>
      <c r="I292" s="152"/>
      <c r="J292" s="160"/>
      <c r="K292" s="160"/>
      <c r="L292" s="161"/>
      <c r="M292" s="160"/>
    </row>
    <row r="293" spans="1:13" x14ac:dyDescent="0.25">
      <c r="A293" s="160"/>
      <c r="B293" s="160"/>
      <c r="C293" s="160"/>
      <c r="D293" s="160"/>
      <c r="E293" s="160"/>
      <c r="F293" s="161"/>
      <c r="G293" s="152"/>
      <c r="H293" s="162"/>
      <c r="I293" s="152"/>
      <c r="J293" s="160"/>
      <c r="K293" s="160"/>
      <c r="L293" s="161"/>
      <c r="M293" s="160"/>
    </row>
    <row r="294" spans="1:13" x14ac:dyDescent="0.25">
      <c r="A294" s="160"/>
      <c r="B294" s="160"/>
      <c r="C294" s="160"/>
      <c r="D294" s="160"/>
      <c r="E294" s="160"/>
      <c r="F294" s="161"/>
      <c r="G294" s="152"/>
      <c r="H294" s="162"/>
      <c r="I294" s="152"/>
      <c r="J294" s="160"/>
      <c r="K294" s="160"/>
      <c r="L294" s="161"/>
      <c r="M294" s="160"/>
    </row>
    <row r="295" spans="1:13" x14ac:dyDescent="0.25">
      <c r="A295" s="160"/>
      <c r="B295" s="160"/>
      <c r="C295" s="160"/>
      <c r="D295" s="160"/>
      <c r="E295" s="160"/>
      <c r="F295" s="161"/>
      <c r="G295" s="152"/>
      <c r="H295" s="162"/>
      <c r="I295" s="152"/>
      <c r="J295" s="160"/>
      <c r="K295" s="160"/>
      <c r="L295" s="161"/>
      <c r="M295" s="160"/>
    </row>
    <row r="296" spans="1:13" x14ac:dyDescent="0.25">
      <c r="A296" s="160"/>
      <c r="B296" s="160"/>
      <c r="C296" s="160"/>
      <c r="D296" s="160"/>
      <c r="E296" s="160"/>
      <c r="F296" s="161"/>
      <c r="G296" s="152"/>
      <c r="H296" s="162"/>
      <c r="I296" s="152"/>
      <c r="J296" s="160"/>
      <c r="K296" s="160"/>
      <c r="L296" s="161"/>
      <c r="M296" s="160"/>
    </row>
    <row r="297" spans="1:13" x14ac:dyDescent="0.25">
      <c r="A297" s="160"/>
      <c r="B297" s="160"/>
      <c r="C297" s="160"/>
      <c r="D297" s="160"/>
      <c r="E297" s="160"/>
      <c r="F297" s="161"/>
      <c r="G297" s="152"/>
      <c r="H297" s="162"/>
      <c r="I297" s="152"/>
      <c r="J297" s="160"/>
      <c r="K297" s="160"/>
      <c r="L297" s="161"/>
      <c r="M297" s="160"/>
    </row>
    <row r="298" spans="1:13" x14ac:dyDescent="0.25">
      <c r="A298" s="160"/>
      <c r="B298" s="160"/>
      <c r="C298" s="160"/>
      <c r="D298" s="160"/>
      <c r="E298" s="160"/>
      <c r="F298" s="161"/>
      <c r="G298" s="152"/>
      <c r="H298" s="162"/>
      <c r="I298" s="152"/>
      <c r="J298" s="160"/>
      <c r="K298" s="160"/>
      <c r="L298" s="161"/>
      <c r="M298" s="160"/>
    </row>
    <row r="299" spans="1:13" x14ac:dyDescent="0.25">
      <c r="A299" s="160"/>
      <c r="B299" s="160"/>
      <c r="C299" s="160"/>
      <c r="D299" s="160"/>
      <c r="E299" s="160"/>
      <c r="F299" s="161"/>
      <c r="G299" s="152"/>
      <c r="H299" s="162"/>
      <c r="I299" s="152"/>
      <c r="J299" s="160"/>
      <c r="K299" s="160"/>
      <c r="L299" s="161"/>
      <c r="M299" s="160"/>
    </row>
    <row r="300" spans="1:13" x14ac:dyDescent="0.25">
      <c r="A300" s="160"/>
      <c r="B300" s="160"/>
      <c r="C300" s="160"/>
      <c r="D300" s="160"/>
      <c r="E300" s="160"/>
      <c r="F300" s="161"/>
      <c r="G300" s="152"/>
      <c r="H300" s="162"/>
      <c r="I300" s="152"/>
      <c r="J300" s="160"/>
      <c r="K300" s="160"/>
      <c r="L300" s="161"/>
      <c r="M300" s="160"/>
    </row>
    <row r="301" spans="1:13" x14ac:dyDescent="0.25">
      <c r="A301" s="160"/>
      <c r="B301" s="160"/>
      <c r="C301" s="160"/>
      <c r="D301" s="160"/>
      <c r="E301" s="160"/>
      <c r="F301" s="161"/>
      <c r="G301" s="152"/>
      <c r="H301" s="162"/>
      <c r="I301" s="152"/>
      <c r="J301" s="160"/>
      <c r="K301" s="160"/>
      <c r="L301" s="161"/>
      <c r="M301" s="160"/>
    </row>
    <row r="302" spans="1:13" x14ac:dyDescent="0.25">
      <c r="A302" s="160"/>
      <c r="B302" s="160"/>
      <c r="C302" s="160"/>
      <c r="D302" s="160"/>
      <c r="E302" s="160"/>
      <c r="F302" s="161"/>
      <c r="G302" s="152"/>
      <c r="H302" s="162"/>
      <c r="I302" s="152"/>
      <c r="J302" s="160"/>
      <c r="K302" s="160"/>
      <c r="L302" s="161"/>
      <c r="M302" s="160"/>
    </row>
    <row r="303" spans="1:13" x14ac:dyDescent="0.25">
      <c r="A303" s="160"/>
      <c r="B303" s="160"/>
      <c r="C303" s="160"/>
      <c r="D303" s="160"/>
      <c r="E303" s="160"/>
      <c r="F303" s="161"/>
      <c r="G303" s="152"/>
      <c r="H303" s="162"/>
      <c r="I303" s="152"/>
      <c r="J303" s="160"/>
      <c r="K303" s="160"/>
      <c r="L303" s="161"/>
      <c r="M303" s="160"/>
    </row>
    <row r="304" spans="1:13" x14ac:dyDescent="0.25">
      <c r="A304" s="160"/>
      <c r="B304" s="160"/>
      <c r="C304" s="160"/>
      <c r="D304" s="160"/>
      <c r="E304" s="160"/>
      <c r="F304" s="161"/>
      <c r="G304" s="152"/>
      <c r="H304" s="162"/>
      <c r="I304" s="152"/>
      <c r="J304" s="160"/>
      <c r="K304" s="160"/>
      <c r="L304" s="161"/>
      <c r="M304" s="160"/>
    </row>
    <row r="305" spans="1:13" x14ac:dyDescent="0.25">
      <c r="A305" s="160"/>
      <c r="B305" s="160"/>
      <c r="C305" s="160"/>
      <c r="D305" s="160"/>
      <c r="E305" s="160"/>
      <c r="F305" s="161"/>
      <c r="G305" s="152"/>
      <c r="H305" s="162"/>
      <c r="I305" s="152"/>
      <c r="J305" s="160"/>
      <c r="K305" s="160"/>
      <c r="L305" s="161"/>
      <c r="M305" s="160"/>
    </row>
    <row r="306" spans="1:13" x14ac:dyDescent="0.25">
      <c r="A306" s="160"/>
      <c r="B306" s="160"/>
      <c r="C306" s="160"/>
      <c r="D306" s="160"/>
      <c r="E306" s="160"/>
      <c r="F306" s="161"/>
      <c r="G306" s="152"/>
      <c r="H306" s="162"/>
      <c r="I306" s="152"/>
      <c r="J306" s="160"/>
      <c r="K306" s="160"/>
      <c r="L306" s="161"/>
      <c r="M306" s="160"/>
    </row>
    <row r="307" spans="1:13" x14ac:dyDescent="0.25">
      <c r="A307" s="160"/>
      <c r="B307" s="160"/>
      <c r="C307" s="160"/>
      <c r="D307" s="160"/>
      <c r="E307" s="160"/>
      <c r="F307" s="161"/>
      <c r="G307" s="152"/>
      <c r="H307" s="162"/>
      <c r="I307" s="152"/>
      <c r="J307" s="160"/>
      <c r="K307" s="160"/>
      <c r="L307" s="161"/>
      <c r="M307" s="160"/>
    </row>
    <row r="308" spans="1:13" x14ac:dyDescent="0.25">
      <c r="A308" s="160"/>
      <c r="B308" s="160"/>
      <c r="C308" s="160"/>
      <c r="D308" s="160"/>
      <c r="E308" s="160"/>
      <c r="F308" s="161"/>
      <c r="G308" s="152"/>
      <c r="H308" s="162"/>
      <c r="I308" s="152"/>
      <c r="J308" s="160"/>
      <c r="K308" s="160"/>
      <c r="L308" s="161"/>
      <c r="M308" s="160"/>
    </row>
    <row r="309" spans="1:13" x14ac:dyDescent="0.25">
      <c r="A309" s="160"/>
      <c r="B309" s="160"/>
      <c r="C309" s="160"/>
      <c r="D309" s="160"/>
      <c r="E309" s="160"/>
      <c r="F309" s="161"/>
      <c r="G309" s="152"/>
      <c r="H309" s="162"/>
      <c r="I309" s="152"/>
      <c r="J309" s="160"/>
      <c r="K309" s="160"/>
      <c r="L309" s="161"/>
      <c r="M309" s="160"/>
    </row>
    <row r="310" spans="1:13" x14ac:dyDescent="0.25">
      <c r="A310" s="160"/>
      <c r="B310" s="160"/>
      <c r="C310" s="160"/>
      <c r="D310" s="160"/>
      <c r="E310" s="160"/>
      <c r="F310" s="161"/>
      <c r="G310" s="152"/>
      <c r="H310" s="162"/>
      <c r="I310" s="152"/>
      <c r="J310" s="160"/>
      <c r="K310" s="160"/>
      <c r="L310" s="161"/>
      <c r="M310" s="160"/>
    </row>
    <row r="311" spans="1:13" x14ac:dyDescent="0.25">
      <c r="A311" s="160"/>
      <c r="B311" s="160"/>
      <c r="C311" s="160"/>
      <c r="D311" s="160"/>
      <c r="E311" s="160"/>
      <c r="F311" s="161"/>
      <c r="G311" s="152"/>
      <c r="H311" s="162"/>
      <c r="I311" s="152"/>
      <c r="J311" s="160"/>
      <c r="K311" s="160"/>
      <c r="L311" s="161"/>
      <c r="M311" s="160"/>
    </row>
    <row r="312" spans="1:13" x14ac:dyDescent="0.25">
      <c r="A312" s="160"/>
      <c r="B312" s="160"/>
      <c r="C312" s="160"/>
      <c r="D312" s="160"/>
      <c r="E312" s="160"/>
      <c r="F312" s="161"/>
      <c r="G312" s="152"/>
      <c r="H312" s="162"/>
      <c r="I312" s="152"/>
      <c r="J312" s="160"/>
      <c r="K312" s="160"/>
      <c r="L312" s="161"/>
      <c r="M312" s="160"/>
    </row>
    <row r="313" spans="1:13" x14ac:dyDescent="0.25">
      <c r="A313" s="160"/>
      <c r="B313" s="160"/>
      <c r="C313" s="160"/>
      <c r="D313" s="160"/>
      <c r="E313" s="160"/>
      <c r="F313" s="161"/>
      <c r="G313" s="152"/>
      <c r="H313" s="162"/>
      <c r="I313" s="152"/>
      <c r="J313" s="160"/>
      <c r="K313" s="160"/>
      <c r="L313" s="161"/>
      <c r="M313" s="160"/>
    </row>
    <row r="314" spans="1:13" x14ac:dyDescent="0.25">
      <c r="A314" s="160"/>
      <c r="B314" s="160"/>
      <c r="C314" s="160"/>
      <c r="D314" s="160"/>
      <c r="E314" s="160"/>
      <c r="F314" s="161"/>
      <c r="G314" s="152"/>
      <c r="H314" s="162"/>
      <c r="I314" s="152"/>
      <c r="J314" s="160"/>
      <c r="K314" s="160"/>
      <c r="L314" s="161"/>
      <c r="M314" s="160"/>
    </row>
    <row r="315" spans="1:13" x14ac:dyDescent="0.25">
      <c r="A315" s="160"/>
      <c r="B315" s="160"/>
      <c r="C315" s="160"/>
      <c r="D315" s="160"/>
      <c r="E315" s="160"/>
      <c r="F315" s="161"/>
      <c r="G315" s="152"/>
      <c r="H315" s="162"/>
      <c r="I315" s="152"/>
      <c r="J315" s="160"/>
      <c r="K315" s="160"/>
      <c r="L315" s="161"/>
      <c r="M315" s="160"/>
    </row>
    <row r="316" spans="1:13" x14ac:dyDescent="0.25">
      <c r="A316" s="160"/>
      <c r="B316" s="160"/>
      <c r="C316" s="160"/>
      <c r="D316" s="160"/>
      <c r="E316" s="160"/>
      <c r="F316" s="161"/>
      <c r="G316" s="152"/>
      <c r="H316" s="162"/>
      <c r="I316" s="152"/>
      <c r="J316" s="160"/>
      <c r="K316" s="160"/>
      <c r="L316" s="161"/>
      <c r="M316" s="160"/>
    </row>
    <row r="317" spans="1:13" x14ac:dyDescent="0.25">
      <c r="A317" s="160"/>
      <c r="B317" s="160"/>
      <c r="C317" s="160"/>
      <c r="D317" s="160"/>
      <c r="E317" s="160"/>
      <c r="F317" s="161"/>
      <c r="G317" s="152"/>
      <c r="H317" s="162"/>
      <c r="I317" s="152"/>
      <c r="J317" s="160"/>
      <c r="K317" s="160"/>
      <c r="L317" s="161"/>
      <c r="M317" s="160"/>
    </row>
    <row r="318" spans="1:13" x14ac:dyDescent="0.25">
      <c r="A318" s="160"/>
      <c r="B318" s="160"/>
      <c r="C318" s="160"/>
      <c r="D318" s="160"/>
      <c r="E318" s="160"/>
      <c r="F318" s="161"/>
      <c r="G318" s="152"/>
      <c r="H318" s="162"/>
      <c r="I318" s="152"/>
      <c r="J318" s="160"/>
      <c r="K318" s="160"/>
      <c r="L318" s="161"/>
      <c r="M318" s="160"/>
    </row>
    <row r="319" spans="1:13" x14ac:dyDescent="0.25">
      <c r="A319" s="160"/>
      <c r="B319" s="160"/>
      <c r="C319" s="160"/>
      <c r="D319" s="160"/>
      <c r="E319" s="160"/>
      <c r="F319" s="161"/>
      <c r="G319" s="152"/>
      <c r="H319" s="162"/>
      <c r="I319" s="152"/>
      <c r="J319" s="160"/>
      <c r="K319" s="160"/>
      <c r="L319" s="161"/>
      <c r="M319" s="160"/>
    </row>
    <row r="320" spans="1:13" x14ac:dyDescent="0.25">
      <c r="A320" s="160"/>
      <c r="B320" s="160"/>
      <c r="C320" s="160"/>
      <c r="D320" s="160"/>
      <c r="E320" s="160"/>
      <c r="F320" s="161"/>
      <c r="G320" s="152"/>
      <c r="H320" s="162"/>
      <c r="I320" s="152"/>
      <c r="J320" s="160"/>
      <c r="K320" s="160"/>
      <c r="L320" s="161"/>
      <c r="M320" s="160"/>
    </row>
    <row r="321" spans="1:13" x14ac:dyDescent="0.25">
      <c r="A321" s="160"/>
      <c r="B321" s="160"/>
      <c r="C321" s="160"/>
      <c r="D321" s="160"/>
      <c r="E321" s="160"/>
      <c r="F321" s="161"/>
      <c r="G321" s="152"/>
      <c r="H321" s="162"/>
      <c r="I321" s="152"/>
      <c r="J321" s="160"/>
      <c r="K321" s="160"/>
      <c r="L321" s="161"/>
      <c r="M321" s="160"/>
    </row>
    <row r="322" spans="1:13" x14ac:dyDescent="0.25">
      <c r="A322" s="160"/>
      <c r="B322" s="160"/>
      <c r="C322" s="160"/>
      <c r="D322" s="160"/>
      <c r="E322" s="160"/>
      <c r="F322" s="161"/>
      <c r="G322" s="152"/>
      <c r="H322" s="162"/>
      <c r="I322" s="152"/>
      <c r="J322" s="160"/>
      <c r="K322" s="160"/>
      <c r="L322" s="161"/>
      <c r="M322" s="160"/>
    </row>
    <row r="323" spans="1:13" x14ac:dyDescent="0.25">
      <c r="A323" s="160"/>
      <c r="B323" s="160"/>
      <c r="C323" s="160"/>
      <c r="D323" s="160"/>
      <c r="E323" s="160"/>
      <c r="F323" s="161"/>
      <c r="G323" s="152"/>
      <c r="H323" s="162"/>
      <c r="I323" s="152"/>
      <c r="J323" s="160"/>
      <c r="K323" s="160"/>
      <c r="L323" s="161"/>
      <c r="M323" s="160"/>
    </row>
    <row r="324" spans="1:13" x14ac:dyDescent="0.25">
      <c r="A324" s="160"/>
      <c r="B324" s="160"/>
      <c r="C324" s="160"/>
      <c r="D324" s="160"/>
      <c r="E324" s="160"/>
      <c r="F324" s="161"/>
      <c r="G324" s="152"/>
      <c r="H324" s="162"/>
      <c r="I324" s="152"/>
      <c r="J324" s="160"/>
      <c r="K324" s="160"/>
      <c r="L324" s="161"/>
      <c r="M324" s="160"/>
    </row>
    <row r="325" spans="1:13" x14ac:dyDescent="0.25">
      <c r="A325" s="160"/>
      <c r="B325" s="160"/>
      <c r="C325" s="160"/>
      <c r="D325" s="160"/>
      <c r="E325" s="160"/>
      <c r="F325" s="161"/>
      <c r="G325" s="152"/>
      <c r="H325" s="162"/>
      <c r="I325" s="152"/>
      <c r="J325" s="160"/>
      <c r="K325" s="160"/>
      <c r="L325" s="161"/>
      <c r="M325" s="160"/>
    </row>
    <row r="326" spans="1:13" x14ac:dyDescent="0.25">
      <c r="A326" s="160"/>
      <c r="B326" s="160"/>
      <c r="C326" s="160"/>
      <c r="D326" s="160"/>
      <c r="E326" s="160"/>
      <c r="F326" s="161"/>
      <c r="G326" s="152"/>
      <c r="H326" s="162"/>
      <c r="I326" s="152"/>
      <c r="J326" s="160"/>
      <c r="K326" s="160"/>
      <c r="L326" s="161"/>
      <c r="M326" s="160"/>
    </row>
    <row r="327" spans="1:13" x14ac:dyDescent="0.25">
      <c r="A327" s="160"/>
      <c r="B327" s="160"/>
      <c r="C327" s="160"/>
      <c r="D327" s="160"/>
      <c r="E327" s="160"/>
      <c r="F327" s="161"/>
      <c r="G327" s="152"/>
      <c r="H327" s="162"/>
      <c r="I327" s="152"/>
      <c r="J327" s="160"/>
      <c r="K327" s="160"/>
      <c r="L327" s="161"/>
      <c r="M327" s="160"/>
    </row>
    <row r="328" spans="1:13" x14ac:dyDescent="0.25">
      <c r="A328" s="160"/>
      <c r="B328" s="160"/>
      <c r="C328" s="160"/>
      <c r="D328" s="160"/>
      <c r="E328" s="160"/>
      <c r="F328" s="161"/>
      <c r="G328" s="152"/>
      <c r="H328" s="162"/>
      <c r="I328" s="152"/>
      <c r="J328" s="160"/>
      <c r="K328" s="160"/>
      <c r="L328" s="161"/>
      <c r="M328" s="160"/>
    </row>
    <row r="329" spans="1:13" x14ac:dyDescent="0.25">
      <c r="A329" s="160"/>
      <c r="B329" s="160"/>
      <c r="C329" s="160"/>
      <c r="D329" s="160"/>
      <c r="E329" s="160"/>
      <c r="F329" s="161"/>
      <c r="G329" s="152"/>
      <c r="H329" s="162"/>
      <c r="I329" s="152"/>
      <c r="J329" s="160"/>
      <c r="K329" s="160"/>
      <c r="L329" s="161"/>
      <c r="M329" s="160"/>
    </row>
    <row r="330" spans="1:13" x14ac:dyDescent="0.25">
      <c r="A330" s="160"/>
      <c r="B330" s="160"/>
      <c r="C330" s="160"/>
      <c r="D330" s="160"/>
      <c r="E330" s="160"/>
      <c r="F330" s="161"/>
      <c r="G330" s="152"/>
      <c r="H330" s="162"/>
      <c r="I330" s="152"/>
      <c r="J330" s="160"/>
      <c r="K330" s="160"/>
      <c r="L330" s="161"/>
      <c r="M330" s="160"/>
    </row>
    <row r="331" spans="1:13" x14ac:dyDescent="0.25">
      <c r="A331" s="160"/>
      <c r="B331" s="160"/>
      <c r="C331" s="160"/>
      <c r="D331" s="160"/>
      <c r="E331" s="160"/>
      <c r="F331" s="161"/>
      <c r="G331" s="152"/>
      <c r="H331" s="162"/>
      <c r="I331" s="152"/>
      <c r="J331" s="160"/>
      <c r="K331" s="160"/>
      <c r="L331" s="161"/>
      <c r="M331" s="160"/>
    </row>
    <row r="332" spans="1:13" x14ac:dyDescent="0.25">
      <c r="A332" s="160"/>
      <c r="B332" s="160"/>
      <c r="C332" s="160"/>
      <c r="D332" s="160"/>
      <c r="E332" s="160"/>
      <c r="F332" s="161"/>
      <c r="G332" s="152"/>
      <c r="H332" s="162"/>
      <c r="I332" s="152"/>
      <c r="J332" s="160"/>
      <c r="K332" s="160"/>
      <c r="L332" s="161"/>
      <c r="M332" s="160"/>
    </row>
    <row r="333" spans="1:13" x14ac:dyDescent="0.25">
      <c r="A333" s="160"/>
      <c r="B333" s="160"/>
      <c r="C333" s="160"/>
      <c r="D333" s="160"/>
      <c r="E333" s="160"/>
      <c r="F333" s="161"/>
      <c r="G333" s="152"/>
      <c r="H333" s="162"/>
      <c r="I333" s="152"/>
      <c r="J333" s="160"/>
      <c r="K333" s="160"/>
      <c r="L333" s="161"/>
      <c r="M333" s="160"/>
    </row>
    <row r="334" spans="1:13" x14ac:dyDescent="0.25">
      <c r="A334" s="160"/>
      <c r="B334" s="160"/>
      <c r="C334" s="160"/>
      <c r="D334" s="160"/>
      <c r="E334" s="160"/>
      <c r="F334" s="161"/>
      <c r="G334" s="152"/>
      <c r="H334" s="162"/>
      <c r="I334" s="152"/>
      <c r="J334" s="160"/>
      <c r="K334" s="160"/>
      <c r="L334" s="161"/>
      <c r="M334" s="160"/>
    </row>
    <row r="335" spans="1:13" x14ac:dyDescent="0.25">
      <c r="A335" s="160"/>
      <c r="B335" s="160"/>
      <c r="C335" s="160"/>
      <c r="D335" s="160"/>
      <c r="E335" s="160"/>
      <c r="F335" s="161"/>
      <c r="G335" s="152"/>
      <c r="H335" s="162"/>
      <c r="I335" s="152"/>
      <c r="J335" s="160"/>
      <c r="K335" s="160"/>
      <c r="L335" s="161"/>
      <c r="M335" s="160"/>
    </row>
    <row r="336" spans="1:13" x14ac:dyDescent="0.25">
      <c r="A336" s="160"/>
      <c r="B336" s="160"/>
      <c r="C336" s="160"/>
      <c r="D336" s="160"/>
      <c r="E336" s="160"/>
      <c r="F336" s="161"/>
      <c r="G336" s="152"/>
      <c r="H336" s="162"/>
      <c r="I336" s="152"/>
      <c r="J336" s="160"/>
      <c r="K336" s="160"/>
      <c r="L336" s="161"/>
      <c r="M336" s="160"/>
    </row>
    <row r="337" spans="1:13" x14ac:dyDescent="0.25">
      <c r="A337" s="160"/>
      <c r="B337" s="160"/>
      <c r="C337" s="160"/>
      <c r="D337" s="160"/>
      <c r="E337" s="160"/>
      <c r="F337" s="161"/>
      <c r="G337" s="152"/>
      <c r="H337" s="162"/>
      <c r="I337" s="152"/>
      <c r="J337" s="160"/>
      <c r="K337" s="160"/>
      <c r="L337" s="161"/>
      <c r="M337" s="160"/>
    </row>
    <row r="338" spans="1:13" x14ac:dyDescent="0.25">
      <c r="A338" s="160"/>
      <c r="B338" s="160"/>
      <c r="C338" s="160"/>
      <c r="D338" s="160"/>
      <c r="E338" s="160"/>
      <c r="F338" s="161"/>
      <c r="G338" s="152"/>
      <c r="H338" s="162"/>
      <c r="I338" s="152"/>
      <c r="J338" s="160"/>
      <c r="K338" s="160"/>
      <c r="L338" s="161"/>
      <c r="M338" s="160"/>
    </row>
    <row r="339" spans="1:13" x14ac:dyDescent="0.25">
      <c r="A339" s="160"/>
      <c r="B339" s="160"/>
      <c r="C339" s="160"/>
      <c r="D339" s="160"/>
      <c r="E339" s="160"/>
      <c r="F339" s="161"/>
      <c r="G339" s="152"/>
      <c r="H339" s="162"/>
      <c r="I339" s="152"/>
      <c r="J339" s="160"/>
      <c r="K339" s="160"/>
      <c r="L339" s="161"/>
      <c r="M339" s="160"/>
    </row>
    <row r="340" spans="1:13" x14ac:dyDescent="0.25">
      <c r="A340" s="160"/>
      <c r="B340" s="160"/>
      <c r="C340" s="160"/>
      <c r="D340" s="160"/>
      <c r="E340" s="160"/>
      <c r="F340" s="161"/>
      <c r="G340" s="152"/>
      <c r="H340" s="162"/>
      <c r="I340" s="152"/>
      <c r="J340" s="160"/>
      <c r="K340" s="160"/>
      <c r="L340" s="161"/>
      <c r="M340" s="160"/>
    </row>
    <row r="341" spans="1:13" x14ac:dyDescent="0.25">
      <c r="A341" s="160"/>
      <c r="B341" s="160"/>
      <c r="C341" s="160"/>
      <c r="D341" s="160"/>
      <c r="E341" s="160"/>
      <c r="F341" s="161"/>
      <c r="G341" s="152"/>
      <c r="H341" s="162"/>
      <c r="I341" s="152"/>
      <c r="J341" s="160"/>
      <c r="K341" s="160"/>
      <c r="L341" s="161"/>
      <c r="M341" s="160"/>
    </row>
    <row r="342" spans="1:13" x14ac:dyDescent="0.25">
      <c r="A342" s="160"/>
      <c r="B342" s="160"/>
      <c r="C342" s="160"/>
      <c r="D342" s="160"/>
      <c r="E342" s="160"/>
      <c r="F342" s="161"/>
      <c r="G342" s="152"/>
      <c r="H342" s="162"/>
      <c r="I342" s="152"/>
      <c r="J342" s="160"/>
      <c r="K342" s="160"/>
      <c r="L342" s="161"/>
      <c r="M342" s="160"/>
    </row>
    <row r="343" spans="1:13" x14ac:dyDescent="0.25">
      <c r="A343" s="160"/>
      <c r="B343" s="160"/>
      <c r="C343" s="160"/>
      <c r="D343" s="160"/>
      <c r="E343" s="160"/>
      <c r="F343" s="161"/>
      <c r="G343" s="152"/>
      <c r="H343" s="162"/>
      <c r="I343" s="152"/>
      <c r="J343" s="160"/>
      <c r="K343" s="160"/>
      <c r="L343" s="161"/>
      <c r="M343" s="160"/>
    </row>
    <row r="344" spans="1:13" x14ac:dyDescent="0.25">
      <c r="A344" s="160"/>
      <c r="B344" s="160"/>
      <c r="C344" s="160"/>
      <c r="D344" s="160"/>
      <c r="E344" s="160"/>
      <c r="F344" s="161"/>
      <c r="G344" s="152"/>
      <c r="H344" s="162"/>
      <c r="I344" s="152"/>
      <c r="J344" s="160"/>
      <c r="K344" s="160"/>
      <c r="L344" s="161"/>
      <c r="M344" s="160"/>
    </row>
    <row r="345" spans="1:13" x14ac:dyDescent="0.25">
      <c r="A345" s="160"/>
      <c r="B345" s="160"/>
      <c r="C345" s="160"/>
      <c r="D345" s="160"/>
      <c r="E345" s="160"/>
      <c r="F345" s="161"/>
      <c r="G345" s="152"/>
      <c r="H345" s="162"/>
      <c r="I345" s="152"/>
      <c r="J345" s="160"/>
      <c r="K345" s="160"/>
      <c r="L345" s="161"/>
      <c r="M345" s="160"/>
    </row>
    <row r="346" spans="1:13" x14ac:dyDescent="0.25">
      <c r="A346" s="160"/>
      <c r="B346" s="160"/>
      <c r="C346" s="160"/>
      <c r="D346" s="160"/>
      <c r="E346" s="160"/>
      <c r="F346" s="161"/>
      <c r="G346" s="152"/>
      <c r="H346" s="162"/>
      <c r="I346" s="152"/>
      <c r="J346" s="160"/>
      <c r="K346" s="160"/>
      <c r="L346" s="161"/>
      <c r="M346" s="160"/>
    </row>
    <row r="347" spans="1:13" x14ac:dyDescent="0.25">
      <c r="A347" s="160"/>
      <c r="B347" s="160"/>
      <c r="C347" s="160"/>
      <c r="D347" s="160"/>
      <c r="E347" s="160"/>
      <c r="F347" s="161"/>
      <c r="G347" s="152"/>
      <c r="H347" s="162"/>
      <c r="I347" s="152"/>
      <c r="J347" s="160"/>
      <c r="K347" s="160"/>
      <c r="L347" s="161"/>
      <c r="M347" s="160"/>
    </row>
    <row r="348" spans="1:13" x14ac:dyDescent="0.25">
      <c r="A348" s="160"/>
      <c r="B348" s="160"/>
      <c r="C348" s="160"/>
      <c r="D348" s="160"/>
      <c r="E348" s="160"/>
      <c r="F348" s="161"/>
      <c r="G348" s="152"/>
      <c r="H348" s="162"/>
      <c r="I348" s="152"/>
      <c r="J348" s="160"/>
      <c r="K348" s="160"/>
      <c r="L348" s="161"/>
      <c r="M348" s="160"/>
    </row>
    <row r="349" spans="1:13" x14ac:dyDescent="0.25">
      <c r="A349" s="160"/>
      <c r="B349" s="160"/>
      <c r="C349" s="160"/>
      <c r="D349" s="160"/>
      <c r="E349" s="160"/>
      <c r="F349" s="161"/>
      <c r="G349" s="152"/>
      <c r="H349" s="162"/>
      <c r="I349" s="152"/>
      <c r="J349" s="160"/>
      <c r="K349" s="160"/>
      <c r="L349" s="161"/>
      <c r="M349" s="160"/>
    </row>
    <row r="350" spans="1:13" x14ac:dyDescent="0.25">
      <c r="A350" s="160"/>
      <c r="B350" s="160"/>
      <c r="C350" s="160"/>
      <c r="D350" s="160"/>
      <c r="E350" s="160"/>
      <c r="F350" s="161"/>
      <c r="G350" s="152"/>
      <c r="H350" s="162"/>
      <c r="I350" s="152"/>
      <c r="J350" s="160"/>
      <c r="K350" s="160"/>
      <c r="L350" s="161"/>
      <c r="M350" s="160"/>
    </row>
    <row r="351" spans="1:13" x14ac:dyDescent="0.25">
      <c r="A351" s="160"/>
      <c r="B351" s="160"/>
      <c r="C351" s="160"/>
      <c r="D351" s="160"/>
      <c r="E351" s="160"/>
      <c r="F351" s="161"/>
      <c r="G351" s="152"/>
      <c r="H351" s="162"/>
      <c r="I351" s="152"/>
      <c r="J351" s="160"/>
      <c r="K351" s="160"/>
      <c r="L351" s="161"/>
      <c r="M351" s="160"/>
    </row>
    <row r="352" spans="1:13" x14ac:dyDescent="0.25">
      <c r="A352" s="160"/>
      <c r="B352" s="160"/>
      <c r="C352" s="160"/>
      <c r="D352" s="160"/>
      <c r="E352" s="160"/>
      <c r="F352" s="161"/>
      <c r="G352" s="152"/>
      <c r="H352" s="162"/>
      <c r="I352" s="152"/>
      <c r="J352" s="160"/>
      <c r="K352" s="160"/>
      <c r="L352" s="161"/>
      <c r="M352" s="160"/>
    </row>
    <row r="353" spans="1:13" x14ac:dyDescent="0.25">
      <c r="A353" s="160"/>
      <c r="B353" s="160"/>
      <c r="C353" s="160"/>
      <c r="D353" s="160"/>
      <c r="E353" s="160"/>
      <c r="F353" s="161"/>
      <c r="G353" s="152"/>
      <c r="H353" s="162"/>
      <c r="I353" s="152"/>
      <c r="J353" s="160"/>
      <c r="K353" s="160"/>
      <c r="L353" s="161"/>
      <c r="M353" s="160"/>
    </row>
    <row r="354" spans="1:13" x14ac:dyDescent="0.25">
      <c r="A354" s="160"/>
      <c r="B354" s="160"/>
      <c r="C354" s="160"/>
      <c r="D354" s="160"/>
      <c r="E354" s="160"/>
      <c r="F354" s="161"/>
      <c r="G354" s="152"/>
      <c r="H354" s="162"/>
      <c r="I354" s="152"/>
      <c r="J354" s="160"/>
      <c r="K354" s="160"/>
      <c r="L354" s="161"/>
      <c r="M354" s="160"/>
    </row>
    <row r="355" spans="1:13" x14ac:dyDescent="0.25">
      <c r="A355" s="160"/>
      <c r="B355" s="160"/>
      <c r="C355" s="160"/>
      <c r="D355" s="160"/>
      <c r="E355" s="160"/>
      <c r="F355" s="161"/>
      <c r="G355" s="152"/>
      <c r="H355" s="162"/>
      <c r="I355" s="152"/>
      <c r="J355" s="160"/>
      <c r="K355" s="160"/>
      <c r="L355" s="161"/>
      <c r="M355" s="160"/>
    </row>
    <row r="356" spans="1:13" x14ac:dyDescent="0.25">
      <c r="A356" s="160"/>
      <c r="B356" s="160"/>
      <c r="C356" s="160"/>
      <c r="D356" s="160"/>
      <c r="E356" s="160"/>
      <c r="F356" s="161"/>
      <c r="G356" s="152"/>
      <c r="H356" s="162"/>
      <c r="I356" s="152"/>
      <c r="J356" s="160"/>
      <c r="K356" s="160"/>
      <c r="L356" s="161"/>
      <c r="M356" s="160"/>
    </row>
    <row r="357" spans="1:13" x14ac:dyDescent="0.25">
      <c r="A357" s="160"/>
      <c r="B357" s="160"/>
      <c r="C357" s="160"/>
      <c r="D357" s="160"/>
      <c r="E357" s="160"/>
      <c r="F357" s="161"/>
      <c r="G357" s="152"/>
      <c r="H357" s="162"/>
      <c r="I357" s="152"/>
      <c r="J357" s="160"/>
      <c r="K357" s="160"/>
      <c r="L357" s="161"/>
      <c r="M357" s="160"/>
    </row>
    <row r="358" spans="1:13" x14ac:dyDescent="0.25">
      <c r="A358" s="160"/>
      <c r="B358" s="160"/>
      <c r="C358" s="160"/>
      <c r="D358" s="160"/>
      <c r="E358" s="160"/>
      <c r="F358" s="161"/>
      <c r="G358" s="152"/>
      <c r="H358" s="162"/>
      <c r="I358" s="152"/>
      <c r="J358" s="160"/>
      <c r="K358" s="160"/>
      <c r="L358" s="161"/>
      <c r="M358" s="160"/>
    </row>
    <row r="359" spans="1:13" x14ac:dyDescent="0.25">
      <c r="A359" s="160"/>
      <c r="B359" s="160"/>
      <c r="C359" s="160"/>
      <c r="D359" s="160"/>
      <c r="E359" s="160"/>
      <c r="F359" s="161"/>
      <c r="G359" s="152"/>
      <c r="H359" s="162"/>
      <c r="I359" s="152"/>
      <c r="J359" s="160"/>
      <c r="K359" s="160"/>
      <c r="L359" s="161"/>
      <c r="M359" s="160"/>
    </row>
    <row r="360" spans="1:13" x14ac:dyDescent="0.25">
      <c r="A360" s="160"/>
      <c r="B360" s="160"/>
      <c r="C360" s="160"/>
      <c r="D360" s="160"/>
      <c r="E360" s="160"/>
      <c r="F360" s="161"/>
      <c r="G360" s="152"/>
      <c r="H360" s="162"/>
      <c r="I360" s="152"/>
      <c r="J360" s="160"/>
      <c r="K360" s="160"/>
      <c r="L360" s="161"/>
      <c r="M360" s="160"/>
    </row>
    <row r="361" spans="1:13" x14ac:dyDescent="0.25">
      <c r="A361" s="160"/>
      <c r="B361" s="160"/>
      <c r="C361" s="160"/>
      <c r="D361" s="160"/>
      <c r="E361" s="160"/>
      <c r="F361" s="161"/>
      <c r="G361" s="152"/>
      <c r="H361" s="162"/>
      <c r="I361" s="152"/>
      <c r="J361" s="160"/>
      <c r="K361" s="160"/>
      <c r="L361" s="161"/>
      <c r="M361" s="160"/>
    </row>
    <row r="362" spans="1:13" x14ac:dyDescent="0.25">
      <c r="A362" s="160"/>
      <c r="B362" s="160"/>
      <c r="C362" s="160"/>
      <c r="D362" s="160"/>
      <c r="E362" s="160"/>
      <c r="F362" s="161"/>
      <c r="G362" s="152"/>
      <c r="H362" s="162"/>
      <c r="I362" s="152"/>
      <c r="J362" s="160"/>
      <c r="K362" s="160"/>
      <c r="L362" s="161"/>
      <c r="M362" s="160"/>
    </row>
    <row r="363" spans="1:13" x14ac:dyDescent="0.25">
      <c r="A363" s="160"/>
      <c r="B363" s="160"/>
      <c r="C363" s="160"/>
      <c r="D363" s="160"/>
      <c r="E363" s="160"/>
      <c r="F363" s="161"/>
      <c r="G363" s="152"/>
      <c r="H363" s="162"/>
      <c r="I363" s="152"/>
      <c r="J363" s="160"/>
      <c r="K363" s="160"/>
      <c r="L363" s="161"/>
      <c r="M363" s="160"/>
    </row>
    <row r="364" spans="1:13" x14ac:dyDescent="0.25">
      <c r="A364" s="160"/>
      <c r="B364" s="160"/>
      <c r="C364" s="160"/>
      <c r="D364" s="160"/>
      <c r="E364" s="160"/>
      <c r="F364" s="161"/>
      <c r="G364" s="152"/>
      <c r="H364" s="162"/>
      <c r="I364" s="152"/>
      <c r="J364" s="160"/>
      <c r="K364" s="160"/>
      <c r="L364" s="161"/>
      <c r="M364" s="160"/>
    </row>
    <row r="365" spans="1:13" x14ac:dyDescent="0.25">
      <c r="A365" s="160"/>
      <c r="B365" s="160"/>
      <c r="C365" s="160"/>
      <c r="D365" s="160"/>
      <c r="E365" s="160"/>
      <c r="F365" s="161"/>
      <c r="G365" s="152"/>
      <c r="H365" s="162"/>
      <c r="I365" s="152"/>
      <c r="J365" s="160"/>
      <c r="K365" s="160"/>
      <c r="L365" s="161"/>
      <c r="M365" s="160"/>
    </row>
    <row r="366" spans="1:13" x14ac:dyDescent="0.25">
      <c r="A366" s="160"/>
      <c r="B366" s="160"/>
      <c r="C366" s="160"/>
      <c r="D366" s="160"/>
      <c r="E366" s="160"/>
      <c r="F366" s="161"/>
      <c r="G366" s="152"/>
      <c r="H366" s="162"/>
      <c r="I366" s="152"/>
      <c r="J366" s="160"/>
      <c r="K366" s="160"/>
      <c r="L366" s="161"/>
      <c r="M366" s="160"/>
    </row>
    <row r="367" spans="1:13" x14ac:dyDescent="0.25">
      <c r="A367" s="160"/>
      <c r="B367" s="160"/>
      <c r="C367" s="160"/>
      <c r="D367" s="160"/>
      <c r="E367" s="160"/>
      <c r="F367" s="161"/>
      <c r="G367" s="152"/>
      <c r="H367" s="162"/>
      <c r="I367" s="152"/>
      <c r="J367" s="160"/>
      <c r="K367" s="160"/>
      <c r="L367" s="161"/>
      <c r="M367" s="160"/>
    </row>
    <row r="368" spans="1:13" x14ac:dyDescent="0.25">
      <c r="A368" s="160"/>
      <c r="B368" s="160"/>
      <c r="C368" s="160"/>
      <c r="D368" s="160"/>
      <c r="E368" s="160"/>
      <c r="F368" s="161"/>
      <c r="G368" s="152"/>
      <c r="H368" s="162"/>
      <c r="I368" s="152"/>
      <c r="J368" s="160"/>
      <c r="K368" s="160"/>
      <c r="L368" s="161"/>
      <c r="M368" s="160"/>
    </row>
    <row r="369" spans="1:13" x14ac:dyDescent="0.25">
      <c r="A369" s="160"/>
      <c r="B369" s="160"/>
      <c r="C369" s="160"/>
      <c r="D369" s="160"/>
      <c r="E369" s="160"/>
      <c r="F369" s="161"/>
      <c r="G369" s="152"/>
      <c r="H369" s="162"/>
      <c r="I369" s="152"/>
      <c r="J369" s="160"/>
      <c r="K369" s="160"/>
      <c r="L369" s="161"/>
      <c r="M369" s="160"/>
    </row>
    <row r="370" spans="1:13" x14ac:dyDescent="0.25">
      <c r="A370" s="160"/>
      <c r="B370" s="160"/>
      <c r="C370" s="160"/>
      <c r="D370" s="160"/>
      <c r="E370" s="160"/>
      <c r="F370" s="161"/>
      <c r="G370" s="152"/>
      <c r="H370" s="162"/>
      <c r="I370" s="152"/>
      <c r="J370" s="160"/>
      <c r="K370" s="160"/>
      <c r="L370" s="161"/>
      <c r="M370" s="160"/>
    </row>
    <row r="371" spans="1:13" x14ac:dyDescent="0.25">
      <c r="A371" s="160"/>
      <c r="B371" s="160"/>
      <c r="C371" s="160"/>
      <c r="D371" s="160"/>
      <c r="E371" s="160"/>
      <c r="F371" s="161"/>
      <c r="G371" s="152"/>
      <c r="H371" s="162"/>
      <c r="I371" s="152"/>
      <c r="J371" s="160"/>
      <c r="K371" s="160"/>
      <c r="L371" s="161"/>
      <c r="M371" s="160"/>
    </row>
    <row r="372" spans="1:13" x14ac:dyDescent="0.25">
      <c r="A372" s="160"/>
      <c r="B372" s="160"/>
      <c r="C372" s="160"/>
      <c r="D372" s="160"/>
      <c r="E372" s="160"/>
      <c r="F372" s="161"/>
      <c r="G372" s="152"/>
      <c r="H372" s="162"/>
      <c r="I372" s="152"/>
      <c r="J372" s="160"/>
      <c r="K372" s="160"/>
      <c r="L372" s="161"/>
      <c r="M372" s="160"/>
    </row>
    <row r="373" spans="1:13" x14ac:dyDescent="0.25">
      <c r="A373" s="160"/>
      <c r="B373" s="160"/>
      <c r="C373" s="160"/>
      <c r="D373" s="160"/>
      <c r="E373" s="160"/>
      <c r="F373" s="161"/>
      <c r="G373" s="152"/>
      <c r="H373" s="162"/>
      <c r="I373" s="152"/>
      <c r="J373" s="160"/>
      <c r="K373" s="160"/>
      <c r="L373" s="161"/>
      <c r="M373" s="160"/>
    </row>
    <row r="374" spans="1:13" x14ac:dyDescent="0.25">
      <c r="A374" s="160"/>
      <c r="B374" s="160"/>
      <c r="C374" s="160"/>
      <c r="D374" s="160"/>
      <c r="E374" s="160"/>
      <c r="F374" s="161"/>
      <c r="G374" s="152"/>
      <c r="H374" s="162"/>
      <c r="I374" s="152"/>
      <c r="J374" s="160"/>
      <c r="K374" s="160"/>
      <c r="L374" s="161"/>
      <c r="M374" s="160"/>
    </row>
    <row r="375" spans="1:13" x14ac:dyDescent="0.25">
      <c r="A375" s="160"/>
      <c r="B375" s="160"/>
      <c r="C375" s="160"/>
      <c r="D375" s="160"/>
      <c r="E375" s="160"/>
      <c r="F375" s="161"/>
      <c r="G375" s="152"/>
      <c r="H375" s="162"/>
      <c r="I375" s="152"/>
      <c r="J375" s="160"/>
      <c r="K375" s="160"/>
      <c r="L375" s="161"/>
      <c r="M375" s="160"/>
    </row>
    <row r="376" spans="1:13" x14ac:dyDescent="0.25">
      <c r="A376" s="160"/>
      <c r="B376" s="160"/>
      <c r="C376" s="160"/>
      <c r="D376" s="160"/>
      <c r="E376" s="160"/>
      <c r="F376" s="161"/>
      <c r="G376" s="152"/>
      <c r="H376" s="162"/>
      <c r="I376" s="152"/>
      <c r="J376" s="160"/>
      <c r="K376" s="160"/>
      <c r="L376" s="161"/>
      <c r="M376" s="160"/>
    </row>
    <row r="377" spans="1:13" x14ac:dyDescent="0.25">
      <c r="A377" s="160"/>
      <c r="B377" s="160"/>
      <c r="C377" s="160"/>
      <c r="D377" s="160"/>
      <c r="E377" s="160"/>
      <c r="F377" s="161"/>
      <c r="G377" s="152"/>
      <c r="H377" s="162"/>
      <c r="I377" s="152"/>
      <c r="J377" s="160"/>
      <c r="K377" s="160"/>
      <c r="L377" s="161"/>
      <c r="M377" s="160"/>
    </row>
    <row r="378" spans="1:13" x14ac:dyDescent="0.25">
      <c r="A378" s="160"/>
      <c r="B378" s="160"/>
      <c r="C378" s="160"/>
      <c r="D378" s="160"/>
      <c r="E378" s="160"/>
      <c r="F378" s="161"/>
      <c r="G378" s="152"/>
      <c r="H378" s="162"/>
      <c r="I378" s="152"/>
      <c r="J378" s="160"/>
      <c r="K378" s="160"/>
      <c r="L378" s="161"/>
      <c r="M378" s="160"/>
    </row>
    <row r="379" spans="1:13" x14ac:dyDescent="0.25">
      <c r="A379" s="160"/>
      <c r="B379" s="160"/>
      <c r="C379" s="160"/>
      <c r="D379" s="160"/>
      <c r="E379" s="160"/>
      <c r="F379" s="161"/>
      <c r="G379" s="152"/>
      <c r="H379" s="162"/>
      <c r="I379" s="152"/>
      <c r="J379" s="160"/>
      <c r="K379" s="160"/>
      <c r="L379" s="161"/>
      <c r="M379" s="160"/>
    </row>
    <row r="380" spans="1:13" x14ac:dyDescent="0.25">
      <c r="A380" s="160"/>
      <c r="B380" s="160"/>
      <c r="C380" s="160"/>
      <c r="D380" s="160"/>
      <c r="E380" s="160"/>
      <c r="F380" s="161"/>
      <c r="G380" s="152"/>
      <c r="H380" s="162"/>
      <c r="I380" s="152"/>
      <c r="J380" s="160"/>
      <c r="K380" s="160"/>
      <c r="L380" s="161"/>
      <c r="M380" s="160"/>
    </row>
    <row r="381" spans="1:13" x14ac:dyDescent="0.25">
      <c r="A381" s="160"/>
      <c r="B381" s="160"/>
      <c r="C381" s="160"/>
      <c r="D381" s="160"/>
      <c r="E381" s="160"/>
      <c r="F381" s="161"/>
      <c r="G381" s="152"/>
      <c r="H381" s="162"/>
      <c r="I381" s="152"/>
      <c r="J381" s="160"/>
      <c r="K381" s="160"/>
      <c r="L381" s="161"/>
      <c r="M381" s="160"/>
    </row>
    <row r="382" spans="1:13" x14ac:dyDescent="0.25">
      <c r="A382" s="160"/>
      <c r="B382" s="160"/>
      <c r="C382" s="160"/>
      <c r="D382" s="160"/>
      <c r="E382" s="160"/>
      <c r="F382" s="161"/>
      <c r="G382" s="152"/>
      <c r="H382" s="162"/>
      <c r="I382" s="152"/>
      <c r="J382" s="160"/>
      <c r="K382" s="160"/>
      <c r="L382" s="161"/>
      <c r="M382" s="160"/>
    </row>
    <row r="383" spans="1:13" x14ac:dyDescent="0.25">
      <c r="A383" s="160"/>
      <c r="B383" s="160"/>
      <c r="C383" s="160"/>
      <c r="D383" s="160"/>
      <c r="E383" s="160"/>
      <c r="F383" s="161"/>
      <c r="G383" s="152"/>
      <c r="H383" s="162"/>
      <c r="I383" s="152"/>
      <c r="J383" s="160"/>
      <c r="K383" s="160"/>
      <c r="L383" s="161"/>
      <c r="M383" s="160"/>
    </row>
    <row r="384" spans="1:13" x14ac:dyDescent="0.25">
      <c r="A384" s="160"/>
      <c r="B384" s="160"/>
      <c r="C384" s="160"/>
      <c r="D384" s="160"/>
      <c r="E384" s="160"/>
      <c r="F384" s="161"/>
      <c r="G384" s="152"/>
      <c r="H384" s="162"/>
      <c r="I384" s="152"/>
      <c r="J384" s="160"/>
      <c r="K384" s="160"/>
      <c r="L384" s="161"/>
      <c r="M384" s="160"/>
    </row>
    <row r="385" spans="1:13" x14ac:dyDescent="0.25">
      <c r="A385" s="160"/>
      <c r="B385" s="160"/>
      <c r="C385" s="160"/>
      <c r="D385" s="160"/>
      <c r="E385" s="160"/>
      <c r="F385" s="161"/>
      <c r="G385" s="152"/>
      <c r="H385" s="162"/>
      <c r="I385" s="152"/>
      <c r="J385" s="160"/>
      <c r="K385" s="160"/>
      <c r="L385" s="161"/>
      <c r="M385" s="160"/>
    </row>
    <row r="386" spans="1:13" x14ac:dyDescent="0.25">
      <c r="A386" s="160"/>
      <c r="B386" s="160"/>
      <c r="C386" s="160"/>
      <c r="D386" s="160"/>
      <c r="E386" s="160"/>
      <c r="F386" s="161"/>
      <c r="G386" s="152"/>
      <c r="H386" s="162"/>
      <c r="I386" s="152"/>
      <c r="J386" s="160"/>
      <c r="K386" s="160"/>
      <c r="L386" s="161"/>
      <c r="M386" s="160"/>
    </row>
    <row r="387" spans="1:13" x14ac:dyDescent="0.25">
      <c r="A387" s="160"/>
      <c r="B387" s="160"/>
      <c r="C387" s="160"/>
      <c r="D387" s="160"/>
      <c r="E387" s="160"/>
      <c r="F387" s="161"/>
      <c r="G387" s="152"/>
      <c r="H387" s="162"/>
      <c r="I387" s="152"/>
      <c r="J387" s="160"/>
      <c r="K387" s="160"/>
      <c r="L387" s="161"/>
      <c r="M387" s="160"/>
    </row>
    <row r="388" spans="1:13" x14ac:dyDescent="0.25">
      <c r="A388" s="160"/>
      <c r="B388" s="160"/>
      <c r="C388" s="160"/>
      <c r="D388" s="160"/>
      <c r="E388" s="160"/>
      <c r="F388" s="161"/>
      <c r="G388" s="152"/>
      <c r="H388" s="162"/>
      <c r="I388" s="152"/>
      <c r="J388" s="160"/>
      <c r="K388" s="160"/>
      <c r="L388" s="161"/>
      <c r="M388" s="160"/>
    </row>
    <row r="389" spans="1:13" x14ac:dyDescent="0.25">
      <c r="A389" s="160"/>
      <c r="B389" s="160"/>
      <c r="C389" s="160"/>
      <c r="D389" s="160"/>
      <c r="E389" s="160"/>
      <c r="F389" s="161"/>
      <c r="G389" s="152"/>
      <c r="H389" s="162"/>
      <c r="I389" s="152"/>
      <c r="J389" s="160"/>
      <c r="K389" s="160"/>
      <c r="L389" s="161"/>
      <c r="M389" s="160"/>
    </row>
    <row r="390" spans="1:13" x14ac:dyDescent="0.25">
      <c r="A390" s="160"/>
      <c r="B390" s="160"/>
      <c r="C390" s="160"/>
      <c r="D390" s="160"/>
      <c r="E390" s="160"/>
      <c r="F390" s="161"/>
      <c r="G390" s="152"/>
      <c r="H390" s="162"/>
      <c r="I390" s="152"/>
      <c r="J390" s="160"/>
      <c r="K390" s="160"/>
      <c r="L390" s="161"/>
      <c r="M390" s="160"/>
    </row>
    <row r="391" spans="1:13" x14ac:dyDescent="0.25">
      <c r="A391" s="160"/>
      <c r="B391" s="160"/>
      <c r="C391" s="160"/>
      <c r="D391" s="160"/>
      <c r="E391" s="160"/>
      <c r="F391" s="161"/>
      <c r="G391" s="152"/>
      <c r="H391" s="162"/>
      <c r="I391" s="152"/>
      <c r="J391" s="160"/>
      <c r="K391" s="160"/>
      <c r="L391" s="161"/>
      <c r="M391" s="160"/>
    </row>
    <row r="392" spans="1:13" x14ac:dyDescent="0.25">
      <c r="A392" s="160"/>
      <c r="B392" s="160"/>
      <c r="C392" s="160"/>
      <c r="D392" s="160"/>
      <c r="E392" s="160"/>
      <c r="F392" s="161"/>
      <c r="G392" s="152"/>
      <c r="H392" s="162"/>
      <c r="I392" s="152"/>
      <c r="J392" s="160"/>
      <c r="K392" s="160"/>
      <c r="L392" s="161"/>
      <c r="M392" s="160"/>
    </row>
    <row r="393" spans="1:13" x14ac:dyDescent="0.25">
      <c r="A393" s="160"/>
      <c r="B393" s="160"/>
      <c r="C393" s="160"/>
      <c r="D393" s="160"/>
      <c r="E393" s="160"/>
      <c r="F393" s="161"/>
      <c r="G393" s="152"/>
      <c r="H393" s="162"/>
      <c r="I393" s="152"/>
      <c r="J393" s="160"/>
      <c r="K393" s="160"/>
      <c r="L393" s="161"/>
      <c r="M393" s="160"/>
    </row>
    <row r="394" spans="1:13" x14ac:dyDescent="0.25">
      <c r="A394" s="160"/>
      <c r="B394" s="160"/>
      <c r="C394" s="160"/>
      <c r="D394" s="160"/>
      <c r="E394" s="160"/>
      <c r="F394" s="161"/>
      <c r="G394" s="152"/>
      <c r="H394" s="162"/>
      <c r="I394" s="152"/>
      <c r="J394" s="160"/>
      <c r="K394" s="160"/>
      <c r="L394" s="161"/>
      <c r="M394" s="160"/>
    </row>
    <row r="395" spans="1:13" x14ac:dyDescent="0.25">
      <c r="A395" s="160"/>
      <c r="B395" s="160"/>
      <c r="C395" s="160"/>
      <c r="D395" s="160"/>
      <c r="E395" s="160"/>
      <c r="F395" s="161"/>
      <c r="G395" s="152"/>
      <c r="H395" s="162"/>
      <c r="I395" s="152"/>
      <c r="J395" s="160"/>
      <c r="K395" s="160"/>
      <c r="L395" s="161"/>
      <c r="M395" s="160"/>
    </row>
    <row r="396" spans="1:13" x14ac:dyDescent="0.25">
      <c r="A396" s="160"/>
      <c r="B396" s="160"/>
      <c r="C396" s="160"/>
      <c r="D396" s="160"/>
      <c r="E396" s="160"/>
      <c r="F396" s="161"/>
      <c r="G396" s="152"/>
      <c r="H396" s="162"/>
      <c r="I396" s="152"/>
      <c r="J396" s="160"/>
      <c r="K396" s="160"/>
      <c r="L396" s="161"/>
      <c r="M396" s="160"/>
    </row>
    <row r="397" spans="1:13" x14ac:dyDescent="0.25">
      <c r="A397" s="160"/>
      <c r="B397" s="160"/>
      <c r="C397" s="160"/>
      <c r="D397" s="160"/>
      <c r="E397" s="160"/>
      <c r="F397" s="161"/>
      <c r="G397" s="152"/>
      <c r="H397" s="162"/>
      <c r="I397" s="152"/>
      <c r="J397" s="160"/>
      <c r="K397" s="160"/>
      <c r="L397" s="161"/>
      <c r="M397" s="160"/>
    </row>
    <row r="398" spans="1:13" x14ac:dyDescent="0.25">
      <c r="A398" s="160"/>
      <c r="B398" s="160"/>
      <c r="C398" s="160"/>
      <c r="D398" s="160"/>
      <c r="E398" s="160"/>
      <c r="F398" s="161"/>
      <c r="G398" s="152"/>
      <c r="H398" s="162"/>
      <c r="I398" s="152"/>
      <c r="J398" s="160"/>
      <c r="K398" s="160"/>
      <c r="L398" s="161"/>
      <c r="M398" s="160"/>
    </row>
    <row r="399" spans="1:13" x14ac:dyDescent="0.25">
      <c r="A399" s="160"/>
      <c r="B399" s="160"/>
      <c r="C399" s="160"/>
      <c r="D399" s="160"/>
      <c r="E399" s="160"/>
      <c r="F399" s="161"/>
      <c r="G399" s="152"/>
      <c r="H399" s="162"/>
      <c r="I399" s="152"/>
      <c r="J399" s="160"/>
      <c r="K399" s="160"/>
      <c r="L399" s="161"/>
      <c r="M399" s="160"/>
    </row>
    <row r="400" spans="1:13" x14ac:dyDescent="0.25">
      <c r="A400" s="160"/>
      <c r="B400" s="160"/>
      <c r="C400" s="160"/>
      <c r="D400" s="160"/>
      <c r="E400" s="160"/>
      <c r="F400" s="161"/>
      <c r="G400" s="152"/>
      <c r="H400" s="162"/>
      <c r="I400" s="152"/>
      <c r="J400" s="160"/>
      <c r="K400" s="160"/>
      <c r="L400" s="161"/>
      <c r="M400" s="160"/>
    </row>
    <row r="401" spans="1:13" x14ac:dyDescent="0.25">
      <c r="A401" s="160"/>
      <c r="B401" s="160"/>
      <c r="C401" s="160"/>
      <c r="D401" s="160"/>
      <c r="E401" s="160"/>
      <c r="F401" s="161"/>
      <c r="G401" s="152"/>
      <c r="H401" s="162"/>
      <c r="I401" s="152"/>
      <c r="J401" s="160"/>
      <c r="K401" s="160"/>
      <c r="L401" s="161"/>
      <c r="M401" s="160"/>
    </row>
    <row r="402" spans="1:13" x14ac:dyDescent="0.25">
      <c r="A402" s="160"/>
      <c r="B402" s="160"/>
      <c r="C402" s="160"/>
      <c r="D402" s="160"/>
      <c r="E402" s="160"/>
      <c r="F402" s="161"/>
      <c r="G402" s="152"/>
      <c r="H402" s="162"/>
      <c r="I402" s="152"/>
      <c r="J402" s="160"/>
      <c r="K402" s="160"/>
      <c r="L402" s="161"/>
      <c r="M402" s="160"/>
    </row>
    <row r="403" spans="1:13" x14ac:dyDescent="0.25">
      <c r="A403" s="160"/>
      <c r="B403" s="160"/>
      <c r="C403" s="160"/>
      <c r="D403" s="160"/>
      <c r="E403" s="160"/>
      <c r="F403" s="161"/>
      <c r="G403" s="152"/>
      <c r="H403" s="162"/>
      <c r="I403" s="152"/>
      <c r="J403" s="160"/>
      <c r="K403" s="160"/>
      <c r="L403" s="161"/>
      <c r="M403" s="160"/>
    </row>
    <row r="404" spans="1:13" x14ac:dyDescent="0.25">
      <c r="A404" s="160"/>
      <c r="B404" s="160"/>
      <c r="C404" s="160"/>
      <c r="D404" s="160"/>
      <c r="E404" s="160"/>
      <c r="F404" s="161"/>
      <c r="G404" s="152"/>
      <c r="H404" s="162"/>
      <c r="I404" s="152"/>
      <c r="J404" s="160"/>
      <c r="K404" s="160"/>
      <c r="L404" s="161"/>
      <c r="M404" s="160"/>
    </row>
    <row r="405" spans="1:13" x14ac:dyDescent="0.25">
      <c r="A405" s="160"/>
      <c r="B405" s="160"/>
      <c r="C405" s="160"/>
      <c r="D405" s="160"/>
      <c r="E405" s="160"/>
      <c r="F405" s="161"/>
      <c r="G405" s="152"/>
      <c r="H405" s="162"/>
      <c r="I405" s="152"/>
      <c r="J405" s="160"/>
      <c r="K405" s="160"/>
      <c r="L405" s="161"/>
      <c r="M405" s="160"/>
    </row>
    <row r="406" spans="1:13" x14ac:dyDescent="0.25">
      <c r="A406" s="160"/>
      <c r="B406" s="160"/>
      <c r="C406" s="160"/>
      <c r="D406" s="160"/>
      <c r="E406" s="160"/>
      <c r="F406" s="161"/>
      <c r="G406" s="152"/>
      <c r="H406" s="162"/>
      <c r="I406" s="152"/>
      <c r="J406" s="160"/>
      <c r="K406" s="160"/>
      <c r="L406" s="161"/>
      <c r="M406" s="160"/>
    </row>
    <row r="407" spans="1:13" x14ac:dyDescent="0.25">
      <c r="A407" s="160"/>
      <c r="B407" s="160"/>
      <c r="C407" s="160"/>
      <c r="D407" s="160"/>
      <c r="E407" s="160"/>
      <c r="F407" s="161"/>
      <c r="G407" s="152"/>
      <c r="H407" s="162"/>
      <c r="I407" s="152"/>
      <c r="J407" s="160"/>
      <c r="K407" s="160"/>
      <c r="L407" s="161"/>
      <c r="M407" s="160"/>
    </row>
    <row r="408" spans="1:13" x14ac:dyDescent="0.25">
      <c r="A408" s="160"/>
      <c r="B408" s="160"/>
      <c r="C408" s="160"/>
      <c r="D408" s="160"/>
      <c r="E408" s="160"/>
      <c r="F408" s="161"/>
      <c r="G408" s="152"/>
      <c r="H408" s="162"/>
      <c r="I408" s="152"/>
      <c r="J408" s="160"/>
      <c r="K408" s="160"/>
      <c r="L408" s="161"/>
      <c r="M408" s="160"/>
    </row>
    <row r="409" spans="1:13" x14ac:dyDescent="0.25">
      <c r="A409" s="160"/>
      <c r="B409" s="160"/>
      <c r="C409" s="160"/>
      <c r="D409" s="160"/>
      <c r="E409" s="160"/>
      <c r="F409" s="161"/>
      <c r="G409" s="152"/>
      <c r="H409" s="162"/>
      <c r="I409" s="152"/>
      <c r="J409" s="160"/>
      <c r="K409" s="160"/>
      <c r="L409" s="161"/>
      <c r="M409" s="160"/>
    </row>
    <row r="410" spans="1:13" x14ac:dyDescent="0.25">
      <c r="A410" s="160"/>
      <c r="B410" s="160"/>
      <c r="C410" s="160"/>
      <c r="D410" s="160"/>
      <c r="E410" s="160"/>
      <c r="F410" s="161"/>
      <c r="G410" s="152"/>
      <c r="H410" s="162"/>
      <c r="I410" s="152"/>
      <c r="J410" s="160"/>
      <c r="K410" s="160"/>
      <c r="L410" s="161"/>
      <c r="M410" s="160"/>
    </row>
    <row r="411" spans="1:13" x14ac:dyDescent="0.25">
      <c r="A411" s="160"/>
      <c r="B411" s="160"/>
      <c r="C411" s="160"/>
      <c r="D411" s="160"/>
      <c r="E411" s="160"/>
      <c r="F411" s="161"/>
      <c r="G411" s="152"/>
      <c r="H411" s="162"/>
      <c r="I411" s="152"/>
      <c r="J411" s="160"/>
      <c r="K411" s="160"/>
      <c r="L411" s="161"/>
      <c r="M411" s="160"/>
    </row>
    <row r="412" spans="1:13" x14ac:dyDescent="0.25">
      <c r="A412" s="160"/>
      <c r="B412" s="160"/>
      <c r="C412" s="160"/>
      <c r="D412" s="160"/>
      <c r="E412" s="160"/>
      <c r="F412" s="161"/>
      <c r="G412" s="152"/>
      <c r="H412" s="162"/>
      <c r="I412" s="152"/>
      <c r="J412" s="160"/>
      <c r="K412" s="160"/>
      <c r="L412" s="161"/>
      <c r="M412" s="160"/>
    </row>
    <row r="413" spans="1:13" x14ac:dyDescent="0.25">
      <c r="A413" s="160"/>
      <c r="B413" s="160"/>
      <c r="C413" s="160"/>
      <c r="D413" s="160"/>
      <c r="E413" s="160"/>
      <c r="F413" s="161"/>
      <c r="G413" s="152"/>
      <c r="H413" s="162"/>
      <c r="I413" s="152"/>
      <c r="J413" s="160"/>
      <c r="K413" s="160"/>
      <c r="L413" s="161"/>
      <c r="M413" s="160"/>
    </row>
    <row r="414" spans="1:13" x14ac:dyDescent="0.25">
      <c r="A414" s="160"/>
      <c r="B414" s="160"/>
      <c r="C414" s="160"/>
      <c r="D414" s="160"/>
      <c r="E414" s="160"/>
      <c r="F414" s="161"/>
      <c r="G414" s="152"/>
      <c r="H414" s="162"/>
      <c r="I414" s="152"/>
      <c r="J414" s="160"/>
      <c r="K414" s="160"/>
      <c r="L414" s="161"/>
      <c r="M414" s="160"/>
    </row>
    <row r="415" spans="1:13" x14ac:dyDescent="0.25">
      <c r="A415" s="160"/>
      <c r="B415" s="160"/>
      <c r="C415" s="160"/>
      <c r="D415" s="160"/>
      <c r="E415" s="160"/>
      <c r="F415" s="161"/>
      <c r="G415" s="152"/>
      <c r="H415" s="162"/>
      <c r="I415" s="152"/>
      <c r="J415" s="160"/>
      <c r="K415" s="160"/>
      <c r="L415" s="161"/>
      <c r="M415" s="160"/>
    </row>
    <row r="416" spans="1:13" x14ac:dyDescent="0.25">
      <c r="A416" s="160"/>
      <c r="B416" s="160"/>
      <c r="C416" s="160"/>
      <c r="D416" s="160"/>
      <c r="E416" s="160"/>
      <c r="F416" s="161"/>
      <c r="G416" s="152"/>
      <c r="H416" s="162"/>
      <c r="I416" s="152"/>
      <c r="J416" s="160"/>
      <c r="K416" s="160"/>
      <c r="L416" s="161"/>
      <c r="M416" s="160"/>
    </row>
    <row r="417" spans="1:13" x14ac:dyDescent="0.25">
      <c r="A417" s="160"/>
      <c r="B417" s="160"/>
      <c r="C417" s="160"/>
      <c r="D417" s="160"/>
      <c r="E417" s="160"/>
      <c r="F417" s="161"/>
      <c r="G417" s="152"/>
      <c r="H417" s="162"/>
      <c r="I417" s="152"/>
      <c r="J417" s="160"/>
      <c r="K417" s="160"/>
      <c r="L417" s="161"/>
      <c r="M417" s="160"/>
    </row>
    <row r="418" spans="1:13" x14ac:dyDescent="0.25">
      <c r="A418" s="160"/>
      <c r="B418" s="160"/>
      <c r="C418" s="160"/>
      <c r="D418" s="160"/>
      <c r="E418" s="160"/>
      <c r="F418" s="161"/>
      <c r="G418" s="152"/>
      <c r="H418" s="162"/>
      <c r="I418" s="152"/>
      <c r="J418" s="160"/>
      <c r="K418" s="160"/>
      <c r="L418" s="161"/>
      <c r="M418" s="160"/>
    </row>
    <row r="419" spans="1:13" x14ac:dyDescent="0.25">
      <c r="A419" s="160"/>
      <c r="B419" s="160"/>
      <c r="C419" s="160"/>
      <c r="D419" s="160"/>
      <c r="E419" s="160"/>
      <c r="F419" s="161"/>
      <c r="G419" s="152"/>
      <c r="H419" s="162"/>
      <c r="I419" s="152"/>
      <c r="J419" s="160"/>
      <c r="K419" s="160"/>
      <c r="L419" s="161"/>
      <c r="M419" s="160"/>
    </row>
    <row r="420" spans="1:13" x14ac:dyDescent="0.25">
      <c r="A420" s="160"/>
      <c r="B420" s="160"/>
      <c r="C420" s="160"/>
      <c r="D420" s="160"/>
      <c r="E420" s="160"/>
      <c r="F420" s="161"/>
      <c r="G420" s="152"/>
      <c r="H420" s="162"/>
      <c r="I420" s="152"/>
      <c r="J420" s="160"/>
      <c r="K420" s="160"/>
      <c r="L420" s="161"/>
      <c r="M420" s="160"/>
    </row>
    <row r="421" spans="1:13" x14ac:dyDescent="0.25">
      <c r="A421" s="160"/>
      <c r="B421" s="160"/>
      <c r="C421" s="160"/>
      <c r="D421" s="160"/>
      <c r="E421" s="160"/>
      <c r="F421" s="161"/>
      <c r="G421" s="152"/>
      <c r="H421" s="162"/>
      <c r="I421" s="152"/>
      <c r="J421" s="160"/>
      <c r="K421" s="160"/>
      <c r="L421" s="161"/>
      <c r="M421" s="160"/>
    </row>
    <row r="422" spans="1:13" x14ac:dyDescent="0.25">
      <c r="A422" s="160"/>
      <c r="B422" s="160"/>
      <c r="C422" s="160"/>
      <c r="D422" s="160"/>
      <c r="E422" s="160"/>
      <c r="F422" s="161"/>
      <c r="G422" s="152"/>
      <c r="H422" s="162"/>
      <c r="I422" s="152"/>
      <c r="J422" s="160"/>
      <c r="K422" s="160"/>
      <c r="L422" s="161"/>
      <c r="M422" s="160"/>
    </row>
    <row r="423" spans="1:13" x14ac:dyDescent="0.25">
      <c r="A423" s="160"/>
      <c r="B423" s="160"/>
      <c r="C423" s="160"/>
      <c r="D423" s="160"/>
      <c r="E423" s="160"/>
      <c r="F423" s="161"/>
      <c r="G423" s="152"/>
      <c r="H423" s="162"/>
      <c r="I423" s="152"/>
      <c r="J423" s="160"/>
      <c r="K423" s="160"/>
      <c r="L423" s="161"/>
      <c r="M423" s="160"/>
    </row>
    <row r="424" spans="1:13" x14ac:dyDescent="0.25">
      <c r="A424" s="160"/>
      <c r="B424" s="160"/>
      <c r="C424" s="160"/>
      <c r="D424" s="160"/>
      <c r="E424" s="160"/>
      <c r="F424" s="161"/>
      <c r="G424" s="152"/>
      <c r="H424" s="162"/>
      <c r="I424" s="152"/>
      <c r="J424" s="160"/>
      <c r="K424" s="160"/>
      <c r="L424" s="161"/>
      <c r="M424" s="160"/>
    </row>
    <row r="425" spans="1:13" x14ac:dyDescent="0.25">
      <c r="A425" s="160"/>
      <c r="B425" s="160"/>
      <c r="C425" s="160"/>
      <c r="D425" s="160"/>
      <c r="E425" s="160"/>
      <c r="F425" s="161"/>
      <c r="G425" s="152"/>
      <c r="H425" s="162"/>
      <c r="I425" s="152"/>
      <c r="J425" s="160"/>
      <c r="K425" s="160"/>
      <c r="L425" s="161"/>
      <c r="M425" s="160"/>
    </row>
    <row r="426" spans="1:13" x14ac:dyDescent="0.25">
      <c r="A426" s="160"/>
      <c r="B426" s="160"/>
      <c r="C426" s="160"/>
      <c r="D426" s="160"/>
      <c r="E426" s="160"/>
      <c r="F426" s="161"/>
      <c r="G426" s="152"/>
      <c r="H426" s="162"/>
      <c r="I426" s="152"/>
      <c r="J426" s="160"/>
      <c r="K426" s="160"/>
      <c r="L426" s="161"/>
      <c r="M426" s="160"/>
    </row>
    <row r="427" spans="1:13" x14ac:dyDescent="0.25">
      <c r="A427" s="160"/>
      <c r="B427" s="160"/>
      <c r="C427" s="160"/>
      <c r="D427" s="160"/>
      <c r="E427" s="160"/>
      <c r="F427" s="161"/>
      <c r="G427" s="152"/>
      <c r="H427" s="162"/>
      <c r="I427" s="152"/>
      <c r="J427" s="160"/>
      <c r="K427" s="160"/>
      <c r="L427" s="161"/>
      <c r="M427" s="160"/>
    </row>
    <row r="428" spans="1:13" x14ac:dyDescent="0.25">
      <c r="A428" s="160"/>
      <c r="B428" s="160"/>
      <c r="C428" s="160"/>
      <c r="D428" s="160"/>
      <c r="E428" s="160"/>
      <c r="F428" s="161"/>
      <c r="G428" s="152"/>
      <c r="H428" s="162"/>
      <c r="I428" s="152"/>
      <c r="J428" s="160"/>
      <c r="K428" s="160"/>
      <c r="L428" s="161"/>
      <c r="M428" s="160"/>
    </row>
    <row r="429" spans="1:13" x14ac:dyDescent="0.25">
      <c r="A429" s="160"/>
      <c r="B429" s="160"/>
      <c r="C429" s="160"/>
      <c r="D429" s="160"/>
      <c r="E429" s="160"/>
      <c r="F429" s="161"/>
      <c r="G429" s="152"/>
      <c r="H429" s="162"/>
      <c r="I429" s="152"/>
      <c r="J429" s="160"/>
      <c r="K429" s="160"/>
      <c r="L429" s="161"/>
      <c r="M429" s="160"/>
    </row>
    <row r="430" spans="1:13" x14ac:dyDescent="0.25">
      <c r="A430" s="160"/>
      <c r="B430" s="160"/>
      <c r="C430" s="160"/>
      <c r="D430" s="160"/>
      <c r="E430" s="160"/>
      <c r="F430" s="161"/>
      <c r="G430" s="152"/>
      <c r="H430" s="162"/>
      <c r="I430" s="152"/>
      <c r="J430" s="160"/>
      <c r="K430" s="160"/>
      <c r="L430" s="161"/>
      <c r="M430" s="160"/>
    </row>
    <row r="431" spans="1:13" x14ac:dyDescent="0.25">
      <c r="A431" s="160"/>
      <c r="B431" s="160"/>
      <c r="C431" s="160"/>
      <c r="D431" s="160"/>
      <c r="E431" s="160"/>
      <c r="F431" s="161"/>
      <c r="G431" s="152"/>
      <c r="H431" s="162"/>
      <c r="I431" s="152"/>
      <c r="J431" s="160"/>
      <c r="K431" s="160"/>
      <c r="L431" s="161"/>
      <c r="M431" s="160"/>
    </row>
    <row r="432" spans="1:13" x14ac:dyDescent="0.25">
      <c r="A432" s="160"/>
      <c r="B432" s="160"/>
      <c r="C432" s="160"/>
      <c r="D432" s="160"/>
      <c r="E432" s="160"/>
      <c r="F432" s="161"/>
      <c r="G432" s="152"/>
      <c r="H432" s="162"/>
      <c r="I432" s="152"/>
      <c r="J432" s="160"/>
      <c r="K432" s="160"/>
      <c r="L432" s="161"/>
      <c r="M432" s="160"/>
    </row>
    <row r="433" spans="1:13" x14ac:dyDescent="0.25">
      <c r="A433" s="160"/>
      <c r="B433" s="160"/>
      <c r="C433" s="160"/>
      <c r="D433" s="160"/>
      <c r="E433" s="160"/>
      <c r="F433" s="161"/>
      <c r="G433" s="152"/>
      <c r="H433" s="162"/>
      <c r="I433" s="152"/>
      <c r="J433" s="160"/>
      <c r="K433" s="160"/>
      <c r="L433" s="161"/>
      <c r="M433" s="160"/>
    </row>
    <row r="434" spans="1:13" x14ac:dyDescent="0.25">
      <c r="A434" s="160"/>
      <c r="B434" s="160"/>
      <c r="C434" s="160"/>
      <c r="D434" s="160"/>
      <c r="E434" s="160"/>
      <c r="F434" s="161"/>
      <c r="G434" s="152"/>
      <c r="H434" s="162"/>
      <c r="I434" s="152"/>
      <c r="J434" s="160"/>
      <c r="K434" s="160"/>
      <c r="L434" s="161"/>
      <c r="M434" s="160"/>
    </row>
    <row r="435" spans="1:13" x14ac:dyDescent="0.25">
      <c r="A435" s="160"/>
      <c r="B435" s="160"/>
      <c r="C435" s="160"/>
      <c r="D435" s="160"/>
      <c r="E435" s="160"/>
      <c r="F435" s="161"/>
      <c r="G435" s="152"/>
      <c r="H435" s="162"/>
      <c r="I435" s="152"/>
      <c r="J435" s="160"/>
      <c r="K435" s="160"/>
      <c r="L435" s="161"/>
      <c r="M435" s="160"/>
    </row>
    <row r="436" spans="1:13" x14ac:dyDescent="0.25">
      <c r="A436" s="160"/>
      <c r="B436" s="160"/>
      <c r="C436" s="160"/>
      <c r="D436" s="160"/>
      <c r="E436" s="160"/>
      <c r="F436" s="161"/>
      <c r="G436" s="152"/>
      <c r="H436" s="162"/>
      <c r="I436" s="152"/>
      <c r="J436" s="160"/>
      <c r="K436" s="160"/>
      <c r="L436" s="161"/>
      <c r="M436" s="160"/>
    </row>
    <row r="437" spans="1:13" x14ac:dyDescent="0.25">
      <c r="A437" s="160"/>
      <c r="B437" s="160"/>
      <c r="C437" s="160"/>
      <c r="D437" s="160"/>
      <c r="E437" s="160"/>
      <c r="F437" s="161"/>
      <c r="G437" s="152"/>
      <c r="H437" s="162"/>
      <c r="I437" s="152"/>
      <c r="J437" s="160"/>
      <c r="K437" s="160"/>
      <c r="L437" s="161"/>
      <c r="M437" s="160"/>
    </row>
    <row r="438" spans="1:13" x14ac:dyDescent="0.25">
      <c r="A438" s="160"/>
      <c r="B438" s="160"/>
      <c r="C438" s="160"/>
      <c r="D438" s="160"/>
      <c r="E438" s="160"/>
      <c r="F438" s="161"/>
      <c r="G438" s="152"/>
      <c r="H438" s="162"/>
      <c r="I438" s="152"/>
      <c r="J438" s="160"/>
      <c r="K438" s="160"/>
      <c r="L438" s="161"/>
      <c r="M438" s="160"/>
    </row>
    <row r="439" spans="1:13" x14ac:dyDescent="0.25">
      <c r="A439" s="160"/>
      <c r="B439" s="160"/>
      <c r="C439" s="160"/>
      <c r="D439" s="160"/>
      <c r="E439" s="160"/>
      <c r="F439" s="161"/>
      <c r="G439" s="152"/>
      <c r="H439" s="162"/>
      <c r="I439" s="152"/>
      <c r="J439" s="160"/>
      <c r="K439" s="160"/>
      <c r="L439" s="161"/>
      <c r="M439" s="160"/>
    </row>
    <row r="440" spans="1:13" x14ac:dyDescent="0.25">
      <c r="A440" s="160"/>
      <c r="B440" s="160"/>
      <c r="C440" s="160"/>
      <c r="D440" s="160"/>
      <c r="E440" s="160"/>
      <c r="F440" s="161"/>
      <c r="G440" s="152"/>
      <c r="H440" s="162"/>
      <c r="I440" s="152"/>
      <c r="J440" s="160"/>
      <c r="K440" s="160"/>
      <c r="L440" s="161"/>
      <c r="M440" s="160"/>
    </row>
    <row r="441" spans="1:13" x14ac:dyDescent="0.25">
      <c r="A441" s="160"/>
      <c r="B441" s="160"/>
      <c r="C441" s="160"/>
      <c r="D441" s="160"/>
      <c r="E441" s="160"/>
      <c r="F441" s="161"/>
      <c r="G441" s="152"/>
      <c r="H441" s="162"/>
      <c r="I441" s="152"/>
      <c r="J441" s="160"/>
      <c r="K441" s="160"/>
      <c r="L441" s="161"/>
      <c r="M441" s="160"/>
    </row>
    <row r="442" spans="1:13" x14ac:dyDescent="0.25">
      <c r="A442" s="160"/>
      <c r="B442" s="160"/>
      <c r="C442" s="160"/>
      <c r="D442" s="160"/>
      <c r="E442" s="160"/>
      <c r="F442" s="161"/>
      <c r="G442" s="152"/>
      <c r="H442" s="162"/>
      <c r="I442" s="152"/>
      <c r="J442" s="160"/>
      <c r="K442" s="160"/>
      <c r="L442" s="161"/>
      <c r="M442" s="160"/>
    </row>
    <row r="443" spans="1:13" x14ac:dyDescent="0.25">
      <c r="A443" s="160"/>
      <c r="B443" s="160"/>
      <c r="C443" s="160"/>
      <c r="D443" s="160"/>
      <c r="E443" s="160"/>
      <c r="F443" s="161"/>
      <c r="G443" s="152"/>
      <c r="H443" s="162"/>
      <c r="I443" s="152"/>
      <c r="J443" s="160"/>
      <c r="K443" s="160"/>
      <c r="L443" s="161"/>
      <c r="M443" s="160"/>
    </row>
    <row r="444" spans="1:13" x14ac:dyDescent="0.25">
      <c r="A444" s="160"/>
      <c r="B444" s="160"/>
      <c r="C444" s="160"/>
      <c r="D444" s="160"/>
      <c r="E444" s="160"/>
      <c r="F444" s="161"/>
      <c r="G444" s="152"/>
      <c r="H444" s="162"/>
      <c r="I444" s="152"/>
      <c r="J444" s="160"/>
      <c r="K444" s="160"/>
      <c r="L444" s="161"/>
      <c r="M444" s="160"/>
    </row>
    <row r="445" spans="1:13" x14ac:dyDescent="0.25">
      <c r="A445" s="160"/>
      <c r="B445" s="160"/>
      <c r="C445" s="160"/>
      <c r="D445" s="160"/>
      <c r="E445" s="160"/>
      <c r="F445" s="161"/>
      <c r="G445" s="152"/>
      <c r="H445" s="162"/>
      <c r="I445" s="152"/>
      <c r="J445" s="160"/>
      <c r="K445" s="160"/>
      <c r="L445" s="161"/>
      <c r="M445" s="160"/>
    </row>
    <row r="446" spans="1:13" x14ac:dyDescent="0.25">
      <c r="A446" s="160"/>
      <c r="B446" s="160"/>
      <c r="C446" s="160"/>
      <c r="D446" s="160"/>
      <c r="E446" s="160"/>
      <c r="F446" s="161"/>
      <c r="G446" s="152"/>
      <c r="H446" s="162"/>
      <c r="I446" s="152"/>
      <c r="J446" s="160"/>
      <c r="K446" s="160"/>
      <c r="L446" s="161"/>
      <c r="M446" s="160"/>
    </row>
    <row r="447" spans="1:13" x14ac:dyDescent="0.25">
      <c r="A447" s="160"/>
      <c r="B447" s="160"/>
      <c r="C447" s="160"/>
      <c r="D447" s="160"/>
      <c r="E447" s="160"/>
      <c r="F447" s="161"/>
      <c r="G447" s="152"/>
      <c r="H447" s="162"/>
      <c r="I447" s="152"/>
      <c r="J447" s="160"/>
      <c r="K447" s="160"/>
      <c r="L447" s="161"/>
      <c r="M447" s="160"/>
    </row>
    <row r="448" spans="1:13" x14ac:dyDescent="0.25">
      <c r="A448" s="160"/>
      <c r="B448" s="160"/>
      <c r="C448" s="160"/>
      <c r="D448" s="160"/>
      <c r="E448" s="160"/>
      <c r="F448" s="161"/>
      <c r="G448" s="152"/>
      <c r="H448" s="162"/>
      <c r="I448" s="152"/>
      <c r="J448" s="160"/>
      <c r="K448" s="160"/>
      <c r="L448" s="161"/>
      <c r="M448" s="160"/>
    </row>
    <row r="449" spans="1:13" x14ac:dyDescent="0.25">
      <c r="A449" s="160"/>
      <c r="B449" s="160"/>
      <c r="C449" s="160"/>
      <c r="D449" s="160"/>
      <c r="E449" s="160"/>
      <c r="F449" s="161"/>
      <c r="G449" s="152"/>
      <c r="H449" s="162"/>
      <c r="I449" s="152"/>
      <c r="J449" s="160"/>
      <c r="K449" s="160"/>
      <c r="L449" s="161"/>
      <c r="M449" s="160"/>
    </row>
    <row r="450" spans="1:13" x14ac:dyDescent="0.25">
      <c r="A450" s="160"/>
      <c r="B450" s="160"/>
      <c r="C450" s="160"/>
      <c r="D450" s="160"/>
      <c r="E450" s="160"/>
      <c r="F450" s="161"/>
      <c r="G450" s="152"/>
      <c r="H450" s="162"/>
      <c r="I450" s="152"/>
      <c r="J450" s="160"/>
      <c r="K450" s="160"/>
      <c r="L450" s="161"/>
      <c r="M450" s="160"/>
    </row>
    <row r="451" spans="1:13" x14ac:dyDescent="0.25">
      <c r="A451" s="160"/>
      <c r="B451" s="160"/>
      <c r="C451" s="160"/>
      <c r="D451" s="160"/>
      <c r="E451" s="160"/>
      <c r="F451" s="161"/>
      <c r="G451" s="152"/>
      <c r="H451" s="162"/>
      <c r="I451" s="152"/>
      <c r="J451" s="160"/>
      <c r="K451" s="160"/>
      <c r="L451" s="161"/>
      <c r="M451" s="160"/>
    </row>
    <row r="452" spans="1:13" x14ac:dyDescent="0.25">
      <c r="A452" s="160"/>
      <c r="B452" s="160"/>
      <c r="C452" s="160"/>
      <c r="D452" s="160"/>
      <c r="E452" s="160"/>
      <c r="F452" s="161"/>
      <c r="G452" s="152"/>
      <c r="H452" s="162"/>
      <c r="I452" s="152"/>
      <c r="J452" s="160"/>
      <c r="K452" s="160"/>
      <c r="L452" s="161"/>
      <c r="M452" s="160"/>
    </row>
    <row r="453" spans="1:13" x14ac:dyDescent="0.25">
      <c r="A453" s="160"/>
      <c r="B453" s="160"/>
      <c r="C453" s="160"/>
      <c r="D453" s="160"/>
      <c r="E453" s="160"/>
      <c r="F453" s="161"/>
      <c r="G453" s="152"/>
      <c r="H453" s="162"/>
      <c r="I453" s="152"/>
      <c r="J453" s="160"/>
      <c r="K453" s="160"/>
      <c r="L453" s="161"/>
      <c r="M453" s="160"/>
    </row>
    <row r="454" spans="1:13" x14ac:dyDescent="0.25">
      <c r="A454" s="160"/>
      <c r="B454" s="160"/>
      <c r="C454" s="160"/>
      <c r="D454" s="160"/>
      <c r="E454" s="160"/>
      <c r="F454" s="161"/>
      <c r="G454" s="152"/>
      <c r="H454" s="162"/>
      <c r="I454" s="152"/>
      <c r="J454" s="160"/>
      <c r="K454" s="160"/>
      <c r="L454" s="161"/>
      <c r="M454" s="160"/>
    </row>
    <row r="455" spans="1:13" x14ac:dyDescent="0.25">
      <c r="A455" s="160"/>
      <c r="B455" s="160"/>
      <c r="C455" s="160"/>
      <c r="D455" s="160"/>
      <c r="E455" s="160"/>
      <c r="F455" s="161"/>
      <c r="G455" s="152"/>
      <c r="H455" s="162"/>
      <c r="I455" s="152"/>
      <c r="J455" s="160"/>
      <c r="K455" s="160"/>
      <c r="L455" s="161"/>
      <c r="M455" s="160"/>
    </row>
    <row r="456" spans="1:13" x14ac:dyDescent="0.25">
      <c r="A456" s="160"/>
      <c r="B456" s="160"/>
      <c r="C456" s="160"/>
      <c r="D456" s="160"/>
      <c r="E456" s="160"/>
      <c r="F456" s="161"/>
      <c r="G456" s="152"/>
      <c r="H456" s="162"/>
      <c r="I456" s="152"/>
      <c r="J456" s="160"/>
      <c r="K456" s="160"/>
      <c r="L456" s="161"/>
      <c r="M456" s="160"/>
    </row>
    <row r="457" spans="1:13" x14ac:dyDescent="0.25">
      <c r="A457" s="160"/>
      <c r="B457" s="160"/>
      <c r="C457" s="160"/>
      <c r="D457" s="160"/>
      <c r="E457" s="160"/>
      <c r="F457" s="161"/>
      <c r="G457" s="152"/>
      <c r="H457" s="162"/>
      <c r="I457" s="152"/>
      <c r="J457" s="160"/>
      <c r="K457" s="160"/>
      <c r="L457" s="161"/>
      <c r="M457" s="160"/>
    </row>
    <row r="458" spans="1:13" x14ac:dyDescent="0.25">
      <c r="A458" s="160"/>
      <c r="B458" s="160"/>
      <c r="C458" s="160"/>
      <c r="D458" s="160"/>
      <c r="E458" s="160"/>
      <c r="F458" s="161"/>
      <c r="G458" s="152"/>
      <c r="H458" s="162"/>
      <c r="I458" s="152"/>
      <c r="J458" s="160"/>
      <c r="K458" s="160"/>
      <c r="L458" s="161"/>
      <c r="M458" s="160"/>
    </row>
    <row r="459" spans="1:13" x14ac:dyDescent="0.25">
      <c r="A459" s="160"/>
      <c r="B459" s="160"/>
      <c r="C459" s="160"/>
      <c r="D459" s="160"/>
      <c r="E459" s="160"/>
      <c r="F459" s="161"/>
      <c r="G459" s="152"/>
      <c r="H459" s="162"/>
      <c r="I459" s="152"/>
      <c r="J459" s="160"/>
      <c r="K459" s="160"/>
      <c r="L459" s="161"/>
      <c r="M459" s="160"/>
    </row>
    <row r="460" spans="1:13" x14ac:dyDescent="0.25">
      <c r="A460" s="160"/>
      <c r="B460" s="160"/>
      <c r="C460" s="160"/>
      <c r="D460" s="160"/>
      <c r="E460" s="160"/>
      <c r="F460" s="161"/>
      <c r="G460" s="152"/>
      <c r="H460" s="162"/>
      <c r="I460" s="152"/>
      <c r="J460" s="160"/>
      <c r="K460" s="160"/>
      <c r="L460" s="161"/>
      <c r="M460" s="160"/>
    </row>
    <row r="461" spans="1:13" x14ac:dyDescent="0.25">
      <c r="A461" s="160"/>
      <c r="B461" s="160"/>
      <c r="C461" s="160"/>
      <c r="D461" s="160"/>
      <c r="E461" s="160"/>
      <c r="F461" s="161"/>
      <c r="G461" s="152"/>
      <c r="H461" s="162"/>
      <c r="I461" s="152"/>
      <c r="J461" s="160"/>
      <c r="K461" s="160"/>
      <c r="L461" s="161"/>
      <c r="M461" s="160"/>
    </row>
    <row r="462" spans="1:13" x14ac:dyDescent="0.25">
      <c r="A462" s="160"/>
      <c r="B462" s="160"/>
      <c r="C462" s="160"/>
      <c r="D462" s="160"/>
      <c r="E462" s="160"/>
      <c r="F462" s="161"/>
      <c r="G462" s="152"/>
      <c r="H462" s="162"/>
      <c r="I462" s="152"/>
      <c r="J462" s="160"/>
      <c r="K462" s="160"/>
      <c r="L462" s="161"/>
      <c r="M462" s="160"/>
    </row>
    <row r="463" spans="1:13" x14ac:dyDescent="0.25">
      <c r="A463" s="160"/>
      <c r="B463" s="160"/>
      <c r="C463" s="160"/>
      <c r="D463" s="160"/>
      <c r="E463" s="160"/>
      <c r="F463" s="161"/>
      <c r="G463" s="152"/>
      <c r="H463" s="162"/>
      <c r="I463" s="152"/>
      <c r="J463" s="160"/>
      <c r="K463" s="160"/>
      <c r="L463" s="161"/>
      <c r="M463" s="160"/>
    </row>
    <row r="464" spans="1:13" x14ac:dyDescent="0.25">
      <c r="A464" s="160"/>
      <c r="B464" s="160"/>
      <c r="C464" s="160"/>
      <c r="D464" s="160"/>
      <c r="E464" s="160"/>
      <c r="F464" s="161"/>
      <c r="G464" s="152"/>
      <c r="H464" s="162"/>
      <c r="I464" s="152"/>
      <c r="J464" s="160"/>
      <c r="K464" s="160"/>
      <c r="L464" s="161"/>
      <c r="M464" s="160"/>
    </row>
    <row r="465" spans="1:13" x14ac:dyDescent="0.25">
      <c r="A465" s="160"/>
      <c r="B465" s="160"/>
      <c r="C465" s="160"/>
      <c r="D465" s="160"/>
      <c r="E465" s="160"/>
      <c r="F465" s="161"/>
      <c r="G465" s="152"/>
      <c r="H465" s="162"/>
      <c r="I465" s="152"/>
      <c r="J465" s="160"/>
      <c r="K465" s="160"/>
      <c r="L465" s="161"/>
      <c r="M465" s="160"/>
    </row>
    <row r="466" spans="1:13" x14ac:dyDescent="0.25">
      <c r="A466" s="160"/>
      <c r="B466" s="160"/>
      <c r="C466" s="160"/>
      <c r="D466" s="160"/>
      <c r="E466" s="160"/>
      <c r="F466" s="161"/>
      <c r="G466" s="152"/>
      <c r="H466" s="162"/>
      <c r="I466" s="152"/>
      <c r="J466" s="160"/>
      <c r="K466" s="160"/>
      <c r="L466" s="161"/>
      <c r="M466" s="160"/>
    </row>
    <row r="467" spans="1:13" x14ac:dyDescent="0.25">
      <c r="A467" s="160"/>
      <c r="B467" s="160"/>
      <c r="C467" s="160"/>
      <c r="D467" s="160"/>
      <c r="E467" s="160"/>
      <c r="F467" s="161"/>
      <c r="G467" s="152"/>
      <c r="H467" s="162"/>
      <c r="I467" s="152"/>
      <c r="J467" s="160"/>
      <c r="K467" s="160"/>
      <c r="L467" s="161"/>
      <c r="M467" s="160"/>
    </row>
    <row r="468" spans="1:13" x14ac:dyDescent="0.25">
      <c r="A468" s="160"/>
      <c r="B468" s="160"/>
      <c r="C468" s="160"/>
      <c r="D468" s="160"/>
      <c r="E468" s="160"/>
      <c r="F468" s="161"/>
      <c r="G468" s="152"/>
      <c r="H468" s="162"/>
      <c r="I468" s="152"/>
      <c r="J468" s="160"/>
      <c r="K468" s="160"/>
      <c r="L468" s="161"/>
      <c r="M468" s="160"/>
    </row>
    <row r="469" spans="1:13" x14ac:dyDescent="0.25">
      <c r="A469" s="160"/>
      <c r="B469" s="160"/>
      <c r="C469" s="160"/>
      <c r="D469" s="160"/>
      <c r="E469" s="160"/>
      <c r="F469" s="161"/>
      <c r="G469" s="152"/>
      <c r="H469" s="162"/>
      <c r="I469" s="152"/>
      <c r="J469" s="160"/>
      <c r="K469" s="160"/>
      <c r="L469" s="161"/>
      <c r="M469" s="160"/>
    </row>
    <row r="470" spans="1:13" x14ac:dyDescent="0.25">
      <c r="A470" s="160"/>
      <c r="B470" s="160"/>
      <c r="C470" s="160"/>
      <c r="D470" s="160"/>
      <c r="E470" s="160"/>
      <c r="F470" s="161"/>
      <c r="G470" s="152"/>
      <c r="H470" s="162"/>
      <c r="I470" s="152"/>
      <c r="J470" s="160"/>
      <c r="K470" s="160"/>
      <c r="L470" s="161"/>
      <c r="M470" s="160"/>
    </row>
    <row r="471" spans="1:13" x14ac:dyDescent="0.25">
      <c r="A471" s="160"/>
      <c r="B471" s="160"/>
      <c r="C471" s="160"/>
      <c r="D471" s="160"/>
      <c r="E471" s="160"/>
      <c r="F471" s="161"/>
      <c r="G471" s="152"/>
      <c r="H471" s="162"/>
      <c r="I471" s="152"/>
      <c r="J471" s="160"/>
      <c r="K471" s="160"/>
      <c r="L471" s="161"/>
      <c r="M471" s="160"/>
    </row>
    <row r="472" spans="1:13" x14ac:dyDescent="0.25">
      <c r="A472" s="160"/>
      <c r="B472" s="160"/>
      <c r="C472" s="160"/>
      <c r="D472" s="160"/>
      <c r="E472" s="160"/>
      <c r="F472" s="161"/>
      <c r="G472" s="152"/>
      <c r="H472" s="162"/>
      <c r="I472" s="152"/>
      <c r="J472" s="160"/>
      <c r="K472" s="160"/>
      <c r="L472" s="161"/>
      <c r="M472" s="160"/>
    </row>
    <row r="473" spans="1:13" x14ac:dyDescent="0.25">
      <c r="A473" s="160"/>
      <c r="B473" s="160"/>
      <c r="C473" s="160"/>
      <c r="D473" s="160"/>
      <c r="E473" s="160"/>
      <c r="F473" s="161"/>
      <c r="G473" s="152"/>
      <c r="H473" s="162"/>
      <c r="I473" s="152"/>
      <c r="J473" s="160"/>
      <c r="K473" s="160"/>
      <c r="L473" s="161"/>
      <c r="M473" s="160"/>
    </row>
    <row r="474" spans="1:13" x14ac:dyDescent="0.25">
      <c r="A474" s="160"/>
      <c r="B474" s="160"/>
      <c r="C474" s="160"/>
      <c r="D474" s="160"/>
      <c r="E474" s="160"/>
      <c r="F474" s="161"/>
      <c r="G474" s="152"/>
      <c r="H474" s="162"/>
      <c r="I474" s="152"/>
      <c r="J474" s="160"/>
      <c r="K474" s="160"/>
      <c r="L474" s="161"/>
      <c r="M474" s="160"/>
    </row>
    <row r="475" spans="1:13" x14ac:dyDescent="0.25">
      <c r="A475" s="160"/>
      <c r="B475" s="160"/>
      <c r="C475" s="160"/>
      <c r="D475" s="160"/>
      <c r="E475" s="160"/>
      <c r="F475" s="161"/>
      <c r="G475" s="152"/>
      <c r="H475" s="162"/>
      <c r="I475" s="152"/>
      <c r="J475" s="160"/>
      <c r="K475" s="160"/>
      <c r="L475" s="161"/>
      <c r="M475" s="160"/>
    </row>
    <row r="476" spans="1:13" x14ac:dyDescent="0.25">
      <c r="A476" s="160"/>
      <c r="B476" s="160"/>
      <c r="C476" s="160"/>
      <c r="D476" s="160"/>
      <c r="E476" s="160"/>
      <c r="F476" s="161"/>
      <c r="G476" s="152"/>
      <c r="H476" s="162"/>
      <c r="I476" s="152"/>
      <c r="J476" s="160"/>
      <c r="K476" s="160"/>
      <c r="L476" s="161"/>
      <c r="M476" s="160"/>
    </row>
    <row r="477" spans="1:13" x14ac:dyDescent="0.25">
      <c r="A477" s="160"/>
      <c r="B477" s="160"/>
      <c r="C477" s="160"/>
      <c r="D477" s="160"/>
      <c r="E477" s="160"/>
      <c r="F477" s="161"/>
      <c r="G477" s="152"/>
      <c r="H477" s="162"/>
      <c r="I477" s="152"/>
      <c r="J477" s="160"/>
      <c r="K477" s="160"/>
      <c r="L477" s="161"/>
      <c r="M477" s="160"/>
    </row>
    <row r="478" spans="1:13" x14ac:dyDescent="0.25">
      <c r="A478" s="160"/>
      <c r="B478" s="160"/>
      <c r="C478" s="160"/>
      <c r="D478" s="160"/>
      <c r="E478" s="160"/>
      <c r="F478" s="161"/>
      <c r="G478" s="152"/>
      <c r="H478" s="162"/>
      <c r="I478" s="152"/>
      <c r="J478" s="160"/>
      <c r="K478" s="160"/>
      <c r="L478" s="161"/>
      <c r="M478" s="160"/>
    </row>
    <row r="479" spans="1:13" x14ac:dyDescent="0.25">
      <c r="A479" s="160"/>
      <c r="B479" s="160"/>
      <c r="C479" s="160"/>
      <c r="D479" s="160"/>
      <c r="E479" s="160"/>
      <c r="F479" s="161"/>
      <c r="G479" s="152"/>
      <c r="H479" s="162"/>
      <c r="I479" s="152"/>
      <c r="J479" s="160"/>
      <c r="K479" s="160"/>
      <c r="L479" s="161"/>
      <c r="M479" s="160"/>
    </row>
    <row r="480" spans="1:13" x14ac:dyDescent="0.25">
      <c r="A480" s="160"/>
      <c r="B480" s="160"/>
      <c r="C480" s="160"/>
      <c r="D480" s="160"/>
      <c r="E480" s="160"/>
      <c r="F480" s="161"/>
      <c r="G480" s="152"/>
      <c r="H480" s="162"/>
      <c r="I480" s="152"/>
      <c r="J480" s="160"/>
      <c r="K480" s="160"/>
      <c r="L480" s="161"/>
      <c r="M480" s="160"/>
    </row>
    <row r="481" spans="1:13" x14ac:dyDescent="0.25">
      <c r="A481" s="160"/>
      <c r="B481" s="160"/>
      <c r="C481" s="160"/>
      <c r="D481" s="160"/>
      <c r="E481" s="160"/>
      <c r="F481" s="161"/>
      <c r="G481" s="152"/>
      <c r="H481" s="162"/>
      <c r="I481" s="152"/>
      <c r="J481" s="160"/>
      <c r="K481" s="160"/>
      <c r="L481" s="161"/>
      <c r="M481" s="160"/>
    </row>
    <row r="482" spans="1:13" x14ac:dyDescent="0.25">
      <c r="A482" s="160"/>
      <c r="B482" s="160"/>
      <c r="C482" s="160"/>
      <c r="D482" s="160"/>
      <c r="E482" s="160"/>
      <c r="F482" s="161"/>
      <c r="G482" s="152"/>
      <c r="H482" s="162"/>
      <c r="I482" s="152"/>
      <c r="J482" s="160"/>
      <c r="K482" s="160"/>
      <c r="L482" s="161"/>
      <c r="M482" s="160"/>
    </row>
    <row r="483" spans="1:13" x14ac:dyDescent="0.25">
      <c r="A483" s="160"/>
      <c r="B483" s="160"/>
      <c r="C483" s="160"/>
      <c r="D483" s="160"/>
      <c r="E483" s="160"/>
      <c r="F483" s="161"/>
      <c r="G483" s="152"/>
      <c r="H483" s="162"/>
      <c r="I483" s="152"/>
      <c r="J483" s="160"/>
      <c r="K483" s="160"/>
      <c r="L483" s="161"/>
      <c r="M483" s="160"/>
    </row>
    <row r="484" spans="1:13" x14ac:dyDescent="0.25">
      <c r="A484" s="160"/>
      <c r="B484" s="160"/>
      <c r="C484" s="160"/>
      <c r="D484" s="160"/>
      <c r="E484" s="160"/>
      <c r="F484" s="161"/>
      <c r="G484" s="152"/>
      <c r="H484" s="162"/>
      <c r="I484" s="152"/>
      <c r="J484" s="160"/>
      <c r="K484" s="160"/>
      <c r="L484" s="161"/>
      <c r="M484" s="160"/>
    </row>
    <row r="485" spans="1:13" x14ac:dyDescent="0.25">
      <c r="A485" s="160"/>
      <c r="B485" s="160"/>
      <c r="C485" s="160"/>
      <c r="D485" s="160"/>
      <c r="E485" s="160"/>
      <c r="F485" s="161"/>
      <c r="G485" s="152"/>
      <c r="H485" s="162"/>
      <c r="I485" s="152"/>
      <c r="J485" s="160"/>
      <c r="K485" s="160"/>
      <c r="L485" s="161"/>
      <c r="M485" s="160"/>
    </row>
    <row r="486" spans="1:13" x14ac:dyDescent="0.25">
      <c r="A486" s="160"/>
      <c r="B486" s="160"/>
      <c r="C486" s="160"/>
      <c r="D486" s="160"/>
      <c r="E486" s="160"/>
      <c r="F486" s="161"/>
      <c r="G486" s="152"/>
      <c r="H486" s="162"/>
      <c r="I486" s="152"/>
      <c r="J486" s="160"/>
      <c r="K486" s="160"/>
      <c r="L486" s="161"/>
      <c r="M486" s="160"/>
    </row>
    <row r="487" spans="1:13" x14ac:dyDescent="0.25">
      <c r="A487" s="160"/>
      <c r="B487" s="160"/>
      <c r="C487" s="160"/>
      <c r="D487" s="160"/>
      <c r="E487" s="160"/>
      <c r="F487" s="161"/>
      <c r="G487" s="152"/>
      <c r="H487" s="162"/>
      <c r="I487" s="152"/>
      <c r="J487" s="160"/>
      <c r="K487" s="160"/>
      <c r="L487" s="161"/>
      <c r="M487" s="160"/>
    </row>
    <row r="488" spans="1:13" x14ac:dyDescent="0.25">
      <c r="A488" s="160"/>
      <c r="B488" s="160"/>
      <c r="C488" s="160"/>
      <c r="D488" s="160"/>
      <c r="E488" s="160"/>
      <c r="F488" s="161"/>
      <c r="G488" s="152"/>
      <c r="H488" s="162"/>
      <c r="I488" s="152"/>
      <c r="J488" s="160"/>
      <c r="K488" s="160"/>
      <c r="L488" s="161"/>
      <c r="M488" s="160"/>
    </row>
    <row r="489" spans="1:13" x14ac:dyDescent="0.25">
      <c r="A489" s="160"/>
      <c r="B489" s="160"/>
      <c r="C489" s="160"/>
      <c r="D489" s="160"/>
      <c r="E489" s="160"/>
      <c r="F489" s="161"/>
      <c r="G489" s="152"/>
      <c r="H489" s="162"/>
      <c r="I489" s="152"/>
      <c r="J489" s="160"/>
      <c r="K489" s="160"/>
      <c r="L489" s="161"/>
      <c r="M489" s="160"/>
    </row>
    <row r="490" spans="1:13" x14ac:dyDescent="0.25">
      <c r="A490" s="160"/>
      <c r="B490" s="160"/>
      <c r="C490" s="160"/>
      <c r="D490" s="160"/>
      <c r="E490" s="160"/>
      <c r="F490" s="161"/>
      <c r="G490" s="152"/>
      <c r="H490" s="162"/>
      <c r="I490" s="152"/>
      <c r="J490" s="160"/>
      <c r="K490" s="160"/>
      <c r="L490" s="161"/>
      <c r="M490" s="160"/>
    </row>
    <row r="491" spans="1:13" x14ac:dyDescent="0.25">
      <c r="A491" s="160"/>
      <c r="B491" s="160"/>
      <c r="C491" s="160"/>
      <c r="D491" s="160"/>
      <c r="E491" s="160"/>
      <c r="F491" s="161"/>
      <c r="G491" s="152"/>
      <c r="H491" s="162"/>
      <c r="I491" s="152"/>
      <c r="J491" s="160"/>
      <c r="K491" s="160"/>
      <c r="L491" s="161"/>
      <c r="M491" s="160"/>
    </row>
    <row r="492" spans="1:13" x14ac:dyDescent="0.25">
      <c r="A492" s="160"/>
      <c r="B492" s="160"/>
      <c r="C492" s="160"/>
      <c r="D492" s="160"/>
      <c r="E492" s="160"/>
      <c r="F492" s="161"/>
      <c r="G492" s="152"/>
      <c r="H492" s="162"/>
      <c r="I492" s="152"/>
      <c r="J492" s="160"/>
      <c r="K492" s="160"/>
      <c r="L492" s="161"/>
      <c r="M492" s="160"/>
    </row>
    <row r="493" spans="1:13" x14ac:dyDescent="0.25">
      <c r="A493" s="160"/>
      <c r="B493" s="160"/>
      <c r="C493" s="160"/>
      <c r="D493" s="160"/>
      <c r="E493" s="160"/>
      <c r="F493" s="161"/>
      <c r="G493" s="152"/>
      <c r="H493" s="162"/>
      <c r="I493" s="152"/>
      <c r="J493" s="160"/>
      <c r="K493" s="160"/>
      <c r="L493" s="161"/>
      <c r="M493" s="160"/>
    </row>
    <row r="494" spans="1:13" x14ac:dyDescent="0.25">
      <c r="A494" s="160"/>
      <c r="B494" s="160"/>
      <c r="C494" s="160"/>
      <c r="D494" s="160"/>
      <c r="E494" s="160"/>
      <c r="F494" s="161"/>
      <c r="G494" s="152"/>
      <c r="H494" s="162"/>
      <c r="I494" s="152"/>
      <c r="J494" s="160"/>
      <c r="K494" s="160"/>
      <c r="L494" s="161"/>
      <c r="M494" s="160"/>
    </row>
    <row r="495" spans="1:13" x14ac:dyDescent="0.25">
      <c r="A495" s="160"/>
      <c r="B495" s="160"/>
      <c r="C495" s="160"/>
      <c r="D495" s="160"/>
      <c r="E495" s="160"/>
      <c r="F495" s="161"/>
      <c r="G495" s="152"/>
      <c r="H495" s="162"/>
      <c r="I495" s="152"/>
      <c r="J495" s="160"/>
      <c r="K495" s="160"/>
      <c r="L495" s="161"/>
      <c r="M495" s="160"/>
    </row>
    <row r="496" spans="1:13" x14ac:dyDescent="0.25">
      <c r="A496" s="160"/>
      <c r="B496" s="160"/>
      <c r="C496" s="160"/>
      <c r="D496" s="160"/>
      <c r="E496" s="160"/>
      <c r="F496" s="161"/>
      <c r="G496" s="152"/>
      <c r="H496" s="162"/>
      <c r="I496" s="152"/>
      <c r="J496" s="160"/>
      <c r="K496" s="160"/>
      <c r="L496" s="161"/>
      <c r="M496" s="160"/>
    </row>
    <row r="497" spans="1:13" x14ac:dyDescent="0.25">
      <c r="A497" s="160"/>
      <c r="B497" s="160"/>
      <c r="C497" s="160"/>
      <c r="D497" s="160"/>
      <c r="E497" s="160"/>
      <c r="F497" s="161"/>
      <c r="G497" s="152"/>
      <c r="H497" s="162"/>
      <c r="I497" s="152"/>
      <c r="J497" s="160"/>
      <c r="K497" s="160"/>
      <c r="L497" s="161"/>
      <c r="M497" s="160"/>
    </row>
    <row r="498" spans="1:13" x14ac:dyDescent="0.25">
      <c r="A498" s="160"/>
      <c r="B498" s="160"/>
      <c r="C498" s="160"/>
      <c r="D498" s="160"/>
      <c r="E498" s="160"/>
      <c r="F498" s="161"/>
      <c r="G498" s="152"/>
      <c r="H498" s="162"/>
      <c r="I498" s="152"/>
      <c r="J498" s="160"/>
      <c r="K498" s="160"/>
      <c r="L498" s="161"/>
      <c r="M498" s="160"/>
    </row>
    <row r="499" spans="1:13" x14ac:dyDescent="0.25">
      <c r="A499" s="160"/>
      <c r="B499" s="160"/>
      <c r="C499" s="160"/>
      <c r="D499" s="160"/>
      <c r="E499" s="160"/>
      <c r="F499" s="161"/>
      <c r="G499" s="152"/>
      <c r="H499" s="162"/>
      <c r="I499" s="152"/>
      <c r="J499" s="160"/>
      <c r="K499" s="160"/>
      <c r="L499" s="161"/>
      <c r="M499" s="160"/>
    </row>
    <row r="500" spans="1:13" x14ac:dyDescent="0.25">
      <c r="A500" s="160"/>
      <c r="B500" s="160"/>
      <c r="C500" s="160"/>
      <c r="D500" s="160"/>
      <c r="E500" s="160"/>
      <c r="F500" s="161"/>
      <c r="G500" s="152"/>
      <c r="H500" s="162"/>
      <c r="I500" s="152"/>
      <c r="J500" s="160"/>
      <c r="K500" s="160"/>
      <c r="L500" s="161"/>
      <c r="M500" s="160"/>
    </row>
    <row r="501" spans="1:13" x14ac:dyDescent="0.25">
      <c r="A501" s="160"/>
      <c r="B501" s="160"/>
      <c r="C501" s="160"/>
      <c r="D501" s="160"/>
      <c r="E501" s="160"/>
      <c r="F501" s="161"/>
      <c r="G501" s="152"/>
      <c r="H501" s="162"/>
      <c r="I501" s="152"/>
      <c r="J501" s="160"/>
      <c r="K501" s="160"/>
      <c r="L501" s="161"/>
      <c r="M501" s="160"/>
    </row>
    <row r="502" spans="1:13" x14ac:dyDescent="0.25">
      <c r="A502" s="160"/>
      <c r="B502" s="160"/>
      <c r="C502" s="160"/>
      <c r="D502" s="160"/>
      <c r="E502" s="160"/>
      <c r="F502" s="161"/>
      <c r="G502" s="152"/>
      <c r="H502" s="162"/>
      <c r="I502" s="152"/>
      <c r="J502" s="160"/>
      <c r="K502" s="160"/>
      <c r="L502" s="161"/>
      <c r="M502" s="160"/>
    </row>
    <row r="503" spans="1:13" x14ac:dyDescent="0.25">
      <c r="A503" s="160"/>
      <c r="B503" s="160"/>
      <c r="C503" s="160"/>
      <c r="D503" s="160"/>
      <c r="E503" s="160"/>
      <c r="F503" s="161"/>
      <c r="G503" s="152"/>
      <c r="H503" s="162"/>
      <c r="I503" s="152"/>
      <c r="J503" s="160"/>
      <c r="K503" s="160"/>
      <c r="L503" s="161"/>
      <c r="M503" s="160"/>
    </row>
    <row r="504" spans="1:13" x14ac:dyDescent="0.25">
      <c r="A504" s="160"/>
      <c r="B504" s="160"/>
      <c r="C504" s="160"/>
      <c r="D504" s="160"/>
      <c r="E504" s="160"/>
      <c r="F504" s="161"/>
      <c r="G504" s="152"/>
      <c r="H504" s="162"/>
      <c r="I504" s="152"/>
      <c r="J504" s="160"/>
      <c r="K504" s="160"/>
      <c r="L504" s="161"/>
      <c r="M504" s="160"/>
    </row>
    <row r="505" spans="1:13" x14ac:dyDescent="0.25">
      <c r="A505" s="160"/>
      <c r="B505" s="160"/>
      <c r="C505" s="160"/>
      <c r="D505" s="160"/>
      <c r="E505" s="160"/>
      <c r="F505" s="161"/>
      <c r="G505" s="152"/>
      <c r="H505" s="162"/>
      <c r="I505" s="152"/>
      <c r="J505" s="160"/>
      <c r="K505" s="160"/>
      <c r="L505" s="161"/>
      <c r="M505" s="160"/>
    </row>
    <row r="506" spans="1:13" x14ac:dyDescent="0.25">
      <c r="A506" s="160"/>
      <c r="B506" s="160"/>
      <c r="C506" s="160"/>
      <c r="D506" s="160"/>
      <c r="E506" s="160"/>
      <c r="F506" s="161"/>
      <c r="G506" s="152"/>
      <c r="H506" s="162"/>
      <c r="I506" s="152"/>
      <c r="J506" s="160"/>
      <c r="K506" s="160"/>
      <c r="L506" s="161"/>
      <c r="M506" s="160"/>
    </row>
    <row r="507" spans="1:13" x14ac:dyDescent="0.25">
      <c r="A507" s="160"/>
      <c r="B507" s="160"/>
      <c r="C507" s="160"/>
      <c r="D507" s="160"/>
      <c r="E507" s="160"/>
      <c r="F507" s="161"/>
      <c r="G507" s="152"/>
      <c r="H507" s="162"/>
      <c r="I507" s="152"/>
      <c r="J507" s="160"/>
      <c r="K507" s="160"/>
      <c r="L507" s="161"/>
      <c r="M507" s="160"/>
    </row>
    <row r="508" spans="1:13" x14ac:dyDescent="0.25">
      <c r="A508" s="160"/>
      <c r="B508" s="160"/>
      <c r="C508" s="160"/>
      <c r="D508" s="160"/>
      <c r="E508" s="160"/>
      <c r="F508" s="161"/>
      <c r="G508" s="152"/>
      <c r="H508" s="162"/>
      <c r="I508" s="152"/>
      <c r="J508" s="160"/>
      <c r="K508" s="160"/>
      <c r="L508" s="161"/>
      <c r="M508" s="160"/>
    </row>
    <row r="509" spans="1:13" x14ac:dyDescent="0.25">
      <c r="A509" s="160"/>
      <c r="B509" s="160"/>
      <c r="C509" s="160"/>
      <c r="D509" s="160"/>
      <c r="E509" s="160"/>
      <c r="F509" s="161"/>
      <c r="G509" s="152"/>
      <c r="H509" s="162"/>
      <c r="I509" s="152"/>
      <c r="J509" s="160"/>
      <c r="K509" s="160"/>
      <c r="L509" s="161"/>
      <c r="M509" s="160"/>
    </row>
    <row r="510" spans="1:13" x14ac:dyDescent="0.25">
      <c r="A510" s="160"/>
      <c r="B510" s="160"/>
      <c r="C510" s="160"/>
      <c r="D510" s="160"/>
      <c r="E510" s="160"/>
      <c r="F510" s="161"/>
      <c r="G510" s="152"/>
      <c r="H510" s="162"/>
      <c r="I510" s="152"/>
      <c r="J510" s="160"/>
      <c r="K510" s="160"/>
      <c r="L510" s="161"/>
      <c r="M510" s="160"/>
    </row>
    <row r="511" spans="1:13" x14ac:dyDescent="0.25">
      <c r="A511" s="160"/>
      <c r="B511" s="160"/>
      <c r="C511" s="160"/>
      <c r="D511" s="160"/>
      <c r="E511" s="160"/>
      <c r="F511" s="161"/>
      <c r="G511" s="152"/>
      <c r="H511" s="162"/>
      <c r="I511" s="152"/>
      <c r="J511" s="160"/>
      <c r="K511" s="160"/>
      <c r="L511" s="161"/>
      <c r="M511" s="160"/>
    </row>
    <row r="512" spans="1:13" x14ac:dyDescent="0.25">
      <c r="A512" s="160"/>
      <c r="B512" s="160"/>
      <c r="C512" s="160"/>
      <c r="D512" s="160"/>
      <c r="E512" s="160"/>
      <c r="F512" s="161"/>
      <c r="G512" s="152"/>
      <c r="H512" s="162"/>
      <c r="I512" s="152"/>
      <c r="J512" s="160"/>
      <c r="K512" s="160"/>
      <c r="L512" s="161"/>
      <c r="M512" s="160"/>
    </row>
    <row r="513" spans="1:13" x14ac:dyDescent="0.25">
      <c r="A513" s="160"/>
      <c r="B513" s="160"/>
      <c r="C513" s="160"/>
      <c r="D513" s="160"/>
      <c r="E513" s="160"/>
      <c r="F513" s="161"/>
      <c r="G513" s="152"/>
      <c r="H513" s="162"/>
      <c r="I513" s="152"/>
      <c r="J513" s="160"/>
      <c r="K513" s="160"/>
      <c r="L513" s="161"/>
      <c r="M513" s="160"/>
    </row>
    <row r="514" spans="1:13" x14ac:dyDescent="0.25">
      <c r="A514" s="160"/>
      <c r="B514" s="160"/>
      <c r="C514" s="160"/>
      <c r="D514" s="160"/>
      <c r="E514" s="160"/>
      <c r="F514" s="161"/>
      <c r="G514" s="152"/>
      <c r="H514" s="162"/>
      <c r="I514" s="152"/>
      <c r="J514" s="160"/>
      <c r="K514" s="160"/>
      <c r="L514" s="161"/>
      <c r="M514" s="160"/>
    </row>
    <row r="515" spans="1:13" x14ac:dyDescent="0.25">
      <c r="A515" s="160"/>
      <c r="B515" s="160"/>
      <c r="C515" s="160"/>
      <c r="D515" s="160"/>
      <c r="E515" s="160"/>
      <c r="F515" s="161"/>
      <c r="G515" s="152"/>
      <c r="H515" s="162"/>
      <c r="I515" s="152"/>
      <c r="J515" s="160"/>
      <c r="K515" s="160"/>
      <c r="L515" s="161"/>
      <c r="M515" s="160"/>
    </row>
    <row r="516" spans="1:13" x14ac:dyDescent="0.25">
      <c r="A516" s="160"/>
      <c r="B516" s="160"/>
      <c r="C516" s="160"/>
      <c r="D516" s="160"/>
      <c r="E516" s="160"/>
      <c r="F516" s="161"/>
      <c r="G516" s="152"/>
      <c r="H516" s="162"/>
      <c r="I516" s="152"/>
      <c r="J516" s="160"/>
      <c r="K516" s="160"/>
      <c r="L516" s="161"/>
      <c r="M516" s="160"/>
    </row>
    <row r="517" spans="1:13" x14ac:dyDescent="0.25">
      <c r="A517" s="160"/>
      <c r="B517" s="160"/>
      <c r="C517" s="160"/>
      <c r="D517" s="160"/>
      <c r="E517" s="160"/>
      <c r="F517" s="161"/>
      <c r="G517" s="152"/>
      <c r="H517" s="162"/>
      <c r="I517" s="152"/>
      <c r="J517" s="160"/>
      <c r="K517" s="160"/>
      <c r="L517" s="161"/>
      <c r="M517" s="160"/>
    </row>
    <row r="518" spans="1:13" x14ac:dyDescent="0.25">
      <c r="A518" s="160"/>
      <c r="B518" s="160"/>
      <c r="C518" s="160"/>
      <c r="D518" s="160"/>
      <c r="E518" s="160"/>
      <c r="F518" s="161"/>
      <c r="G518" s="152"/>
      <c r="H518" s="162"/>
      <c r="I518" s="152"/>
      <c r="J518" s="160"/>
      <c r="K518" s="160"/>
      <c r="L518" s="161"/>
      <c r="M518" s="160"/>
    </row>
    <row r="519" spans="1:13" x14ac:dyDescent="0.25">
      <c r="A519" s="160"/>
      <c r="B519" s="160"/>
      <c r="C519" s="160"/>
      <c r="D519" s="160"/>
      <c r="E519" s="160"/>
      <c r="F519" s="161"/>
      <c r="G519" s="152"/>
      <c r="H519" s="162"/>
      <c r="I519" s="152"/>
      <c r="J519" s="160"/>
      <c r="K519" s="160"/>
      <c r="L519" s="161"/>
      <c r="M519" s="160"/>
    </row>
    <row r="520" spans="1:13" x14ac:dyDescent="0.25">
      <c r="A520" s="160"/>
      <c r="B520" s="160"/>
      <c r="C520" s="160"/>
      <c r="D520" s="160"/>
      <c r="E520" s="160"/>
      <c r="F520" s="161"/>
      <c r="G520" s="152"/>
      <c r="H520" s="162"/>
      <c r="I520" s="152"/>
      <c r="J520" s="160"/>
      <c r="K520" s="160"/>
      <c r="L520" s="161"/>
      <c r="M520" s="160"/>
    </row>
    <row r="521" spans="1:13" x14ac:dyDescent="0.25">
      <c r="A521" s="160"/>
      <c r="B521" s="160"/>
      <c r="C521" s="160"/>
      <c r="D521" s="160"/>
      <c r="E521" s="160"/>
      <c r="F521" s="161"/>
      <c r="G521" s="152"/>
      <c r="H521" s="162"/>
      <c r="I521" s="152"/>
      <c r="J521" s="160"/>
      <c r="K521" s="160"/>
      <c r="L521" s="161"/>
      <c r="M521" s="160"/>
    </row>
    <row r="522" spans="1:13" x14ac:dyDescent="0.25">
      <c r="A522" s="160"/>
      <c r="B522" s="160"/>
      <c r="C522" s="160"/>
      <c r="D522" s="160"/>
      <c r="E522" s="160"/>
      <c r="F522" s="161"/>
      <c r="G522" s="152"/>
      <c r="H522" s="162"/>
      <c r="I522" s="152"/>
      <c r="J522" s="160"/>
      <c r="K522" s="160"/>
      <c r="L522" s="161"/>
      <c r="M522" s="160"/>
    </row>
    <row r="523" spans="1:13" x14ac:dyDescent="0.25">
      <c r="A523" s="160"/>
      <c r="B523" s="160"/>
      <c r="C523" s="160"/>
      <c r="D523" s="160"/>
      <c r="E523" s="160"/>
      <c r="F523" s="161"/>
      <c r="G523" s="152"/>
      <c r="H523" s="162"/>
      <c r="I523" s="152"/>
      <c r="J523" s="160"/>
      <c r="K523" s="160"/>
      <c r="L523" s="161"/>
      <c r="M523" s="160"/>
    </row>
    <row r="524" spans="1:13" x14ac:dyDescent="0.25">
      <c r="A524" s="160"/>
      <c r="B524" s="160"/>
      <c r="C524" s="160"/>
      <c r="D524" s="160"/>
      <c r="E524" s="160"/>
      <c r="F524" s="161"/>
      <c r="G524" s="152"/>
      <c r="H524" s="162"/>
      <c r="I524" s="152"/>
      <c r="J524" s="160"/>
      <c r="K524" s="160"/>
      <c r="L524" s="161"/>
      <c r="M524" s="160"/>
    </row>
    <row r="525" spans="1:13" x14ac:dyDescent="0.25">
      <c r="A525" s="160"/>
      <c r="B525" s="160"/>
      <c r="C525" s="160"/>
      <c r="D525" s="160"/>
      <c r="E525" s="160"/>
      <c r="F525" s="161"/>
      <c r="G525" s="152"/>
      <c r="H525" s="162"/>
      <c r="I525" s="152"/>
      <c r="J525" s="160"/>
      <c r="K525" s="160"/>
      <c r="L525" s="161"/>
      <c r="M525" s="160"/>
    </row>
    <row r="526" spans="1:13" x14ac:dyDescent="0.25">
      <c r="A526" s="160"/>
      <c r="B526" s="160"/>
      <c r="C526" s="160"/>
      <c r="D526" s="160"/>
      <c r="E526" s="160"/>
      <c r="F526" s="161"/>
      <c r="G526" s="152"/>
      <c r="H526" s="162"/>
      <c r="I526" s="152"/>
      <c r="J526" s="160"/>
      <c r="K526" s="160"/>
      <c r="L526" s="161"/>
      <c r="M526" s="160"/>
    </row>
    <row r="527" spans="1:13" x14ac:dyDescent="0.25">
      <c r="A527" s="160"/>
      <c r="B527" s="160"/>
      <c r="C527" s="160"/>
      <c r="D527" s="160"/>
      <c r="E527" s="160"/>
      <c r="F527" s="161"/>
      <c r="G527" s="152"/>
      <c r="H527" s="162"/>
      <c r="I527" s="152"/>
      <c r="J527" s="160"/>
      <c r="K527" s="160"/>
      <c r="L527" s="161"/>
      <c r="M527" s="160"/>
    </row>
    <row r="528" spans="1:13" x14ac:dyDescent="0.25">
      <c r="A528" s="160"/>
      <c r="B528" s="160"/>
      <c r="C528" s="160"/>
      <c r="D528" s="160"/>
      <c r="E528" s="160"/>
      <c r="F528" s="161"/>
      <c r="G528" s="152"/>
      <c r="H528" s="162"/>
      <c r="I528" s="152"/>
      <c r="J528" s="160"/>
      <c r="K528" s="160"/>
      <c r="L528" s="161"/>
      <c r="M528" s="160"/>
    </row>
    <row r="529" spans="1:13" x14ac:dyDescent="0.25">
      <c r="A529" s="160"/>
      <c r="B529" s="160"/>
      <c r="C529" s="160"/>
      <c r="D529" s="160"/>
      <c r="E529" s="160"/>
      <c r="F529" s="161"/>
      <c r="G529" s="152"/>
      <c r="H529" s="162"/>
      <c r="I529" s="152"/>
      <c r="J529" s="160"/>
      <c r="K529" s="160"/>
      <c r="L529" s="161"/>
      <c r="M529" s="160"/>
    </row>
    <row r="530" spans="1:13" x14ac:dyDescent="0.25">
      <c r="A530" s="160"/>
      <c r="B530" s="160"/>
      <c r="C530" s="160"/>
      <c r="D530" s="160"/>
      <c r="E530" s="160"/>
      <c r="F530" s="161"/>
      <c r="G530" s="152"/>
      <c r="H530" s="162"/>
      <c r="I530" s="152"/>
      <c r="J530" s="160"/>
      <c r="K530" s="160"/>
      <c r="L530" s="161"/>
      <c r="M530" s="160"/>
    </row>
    <row r="531" spans="1:13" x14ac:dyDescent="0.25">
      <c r="A531" s="160"/>
      <c r="B531" s="160"/>
      <c r="C531" s="160"/>
      <c r="D531" s="160"/>
      <c r="E531" s="160"/>
      <c r="F531" s="161"/>
      <c r="G531" s="152"/>
      <c r="H531" s="162"/>
      <c r="I531" s="152"/>
      <c r="J531" s="160"/>
      <c r="K531" s="160"/>
      <c r="L531" s="161"/>
      <c r="M531" s="160"/>
    </row>
    <row r="532" spans="1:13" x14ac:dyDescent="0.25">
      <c r="A532" s="160"/>
      <c r="B532" s="160"/>
      <c r="C532" s="160"/>
      <c r="D532" s="160"/>
      <c r="E532" s="160"/>
      <c r="F532" s="161"/>
      <c r="G532" s="152"/>
      <c r="H532" s="162"/>
      <c r="I532" s="152"/>
      <c r="J532" s="160"/>
      <c r="K532" s="160"/>
      <c r="L532" s="161"/>
      <c r="M532" s="160"/>
    </row>
    <row r="533" spans="1:13" x14ac:dyDescent="0.25">
      <c r="A533" s="160"/>
      <c r="B533" s="160"/>
      <c r="C533" s="160"/>
      <c r="D533" s="160"/>
      <c r="E533" s="160"/>
      <c r="F533" s="161"/>
      <c r="G533" s="152"/>
      <c r="H533" s="162"/>
      <c r="I533" s="152"/>
      <c r="J533" s="160"/>
      <c r="K533" s="160"/>
      <c r="L533" s="161"/>
      <c r="M533" s="160"/>
    </row>
    <row r="534" spans="1:13" x14ac:dyDescent="0.25">
      <c r="A534" s="160"/>
      <c r="B534" s="160"/>
      <c r="C534" s="160"/>
      <c r="D534" s="160"/>
      <c r="E534" s="160"/>
      <c r="F534" s="161"/>
      <c r="G534" s="152"/>
      <c r="H534" s="162"/>
      <c r="I534" s="152"/>
      <c r="J534" s="160"/>
      <c r="K534" s="160"/>
      <c r="L534" s="161"/>
      <c r="M534" s="160"/>
    </row>
    <row r="535" spans="1:13" x14ac:dyDescent="0.25">
      <c r="A535" s="160"/>
      <c r="B535" s="160"/>
      <c r="C535" s="160"/>
      <c r="D535" s="160"/>
      <c r="E535" s="160"/>
      <c r="F535" s="161"/>
      <c r="G535" s="152"/>
      <c r="H535" s="162"/>
      <c r="I535" s="152"/>
      <c r="J535" s="160"/>
      <c r="K535" s="160"/>
      <c r="L535" s="161"/>
      <c r="M535" s="160"/>
    </row>
    <row r="536" spans="1:13" x14ac:dyDescent="0.25">
      <c r="A536" s="160"/>
      <c r="B536" s="160"/>
      <c r="C536" s="160"/>
      <c r="D536" s="160"/>
      <c r="E536" s="160"/>
      <c r="F536" s="161"/>
      <c r="G536" s="152"/>
      <c r="H536" s="162"/>
      <c r="I536" s="152"/>
      <c r="J536" s="160"/>
      <c r="K536" s="160"/>
      <c r="L536" s="161"/>
      <c r="M536" s="160"/>
    </row>
    <row r="537" spans="1:13" x14ac:dyDescent="0.25">
      <c r="A537" s="160"/>
      <c r="B537" s="160"/>
      <c r="C537" s="160"/>
      <c r="D537" s="160"/>
      <c r="E537" s="160"/>
      <c r="F537" s="161"/>
      <c r="G537" s="152"/>
      <c r="H537" s="162"/>
      <c r="I537" s="152"/>
      <c r="J537" s="160"/>
      <c r="K537" s="160"/>
      <c r="L537" s="161"/>
      <c r="M537" s="160"/>
    </row>
    <row r="538" spans="1:13" x14ac:dyDescent="0.25">
      <c r="A538" s="160"/>
      <c r="B538" s="160"/>
      <c r="C538" s="160"/>
      <c r="D538" s="160"/>
      <c r="E538" s="160"/>
      <c r="F538" s="161"/>
      <c r="G538" s="152"/>
      <c r="H538" s="162"/>
      <c r="I538" s="152"/>
      <c r="J538" s="160"/>
      <c r="K538" s="160"/>
      <c r="L538" s="161"/>
      <c r="M538" s="160"/>
    </row>
    <row r="539" spans="1:13" x14ac:dyDescent="0.25">
      <c r="A539" s="160"/>
      <c r="B539" s="160"/>
      <c r="C539" s="160"/>
      <c r="D539" s="160"/>
      <c r="E539" s="160"/>
      <c r="F539" s="161"/>
      <c r="G539" s="152"/>
      <c r="H539" s="162"/>
      <c r="I539" s="152"/>
      <c r="J539" s="160"/>
      <c r="K539" s="160"/>
      <c r="L539" s="161"/>
      <c r="M539" s="160"/>
    </row>
    <row r="540" spans="1:13" x14ac:dyDescent="0.25">
      <c r="A540" s="160"/>
      <c r="B540" s="160"/>
      <c r="C540" s="160"/>
      <c r="D540" s="160"/>
      <c r="E540" s="160"/>
      <c r="F540" s="161"/>
      <c r="G540" s="152"/>
      <c r="H540" s="162"/>
      <c r="I540" s="152"/>
      <c r="J540" s="160"/>
      <c r="K540" s="160"/>
      <c r="L540" s="161"/>
      <c r="M540" s="160"/>
    </row>
    <row r="541" spans="1:13" x14ac:dyDescent="0.25">
      <c r="A541" s="160"/>
      <c r="B541" s="160"/>
      <c r="C541" s="160"/>
      <c r="D541" s="160"/>
      <c r="E541" s="160"/>
      <c r="F541" s="161"/>
      <c r="G541" s="152"/>
      <c r="H541" s="162"/>
      <c r="I541" s="152"/>
      <c r="J541" s="160"/>
      <c r="K541" s="160"/>
      <c r="L541" s="161"/>
      <c r="M541" s="160"/>
    </row>
    <row r="542" spans="1:13" x14ac:dyDescent="0.25">
      <c r="A542" s="160"/>
      <c r="B542" s="160"/>
      <c r="C542" s="160"/>
      <c r="D542" s="160"/>
      <c r="E542" s="160"/>
      <c r="F542" s="161"/>
      <c r="G542" s="152"/>
      <c r="H542" s="162"/>
      <c r="I542" s="152"/>
      <c r="J542" s="160"/>
      <c r="K542" s="160"/>
      <c r="L542" s="161"/>
      <c r="M542" s="160"/>
    </row>
    <row r="543" spans="1:13" x14ac:dyDescent="0.25">
      <c r="A543" s="160"/>
      <c r="B543" s="160"/>
      <c r="C543" s="160"/>
      <c r="D543" s="160"/>
      <c r="E543" s="160"/>
      <c r="F543" s="161"/>
      <c r="G543" s="152"/>
      <c r="H543" s="162"/>
      <c r="I543" s="152"/>
      <c r="J543" s="160"/>
      <c r="K543" s="160"/>
      <c r="L543" s="161"/>
      <c r="M543" s="160"/>
    </row>
    <row r="544" spans="1:13" x14ac:dyDescent="0.25">
      <c r="A544" s="160"/>
      <c r="B544" s="160"/>
      <c r="C544" s="160"/>
      <c r="D544" s="160"/>
      <c r="E544" s="160"/>
      <c r="F544" s="161"/>
      <c r="G544" s="152"/>
      <c r="H544" s="162"/>
      <c r="I544" s="152"/>
      <c r="J544" s="160"/>
      <c r="K544" s="160"/>
      <c r="L544" s="161"/>
      <c r="M544" s="160"/>
    </row>
    <row r="545" spans="1:13" x14ac:dyDescent="0.25">
      <c r="A545" s="160"/>
      <c r="B545" s="160"/>
      <c r="C545" s="160"/>
      <c r="D545" s="160"/>
      <c r="E545" s="160"/>
      <c r="F545" s="161"/>
      <c r="G545" s="152"/>
      <c r="H545" s="162"/>
      <c r="I545" s="152"/>
      <c r="J545" s="160"/>
      <c r="K545" s="160"/>
      <c r="L545" s="161"/>
      <c r="M545" s="160"/>
    </row>
    <row r="546" spans="1:13" x14ac:dyDescent="0.25">
      <c r="A546" s="160"/>
      <c r="B546" s="160"/>
      <c r="C546" s="160"/>
      <c r="D546" s="160"/>
      <c r="E546" s="160"/>
      <c r="F546" s="161"/>
      <c r="G546" s="152"/>
      <c r="H546" s="162"/>
      <c r="I546" s="152"/>
      <c r="J546" s="160"/>
      <c r="K546" s="160"/>
      <c r="L546" s="161"/>
      <c r="M546" s="160"/>
    </row>
    <row r="547" spans="1:13" x14ac:dyDescent="0.25">
      <c r="A547" s="160"/>
      <c r="B547" s="160"/>
      <c r="C547" s="160"/>
      <c r="D547" s="160"/>
      <c r="E547" s="160"/>
      <c r="F547" s="161"/>
      <c r="G547" s="152"/>
      <c r="H547" s="162"/>
      <c r="I547" s="152"/>
      <c r="J547" s="160"/>
      <c r="K547" s="160"/>
      <c r="L547" s="161"/>
      <c r="M547" s="160"/>
    </row>
    <row r="548" spans="1:13" x14ac:dyDescent="0.25">
      <c r="A548" s="160"/>
      <c r="B548" s="160"/>
      <c r="C548" s="160"/>
      <c r="D548" s="160"/>
      <c r="E548" s="160"/>
      <c r="F548" s="161"/>
      <c r="G548" s="152"/>
      <c r="H548" s="162"/>
      <c r="I548" s="152"/>
      <c r="J548" s="160"/>
      <c r="K548" s="160"/>
      <c r="L548" s="161"/>
      <c r="M548" s="160"/>
    </row>
    <row r="549" spans="1:13" x14ac:dyDescent="0.25">
      <c r="A549" s="160"/>
      <c r="B549" s="160"/>
      <c r="C549" s="160"/>
      <c r="D549" s="160"/>
      <c r="E549" s="160"/>
      <c r="F549" s="161"/>
      <c r="G549" s="152"/>
      <c r="H549" s="162"/>
      <c r="I549" s="152"/>
      <c r="J549" s="160"/>
      <c r="K549" s="160"/>
      <c r="L549" s="161"/>
      <c r="M549" s="160"/>
    </row>
    <row r="550" spans="1:13" x14ac:dyDescent="0.25">
      <c r="A550" s="160"/>
      <c r="B550" s="160"/>
      <c r="C550" s="160"/>
      <c r="D550" s="160"/>
      <c r="E550" s="160"/>
      <c r="F550" s="161"/>
      <c r="G550" s="152"/>
      <c r="H550" s="162"/>
      <c r="I550" s="152"/>
      <c r="J550" s="160"/>
      <c r="K550" s="160"/>
      <c r="L550" s="161"/>
      <c r="M550" s="160"/>
    </row>
    <row r="551" spans="1:13" x14ac:dyDescent="0.25">
      <c r="A551" s="160"/>
      <c r="B551" s="160"/>
      <c r="C551" s="160"/>
      <c r="D551" s="160"/>
      <c r="E551" s="160"/>
      <c r="F551" s="161"/>
      <c r="G551" s="152"/>
      <c r="H551" s="162"/>
      <c r="I551" s="152"/>
      <c r="J551" s="160"/>
      <c r="K551" s="160"/>
      <c r="L551" s="161"/>
      <c r="M551" s="160"/>
    </row>
    <row r="552" spans="1:13" x14ac:dyDescent="0.25">
      <c r="A552" s="160"/>
      <c r="B552" s="160"/>
      <c r="C552" s="160"/>
      <c r="D552" s="160"/>
      <c r="E552" s="160"/>
      <c r="F552" s="161"/>
      <c r="G552" s="152"/>
      <c r="H552" s="162"/>
      <c r="I552" s="152"/>
      <c r="J552" s="160"/>
      <c r="K552" s="160"/>
      <c r="L552" s="161"/>
      <c r="M552" s="160"/>
    </row>
    <row r="553" spans="1:13" x14ac:dyDescent="0.25">
      <c r="A553" s="160"/>
      <c r="B553" s="160"/>
      <c r="C553" s="160"/>
      <c r="D553" s="160"/>
      <c r="E553" s="160"/>
      <c r="F553" s="161"/>
      <c r="G553" s="152"/>
      <c r="H553" s="162"/>
      <c r="I553" s="152"/>
      <c r="J553" s="160"/>
      <c r="K553" s="160"/>
      <c r="L553" s="161"/>
      <c r="M553" s="160"/>
    </row>
    <row r="554" spans="1:13" x14ac:dyDescent="0.25">
      <c r="A554" s="160"/>
      <c r="B554" s="160"/>
      <c r="C554" s="160"/>
      <c r="D554" s="160"/>
      <c r="E554" s="160"/>
      <c r="F554" s="161"/>
      <c r="G554" s="152"/>
      <c r="H554" s="162"/>
      <c r="I554" s="152"/>
      <c r="J554" s="160"/>
      <c r="K554" s="160"/>
      <c r="L554" s="161"/>
      <c r="M554" s="160"/>
    </row>
    <row r="555" spans="1:13" x14ac:dyDescent="0.25">
      <c r="A555" s="160"/>
      <c r="B555" s="160"/>
      <c r="C555" s="160"/>
      <c r="D555" s="160"/>
      <c r="E555" s="160"/>
      <c r="F555" s="161"/>
      <c r="G555" s="152"/>
      <c r="H555" s="162"/>
      <c r="I555" s="152"/>
      <c r="J555" s="160"/>
      <c r="K555" s="160"/>
      <c r="L555" s="161"/>
      <c r="M555" s="160"/>
    </row>
    <row r="556" spans="1:13" x14ac:dyDescent="0.25">
      <c r="A556" s="160"/>
      <c r="B556" s="160"/>
      <c r="C556" s="160"/>
      <c r="D556" s="160"/>
      <c r="E556" s="160"/>
      <c r="F556" s="161"/>
      <c r="G556" s="152"/>
      <c r="H556" s="162"/>
      <c r="I556" s="152"/>
      <c r="J556" s="160"/>
      <c r="K556" s="160"/>
      <c r="L556" s="161"/>
      <c r="M556" s="160"/>
    </row>
    <row r="557" spans="1:13" x14ac:dyDescent="0.25">
      <c r="A557" s="160"/>
      <c r="B557" s="160"/>
      <c r="C557" s="160"/>
      <c r="D557" s="160"/>
      <c r="E557" s="160"/>
      <c r="F557" s="161"/>
      <c r="G557" s="152"/>
      <c r="H557" s="162"/>
      <c r="I557" s="152"/>
      <c r="J557" s="160"/>
      <c r="K557" s="160"/>
      <c r="L557" s="161"/>
      <c r="M557" s="160"/>
    </row>
    <row r="558" spans="1:13" x14ac:dyDescent="0.25">
      <c r="A558" s="160"/>
      <c r="B558" s="160"/>
      <c r="C558" s="160"/>
      <c r="D558" s="160"/>
      <c r="E558" s="160"/>
      <c r="F558" s="161"/>
      <c r="G558" s="152"/>
      <c r="H558" s="162"/>
      <c r="I558" s="152"/>
      <c r="J558" s="160"/>
      <c r="K558" s="160"/>
      <c r="L558" s="161"/>
      <c r="M558" s="160"/>
    </row>
    <row r="559" spans="1:13" x14ac:dyDescent="0.25">
      <c r="A559" s="160"/>
      <c r="B559" s="160"/>
      <c r="C559" s="160"/>
      <c r="D559" s="160"/>
      <c r="E559" s="160"/>
      <c r="F559" s="161"/>
      <c r="G559" s="152"/>
      <c r="H559" s="162"/>
      <c r="I559" s="152"/>
      <c r="J559" s="160"/>
      <c r="K559" s="160"/>
      <c r="L559" s="161"/>
      <c r="M559" s="160"/>
    </row>
    <row r="560" spans="1:13" x14ac:dyDescent="0.25">
      <c r="A560" s="160"/>
      <c r="B560" s="160"/>
      <c r="C560" s="160"/>
      <c r="D560" s="160"/>
      <c r="E560" s="160"/>
      <c r="F560" s="161"/>
      <c r="G560" s="152"/>
      <c r="H560" s="162"/>
      <c r="I560" s="152"/>
      <c r="J560" s="160"/>
      <c r="K560" s="160"/>
      <c r="L560" s="161"/>
      <c r="M560" s="160"/>
    </row>
    <row r="561" spans="1:13" x14ac:dyDescent="0.25">
      <c r="A561" s="160"/>
      <c r="B561" s="160"/>
      <c r="C561" s="160"/>
      <c r="D561" s="160"/>
      <c r="E561" s="160"/>
      <c r="F561" s="161"/>
      <c r="G561" s="152"/>
      <c r="H561" s="162"/>
      <c r="I561" s="152"/>
      <c r="J561" s="160"/>
      <c r="K561" s="160"/>
      <c r="L561" s="161"/>
      <c r="M561" s="160"/>
    </row>
    <row r="562" spans="1:13" x14ac:dyDescent="0.25">
      <c r="A562" s="160"/>
      <c r="B562" s="160"/>
      <c r="C562" s="160"/>
      <c r="D562" s="160"/>
      <c r="E562" s="160"/>
      <c r="F562" s="161"/>
      <c r="G562" s="152"/>
      <c r="H562" s="162"/>
      <c r="I562" s="152"/>
      <c r="J562" s="160"/>
      <c r="K562" s="160"/>
      <c r="L562" s="161"/>
      <c r="M562" s="160"/>
    </row>
    <row r="563" spans="1:13" x14ac:dyDescent="0.25">
      <c r="A563" s="160"/>
      <c r="B563" s="160"/>
      <c r="C563" s="160"/>
      <c r="D563" s="160"/>
      <c r="E563" s="160"/>
      <c r="F563" s="161"/>
      <c r="G563" s="152"/>
      <c r="H563" s="162"/>
      <c r="I563" s="152"/>
      <c r="J563" s="160"/>
      <c r="K563" s="160"/>
      <c r="L563" s="161"/>
      <c r="M563" s="160"/>
    </row>
    <row r="564" spans="1:13" x14ac:dyDescent="0.25">
      <c r="A564" s="160"/>
      <c r="B564" s="160"/>
      <c r="C564" s="160"/>
      <c r="D564" s="160"/>
      <c r="E564" s="160"/>
      <c r="F564" s="161"/>
      <c r="G564" s="152"/>
      <c r="H564" s="162"/>
      <c r="I564" s="152"/>
      <c r="J564" s="160"/>
      <c r="K564" s="160"/>
      <c r="L564" s="161"/>
      <c r="M564" s="160"/>
    </row>
    <row r="565" spans="1:13" x14ac:dyDescent="0.25">
      <c r="A565" s="160"/>
      <c r="B565" s="160"/>
      <c r="C565" s="160"/>
      <c r="D565" s="160"/>
      <c r="E565" s="160"/>
      <c r="F565" s="161"/>
      <c r="G565" s="152"/>
      <c r="H565" s="162"/>
      <c r="I565" s="152"/>
      <c r="J565" s="160"/>
      <c r="K565" s="160"/>
      <c r="L565" s="161"/>
      <c r="M565" s="160"/>
    </row>
    <row r="566" spans="1:13" x14ac:dyDescent="0.25">
      <c r="A566" s="160"/>
      <c r="B566" s="160"/>
      <c r="C566" s="160"/>
      <c r="D566" s="160"/>
      <c r="E566" s="160"/>
      <c r="F566" s="161"/>
      <c r="G566" s="152"/>
      <c r="H566" s="162"/>
      <c r="I566" s="152"/>
      <c r="J566" s="160"/>
      <c r="K566" s="160"/>
      <c r="L566" s="161"/>
      <c r="M566" s="160"/>
    </row>
    <row r="567" spans="1:13" x14ac:dyDescent="0.25">
      <c r="A567" s="160"/>
      <c r="B567" s="160"/>
      <c r="C567" s="160"/>
      <c r="D567" s="160"/>
      <c r="E567" s="160"/>
      <c r="F567" s="161"/>
      <c r="G567" s="152"/>
      <c r="H567" s="162"/>
      <c r="I567" s="152"/>
      <c r="J567" s="160"/>
      <c r="K567" s="160"/>
      <c r="L567" s="161"/>
      <c r="M567" s="160"/>
    </row>
    <row r="568" spans="1:13" x14ac:dyDescent="0.25">
      <c r="A568" s="160"/>
      <c r="B568" s="160"/>
      <c r="C568" s="160"/>
      <c r="D568" s="160"/>
      <c r="E568" s="160"/>
      <c r="F568" s="161"/>
      <c r="G568" s="152"/>
      <c r="H568" s="162"/>
      <c r="I568" s="152"/>
      <c r="J568" s="160"/>
      <c r="K568" s="160"/>
      <c r="L568" s="161"/>
      <c r="M568" s="160"/>
    </row>
    <row r="569" spans="1:13" x14ac:dyDescent="0.25">
      <c r="A569" s="160"/>
      <c r="B569" s="160"/>
      <c r="C569" s="160"/>
      <c r="D569" s="160"/>
      <c r="E569" s="160"/>
      <c r="F569" s="161"/>
      <c r="G569" s="152"/>
      <c r="H569" s="162"/>
      <c r="I569" s="152"/>
      <c r="J569" s="160"/>
      <c r="K569" s="160"/>
      <c r="L569" s="161"/>
      <c r="M569" s="160"/>
    </row>
    <row r="570" spans="1:13" x14ac:dyDescent="0.25">
      <c r="A570" s="160"/>
      <c r="B570" s="160"/>
      <c r="C570" s="160"/>
      <c r="D570" s="160"/>
      <c r="E570" s="160"/>
      <c r="F570" s="161"/>
      <c r="G570" s="152"/>
      <c r="H570" s="162"/>
      <c r="I570" s="152"/>
      <c r="J570" s="160"/>
      <c r="K570" s="160"/>
      <c r="L570" s="161"/>
      <c r="M570" s="160"/>
    </row>
    <row r="571" spans="1:13" x14ac:dyDescent="0.25">
      <c r="A571" s="160"/>
      <c r="B571" s="160"/>
      <c r="C571" s="160"/>
      <c r="D571" s="160"/>
      <c r="E571" s="160"/>
      <c r="F571" s="161"/>
      <c r="G571" s="152"/>
      <c r="H571" s="162"/>
      <c r="I571" s="152"/>
      <c r="J571" s="160"/>
      <c r="K571" s="160"/>
      <c r="L571" s="161"/>
      <c r="M571" s="160"/>
    </row>
    <row r="572" spans="1:13" x14ac:dyDescent="0.25">
      <c r="A572" s="160"/>
      <c r="B572" s="160"/>
      <c r="C572" s="160"/>
      <c r="D572" s="160"/>
      <c r="E572" s="160"/>
      <c r="F572" s="161"/>
      <c r="G572" s="152"/>
      <c r="H572" s="162"/>
      <c r="I572" s="152"/>
      <c r="J572" s="160"/>
      <c r="K572" s="160"/>
      <c r="L572" s="161"/>
      <c r="M572" s="160"/>
    </row>
    <row r="573" spans="1:13" x14ac:dyDescent="0.25">
      <c r="A573" s="160"/>
      <c r="B573" s="160"/>
      <c r="C573" s="160"/>
      <c r="D573" s="160"/>
      <c r="E573" s="160"/>
      <c r="F573" s="161"/>
      <c r="G573" s="152"/>
      <c r="H573" s="162"/>
      <c r="I573" s="152"/>
      <c r="J573" s="160"/>
      <c r="K573" s="160"/>
      <c r="L573" s="161"/>
      <c r="M573" s="160"/>
    </row>
    <row r="574" spans="1:13" x14ac:dyDescent="0.25">
      <c r="A574" s="160"/>
      <c r="B574" s="160"/>
      <c r="C574" s="160"/>
      <c r="D574" s="160"/>
      <c r="E574" s="160"/>
      <c r="F574" s="161"/>
      <c r="G574" s="152"/>
      <c r="H574" s="162"/>
      <c r="I574" s="152"/>
      <c r="J574" s="160"/>
      <c r="K574" s="160"/>
      <c r="L574" s="161"/>
      <c r="M574" s="160"/>
    </row>
    <row r="575" spans="1:13" x14ac:dyDescent="0.25">
      <c r="A575" s="160"/>
      <c r="B575" s="160"/>
      <c r="C575" s="160"/>
      <c r="D575" s="160"/>
      <c r="E575" s="160"/>
      <c r="F575" s="161"/>
      <c r="G575" s="152"/>
      <c r="H575" s="162"/>
      <c r="I575" s="152"/>
      <c r="J575" s="160"/>
      <c r="K575" s="160"/>
      <c r="L575" s="161"/>
      <c r="M575" s="160"/>
    </row>
    <row r="576" spans="1:13" x14ac:dyDescent="0.25">
      <c r="A576" s="160"/>
      <c r="B576" s="160"/>
      <c r="C576" s="160"/>
      <c r="D576" s="160"/>
      <c r="E576" s="160"/>
      <c r="F576" s="161"/>
      <c r="G576" s="152"/>
      <c r="H576" s="162"/>
      <c r="I576" s="152"/>
      <c r="J576" s="160"/>
      <c r="K576" s="160"/>
      <c r="L576" s="161"/>
      <c r="M576" s="160"/>
    </row>
    <row r="577" spans="1:13" x14ac:dyDescent="0.25">
      <c r="A577" s="160"/>
      <c r="B577" s="160"/>
      <c r="C577" s="160"/>
      <c r="D577" s="160"/>
      <c r="E577" s="160"/>
      <c r="F577" s="161"/>
      <c r="G577" s="152"/>
      <c r="H577" s="162"/>
      <c r="I577" s="152"/>
      <c r="J577" s="160"/>
      <c r="K577" s="160"/>
      <c r="L577" s="161"/>
      <c r="M577" s="160"/>
    </row>
    <row r="578" spans="1:13" x14ac:dyDescent="0.25">
      <c r="A578" s="160"/>
      <c r="B578" s="160"/>
      <c r="C578" s="160"/>
      <c r="D578" s="160"/>
      <c r="E578" s="160"/>
      <c r="F578" s="161"/>
      <c r="G578" s="152"/>
      <c r="H578" s="162"/>
      <c r="I578" s="152"/>
      <c r="J578" s="160"/>
      <c r="K578" s="160"/>
      <c r="L578" s="161"/>
      <c r="M578" s="160"/>
    </row>
    <row r="579" spans="1:13" x14ac:dyDescent="0.25">
      <c r="A579" s="160"/>
      <c r="B579" s="160"/>
      <c r="C579" s="160"/>
      <c r="D579" s="160"/>
      <c r="E579" s="160"/>
      <c r="F579" s="161"/>
      <c r="G579" s="152"/>
      <c r="H579" s="162"/>
      <c r="I579" s="152"/>
      <c r="J579" s="160"/>
      <c r="K579" s="160"/>
      <c r="L579" s="161"/>
      <c r="M579" s="160"/>
    </row>
    <row r="580" spans="1:13" x14ac:dyDescent="0.25">
      <c r="A580" s="160"/>
      <c r="B580" s="160"/>
      <c r="C580" s="160"/>
      <c r="D580" s="160"/>
      <c r="E580" s="160"/>
      <c r="F580" s="161"/>
      <c r="G580" s="152"/>
      <c r="H580" s="162"/>
      <c r="I580" s="152"/>
      <c r="J580" s="160"/>
      <c r="K580" s="160"/>
      <c r="L580" s="161"/>
      <c r="M580" s="160"/>
    </row>
    <row r="581" spans="1:13" x14ac:dyDescent="0.25">
      <c r="A581" s="160"/>
      <c r="B581" s="160"/>
      <c r="C581" s="160"/>
      <c r="D581" s="160"/>
      <c r="E581" s="160"/>
      <c r="F581" s="161"/>
      <c r="G581" s="152"/>
      <c r="H581" s="162"/>
      <c r="I581" s="152"/>
      <c r="J581" s="160"/>
      <c r="K581" s="160"/>
      <c r="L581" s="161"/>
      <c r="M581" s="160"/>
    </row>
    <row r="582" spans="1:13" x14ac:dyDescent="0.25">
      <c r="A582" s="160"/>
      <c r="B582" s="160"/>
      <c r="C582" s="160"/>
      <c r="D582" s="160"/>
      <c r="E582" s="160"/>
      <c r="F582" s="161"/>
      <c r="G582" s="152"/>
      <c r="H582" s="162"/>
      <c r="I582" s="152"/>
      <c r="J582" s="160"/>
      <c r="K582" s="160"/>
      <c r="L582" s="161"/>
      <c r="M582" s="160"/>
    </row>
    <row r="583" spans="1:13" x14ac:dyDescent="0.25">
      <c r="A583" s="160"/>
      <c r="B583" s="160"/>
      <c r="C583" s="160"/>
      <c r="D583" s="160"/>
      <c r="E583" s="160"/>
      <c r="F583" s="161"/>
      <c r="G583" s="152"/>
      <c r="H583" s="162"/>
      <c r="I583" s="152"/>
      <c r="J583" s="160"/>
      <c r="K583" s="160"/>
      <c r="L583" s="161"/>
      <c r="M583" s="160"/>
    </row>
    <row r="584" spans="1:13" x14ac:dyDescent="0.25">
      <c r="A584" s="160"/>
      <c r="B584" s="160"/>
      <c r="C584" s="160"/>
      <c r="D584" s="160"/>
      <c r="E584" s="160"/>
      <c r="F584" s="161"/>
      <c r="G584" s="152"/>
      <c r="H584" s="162"/>
      <c r="I584" s="152"/>
      <c r="J584" s="160"/>
      <c r="K584" s="160"/>
      <c r="L584" s="161"/>
      <c r="M584" s="160"/>
    </row>
    <row r="585" spans="1:13" x14ac:dyDescent="0.25">
      <c r="A585" s="160"/>
      <c r="B585" s="160"/>
      <c r="C585" s="160"/>
      <c r="D585" s="160"/>
      <c r="E585" s="160"/>
      <c r="F585" s="161"/>
      <c r="G585" s="152"/>
      <c r="H585" s="162"/>
      <c r="I585" s="152"/>
      <c r="J585" s="160"/>
      <c r="K585" s="160"/>
      <c r="L585" s="161"/>
      <c r="M585" s="160"/>
    </row>
    <row r="586" spans="1:13" x14ac:dyDescent="0.25">
      <c r="A586" s="160"/>
      <c r="B586" s="160"/>
      <c r="C586" s="160"/>
      <c r="D586" s="160"/>
      <c r="E586" s="160"/>
      <c r="F586" s="161"/>
      <c r="G586" s="152"/>
      <c r="H586" s="162"/>
      <c r="I586" s="152"/>
      <c r="J586" s="160"/>
      <c r="K586" s="160"/>
      <c r="L586" s="161"/>
      <c r="M586" s="160"/>
    </row>
    <row r="587" spans="1:13" x14ac:dyDescent="0.25">
      <c r="A587" s="160"/>
      <c r="B587" s="160"/>
      <c r="C587" s="160"/>
      <c r="D587" s="160"/>
      <c r="E587" s="160"/>
      <c r="F587" s="161"/>
      <c r="G587" s="152"/>
      <c r="H587" s="162"/>
      <c r="I587" s="152"/>
      <c r="J587" s="160"/>
      <c r="K587" s="160"/>
      <c r="L587" s="161"/>
      <c r="M587" s="160"/>
    </row>
    <row r="588" spans="1:13" x14ac:dyDescent="0.25">
      <c r="A588" s="160"/>
      <c r="B588" s="160"/>
      <c r="C588" s="160"/>
      <c r="D588" s="160"/>
      <c r="E588" s="160"/>
      <c r="F588" s="161"/>
      <c r="G588" s="152"/>
      <c r="H588" s="162"/>
      <c r="I588" s="152"/>
      <c r="J588" s="160"/>
      <c r="K588" s="160"/>
      <c r="L588" s="161"/>
      <c r="M588" s="160"/>
    </row>
    <row r="589" spans="1:13" x14ac:dyDescent="0.25">
      <c r="A589" s="160"/>
      <c r="B589" s="160"/>
      <c r="C589" s="160"/>
      <c r="D589" s="160"/>
      <c r="E589" s="160"/>
      <c r="F589" s="161"/>
      <c r="G589" s="152"/>
      <c r="H589" s="162"/>
      <c r="I589" s="152"/>
      <c r="J589" s="160"/>
      <c r="K589" s="160"/>
      <c r="L589" s="161"/>
      <c r="M589" s="160"/>
    </row>
    <row r="590" spans="1:13" x14ac:dyDescent="0.25">
      <c r="A590" s="160"/>
      <c r="B590" s="160"/>
      <c r="C590" s="160"/>
      <c r="D590" s="160"/>
      <c r="E590" s="160"/>
      <c r="F590" s="161"/>
      <c r="G590" s="152"/>
      <c r="H590" s="162"/>
      <c r="I590" s="152"/>
      <c r="J590" s="160"/>
      <c r="K590" s="160"/>
      <c r="L590" s="161"/>
      <c r="M590" s="160"/>
    </row>
    <row r="591" spans="1:13" x14ac:dyDescent="0.25">
      <c r="A591" s="160"/>
      <c r="B591" s="160"/>
      <c r="C591" s="160"/>
      <c r="D591" s="160"/>
      <c r="E591" s="160"/>
      <c r="F591" s="161"/>
      <c r="G591" s="152"/>
      <c r="H591" s="162"/>
      <c r="I591" s="152"/>
      <c r="J591" s="160"/>
      <c r="K591" s="160"/>
      <c r="L591" s="161"/>
      <c r="M591" s="160"/>
    </row>
    <row r="592" spans="1:13" x14ac:dyDescent="0.25">
      <c r="A592" s="160"/>
      <c r="B592" s="160"/>
      <c r="C592" s="160"/>
      <c r="D592" s="160"/>
      <c r="E592" s="160"/>
      <c r="F592" s="161"/>
      <c r="G592" s="152"/>
      <c r="H592" s="162"/>
      <c r="I592" s="152"/>
      <c r="J592" s="160"/>
      <c r="K592" s="160"/>
      <c r="L592" s="161"/>
      <c r="M592" s="160"/>
    </row>
    <row r="593" spans="1:13" x14ac:dyDescent="0.25">
      <c r="A593" s="160"/>
      <c r="B593" s="160"/>
      <c r="C593" s="160"/>
      <c r="D593" s="160"/>
      <c r="E593" s="160"/>
      <c r="F593" s="161"/>
      <c r="G593" s="152"/>
      <c r="H593" s="162"/>
      <c r="I593" s="152"/>
      <c r="J593" s="160"/>
      <c r="K593" s="160"/>
      <c r="L593" s="161"/>
      <c r="M593" s="160"/>
    </row>
    <row r="594" spans="1:13" x14ac:dyDescent="0.25">
      <c r="A594" s="160"/>
      <c r="B594" s="160"/>
      <c r="C594" s="160"/>
      <c r="D594" s="160"/>
      <c r="E594" s="160"/>
      <c r="F594" s="161"/>
      <c r="G594" s="152"/>
      <c r="H594" s="162"/>
      <c r="I594" s="152"/>
      <c r="J594" s="160"/>
      <c r="K594" s="160"/>
      <c r="L594" s="161"/>
      <c r="M594" s="160"/>
    </row>
    <row r="595" spans="1:13" x14ac:dyDescent="0.25">
      <c r="A595" s="160"/>
      <c r="B595" s="160"/>
      <c r="C595" s="160"/>
      <c r="D595" s="160"/>
      <c r="E595" s="160"/>
      <c r="F595" s="161"/>
      <c r="G595" s="152"/>
      <c r="H595" s="162"/>
      <c r="I595" s="152"/>
      <c r="J595" s="160"/>
      <c r="K595" s="160"/>
      <c r="L595" s="161"/>
      <c r="M595" s="160"/>
    </row>
    <row r="596" spans="1:13" x14ac:dyDescent="0.25">
      <c r="A596" s="160"/>
      <c r="B596" s="160"/>
      <c r="C596" s="160"/>
      <c r="D596" s="160"/>
      <c r="E596" s="160"/>
      <c r="F596" s="161"/>
      <c r="G596" s="152"/>
      <c r="H596" s="162"/>
      <c r="I596" s="152"/>
      <c r="J596" s="160"/>
      <c r="K596" s="160"/>
      <c r="L596" s="161"/>
      <c r="M596" s="160"/>
    </row>
    <row r="597" spans="1:13" x14ac:dyDescent="0.25">
      <c r="A597" s="160"/>
      <c r="B597" s="160"/>
      <c r="C597" s="160"/>
      <c r="D597" s="160"/>
      <c r="E597" s="160"/>
      <c r="F597" s="161"/>
      <c r="G597" s="152"/>
      <c r="H597" s="162"/>
      <c r="I597" s="152"/>
      <c r="J597" s="160"/>
      <c r="K597" s="160"/>
      <c r="L597" s="161"/>
      <c r="M597" s="160"/>
    </row>
    <row r="598" spans="1:13" x14ac:dyDescent="0.25">
      <c r="A598" s="160"/>
      <c r="B598" s="160"/>
      <c r="C598" s="160"/>
      <c r="D598" s="160"/>
      <c r="E598" s="160"/>
      <c r="F598" s="161"/>
      <c r="G598" s="152"/>
      <c r="H598" s="162"/>
      <c r="I598" s="152"/>
      <c r="J598" s="160"/>
      <c r="K598" s="160"/>
      <c r="L598" s="161"/>
      <c r="M598" s="160"/>
    </row>
    <row r="599" spans="1:13" x14ac:dyDescent="0.25">
      <c r="A599" s="160"/>
      <c r="B599" s="160"/>
      <c r="C599" s="160"/>
      <c r="D599" s="160"/>
      <c r="E599" s="160"/>
      <c r="F599" s="161"/>
      <c r="G599" s="152"/>
      <c r="H599" s="162"/>
      <c r="I599" s="152"/>
      <c r="J599" s="160"/>
      <c r="K599" s="160"/>
      <c r="L599" s="161"/>
      <c r="M599" s="160"/>
    </row>
    <row r="600" spans="1:13" x14ac:dyDescent="0.25">
      <c r="A600" s="160"/>
      <c r="B600" s="160"/>
      <c r="C600" s="160"/>
      <c r="D600" s="160"/>
      <c r="E600" s="160"/>
      <c r="F600" s="161"/>
      <c r="G600" s="152"/>
      <c r="H600" s="162"/>
      <c r="I600" s="152"/>
      <c r="J600" s="160"/>
      <c r="K600" s="160"/>
      <c r="L600" s="161"/>
      <c r="M600" s="160"/>
    </row>
    <row r="601" spans="1:13" x14ac:dyDescent="0.25">
      <c r="A601" s="160"/>
      <c r="B601" s="160"/>
      <c r="C601" s="160"/>
      <c r="D601" s="160"/>
      <c r="E601" s="160"/>
      <c r="F601" s="161"/>
      <c r="G601" s="152"/>
      <c r="H601" s="162"/>
      <c r="I601" s="152"/>
      <c r="J601" s="160"/>
      <c r="K601" s="160"/>
      <c r="L601" s="161"/>
      <c r="M601" s="160"/>
    </row>
    <row r="602" spans="1:13" x14ac:dyDescent="0.25">
      <c r="A602" s="160"/>
      <c r="B602" s="160"/>
      <c r="C602" s="160"/>
      <c r="D602" s="160"/>
      <c r="E602" s="160"/>
      <c r="F602" s="161"/>
      <c r="G602" s="152"/>
      <c r="H602" s="162"/>
      <c r="I602" s="152"/>
      <c r="J602" s="160"/>
      <c r="K602" s="160"/>
      <c r="L602" s="161"/>
      <c r="M602" s="160"/>
    </row>
    <row r="603" spans="1:13" x14ac:dyDescent="0.25">
      <c r="A603" s="160"/>
      <c r="B603" s="160"/>
      <c r="C603" s="160"/>
      <c r="D603" s="160"/>
      <c r="E603" s="160"/>
      <c r="F603" s="161"/>
      <c r="G603" s="152"/>
      <c r="H603" s="162"/>
      <c r="I603" s="152"/>
      <c r="J603" s="160"/>
      <c r="K603" s="160"/>
      <c r="L603" s="161"/>
      <c r="M603" s="160"/>
    </row>
    <row r="604" spans="1:13" x14ac:dyDescent="0.25">
      <c r="A604" s="160"/>
      <c r="B604" s="160"/>
      <c r="C604" s="160"/>
      <c r="D604" s="160"/>
      <c r="E604" s="160"/>
      <c r="F604" s="161"/>
      <c r="G604" s="152"/>
      <c r="H604" s="162"/>
      <c r="I604" s="152"/>
      <c r="J604" s="160"/>
      <c r="K604" s="160"/>
      <c r="L604" s="161"/>
      <c r="M604" s="160"/>
    </row>
    <row r="605" spans="1:13" x14ac:dyDescent="0.25">
      <c r="A605" s="160"/>
      <c r="B605" s="160"/>
      <c r="C605" s="160"/>
      <c r="D605" s="160"/>
      <c r="E605" s="160"/>
      <c r="F605" s="161"/>
      <c r="G605" s="152"/>
      <c r="H605" s="162"/>
      <c r="I605" s="152"/>
      <c r="J605" s="160"/>
      <c r="K605" s="160"/>
      <c r="L605" s="161"/>
      <c r="M605" s="160"/>
    </row>
    <row r="606" spans="1:13" x14ac:dyDescent="0.25">
      <c r="A606" s="160"/>
      <c r="B606" s="160"/>
      <c r="C606" s="160"/>
      <c r="D606" s="160"/>
      <c r="E606" s="160"/>
      <c r="F606" s="161"/>
      <c r="G606" s="152"/>
      <c r="H606" s="162"/>
      <c r="I606" s="152"/>
      <c r="J606" s="160"/>
      <c r="K606" s="160"/>
      <c r="L606" s="161"/>
      <c r="M606" s="160"/>
    </row>
    <row r="607" spans="1:13" x14ac:dyDescent="0.25">
      <c r="A607" s="160"/>
      <c r="B607" s="160"/>
      <c r="C607" s="160"/>
      <c r="D607" s="160"/>
      <c r="E607" s="160"/>
      <c r="F607" s="161"/>
      <c r="G607" s="152"/>
      <c r="H607" s="162"/>
      <c r="I607" s="152"/>
      <c r="J607" s="160"/>
      <c r="K607" s="160"/>
      <c r="L607" s="161"/>
      <c r="M607" s="160"/>
    </row>
    <row r="608" spans="1:13" x14ac:dyDescent="0.25">
      <c r="A608" s="160"/>
      <c r="B608" s="160"/>
      <c r="C608" s="160"/>
      <c r="D608" s="160"/>
      <c r="E608" s="160"/>
      <c r="F608" s="161"/>
      <c r="G608" s="152"/>
      <c r="H608" s="162"/>
      <c r="I608" s="152"/>
      <c r="J608" s="160"/>
      <c r="K608" s="160"/>
      <c r="L608" s="161"/>
      <c r="M608" s="160"/>
    </row>
    <row r="609" spans="1:13" x14ac:dyDescent="0.25">
      <c r="A609" s="160"/>
      <c r="B609" s="160"/>
      <c r="C609" s="160"/>
      <c r="D609" s="160"/>
      <c r="E609" s="160"/>
      <c r="F609" s="161"/>
      <c r="G609" s="152"/>
      <c r="H609" s="162"/>
      <c r="I609" s="152"/>
      <c r="J609" s="160"/>
      <c r="K609" s="160"/>
      <c r="L609" s="161"/>
      <c r="M609" s="160"/>
    </row>
    <row r="610" spans="1:13" x14ac:dyDescent="0.25">
      <c r="A610" s="160"/>
      <c r="B610" s="160"/>
      <c r="C610" s="160"/>
      <c r="D610" s="160"/>
      <c r="E610" s="160"/>
      <c r="F610" s="161"/>
      <c r="G610" s="152"/>
      <c r="H610" s="162"/>
      <c r="I610" s="152"/>
      <c r="J610" s="160"/>
      <c r="K610" s="160"/>
      <c r="L610" s="161"/>
      <c r="M610" s="160"/>
    </row>
    <row r="611" spans="1:13" x14ac:dyDescent="0.25">
      <c r="A611" s="160"/>
      <c r="B611" s="160"/>
      <c r="C611" s="160"/>
      <c r="D611" s="160"/>
      <c r="E611" s="160"/>
      <c r="F611" s="161"/>
      <c r="G611" s="152"/>
      <c r="H611" s="162"/>
      <c r="I611" s="152"/>
      <c r="J611" s="160"/>
      <c r="K611" s="160"/>
      <c r="L611" s="161"/>
      <c r="M611" s="160"/>
    </row>
    <row r="612" spans="1:13" x14ac:dyDescent="0.25">
      <c r="A612" s="160"/>
      <c r="B612" s="160"/>
      <c r="C612" s="160"/>
      <c r="D612" s="160"/>
      <c r="E612" s="160"/>
      <c r="F612" s="161"/>
      <c r="G612" s="152"/>
      <c r="H612" s="162"/>
      <c r="I612" s="152"/>
      <c r="J612" s="160"/>
      <c r="K612" s="160"/>
      <c r="L612" s="161"/>
      <c r="M612" s="160"/>
    </row>
    <row r="613" spans="1:13" x14ac:dyDescent="0.25">
      <c r="A613" s="160"/>
      <c r="B613" s="160"/>
      <c r="C613" s="160"/>
      <c r="D613" s="160"/>
      <c r="E613" s="160"/>
      <c r="F613" s="161"/>
      <c r="G613" s="152"/>
      <c r="H613" s="162"/>
      <c r="I613" s="152"/>
      <c r="J613" s="160"/>
      <c r="K613" s="160"/>
      <c r="L613" s="161"/>
      <c r="M613" s="160"/>
    </row>
    <row r="614" spans="1:13" x14ac:dyDescent="0.25">
      <c r="A614" s="160"/>
      <c r="B614" s="160"/>
      <c r="C614" s="160"/>
      <c r="D614" s="160"/>
      <c r="E614" s="160"/>
      <c r="F614" s="161"/>
      <c r="G614" s="152"/>
      <c r="H614" s="162"/>
      <c r="I614" s="152"/>
      <c r="J614" s="160"/>
      <c r="K614" s="160"/>
      <c r="L614" s="161"/>
      <c r="M614" s="160"/>
    </row>
    <row r="615" spans="1:13" x14ac:dyDescent="0.25">
      <c r="A615" s="160"/>
      <c r="B615" s="160"/>
      <c r="C615" s="160"/>
      <c r="D615" s="160"/>
      <c r="E615" s="160"/>
      <c r="F615" s="161"/>
      <c r="G615" s="152"/>
      <c r="H615" s="162"/>
      <c r="I615" s="152"/>
      <c r="J615" s="160"/>
      <c r="K615" s="160"/>
      <c r="L615" s="161"/>
      <c r="M615" s="160"/>
    </row>
    <row r="616" spans="1:13" x14ac:dyDescent="0.25">
      <c r="A616" s="160"/>
      <c r="B616" s="160"/>
      <c r="C616" s="160"/>
      <c r="D616" s="160"/>
      <c r="E616" s="160"/>
      <c r="F616" s="161"/>
      <c r="G616" s="152"/>
      <c r="H616" s="162"/>
      <c r="I616" s="152"/>
      <c r="J616" s="160"/>
      <c r="K616" s="160"/>
      <c r="L616" s="161"/>
      <c r="M616" s="160"/>
    </row>
    <row r="617" spans="1:13" x14ac:dyDescent="0.25">
      <c r="A617" s="160"/>
      <c r="B617" s="160"/>
      <c r="C617" s="160"/>
      <c r="D617" s="160"/>
      <c r="E617" s="160"/>
      <c r="F617" s="161"/>
      <c r="G617" s="152"/>
      <c r="H617" s="162"/>
      <c r="I617" s="152"/>
      <c r="J617" s="160"/>
      <c r="K617" s="160"/>
      <c r="L617" s="161"/>
      <c r="M617" s="160"/>
    </row>
    <row r="618" spans="1:13" x14ac:dyDescent="0.25">
      <c r="A618" s="160"/>
      <c r="B618" s="160"/>
      <c r="C618" s="160"/>
      <c r="D618" s="160"/>
      <c r="E618" s="160"/>
      <c r="F618" s="161"/>
      <c r="G618" s="152"/>
      <c r="H618" s="162"/>
      <c r="I618" s="152"/>
      <c r="J618" s="160"/>
      <c r="K618" s="160"/>
      <c r="L618" s="161"/>
      <c r="M618" s="160"/>
    </row>
    <row r="619" spans="1:13" x14ac:dyDescent="0.25">
      <c r="A619" s="160"/>
      <c r="B619" s="160"/>
      <c r="C619" s="160"/>
      <c r="D619" s="160"/>
      <c r="E619" s="160"/>
      <c r="F619" s="161"/>
      <c r="G619" s="152"/>
      <c r="H619" s="162"/>
      <c r="I619" s="152"/>
      <c r="J619" s="160"/>
      <c r="K619" s="160"/>
      <c r="L619" s="161"/>
      <c r="M619" s="160"/>
    </row>
    <row r="620" spans="1:13" x14ac:dyDescent="0.25">
      <c r="A620" s="160"/>
      <c r="B620" s="160"/>
      <c r="C620" s="160"/>
      <c r="D620" s="160"/>
      <c r="E620" s="160"/>
      <c r="F620" s="161"/>
      <c r="G620" s="152"/>
      <c r="H620" s="162"/>
      <c r="I620" s="152"/>
      <c r="J620" s="160"/>
      <c r="K620" s="160"/>
      <c r="L620" s="161"/>
      <c r="M620" s="160"/>
    </row>
    <row r="621" spans="1:13" x14ac:dyDescent="0.25">
      <c r="A621" s="160"/>
      <c r="B621" s="160"/>
      <c r="C621" s="160"/>
      <c r="D621" s="160"/>
      <c r="E621" s="160"/>
      <c r="F621" s="161"/>
      <c r="G621" s="152"/>
      <c r="H621" s="162"/>
      <c r="I621" s="152"/>
      <c r="J621" s="160"/>
      <c r="K621" s="160"/>
      <c r="L621" s="161"/>
      <c r="M621" s="160"/>
    </row>
    <row r="622" spans="1:13" x14ac:dyDescent="0.25">
      <c r="A622" s="160"/>
      <c r="B622" s="160"/>
      <c r="C622" s="160"/>
      <c r="D622" s="160"/>
      <c r="E622" s="160"/>
      <c r="F622" s="161"/>
      <c r="G622" s="152"/>
      <c r="H622" s="162"/>
      <c r="I622" s="152"/>
      <c r="J622" s="160"/>
      <c r="K622" s="160"/>
      <c r="L622" s="161"/>
      <c r="M622" s="160"/>
    </row>
    <row r="623" spans="1:13" x14ac:dyDescent="0.25">
      <c r="A623" s="160"/>
      <c r="B623" s="160"/>
      <c r="C623" s="160"/>
      <c r="D623" s="160"/>
      <c r="E623" s="160"/>
      <c r="F623" s="161"/>
      <c r="G623" s="152"/>
      <c r="H623" s="162"/>
      <c r="I623" s="152"/>
      <c r="J623" s="160"/>
      <c r="K623" s="160"/>
      <c r="L623" s="161"/>
      <c r="M623" s="160"/>
    </row>
    <row r="624" spans="1:13" x14ac:dyDescent="0.25">
      <c r="A624" s="160"/>
      <c r="B624" s="160"/>
      <c r="C624" s="160"/>
      <c r="D624" s="160"/>
      <c r="E624" s="160"/>
      <c r="F624" s="161"/>
      <c r="G624" s="152"/>
      <c r="H624" s="162"/>
      <c r="I624" s="152"/>
      <c r="J624" s="160"/>
      <c r="K624" s="160"/>
      <c r="L624" s="161"/>
      <c r="M624" s="160"/>
    </row>
    <row r="625" spans="1:13" x14ac:dyDescent="0.25">
      <c r="A625" s="160"/>
      <c r="B625" s="160"/>
      <c r="C625" s="160"/>
      <c r="D625" s="160"/>
      <c r="E625" s="160"/>
      <c r="F625" s="161"/>
      <c r="G625" s="152"/>
      <c r="H625" s="162"/>
      <c r="I625" s="152"/>
      <c r="J625" s="160"/>
      <c r="K625" s="160"/>
      <c r="L625" s="161"/>
      <c r="M625" s="160"/>
    </row>
    <row r="626" spans="1:13" x14ac:dyDescent="0.25">
      <c r="A626" s="160"/>
      <c r="B626" s="160"/>
      <c r="C626" s="160"/>
      <c r="D626" s="160"/>
      <c r="E626" s="160"/>
      <c r="F626" s="161"/>
      <c r="G626" s="152"/>
      <c r="H626" s="162"/>
      <c r="I626" s="152"/>
      <c r="J626" s="160"/>
      <c r="K626" s="160"/>
      <c r="L626" s="161"/>
      <c r="M626" s="160"/>
    </row>
    <row r="627" spans="1:13" x14ac:dyDescent="0.25">
      <c r="A627" s="160"/>
      <c r="B627" s="160"/>
      <c r="C627" s="160"/>
      <c r="D627" s="160"/>
      <c r="E627" s="160"/>
      <c r="F627" s="161"/>
      <c r="G627" s="152"/>
      <c r="H627" s="162"/>
      <c r="I627" s="152"/>
      <c r="J627" s="160"/>
      <c r="K627" s="160"/>
      <c r="L627" s="161"/>
      <c r="M627" s="160"/>
    </row>
    <row r="628" spans="1:13" x14ac:dyDescent="0.25">
      <c r="A628" s="160"/>
      <c r="B628" s="160"/>
      <c r="C628" s="160"/>
      <c r="D628" s="160"/>
      <c r="E628" s="160"/>
      <c r="F628" s="161"/>
      <c r="G628" s="152"/>
      <c r="H628" s="162"/>
      <c r="I628" s="152"/>
      <c r="J628" s="160"/>
      <c r="K628" s="160"/>
      <c r="L628" s="161"/>
      <c r="M628" s="160"/>
    </row>
    <row r="629" spans="1:13" x14ac:dyDescent="0.25">
      <c r="A629" s="160"/>
      <c r="B629" s="160"/>
      <c r="C629" s="160"/>
      <c r="D629" s="160"/>
      <c r="E629" s="160"/>
      <c r="F629" s="161"/>
      <c r="G629" s="152"/>
      <c r="H629" s="162"/>
      <c r="I629" s="152"/>
      <c r="J629" s="160"/>
      <c r="K629" s="160"/>
      <c r="L629" s="161"/>
      <c r="M629" s="160"/>
    </row>
    <row r="630" spans="1:13" x14ac:dyDescent="0.25">
      <c r="A630" s="160"/>
      <c r="B630" s="160"/>
      <c r="C630" s="160"/>
      <c r="D630" s="160"/>
      <c r="E630" s="160"/>
      <c r="F630" s="161"/>
      <c r="G630" s="152"/>
      <c r="H630" s="162"/>
      <c r="I630" s="152"/>
      <c r="J630" s="160"/>
      <c r="K630" s="160"/>
      <c r="L630" s="161"/>
      <c r="M630" s="160"/>
    </row>
    <row r="631" spans="1:13" x14ac:dyDescent="0.25">
      <c r="A631" s="160"/>
      <c r="B631" s="160"/>
      <c r="C631" s="160"/>
      <c r="D631" s="160"/>
      <c r="E631" s="160"/>
      <c r="F631" s="161"/>
      <c r="G631" s="152"/>
      <c r="H631" s="162"/>
      <c r="I631" s="152"/>
      <c r="J631" s="160"/>
      <c r="K631" s="160"/>
      <c r="L631" s="161"/>
      <c r="M631" s="160"/>
    </row>
    <row r="632" spans="1:13" x14ac:dyDescent="0.25">
      <c r="A632" s="160"/>
      <c r="B632" s="160"/>
      <c r="C632" s="160"/>
      <c r="D632" s="160"/>
      <c r="E632" s="160"/>
      <c r="F632" s="161"/>
      <c r="G632" s="152"/>
      <c r="H632" s="162"/>
      <c r="I632" s="152"/>
      <c r="J632" s="160"/>
      <c r="K632" s="160"/>
      <c r="L632" s="161"/>
      <c r="M632" s="160"/>
    </row>
    <row r="633" spans="1:13" x14ac:dyDescent="0.25">
      <c r="A633" s="160"/>
      <c r="B633" s="160"/>
      <c r="C633" s="160"/>
      <c r="D633" s="160"/>
      <c r="E633" s="160"/>
      <c r="F633" s="161"/>
      <c r="G633" s="152"/>
      <c r="H633" s="162"/>
      <c r="I633" s="152"/>
      <c r="J633" s="160"/>
      <c r="K633" s="160"/>
      <c r="L633" s="161"/>
      <c r="M633" s="160"/>
    </row>
    <row r="634" spans="1:13" x14ac:dyDescent="0.25">
      <c r="A634" s="160"/>
      <c r="B634" s="160"/>
      <c r="C634" s="160"/>
      <c r="D634" s="160"/>
      <c r="E634" s="160"/>
      <c r="F634" s="161"/>
      <c r="G634" s="152"/>
      <c r="H634" s="162"/>
      <c r="I634" s="152"/>
      <c r="J634" s="160"/>
      <c r="K634" s="160"/>
      <c r="L634" s="161"/>
      <c r="M634" s="160"/>
    </row>
    <row r="635" spans="1:13" x14ac:dyDescent="0.25">
      <c r="A635" s="160"/>
      <c r="B635" s="160"/>
      <c r="C635" s="160"/>
      <c r="D635" s="160"/>
      <c r="E635" s="160"/>
      <c r="F635" s="161"/>
      <c r="G635" s="152"/>
      <c r="H635" s="162"/>
      <c r="I635" s="152"/>
      <c r="J635" s="160"/>
      <c r="K635" s="160"/>
      <c r="L635" s="161"/>
      <c r="M635" s="160"/>
    </row>
    <row r="636" spans="1:13" x14ac:dyDescent="0.25">
      <c r="A636" s="160"/>
      <c r="B636" s="160"/>
      <c r="C636" s="160"/>
      <c r="D636" s="160"/>
      <c r="E636" s="160"/>
      <c r="F636" s="161"/>
      <c r="G636" s="152"/>
      <c r="H636" s="162"/>
      <c r="I636" s="152"/>
      <c r="J636" s="160"/>
      <c r="K636" s="160"/>
      <c r="L636" s="161"/>
      <c r="M636" s="160"/>
    </row>
    <row r="637" spans="1:13" x14ac:dyDescent="0.25">
      <c r="A637" s="160"/>
      <c r="B637" s="160"/>
      <c r="C637" s="160"/>
      <c r="D637" s="160"/>
      <c r="E637" s="160"/>
      <c r="F637" s="161"/>
      <c r="G637" s="152"/>
      <c r="H637" s="162"/>
      <c r="I637" s="152"/>
      <c r="J637" s="160"/>
      <c r="K637" s="160"/>
      <c r="L637" s="161"/>
      <c r="M637" s="160"/>
    </row>
    <row r="638" spans="1:13" x14ac:dyDescent="0.25">
      <c r="A638" s="160"/>
      <c r="B638" s="160"/>
      <c r="C638" s="160"/>
      <c r="D638" s="160"/>
      <c r="E638" s="160"/>
      <c r="F638" s="161"/>
      <c r="G638" s="152"/>
      <c r="H638" s="162"/>
      <c r="I638" s="152"/>
      <c r="J638" s="160"/>
      <c r="K638" s="160"/>
      <c r="L638" s="161"/>
      <c r="M638" s="160"/>
    </row>
    <row r="639" spans="1:13" x14ac:dyDescent="0.25">
      <c r="A639" s="160"/>
      <c r="B639" s="160"/>
      <c r="C639" s="160"/>
      <c r="D639" s="160"/>
      <c r="E639" s="160"/>
      <c r="F639" s="161"/>
      <c r="G639" s="152"/>
      <c r="H639" s="162"/>
      <c r="I639" s="152"/>
      <c r="J639" s="160"/>
      <c r="K639" s="160"/>
      <c r="L639" s="161"/>
      <c r="M639" s="160"/>
    </row>
    <row r="640" spans="1:13" x14ac:dyDescent="0.25">
      <c r="A640" s="160"/>
      <c r="B640" s="160"/>
      <c r="C640" s="160"/>
      <c r="D640" s="160"/>
      <c r="E640" s="160"/>
      <c r="F640" s="161"/>
      <c r="G640" s="152"/>
      <c r="H640" s="162"/>
      <c r="I640" s="152"/>
      <c r="J640" s="160"/>
      <c r="K640" s="160"/>
      <c r="L640" s="161"/>
      <c r="M640" s="160"/>
    </row>
    <row r="641" spans="1:13" x14ac:dyDescent="0.25">
      <c r="A641" s="160"/>
      <c r="B641" s="160"/>
      <c r="C641" s="160"/>
      <c r="D641" s="160"/>
      <c r="E641" s="160"/>
      <c r="F641" s="161"/>
      <c r="G641" s="152"/>
      <c r="H641" s="162"/>
      <c r="I641" s="152"/>
      <c r="J641" s="160"/>
      <c r="K641" s="160"/>
      <c r="L641" s="161"/>
      <c r="M641" s="160"/>
    </row>
    <row r="642" spans="1:13" x14ac:dyDescent="0.25">
      <c r="A642" s="160"/>
      <c r="B642" s="160"/>
      <c r="C642" s="160"/>
      <c r="D642" s="160"/>
      <c r="E642" s="160"/>
      <c r="F642" s="161"/>
      <c r="G642" s="152"/>
      <c r="H642" s="162"/>
      <c r="I642" s="152"/>
      <c r="J642" s="160"/>
      <c r="K642" s="160"/>
      <c r="L642" s="161"/>
      <c r="M642" s="160"/>
    </row>
    <row r="643" spans="1:13" x14ac:dyDescent="0.25">
      <c r="A643" s="160"/>
      <c r="B643" s="160"/>
      <c r="C643" s="160"/>
      <c r="D643" s="160"/>
      <c r="E643" s="160"/>
      <c r="F643" s="161"/>
      <c r="G643" s="152"/>
      <c r="H643" s="162"/>
      <c r="I643" s="152"/>
      <c r="J643" s="160"/>
      <c r="K643" s="160"/>
      <c r="L643" s="161"/>
      <c r="M643" s="160"/>
    </row>
    <row r="644" spans="1:13" x14ac:dyDescent="0.25">
      <c r="A644" s="160"/>
      <c r="B644" s="160"/>
      <c r="C644" s="160"/>
      <c r="D644" s="160"/>
      <c r="E644" s="160"/>
      <c r="F644" s="161"/>
      <c r="G644" s="152"/>
      <c r="H644" s="162"/>
      <c r="I644" s="152"/>
      <c r="J644" s="160"/>
      <c r="K644" s="160"/>
      <c r="L644" s="161"/>
      <c r="M644" s="160"/>
    </row>
    <row r="645" spans="1:13" x14ac:dyDescent="0.25">
      <c r="A645" s="160"/>
      <c r="B645" s="160"/>
      <c r="C645" s="160"/>
      <c r="D645" s="160"/>
      <c r="E645" s="160"/>
      <c r="F645" s="161"/>
      <c r="G645" s="152"/>
      <c r="H645" s="162"/>
      <c r="I645" s="152"/>
      <c r="J645" s="160"/>
      <c r="K645" s="160"/>
      <c r="L645" s="161"/>
      <c r="M645" s="160"/>
    </row>
    <row r="646" spans="1:13" x14ac:dyDescent="0.25">
      <c r="A646" s="160"/>
      <c r="B646" s="160"/>
      <c r="C646" s="160"/>
      <c r="D646" s="160"/>
      <c r="E646" s="160"/>
      <c r="F646" s="161"/>
      <c r="G646" s="152"/>
      <c r="H646" s="162"/>
      <c r="I646" s="152"/>
      <c r="J646" s="160"/>
      <c r="K646" s="160"/>
      <c r="L646" s="161"/>
      <c r="M646" s="160"/>
    </row>
    <row r="647" spans="1:13" x14ac:dyDescent="0.25">
      <c r="A647" s="160"/>
      <c r="B647" s="160"/>
      <c r="C647" s="160"/>
      <c r="D647" s="160"/>
      <c r="E647" s="160"/>
      <c r="F647" s="161"/>
      <c r="G647" s="152"/>
      <c r="H647" s="162"/>
      <c r="I647" s="152"/>
      <c r="J647" s="160"/>
      <c r="K647" s="160"/>
      <c r="L647" s="161"/>
      <c r="M647" s="160"/>
    </row>
    <row r="648" spans="1:13" x14ac:dyDescent="0.25">
      <c r="A648" s="160"/>
      <c r="B648" s="160"/>
      <c r="C648" s="160"/>
      <c r="D648" s="160"/>
      <c r="E648" s="160"/>
      <c r="F648" s="161"/>
      <c r="G648" s="152"/>
      <c r="H648" s="162"/>
      <c r="I648" s="152"/>
      <c r="J648" s="160"/>
      <c r="K648" s="160"/>
      <c r="L648" s="161"/>
      <c r="M648" s="160"/>
    </row>
    <row r="649" spans="1:13" x14ac:dyDescent="0.25">
      <c r="A649" s="160"/>
      <c r="B649" s="160"/>
      <c r="C649" s="160"/>
      <c r="D649" s="160"/>
      <c r="E649" s="160"/>
      <c r="F649" s="161"/>
      <c r="G649" s="152"/>
      <c r="H649" s="162"/>
      <c r="I649" s="152"/>
      <c r="J649" s="160"/>
      <c r="K649" s="160"/>
      <c r="L649" s="161"/>
      <c r="M649" s="160"/>
    </row>
    <row r="650" spans="1:13" x14ac:dyDescent="0.25">
      <c r="A650" s="160"/>
      <c r="B650" s="160"/>
      <c r="C650" s="160"/>
      <c r="D650" s="160"/>
      <c r="E650" s="160"/>
      <c r="F650" s="161"/>
      <c r="G650" s="152"/>
      <c r="H650" s="162"/>
      <c r="I650" s="152"/>
      <c r="J650" s="160"/>
      <c r="K650" s="160"/>
      <c r="L650" s="161"/>
      <c r="M650" s="160"/>
    </row>
    <row r="651" spans="1:13" x14ac:dyDescent="0.25">
      <c r="A651" s="160"/>
      <c r="B651" s="160"/>
      <c r="C651" s="160"/>
      <c r="D651" s="160"/>
      <c r="E651" s="160"/>
      <c r="F651" s="161"/>
      <c r="G651" s="152"/>
      <c r="H651" s="162"/>
      <c r="I651" s="152"/>
      <c r="J651" s="160"/>
      <c r="K651" s="160"/>
      <c r="L651" s="161"/>
      <c r="M651" s="160"/>
    </row>
    <row r="652" spans="1:13" x14ac:dyDescent="0.25">
      <c r="A652" s="160"/>
      <c r="B652" s="160"/>
      <c r="C652" s="160"/>
      <c r="D652" s="160"/>
      <c r="E652" s="160"/>
      <c r="F652" s="161"/>
      <c r="G652" s="152"/>
      <c r="H652" s="162"/>
      <c r="I652" s="152"/>
      <c r="J652" s="160"/>
      <c r="K652" s="160"/>
      <c r="L652" s="161"/>
      <c r="M652" s="160"/>
    </row>
    <row r="653" spans="1:13" x14ac:dyDescent="0.25">
      <c r="A653" s="160"/>
      <c r="B653" s="160"/>
      <c r="C653" s="160"/>
      <c r="D653" s="160"/>
      <c r="E653" s="160"/>
      <c r="F653" s="161"/>
      <c r="G653" s="152"/>
      <c r="H653" s="162"/>
      <c r="I653" s="152"/>
      <c r="J653" s="160"/>
      <c r="K653" s="160"/>
      <c r="L653" s="161"/>
      <c r="M653" s="160"/>
    </row>
    <row r="654" spans="1:13" x14ac:dyDescent="0.25">
      <c r="A654" s="160"/>
      <c r="B654" s="160"/>
      <c r="C654" s="160"/>
      <c r="D654" s="160"/>
      <c r="E654" s="160"/>
      <c r="F654" s="161"/>
      <c r="G654" s="152"/>
      <c r="H654" s="162"/>
      <c r="I654" s="152"/>
      <c r="J654" s="160"/>
      <c r="K654" s="160"/>
      <c r="L654" s="161"/>
      <c r="M654" s="160"/>
    </row>
    <row r="655" spans="1:13" x14ac:dyDescent="0.25">
      <c r="A655" s="160"/>
      <c r="B655" s="160"/>
      <c r="C655" s="160"/>
      <c r="D655" s="160"/>
      <c r="E655" s="160"/>
      <c r="F655" s="161"/>
      <c r="G655" s="152"/>
      <c r="H655" s="162"/>
      <c r="I655" s="152"/>
      <c r="J655" s="160"/>
      <c r="K655" s="160"/>
      <c r="L655" s="161"/>
      <c r="M655" s="160"/>
    </row>
    <row r="656" spans="1:13" x14ac:dyDescent="0.25">
      <c r="A656" s="160"/>
      <c r="B656" s="160"/>
      <c r="C656" s="160"/>
      <c r="D656" s="160"/>
      <c r="E656" s="160"/>
      <c r="F656" s="161"/>
      <c r="G656" s="152"/>
      <c r="H656" s="162"/>
      <c r="I656" s="152"/>
      <c r="J656" s="160"/>
      <c r="K656" s="160"/>
      <c r="L656" s="161"/>
      <c r="M656" s="160"/>
    </row>
    <row r="657" spans="1:13" x14ac:dyDescent="0.25">
      <c r="A657" s="160"/>
      <c r="B657" s="160"/>
      <c r="C657" s="160"/>
      <c r="D657" s="160"/>
      <c r="E657" s="160"/>
      <c r="F657" s="161"/>
      <c r="G657" s="152"/>
      <c r="H657" s="162"/>
      <c r="I657" s="152"/>
      <c r="J657" s="160"/>
      <c r="K657" s="160"/>
      <c r="L657" s="161"/>
      <c r="M657" s="160"/>
    </row>
    <row r="658" spans="1:13" x14ac:dyDescent="0.25">
      <c r="A658" s="160"/>
      <c r="B658" s="160"/>
      <c r="C658" s="160"/>
      <c r="D658" s="160"/>
      <c r="E658" s="160"/>
      <c r="F658" s="161"/>
      <c r="G658" s="152"/>
      <c r="H658" s="162"/>
      <c r="I658" s="152"/>
      <c r="J658" s="160"/>
      <c r="K658" s="160"/>
      <c r="L658" s="161"/>
      <c r="M658" s="160"/>
    </row>
    <row r="659" spans="1:13" x14ac:dyDescent="0.25">
      <c r="A659" s="160"/>
      <c r="B659" s="160"/>
      <c r="C659" s="160"/>
      <c r="D659" s="160"/>
      <c r="E659" s="160"/>
      <c r="F659" s="161"/>
      <c r="G659" s="152"/>
      <c r="H659" s="162"/>
      <c r="I659" s="152"/>
      <c r="J659" s="160"/>
      <c r="K659" s="160"/>
      <c r="L659" s="161"/>
      <c r="M659" s="160"/>
    </row>
    <row r="660" spans="1:13" x14ac:dyDescent="0.25">
      <c r="A660" s="160"/>
      <c r="B660" s="160"/>
      <c r="C660" s="160"/>
      <c r="D660" s="160"/>
      <c r="E660" s="160"/>
      <c r="F660" s="161"/>
      <c r="G660" s="152"/>
      <c r="H660" s="162"/>
      <c r="I660" s="152"/>
      <c r="J660" s="160"/>
      <c r="K660" s="160"/>
      <c r="L660" s="161"/>
      <c r="M660" s="160"/>
    </row>
    <row r="661" spans="1:13" x14ac:dyDescent="0.25">
      <c r="A661" s="160"/>
      <c r="B661" s="160"/>
      <c r="C661" s="160"/>
      <c r="D661" s="160"/>
      <c r="E661" s="160"/>
      <c r="F661" s="161"/>
      <c r="G661" s="152"/>
      <c r="H661" s="162"/>
      <c r="I661" s="152"/>
      <c r="J661" s="160"/>
      <c r="K661" s="160"/>
      <c r="L661" s="161"/>
      <c r="M661" s="160"/>
    </row>
    <row r="662" spans="1:13" x14ac:dyDescent="0.25">
      <c r="A662" s="160"/>
      <c r="B662" s="160"/>
      <c r="C662" s="160"/>
      <c r="D662" s="160"/>
      <c r="E662" s="160"/>
      <c r="F662" s="161"/>
      <c r="G662" s="152"/>
      <c r="H662" s="162"/>
      <c r="I662" s="152"/>
      <c r="J662" s="160"/>
      <c r="K662" s="160"/>
      <c r="L662" s="161"/>
      <c r="M662" s="160"/>
    </row>
    <row r="663" spans="1:13" x14ac:dyDescent="0.25">
      <c r="A663" s="160"/>
      <c r="B663" s="160"/>
      <c r="C663" s="160"/>
      <c r="D663" s="160"/>
      <c r="E663" s="160"/>
      <c r="F663" s="161"/>
      <c r="G663" s="152"/>
      <c r="H663" s="162"/>
      <c r="I663" s="152"/>
      <c r="J663" s="160"/>
      <c r="K663" s="160"/>
      <c r="L663" s="161"/>
      <c r="M663" s="160"/>
    </row>
    <row r="664" spans="1:13" x14ac:dyDescent="0.25">
      <c r="A664" s="160"/>
      <c r="B664" s="160"/>
      <c r="C664" s="160"/>
      <c r="D664" s="160"/>
      <c r="E664" s="160"/>
      <c r="F664" s="161"/>
      <c r="G664" s="152"/>
      <c r="H664" s="162"/>
      <c r="I664" s="152"/>
      <c r="J664" s="160"/>
      <c r="K664" s="160"/>
      <c r="L664" s="161"/>
      <c r="M664" s="160"/>
    </row>
    <row r="665" spans="1:13" x14ac:dyDescent="0.25">
      <c r="A665" s="160"/>
      <c r="B665" s="160"/>
      <c r="C665" s="160"/>
      <c r="D665" s="160"/>
      <c r="E665" s="160"/>
      <c r="F665" s="161"/>
      <c r="G665" s="152"/>
      <c r="H665" s="162"/>
      <c r="I665" s="152"/>
      <c r="J665" s="160"/>
      <c r="K665" s="160"/>
      <c r="L665" s="161"/>
      <c r="M665" s="160"/>
    </row>
    <row r="666" spans="1:13" x14ac:dyDescent="0.25">
      <c r="A666" s="160"/>
      <c r="B666" s="160"/>
      <c r="C666" s="160"/>
      <c r="D666" s="160"/>
      <c r="E666" s="160"/>
      <c r="F666" s="161"/>
      <c r="G666" s="152"/>
      <c r="H666" s="162"/>
      <c r="I666" s="152"/>
      <c r="J666" s="160"/>
      <c r="K666" s="160"/>
      <c r="L666" s="161"/>
      <c r="M666" s="160"/>
    </row>
    <row r="667" spans="1:13" x14ac:dyDescent="0.25">
      <c r="A667" s="160"/>
      <c r="B667" s="160"/>
      <c r="C667" s="160"/>
      <c r="D667" s="160"/>
      <c r="E667" s="160"/>
      <c r="F667" s="161"/>
      <c r="G667" s="152"/>
      <c r="H667" s="162"/>
      <c r="I667" s="152"/>
      <c r="J667" s="160"/>
      <c r="K667" s="160"/>
      <c r="L667" s="161"/>
      <c r="M667" s="160"/>
    </row>
    <row r="668" spans="1:13" x14ac:dyDescent="0.25">
      <c r="A668" s="160"/>
      <c r="B668" s="160"/>
      <c r="C668" s="160"/>
      <c r="D668" s="160"/>
      <c r="E668" s="160"/>
      <c r="F668" s="161"/>
      <c r="G668" s="152"/>
      <c r="H668" s="162"/>
      <c r="I668" s="152"/>
      <c r="J668" s="160"/>
      <c r="K668" s="160"/>
      <c r="L668" s="161"/>
      <c r="M668" s="160"/>
    </row>
    <row r="669" spans="1:13" x14ac:dyDescent="0.25">
      <c r="A669" s="160"/>
      <c r="B669" s="160"/>
      <c r="C669" s="160"/>
      <c r="D669" s="160"/>
      <c r="E669" s="160"/>
      <c r="F669" s="161"/>
      <c r="G669" s="152"/>
      <c r="H669" s="162"/>
      <c r="I669" s="152"/>
      <c r="J669" s="160"/>
      <c r="K669" s="160"/>
      <c r="L669" s="161"/>
      <c r="M669" s="160"/>
    </row>
    <row r="670" spans="1:13" x14ac:dyDescent="0.25">
      <c r="A670" s="160"/>
      <c r="B670" s="160"/>
      <c r="C670" s="160"/>
      <c r="D670" s="160"/>
      <c r="E670" s="160"/>
      <c r="F670" s="161"/>
      <c r="G670" s="152"/>
      <c r="H670" s="162"/>
      <c r="I670" s="152"/>
      <c r="J670" s="160"/>
      <c r="K670" s="160"/>
      <c r="L670" s="161"/>
      <c r="M670" s="160"/>
    </row>
    <row r="671" spans="1:13" x14ac:dyDescent="0.25">
      <c r="A671" s="160"/>
      <c r="B671" s="160"/>
      <c r="C671" s="160"/>
      <c r="D671" s="160"/>
      <c r="E671" s="160"/>
      <c r="F671" s="161"/>
      <c r="G671" s="152"/>
      <c r="H671" s="162"/>
      <c r="I671" s="152"/>
      <c r="J671" s="160"/>
      <c r="K671" s="160"/>
      <c r="L671" s="161"/>
      <c r="M671" s="160"/>
    </row>
    <row r="672" spans="1:13" x14ac:dyDescent="0.25">
      <c r="A672" s="160"/>
      <c r="B672" s="160"/>
      <c r="C672" s="160"/>
      <c r="D672" s="160"/>
      <c r="E672" s="160"/>
      <c r="F672" s="161"/>
      <c r="G672" s="152"/>
      <c r="H672" s="162"/>
      <c r="I672" s="152"/>
      <c r="J672" s="160"/>
      <c r="K672" s="160"/>
      <c r="L672" s="161"/>
      <c r="M672" s="160"/>
    </row>
    <row r="673" spans="1:13" x14ac:dyDescent="0.25">
      <c r="A673" s="160"/>
      <c r="B673" s="160"/>
      <c r="C673" s="160"/>
      <c r="D673" s="160"/>
      <c r="E673" s="160"/>
      <c r="F673" s="161"/>
      <c r="G673" s="152"/>
      <c r="H673" s="162"/>
      <c r="I673" s="152"/>
      <c r="J673" s="160"/>
      <c r="K673" s="160"/>
      <c r="L673" s="161"/>
      <c r="M673" s="160"/>
    </row>
    <row r="674" spans="1:13" x14ac:dyDescent="0.25">
      <c r="A674" s="160"/>
      <c r="B674" s="160"/>
      <c r="C674" s="160"/>
      <c r="D674" s="160"/>
      <c r="E674" s="160"/>
      <c r="F674" s="161"/>
      <c r="G674" s="152"/>
      <c r="H674" s="162"/>
      <c r="I674" s="152"/>
      <c r="J674" s="160"/>
      <c r="K674" s="160"/>
      <c r="L674" s="161"/>
      <c r="M674" s="160"/>
    </row>
    <row r="675" spans="1:13" x14ac:dyDescent="0.25">
      <c r="A675" s="160"/>
      <c r="B675" s="160"/>
      <c r="C675" s="160"/>
      <c r="D675" s="160"/>
      <c r="E675" s="160"/>
      <c r="F675" s="161"/>
      <c r="G675" s="152"/>
      <c r="H675" s="162"/>
      <c r="I675" s="152"/>
      <c r="J675" s="160"/>
      <c r="K675" s="160"/>
      <c r="L675" s="161"/>
      <c r="M675" s="160"/>
    </row>
    <row r="676" spans="1:13" x14ac:dyDescent="0.25">
      <c r="A676" s="160"/>
      <c r="B676" s="160"/>
      <c r="C676" s="160"/>
      <c r="D676" s="160"/>
      <c r="E676" s="160"/>
      <c r="F676" s="161"/>
      <c r="G676" s="152"/>
      <c r="H676" s="162"/>
      <c r="I676" s="152"/>
      <c r="J676" s="160"/>
      <c r="K676" s="160"/>
      <c r="L676" s="161"/>
      <c r="M676" s="160"/>
    </row>
    <row r="677" spans="1:13" x14ac:dyDescent="0.25">
      <c r="A677" s="160"/>
      <c r="B677" s="160"/>
      <c r="C677" s="160"/>
      <c r="D677" s="160"/>
      <c r="E677" s="160"/>
      <c r="F677" s="161"/>
      <c r="G677" s="152"/>
      <c r="H677" s="162"/>
      <c r="I677" s="152"/>
      <c r="J677" s="160"/>
      <c r="K677" s="160"/>
      <c r="L677" s="161"/>
      <c r="M677" s="160"/>
    </row>
    <row r="678" spans="1:13" x14ac:dyDescent="0.25">
      <c r="A678" s="160"/>
      <c r="B678" s="160"/>
      <c r="C678" s="160"/>
      <c r="D678" s="160"/>
      <c r="E678" s="160"/>
      <c r="F678" s="161"/>
      <c r="G678" s="152"/>
      <c r="H678" s="162"/>
      <c r="I678" s="152"/>
      <c r="J678" s="160"/>
      <c r="K678" s="160"/>
      <c r="L678" s="161"/>
      <c r="M678" s="160"/>
    </row>
    <row r="679" spans="1:13" x14ac:dyDescent="0.25">
      <c r="A679" s="160"/>
      <c r="B679" s="160"/>
      <c r="C679" s="160"/>
      <c r="D679" s="160"/>
      <c r="E679" s="160"/>
      <c r="F679" s="161"/>
      <c r="G679" s="152"/>
      <c r="H679" s="162"/>
      <c r="I679" s="152"/>
      <c r="J679" s="160"/>
      <c r="K679" s="160"/>
      <c r="L679" s="161"/>
      <c r="M679" s="160"/>
    </row>
    <row r="680" spans="1:13" x14ac:dyDescent="0.25">
      <c r="A680" s="160"/>
      <c r="B680" s="160"/>
      <c r="C680" s="160"/>
      <c r="D680" s="160"/>
      <c r="E680" s="160"/>
      <c r="F680" s="161"/>
      <c r="G680" s="152"/>
      <c r="H680" s="162"/>
      <c r="I680" s="152"/>
      <c r="J680" s="160"/>
      <c r="K680" s="160"/>
      <c r="L680" s="161"/>
      <c r="M680" s="160"/>
    </row>
    <row r="681" spans="1:13" x14ac:dyDescent="0.25">
      <c r="A681" s="160"/>
      <c r="B681" s="160"/>
      <c r="C681" s="160"/>
      <c r="D681" s="160"/>
      <c r="E681" s="160"/>
      <c r="F681" s="161"/>
      <c r="G681" s="152"/>
      <c r="H681" s="162"/>
      <c r="I681" s="152"/>
      <c r="J681" s="160"/>
      <c r="K681" s="160"/>
      <c r="L681" s="161"/>
      <c r="M681" s="160"/>
    </row>
    <row r="682" spans="1:13" x14ac:dyDescent="0.25">
      <c r="A682" s="160"/>
      <c r="B682" s="160"/>
      <c r="C682" s="160"/>
      <c r="D682" s="160"/>
      <c r="E682" s="160"/>
      <c r="F682" s="161"/>
      <c r="G682" s="152"/>
      <c r="H682" s="162"/>
      <c r="I682" s="152"/>
      <c r="J682" s="160"/>
      <c r="K682" s="160"/>
      <c r="L682" s="161"/>
      <c r="M682" s="160"/>
    </row>
    <row r="683" spans="1:13" x14ac:dyDescent="0.25">
      <c r="A683" s="160"/>
      <c r="B683" s="160"/>
      <c r="C683" s="160"/>
      <c r="D683" s="160"/>
      <c r="E683" s="160"/>
      <c r="F683" s="161"/>
      <c r="G683" s="152"/>
      <c r="H683" s="162"/>
      <c r="I683" s="152"/>
      <c r="J683" s="160"/>
      <c r="K683" s="160"/>
      <c r="L683" s="161"/>
      <c r="M683" s="160"/>
    </row>
    <row r="684" spans="1:13" x14ac:dyDescent="0.25">
      <c r="A684" s="160"/>
      <c r="B684" s="160"/>
      <c r="C684" s="160"/>
      <c r="D684" s="160"/>
      <c r="E684" s="160"/>
      <c r="F684" s="161"/>
      <c r="G684" s="152"/>
      <c r="H684" s="162"/>
      <c r="I684" s="152"/>
      <c r="J684" s="160"/>
      <c r="K684" s="160"/>
      <c r="L684" s="161"/>
      <c r="M684" s="160"/>
    </row>
    <row r="685" spans="1:13" x14ac:dyDescent="0.25">
      <c r="A685" s="160"/>
      <c r="B685" s="160"/>
      <c r="C685" s="160"/>
      <c r="D685" s="160"/>
      <c r="E685" s="160"/>
      <c r="F685" s="161"/>
      <c r="G685" s="152"/>
      <c r="H685" s="162"/>
      <c r="I685" s="152"/>
      <c r="J685" s="160"/>
      <c r="K685" s="160"/>
      <c r="L685" s="161"/>
      <c r="M685" s="160"/>
    </row>
    <row r="686" spans="1:13" x14ac:dyDescent="0.25">
      <c r="A686" s="160"/>
      <c r="B686" s="160"/>
      <c r="C686" s="160"/>
      <c r="D686" s="160"/>
      <c r="E686" s="160"/>
      <c r="F686" s="161"/>
      <c r="G686" s="152"/>
      <c r="H686" s="162"/>
      <c r="I686" s="152"/>
      <c r="J686" s="160"/>
      <c r="K686" s="160"/>
      <c r="L686" s="161"/>
      <c r="M686" s="160"/>
    </row>
    <row r="687" spans="1:13" x14ac:dyDescent="0.25">
      <c r="A687" s="160"/>
      <c r="B687" s="160"/>
      <c r="C687" s="160"/>
      <c r="D687" s="160"/>
      <c r="E687" s="160"/>
      <c r="F687" s="161"/>
      <c r="G687" s="152"/>
      <c r="H687" s="162"/>
      <c r="I687" s="152"/>
      <c r="J687" s="160"/>
      <c r="K687" s="160"/>
      <c r="L687" s="161"/>
      <c r="M687" s="160"/>
    </row>
    <row r="688" spans="1:13" x14ac:dyDescent="0.25">
      <c r="A688" s="160"/>
      <c r="B688" s="160"/>
      <c r="C688" s="160"/>
      <c r="D688" s="160"/>
      <c r="E688" s="160"/>
      <c r="F688" s="161"/>
      <c r="G688" s="152"/>
      <c r="H688" s="162"/>
      <c r="I688" s="152"/>
      <c r="J688" s="160"/>
      <c r="K688" s="160"/>
      <c r="L688" s="161"/>
      <c r="M688" s="160"/>
    </row>
    <row r="689" spans="1:13" x14ac:dyDescent="0.25">
      <c r="A689" s="160"/>
      <c r="B689" s="160"/>
      <c r="C689" s="160"/>
      <c r="D689" s="160"/>
      <c r="E689" s="160"/>
      <c r="F689" s="161"/>
      <c r="G689" s="152"/>
      <c r="H689" s="162"/>
      <c r="I689" s="152"/>
      <c r="J689" s="160"/>
      <c r="K689" s="160"/>
      <c r="L689" s="161"/>
      <c r="M689" s="160"/>
    </row>
    <row r="690" spans="1:13" x14ac:dyDescent="0.25">
      <c r="A690" s="160"/>
      <c r="B690" s="160"/>
      <c r="C690" s="160"/>
      <c r="D690" s="160"/>
      <c r="E690" s="160"/>
      <c r="F690" s="161"/>
      <c r="G690" s="152"/>
      <c r="H690" s="162"/>
      <c r="I690" s="152"/>
      <c r="J690" s="160"/>
      <c r="K690" s="160"/>
      <c r="L690" s="161"/>
      <c r="M690" s="160"/>
    </row>
    <row r="691" spans="1:13" x14ac:dyDescent="0.25">
      <c r="A691" s="160"/>
      <c r="B691" s="160"/>
      <c r="C691" s="160"/>
      <c r="D691" s="160"/>
      <c r="E691" s="160"/>
      <c r="F691" s="161"/>
      <c r="G691" s="152"/>
      <c r="H691" s="162"/>
      <c r="I691" s="152"/>
      <c r="J691" s="160"/>
      <c r="K691" s="160"/>
      <c r="L691" s="161"/>
      <c r="M691" s="160"/>
    </row>
    <row r="692" spans="1:13" x14ac:dyDescent="0.25">
      <c r="A692" s="160"/>
      <c r="B692" s="160"/>
      <c r="C692" s="160"/>
      <c r="D692" s="160"/>
      <c r="E692" s="160"/>
      <c r="F692" s="161"/>
      <c r="G692" s="152"/>
      <c r="H692" s="162"/>
      <c r="I692" s="152"/>
      <c r="J692" s="160"/>
      <c r="K692" s="160"/>
      <c r="L692" s="161"/>
      <c r="M692" s="160"/>
    </row>
    <row r="693" spans="1:13" x14ac:dyDescent="0.25">
      <c r="A693" s="160"/>
      <c r="B693" s="160"/>
      <c r="C693" s="160"/>
      <c r="D693" s="160"/>
      <c r="E693" s="160"/>
      <c r="F693" s="161"/>
      <c r="G693" s="152"/>
      <c r="H693" s="162"/>
      <c r="I693" s="152"/>
      <c r="J693" s="160"/>
      <c r="K693" s="160"/>
      <c r="L693" s="161"/>
      <c r="M693" s="160"/>
    </row>
    <row r="694" spans="1:13" x14ac:dyDescent="0.25">
      <c r="A694" s="160"/>
      <c r="B694" s="160"/>
      <c r="C694" s="160"/>
      <c r="D694" s="160"/>
      <c r="E694" s="160"/>
      <c r="F694" s="161"/>
      <c r="G694" s="152"/>
      <c r="H694" s="162"/>
      <c r="I694" s="152"/>
      <c r="J694" s="160"/>
      <c r="K694" s="160"/>
      <c r="L694" s="161"/>
      <c r="M694" s="160"/>
    </row>
    <row r="695" spans="1:13" x14ac:dyDescent="0.25">
      <c r="A695" s="160"/>
      <c r="B695" s="160"/>
      <c r="C695" s="160"/>
      <c r="D695" s="160"/>
      <c r="E695" s="160"/>
      <c r="F695" s="161"/>
      <c r="G695" s="152"/>
      <c r="H695" s="162"/>
      <c r="I695" s="152"/>
      <c r="J695" s="160"/>
      <c r="K695" s="160"/>
      <c r="L695" s="161"/>
      <c r="M695" s="160"/>
    </row>
    <row r="696" spans="1:13" x14ac:dyDescent="0.25">
      <c r="A696" s="160"/>
      <c r="B696" s="160"/>
      <c r="C696" s="160"/>
      <c r="D696" s="160"/>
      <c r="E696" s="160"/>
      <c r="F696" s="161"/>
      <c r="G696" s="152"/>
      <c r="H696" s="162"/>
      <c r="I696" s="152"/>
      <c r="J696" s="160"/>
      <c r="K696" s="160"/>
      <c r="L696" s="161"/>
      <c r="M696" s="160"/>
    </row>
    <row r="697" spans="1:13" x14ac:dyDescent="0.25">
      <c r="A697" s="160"/>
      <c r="B697" s="160"/>
      <c r="C697" s="160"/>
      <c r="D697" s="160"/>
      <c r="E697" s="160"/>
      <c r="F697" s="161"/>
      <c r="G697" s="152"/>
      <c r="H697" s="162"/>
      <c r="I697" s="152"/>
      <c r="J697" s="160"/>
      <c r="K697" s="160"/>
      <c r="L697" s="161"/>
      <c r="M697" s="160"/>
    </row>
    <row r="698" spans="1:13" x14ac:dyDescent="0.25">
      <c r="A698" s="160"/>
      <c r="B698" s="160"/>
      <c r="C698" s="160"/>
      <c r="D698" s="160"/>
      <c r="E698" s="160"/>
      <c r="F698" s="161"/>
      <c r="G698" s="152"/>
      <c r="H698" s="162"/>
      <c r="I698" s="152"/>
      <c r="J698" s="160"/>
      <c r="K698" s="160"/>
      <c r="L698" s="161"/>
      <c r="M698" s="160"/>
    </row>
    <row r="699" spans="1:13" x14ac:dyDescent="0.25">
      <c r="A699" s="160"/>
      <c r="B699" s="160"/>
      <c r="C699" s="160"/>
      <c r="D699" s="160"/>
      <c r="E699" s="160"/>
      <c r="F699" s="161"/>
      <c r="G699" s="152"/>
      <c r="H699" s="162"/>
      <c r="I699" s="152"/>
      <c r="J699" s="160"/>
      <c r="K699" s="160"/>
      <c r="L699" s="161"/>
      <c r="M699" s="160"/>
    </row>
    <row r="700" spans="1:13" x14ac:dyDescent="0.25">
      <c r="A700" s="160"/>
      <c r="B700" s="160"/>
      <c r="C700" s="160"/>
      <c r="D700" s="160"/>
      <c r="E700" s="160"/>
      <c r="F700" s="161"/>
      <c r="G700" s="152"/>
      <c r="H700" s="162"/>
      <c r="I700" s="152"/>
      <c r="J700" s="160"/>
      <c r="K700" s="160"/>
      <c r="L700" s="161"/>
      <c r="M700" s="160"/>
    </row>
    <row r="701" spans="1:13" x14ac:dyDescent="0.25">
      <c r="A701" s="160"/>
      <c r="B701" s="160"/>
      <c r="C701" s="160"/>
      <c r="D701" s="160"/>
      <c r="E701" s="160"/>
      <c r="F701" s="161"/>
      <c r="G701" s="152"/>
      <c r="H701" s="162"/>
      <c r="I701" s="152"/>
      <c r="J701" s="160"/>
      <c r="K701" s="160"/>
      <c r="L701" s="161"/>
      <c r="M701" s="160"/>
    </row>
    <row r="702" spans="1:13" x14ac:dyDescent="0.25">
      <c r="A702" s="160"/>
      <c r="B702" s="160"/>
      <c r="C702" s="160"/>
      <c r="D702" s="160"/>
      <c r="E702" s="160"/>
      <c r="F702" s="161"/>
      <c r="G702" s="152"/>
      <c r="H702" s="162"/>
      <c r="I702" s="152"/>
      <c r="J702" s="160"/>
      <c r="K702" s="160"/>
      <c r="L702" s="161"/>
      <c r="M702" s="160"/>
    </row>
    <row r="703" spans="1:13" x14ac:dyDescent="0.25">
      <c r="A703" s="160"/>
      <c r="B703" s="160"/>
      <c r="C703" s="160"/>
      <c r="D703" s="160"/>
      <c r="E703" s="160"/>
      <c r="F703" s="161"/>
      <c r="G703" s="152"/>
      <c r="H703" s="162"/>
      <c r="I703" s="152"/>
      <c r="J703" s="160"/>
      <c r="K703" s="160"/>
      <c r="L703" s="161"/>
      <c r="M703" s="160"/>
    </row>
    <row r="704" spans="1:13" x14ac:dyDescent="0.25">
      <c r="A704" s="160"/>
      <c r="B704" s="160"/>
      <c r="C704" s="160"/>
      <c r="D704" s="160"/>
      <c r="E704" s="160"/>
      <c r="F704" s="161"/>
      <c r="G704" s="152"/>
      <c r="H704" s="162"/>
      <c r="I704" s="152"/>
      <c r="J704" s="160"/>
      <c r="K704" s="160"/>
      <c r="L704" s="161"/>
      <c r="M704" s="160"/>
    </row>
    <row r="705" spans="1:13" x14ac:dyDescent="0.25">
      <c r="A705" s="160"/>
      <c r="B705" s="160"/>
      <c r="C705" s="160"/>
      <c r="D705" s="160"/>
      <c r="E705" s="160"/>
      <c r="F705" s="161"/>
      <c r="G705" s="152"/>
      <c r="H705" s="162"/>
      <c r="I705" s="152"/>
      <c r="J705" s="160"/>
      <c r="K705" s="160"/>
      <c r="L705" s="161"/>
      <c r="M705" s="160"/>
    </row>
    <row r="706" spans="1:13" x14ac:dyDescent="0.25">
      <c r="A706" s="160"/>
      <c r="B706" s="160"/>
      <c r="C706" s="160"/>
      <c r="D706" s="160"/>
      <c r="E706" s="160"/>
      <c r="F706" s="161"/>
      <c r="G706" s="152"/>
      <c r="H706" s="162"/>
      <c r="I706" s="152"/>
      <c r="J706" s="160"/>
      <c r="K706" s="160"/>
      <c r="L706" s="161"/>
      <c r="M706" s="160"/>
    </row>
    <row r="707" spans="1:13" x14ac:dyDescent="0.25">
      <c r="A707" s="160"/>
      <c r="B707" s="160"/>
      <c r="C707" s="160"/>
      <c r="D707" s="160"/>
      <c r="E707" s="160"/>
      <c r="F707" s="161"/>
      <c r="G707" s="152"/>
      <c r="H707" s="162"/>
      <c r="I707" s="152"/>
      <c r="J707" s="160"/>
      <c r="K707" s="160"/>
      <c r="L707" s="161"/>
      <c r="M707" s="160"/>
    </row>
    <row r="708" spans="1:13" x14ac:dyDescent="0.25">
      <c r="A708" s="160"/>
      <c r="B708" s="160"/>
      <c r="C708" s="160"/>
      <c r="D708" s="160"/>
      <c r="E708" s="160"/>
      <c r="F708" s="161"/>
      <c r="G708" s="152"/>
      <c r="H708" s="162"/>
      <c r="I708" s="152"/>
      <c r="J708" s="160"/>
      <c r="K708" s="160"/>
      <c r="L708" s="161"/>
      <c r="M708" s="160"/>
    </row>
    <row r="709" spans="1:13" x14ac:dyDescent="0.25">
      <c r="A709" s="160"/>
      <c r="B709" s="160"/>
      <c r="C709" s="160"/>
      <c r="D709" s="160"/>
      <c r="E709" s="160"/>
      <c r="F709" s="161"/>
      <c r="G709" s="152"/>
      <c r="H709" s="162"/>
      <c r="I709" s="152"/>
      <c r="J709" s="160"/>
      <c r="K709" s="160"/>
      <c r="L709" s="161"/>
      <c r="M709" s="160"/>
    </row>
    <row r="710" spans="1:13" x14ac:dyDescent="0.25">
      <c r="A710" s="160"/>
      <c r="B710" s="160"/>
      <c r="C710" s="160"/>
      <c r="D710" s="160"/>
      <c r="E710" s="160"/>
      <c r="F710" s="161"/>
      <c r="G710" s="152"/>
      <c r="H710" s="162"/>
      <c r="I710" s="152"/>
      <c r="J710" s="160"/>
      <c r="K710" s="160"/>
      <c r="L710" s="161"/>
      <c r="M710" s="160"/>
    </row>
    <row r="711" spans="1:13" x14ac:dyDescent="0.25">
      <c r="A711" s="160"/>
      <c r="B711" s="160"/>
      <c r="C711" s="160"/>
      <c r="D711" s="160"/>
      <c r="E711" s="160"/>
      <c r="F711" s="161"/>
      <c r="G711" s="152"/>
      <c r="H711" s="162"/>
      <c r="I711" s="152"/>
      <c r="J711" s="160"/>
      <c r="K711" s="160"/>
      <c r="L711" s="161"/>
      <c r="M711" s="160"/>
    </row>
    <row r="712" spans="1:13" x14ac:dyDescent="0.25">
      <c r="A712" s="160"/>
      <c r="B712" s="160"/>
      <c r="C712" s="160"/>
      <c r="D712" s="160"/>
      <c r="E712" s="160"/>
      <c r="F712" s="161"/>
      <c r="G712" s="152"/>
      <c r="H712" s="162"/>
      <c r="I712" s="152"/>
      <c r="J712" s="160"/>
      <c r="K712" s="160"/>
      <c r="L712" s="161"/>
      <c r="M712" s="160"/>
    </row>
    <row r="713" spans="1:13" x14ac:dyDescent="0.25">
      <c r="A713" s="160"/>
      <c r="B713" s="160"/>
      <c r="C713" s="160"/>
      <c r="D713" s="160"/>
      <c r="E713" s="160"/>
      <c r="F713" s="161"/>
      <c r="G713" s="152"/>
      <c r="H713" s="162"/>
      <c r="I713" s="152"/>
      <c r="J713" s="160"/>
      <c r="K713" s="160"/>
      <c r="L713" s="161"/>
      <c r="M713" s="160"/>
    </row>
    <row r="714" spans="1:13" x14ac:dyDescent="0.25">
      <c r="A714" s="160"/>
      <c r="B714" s="160"/>
      <c r="C714" s="160"/>
      <c r="D714" s="160"/>
      <c r="E714" s="160"/>
      <c r="F714" s="161"/>
      <c r="G714" s="152"/>
      <c r="H714" s="162"/>
      <c r="I714" s="152"/>
      <c r="J714" s="160"/>
      <c r="K714" s="160"/>
      <c r="L714" s="161"/>
      <c r="M714" s="160"/>
    </row>
    <row r="715" spans="1:13" x14ac:dyDescent="0.25">
      <c r="A715" s="160"/>
      <c r="B715" s="160"/>
      <c r="C715" s="160"/>
      <c r="D715" s="160"/>
      <c r="E715" s="160"/>
      <c r="F715" s="161"/>
      <c r="G715" s="152"/>
      <c r="H715" s="162"/>
      <c r="I715" s="152"/>
      <c r="J715" s="160"/>
      <c r="K715" s="160"/>
      <c r="L715" s="161"/>
      <c r="M715" s="160"/>
    </row>
    <row r="716" spans="1:13" x14ac:dyDescent="0.25">
      <c r="A716" s="160"/>
      <c r="B716" s="160"/>
      <c r="C716" s="160"/>
      <c r="D716" s="160"/>
      <c r="E716" s="160"/>
      <c r="F716" s="161"/>
      <c r="G716" s="152"/>
      <c r="H716" s="162"/>
      <c r="I716" s="152"/>
      <c r="J716" s="160"/>
      <c r="K716" s="160"/>
      <c r="L716" s="161"/>
      <c r="M716" s="160"/>
    </row>
    <row r="717" spans="1:13" x14ac:dyDescent="0.25">
      <c r="A717" s="160"/>
      <c r="B717" s="160"/>
      <c r="C717" s="160"/>
      <c r="D717" s="160"/>
      <c r="E717" s="160"/>
      <c r="F717" s="161"/>
      <c r="G717" s="152"/>
      <c r="H717" s="162"/>
      <c r="I717" s="152"/>
      <c r="J717" s="160"/>
      <c r="K717" s="160"/>
      <c r="L717" s="161"/>
      <c r="M717" s="160"/>
    </row>
    <row r="718" spans="1:13" x14ac:dyDescent="0.25">
      <c r="A718" s="160"/>
      <c r="B718" s="160"/>
      <c r="C718" s="160"/>
      <c r="D718" s="160"/>
      <c r="E718" s="160"/>
      <c r="F718" s="161"/>
      <c r="G718" s="152"/>
      <c r="H718" s="162"/>
      <c r="I718" s="152"/>
      <c r="J718" s="160"/>
      <c r="K718" s="160"/>
      <c r="L718" s="161"/>
      <c r="M718" s="160"/>
    </row>
    <row r="719" spans="1:13" x14ac:dyDescent="0.25">
      <c r="A719" s="160"/>
      <c r="B719" s="160"/>
      <c r="C719" s="160"/>
      <c r="D719" s="160"/>
      <c r="E719" s="160"/>
      <c r="F719" s="161"/>
      <c r="G719" s="152"/>
      <c r="H719" s="162"/>
      <c r="I719" s="152"/>
      <c r="J719" s="160"/>
      <c r="K719" s="160"/>
      <c r="L719" s="161"/>
      <c r="M719" s="160"/>
    </row>
    <row r="720" spans="1:13" x14ac:dyDescent="0.25">
      <c r="A720" s="160"/>
      <c r="B720" s="160"/>
      <c r="C720" s="160"/>
      <c r="D720" s="160"/>
      <c r="E720" s="160"/>
      <c r="F720" s="161"/>
      <c r="G720" s="152"/>
      <c r="H720" s="162"/>
      <c r="I720" s="152"/>
      <c r="J720" s="160"/>
      <c r="K720" s="160"/>
      <c r="L720" s="161"/>
      <c r="M720" s="160"/>
    </row>
    <row r="721" spans="1:13" x14ac:dyDescent="0.25">
      <c r="A721" s="160"/>
      <c r="B721" s="160"/>
      <c r="C721" s="160"/>
      <c r="D721" s="160"/>
      <c r="E721" s="160"/>
      <c r="F721" s="161"/>
      <c r="G721" s="152"/>
      <c r="H721" s="162"/>
      <c r="I721" s="152"/>
      <c r="J721" s="160"/>
      <c r="K721" s="160"/>
      <c r="L721" s="161"/>
      <c r="M721" s="160"/>
    </row>
    <row r="722" spans="1:13" x14ac:dyDescent="0.25">
      <c r="A722" s="160"/>
      <c r="B722" s="160"/>
      <c r="C722" s="160"/>
      <c r="D722" s="160"/>
      <c r="E722" s="160"/>
      <c r="F722" s="161"/>
      <c r="G722" s="152"/>
      <c r="H722" s="162"/>
      <c r="I722" s="152"/>
      <c r="J722" s="160"/>
      <c r="K722" s="160"/>
      <c r="L722" s="161"/>
      <c r="M722" s="160"/>
    </row>
    <row r="723" spans="1:13" x14ac:dyDescent="0.25">
      <c r="A723" s="160"/>
      <c r="B723" s="160"/>
      <c r="C723" s="160"/>
      <c r="D723" s="160"/>
      <c r="E723" s="160"/>
      <c r="F723" s="161"/>
      <c r="G723" s="152"/>
      <c r="H723" s="162"/>
      <c r="I723" s="152"/>
      <c r="J723" s="160"/>
      <c r="K723" s="160"/>
      <c r="L723" s="161"/>
      <c r="M723" s="160"/>
    </row>
    <row r="724" spans="1:13" x14ac:dyDescent="0.25">
      <c r="A724" s="160"/>
      <c r="B724" s="160"/>
      <c r="C724" s="160"/>
      <c r="D724" s="160"/>
      <c r="E724" s="160"/>
      <c r="F724" s="161"/>
      <c r="G724" s="152"/>
      <c r="H724" s="162"/>
      <c r="I724" s="152"/>
      <c r="J724" s="160"/>
      <c r="K724" s="160"/>
      <c r="L724" s="161"/>
      <c r="M724" s="160"/>
    </row>
    <row r="725" spans="1:13" x14ac:dyDescent="0.25">
      <c r="A725" s="160"/>
      <c r="B725" s="160"/>
      <c r="C725" s="160"/>
      <c r="D725" s="160"/>
      <c r="E725" s="160"/>
      <c r="F725" s="161"/>
      <c r="G725" s="152"/>
      <c r="H725" s="162"/>
      <c r="I725" s="152"/>
      <c r="J725" s="160"/>
      <c r="K725" s="160"/>
      <c r="L725" s="161"/>
      <c r="M725" s="160"/>
    </row>
    <row r="726" spans="1:13" x14ac:dyDescent="0.25">
      <c r="A726" s="160"/>
      <c r="B726" s="160"/>
      <c r="C726" s="160"/>
      <c r="D726" s="160"/>
      <c r="E726" s="160"/>
      <c r="F726" s="161"/>
      <c r="G726" s="152"/>
      <c r="H726" s="162"/>
      <c r="I726" s="152"/>
      <c r="J726" s="160"/>
      <c r="K726" s="160"/>
      <c r="L726" s="161"/>
      <c r="M726" s="160"/>
    </row>
    <row r="727" spans="1:13" x14ac:dyDescent="0.25">
      <c r="A727" s="160"/>
      <c r="B727" s="160"/>
      <c r="C727" s="160"/>
      <c r="D727" s="160"/>
      <c r="E727" s="160"/>
      <c r="F727" s="161"/>
      <c r="G727" s="152"/>
      <c r="H727" s="162"/>
      <c r="I727" s="152"/>
      <c r="J727" s="160"/>
      <c r="K727" s="160"/>
      <c r="L727" s="161"/>
      <c r="M727" s="160"/>
    </row>
    <row r="728" spans="1:13" x14ac:dyDescent="0.25">
      <c r="A728" s="160"/>
      <c r="B728" s="160"/>
      <c r="C728" s="160"/>
      <c r="D728" s="160"/>
      <c r="E728" s="160"/>
      <c r="F728" s="161"/>
      <c r="G728" s="152"/>
      <c r="H728" s="162"/>
      <c r="I728" s="152"/>
      <c r="J728" s="160"/>
      <c r="K728" s="160"/>
      <c r="L728" s="161"/>
      <c r="M728" s="160"/>
    </row>
    <row r="729" spans="1:13" x14ac:dyDescent="0.25">
      <c r="A729" s="160"/>
      <c r="B729" s="160"/>
      <c r="C729" s="160"/>
      <c r="D729" s="160"/>
      <c r="E729" s="160"/>
      <c r="F729" s="161"/>
      <c r="G729" s="152"/>
      <c r="H729" s="162"/>
      <c r="I729" s="152"/>
      <c r="J729" s="160"/>
      <c r="K729" s="160"/>
      <c r="L729" s="161"/>
      <c r="M729" s="160"/>
    </row>
    <row r="730" spans="1:13" x14ac:dyDescent="0.25">
      <c r="A730" s="160"/>
      <c r="B730" s="160"/>
      <c r="C730" s="160"/>
      <c r="D730" s="160"/>
      <c r="E730" s="160"/>
      <c r="F730" s="161"/>
      <c r="G730" s="152"/>
      <c r="H730" s="162"/>
      <c r="I730" s="152"/>
      <c r="J730" s="160"/>
      <c r="K730" s="160"/>
      <c r="L730" s="161"/>
      <c r="M730" s="160"/>
    </row>
    <row r="731" spans="1:13" x14ac:dyDescent="0.25">
      <c r="A731" s="160"/>
      <c r="B731" s="160"/>
      <c r="C731" s="160"/>
      <c r="D731" s="160"/>
      <c r="E731" s="160"/>
      <c r="F731" s="161"/>
      <c r="G731" s="152"/>
      <c r="H731" s="162"/>
      <c r="I731" s="152"/>
      <c r="J731" s="160"/>
      <c r="K731" s="160"/>
      <c r="L731" s="161"/>
      <c r="M731" s="160"/>
    </row>
    <row r="732" spans="1:13" x14ac:dyDescent="0.25">
      <c r="A732" s="160"/>
      <c r="B732" s="160"/>
      <c r="C732" s="160"/>
      <c r="D732" s="160"/>
      <c r="E732" s="160"/>
      <c r="F732" s="161"/>
      <c r="G732" s="152"/>
      <c r="H732" s="162"/>
      <c r="I732" s="152"/>
      <c r="J732" s="160"/>
      <c r="K732" s="160"/>
      <c r="L732" s="161"/>
      <c r="M732" s="160"/>
    </row>
    <row r="733" spans="1:13" x14ac:dyDescent="0.25">
      <c r="A733" s="160"/>
      <c r="B733" s="160"/>
      <c r="C733" s="160"/>
      <c r="D733" s="160"/>
      <c r="E733" s="160"/>
      <c r="F733" s="161"/>
      <c r="G733" s="152"/>
      <c r="H733" s="162"/>
      <c r="I733" s="152"/>
      <c r="J733" s="160"/>
      <c r="K733" s="160"/>
      <c r="L733" s="161"/>
      <c r="M733" s="160"/>
    </row>
    <row r="734" spans="1:13" x14ac:dyDescent="0.25">
      <c r="A734" s="160"/>
      <c r="B734" s="160"/>
      <c r="C734" s="160"/>
      <c r="D734" s="160"/>
      <c r="E734" s="160"/>
      <c r="F734" s="161"/>
      <c r="G734" s="152"/>
      <c r="H734" s="162"/>
      <c r="I734" s="152"/>
      <c r="J734" s="160"/>
      <c r="K734" s="160"/>
      <c r="L734" s="161"/>
      <c r="M734" s="160"/>
    </row>
    <row r="735" spans="1:13" x14ac:dyDescent="0.25">
      <c r="A735" s="160"/>
      <c r="B735" s="160"/>
      <c r="C735" s="160"/>
      <c r="D735" s="160"/>
      <c r="E735" s="160"/>
      <c r="F735" s="161"/>
      <c r="G735" s="152"/>
      <c r="H735" s="162"/>
      <c r="I735" s="152"/>
      <c r="J735" s="160"/>
      <c r="K735" s="160"/>
      <c r="L735" s="161"/>
      <c r="M735" s="160"/>
    </row>
    <row r="736" spans="1:13" x14ac:dyDescent="0.25">
      <c r="A736" s="160"/>
      <c r="B736" s="160"/>
      <c r="C736" s="160"/>
      <c r="D736" s="160"/>
      <c r="E736" s="160"/>
      <c r="F736" s="161"/>
      <c r="G736" s="152"/>
      <c r="H736" s="162"/>
      <c r="I736" s="152"/>
      <c r="J736" s="160"/>
      <c r="K736" s="160"/>
      <c r="L736" s="161"/>
      <c r="M736" s="160"/>
    </row>
    <row r="737" spans="1:13" x14ac:dyDescent="0.25">
      <c r="A737" s="160"/>
      <c r="B737" s="160"/>
      <c r="C737" s="160"/>
      <c r="D737" s="160"/>
      <c r="E737" s="160"/>
      <c r="F737" s="161"/>
      <c r="G737" s="152"/>
      <c r="H737" s="162"/>
      <c r="I737" s="152"/>
      <c r="J737" s="160"/>
      <c r="K737" s="160"/>
      <c r="L737" s="161"/>
      <c r="M737" s="160"/>
    </row>
    <row r="738" spans="1:13" x14ac:dyDescent="0.25">
      <c r="A738" s="160"/>
      <c r="B738" s="160"/>
      <c r="C738" s="160"/>
      <c r="D738" s="160"/>
      <c r="E738" s="160"/>
      <c r="F738" s="161"/>
      <c r="G738" s="152"/>
      <c r="H738" s="162"/>
      <c r="I738" s="152"/>
      <c r="J738" s="160"/>
      <c r="K738" s="160"/>
      <c r="L738" s="161"/>
      <c r="M738" s="160"/>
    </row>
    <row r="739" spans="1:13" x14ac:dyDescent="0.25">
      <c r="A739" s="160"/>
      <c r="B739" s="160"/>
      <c r="C739" s="160"/>
      <c r="D739" s="160"/>
      <c r="E739" s="160"/>
      <c r="F739" s="161"/>
      <c r="G739" s="152"/>
      <c r="H739" s="162"/>
      <c r="I739" s="152"/>
      <c r="J739" s="160"/>
      <c r="K739" s="160"/>
      <c r="L739" s="161"/>
      <c r="M739" s="160"/>
    </row>
    <row r="740" spans="1:13" x14ac:dyDescent="0.25">
      <c r="A740" s="160"/>
      <c r="B740" s="160"/>
      <c r="C740" s="160"/>
      <c r="D740" s="160"/>
      <c r="E740" s="160"/>
      <c r="F740" s="161"/>
      <c r="G740" s="152"/>
      <c r="H740" s="162"/>
      <c r="I740" s="152"/>
      <c r="J740" s="160"/>
      <c r="K740" s="160"/>
      <c r="L740" s="161"/>
      <c r="M740" s="160"/>
    </row>
    <row r="741" spans="1:13" x14ac:dyDescent="0.25">
      <c r="A741" s="160"/>
      <c r="B741" s="160"/>
      <c r="C741" s="160"/>
      <c r="D741" s="160"/>
      <c r="E741" s="160"/>
      <c r="F741" s="161"/>
      <c r="G741" s="152"/>
      <c r="H741" s="162"/>
      <c r="I741" s="152"/>
      <c r="J741" s="160"/>
      <c r="K741" s="160"/>
      <c r="L741" s="161"/>
      <c r="M741" s="160"/>
    </row>
    <row r="742" spans="1:13" x14ac:dyDescent="0.25">
      <c r="A742" s="160"/>
      <c r="B742" s="160"/>
      <c r="C742" s="160"/>
      <c r="D742" s="160"/>
      <c r="E742" s="160"/>
      <c r="F742" s="161"/>
      <c r="G742" s="152"/>
      <c r="H742" s="162"/>
      <c r="I742" s="152"/>
      <c r="J742" s="160"/>
      <c r="K742" s="160"/>
      <c r="L742" s="161"/>
      <c r="M742" s="160"/>
    </row>
    <row r="743" spans="1:13" x14ac:dyDescent="0.25">
      <c r="A743" s="160"/>
      <c r="B743" s="160"/>
      <c r="C743" s="160"/>
      <c r="D743" s="160"/>
      <c r="E743" s="160"/>
      <c r="F743" s="161"/>
      <c r="G743" s="152"/>
      <c r="H743" s="162"/>
      <c r="I743" s="152"/>
      <c r="J743" s="160"/>
      <c r="K743" s="160"/>
      <c r="L743" s="161"/>
      <c r="M743" s="160"/>
    </row>
    <row r="744" spans="1:13" x14ac:dyDescent="0.25">
      <c r="A744" s="160"/>
      <c r="B744" s="160"/>
      <c r="C744" s="160"/>
      <c r="D744" s="160"/>
      <c r="E744" s="160"/>
      <c r="F744" s="161"/>
      <c r="G744" s="152"/>
      <c r="H744" s="162"/>
      <c r="I744" s="152"/>
      <c r="J744" s="160"/>
      <c r="K744" s="160"/>
      <c r="L744" s="161"/>
      <c r="M744" s="160"/>
    </row>
    <row r="745" spans="1:13" x14ac:dyDescent="0.25">
      <c r="A745" s="160"/>
      <c r="B745" s="160"/>
      <c r="C745" s="160"/>
      <c r="D745" s="160"/>
      <c r="E745" s="160"/>
      <c r="F745" s="161"/>
      <c r="G745" s="152"/>
      <c r="H745" s="162"/>
      <c r="I745" s="152"/>
      <c r="J745" s="160"/>
      <c r="K745" s="160"/>
      <c r="L745" s="161"/>
      <c r="M745" s="160"/>
    </row>
    <row r="746" spans="1:13" x14ac:dyDescent="0.25">
      <c r="A746" s="160"/>
      <c r="B746" s="160"/>
      <c r="C746" s="160"/>
      <c r="D746" s="160"/>
      <c r="E746" s="160"/>
      <c r="F746" s="161"/>
      <c r="G746" s="152"/>
      <c r="H746" s="162"/>
      <c r="I746" s="152"/>
      <c r="J746" s="160"/>
      <c r="K746" s="160"/>
      <c r="L746" s="161"/>
      <c r="M746" s="160"/>
    </row>
    <row r="747" spans="1:13" x14ac:dyDescent="0.25">
      <c r="A747" s="160"/>
      <c r="B747" s="160"/>
      <c r="C747" s="160"/>
      <c r="D747" s="160"/>
      <c r="E747" s="160"/>
      <c r="F747" s="161"/>
      <c r="G747" s="152"/>
      <c r="H747" s="162"/>
      <c r="I747" s="152"/>
      <c r="J747" s="160"/>
      <c r="K747" s="160"/>
      <c r="L747" s="161"/>
      <c r="M747" s="160"/>
    </row>
    <row r="748" spans="1:13" x14ac:dyDescent="0.25">
      <c r="A748" s="160"/>
      <c r="B748" s="160"/>
      <c r="C748" s="160"/>
      <c r="D748" s="160"/>
      <c r="E748" s="160"/>
      <c r="F748" s="161"/>
      <c r="G748" s="152"/>
      <c r="H748" s="162"/>
      <c r="I748" s="152"/>
      <c r="J748" s="160"/>
      <c r="K748" s="160"/>
      <c r="L748" s="161"/>
      <c r="M748" s="160"/>
    </row>
    <row r="749" spans="1:13" x14ac:dyDescent="0.25">
      <c r="A749" s="160"/>
      <c r="B749" s="160"/>
      <c r="C749" s="160"/>
      <c r="D749" s="160"/>
      <c r="E749" s="160"/>
      <c r="F749" s="161"/>
      <c r="G749" s="152"/>
      <c r="H749" s="162"/>
      <c r="I749" s="152"/>
      <c r="J749" s="160"/>
      <c r="K749" s="160"/>
      <c r="L749" s="161"/>
      <c r="M749" s="160"/>
    </row>
    <row r="750" spans="1:13" x14ac:dyDescent="0.25">
      <c r="A750" s="160"/>
      <c r="B750" s="160"/>
      <c r="C750" s="160"/>
      <c r="D750" s="160"/>
      <c r="E750" s="160"/>
      <c r="F750" s="161"/>
      <c r="G750" s="152"/>
      <c r="H750" s="162"/>
      <c r="I750" s="152"/>
      <c r="J750" s="160"/>
      <c r="K750" s="160"/>
      <c r="L750" s="161"/>
      <c r="M750" s="160"/>
    </row>
    <row r="751" spans="1:13" x14ac:dyDescent="0.25">
      <c r="A751" s="160"/>
      <c r="B751" s="160"/>
      <c r="C751" s="160"/>
      <c r="D751" s="160"/>
      <c r="E751" s="160"/>
      <c r="F751" s="161"/>
      <c r="G751" s="152"/>
      <c r="H751" s="162"/>
      <c r="I751" s="152"/>
      <c r="J751" s="160"/>
      <c r="K751" s="160"/>
      <c r="L751" s="161"/>
      <c r="M751" s="160"/>
    </row>
    <row r="752" spans="1:13" x14ac:dyDescent="0.25">
      <c r="A752" s="160"/>
      <c r="B752" s="160"/>
      <c r="C752" s="160"/>
      <c r="D752" s="160"/>
      <c r="E752" s="160"/>
      <c r="F752" s="161"/>
      <c r="G752" s="152"/>
      <c r="H752" s="162"/>
      <c r="I752" s="152"/>
      <c r="J752" s="160"/>
      <c r="K752" s="160"/>
      <c r="L752" s="161"/>
      <c r="M752" s="160"/>
    </row>
    <row r="753" spans="1:13" x14ac:dyDescent="0.25">
      <c r="A753" s="160"/>
      <c r="B753" s="160"/>
      <c r="C753" s="160"/>
      <c r="D753" s="160"/>
      <c r="E753" s="160"/>
      <c r="F753" s="161"/>
      <c r="G753" s="152"/>
      <c r="H753" s="162"/>
      <c r="I753" s="152"/>
      <c r="J753" s="160"/>
      <c r="K753" s="160"/>
      <c r="L753" s="161"/>
      <c r="M753" s="160"/>
    </row>
    <row r="754" spans="1:13" x14ac:dyDescent="0.25">
      <c r="A754" s="160"/>
      <c r="B754" s="160"/>
      <c r="C754" s="160"/>
      <c r="D754" s="160"/>
      <c r="E754" s="160"/>
      <c r="F754" s="161"/>
      <c r="G754" s="152"/>
      <c r="H754" s="162"/>
      <c r="I754" s="152"/>
      <c r="J754" s="160"/>
      <c r="K754" s="160"/>
      <c r="L754" s="161"/>
      <c r="M754" s="160"/>
    </row>
    <row r="755" spans="1:13" x14ac:dyDescent="0.25">
      <c r="A755" s="160"/>
      <c r="B755" s="160"/>
      <c r="C755" s="160"/>
      <c r="D755" s="160"/>
      <c r="E755" s="160"/>
      <c r="F755" s="161"/>
      <c r="G755" s="152"/>
      <c r="H755" s="162"/>
      <c r="I755" s="152"/>
      <c r="J755" s="160"/>
      <c r="K755" s="160"/>
      <c r="L755" s="161"/>
      <c r="M755" s="160"/>
    </row>
    <row r="756" spans="1:13" x14ac:dyDescent="0.25">
      <c r="A756" s="160"/>
      <c r="B756" s="160"/>
      <c r="C756" s="160"/>
      <c r="D756" s="160"/>
      <c r="E756" s="160"/>
      <c r="F756" s="161"/>
      <c r="G756" s="152"/>
      <c r="H756" s="162"/>
      <c r="I756" s="152"/>
      <c r="J756" s="160"/>
      <c r="K756" s="160"/>
      <c r="L756" s="161"/>
      <c r="M756" s="160"/>
    </row>
    <row r="757" spans="1:13" x14ac:dyDescent="0.25">
      <c r="A757" s="160"/>
      <c r="B757" s="160"/>
      <c r="C757" s="160"/>
      <c r="D757" s="160"/>
      <c r="E757" s="160"/>
      <c r="F757" s="161"/>
      <c r="G757" s="152"/>
      <c r="H757" s="162"/>
      <c r="I757" s="152"/>
      <c r="J757" s="160"/>
      <c r="K757" s="160"/>
      <c r="L757" s="161"/>
      <c r="M757" s="160"/>
    </row>
    <row r="758" spans="1:13" x14ac:dyDescent="0.25">
      <c r="A758" s="160"/>
      <c r="B758" s="160"/>
      <c r="C758" s="160"/>
      <c r="D758" s="160"/>
      <c r="E758" s="160"/>
      <c r="F758" s="161"/>
      <c r="G758" s="152"/>
      <c r="H758" s="162"/>
      <c r="I758" s="152"/>
      <c r="J758" s="160"/>
      <c r="K758" s="160"/>
      <c r="L758" s="161"/>
      <c r="M758" s="160"/>
    </row>
    <row r="759" spans="1:13" x14ac:dyDescent="0.25">
      <c r="A759" s="160"/>
      <c r="B759" s="160"/>
      <c r="C759" s="160"/>
      <c r="D759" s="160"/>
      <c r="E759" s="160"/>
      <c r="F759" s="161"/>
      <c r="G759" s="152"/>
      <c r="H759" s="162"/>
      <c r="I759" s="152"/>
      <c r="J759" s="160"/>
      <c r="K759" s="160"/>
      <c r="L759" s="161"/>
      <c r="M759" s="160"/>
    </row>
    <row r="760" spans="1:13" x14ac:dyDescent="0.25">
      <c r="A760" s="160"/>
      <c r="B760" s="160"/>
      <c r="C760" s="160"/>
      <c r="D760" s="160"/>
      <c r="E760" s="160"/>
      <c r="F760" s="161"/>
      <c r="G760" s="152"/>
      <c r="H760" s="162"/>
      <c r="I760" s="152"/>
      <c r="J760" s="160"/>
      <c r="K760" s="160"/>
      <c r="L760" s="161"/>
      <c r="M760" s="160"/>
    </row>
    <row r="761" spans="1:13" x14ac:dyDescent="0.25">
      <c r="A761" s="160"/>
      <c r="B761" s="160"/>
      <c r="C761" s="160"/>
      <c r="D761" s="160"/>
      <c r="E761" s="160"/>
      <c r="F761" s="161"/>
      <c r="G761" s="152"/>
      <c r="H761" s="162"/>
      <c r="I761" s="152"/>
      <c r="J761" s="160"/>
      <c r="K761" s="160"/>
      <c r="L761" s="161"/>
      <c r="M761" s="160"/>
    </row>
    <row r="762" spans="1:13" x14ac:dyDescent="0.25">
      <c r="A762" s="160"/>
      <c r="B762" s="160"/>
      <c r="C762" s="160"/>
      <c r="D762" s="160"/>
      <c r="E762" s="160"/>
      <c r="F762" s="161"/>
      <c r="G762" s="152"/>
      <c r="H762" s="162"/>
      <c r="I762" s="152"/>
      <c r="J762" s="160"/>
      <c r="K762" s="160"/>
      <c r="L762" s="161"/>
      <c r="M762" s="160"/>
    </row>
    <row r="763" spans="1:13" x14ac:dyDescent="0.25">
      <c r="A763" s="160"/>
      <c r="B763" s="160"/>
      <c r="C763" s="160"/>
      <c r="D763" s="160"/>
      <c r="E763" s="160"/>
      <c r="F763" s="161"/>
      <c r="G763" s="152"/>
      <c r="H763" s="162"/>
      <c r="I763" s="152"/>
      <c r="J763" s="160"/>
      <c r="K763" s="160"/>
      <c r="L763" s="161"/>
      <c r="M763" s="160"/>
    </row>
    <row r="764" spans="1:13" x14ac:dyDescent="0.25">
      <c r="A764" s="160"/>
      <c r="B764" s="160"/>
      <c r="C764" s="160"/>
      <c r="D764" s="160"/>
      <c r="E764" s="160"/>
      <c r="F764" s="161"/>
      <c r="G764" s="152"/>
      <c r="H764" s="162"/>
      <c r="I764" s="152"/>
      <c r="J764" s="160"/>
      <c r="K764" s="160"/>
      <c r="L764" s="161"/>
      <c r="M764" s="160"/>
    </row>
    <row r="765" spans="1:13" x14ac:dyDescent="0.25">
      <c r="A765" s="160"/>
      <c r="B765" s="160"/>
      <c r="C765" s="160"/>
      <c r="D765" s="160"/>
      <c r="E765" s="160"/>
      <c r="F765" s="161"/>
      <c r="G765" s="152"/>
      <c r="H765" s="162"/>
      <c r="I765" s="152"/>
      <c r="J765" s="160"/>
      <c r="K765" s="160"/>
      <c r="L765" s="161"/>
      <c r="M765" s="160"/>
    </row>
    <row r="766" spans="1:13" x14ac:dyDescent="0.25">
      <c r="A766" s="160"/>
      <c r="B766" s="160"/>
      <c r="C766" s="160"/>
      <c r="D766" s="160"/>
      <c r="E766" s="160"/>
      <c r="F766" s="161"/>
      <c r="G766" s="152"/>
      <c r="H766" s="162"/>
      <c r="I766" s="152"/>
      <c r="J766" s="160"/>
      <c r="K766" s="160"/>
      <c r="L766" s="161"/>
      <c r="M766" s="160"/>
    </row>
    <row r="767" spans="1:13" x14ac:dyDescent="0.25">
      <c r="A767" s="160"/>
      <c r="B767" s="160"/>
      <c r="C767" s="160"/>
      <c r="D767" s="160"/>
      <c r="E767" s="160"/>
      <c r="F767" s="161"/>
      <c r="G767" s="152"/>
      <c r="H767" s="162"/>
      <c r="I767" s="152"/>
      <c r="J767" s="160"/>
      <c r="K767" s="160"/>
      <c r="L767" s="161"/>
      <c r="M767" s="160"/>
    </row>
    <row r="768" spans="1:13" x14ac:dyDescent="0.25">
      <c r="A768" s="160"/>
      <c r="B768" s="160"/>
      <c r="C768" s="160"/>
      <c r="D768" s="160"/>
      <c r="E768" s="160"/>
      <c r="F768" s="161"/>
      <c r="G768" s="152"/>
      <c r="H768" s="162"/>
      <c r="I768" s="152"/>
      <c r="J768" s="160"/>
      <c r="K768" s="160"/>
      <c r="L768" s="161"/>
      <c r="M768" s="160"/>
    </row>
    <row r="769" spans="1:13" x14ac:dyDescent="0.25">
      <c r="A769" s="160"/>
      <c r="B769" s="160"/>
      <c r="C769" s="160"/>
      <c r="D769" s="160"/>
      <c r="E769" s="160"/>
      <c r="F769" s="161"/>
      <c r="G769" s="152"/>
      <c r="H769" s="162"/>
      <c r="I769" s="152"/>
      <c r="J769" s="160"/>
      <c r="K769" s="160"/>
      <c r="L769" s="161"/>
      <c r="M769" s="160"/>
    </row>
    <row r="770" spans="1:13" x14ac:dyDescent="0.25">
      <c r="A770" s="160"/>
      <c r="B770" s="160"/>
      <c r="C770" s="160"/>
      <c r="D770" s="160"/>
      <c r="E770" s="160"/>
      <c r="F770" s="161"/>
      <c r="G770" s="152"/>
      <c r="H770" s="162"/>
      <c r="I770" s="152"/>
      <c r="J770" s="160"/>
      <c r="K770" s="160"/>
      <c r="L770" s="161"/>
      <c r="M770" s="160"/>
    </row>
    <row r="771" spans="1:13" x14ac:dyDescent="0.25">
      <c r="A771" s="160"/>
      <c r="B771" s="160"/>
      <c r="C771" s="160"/>
      <c r="D771" s="160"/>
      <c r="E771" s="160"/>
      <c r="F771" s="161"/>
      <c r="G771" s="152"/>
      <c r="H771" s="162"/>
      <c r="I771" s="152"/>
      <c r="J771" s="160"/>
      <c r="K771" s="160"/>
      <c r="L771" s="161"/>
      <c r="M771" s="160"/>
    </row>
    <row r="772" spans="1:13" x14ac:dyDescent="0.25">
      <c r="A772" s="160"/>
      <c r="B772" s="160"/>
      <c r="C772" s="160"/>
      <c r="D772" s="160"/>
      <c r="E772" s="160"/>
      <c r="F772" s="161"/>
      <c r="G772" s="152"/>
      <c r="H772" s="162"/>
      <c r="I772" s="152"/>
      <c r="J772" s="160"/>
      <c r="K772" s="160"/>
      <c r="L772" s="161"/>
      <c r="M772" s="160"/>
    </row>
    <row r="773" spans="1:13" x14ac:dyDescent="0.25">
      <c r="A773" s="160"/>
      <c r="B773" s="160"/>
      <c r="C773" s="160"/>
      <c r="D773" s="160"/>
      <c r="E773" s="160"/>
      <c r="F773" s="161"/>
      <c r="G773" s="152"/>
      <c r="H773" s="162"/>
      <c r="I773" s="152"/>
      <c r="J773" s="160"/>
      <c r="K773" s="160"/>
      <c r="L773" s="161"/>
      <c r="M773" s="160"/>
    </row>
    <row r="774" spans="1:13" x14ac:dyDescent="0.25">
      <c r="A774" s="160"/>
      <c r="B774" s="160"/>
      <c r="C774" s="160"/>
      <c r="D774" s="160"/>
      <c r="E774" s="160"/>
      <c r="F774" s="161"/>
      <c r="G774" s="152"/>
      <c r="H774" s="162"/>
      <c r="I774" s="152"/>
      <c r="J774" s="160"/>
      <c r="K774" s="160"/>
      <c r="L774" s="161"/>
      <c r="M774" s="160"/>
    </row>
    <row r="775" spans="1:13" x14ac:dyDescent="0.25">
      <c r="A775" s="160"/>
      <c r="B775" s="160"/>
      <c r="C775" s="160"/>
      <c r="D775" s="160"/>
      <c r="E775" s="160"/>
      <c r="F775" s="161"/>
      <c r="G775" s="152"/>
      <c r="H775" s="162"/>
      <c r="I775" s="152"/>
      <c r="J775" s="160"/>
      <c r="K775" s="160"/>
      <c r="L775" s="161"/>
      <c r="M775" s="160"/>
    </row>
    <row r="776" spans="1:13" x14ac:dyDescent="0.25">
      <c r="A776" s="160"/>
      <c r="B776" s="160"/>
      <c r="C776" s="160"/>
      <c r="D776" s="160"/>
      <c r="E776" s="160"/>
      <c r="F776" s="161"/>
      <c r="G776" s="152"/>
      <c r="H776" s="162"/>
      <c r="I776" s="152"/>
      <c r="J776" s="160"/>
      <c r="K776" s="160"/>
      <c r="L776" s="161"/>
      <c r="M776" s="160"/>
    </row>
    <row r="777" spans="1:13" x14ac:dyDescent="0.25">
      <c r="A777" s="160"/>
      <c r="B777" s="160"/>
      <c r="C777" s="160"/>
      <c r="D777" s="160"/>
      <c r="E777" s="160"/>
      <c r="F777" s="161"/>
      <c r="G777" s="152"/>
      <c r="H777" s="162"/>
      <c r="I777" s="152"/>
      <c r="J777" s="160"/>
      <c r="K777" s="160"/>
      <c r="L777" s="161"/>
      <c r="M777" s="160"/>
    </row>
    <row r="778" spans="1:13" x14ac:dyDescent="0.25">
      <c r="A778" s="160"/>
      <c r="B778" s="160"/>
      <c r="C778" s="160"/>
      <c r="D778" s="160"/>
      <c r="E778" s="160"/>
      <c r="F778" s="161"/>
      <c r="G778" s="152"/>
      <c r="H778" s="162"/>
      <c r="I778" s="152"/>
      <c r="J778" s="160"/>
      <c r="K778" s="160"/>
      <c r="L778" s="161"/>
      <c r="M778" s="160"/>
    </row>
    <row r="779" spans="1:13" x14ac:dyDescent="0.25">
      <c r="A779" s="160"/>
      <c r="B779" s="160"/>
      <c r="C779" s="160"/>
      <c r="D779" s="160"/>
      <c r="E779" s="160"/>
      <c r="F779" s="161"/>
      <c r="G779" s="152"/>
      <c r="H779" s="162"/>
      <c r="I779" s="152"/>
      <c r="J779" s="160"/>
      <c r="K779" s="160"/>
      <c r="L779" s="161"/>
      <c r="M779" s="160"/>
    </row>
    <row r="780" spans="1:13" x14ac:dyDescent="0.25">
      <c r="A780" s="160"/>
      <c r="B780" s="160"/>
      <c r="C780" s="160"/>
      <c r="D780" s="160"/>
      <c r="E780" s="160"/>
      <c r="F780" s="161"/>
      <c r="G780" s="152"/>
      <c r="H780" s="162"/>
      <c r="I780" s="152"/>
      <c r="J780" s="160"/>
      <c r="K780" s="160"/>
      <c r="L780" s="161"/>
      <c r="M780" s="160"/>
    </row>
    <row r="781" spans="1:13" x14ac:dyDescent="0.25">
      <c r="A781" s="160"/>
      <c r="B781" s="160"/>
      <c r="C781" s="160"/>
      <c r="D781" s="160"/>
      <c r="E781" s="160"/>
      <c r="F781" s="161"/>
      <c r="G781" s="152"/>
      <c r="H781" s="162"/>
      <c r="I781" s="152"/>
      <c r="J781" s="160"/>
      <c r="K781" s="160"/>
      <c r="L781" s="161"/>
      <c r="M781" s="160"/>
    </row>
    <row r="782" spans="1:13" x14ac:dyDescent="0.25">
      <c r="A782" s="160"/>
      <c r="B782" s="160"/>
      <c r="C782" s="160"/>
      <c r="D782" s="160"/>
      <c r="E782" s="160"/>
      <c r="F782" s="161"/>
      <c r="G782" s="152"/>
      <c r="H782" s="162"/>
      <c r="I782" s="152"/>
      <c r="J782" s="160"/>
      <c r="K782" s="160"/>
      <c r="L782" s="161"/>
      <c r="M782" s="160"/>
    </row>
    <row r="783" spans="1:13" x14ac:dyDescent="0.25">
      <c r="A783" s="160"/>
      <c r="B783" s="160"/>
      <c r="C783" s="160"/>
      <c r="D783" s="160"/>
      <c r="E783" s="160"/>
      <c r="F783" s="161"/>
      <c r="G783" s="152"/>
      <c r="H783" s="162"/>
      <c r="I783" s="152"/>
      <c r="J783" s="160"/>
      <c r="K783" s="160"/>
      <c r="L783" s="161"/>
      <c r="M783" s="160"/>
    </row>
    <row r="784" spans="1:13" x14ac:dyDescent="0.25">
      <c r="A784" s="160"/>
      <c r="B784" s="160"/>
      <c r="C784" s="160"/>
      <c r="D784" s="160"/>
      <c r="E784" s="160"/>
      <c r="F784" s="161"/>
      <c r="G784" s="152"/>
      <c r="H784" s="162"/>
      <c r="I784" s="152"/>
      <c r="J784" s="160"/>
      <c r="K784" s="160"/>
      <c r="L784" s="161"/>
      <c r="M784" s="160"/>
    </row>
    <row r="785" spans="1:13" x14ac:dyDescent="0.25">
      <c r="A785" s="160"/>
      <c r="B785" s="160"/>
      <c r="C785" s="160"/>
      <c r="D785" s="160"/>
      <c r="E785" s="160"/>
      <c r="F785" s="161"/>
      <c r="G785" s="152"/>
      <c r="H785" s="162"/>
      <c r="I785" s="152"/>
      <c r="J785" s="160"/>
      <c r="K785" s="160"/>
      <c r="L785" s="161"/>
      <c r="M785" s="160"/>
    </row>
    <row r="786" spans="1:13" x14ac:dyDescent="0.25">
      <c r="A786" s="160"/>
      <c r="B786" s="160"/>
      <c r="C786" s="160"/>
      <c r="D786" s="160"/>
      <c r="E786" s="160"/>
      <c r="F786" s="161"/>
      <c r="G786" s="152"/>
      <c r="H786" s="162"/>
      <c r="I786" s="152"/>
      <c r="J786" s="160"/>
      <c r="K786" s="160"/>
      <c r="L786" s="161"/>
      <c r="M786" s="160"/>
    </row>
    <row r="787" spans="1:13" x14ac:dyDescent="0.25">
      <c r="A787" s="160"/>
      <c r="B787" s="160"/>
      <c r="C787" s="160"/>
      <c r="D787" s="160"/>
      <c r="E787" s="160"/>
      <c r="F787" s="161"/>
      <c r="G787" s="152"/>
      <c r="H787" s="162"/>
      <c r="I787" s="152"/>
      <c r="J787" s="160"/>
      <c r="K787" s="160"/>
      <c r="L787" s="161"/>
      <c r="M787" s="160"/>
    </row>
    <row r="788" spans="1:13" x14ac:dyDescent="0.25">
      <c r="A788" s="160"/>
      <c r="B788" s="160"/>
      <c r="C788" s="160"/>
      <c r="D788" s="160"/>
      <c r="E788" s="160"/>
      <c r="F788" s="161"/>
      <c r="G788" s="152"/>
      <c r="H788" s="162"/>
      <c r="I788" s="152"/>
      <c r="J788" s="160"/>
      <c r="K788" s="160"/>
      <c r="L788" s="161"/>
      <c r="M788" s="160"/>
    </row>
    <row r="789" spans="1:13" x14ac:dyDescent="0.25">
      <c r="A789" s="160"/>
      <c r="B789" s="160"/>
      <c r="C789" s="160"/>
      <c r="D789" s="160"/>
      <c r="E789" s="160"/>
      <c r="F789" s="161"/>
      <c r="G789" s="152"/>
      <c r="H789" s="162"/>
      <c r="I789" s="152"/>
      <c r="J789" s="160"/>
      <c r="K789" s="160"/>
      <c r="L789" s="161"/>
      <c r="M789" s="160"/>
    </row>
    <row r="790" spans="1:13" x14ac:dyDescent="0.25">
      <c r="A790" s="160"/>
      <c r="B790" s="160"/>
      <c r="C790" s="160"/>
      <c r="D790" s="160"/>
      <c r="E790" s="160"/>
      <c r="F790" s="161"/>
      <c r="G790" s="152"/>
      <c r="H790" s="162"/>
      <c r="I790" s="152"/>
      <c r="J790" s="160"/>
      <c r="K790" s="160"/>
      <c r="L790" s="161"/>
      <c r="M790" s="160"/>
    </row>
    <row r="791" spans="1:13" x14ac:dyDescent="0.25">
      <c r="A791" s="160"/>
      <c r="B791" s="160"/>
      <c r="C791" s="160"/>
      <c r="D791" s="160"/>
      <c r="E791" s="160"/>
      <c r="F791" s="161"/>
      <c r="G791" s="152"/>
      <c r="H791" s="162"/>
      <c r="I791" s="152"/>
      <c r="J791" s="160"/>
      <c r="K791" s="160"/>
      <c r="L791" s="161"/>
      <c r="M791" s="160"/>
    </row>
    <row r="792" spans="1:13" x14ac:dyDescent="0.25">
      <c r="A792" s="160"/>
      <c r="B792" s="160"/>
      <c r="C792" s="160"/>
      <c r="D792" s="160"/>
      <c r="E792" s="160"/>
      <c r="F792" s="161"/>
      <c r="G792" s="152"/>
      <c r="H792" s="162"/>
      <c r="I792" s="152"/>
      <c r="J792" s="160"/>
      <c r="K792" s="160"/>
      <c r="L792" s="161"/>
      <c r="M792" s="160"/>
    </row>
    <row r="793" spans="1:13" x14ac:dyDescent="0.25">
      <c r="A793" s="160"/>
      <c r="B793" s="160"/>
      <c r="C793" s="160"/>
      <c r="D793" s="160"/>
      <c r="E793" s="160"/>
      <c r="F793" s="161"/>
      <c r="G793" s="152"/>
      <c r="H793" s="162"/>
      <c r="I793" s="152"/>
      <c r="J793" s="160"/>
      <c r="K793" s="160"/>
      <c r="L793" s="161"/>
      <c r="M793" s="160"/>
    </row>
    <row r="794" spans="1:13" x14ac:dyDescent="0.25">
      <c r="A794" s="160"/>
      <c r="B794" s="160"/>
      <c r="C794" s="160"/>
      <c r="D794" s="160"/>
      <c r="E794" s="160"/>
      <c r="F794" s="161"/>
      <c r="G794" s="152"/>
      <c r="H794" s="162"/>
      <c r="I794" s="152"/>
      <c r="J794" s="160"/>
      <c r="K794" s="160"/>
      <c r="L794" s="161"/>
      <c r="M794" s="160"/>
    </row>
    <row r="795" spans="1:13" x14ac:dyDescent="0.25">
      <c r="A795" s="160"/>
      <c r="B795" s="160"/>
      <c r="C795" s="160"/>
      <c r="D795" s="160"/>
      <c r="E795" s="160"/>
      <c r="F795" s="161"/>
      <c r="G795" s="152"/>
      <c r="H795" s="162"/>
      <c r="I795" s="152"/>
      <c r="J795" s="160"/>
      <c r="K795" s="160"/>
      <c r="L795" s="161"/>
      <c r="M795" s="160"/>
    </row>
    <row r="796" spans="1:13" x14ac:dyDescent="0.25">
      <c r="A796" s="160"/>
      <c r="B796" s="160"/>
      <c r="C796" s="160"/>
      <c r="D796" s="160"/>
      <c r="E796" s="160"/>
      <c r="F796" s="161"/>
      <c r="G796" s="152"/>
      <c r="H796" s="162"/>
      <c r="I796" s="152"/>
      <c r="J796" s="160"/>
      <c r="K796" s="160"/>
      <c r="L796" s="161"/>
      <c r="M796" s="160"/>
    </row>
    <row r="797" spans="1:13" x14ac:dyDescent="0.25">
      <c r="A797" s="160"/>
      <c r="B797" s="160"/>
      <c r="C797" s="160"/>
      <c r="D797" s="160"/>
      <c r="E797" s="160"/>
      <c r="F797" s="161"/>
      <c r="G797" s="152"/>
      <c r="H797" s="162"/>
      <c r="I797" s="152"/>
      <c r="J797" s="160"/>
      <c r="K797" s="160"/>
      <c r="L797" s="161"/>
      <c r="M797" s="160"/>
    </row>
    <row r="798" spans="1:13" x14ac:dyDescent="0.25">
      <c r="A798" s="160"/>
      <c r="B798" s="160"/>
      <c r="C798" s="160"/>
      <c r="D798" s="160"/>
      <c r="E798" s="160"/>
      <c r="F798" s="161"/>
      <c r="G798" s="152"/>
      <c r="H798" s="162"/>
      <c r="I798" s="152"/>
      <c r="J798" s="160"/>
      <c r="K798" s="160"/>
      <c r="L798" s="161"/>
      <c r="M798" s="160"/>
    </row>
    <row r="799" spans="1:13" x14ac:dyDescent="0.25">
      <c r="A799" s="160"/>
      <c r="B799" s="160"/>
      <c r="C799" s="160"/>
      <c r="D799" s="160"/>
      <c r="E799" s="160"/>
      <c r="F799" s="161"/>
      <c r="G799" s="152"/>
      <c r="H799" s="162"/>
      <c r="I799" s="152"/>
      <c r="J799" s="160"/>
      <c r="K799" s="160"/>
      <c r="L799" s="161"/>
      <c r="M799" s="160"/>
    </row>
    <row r="800" spans="1:13" x14ac:dyDescent="0.25">
      <c r="A800" s="160"/>
      <c r="B800" s="160"/>
      <c r="C800" s="160"/>
      <c r="D800" s="160"/>
      <c r="E800" s="160"/>
      <c r="F800" s="161"/>
      <c r="G800" s="152"/>
      <c r="H800" s="162"/>
      <c r="I800" s="152"/>
      <c r="J800" s="160"/>
      <c r="K800" s="160"/>
      <c r="L800" s="161"/>
      <c r="M800" s="160"/>
    </row>
    <row r="801" spans="1:13" x14ac:dyDescent="0.25">
      <c r="A801" s="160"/>
      <c r="B801" s="160"/>
      <c r="C801" s="160"/>
      <c r="D801" s="160"/>
      <c r="E801" s="160"/>
      <c r="F801" s="161"/>
      <c r="G801" s="152"/>
      <c r="H801" s="162"/>
      <c r="I801" s="152"/>
      <c r="J801" s="160"/>
      <c r="K801" s="160"/>
      <c r="L801" s="161"/>
      <c r="M801" s="160"/>
    </row>
    <row r="802" spans="1:13" x14ac:dyDescent="0.25">
      <c r="A802" s="160"/>
      <c r="B802" s="160"/>
      <c r="C802" s="160"/>
      <c r="D802" s="160"/>
      <c r="E802" s="160"/>
      <c r="F802" s="161"/>
      <c r="G802" s="152"/>
      <c r="H802" s="162"/>
      <c r="I802" s="152"/>
      <c r="J802" s="160"/>
      <c r="K802" s="160"/>
      <c r="L802" s="161"/>
      <c r="M802" s="160"/>
    </row>
    <row r="803" spans="1:13" x14ac:dyDescent="0.25">
      <c r="A803" s="160"/>
      <c r="B803" s="160"/>
      <c r="C803" s="160"/>
      <c r="D803" s="160"/>
      <c r="E803" s="160"/>
      <c r="F803" s="161"/>
      <c r="G803" s="152"/>
      <c r="H803" s="162"/>
      <c r="I803" s="152"/>
      <c r="J803" s="160"/>
      <c r="K803" s="160"/>
      <c r="L803" s="161"/>
      <c r="M803" s="160"/>
    </row>
    <row r="804" spans="1:13" x14ac:dyDescent="0.25">
      <c r="A804" s="160"/>
      <c r="B804" s="160"/>
      <c r="C804" s="160"/>
      <c r="D804" s="160"/>
      <c r="E804" s="160"/>
      <c r="F804" s="161"/>
      <c r="G804" s="152"/>
      <c r="H804" s="162"/>
      <c r="I804" s="152"/>
      <c r="J804" s="160"/>
      <c r="K804" s="160"/>
      <c r="L804" s="161"/>
      <c r="M804" s="160"/>
    </row>
    <row r="805" spans="1:13" x14ac:dyDescent="0.25">
      <c r="A805" s="160"/>
      <c r="B805" s="160"/>
      <c r="C805" s="160"/>
      <c r="D805" s="160"/>
      <c r="E805" s="160"/>
      <c r="F805" s="161"/>
      <c r="G805" s="152"/>
      <c r="H805" s="162"/>
      <c r="I805" s="152"/>
      <c r="J805" s="160"/>
      <c r="K805" s="160"/>
      <c r="L805" s="161"/>
      <c r="M805" s="160"/>
    </row>
    <row r="806" spans="1:13" x14ac:dyDescent="0.25">
      <c r="A806" s="160"/>
      <c r="B806" s="160"/>
      <c r="C806" s="160"/>
      <c r="D806" s="160"/>
      <c r="E806" s="160"/>
      <c r="F806" s="161"/>
      <c r="G806" s="152"/>
      <c r="H806" s="162"/>
      <c r="I806" s="152"/>
      <c r="J806" s="160"/>
      <c r="K806" s="160"/>
      <c r="L806" s="161"/>
      <c r="M806" s="160"/>
    </row>
    <row r="807" spans="1:13" x14ac:dyDescent="0.25">
      <c r="A807" s="160"/>
      <c r="B807" s="160"/>
      <c r="C807" s="160"/>
      <c r="D807" s="160"/>
      <c r="E807" s="160"/>
      <c r="F807" s="161"/>
      <c r="G807" s="152"/>
      <c r="H807" s="162"/>
      <c r="I807" s="152"/>
      <c r="J807" s="160"/>
      <c r="K807" s="160"/>
      <c r="L807" s="161"/>
      <c r="M807" s="160"/>
    </row>
    <row r="808" spans="1:13" x14ac:dyDescent="0.25">
      <c r="A808" s="160"/>
      <c r="B808" s="160"/>
      <c r="C808" s="160"/>
      <c r="D808" s="160"/>
      <c r="E808" s="160"/>
      <c r="F808" s="161"/>
      <c r="G808" s="152"/>
      <c r="H808" s="162"/>
      <c r="I808" s="152"/>
      <c r="J808" s="160"/>
      <c r="K808" s="160"/>
      <c r="L808" s="161"/>
      <c r="M808" s="160"/>
    </row>
    <row r="809" spans="1:13" x14ac:dyDescent="0.25">
      <c r="A809" s="160"/>
      <c r="B809" s="160"/>
      <c r="C809" s="160"/>
      <c r="D809" s="160"/>
      <c r="E809" s="160"/>
      <c r="F809" s="161"/>
      <c r="G809" s="152"/>
      <c r="H809" s="162"/>
      <c r="I809" s="152"/>
      <c r="J809" s="160"/>
      <c r="K809" s="160"/>
      <c r="L809" s="161"/>
      <c r="M809" s="160"/>
    </row>
    <row r="810" spans="1:13" x14ac:dyDescent="0.25">
      <c r="A810" s="160"/>
      <c r="B810" s="160"/>
      <c r="C810" s="160"/>
      <c r="D810" s="160"/>
      <c r="E810" s="160"/>
      <c r="F810" s="161"/>
      <c r="G810" s="152"/>
      <c r="H810" s="162"/>
      <c r="I810" s="152"/>
      <c r="J810" s="160"/>
      <c r="K810" s="160"/>
      <c r="L810" s="161"/>
      <c r="M810" s="160"/>
    </row>
    <row r="811" spans="1:13" x14ac:dyDescent="0.25">
      <c r="A811" s="160"/>
      <c r="B811" s="160"/>
      <c r="C811" s="160"/>
      <c r="D811" s="160"/>
      <c r="E811" s="160"/>
      <c r="F811" s="161"/>
      <c r="G811" s="152"/>
      <c r="H811" s="162"/>
      <c r="I811" s="152"/>
      <c r="J811" s="160"/>
      <c r="K811" s="160"/>
      <c r="L811" s="161"/>
      <c r="M811" s="160"/>
    </row>
    <row r="812" spans="1:13" x14ac:dyDescent="0.25">
      <c r="A812" s="160"/>
      <c r="B812" s="160"/>
      <c r="C812" s="160"/>
      <c r="D812" s="160"/>
      <c r="E812" s="160"/>
      <c r="F812" s="161"/>
      <c r="G812" s="152"/>
      <c r="H812" s="162"/>
      <c r="I812" s="152"/>
      <c r="J812" s="160"/>
      <c r="K812" s="160"/>
      <c r="L812" s="161"/>
      <c r="M812" s="160"/>
    </row>
    <row r="813" spans="1:13" x14ac:dyDescent="0.25">
      <c r="A813" s="160"/>
      <c r="B813" s="160"/>
      <c r="C813" s="160"/>
      <c r="D813" s="160"/>
      <c r="E813" s="160"/>
      <c r="F813" s="161"/>
      <c r="G813" s="152"/>
      <c r="H813" s="162"/>
      <c r="I813" s="152"/>
      <c r="J813" s="160"/>
      <c r="K813" s="160"/>
      <c r="L813" s="161"/>
      <c r="M813" s="160"/>
    </row>
    <row r="814" spans="1:13" x14ac:dyDescent="0.25">
      <c r="A814" s="160"/>
      <c r="B814" s="160"/>
      <c r="C814" s="160"/>
      <c r="D814" s="160"/>
      <c r="E814" s="160"/>
      <c r="F814" s="161"/>
      <c r="G814" s="152"/>
      <c r="H814" s="162"/>
      <c r="I814" s="152"/>
      <c r="J814" s="160"/>
      <c r="K814" s="160"/>
      <c r="L814" s="161"/>
      <c r="M814" s="160"/>
    </row>
    <row r="815" spans="1:13" x14ac:dyDescent="0.25">
      <c r="A815" s="160"/>
      <c r="B815" s="160"/>
      <c r="C815" s="160"/>
      <c r="D815" s="160"/>
      <c r="E815" s="160"/>
      <c r="F815" s="161"/>
      <c r="G815" s="152"/>
      <c r="H815" s="162"/>
      <c r="I815" s="152"/>
      <c r="J815" s="160"/>
      <c r="K815" s="160"/>
      <c r="L815" s="161"/>
      <c r="M815" s="160"/>
    </row>
    <row r="816" spans="1:13" x14ac:dyDescent="0.25">
      <c r="A816" s="160"/>
      <c r="B816" s="160"/>
      <c r="C816" s="160"/>
      <c r="D816" s="160"/>
      <c r="E816" s="160"/>
      <c r="F816" s="161"/>
      <c r="G816" s="152"/>
      <c r="H816" s="162"/>
      <c r="I816" s="152"/>
      <c r="J816" s="160"/>
      <c r="K816" s="160"/>
      <c r="L816" s="161"/>
      <c r="M816" s="160"/>
    </row>
    <row r="817" spans="1:13" x14ac:dyDescent="0.25">
      <c r="A817" s="160"/>
      <c r="B817" s="160"/>
      <c r="C817" s="160"/>
      <c r="D817" s="160"/>
      <c r="E817" s="160"/>
      <c r="F817" s="161"/>
      <c r="G817" s="152"/>
      <c r="H817" s="162"/>
      <c r="I817" s="152"/>
      <c r="J817" s="160"/>
      <c r="K817" s="160"/>
      <c r="L817" s="161"/>
      <c r="M817" s="160"/>
    </row>
    <row r="818" spans="1:13" x14ac:dyDescent="0.25">
      <c r="A818" s="160"/>
      <c r="B818" s="160"/>
      <c r="C818" s="160"/>
      <c r="D818" s="160"/>
      <c r="E818" s="160"/>
      <c r="F818" s="161"/>
      <c r="G818" s="152"/>
      <c r="H818" s="162"/>
      <c r="I818" s="152"/>
      <c r="J818" s="160"/>
      <c r="K818" s="160"/>
      <c r="L818" s="161"/>
      <c r="M818" s="160"/>
    </row>
    <row r="819" spans="1:13" x14ac:dyDescent="0.25">
      <c r="A819" s="160"/>
      <c r="B819" s="160"/>
      <c r="C819" s="160"/>
      <c r="D819" s="160"/>
      <c r="E819" s="160"/>
      <c r="F819" s="161"/>
      <c r="G819" s="152"/>
      <c r="H819" s="162"/>
      <c r="I819" s="152"/>
      <c r="J819" s="160"/>
      <c r="K819" s="160"/>
      <c r="L819" s="161"/>
      <c r="M819" s="160"/>
    </row>
    <row r="820" spans="1:13" x14ac:dyDescent="0.25">
      <c r="A820" s="160"/>
      <c r="B820" s="160"/>
      <c r="C820" s="160"/>
      <c r="D820" s="160"/>
      <c r="E820" s="160"/>
      <c r="F820" s="161"/>
      <c r="G820" s="152"/>
      <c r="H820" s="162"/>
      <c r="I820" s="152"/>
      <c r="J820" s="160"/>
      <c r="K820" s="160"/>
      <c r="L820" s="161"/>
      <c r="M820" s="160"/>
    </row>
    <row r="821" spans="1:13" x14ac:dyDescent="0.25">
      <c r="A821" s="160"/>
      <c r="B821" s="160"/>
      <c r="C821" s="160"/>
      <c r="D821" s="160"/>
      <c r="E821" s="160"/>
      <c r="F821" s="161"/>
      <c r="G821" s="152"/>
      <c r="H821" s="162"/>
      <c r="I821" s="152"/>
      <c r="J821" s="160"/>
      <c r="K821" s="160"/>
      <c r="L821" s="161"/>
      <c r="M821" s="160"/>
    </row>
    <row r="822" spans="1:13" x14ac:dyDescent="0.25">
      <c r="A822" s="160"/>
      <c r="B822" s="160"/>
      <c r="C822" s="160"/>
      <c r="D822" s="160"/>
      <c r="E822" s="160"/>
      <c r="F822" s="161"/>
      <c r="G822" s="152"/>
      <c r="H822" s="162"/>
      <c r="I822" s="152"/>
      <c r="J822" s="160"/>
      <c r="K822" s="160"/>
      <c r="L822" s="161"/>
      <c r="M822" s="160"/>
    </row>
    <row r="823" spans="1:13" x14ac:dyDescent="0.25">
      <c r="A823" s="160"/>
      <c r="B823" s="160"/>
      <c r="C823" s="160"/>
      <c r="D823" s="160"/>
      <c r="E823" s="160"/>
      <c r="F823" s="161"/>
      <c r="G823" s="152"/>
      <c r="H823" s="162"/>
      <c r="I823" s="152"/>
      <c r="J823" s="160"/>
      <c r="K823" s="160"/>
      <c r="L823" s="161"/>
      <c r="M823" s="160"/>
    </row>
    <row r="824" spans="1:13" x14ac:dyDescent="0.25">
      <c r="A824" s="160"/>
      <c r="B824" s="160"/>
      <c r="C824" s="160"/>
      <c r="D824" s="160"/>
      <c r="E824" s="160"/>
      <c r="F824" s="161"/>
      <c r="G824" s="152"/>
      <c r="H824" s="162"/>
      <c r="I824" s="152"/>
      <c r="J824" s="160"/>
      <c r="K824" s="160"/>
      <c r="L824" s="161"/>
      <c r="M824" s="160"/>
    </row>
    <row r="825" spans="1:13" x14ac:dyDescent="0.25">
      <c r="A825" s="160"/>
      <c r="B825" s="160"/>
      <c r="C825" s="160"/>
      <c r="D825" s="160"/>
      <c r="E825" s="160"/>
      <c r="F825" s="161"/>
      <c r="G825" s="152"/>
      <c r="H825" s="162"/>
      <c r="I825" s="152"/>
      <c r="J825" s="160"/>
      <c r="K825" s="160"/>
      <c r="L825" s="161"/>
      <c r="M825" s="160"/>
    </row>
    <row r="826" spans="1:13" x14ac:dyDescent="0.25">
      <c r="A826" s="160"/>
      <c r="B826" s="160"/>
      <c r="C826" s="160"/>
      <c r="D826" s="160"/>
      <c r="E826" s="160"/>
      <c r="F826" s="161"/>
      <c r="G826" s="152"/>
      <c r="H826" s="162"/>
      <c r="I826" s="152"/>
      <c r="J826" s="160"/>
      <c r="K826" s="160"/>
      <c r="L826" s="161"/>
      <c r="M826" s="160"/>
    </row>
    <row r="827" spans="1:13" x14ac:dyDescent="0.25">
      <c r="A827" s="160"/>
      <c r="B827" s="160"/>
      <c r="C827" s="160"/>
      <c r="D827" s="160"/>
      <c r="E827" s="160"/>
      <c r="F827" s="161"/>
      <c r="G827" s="152"/>
      <c r="H827" s="162"/>
      <c r="I827" s="152"/>
      <c r="J827" s="160"/>
      <c r="K827" s="160"/>
      <c r="L827" s="161"/>
      <c r="M827" s="160"/>
    </row>
    <row r="828" spans="1:13" x14ac:dyDescent="0.25">
      <c r="A828" s="160"/>
      <c r="B828" s="160"/>
      <c r="C828" s="160"/>
      <c r="D828" s="160"/>
      <c r="E828" s="160"/>
      <c r="F828" s="161"/>
      <c r="G828" s="152"/>
      <c r="H828" s="162"/>
      <c r="I828" s="152"/>
      <c r="J828" s="160"/>
      <c r="K828" s="160"/>
      <c r="L828" s="161"/>
      <c r="M828" s="160"/>
    </row>
    <row r="829" spans="1:13" x14ac:dyDescent="0.25">
      <c r="A829" s="160"/>
      <c r="B829" s="160"/>
      <c r="C829" s="160"/>
      <c r="D829" s="160"/>
      <c r="E829" s="160"/>
      <c r="F829" s="161"/>
      <c r="G829" s="152"/>
      <c r="H829" s="162"/>
      <c r="I829" s="152"/>
      <c r="J829" s="160"/>
      <c r="K829" s="160"/>
      <c r="L829" s="161"/>
      <c r="M829" s="160"/>
    </row>
    <row r="830" spans="1:13" x14ac:dyDescent="0.25">
      <c r="A830" s="160"/>
      <c r="B830" s="160"/>
      <c r="C830" s="160"/>
      <c r="D830" s="160"/>
      <c r="E830" s="160"/>
      <c r="F830" s="161"/>
      <c r="G830" s="152"/>
      <c r="H830" s="162"/>
      <c r="I830" s="152"/>
      <c r="J830" s="160"/>
      <c r="K830" s="160"/>
      <c r="L830" s="161"/>
      <c r="M830" s="160"/>
    </row>
    <row r="831" spans="1:13" x14ac:dyDescent="0.25">
      <c r="A831" s="160"/>
      <c r="B831" s="160"/>
      <c r="C831" s="160"/>
      <c r="D831" s="160"/>
      <c r="E831" s="160"/>
      <c r="F831" s="161"/>
      <c r="G831" s="152"/>
      <c r="H831" s="162"/>
      <c r="I831" s="152"/>
      <c r="J831" s="160"/>
      <c r="K831" s="160"/>
      <c r="L831" s="161"/>
      <c r="M831" s="160"/>
    </row>
    <row r="832" spans="1:13" x14ac:dyDescent="0.25">
      <c r="A832" s="160"/>
      <c r="B832" s="160"/>
      <c r="C832" s="160"/>
      <c r="D832" s="160"/>
      <c r="E832" s="160"/>
      <c r="F832" s="161"/>
      <c r="G832" s="152"/>
      <c r="H832" s="162"/>
      <c r="I832" s="152"/>
      <c r="J832" s="160"/>
      <c r="K832" s="160"/>
      <c r="L832" s="161"/>
      <c r="M832" s="160"/>
    </row>
    <row r="833" spans="1:13" x14ac:dyDescent="0.25">
      <c r="A833" s="160"/>
      <c r="B833" s="160"/>
      <c r="C833" s="160"/>
      <c r="D833" s="160"/>
      <c r="E833" s="160"/>
      <c r="F833" s="161"/>
      <c r="G833" s="152"/>
      <c r="H833" s="162"/>
      <c r="I833" s="152"/>
      <c r="J833" s="160"/>
      <c r="K833" s="160"/>
      <c r="L833" s="161"/>
      <c r="M833" s="160"/>
    </row>
    <row r="834" spans="1:13" x14ac:dyDescent="0.25">
      <c r="A834" s="160"/>
      <c r="B834" s="160"/>
      <c r="C834" s="160"/>
      <c r="D834" s="160"/>
      <c r="E834" s="160"/>
      <c r="F834" s="161"/>
      <c r="G834" s="152"/>
      <c r="H834" s="162"/>
      <c r="I834" s="152"/>
      <c r="J834" s="160"/>
      <c r="K834" s="160"/>
      <c r="L834" s="161"/>
      <c r="M834" s="160"/>
    </row>
    <row r="835" spans="1:13" x14ac:dyDescent="0.25">
      <c r="A835" s="160"/>
      <c r="B835" s="160"/>
      <c r="C835" s="160"/>
      <c r="D835" s="160"/>
      <c r="E835" s="160"/>
      <c r="F835" s="161"/>
      <c r="G835" s="152"/>
      <c r="H835" s="162"/>
      <c r="I835" s="152"/>
      <c r="J835" s="160"/>
      <c r="K835" s="160"/>
      <c r="L835" s="161"/>
      <c r="M835" s="160"/>
    </row>
    <row r="836" spans="1:13" x14ac:dyDescent="0.25">
      <c r="A836" s="160"/>
      <c r="B836" s="160"/>
      <c r="C836" s="160"/>
      <c r="D836" s="160"/>
      <c r="E836" s="160"/>
      <c r="F836" s="161"/>
      <c r="G836" s="152"/>
      <c r="H836" s="162"/>
      <c r="I836" s="152"/>
      <c r="J836" s="160"/>
      <c r="K836" s="160"/>
      <c r="L836" s="161"/>
      <c r="M836" s="160"/>
    </row>
    <row r="837" spans="1:13" x14ac:dyDescent="0.25">
      <c r="A837" s="160"/>
      <c r="B837" s="160"/>
      <c r="C837" s="160"/>
      <c r="D837" s="160"/>
      <c r="E837" s="160"/>
      <c r="F837" s="161"/>
      <c r="G837" s="152"/>
      <c r="H837" s="162"/>
      <c r="I837" s="152"/>
      <c r="J837" s="160"/>
      <c r="K837" s="160"/>
      <c r="L837" s="161"/>
      <c r="M837" s="160"/>
    </row>
    <row r="838" spans="1:13" x14ac:dyDescent="0.25">
      <c r="A838" s="160"/>
      <c r="B838" s="160"/>
      <c r="C838" s="160"/>
      <c r="D838" s="160"/>
      <c r="E838" s="160"/>
      <c r="F838" s="161"/>
      <c r="G838" s="152"/>
      <c r="H838" s="162"/>
      <c r="I838" s="152"/>
      <c r="J838" s="160"/>
      <c r="K838" s="160"/>
      <c r="L838" s="161"/>
      <c r="M838" s="160"/>
    </row>
    <row r="839" spans="1:13" x14ac:dyDescent="0.25">
      <c r="A839" s="160"/>
      <c r="B839" s="160"/>
      <c r="C839" s="160"/>
      <c r="D839" s="160"/>
      <c r="E839" s="160"/>
      <c r="F839" s="161"/>
      <c r="G839" s="152"/>
      <c r="H839" s="162"/>
      <c r="I839" s="152"/>
      <c r="J839" s="160"/>
      <c r="K839" s="160"/>
      <c r="L839" s="161"/>
      <c r="M839" s="160"/>
    </row>
    <row r="840" spans="1:13" x14ac:dyDescent="0.25">
      <c r="A840" s="160"/>
      <c r="B840" s="160"/>
      <c r="C840" s="160"/>
      <c r="D840" s="160"/>
      <c r="E840" s="160"/>
      <c r="F840" s="161"/>
      <c r="G840" s="152"/>
      <c r="H840" s="162"/>
      <c r="I840" s="152"/>
      <c r="J840" s="160"/>
      <c r="K840" s="160"/>
      <c r="L840" s="161"/>
      <c r="M840" s="160"/>
    </row>
    <row r="841" spans="1:13" x14ac:dyDescent="0.25">
      <c r="A841" s="160"/>
      <c r="B841" s="160"/>
      <c r="C841" s="160"/>
      <c r="D841" s="160"/>
      <c r="E841" s="160"/>
      <c r="F841" s="161"/>
      <c r="G841" s="152"/>
      <c r="H841" s="162"/>
      <c r="I841" s="152"/>
      <c r="J841" s="160"/>
      <c r="K841" s="160"/>
      <c r="L841" s="161"/>
      <c r="M841" s="160"/>
    </row>
    <row r="842" spans="1:13" x14ac:dyDescent="0.25">
      <c r="A842" s="160"/>
      <c r="B842" s="160"/>
      <c r="C842" s="160"/>
      <c r="D842" s="160"/>
      <c r="E842" s="160"/>
      <c r="F842" s="161"/>
      <c r="G842" s="152"/>
      <c r="H842" s="162"/>
      <c r="I842" s="152"/>
      <c r="J842" s="160"/>
      <c r="K842" s="160"/>
      <c r="L842" s="161"/>
      <c r="M842" s="160"/>
    </row>
    <row r="843" spans="1:13" x14ac:dyDescent="0.25">
      <c r="A843" s="160"/>
      <c r="B843" s="160"/>
      <c r="C843" s="160"/>
      <c r="D843" s="160"/>
      <c r="E843" s="160"/>
      <c r="F843" s="161"/>
      <c r="G843" s="152"/>
      <c r="H843" s="162"/>
      <c r="I843" s="152"/>
      <c r="J843" s="160"/>
      <c r="K843" s="160"/>
      <c r="L843" s="161"/>
      <c r="M843" s="160"/>
    </row>
    <row r="844" spans="1:13" x14ac:dyDescent="0.25">
      <c r="A844" s="160"/>
      <c r="B844" s="160"/>
      <c r="C844" s="160"/>
      <c r="D844" s="160"/>
      <c r="E844" s="160"/>
      <c r="F844" s="161"/>
      <c r="G844" s="152"/>
      <c r="H844" s="162"/>
      <c r="I844" s="152"/>
      <c r="J844" s="160"/>
      <c r="K844" s="160"/>
      <c r="L844" s="161"/>
      <c r="M844" s="160"/>
    </row>
    <row r="845" spans="1:13" x14ac:dyDescent="0.25">
      <c r="A845" s="160"/>
      <c r="B845" s="160"/>
      <c r="C845" s="160"/>
      <c r="D845" s="160"/>
      <c r="E845" s="160"/>
      <c r="F845" s="161"/>
      <c r="G845" s="152"/>
      <c r="H845" s="162"/>
      <c r="I845" s="152"/>
      <c r="J845" s="160"/>
      <c r="K845" s="160"/>
      <c r="L845" s="161"/>
      <c r="M845" s="160"/>
    </row>
    <row r="846" spans="1:13" x14ac:dyDescent="0.25">
      <c r="A846" s="160"/>
      <c r="B846" s="160"/>
      <c r="C846" s="160"/>
      <c r="D846" s="160"/>
      <c r="E846" s="160"/>
      <c r="F846" s="161"/>
      <c r="G846" s="152"/>
      <c r="H846" s="162"/>
      <c r="I846" s="152"/>
      <c r="J846" s="160"/>
      <c r="K846" s="160"/>
      <c r="L846" s="161"/>
      <c r="M846" s="160"/>
    </row>
    <row r="847" spans="1:13" x14ac:dyDescent="0.25">
      <c r="A847" s="160"/>
      <c r="B847" s="160"/>
      <c r="C847" s="160"/>
      <c r="D847" s="160"/>
      <c r="E847" s="160"/>
      <c r="F847" s="161"/>
      <c r="G847" s="152"/>
      <c r="H847" s="162"/>
      <c r="I847" s="152"/>
      <c r="J847" s="160"/>
      <c r="K847" s="160"/>
      <c r="L847" s="161"/>
      <c r="M847" s="160"/>
    </row>
    <row r="848" spans="1:13" x14ac:dyDescent="0.25">
      <c r="A848" s="160"/>
      <c r="B848" s="160"/>
      <c r="C848" s="160"/>
      <c r="D848" s="160"/>
      <c r="E848" s="160"/>
      <c r="F848" s="161"/>
      <c r="G848" s="152"/>
      <c r="H848" s="162"/>
      <c r="I848" s="152"/>
      <c r="J848" s="160"/>
      <c r="K848" s="160"/>
      <c r="L848" s="161"/>
      <c r="M848" s="160"/>
    </row>
    <row r="849" spans="1:13" x14ac:dyDescent="0.25">
      <c r="A849" s="160"/>
      <c r="B849" s="160"/>
      <c r="C849" s="160"/>
      <c r="D849" s="160"/>
      <c r="E849" s="160"/>
      <c r="F849" s="161"/>
      <c r="G849" s="152"/>
      <c r="H849" s="162"/>
      <c r="I849" s="152"/>
      <c r="J849" s="160"/>
      <c r="K849" s="160"/>
      <c r="L849" s="161"/>
      <c r="M849" s="160"/>
    </row>
    <row r="850" spans="1:13" x14ac:dyDescent="0.25">
      <c r="A850" s="160"/>
      <c r="B850" s="160"/>
      <c r="C850" s="160"/>
      <c r="D850" s="160"/>
      <c r="E850" s="160"/>
      <c r="F850" s="161"/>
      <c r="G850" s="152"/>
      <c r="H850" s="162"/>
      <c r="I850" s="152"/>
      <c r="J850" s="160"/>
      <c r="K850" s="160"/>
      <c r="L850" s="161"/>
      <c r="M850" s="160"/>
    </row>
    <row r="851" spans="1:13" x14ac:dyDescent="0.25">
      <c r="A851" s="160"/>
      <c r="B851" s="160"/>
      <c r="C851" s="160"/>
      <c r="D851" s="160"/>
      <c r="E851" s="160"/>
      <c r="F851" s="161"/>
      <c r="G851" s="152"/>
      <c r="H851" s="162"/>
      <c r="I851" s="152"/>
      <c r="J851" s="160"/>
      <c r="K851" s="160"/>
      <c r="L851" s="161"/>
      <c r="M851" s="160"/>
    </row>
    <row r="852" spans="1:13" x14ac:dyDescent="0.25">
      <c r="A852" s="160"/>
      <c r="B852" s="160"/>
      <c r="C852" s="160"/>
      <c r="D852" s="160"/>
      <c r="E852" s="160"/>
      <c r="F852" s="161"/>
      <c r="G852" s="152"/>
      <c r="H852" s="162"/>
      <c r="I852" s="152"/>
      <c r="J852" s="160"/>
      <c r="K852" s="160"/>
      <c r="L852" s="161"/>
      <c r="M852" s="160"/>
    </row>
    <row r="853" spans="1:13" x14ac:dyDescent="0.25">
      <c r="A853" s="160"/>
      <c r="B853" s="160"/>
      <c r="C853" s="160"/>
      <c r="D853" s="160"/>
      <c r="E853" s="160"/>
      <c r="F853" s="161"/>
      <c r="G853" s="152"/>
      <c r="H853" s="162"/>
      <c r="I853" s="152"/>
      <c r="J853" s="160"/>
      <c r="K853" s="160"/>
      <c r="L853" s="161"/>
      <c r="M853" s="160"/>
    </row>
    <row r="854" spans="1:13" x14ac:dyDescent="0.25">
      <c r="A854" s="160"/>
      <c r="B854" s="160"/>
      <c r="C854" s="160"/>
      <c r="D854" s="160"/>
      <c r="E854" s="160"/>
      <c r="F854" s="161"/>
      <c r="G854" s="152"/>
      <c r="H854" s="162"/>
      <c r="I854" s="152"/>
      <c r="J854" s="160"/>
      <c r="K854" s="160"/>
      <c r="L854" s="161"/>
      <c r="M854" s="160"/>
    </row>
    <row r="855" spans="1:13" x14ac:dyDescent="0.25">
      <c r="A855" s="160"/>
      <c r="B855" s="160"/>
      <c r="C855" s="160"/>
      <c r="D855" s="160"/>
      <c r="E855" s="160"/>
      <c r="F855" s="161"/>
      <c r="G855" s="152"/>
      <c r="H855" s="162"/>
      <c r="I855" s="152"/>
      <c r="J855" s="160"/>
      <c r="K855" s="160"/>
      <c r="L855" s="161"/>
      <c r="M855" s="160"/>
    </row>
    <row r="856" spans="1:13" x14ac:dyDescent="0.25">
      <c r="A856" s="160"/>
      <c r="B856" s="160"/>
      <c r="C856" s="160"/>
      <c r="D856" s="160"/>
      <c r="E856" s="160"/>
      <c r="F856" s="161"/>
      <c r="G856" s="152"/>
      <c r="H856" s="162"/>
      <c r="I856" s="152"/>
      <c r="J856" s="160"/>
      <c r="K856" s="160"/>
      <c r="L856" s="161"/>
      <c r="M856" s="160"/>
    </row>
    <row r="857" spans="1:13" x14ac:dyDescent="0.25">
      <c r="A857" s="160"/>
      <c r="B857" s="160"/>
      <c r="C857" s="160"/>
      <c r="D857" s="160"/>
      <c r="E857" s="160"/>
      <c r="F857" s="161"/>
      <c r="G857" s="152"/>
      <c r="H857" s="162"/>
      <c r="I857" s="152"/>
      <c r="J857" s="160"/>
      <c r="K857" s="160"/>
      <c r="L857" s="161"/>
      <c r="M857" s="160"/>
    </row>
    <row r="858" spans="1:13" x14ac:dyDescent="0.25">
      <c r="A858" s="160"/>
      <c r="B858" s="160"/>
      <c r="C858" s="160"/>
      <c r="D858" s="160"/>
      <c r="E858" s="160"/>
      <c r="F858" s="161"/>
      <c r="G858" s="152"/>
      <c r="H858" s="162"/>
      <c r="I858" s="152"/>
      <c r="J858" s="160"/>
      <c r="K858" s="160"/>
      <c r="L858" s="161"/>
      <c r="M858" s="160"/>
    </row>
    <row r="859" spans="1:13" x14ac:dyDescent="0.25">
      <c r="A859" s="160"/>
      <c r="B859" s="160"/>
      <c r="C859" s="160"/>
      <c r="D859" s="160"/>
      <c r="E859" s="160"/>
      <c r="F859" s="161"/>
      <c r="G859" s="152"/>
      <c r="H859" s="162"/>
      <c r="I859" s="152"/>
      <c r="J859" s="160"/>
      <c r="K859" s="160"/>
      <c r="L859" s="161"/>
      <c r="M859" s="160"/>
    </row>
    <row r="860" spans="1:13" x14ac:dyDescent="0.25">
      <c r="A860" s="160"/>
      <c r="B860" s="160"/>
      <c r="C860" s="160"/>
      <c r="D860" s="160"/>
      <c r="E860" s="160"/>
      <c r="F860" s="161"/>
      <c r="G860" s="152"/>
      <c r="H860" s="162"/>
      <c r="I860" s="152"/>
      <c r="J860" s="160"/>
      <c r="K860" s="160"/>
      <c r="L860" s="161"/>
      <c r="M860" s="160"/>
    </row>
    <row r="861" spans="1:13" x14ac:dyDescent="0.25">
      <c r="A861" s="160"/>
      <c r="B861" s="160"/>
      <c r="C861" s="160"/>
      <c r="D861" s="160"/>
      <c r="E861" s="160"/>
      <c r="F861" s="161"/>
      <c r="G861" s="152"/>
      <c r="H861" s="162"/>
      <c r="I861" s="152"/>
      <c r="J861" s="160"/>
      <c r="K861" s="160"/>
      <c r="L861" s="161"/>
      <c r="M861" s="160"/>
    </row>
    <row r="862" spans="1:13" x14ac:dyDescent="0.25">
      <c r="A862" s="160"/>
      <c r="B862" s="160"/>
      <c r="C862" s="160"/>
      <c r="D862" s="160"/>
      <c r="E862" s="160"/>
      <c r="F862" s="161"/>
      <c r="G862" s="152"/>
      <c r="H862" s="162"/>
      <c r="I862" s="152"/>
      <c r="J862" s="160"/>
      <c r="K862" s="160"/>
      <c r="L862" s="161"/>
      <c r="M862" s="160"/>
    </row>
    <row r="863" spans="1:13" x14ac:dyDescent="0.25">
      <c r="A863" s="160"/>
      <c r="B863" s="160"/>
      <c r="C863" s="160"/>
      <c r="D863" s="160"/>
      <c r="E863" s="160"/>
      <c r="F863" s="161"/>
      <c r="G863" s="152"/>
      <c r="H863" s="162"/>
      <c r="I863" s="152"/>
      <c r="J863" s="160"/>
      <c r="K863" s="160"/>
      <c r="L863" s="161"/>
      <c r="M863" s="160"/>
    </row>
    <row r="864" spans="1:13" x14ac:dyDescent="0.25">
      <c r="A864" s="160"/>
      <c r="B864" s="160"/>
      <c r="C864" s="160"/>
      <c r="D864" s="160"/>
      <c r="E864" s="160"/>
      <c r="F864" s="161"/>
      <c r="G864" s="152"/>
      <c r="H864" s="162"/>
      <c r="I864" s="152"/>
      <c r="J864" s="160"/>
      <c r="K864" s="160"/>
      <c r="L864" s="161"/>
      <c r="M864" s="160"/>
    </row>
    <row r="865" spans="1:13" x14ac:dyDescent="0.25">
      <c r="A865" s="160"/>
      <c r="B865" s="160"/>
      <c r="C865" s="160"/>
      <c r="D865" s="160"/>
      <c r="E865" s="160"/>
      <c r="F865" s="161"/>
      <c r="G865" s="152"/>
      <c r="H865" s="162"/>
      <c r="I865" s="152"/>
      <c r="J865" s="160"/>
      <c r="K865" s="160"/>
      <c r="L865" s="161"/>
      <c r="M865" s="160"/>
    </row>
    <row r="866" spans="1:13" x14ac:dyDescent="0.25">
      <c r="A866" s="160"/>
      <c r="B866" s="160"/>
      <c r="C866" s="160"/>
      <c r="D866" s="160"/>
      <c r="E866" s="160"/>
      <c r="F866" s="161"/>
      <c r="G866" s="152"/>
      <c r="H866" s="162"/>
      <c r="I866" s="152"/>
      <c r="J866" s="160"/>
      <c r="K866" s="160"/>
      <c r="L866" s="161"/>
      <c r="M866" s="160"/>
    </row>
    <row r="867" spans="1:13" x14ac:dyDescent="0.25">
      <c r="A867" s="160"/>
      <c r="B867" s="160"/>
      <c r="C867" s="160"/>
      <c r="D867" s="160"/>
      <c r="E867" s="160"/>
      <c r="F867" s="161"/>
      <c r="G867" s="152"/>
      <c r="H867" s="162"/>
      <c r="I867" s="152"/>
      <c r="J867" s="160"/>
      <c r="K867" s="160"/>
      <c r="L867" s="161"/>
      <c r="M867" s="160"/>
    </row>
    <row r="868" spans="1:13" x14ac:dyDescent="0.25">
      <c r="A868" s="160"/>
      <c r="B868" s="160"/>
      <c r="C868" s="160"/>
      <c r="D868" s="160"/>
      <c r="E868" s="160"/>
      <c r="F868" s="161"/>
      <c r="G868" s="152"/>
      <c r="H868" s="162"/>
      <c r="I868" s="152"/>
      <c r="J868" s="160"/>
      <c r="K868" s="160"/>
      <c r="L868" s="161"/>
      <c r="M868" s="160"/>
    </row>
    <row r="869" spans="1:13" x14ac:dyDescent="0.25">
      <c r="A869" s="160"/>
      <c r="B869" s="160"/>
      <c r="C869" s="160"/>
      <c r="D869" s="160"/>
      <c r="E869" s="160"/>
      <c r="F869" s="161"/>
      <c r="G869" s="152"/>
      <c r="H869" s="162"/>
      <c r="I869" s="152"/>
      <c r="J869" s="160"/>
      <c r="K869" s="160"/>
      <c r="L869" s="161"/>
      <c r="M869" s="160"/>
    </row>
    <row r="870" spans="1:13" x14ac:dyDescent="0.25">
      <c r="A870" s="160"/>
      <c r="B870" s="160"/>
      <c r="C870" s="160"/>
      <c r="D870" s="160"/>
      <c r="E870" s="160"/>
      <c r="F870" s="161"/>
      <c r="G870" s="152"/>
      <c r="H870" s="162"/>
      <c r="I870" s="152"/>
      <c r="J870" s="160"/>
      <c r="K870" s="160"/>
      <c r="L870" s="161"/>
      <c r="M870" s="160"/>
    </row>
    <row r="871" spans="1:13" x14ac:dyDescent="0.25">
      <c r="A871" s="160"/>
      <c r="B871" s="160"/>
      <c r="C871" s="160"/>
      <c r="D871" s="160"/>
      <c r="E871" s="160"/>
      <c r="F871" s="161"/>
      <c r="G871" s="152"/>
      <c r="H871" s="162"/>
      <c r="I871" s="152"/>
      <c r="J871" s="160"/>
      <c r="K871" s="160"/>
      <c r="L871" s="161"/>
      <c r="M871" s="160"/>
    </row>
    <row r="872" spans="1:13" x14ac:dyDescent="0.25">
      <c r="A872" s="160"/>
      <c r="B872" s="160"/>
      <c r="C872" s="160"/>
      <c r="D872" s="160"/>
      <c r="E872" s="160"/>
      <c r="F872" s="161"/>
      <c r="G872" s="152"/>
      <c r="H872" s="162"/>
      <c r="I872" s="152"/>
      <c r="J872" s="160"/>
      <c r="K872" s="160"/>
      <c r="L872" s="161"/>
      <c r="M872" s="160"/>
    </row>
    <row r="873" spans="1:13" x14ac:dyDescent="0.25">
      <c r="A873" s="160"/>
      <c r="B873" s="160"/>
      <c r="C873" s="160"/>
      <c r="D873" s="160"/>
      <c r="E873" s="160"/>
      <c r="F873" s="161"/>
      <c r="G873" s="152"/>
      <c r="H873" s="162"/>
      <c r="I873" s="152"/>
      <c r="J873" s="160"/>
      <c r="K873" s="160"/>
      <c r="L873" s="161"/>
      <c r="M873" s="160"/>
    </row>
    <row r="874" spans="1:13" x14ac:dyDescent="0.25">
      <c r="A874" s="160"/>
      <c r="B874" s="160"/>
      <c r="C874" s="160"/>
      <c r="D874" s="160"/>
      <c r="E874" s="160"/>
      <c r="F874" s="161"/>
      <c r="G874" s="152"/>
      <c r="H874" s="162"/>
      <c r="I874" s="152"/>
      <c r="J874" s="160"/>
      <c r="K874" s="160"/>
      <c r="L874" s="161"/>
      <c r="M874" s="160"/>
    </row>
    <row r="875" spans="1:13" x14ac:dyDescent="0.25">
      <c r="A875" s="160"/>
      <c r="B875" s="160"/>
      <c r="C875" s="160"/>
      <c r="D875" s="160"/>
      <c r="E875" s="160"/>
      <c r="F875" s="161"/>
      <c r="G875" s="152"/>
      <c r="H875" s="162"/>
      <c r="I875" s="152"/>
      <c r="J875" s="160"/>
      <c r="K875" s="160"/>
      <c r="L875" s="161"/>
      <c r="M875" s="160"/>
    </row>
    <row r="876" spans="1:13" x14ac:dyDescent="0.25">
      <c r="A876" s="160"/>
      <c r="B876" s="160"/>
      <c r="C876" s="160"/>
      <c r="D876" s="160"/>
      <c r="E876" s="160"/>
      <c r="F876" s="161"/>
      <c r="G876" s="152"/>
      <c r="H876" s="162"/>
      <c r="I876" s="152"/>
      <c r="J876" s="160"/>
      <c r="K876" s="160"/>
      <c r="L876" s="161"/>
      <c r="M876" s="160"/>
    </row>
    <row r="877" spans="1:13" x14ac:dyDescent="0.25">
      <c r="A877" s="160"/>
      <c r="B877" s="160"/>
      <c r="C877" s="160"/>
      <c r="D877" s="160"/>
      <c r="E877" s="160"/>
      <c r="F877" s="161"/>
      <c r="G877" s="152"/>
      <c r="H877" s="162"/>
      <c r="I877" s="152"/>
      <c r="J877" s="160"/>
      <c r="K877" s="160"/>
      <c r="L877" s="161"/>
      <c r="M877" s="160"/>
    </row>
    <row r="878" spans="1:13" x14ac:dyDescent="0.25">
      <c r="A878" s="160"/>
      <c r="B878" s="160"/>
      <c r="C878" s="160"/>
      <c r="D878" s="160"/>
      <c r="E878" s="160"/>
      <c r="F878" s="161"/>
      <c r="G878" s="152"/>
      <c r="H878" s="162"/>
      <c r="I878" s="152"/>
      <c r="J878" s="160"/>
      <c r="K878" s="160"/>
      <c r="L878" s="161"/>
      <c r="M878" s="160"/>
    </row>
    <row r="879" spans="1:13" x14ac:dyDescent="0.25">
      <c r="A879" s="160"/>
      <c r="B879" s="160"/>
      <c r="C879" s="160"/>
      <c r="D879" s="160"/>
      <c r="E879" s="160"/>
      <c r="F879" s="161"/>
      <c r="G879" s="152"/>
      <c r="H879" s="162"/>
      <c r="I879" s="152"/>
      <c r="J879" s="160"/>
      <c r="K879" s="160"/>
      <c r="L879" s="161"/>
      <c r="M879" s="160"/>
    </row>
    <row r="880" spans="1:13" x14ac:dyDescent="0.25">
      <c r="A880" s="160"/>
      <c r="B880" s="160"/>
      <c r="C880" s="160"/>
      <c r="D880" s="160"/>
      <c r="E880" s="160"/>
      <c r="F880" s="161"/>
      <c r="G880" s="152"/>
      <c r="H880" s="162"/>
      <c r="I880" s="152"/>
      <c r="J880" s="160"/>
      <c r="K880" s="160"/>
      <c r="L880" s="161"/>
      <c r="M880" s="160"/>
    </row>
    <row r="881" spans="1:13" x14ac:dyDescent="0.25">
      <c r="A881" s="160"/>
      <c r="B881" s="160"/>
      <c r="C881" s="160"/>
      <c r="D881" s="160"/>
      <c r="E881" s="160"/>
      <c r="F881" s="161"/>
      <c r="G881" s="152"/>
      <c r="H881" s="162"/>
      <c r="I881" s="152"/>
      <c r="J881" s="160"/>
      <c r="K881" s="160"/>
      <c r="L881" s="161"/>
      <c r="M881" s="160"/>
    </row>
    <row r="882" spans="1:13" x14ac:dyDescent="0.25">
      <c r="A882" s="160"/>
      <c r="B882" s="160"/>
      <c r="C882" s="160"/>
      <c r="D882" s="160"/>
      <c r="E882" s="160"/>
      <c r="F882" s="161"/>
      <c r="G882" s="152"/>
      <c r="H882" s="162"/>
      <c r="I882" s="152"/>
      <c r="J882" s="160"/>
      <c r="K882" s="160"/>
      <c r="L882" s="161"/>
      <c r="M882" s="160"/>
    </row>
    <row r="883" spans="1:13" x14ac:dyDescent="0.25">
      <c r="A883" s="160"/>
      <c r="B883" s="160"/>
      <c r="C883" s="160"/>
      <c r="D883" s="160"/>
      <c r="E883" s="160"/>
      <c r="F883" s="161"/>
      <c r="G883" s="152"/>
      <c r="H883" s="162"/>
      <c r="I883" s="152"/>
      <c r="J883" s="160"/>
      <c r="K883" s="160"/>
      <c r="L883" s="161"/>
      <c r="M883" s="160"/>
    </row>
    <row r="884" spans="1:13" x14ac:dyDescent="0.25">
      <c r="A884" s="160"/>
      <c r="B884" s="160"/>
      <c r="C884" s="160"/>
      <c r="D884" s="160"/>
      <c r="E884" s="160"/>
      <c r="F884" s="161"/>
      <c r="G884" s="152"/>
      <c r="H884" s="162"/>
      <c r="I884" s="152"/>
      <c r="J884" s="160"/>
      <c r="K884" s="160"/>
      <c r="L884" s="161"/>
      <c r="M884" s="160"/>
    </row>
    <row r="885" spans="1:13" x14ac:dyDescent="0.25">
      <c r="A885" s="160"/>
      <c r="B885" s="160"/>
      <c r="C885" s="160"/>
      <c r="D885" s="160"/>
      <c r="E885" s="160"/>
      <c r="F885" s="161"/>
      <c r="G885" s="152"/>
      <c r="H885" s="162"/>
      <c r="I885" s="152"/>
      <c r="J885" s="160"/>
      <c r="K885" s="160"/>
      <c r="L885" s="161"/>
      <c r="M885" s="160"/>
    </row>
    <row r="886" spans="1:13" x14ac:dyDescent="0.25">
      <c r="A886" s="160"/>
      <c r="B886" s="160"/>
      <c r="C886" s="160"/>
      <c r="D886" s="160"/>
      <c r="E886" s="160"/>
      <c r="F886" s="161"/>
      <c r="G886" s="152"/>
      <c r="H886" s="162"/>
      <c r="I886" s="152"/>
      <c r="J886" s="160"/>
      <c r="K886" s="160"/>
      <c r="L886" s="161"/>
      <c r="M886" s="160"/>
    </row>
    <row r="887" spans="1:13" x14ac:dyDescent="0.25">
      <c r="A887" s="160"/>
      <c r="B887" s="160"/>
      <c r="C887" s="160"/>
      <c r="D887" s="160"/>
      <c r="E887" s="160"/>
      <c r="F887" s="161"/>
      <c r="G887" s="152"/>
      <c r="H887" s="162"/>
      <c r="I887" s="152"/>
      <c r="J887" s="160"/>
      <c r="K887" s="160"/>
      <c r="L887" s="161"/>
      <c r="M887" s="160"/>
    </row>
    <row r="888" spans="1:13" x14ac:dyDescent="0.25">
      <c r="A888" s="160"/>
      <c r="B888" s="160"/>
      <c r="C888" s="160"/>
      <c r="D888" s="160"/>
      <c r="E888" s="160"/>
      <c r="F888" s="161"/>
      <c r="G888" s="152"/>
      <c r="H888" s="162"/>
      <c r="I888" s="152"/>
      <c r="J888" s="160"/>
      <c r="K888" s="160"/>
      <c r="L888" s="161"/>
      <c r="M888" s="160"/>
    </row>
    <row r="889" spans="1:13" x14ac:dyDescent="0.25">
      <c r="A889" s="160"/>
      <c r="B889" s="160"/>
      <c r="C889" s="160"/>
      <c r="D889" s="160"/>
      <c r="E889" s="160"/>
      <c r="F889" s="161"/>
      <c r="G889" s="152"/>
      <c r="H889" s="162"/>
      <c r="I889" s="152"/>
      <c r="J889" s="160"/>
      <c r="K889" s="160"/>
      <c r="L889" s="161"/>
      <c r="M889" s="160"/>
    </row>
    <row r="890" spans="1:13" x14ac:dyDescent="0.25">
      <c r="A890" s="160"/>
      <c r="B890" s="160"/>
      <c r="C890" s="160"/>
      <c r="D890" s="160"/>
      <c r="E890" s="160"/>
      <c r="F890" s="161"/>
      <c r="G890" s="152"/>
      <c r="H890" s="162"/>
      <c r="I890" s="152"/>
      <c r="J890" s="160"/>
      <c r="K890" s="160"/>
      <c r="L890" s="161"/>
      <c r="M890" s="160"/>
    </row>
    <row r="891" spans="1:13" x14ac:dyDescent="0.25">
      <c r="A891" s="160"/>
      <c r="B891" s="160"/>
      <c r="C891" s="160"/>
      <c r="D891" s="160"/>
      <c r="E891" s="160"/>
      <c r="F891" s="161"/>
      <c r="G891" s="152"/>
      <c r="H891" s="162"/>
      <c r="I891" s="152"/>
      <c r="J891" s="160"/>
      <c r="K891" s="160"/>
      <c r="L891" s="161"/>
      <c r="M891" s="160"/>
    </row>
    <row r="892" spans="1:13" x14ac:dyDescent="0.25">
      <c r="A892" s="160"/>
      <c r="B892" s="160"/>
      <c r="C892" s="160"/>
      <c r="D892" s="160"/>
      <c r="E892" s="160"/>
      <c r="F892" s="161"/>
      <c r="G892" s="152"/>
      <c r="H892" s="162"/>
      <c r="I892" s="152"/>
      <c r="J892" s="160"/>
      <c r="K892" s="160"/>
      <c r="L892" s="161"/>
      <c r="M892" s="160"/>
    </row>
    <row r="893" spans="1:13" x14ac:dyDescent="0.25">
      <c r="A893" s="160"/>
      <c r="B893" s="160"/>
      <c r="C893" s="160"/>
      <c r="D893" s="160"/>
      <c r="E893" s="160"/>
      <c r="F893" s="161"/>
      <c r="G893" s="152"/>
      <c r="H893" s="162"/>
      <c r="I893" s="152"/>
      <c r="J893" s="160"/>
      <c r="K893" s="160"/>
      <c r="L893" s="161"/>
      <c r="M893" s="160"/>
    </row>
    <row r="894" spans="1:13" x14ac:dyDescent="0.25">
      <c r="A894" s="160"/>
      <c r="B894" s="160"/>
      <c r="C894" s="160"/>
      <c r="D894" s="160"/>
      <c r="E894" s="160"/>
      <c r="F894" s="161"/>
      <c r="G894" s="152"/>
      <c r="H894" s="162"/>
      <c r="I894" s="152"/>
      <c r="J894" s="160"/>
      <c r="K894" s="160"/>
      <c r="L894" s="161"/>
      <c r="M894" s="160"/>
    </row>
    <row r="895" spans="1:13" x14ac:dyDescent="0.25">
      <c r="A895" s="160"/>
      <c r="B895" s="160"/>
      <c r="C895" s="160"/>
      <c r="D895" s="160"/>
      <c r="E895" s="160"/>
      <c r="F895" s="161"/>
      <c r="G895" s="152"/>
      <c r="H895" s="162"/>
      <c r="I895" s="152"/>
      <c r="J895" s="160"/>
      <c r="K895" s="160"/>
      <c r="L895" s="161"/>
      <c r="M895" s="160"/>
    </row>
    <row r="896" spans="1:13" x14ac:dyDescent="0.25">
      <c r="A896" s="160"/>
      <c r="B896" s="160"/>
      <c r="C896" s="160"/>
      <c r="D896" s="160"/>
      <c r="E896" s="160"/>
      <c r="F896" s="161"/>
      <c r="G896" s="152"/>
      <c r="H896" s="162"/>
      <c r="I896" s="152"/>
      <c r="J896" s="160"/>
      <c r="K896" s="160"/>
      <c r="L896" s="161"/>
      <c r="M896" s="160"/>
    </row>
    <row r="897" spans="1:13" x14ac:dyDescent="0.25">
      <c r="A897" s="160"/>
      <c r="B897" s="160"/>
      <c r="C897" s="160"/>
      <c r="D897" s="160"/>
      <c r="E897" s="160"/>
      <c r="F897" s="161"/>
      <c r="G897" s="152"/>
      <c r="H897" s="162"/>
      <c r="I897" s="152"/>
      <c r="J897" s="160"/>
      <c r="K897" s="160"/>
      <c r="L897" s="161"/>
      <c r="M897" s="160"/>
    </row>
    <row r="898" spans="1:13" x14ac:dyDescent="0.25">
      <c r="A898" s="160"/>
      <c r="B898" s="160"/>
      <c r="C898" s="160"/>
      <c r="D898" s="160"/>
      <c r="E898" s="160"/>
      <c r="F898" s="161"/>
      <c r="G898" s="152"/>
      <c r="H898" s="162"/>
      <c r="I898" s="152"/>
      <c r="J898" s="160"/>
      <c r="K898" s="160"/>
      <c r="L898" s="161"/>
      <c r="M898" s="160"/>
    </row>
    <row r="899" spans="1:13" x14ac:dyDescent="0.25">
      <c r="A899" s="160"/>
      <c r="B899" s="160"/>
      <c r="C899" s="160"/>
      <c r="D899" s="160"/>
      <c r="E899" s="160"/>
      <c r="F899" s="161"/>
      <c r="G899" s="152"/>
      <c r="H899" s="162"/>
      <c r="I899" s="152"/>
      <c r="J899" s="160"/>
      <c r="K899" s="160"/>
      <c r="L899" s="161"/>
      <c r="M899" s="160"/>
    </row>
    <row r="900" spans="1:13" x14ac:dyDescent="0.25">
      <c r="A900" s="160"/>
      <c r="B900" s="160"/>
      <c r="C900" s="160"/>
      <c r="D900" s="160"/>
      <c r="E900" s="160"/>
      <c r="F900" s="161"/>
      <c r="G900" s="152"/>
      <c r="H900" s="162"/>
      <c r="I900" s="152"/>
      <c r="J900" s="160"/>
      <c r="K900" s="160"/>
      <c r="L900" s="161"/>
      <c r="M900" s="160"/>
    </row>
    <row r="901" spans="1:13" x14ac:dyDescent="0.25">
      <c r="A901" s="160"/>
      <c r="B901" s="160"/>
      <c r="C901" s="160"/>
      <c r="D901" s="160"/>
      <c r="E901" s="160"/>
      <c r="F901" s="161"/>
      <c r="G901" s="152"/>
      <c r="H901" s="162"/>
      <c r="I901" s="152"/>
      <c r="J901" s="160"/>
      <c r="K901" s="160"/>
      <c r="L901" s="161"/>
      <c r="M901" s="160"/>
    </row>
    <row r="902" spans="1:13" x14ac:dyDescent="0.25">
      <c r="A902" s="160"/>
      <c r="B902" s="160"/>
      <c r="C902" s="160"/>
      <c r="D902" s="160"/>
      <c r="E902" s="160"/>
      <c r="F902" s="161"/>
      <c r="G902" s="152"/>
      <c r="H902" s="162"/>
      <c r="I902" s="152"/>
      <c r="J902" s="160"/>
      <c r="K902" s="160"/>
      <c r="L902" s="161"/>
      <c r="M902" s="160"/>
    </row>
    <row r="903" spans="1:13" x14ac:dyDescent="0.25">
      <c r="A903" s="160"/>
      <c r="B903" s="160"/>
      <c r="C903" s="160"/>
      <c r="D903" s="160"/>
      <c r="E903" s="160"/>
      <c r="F903" s="161"/>
      <c r="G903" s="152"/>
      <c r="H903" s="162"/>
      <c r="I903" s="152"/>
      <c r="J903" s="160"/>
      <c r="K903" s="160"/>
      <c r="L903" s="161"/>
      <c r="M903" s="160"/>
    </row>
    <row r="904" spans="1:13" x14ac:dyDescent="0.25">
      <c r="A904" s="160"/>
      <c r="B904" s="160"/>
      <c r="C904" s="160"/>
      <c r="D904" s="160"/>
      <c r="E904" s="160"/>
      <c r="F904" s="161"/>
      <c r="G904" s="152"/>
      <c r="H904" s="162"/>
      <c r="I904" s="152"/>
      <c r="J904" s="160"/>
      <c r="K904" s="160"/>
      <c r="L904" s="161"/>
      <c r="M904" s="160"/>
    </row>
    <row r="905" spans="1:13" x14ac:dyDescent="0.25">
      <c r="A905" s="160"/>
      <c r="B905" s="160"/>
      <c r="C905" s="160"/>
      <c r="D905" s="160"/>
      <c r="E905" s="160"/>
      <c r="F905" s="161"/>
      <c r="G905" s="152"/>
      <c r="H905" s="162"/>
      <c r="I905" s="152"/>
      <c r="J905" s="160"/>
      <c r="K905" s="160"/>
      <c r="L905" s="161"/>
      <c r="M905" s="160"/>
    </row>
    <row r="906" spans="1:13" x14ac:dyDescent="0.25">
      <c r="A906" s="160"/>
      <c r="B906" s="160"/>
      <c r="C906" s="160"/>
      <c r="D906" s="160"/>
      <c r="E906" s="160"/>
      <c r="F906" s="161"/>
      <c r="G906" s="152"/>
      <c r="H906" s="162"/>
      <c r="I906" s="152"/>
      <c r="J906" s="160"/>
      <c r="K906" s="160"/>
      <c r="L906" s="161"/>
      <c r="M906" s="160"/>
    </row>
    <row r="907" spans="1:13" x14ac:dyDescent="0.25">
      <c r="A907" s="160"/>
      <c r="B907" s="160"/>
      <c r="C907" s="160"/>
      <c r="D907" s="160"/>
      <c r="E907" s="160"/>
      <c r="F907" s="161"/>
      <c r="G907" s="152"/>
      <c r="H907" s="162"/>
      <c r="I907" s="152"/>
      <c r="J907" s="160"/>
      <c r="K907" s="160"/>
      <c r="L907" s="161"/>
      <c r="M907" s="160"/>
    </row>
    <row r="908" spans="1:13" x14ac:dyDescent="0.25">
      <c r="A908" s="160"/>
      <c r="B908" s="160"/>
      <c r="C908" s="160"/>
      <c r="D908" s="160"/>
      <c r="E908" s="160"/>
      <c r="F908" s="161"/>
      <c r="G908" s="152"/>
      <c r="H908" s="162"/>
      <c r="I908" s="152"/>
      <c r="J908" s="160"/>
      <c r="K908" s="160"/>
      <c r="L908" s="161"/>
      <c r="M908" s="160"/>
    </row>
    <row r="909" spans="1:13" x14ac:dyDescent="0.25">
      <c r="A909" s="160"/>
      <c r="B909" s="160"/>
      <c r="C909" s="160"/>
      <c r="D909" s="160"/>
      <c r="E909" s="160"/>
      <c r="F909" s="161"/>
      <c r="G909" s="152"/>
      <c r="H909" s="162"/>
      <c r="I909" s="152"/>
      <c r="J909" s="160"/>
      <c r="K909" s="160"/>
      <c r="L909" s="161"/>
      <c r="M909" s="160"/>
    </row>
    <row r="910" spans="1:13" x14ac:dyDescent="0.25">
      <c r="A910" s="160"/>
      <c r="B910" s="160"/>
      <c r="C910" s="160"/>
      <c r="D910" s="160"/>
      <c r="E910" s="160"/>
      <c r="F910" s="161"/>
      <c r="G910" s="152"/>
      <c r="H910" s="162"/>
      <c r="I910" s="152"/>
      <c r="J910" s="160"/>
      <c r="K910" s="160"/>
      <c r="L910" s="161"/>
      <c r="M910" s="160"/>
    </row>
    <row r="911" spans="1:13" x14ac:dyDescent="0.25">
      <c r="A911" s="160"/>
      <c r="B911" s="160"/>
      <c r="C911" s="160"/>
      <c r="D911" s="160"/>
      <c r="E911" s="160"/>
      <c r="F911" s="161"/>
      <c r="G911" s="152"/>
      <c r="H911" s="162"/>
      <c r="I911" s="152"/>
      <c r="J911" s="160"/>
      <c r="K911" s="160"/>
      <c r="L911" s="161"/>
      <c r="M911" s="160"/>
    </row>
    <row r="912" spans="1:13" x14ac:dyDescent="0.25">
      <c r="A912" s="160"/>
      <c r="B912" s="160"/>
      <c r="C912" s="160"/>
      <c r="D912" s="160"/>
      <c r="E912" s="160"/>
      <c r="F912" s="161"/>
      <c r="G912" s="152"/>
      <c r="H912" s="162"/>
      <c r="I912" s="152"/>
      <c r="J912" s="160"/>
      <c r="K912" s="160"/>
      <c r="L912" s="161"/>
      <c r="M912" s="160"/>
    </row>
    <row r="913" spans="1:13" x14ac:dyDescent="0.25">
      <c r="A913" s="160"/>
      <c r="B913" s="160"/>
      <c r="C913" s="160"/>
      <c r="D913" s="160"/>
      <c r="E913" s="160"/>
      <c r="F913" s="161"/>
      <c r="G913" s="152"/>
      <c r="H913" s="162"/>
      <c r="I913" s="152"/>
      <c r="J913" s="160"/>
      <c r="K913" s="160"/>
      <c r="L913" s="161"/>
      <c r="M913" s="160"/>
    </row>
    <row r="914" spans="1:13" x14ac:dyDescent="0.25">
      <c r="A914" s="160"/>
      <c r="B914" s="160"/>
      <c r="C914" s="160"/>
      <c r="D914" s="160"/>
      <c r="E914" s="160"/>
      <c r="F914" s="161"/>
      <c r="G914" s="152"/>
      <c r="H914" s="162"/>
      <c r="I914" s="152"/>
      <c r="J914" s="160"/>
      <c r="K914" s="160"/>
      <c r="L914" s="161"/>
      <c r="M914" s="160"/>
    </row>
    <row r="915" spans="1:13" x14ac:dyDescent="0.25">
      <c r="A915" s="160"/>
      <c r="B915" s="160"/>
      <c r="C915" s="160"/>
      <c r="D915" s="160"/>
      <c r="E915" s="160"/>
      <c r="F915" s="161"/>
      <c r="G915" s="152"/>
      <c r="H915" s="162"/>
      <c r="I915" s="152"/>
      <c r="J915" s="160"/>
      <c r="K915" s="160"/>
      <c r="L915" s="161"/>
      <c r="M915" s="160"/>
    </row>
    <row r="916" spans="1:13" x14ac:dyDescent="0.25">
      <c r="A916" s="160"/>
      <c r="B916" s="160"/>
      <c r="C916" s="160"/>
      <c r="D916" s="160"/>
      <c r="E916" s="160"/>
      <c r="F916" s="161"/>
      <c r="G916" s="152"/>
      <c r="H916" s="162"/>
      <c r="I916" s="152"/>
      <c r="J916" s="160"/>
      <c r="K916" s="160"/>
      <c r="L916" s="161"/>
      <c r="M916" s="160"/>
    </row>
    <row r="917" spans="1:13" x14ac:dyDescent="0.25">
      <c r="A917" s="160"/>
      <c r="B917" s="160"/>
      <c r="C917" s="160"/>
      <c r="D917" s="160"/>
      <c r="E917" s="160"/>
      <c r="F917" s="161"/>
      <c r="G917" s="152"/>
      <c r="H917" s="162"/>
      <c r="I917" s="152"/>
      <c r="J917" s="160"/>
      <c r="K917" s="160"/>
      <c r="L917" s="161"/>
      <c r="M917" s="160"/>
    </row>
    <row r="918" spans="1:13" x14ac:dyDescent="0.25">
      <c r="A918" s="160"/>
      <c r="B918" s="160"/>
      <c r="C918" s="160"/>
      <c r="D918" s="160"/>
      <c r="E918" s="160"/>
      <c r="F918" s="161"/>
      <c r="G918" s="152"/>
      <c r="H918" s="162"/>
      <c r="I918" s="152"/>
      <c r="J918" s="160"/>
      <c r="K918" s="160"/>
      <c r="L918" s="161"/>
      <c r="M918" s="160"/>
    </row>
    <row r="919" spans="1:13" x14ac:dyDescent="0.25">
      <c r="A919" s="160"/>
      <c r="B919" s="160"/>
      <c r="C919" s="160"/>
      <c r="D919" s="160"/>
      <c r="E919" s="160"/>
      <c r="F919" s="161"/>
      <c r="G919" s="152"/>
      <c r="H919" s="162"/>
      <c r="I919" s="152"/>
      <c r="J919" s="160"/>
      <c r="K919" s="160"/>
      <c r="L919" s="161"/>
      <c r="M919" s="160"/>
    </row>
    <row r="920" spans="1:13" x14ac:dyDescent="0.25">
      <c r="A920" s="160"/>
      <c r="B920" s="160"/>
      <c r="C920" s="160"/>
      <c r="D920" s="160"/>
      <c r="E920" s="160"/>
      <c r="F920" s="161"/>
      <c r="G920" s="152"/>
      <c r="H920" s="162"/>
      <c r="I920" s="152"/>
      <c r="J920" s="160"/>
      <c r="K920" s="160"/>
      <c r="L920" s="161"/>
      <c r="M920" s="160"/>
    </row>
    <row r="921" spans="1:13" x14ac:dyDescent="0.25">
      <c r="A921" s="160"/>
      <c r="B921" s="160"/>
      <c r="C921" s="160"/>
      <c r="D921" s="160"/>
      <c r="E921" s="160"/>
      <c r="F921" s="161"/>
      <c r="G921" s="152"/>
      <c r="H921" s="162"/>
      <c r="I921" s="152"/>
      <c r="J921" s="160"/>
      <c r="K921" s="160"/>
      <c r="L921" s="161"/>
      <c r="M921" s="160"/>
    </row>
    <row r="922" spans="1:13" x14ac:dyDescent="0.25">
      <c r="A922" s="160"/>
      <c r="B922" s="160"/>
      <c r="C922" s="160"/>
      <c r="D922" s="160"/>
      <c r="E922" s="160"/>
      <c r="F922" s="161"/>
      <c r="G922" s="152"/>
      <c r="H922" s="162"/>
      <c r="I922" s="152"/>
      <c r="J922" s="160"/>
      <c r="K922" s="160"/>
      <c r="L922" s="161"/>
      <c r="M922" s="160"/>
    </row>
    <row r="923" spans="1:13" x14ac:dyDescent="0.25">
      <c r="A923" s="160"/>
      <c r="B923" s="160"/>
      <c r="C923" s="160"/>
      <c r="D923" s="160"/>
      <c r="E923" s="160"/>
      <c r="F923" s="161"/>
      <c r="G923" s="152"/>
      <c r="H923" s="162"/>
      <c r="I923" s="152"/>
      <c r="J923" s="160"/>
      <c r="K923" s="160"/>
      <c r="L923" s="161"/>
      <c r="M923" s="160"/>
    </row>
    <row r="924" spans="1:13" x14ac:dyDescent="0.25">
      <c r="A924" s="160"/>
      <c r="B924" s="160"/>
      <c r="C924" s="160"/>
      <c r="D924" s="160"/>
      <c r="E924" s="160"/>
      <c r="F924" s="161"/>
      <c r="G924" s="152"/>
      <c r="H924" s="162"/>
      <c r="I924" s="152"/>
      <c r="J924" s="160"/>
      <c r="K924" s="160"/>
      <c r="L924" s="161"/>
      <c r="M924" s="160"/>
    </row>
    <row r="925" spans="1:13" x14ac:dyDescent="0.25">
      <c r="A925" s="160"/>
      <c r="B925" s="160"/>
      <c r="C925" s="160"/>
      <c r="D925" s="160"/>
      <c r="E925" s="160"/>
      <c r="F925" s="161"/>
      <c r="G925" s="152"/>
      <c r="H925" s="162"/>
      <c r="I925" s="152"/>
      <c r="J925" s="160"/>
      <c r="K925" s="160"/>
      <c r="L925" s="161"/>
      <c r="M925" s="160"/>
    </row>
    <row r="926" spans="1:13" x14ac:dyDescent="0.25">
      <c r="A926" s="160"/>
      <c r="B926" s="160"/>
      <c r="C926" s="160"/>
      <c r="D926" s="160"/>
      <c r="E926" s="160"/>
      <c r="F926" s="161"/>
      <c r="G926" s="152"/>
      <c r="H926" s="162"/>
      <c r="I926" s="152"/>
      <c r="J926" s="160"/>
      <c r="K926" s="160"/>
      <c r="L926" s="161"/>
      <c r="M926" s="160"/>
    </row>
    <row r="927" spans="1:13" x14ac:dyDescent="0.25">
      <c r="A927" s="160"/>
      <c r="B927" s="160"/>
      <c r="C927" s="160"/>
      <c r="D927" s="160"/>
      <c r="E927" s="160"/>
      <c r="F927" s="161"/>
      <c r="G927" s="152"/>
      <c r="H927" s="162"/>
      <c r="I927" s="152"/>
      <c r="J927" s="160"/>
      <c r="K927" s="160"/>
      <c r="L927" s="161"/>
      <c r="M927" s="160"/>
    </row>
    <row r="928" spans="1:13" x14ac:dyDescent="0.25">
      <c r="A928" s="160"/>
      <c r="B928" s="160"/>
      <c r="C928" s="160"/>
      <c r="D928" s="160"/>
      <c r="E928" s="160"/>
      <c r="F928" s="161"/>
      <c r="G928" s="152"/>
      <c r="H928" s="162"/>
      <c r="I928" s="152"/>
      <c r="J928" s="160"/>
      <c r="K928" s="160"/>
      <c r="L928" s="161"/>
      <c r="M928" s="160"/>
    </row>
    <row r="929" spans="1:13" x14ac:dyDescent="0.25">
      <c r="A929" s="160"/>
      <c r="B929" s="160"/>
      <c r="C929" s="160"/>
      <c r="D929" s="160"/>
      <c r="E929" s="160"/>
      <c r="F929" s="161"/>
      <c r="G929" s="152"/>
      <c r="H929" s="162"/>
      <c r="I929" s="152"/>
      <c r="J929" s="160"/>
      <c r="K929" s="160"/>
      <c r="L929" s="161"/>
      <c r="M929" s="160"/>
    </row>
    <row r="930" spans="1:13" x14ac:dyDescent="0.25">
      <c r="A930" s="160"/>
      <c r="B930" s="160"/>
      <c r="C930" s="160"/>
      <c r="D930" s="160"/>
      <c r="E930" s="160"/>
      <c r="F930" s="161"/>
      <c r="G930" s="152"/>
      <c r="H930" s="162"/>
      <c r="I930" s="152"/>
      <c r="J930" s="160"/>
      <c r="K930" s="160"/>
      <c r="L930" s="161"/>
      <c r="M930" s="160"/>
    </row>
    <row r="931" spans="1:13" x14ac:dyDescent="0.25">
      <c r="A931" s="160"/>
      <c r="B931" s="160"/>
      <c r="C931" s="160"/>
      <c r="D931" s="160"/>
      <c r="E931" s="160"/>
      <c r="F931" s="161"/>
      <c r="G931" s="152"/>
      <c r="H931" s="162"/>
      <c r="I931" s="152"/>
      <c r="J931" s="160"/>
      <c r="K931" s="160"/>
      <c r="L931" s="161"/>
      <c r="M931" s="160"/>
    </row>
    <row r="932" spans="1:13" x14ac:dyDescent="0.25">
      <c r="A932" s="160"/>
      <c r="B932" s="160"/>
      <c r="C932" s="160"/>
      <c r="D932" s="160"/>
      <c r="E932" s="160"/>
      <c r="F932" s="161"/>
      <c r="G932" s="152"/>
      <c r="H932" s="162"/>
      <c r="I932" s="152"/>
      <c r="J932" s="160"/>
      <c r="K932" s="160"/>
      <c r="L932" s="161"/>
      <c r="M932" s="160"/>
    </row>
    <row r="933" spans="1:13" x14ac:dyDescent="0.25">
      <c r="A933" s="160"/>
      <c r="B933" s="160"/>
      <c r="C933" s="160"/>
      <c r="D933" s="160"/>
      <c r="E933" s="160"/>
      <c r="F933" s="161"/>
      <c r="G933" s="152"/>
      <c r="H933" s="162"/>
      <c r="I933" s="152"/>
      <c r="J933" s="160"/>
      <c r="K933" s="160"/>
      <c r="L933" s="161"/>
      <c r="M933" s="160"/>
    </row>
    <row r="934" spans="1:13" x14ac:dyDescent="0.25">
      <c r="A934" s="160"/>
      <c r="B934" s="160"/>
      <c r="C934" s="160"/>
      <c r="D934" s="160"/>
      <c r="E934" s="160"/>
      <c r="F934" s="161"/>
      <c r="G934" s="152"/>
      <c r="H934" s="162"/>
      <c r="I934" s="152"/>
      <c r="J934" s="160"/>
      <c r="K934" s="160"/>
      <c r="L934" s="161"/>
      <c r="M934" s="160"/>
    </row>
    <row r="935" spans="1:13" x14ac:dyDescent="0.25">
      <c r="A935" s="160"/>
      <c r="B935" s="160"/>
      <c r="C935" s="160"/>
      <c r="D935" s="160"/>
      <c r="E935" s="160"/>
      <c r="F935" s="161"/>
      <c r="G935" s="152"/>
      <c r="H935" s="162"/>
      <c r="I935" s="152"/>
      <c r="J935" s="160"/>
      <c r="K935" s="160"/>
      <c r="L935" s="161"/>
      <c r="M935" s="160"/>
    </row>
    <row r="936" spans="1:13" x14ac:dyDescent="0.25">
      <c r="A936" s="160"/>
      <c r="B936" s="160"/>
      <c r="C936" s="160"/>
      <c r="D936" s="160"/>
      <c r="E936" s="160"/>
      <c r="F936" s="161"/>
      <c r="G936" s="152"/>
      <c r="H936" s="162"/>
      <c r="I936" s="152"/>
      <c r="J936" s="160"/>
      <c r="K936" s="160"/>
      <c r="L936" s="161"/>
      <c r="M936" s="160"/>
    </row>
    <row r="937" spans="1:13" x14ac:dyDescent="0.25">
      <c r="A937" s="160"/>
      <c r="B937" s="160"/>
      <c r="C937" s="160"/>
      <c r="D937" s="160"/>
      <c r="E937" s="160"/>
      <c r="F937" s="161"/>
      <c r="G937" s="152"/>
      <c r="H937" s="162"/>
      <c r="I937" s="152"/>
      <c r="J937" s="160"/>
      <c r="K937" s="160"/>
      <c r="L937" s="161"/>
      <c r="M937" s="160"/>
    </row>
    <row r="938" spans="1:13" x14ac:dyDescent="0.25">
      <c r="A938" s="160"/>
      <c r="B938" s="160"/>
      <c r="C938" s="160"/>
      <c r="D938" s="160"/>
      <c r="E938" s="160"/>
      <c r="F938" s="161"/>
      <c r="G938" s="152"/>
      <c r="H938" s="162"/>
      <c r="I938" s="152"/>
      <c r="J938" s="160"/>
      <c r="K938" s="160"/>
      <c r="L938" s="161"/>
      <c r="M938" s="160"/>
    </row>
    <row r="939" spans="1:13" x14ac:dyDescent="0.25">
      <c r="A939" s="160"/>
      <c r="B939" s="160"/>
      <c r="C939" s="160"/>
      <c r="D939" s="160"/>
      <c r="E939" s="160"/>
      <c r="F939" s="161"/>
      <c r="G939" s="152"/>
      <c r="H939" s="162"/>
      <c r="I939" s="152"/>
      <c r="J939" s="160"/>
      <c r="K939" s="160"/>
      <c r="L939" s="161"/>
      <c r="M939" s="160"/>
    </row>
    <row r="940" spans="1:13" x14ac:dyDescent="0.25">
      <c r="A940" s="160"/>
      <c r="B940" s="160"/>
      <c r="C940" s="160"/>
      <c r="D940" s="160"/>
      <c r="E940" s="160"/>
      <c r="F940" s="161"/>
      <c r="G940" s="152"/>
      <c r="H940" s="162"/>
      <c r="I940" s="152"/>
      <c r="J940" s="160"/>
      <c r="K940" s="160"/>
      <c r="L940" s="161"/>
      <c r="M940" s="160"/>
    </row>
    <row r="941" spans="1:13" x14ac:dyDescent="0.25">
      <c r="A941" s="160"/>
      <c r="B941" s="160"/>
      <c r="C941" s="160"/>
      <c r="D941" s="160"/>
      <c r="E941" s="160"/>
      <c r="F941" s="161"/>
      <c r="G941" s="152"/>
      <c r="H941" s="162"/>
      <c r="I941" s="152"/>
      <c r="J941" s="160"/>
      <c r="K941" s="160"/>
      <c r="L941" s="161"/>
      <c r="M941" s="160"/>
    </row>
    <row r="942" spans="1:13" x14ac:dyDescent="0.25">
      <c r="A942" s="160"/>
      <c r="B942" s="160"/>
      <c r="C942" s="160"/>
      <c r="D942" s="160"/>
      <c r="E942" s="160"/>
      <c r="F942" s="161"/>
      <c r="G942" s="152"/>
      <c r="H942" s="162"/>
      <c r="I942" s="152"/>
      <c r="J942" s="160"/>
      <c r="K942" s="160"/>
      <c r="L942" s="161"/>
      <c r="M942" s="160"/>
    </row>
    <row r="943" spans="1:13" x14ac:dyDescent="0.25">
      <c r="A943" s="160"/>
      <c r="B943" s="160"/>
      <c r="C943" s="160"/>
      <c r="D943" s="160"/>
      <c r="E943" s="160"/>
      <c r="F943" s="161"/>
      <c r="G943" s="152"/>
      <c r="H943" s="162"/>
      <c r="I943" s="152"/>
      <c r="J943" s="160"/>
      <c r="K943" s="160"/>
      <c r="L943" s="161"/>
      <c r="M943" s="160"/>
    </row>
    <row r="944" spans="1:13" x14ac:dyDescent="0.25">
      <c r="A944" s="160"/>
      <c r="B944" s="160"/>
      <c r="C944" s="160"/>
      <c r="D944" s="160"/>
      <c r="E944" s="160"/>
      <c r="F944" s="161"/>
      <c r="G944" s="152"/>
      <c r="H944" s="162"/>
      <c r="I944" s="152"/>
      <c r="J944" s="160"/>
      <c r="K944" s="160"/>
      <c r="L944" s="161"/>
      <c r="M944" s="160"/>
    </row>
    <row r="945" spans="1:13" x14ac:dyDescent="0.25">
      <c r="A945" s="160"/>
      <c r="B945" s="160"/>
      <c r="C945" s="160"/>
      <c r="D945" s="160"/>
      <c r="E945" s="160"/>
      <c r="F945" s="161"/>
      <c r="G945" s="152"/>
      <c r="H945" s="162"/>
      <c r="I945" s="152"/>
      <c r="J945" s="160"/>
      <c r="K945" s="160"/>
      <c r="L945" s="161"/>
      <c r="M945" s="160"/>
    </row>
    <row r="946" spans="1:13" x14ac:dyDescent="0.25">
      <c r="A946" s="160"/>
      <c r="B946" s="160"/>
      <c r="C946" s="160"/>
      <c r="D946" s="160"/>
      <c r="E946" s="160"/>
      <c r="F946" s="161"/>
      <c r="G946" s="152"/>
      <c r="H946" s="162"/>
      <c r="I946" s="152"/>
      <c r="J946" s="160"/>
      <c r="K946" s="160"/>
      <c r="L946" s="161"/>
      <c r="M946" s="160"/>
    </row>
    <row r="947" spans="1:13" x14ac:dyDescent="0.25">
      <c r="A947" s="160"/>
      <c r="B947" s="160"/>
      <c r="C947" s="160"/>
      <c r="D947" s="160"/>
      <c r="E947" s="160"/>
      <c r="F947" s="161"/>
      <c r="G947" s="152"/>
      <c r="H947" s="162"/>
      <c r="I947" s="152"/>
      <c r="J947" s="160"/>
      <c r="K947" s="160"/>
      <c r="L947" s="161"/>
      <c r="M947" s="160"/>
    </row>
    <row r="948" spans="1:13" x14ac:dyDescent="0.25">
      <c r="A948" s="160"/>
      <c r="B948" s="160"/>
      <c r="C948" s="160"/>
      <c r="D948" s="160"/>
      <c r="E948" s="160"/>
      <c r="F948" s="161"/>
      <c r="G948" s="152"/>
      <c r="H948" s="162"/>
      <c r="I948" s="152"/>
      <c r="J948" s="160"/>
      <c r="K948" s="160"/>
      <c r="L948" s="161"/>
      <c r="M948" s="160"/>
    </row>
    <row r="949" spans="1:13" x14ac:dyDescent="0.25">
      <c r="A949" s="160"/>
      <c r="B949" s="160"/>
      <c r="C949" s="160"/>
      <c r="D949" s="160"/>
      <c r="E949" s="160"/>
      <c r="F949" s="161"/>
      <c r="G949" s="152"/>
      <c r="H949" s="162"/>
      <c r="I949" s="152"/>
      <c r="J949" s="160"/>
      <c r="K949" s="160"/>
      <c r="L949" s="161"/>
      <c r="M949" s="160"/>
    </row>
    <row r="950" spans="1:13" x14ac:dyDescent="0.25">
      <c r="A950" s="160"/>
      <c r="B950" s="160"/>
      <c r="C950" s="160"/>
      <c r="D950" s="160"/>
      <c r="E950" s="160"/>
      <c r="F950" s="161"/>
      <c r="G950" s="152"/>
      <c r="H950" s="162"/>
      <c r="I950" s="152"/>
      <c r="J950" s="160"/>
      <c r="K950" s="160"/>
      <c r="L950" s="161"/>
      <c r="M950" s="160"/>
    </row>
    <row r="951" spans="1:13" x14ac:dyDescent="0.25">
      <c r="A951" s="160"/>
      <c r="B951" s="160"/>
      <c r="C951" s="160"/>
      <c r="D951" s="160"/>
      <c r="E951" s="160"/>
      <c r="F951" s="161"/>
      <c r="G951" s="152"/>
      <c r="H951" s="162"/>
      <c r="I951" s="152"/>
      <c r="J951" s="160"/>
      <c r="K951" s="160"/>
      <c r="L951" s="161"/>
      <c r="M951" s="160"/>
    </row>
    <row r="952" spans="1:13" x14ac:dyDescent="0.25">
      <c r="A952" s="160"/>
      <c r="B952" s="160"/>
      <c r="C952" s="160"/>
      <c r="D952" s="160"/>
      <c r="E952" s="160"/>
      <c r="F952" s="161"/>
      <c r="G952" s="152"/>
      <c r="H952" s="162"/>
      <c r="I952" s="152"/>
      <c r="J952" s="160"/>
      <c r="K952" s="160"/>
      <c r="L952" s="161"/>
      <c r="M952" s="160"/>
    </row>
    <row r="953" spans="1:13" x14ac:dyDescent="0.25">
      <c r="A953" s="160"/>
      <c r="B953" s="160"/>
      <c r="C953" s="160"/>
      <c r="D953" s="160"/>
      <c r="E953" s="160"/>
      <c r="F953" s="161"/>
      <c r="G953" s="152"/>
      <c r="H953" s="162"/>
      <c r="I953" s="152"/>
      <c r="J953" s="160"/>
      <c r="K953" s="160"/>
      <c r="L953" s="161"/>
      <c r="M953" s="160"/>
    </row>
    <row r="954" spans="1:13" x14ac:dyDescent="0.25">
      <c r="A954" s="160"/>
      <c r="B954" s="160"/>
      <c r="C954" s="160"/>
      <c r="D954" s="160"/>
      <c r="E954" s="160"/>
      <c r="F954" s="161"/>
      <c r="G954" s="152"/>
      <c r="H954" s="162"/>
      <c r="I954" s="152"/>
      <c r="J954" s="160"/>
      <c r="K954" s="160"/>
      <c r="L954" s="161"/>
      <c r="M954" s="160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45"/>
  <sheetViews>
    <sheetView workbookViewId="0">
      <selection activeCell="G12" sqref="G12"/>
    </sheetView>
  </sheetViews>
  <sheetFormatPr defaultColWidth="9.109375" defaultRowHeight="13.2" x14ac:dyDescent="0.25"/>
  <cols>
    <col min="4" max="4" width="18.33203125" customWidth="1"/>
    <col min="5" max="6" width="13.109375" style="121" customWidth="1"/>
    <col min="7" max="7" width="16" customWidth="1"/>
    <col min="8" max="8" width="20.33203125" customWidth="1"/>
    <col min="9" max="9" width="15.88671875" customWidth="1"/>
    <col min="10" max="10" width="13.109375" customWidth="1"/>
  </cols>
  <sheetData>
    <row r="1" spans="1:12" s="212" customFormat="1" ht="31.5" customHeight="1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2" x14ac:dyDescent="0.25">
      <c r="A2" s="165"/>
      <c r="B2" s="165"/>
      <c r="C2" s="165"/>
      <c r="D2" s="166"/>
      <c r="E2" s="194"/>
      <c r="F2" s="165"/>
      <c r="G2" s="165"/>
      <c r="H2" s="166"/>
      <c r="I2" s="165"/>
      <c r="J2" s="163"/>
    </row>
    <row r="3" spans="1:12" x14ac:dyDescent="0.25">
      <c r="A3" s="165"/>
      <c r="B3" s="165"/>
      <c r="C3" s="165"/>
      <c r="D3" s="166"/>
      <c r="E3" s="194"/>
      <c r="F3" s="165"/>
      <c r="G3" s="165"/>
      <c r="H3" s="166"/>
      <c r="I3" s="165"/>
      <c r="J3" s="163"/>
    </row>
    <row r="4" spans="1:12" x14ac:dyDescent="0.25">
      <c r="A4" s="165"/>
      <c r="B4" s="165"/>
      <c r="C4" s="165"/>
      <c r="D4" s="166"/>
      <c r="E4" s="194"/>
      <c r="F4" s="165"/>
      <c r="G4" s="165"/>
      <c r="H4" s="166"/>
      <c r="I4" s="165"/>
      <c r="J4" s="163"/>
    </row>
    <row r="5" spans="1:12" x14ac:dyDescent="0.25">
      <c r="A5" s="165"/>
      <c r="B5" s="165"/>
      <c r="C5" s="165"/>
      <c r="D5" s="166"/>
      <c r="E5" s="194"/>
      <c r="F5" s="165"/>
      <c r="G5" s="165"/>
      <c r="H5" s="166"/>
      <c r="I5" s="165"/>
      <c r="J5" s="163"/>
    </row>
    <row r="6" spans="1:12" x14ac:dyDescent="0.25">
      <c r="A6" s="165"/>
      <c r="B6" s="165"/>
      <c r="C6" s="165"/>
      <c r="D6" s="166"/>
      <c r="E6" s="194"/>
      <c r="F6" s="165"/>
      <c r="G6" s="165"/>
      <c r="H6" s="166"/>
      <c r="I6" s="165"/>
      <c r="J6" s="163"/>
    </row>
    <row r="7" spans="1:12" x14ac:dyDescent="0.25">
      <c r="A7" s="165"/>
      <c r="B7" s="165"/>
      <c r="C7" s="165"/>
      <c r="D7" s="166"/>
      <c r="E7" s="194"/>
      <c r="F7" s="165"/>
      <c r="G7" s="165"/>
      <c r="H7" s="166"/>
      <c r="I7" s="165"/>
      <c r="J7" s="163"/>
    </row>
    <row r="8" spans="1:12" x14ac:dyDescent="0.25">
      <c r="A8" s="165"/>
      <c r="B8" s="165"/>
      <c r="C8" s="165"/>
      <c r="D8" s="166"/>
      <c r="E8" s="194"/>
      <c r="F8" s="165"/>
      <c r="G8" s="165"/>
      <c r="H8" s="166"/>
      <c r="I8" s="165"/>
      <c r="J8" s="163"/>
    </row>
    <row r="9" spans="1:12" x14ac:dyDescent="0.25">
      <c r="A9" s="165"/>
      <c r="B9" s="165"/>
      <c r="C9" s="165"/>
      <c r="D9" s="166"/>
      <c r="E9" s="194"/>
      <c r="F9" s="165"/>
      <c r="G9" s="165"/>
      <c r="H9" s="166"/>
      <c r="I9" s="165"/>
      <c r="J9" s="163"/>
    </row>
    <row r="10" spans="1:12" x14ac:dyDescent="0.25">
      <c r="A10" s="165"/>
      <c r="B10" s="165"/>
      <c r="C10" s="165"/>
      <c r="D10" s="166"/>
      <c r="E10" s="194"/>
      <c r="F10" s="165"/>
      <c r="G10" s="165"/>
      <c r="H10" s="166"/>
      <c r="I10" s="165"/>
      <c r="J10" s="163"/>
    </row>
    <row r="11" spans="1:12" x14ac:dyDescent="0.25">
      <c r="A11" s="165"/>
      <c r="B11" s="165"/>
      <c r="C11" s="165"/>
      <c r="D11" s="166"/>
      <c r="E11" s="194"/>
      <c r="F11" s="165"/>
      <c r="G11" s="165"/>
      <c r="H11" s="166"/>
      <c r="I11" s="165"/>
      <c r="J11" s="163"/>
    </row>
    <row r="12" spans="1:12" x14ac:dyDescent="0.25">
      <c r="A12" s="165"/>
      <c r="B12" s="165"/>
      <c r="C12" s="165"/>
      <c r="D12" s="166"/>
      <c r="E12" s="194"/>
      <c r="F12" s="165"/>
      <c r="G12" s="165"/>
      <c r="H12" s="166"/>
      <c r="I12" s="165"/>
      <c r="J12" s="163"/>
    </row>
    <row r="13" spans="1:12" x14ac:dyDescent="0.25">
      <c r="A13" s="165"/>
      <c r="B13" s="165"/>
      <c r="C13" s="165"/>
      <c r="D13" s="166"/>
      <c r="E13" s="194"/>
      <c r="F13" s="165"/>
      <c r="G13" s="165"/>
      <c r="H13" s="166"/>
      <c r="I13" s="165"/>
      <c r="J13" s="163"/>
    </row>
    <row r="14" spans="1:12" x14ac:dyDescent="0.25">
      <c r="A14" s="165"/>
      <c r="B14" s="165"/>
      <c r="C14" s="165"/>
      <c r="D14" s="166"/>
      <c r="E14" s="194"/>
      <c r="F14" s="165"/>
      <c r="G14" s="165"/>
      <c r="H14" s="166"/>
      <c r="I14" s="165"/>
      <c r="J14" s="163"/>
    </row>
    <row r="15" spans="1:12" x14ac:dyDescent="0.25">
      <c r="A15" s="165"/>
      <c r="B15" s="165"/>
      <c r="C15" s="165"/>
      <c r="D15" s="166"/>
      <c r="E15" s="194"/>
      <c r="F15" s="165"/>
      <c r="G15" s="165"/>
      <c r="H15" s="166"/>
      <c r="I15" s="165"/>
      <c r="J15" s="163"/>
    </row>
    <row r="16" spans="1:12" x14ac:dyDescent="0.25">
      <c r="A16" s="165"/>
      <c r="B16" s="165"/>
      <c r="C16" s="165"/>
      <c r="D16" s="166"/>
      <c r="E16" s="194"/>
      <c r="F16" s="165"/>
      <c r="G16" s="165"/>
      <c r="H16" s="166"/>
      <c r="I16" s="165"/>
      <c r="J16" s="163"/>
    </row>
    <row r="17" spans="1:10" x14ac:dyDescent="0.25">
      <c r="A17" s="165"/>
      <c r="B17" s="165"/>
      <c r="C17" s="165"/>
      <c r="D17" s="166"/>
      <c r="E17" s="194"/>
      <c r="F17" s="165"/>
      <c r="G17" s="165"/>
      <c r="H17" s="166"/>
      <c r="I17" s="165"/>
      <c r="J17" s="163"/>
    </row>
    <row r="18" spans="1:10" x14ac:dyDescent="0.25">
      <c r="A18" s="165"/>
      <c r="B18" s="165"/>
      <c r="C18" s="165"/>
      <c r="D18" s="166"/>
      <c r="E18" s="194"/>
      <c r="F18" s="165"/>
      <c r="G18" s="165"/>
      <c r="H18" s="166"/>
      <c r="I18" s="165"/>
      <c r="J18" s="163"/>
    </row>
    <row r="19" spans="1:10" x14ac:dyDescent="0.25">
      <c r="A19" s="165"/>
      <c r="B19" s="165"/>
      <c r="C19" s="165"/>
      <c r="D19" s="166"/>
      <c r="E19" s="194"/>
      <c r="F19" s="165"/>
      <c r="G19" s="165"/>
      <c r="H19" s="166"/>
      <c r="I19" s="165"/>
      <c r="J19" s="163"/>
    </row>
    <row r="20" spans="1:10" x14ac:dyDescent="0.25">
      <c r="A20" s="165"/>
      <c r="B20" s="165"/>
      <c r="C20" s="165"/>
      <c r="D20" s="166"/>
      <c r="E20" s="194"/>
      <c r="F20" s="165"/>
      <c r="G20" s="165"/>
      <c r="H20" s="166"/>
      <c r="I20" s="165"/>
      <c r="J20" s="163"/>
    </row>
    <row r="21" spans="1:10" x14ac:dyDescent="0.25">
      <c r="A21" s="165"/>
      <c r="B21" s="165"/>
      <c r="C21" s="165"/>
      <c r="D21" s="166"/>
      <c r="E21" s="194"/>
      <c r="F21" s="165"/>
      <c r="G21" s="165"/>
      <c r="H21" s="166"/>
      <c r="I21" s="165"/>
      <c r="J21" s="163"/>
    </row>
    <row r="22" spans="1:10" x14ac:dyDescent="0.25">
      <c r="A22" s="165"/>
      <c r="B22" s="165"/>
      <c r="C22" s="165"/>
      <c r="D22" s="166"/>
      <c r="E22" s="194"/>
      <c r="F22" s="165"/>
      <c r="G22" s="165"/>
      <c r="H22" s="166"/>
      <c r="I22" s="165"/>
      <c r="J22" s="163"/>
    </row>
    <row r="23" spans="1:10" x14ac:dyDescent="0.25">
      <c r="A23" s="165"/>
      <c r="B23" s="165"/>
      <c r="C23" s="165"/>
      <c r="D23" s="166"/>
      <c r="E23" s="194"/>
      <c r="F23" s="165"/>
      <c r="G23" s="165"/>
      <c r="H23" s="166"/>
      <c r="I23" s="165"/>
      <c r="J23" s="163"/>
    </row>
    <row r="24" spans="1:10" x14ac:dyDescent="0.25">
      <c r="A24" s="165"/>
      <c r="B24" s="165"/>
      <c r="C24" s="165"/>
      <c r="D24" s="166"/>
      <c r="E24" s="194"/>
      <c r="F24" s="165"/>
      <c r="G24" s="165"/>
      <c r="H24" s="166"/>
      <c r="I24" s="165"/>
      <c r="J24" s="163"/>
    </row>
    <row r="25" spans="1:10" x14ac:dyDescent="0.25">
      <c r="A25" s="165"/>
      <c r="B25" s="165"/>
      <c r="C25" s="165"/>
      <c r="D25" s="166"/>
      <c r="E25" s="194"/>
      <c r="F25" s="165"/>
      <c r="G25" s="165"/>
      <c r="H25" s="166"/>
      <c r="I25" s="165"/>
      <c r="J25" s="163"/>
    </row>
    <row r="26" spans="1:10" x14ac:dyDescent="0.25">
      <c r="A26" s="165"/>
      <c r="B26" s="165"/>
      <c r="C26" s="165"/>
      <c r="D26" s="166"/>
      <c r="E26" s="194"/>
      <c r="F26" s="165"/>
      <c r="G26" s="165"/>
      <c r="H26" s="166"/>
      <c r="I26" s="165"/>
      <c r="J26" s="163"/>
    </row>
    <row r="27" spans="1:10" x14ac:dyDescent="0.25">
      <c r="A27" s="165"/>
      <c r="B27" s="165"/>
      <c r="C27" s="165"/>
      <c r="D27" s="166"/>
      <c r="E27" s="194"/>
      <c r="F27" s="165"/>
      <c r="G27" s="165"/>
      <c r="H27" s="166"/>
      <c r="I27" s="165"/>
      <c r="J27" s="163"/>
    </row>
    <row r="28" spans="1:10" x14ac:dyDescent="0.25">
      <c r="A28" s="165"/>
      <c r="B28" s="165"/>
      <c r="C28" s="165"/>
      <c r="D28" s="166"/>
      <c r="E28" s="194"/>
      <c r="F28" s="165"/>
      <c r="G28" s="165"/>
      <c r="H28" s="166"/>
      <c r="I28" s="165"/>
      <c r="J28" s="163"/>
    </row>
    <row r="29" spans="1:10" x14ac:dyDescent="0.25">
      <c r="A29" s="165"/>
      <c r="B29" s="165"/>
      <c r="C29" s="165"/>
      <c r="D29" s="166"/>
      <c r="E29" s="194"/>
      <c r="F29" s="165"/>
      <c r="G29" s="165"/>
      <c r="H29" s="166"/>
      <c r="I29" s="165"/>
      <c r="J29" s="163"/>
    </row>
    <row r="30" spans="1:10" x14ac:dyDescent="0.25">
      <c r="A30" s="165"/>
      <c r="B30" s="165"/>
      <c r="C30" s="165"/>
      <c r="D30" s="166"/>
      <c r="E30" s="194"/>
      <c r="F30" s="165"/>
      <c r="G30" s="165"/>
      <c r="H30" s="166"/>
      <c r="I30" s="165"/>
      <c r="J30" s="163"/>
    </row>
    <row r="31" spans="1:10" x14ac:dyDescent="0.25">
      <c r="A31" s="165"/>
      <c r="B31" s="165"/>
      <c r="C31" s="165"/>
      <c r="D31" s="166"/>
      <c r="E31" s="194"/>
      <c r="F31" s="165"/>
      <c r="G31" s="165"/>
      <c r="H31" s="166"/>
      <c r="I31" s="165"/>
      <c r="J31" s="163"/>
    </row>
    <row r="32" spans="1:10" x14ac:dyDescent="0.25">
      <c r="A32" s="165"/>
      <c r="B32" s="165"/>
      <c r="C32" s="165"/>
      <c r="D32" s="166"/>
      <c r="E32" s="194"/>
      <c r="F32" s="165"/>
      <c r="G32" s="165"/>
      <c r="H32" s="166"/>
      <c r="I32" s="165"/>
      <c r="J32" s="163"/>
    </row>
    <row r="33" spans="1:10" x14ac:dyDescent="0.25">
      <c r="A33" s="165"/>
      <c r="B33" s="165"/>
      <c r="C33" s="165"/>
      <c r="D33" s="166"/>
      <c r="E33" s="194"/>
      <c r="F33" s="165"/>
      <c r="G33" s="165"/>
      <c r="H33" s="166"/>
      <c r="I33" s="165"/>
      <c r="J33" s="163"/>
    </row>
    <row r="34" spans="1:10" x14ac:dyDescent="0.25">
      <c r="A34" s="165"/>
      <c r="B34" s="165"/>
      <c r="C34" s="165"/>
      <c r="D34" s="166"/>
      <c r="E34" s="194"/>
      <c r="F34" s="165"/>
      <c r="G34" s="165"/>
      <c r="H34" s="166"/>
      <c r="I34" s="165"/>
      <c r="J34" s="163"/>
    </row>
    <row r="35" spans="1:10" x14ac:dyDescent="0.25">
      <c r="A35" s="165"/>
      <c r="B35" s="165"/>
      <c r="C35" s="165"/>
      <c r="D35" s="166"/>
      <c r="E35" s="194"/>
      <c r="F35" s="165"/>
      <c r="G35" s="165"/>
      <c r="H35" s="166"/>
      <c r="I35" s="165"/>
      <c r="J35" s="163"/>
    </row>
    <row r="36" spans="1:10" x14ac:dyDescent="0.25">
      <c r="A36" s="165"/>
      <c r="B36" s="165"/>
      <c r="C36" s="165"/>
      <c r="D36" s="166"/>
      <c r="E36" s="194"/>
      <c r="F36" s="165"/>
      <c r="G36" s="165"/>
      <c r="H36" s="166"/>
      <c r="I36" s="165"/>
      <c r="J36" s="163"/>
    </row>
    <row r="37" spans="1:10" x14ac:dyDescent="0.25">
      <c r="A37" s="165"/>
      <c r="B37" s="165"/>
      <c r="C37" s="165"/>
      <c r="D37" s="166"/>
      <c r="E37" s="194"/>
      <c r="F37" s="165"/>
      <c r="G37" s="165"/>
      <c r="H37" s="166"/>
      <c r="I37" s="165"/>
      <c r="J37" s="163"/>
    </row>
    <row r="38" spans="1:10" x14ac:dyDescent="0.25">
      <c r="A38" s="165"/>
      <c r="B38" s="165"/>
      <c r="C38" s="165"/>
      <c r="D38" s="166"/>
      <c r="E38" s="194"/>
      <c r="F38" s="165"/>
      <c r="G38" s="165"/>
      <c r="H38" s="166"/>
      <c r="I38" s="165"/>
      <c r="J38" s="163"/>
    </row>
    <row r="39" spans="1:10" x14ac:dyDescent="0.25">
      <c r="A39" s="165"/>
      <c r="B39" s="165"/>
      <c r="C39" s="165"/>
      <c r="D39" s="166"/>
      <c r="E39" s="194"/>
      <c r="F39" s="165"/>
      <c r="G39" s="165"/>
      <c r="H39" s="166"/>
      <c r="I39" s="165"/>
      <c r="J39" s="163"/>
    </row>
    <row r="40" spans="1:10" x14ac:dyDescent="0.25">
      <c r="A40" s="165"/>
      <c r="B40" s="165"/>
      <c r="C40" s="165"/>
      <c r="D40" s="166"/>
      <c r="E40" s="194"/>
      <c r="F40" s="165"/>
      <c r="G40" s="165"/>
      <c r="H40" s="166"/>
      <c r="I40" s="165"/>
      <c r="J40" s="163"/>
    </row>
    <row r="41" spans="1:10" x14ac:dyDescent="0.25">
      <c r="A41" s="165"/>
      <c r="B41" s="165"/>
      <c r="C41" s="165"/>
      <c r="D41" s="166"/>
      <c r="E41" s="194"/>
      <c r="F41" s="165"/>
      <c r="G41" s="165"/>
      <c r="H41" s="166"/>
      <c r="I41" s="165"/>
      <c r="J41" s="163"/>
    </row>
    <row r="42" spans="1:10" x14ac:dyDescent="0.25">
      <c r="A42" s="165"/>
      <c r="B42" s="165"/>
      <c r="C42" s="165"/>
      <c r="D42" s="166"/>
      <c r="E42" s="194"/>
      <c r="F42" s="165"/>
      <c r="G42" s="165"/>
      <c r="H42" s="166"/>
      <c r="I42" s="165"/>
      <c r="J42" s="163"/>
    </row>
    <row r="43" spans="1:10" x14ac:dyDescent="0.25">
      <c r="A43" s="165"/>
      <c r="B43" s="165"/>
      <c r="C43" s="165"/>
      <c r="D43" s="166"/>
      <c r="E43" s="194"/>
      <c r="F43" s="165"/>
      <c r="G43" s="165"/>
      <c r="H43" s="166"/>
      <c r="I43" s="165"/>
      <c r="J43" s="163"/>
    </row>
    <row r="44" spans="1:10" x14ac:dyDescent="0.25">
      <c r="A44" s="165"/>
      <c r="B44" s="165"/>
      <c r="C44" s="165"/>
      <c r="D44" s="166"/>
      <c r="E44" s="194"/>
      <c r="F44" s="165"/>
      <c r="G44" s="165"/>
      <c r="H44" s="166"/>
      <c r="I44" s="165"/>
      <c r="J44" s="163"/>
    </row>
    <row r="45" spans="1:10" x14ac:dyDescent="0.25">
      <c r="A45" s="165"/>
      <c r="B45" s="165"/>
      <c r="C45" s="165"/>
      <c r="D45" s="166"/>
      <c r="E45" s="194"/>
      <c r="F45" s="165"/>
      <c r="G45" s="165"/>
      <c r="H45" s="166"/>
      <c r="I45" s="165"/>
      <c r="J45" s="163"/>
    </row>
    <row r="46" spans="1:10" x14ac:dyDescent="0.25">
      <c r="A46" s="165"/>
      <c r="B46" s="165"/>
      <c r="C46" s="165"/>
      <c r="D46" s="166"/>
      <c r="E46" s="194"/>
      <c r="F46" s="165"/>
      <c r="G46" s="165"/>
      <c r="H46" s="166"/>
      <c r="I46" s="165"/>
      <c r="J46" s="163"/>
    </row>
    <row r="47" spans="1:10" x14ac:dyDescent="0.25">
      <c r="A47" s="165"/>
      <c r="B47" s="165"/>
      <c r="C47" s="165"/>
      <c r="D47" s="166"/>
      <c r="E47" s="194"/>
      <c r="F47" s="165"/>
      <c r="G47" s="165"/>
      <c r="H47" s="166"/>
      <c r="I47" s="165"/>
      <c r="J47" s="163"/>
    </row>
    <row r="48" spans="1:10" x14ac:dyDescent="0.25">
      <c r="A48" s="165"/>
      <c r="B48" s="165"/>
      <c r="C48" s="165"/>
      <c r="D48" s="166"/>
      <c r="E48" s="194"/>
      <c r="F48" s="165"/>
      <c r="G48" s="165"/>
      <c r="H48" s="166"/>
      <c r="I48" s="165"/>
      <c r="J48" s="163"/>
    </row>
    <row r="49" spans="1:10" x14ac:dyDescent="0.25">
      <c r="A49" s="165"/>
      <c r="B49" s="165"/>
      <c r="C49" s="165"/>
      <c r="D49" s="166"/>
      <c r="E49" s="194"/>
      <c r="F49" s="165"/>
      <c r="G49" s="165"/>
      <c r="H49" s="166"/>
      <c r="I49" s="165"/>
      <c r="J49" s="163"/>
    </row>
    <row r="50" spans="1:10" x14ac:dyDescent="0.25">
      <c r="A50" s="165"/>
      <c r="B50" s="165"/>
      <c r="C50" s="165"/>
      <c r="D50" s="166"/>
      <c r="E50" s="194"/>
      <c r="F50" s="165"/>
      <c r="G50" s="165"/>
      <c r="H50" s="166"/>
      <c r="I50" s="165"/>
      <c r="J50" s="163"/>
    </row>
    <row r="51" spans="1:10" x14ac:dyDescent="0.25">
      <c r="A51" s="165"/>
      <c r="B51" s="165"/>
      <c r="C51" s="165"/>
      <c r="D51" s="166"/>
      <c r="E51" s="194"/>
      <c r="F51" s="165"/>
      <c r="G51" s="165"/>
      <c r="H51" s="166"/>
      <c r="I51" s="165"/>
      <c r="J51" s="163"/>
    </row>
    <row r="52" spans="1:10" x14ac:dyDescent="0.25">
      <c r="A52" s="165"/>
      <c r="B52" s="165"/>
      <c r="C52" s="165"/>
      <c r="D52" s="166"/>
      <c r="E52" s="194"/>
      <c r="F52" s="165"/>
      <c r="G52" s="165"/>
      <c r="H52" s="166"/>
      <c r="I52" s="165"/>
      <c r="J52" s="163"/>
    </row>
    <row r="53" spans="1:10" x14ac:dyDescent="0.25">
      <c r="A53" s="165"/>
      <c r="B53" s="165"/>
      <c r="C53" s="165"/>
      <c r="D53" s="166"/>
      <c r="E53" s="194"/>
      <c r="F53" s="165"/>
      <c r="G53" s="165"/>
      <c r="H53" s="166"/>
      <c r="I53" s="165"/>
      <c r="J53" s="163"/>
    </row>
    <row r="54" spans="1:10" x14ac:dyDescent="0.25">
      <c r="A54" s="165"/>
      <c r="B54" s="165"/>
      <c r="C54" s="165"/>
      <c r="D54" s="166"/>
      <c r="E54" s="194"/>
      <c r="F54" s="165"/>
      <c r="G54" s="165"/>
      <c r="H54" s="166"/>
      <c r="I54" s="165"/>
      <c r="J54" s="163"/>
    </row>
    <row r="55" spans="1:10" x14ac:dyDescent="0.25">
      <c r="A55" s="165"/>
      <c r="B55" s="165"/>
      <c r="C55" s="165"/>
      <c r="D55" s="166"/>
      <c r="E55" s="194"/>
      <c r="F55" s="165"/>
      <c r="G55" s="165"/>
      <c r="H55" s="166"/>
      <c r="I55" s="165"/>
      <c r="J55" s="163"/>
    </row>
    <row r="56" spans="1:10" x14ac:dyDescent="0.25">
      <c r="A56" s="165"/>
      <c r="B56" s="165"/>
      <c r="C56" s="165"/>
      <c r="D56" s="166"/>
      <c r="E56" s="194"/>
      <c r="F56" s="165"/>
      <c r="G56" s="165"/>
      <c r="H56" s="166"/>
      <c r="I56" s="165"/>
      <c r="J56" s="163"/>
    </row>
    <row r="57" spans="1:10" x14ac:dyDescent="0.25">
      <c r="A57" s="165"/>
      <c r="B57" s="165"/>
      <c r="C57" s="165"/>
      <c r="D57" s="166"/>
      <c r="E57" s="194"/>
      <c r="F57" s="165"/>
      <c r="G57" s="165"/>
      <c r="H57" s="166"/>
      <c r="I57" s="165"/>
      <c r="J57" s="163"/>
    </row>
    <row r="58" spans="1:10" x14ac:dyDescent="0.25">
      <c r="A58" s="165"/>
      <c r="B58" s="165"/>
      <c r="C58" s="165"/>
      <c r="D58" s="166"/>
      <c r="E58" s="194"/>
      <c r="F58" s="165"/>
      <c r="G58" s="165"/>
      <c r="H58" s="166"/>
      <c r="I58" s="165"/>
      <c r="J58" s="163"/>
    </row>
    <row r="59" spans="1:10" x14ac:dyDescent="0.25">
      <c r="A59" s="165"/>
      <c r="B59" s="165"/>
      <c r="C59" s="165"/>
      <c r="D59" s="166"/>
      <c r="E59" s="194"/>
      <c r="F59" s="165"/>
      <c r="G59" s="165"/>
      <c r="H59" s="166"/>
      <c r="I59" s="165"/>
      <c r="J59" s="163"/>
    </row>
    <row r="60" spans="1:10" x14ac:dyDescent="0.25">
      <c r="A60" s="165"/>
      <c r="B60" s="165"/>
      <c r="C60" s="165"/>
      <c r="D60" s="166"/>
      <c r="E60" s="194"/>
      <c r="F60" s="165"/>
      <c r="G60" s="165"/>
      <c r="H60" s="166"/>
      <c r="I60" s="165"/>
      <c r="J60" s="163"/>
    </row>
    <row r="61" spans="1:10" x14ac:dyDescent="0.25">
      <c r="A61" s="165"/>
      <c r="B61" s="165"/>
      <c r="C61" s="165"/>
      <c r="D61" s="166"/>
      <c r="E61" s="194"/>
      <c r="F61" s="165"/>
      <c r="G61" s="165"/>
      <c r="H61" s="166"/>
      <c r="I61" s="165"/>
      <c r="J61" s="163"/>
    </row>
    <row r="62" spans="1:10" x14ac:dyDescent="0.25">
      <c r="A62" s="165"/>
      <c r="B62" s="165"/>
      <c r="C62" s="165"/>
      <c r="D62" s="166"/>
      <c r="E62" s="194"/>
      <c r="F62" s="165"/>
      <c r="G62" s="165"/>
      <c r="H62" s="166"/>
      <c r="I62" s="165"/>
      <c r="J62" s="163"/>
    </row>
    <row r="63" spans="1:10" x14ac:dyDescent="0.25">
      <c r="A63" s="165"/>
      <c r="B63" s="165"/>
      <c r="C63" s="165"/>
      <c r="D63" s="166"/>
      <c r="E63" s="194"/>
      <c r="F63" s="165"/>
      <c r="G63" s="165"/>
      <c r="H63" s="166"/>
      <c r="I63" s="165"/>
      <c r="J63" s="163"/>
    </row>
    <row r="64" spans="1:10" x14ac:dyDescent="0.25">
      <c r="A64" s="163"/>
      <c r="B64" s="163"/>
      <c r="C64" s="163"/>
      <c r="D64" s="164"/>
      <c r="E64" s="180"/>
      <c r="F64" s="151"/>
      <c r="G64" s="163"/>
      <c r="H64" s="163"/>
      <c r="I64" s="164"/>
      <c r="J64" s="163"/>
    </row>
    <row r="65" spans="1:10" x14ac:dyDescent="0.25">
      <c r="A65" s="163"/>
      <c r="B65" s="163"/>
      <c r="C65" s="163"/>
      <c r="D65" s="164"/>
      <c r="E65" s="194"/>
      <c r="F65" s="151"/>
      <c r="G65" s="163"/>
      <c r="H65" s="163"/>
      <c r="I65" s="164"/>
      <c r="J65" s="163"/>
    </row>
    <row r="66" spans="1:10" x14ac:dyDescent="0.25">
      <c r="A66" s="163"/>
      <c r="B66" s="163"/>
      <c r="C66" s="163"/>
      <c r="D66" s="164"/>
      <c r="E66" s="194"/>
      <c r="F66" s="151"/>
      <c r="G66" s="163"/>
      <c r="H66" s="163"/>
      <c r="I66" s="164"/>
      <c r="J66" s="163"/>
    </row>
    <row r="67" spans="1:10" x14ac:dyDescent="0.25">
      <c r="A67" s="163"/>
      <c r="B67" s="163"/>
      <c r="C67" s="163"/>
      <c r="D67" s="164"/>
      <c r="E67" s="194"/>
      <c r="F67" s="151"/>
      <c r="G67" s="163"/>
      <c r="H67" s="163"/>
      <c r="I67" s="164"/>
      <c r="J67" s="163"/>
    </row>
    <row r="68" spans="1:10" x14ac:dyDescent="0.25">
      <c r="A68" s="163"/>
      <c r="B68" s="163"/>
      <c r="C68" s="163"/>
      <c r="D68" s="164"/>
      <c r="E68" s="194"/>
      <c r="F68" s="151"/>
      <c r="G68" s="163"/>
      <c r="H68" s="163"/>
      <c r="I68" s="164"/>
      <c r="J68" s="163"/>
    </row>
    <row r="69" spans="1:10" x14ac:dyDescent="0.25">
      <c r="A69" s="163"/>
      <c r="B69" s="163"/>
      <c r="C69" s="163"/>
      <c r="D69" s="164"/>
      <c r="E69" s="194"/>
      <c r="F69" s="151"/>
      <c r="G69" s="163"/>
      <c r="H69" s="163"/>
      <c r="I69" s="164"/>
      <c r="J69" s="163"/>
    </row>
    <row r="70" spans="1:10" x14ac:dyDescent="0.25">
      <c r="A70" s="163"/>
      <c r="B70" s="163"/>
      <c r="C70" s="163"/>
      <c r="D70" s="164"/>
      <c r="E70" s="194"/>
      <c r="F70" s="151"/>
      <c r="G70" s="163"/>
      <c r="H70" s="163"/>
      <c r="I70" s="164"/>
      <c r="J70" s="163"/>
    </row>
    <row r="71" spans="1:10" x14ac:dyDescent="0.25">
      <c r="A71" s="163"/>
      <c r="B71" s="163"/>
      <c r="C71" s="163"/>
      <c r="D71" s="164"/>
      <c r="E71" s="194"/>
      <c r="F71" s="151"/>
      <c r="G71" s="163"/>
      <c r="H71" s="163"/>
      <c r="I71" s="164"/>
      <c r="J71" s="163"/>
    </row>
    <row r="72" spans="1:10" x14ac:dyDescent="0.25">
      <c r="A72" s="163"/>
      <c r="B72" s="163"/>
      <c r="C72" s="163"/>
      <c r="D72" s="164"/>
      <c r="E72" s="194"/>
      <c r="F72" s="151"/>
      <c r="G72" s="163"/>
      <c r="H72" s="163"/>
      <c r="I72" s="164"/>
      <c r="J72" s="163"/>
    </row>
    <row r="73" spans="1:10" x14ac:dyDescent="0.25">
      <c r="A73" s="163"/>
      <c r="B73" s="163"/>
      <c r="C73" s="163"/>
      <c r="D73" s="164"/>
      <c r="E73" s="194"/>
      <c r="F73" s="151"/>
      <c r="G73" s="163"/>
      <c r="H73" s="163"/>
      <c r="I73" s="164"/>
      <c r="J73" s="163"/>
    </row>
    <row r="74" spans="1:10" x14ac:dyDescent="0.25">
      <c r="A74" s="163"/>
      <c r="B74" s="163"/>
      <c r="C74" s="163"/>
      <c r="D74" s="164"/>
      <c r="E74" s="194"/>
      <c r="F74" s="151"/>
      <c r="G74" s="163"/>
      <c r="H74" s="163"/>
      <c r="I74" s="164"/>
      <c r="J74" s="163"/>
    </row>
    <row r="75" spans="1:10" x14ac:dyDescent="0.25">
      <c r="A75" s="163"/>
      <c r="B75" s="163"/>
      <c r="C75" s="163"/>
      <c r="D75" s="164"/>
      <c r="E75" s="194"/>
      <c r="F75" s="151"/>
      <c r="G75" s="163"/>
      <c r="H75" s="163"/>
      <c r="I75" s="164"/>
      <c r="J75" s="163"/>
    </row>
    <row r="76" spans="1:10" x14ac:dyDescent="0.25">
      <c r="A76" s="163"/>
      <c r="B76" s="163"/>
      <c r="C76" s="163"/>
      <c r="D76" s="164"/>
      <c r="E76" s="194"/>
      <c r="F76" s="151"/>
      <c r="G76" s="163"/>
      <c r="H76" s="163"/>
      <c r="I76" s="164"/>
      <c r="J76" s="163"/>
    </row>
    <row r="77" spans="1:10" x14ac:dyDescent="0.25">
      <c r="A77" s="163"/>
      <c r="B77" s="163"/>
      <c r="C77" s="163"/>
      <c r="D77" s="164"/>
      <c r="E77" s="194"/>
      <c r="F77" s="151"/>
      <c r="G77" s="163"/>
      <c r="H77" s="163"/>
      <c r="I77" s="164"/>
      <c r="J77" s="163"/>
    </row>
    <row r="78" spans="1:10" x14ac:dyDescent="0.25">
      <c r="A78" s="163"/>
      <c r="B78" s="163"/>
      <c r="C78" s="163"/>
      <c r="D78" s="164"/>
      <c r="E78" s="194"/>
      <c r="F78" s="151"/>
      <c r="G78" s="163"/>
      <c r="H78" s="163"/>
      <c r="I78" s="164"/>
      <c r="J78" s="163"/>
    </row>
    <row r="79" spans="1:10" x14ac:dyDescent="0.25">
      <c r="A79" s="163"/>
      <c r="B79" s="163"/>
      <c r="C79" s="163"/>
      <c r="D79" s="164"/>
      <c r="E79" s="194"/>
      <c r="F79" s="151"/>
      <c r="G79" s="163"/>
      <c r="H79" s="163"/>
      <c r="I79" s="164"/>
      <c r="J79" s="163"/>
    </row>
    <row r="80" spans="1:10" x14ac:dyDescent="0.25">
      <c r="A80" s="163"/>
      <c r="B80" s="163"/>
      <c r="C80" s="163"/>
      <c r="D80" s="164"/>
      <c r="E80" s="194"/>
      <c r="F80" s="151"/>
      <c r="G80" s="163"/>
      <c r="H80" s="163"/>
      <c r="I80" s="164"/>
      <c r="J80" s="163"/>
    </row>
    <row r="81" spans="1:10" x14ac:dyDescent="0.25">
      <c r="A81" s="163"/>
      <c r="B81" s="163"/>
      <c r="C81" s="163"/>
      <c r="D81" s="164"/>
      <c r="E81" s="194"/>
      <c r="F81" s="151"/>
      <c r="G81" s="163"/>
      <c r="H81" s="163"/>
      <c r="I81" s="164"/>
      <c r="J81" s="163"/>
    </row>
    <row r="82" spans="1:10" x14ac:dyDescent="0.25">
      <c r="A82" s="163"/>
      <c r="B82" s="163"/>
      <c r="C82" s="163"/>
      <c r="D82" s="164"/>
      <c r="E82" s="194"/>
      <c r="F82" s="151"/>
      <c r="G82" s="163"/>
      <c r="H82" s="163"/>
      <c r="I82" s="164"/>
      <c r="J82" s="163"/>
    </row>
    <row r="83" spans="1:10" x14ac:dyDescent="0.25">
      <c r="A83" s="163"/>
      <c r="B83" s="163"/>
      <c r="C83" s="163"/>
      <c r="D83" s="164"/>
      <c r="E83" s="194"/>
      <c r="F83" s="151"/>
      <c r="G83" s="163"/>
      <c r="H83" s="163"/>
      <c r="I83" s="164"/>
      <c r="J83" s="163"/>
    </row>
    <row r="84" spans="1:10" x14ac:dyDescent="0.25">
      <c r="A84" s="163"/>
      <c r="B84" s="163"/>
      <c r="C84" s="163"/>
      <c r="D84" s="164"/>
      <c r="E84" s="194"/>
      <c r="F84" s="151"/>
      <c r="G84" s="163"/>
      <c r="H84" s="163"/>
      <c r="I84" s="164"/>
      <c r="J84" s="163"/>
    </row>
    <row r="85" spans="1:10" x14ac:dyDescent="0.25">
      <c r="A85" s="163"/>
      <c r="B85" s="163"/>
      <c r="C85" s="163"/>
      <c r="D85" s="164"/>
      <c r="E85" s="194"/>
      <c r="F85" s="151"/>
      <c r="G85" s="163"/>
      <c r="H85" s="163"/>
      <c r="I85" s="164"/>
      <c r="J85" s="163"/>
    </row>
    <row r="86" spans="1:10" x14ac:dyDescent="0.25">
      <c r="A86" s="163"/>
      <c r="B86" s="163"/>
      <c r="C86" s="163"/>
      <c r="D86" s="164"/>
      <c r="E86" s="194"/>
      <c r="F86" s="151"/>
      <c r="G86" s="163"/>
      <c r="H86" s="163"/>
      <c r="I86" s="164"/>
      <c r="J86" s="163"/>
    </row>
    <row r="87" spans="1:10" x14ac:dyDescent="0.25">
      <c r="A87" s="163"/>
      <c r="B87" s="163"/>
      <c r="C87" s="163"/>
      <c r="D87" s="164"/>
      <c r="E87" s="194"/>
      <c r="F87" s="151"/>
      <c r="G87" s="163"/>
      <c r="H87" s="163"/>
      <c r="I87" s="164"/>
      <c r="J87" s="163"/>
    </row>
    <row r="88" spans="1:10" x14ac:dyDescent="0.25">
      <c r="A88" s="163"/>
      <c r="B88" s="163"/>
      <c r="C88" s="163"/>
      <c r="D88" s="164"/>
      <c r="E88" s="194"/>
      <c r="F88" s="151"/>
      <c r="G88" s="163"/>
      <c r="H88" s="163"/>
      <c r="I88" s="164"/>
      <c r="J88" s="163"/>
    </row>
    <row r="89" spans="1:10" x14ac:dyDescent="0.25">
      <c r="A89" s="163"/>
      <c r="B89" s="163"/>
      <c r="C89" s="163"/>
      <c r="D89" s="164"/>
      <c r="E89" s="194"/>
      <c r="F89" s="151"/>
      <c r="G89" s="163"/>
      <c r="H89" s="163"/>
      <c r="I89" s="164"/>
      <c r="J89" s="163"/>
    </row>
    <row r="90" spans="1:10" x14ac:dyDescent="0.25">
      <c r="A90" s="163"/>
      <c r="B90" s="163"/>
      <c r="C90" s="163"/>
      <c r="D90" s="164"/>
      <c r="E90" s="194"/>
      <c r="F90" s="151"/>
      <c r="G90" s="163"/>
      <c r="H90" s="163"/>
      <c r="I90" s="164"/>
      <c r="J90" s="163"/>
    </row>
    <row r="91" spans="1:10" x14ac:dyDescent="0.25">
      <c r="A91" s="163"/>
      <c r="B91" s="163"/>
      <c r="C91" s="163"/>
      <c r="D91" s="164"/>
      <c r="E91" s="194"/>
      <c r="F91" s="151"/>
      <c r="G91" s="163"/>
      <c r="H91" s="163"/>
      <c r="I91" s="164"/>
      <c r="J91" s="163"/>
    </row>
    <row r="92" spans="1:10" x14ac:dyDescent="0.25">
      <c r="A92" s="163"/>
      <c r="B92" s="163"/>
      <c r="C92" s="163"/>
      <c r="D92" s="164"/>
      <c r="E92" s="194"/>
      <c r="F92" s="151"/>
      <c r="G92" s="163"/>
      <c r="H92" s="163"/>
      <c r="I92" s="164"/>
      <c r="J92" s="163"/>
    </row>
    <row r="93" spans="1:10" x14ac:dyDescent="0.25">
      <c r="A93" s="163"/>
      <c r="B93" s="163"/>
      <c r="C93" s="163"/>
      <c r="D93" s="164"/>
      <c r="E93" s="194"/>
      <c r="F93" s="151"/>
      <c r="G93" s="163"/>
      <c r="H93" s="163"/>
      <c r="I93" s="164"/>
      <c r="J93" s="163"/>
    </row>
    <row r="94" spans="1:10" x14ac:dyDescent="0.25">
      <c r="A94" s="163"/>
      <c r="B94" s="163"/>
      <c r="C94" s="163"/>
      <c r="D94" s="164"/>
      <c r="E94" s="194"/>
      <c r="F94" s="151"/>
      <c r="G94" s="163"/>
      <c r="H94" s="163"/>
      <c r="I94" s="164"/>
      <c r="J94" s="163"/>
    </row>
    <row r="95" spans="1:10" x14ac:dyDescent="0.25">
      <c r="A95" s="163"/>
      <c r="B95" s="163"/>
      <c r="C95" s="163"/>
      <c r="D95" s="164"/>
      <c r="E95" s="194"/>
      <c r="F95" s="151"/>
      <c r="G95" s="163"/>
      <c r="H95" s="163"/>
      <c r="I95" s="164"/>
      <c r="J95" s="163"/>
    </row>
    <row r="96" spans="1:10" x14ac:dyDescent="0.25">
      <c r="A96" s="163"/>
      <c r="B96" s="163"/>
      <c r="C96" s="163"/>
      <c r="D96" s="164"/>
      <c r="E96" s="194"/>
      <c r="F96" s="151"/>
      <c r="G96" s="163"/>
      <c r="H96" s="163"/>
      <c r="I96" s="164"/>
      <c r="J96" s="163"/>
    </row>
    <row r="97" spans="1:10" x14ac:dyDescent="0.25">
      <c r="A97" s="163"/>
      <c r="B97" s="163"/>
      <c r="C97" s="163"/>
      <c r="D97" s="164"/>
      <c r="E97" s="194"/>
      <c r="F97" s="151"/>
      <c r="G97" s="163"/>
      <c r="H97" s="163"/>
      <c r="I97" s="164"/>
      <c r="J97" s="163"/>
    </row>
    <row r="98" spans="1:10" x14ac:dyDescent="0.25">
      <c r="A98" s="163"/>
      <c r="B98" s="163"/>
      <c r="C98" s="163"/>
      <c r="D98" s="164"/>
      <c r="E98" s="194"/>
      <c r="F98" s="151"/>
      <c r="G98" s="163"/>
      <c r="H98" s="163"/>
      <c r="I98" s="164"/>
      <c r="J98" s="163"/>
    </row>
    <row r="99" spans="1:10" x14ac:dyDescent="0.25">
      <c r="A99" s="163"/>
      <c r="B99" s="163"/>
      <c r="C99" s="163"/>
      <c r="D99" s="164"/>
      <c r="E99" s="194"/>
      <c r="F99" s="151"/>
      <c r="G99" s="163"/>
      <c r="H99" s="163"/>
      <c r="I99" s="164"/>
      <c r="J99" s="163"/>
    </row>
    <row r="100" spans="1:10" x14ac:dyDescent="0.25">
      <c r="A100" s="163"/>
      <c r="B100" s="163"/>
      <c r="C100" s="163"/>
      <c r="D100" s="164"/>
      <c r="E100" s="194"/>
      <c r="F100" s="151"/>
      <c r="G100" s="163"/>
      <c r="H100" s="163"/>
      <c r="I100" s="164"/>
      <c r="J100" s="163"/>
    </row>
    <row r="101" spans="1:10" x14ac:dyDescent="0.25">
      <c r="A101" s="163"/>
      <c r="B101" s="163"/>
      <c r="C101" s="163"/>
      <c r="D101" s="164"/>
      <c r="E101" s="194"/>
      <c r="F101" s="151"/>
      <c r="G101" s="163"/>
      <c r="H101" s="163"/>
      <c r="I101" s="164"/>
      <c r="J101" s="163"/>
    </row>
    <row r="102" spans="1:10" x14ac:dyDescent="0.25">
      <c r="A102" s="163"/>
      <c r="B102" s="163"/>
      <c r="C102" s="163"/>
      <c r="D102" s="164"/>
      <c r="E102" s="194"/>
      <c r="F102" s="151"/>
      <c r="G102" s="163"/>
      <c r="H102" s="163"/>
      <c r="I102" s="164"/>
      <c r="J102" s="163"/>
    </row>
    <row r="103" spans="1:10" x14ac:dyDescent="0.25">
      <c r="A103" s="163"/>
      <c r="B103" s="163"/>
      <c r="C103" s="163"/>
      <c r="D103" s="164"/>
      <c r="E103" s="194"/>
      <c r="F103" s="151"/>
      <c r="G103" s="163"/>
      <c r="H103" s="163"/>
      <c r="I103" s="164"/>
      <c r="J103" s="163"/>
    </row>
    <row r="104" spans="1:10" x14ac:dyDescent="0.25">
      <c r="A104" s="163"/>
      <c r="B104" s="163"/>
      <c r="C104" s="163"/>
      <c r="D104" s="164"/>
      <c r="E104" s="194"/>
      <c r="F104" s="151"/>
      <c r="G104" s="163"/>
      <c r="H104" s="163"/>
      <c r="I104" s="164"/>
      <c r="J104" s="163"/>
    </row>
    <row r="105" spans="1:10" x14ac:dyDescent="0.25">
      <c r="A105" s="163"/>
      <c r="B105" s="163"/>
      <c r="C105" s="163"/>
      <c r="D105" s="164"/>
      <c r="E105" s="194"/>
      <c r="F105" s="151"/>
      <c r="G105" s="163"/>
      <c r="H105" s="163"/>
      <c r="I105" s="164"/>
      <c r="J105" s="163"/>
    </row>
    <row r="106" spans="1:10" x14ac:dyDescent="0.25">
      <c r="A106" s="163"/>
      <c r="B106" s="163"/>
      <c r="C106" s="163"/>
      <c r="D106" s="164"/>
      <c r="E106" s="194"/>
      <c r="F106" s="151"/>
      <c r="G106" s="163"/>
      <c r="H106" s="163"/>
      <c r="I106" s="164"/>
      <c r="J106" s="163"/>
    </row>
    <row r="107" spans="1:10" x14ac:dyDescent="0.25">
      <c r="A107" s="163"/>
      <c r="B107" s="163"/>
      <c r="C107" s="163"/>
      <c r="D107" s="164"/>
      <c r="E107" s="194"/>
      <c r="F107" s="151"/>
      <c r="G107" s="163"/>
      <c r="H107" s="163"/>
      <c r="I107" s="164"/>
      <c r="J107" s="163"/>
    </row>
    <row r="108" spans="1:10" x14ac:dyDescent="0.25">
      <c r="A108" s="163"/>
      <c r="B108" s="163"/>
      <c r="C108" s="163"/>
      <c r="D108" s="164"/>
      <c r="E108" s="194"/>
      <c r="F108" s="151"/>
      <c r="G108" s="163"/>
      <c r="H108" s="163"/>
      <c r="I108" s="164"/>
      <c r="J108" s="163"/>
    </row>
    <row r="109" spans="1:10" x14ac:dyDescent="0.25">
      <c r="A109" s="163"/>
      <c r="B109" s="163"/>
      <c r="C109" s="163"/>
      <c r="D109" s="164"/>
      <c r="E109" s="194"/>
      <c r="F109" s="151"/>
      <c r="G109" s="163"/>
      <c r="H109" s="163"/>
      <c r="I109" s="164"/>
      <c r="J109" s="163"/>
    </row>
    <row r="110" spans="1:10" x14ac:dyDescent="0.25">
      <c r="A110" s="163"/>
      <c r="B110" s="163"/>
      <c r="C110" s="163"/>
      <c r="D110" s="164"/>
      <c r="E110" s="194"/>
      <c r="F110" s="151"/>
      <c r="G110" s="163"/>
      <c r="H110" s="163"/>
      <c r="I110" s="164"/>
      <c r="J110" s="163"/>
    </row>
    <row r="111" spans="1:10" x14ac:dyDescent="0.25">
      <c r="A111" s="163"/>
      <c r="B111" s="163"/>
      <c r="C111" s="163"/>
      <c r="D111" s="164"/>
      <c r="E111" s="194"/>
      <c r="F111" s="151"/>
      <c r="G111" s="163"/>
      <c r="H111" s="163"/>
      <c r="I111" s="164"/>
      <c r="J111" s="163"/>
    </row>
    <row r="112" spans="1:10" x14ac:dyDescent="0.25">
      <c r="A112" s="163"/>
      <c r="B112" s="163"/>
      <c r="C112" s="163"/>
      <c r="D112" s="164"/>
      <c r="E112" s="194"/>
      <c r="F112" s="151"/>
      <c r="G112" s="163"/>
      <c r="H112" s="163"/>
      <c r="I112" s="164"/>
      <c r="J112" s="163"/>
    </row>
    <row r="113" spans="1:10" x14ac:dyDescent="0.25">
      <c r="A113" s="163"/>
      <c r="B113" s="163"/>
      <c r="C113" s="163"/>
      <c r="D113" s="164"/>
      <c r="E113" s="194"/>
      <c r="F113" s="151"/>
      <c r="G113" s="163"/>
      <c r="H113" s="163"/>
      <c r="I113" s="164"/>
      <c r="J113" s="163"/>
    </row>
    <row r="114" spans="1:10" x14ac:dyDescent="0.25">
      <c r="A114" s="163"/>
      <c r="B114" s="163"/>
      <c r="C114" s="163"/>
      <c r="D114" s="164"/>
      <c r="E114" s="194"/>
      <c r="F114" s="151"/>
      <c r="G114" s="163"/>
      <c r="H114" s="163"/>
      <c r="I114" s="164"/>
      <c r="J114" s="163"/>
    </row>
    <row r="115" spans="1:10" x14ac:dyDescent="0.25">
      <c r="A115" s="163"/>
      <c r="B115" s="163"/>
      <c r="C115" s="163"/>
      <c r="D115" s="164"/>
      <c r="E115" s="194"/>
      <c r="F115" s="151"/>
      <c r="G115" s="163"/>
      <c r="H115" s="163"/>
      <c r="I115" s="164"/>
      <c r="J115" s="163"/>
    </row>
    <row r="116" spans="1:10" x14ac:dyDescent="0.25">
      <c r="A116" s="163"/>
      <c r="B116" s="163"/>
      <c r="C116" s="163"/>
      <c r="D116" s="164"/>
      <c r="E116" s="194"/>
      <c r="F116" s="151"/>
      <c r="G116" s="163"/>
      <c r="H116" s="163"/>
      <c r="I116" s="164"/>
      <c r="J116" s="163"/>
    </row>
    <row r="117" spans="1:10" x14ac:dyDescent="0.25">
      <c r="A117" s="163"/>
      <c r="B117" s="163"/>
      <c r="C117" s="163"/>
      <c r="D117" s="164"/>
      <c r="E117" s="194"/>
      <c r="F117" s="151"/>
      <c r="G117" s="163"/>
      <c r="H117" s="163"/>
      <c r="I117" s="164"/>
      <c r="J117" s="163"/>
    </row>
    <row r="118" spans="1:10" x14ac:dyDescent="0.25">
      <c r="A118" s="163"/>
      <c r="B118" s="163"/>
      <c r="C118" s="163"/>
      <c r="D118" s="164"/>
      <c r="E118" s="194"/>
      <c r="F118" s="151"/>
      <c r="G118" s="163"/>
      <c r="H118" s="163"/>
      <c r="I118" s="164"/>
      <c r="J118" s="163"/>
    </row>
    <row r="119" spans="1:10" x14ac:dyDescent="0.25">
      <c r="A119" s="163"/>
      <c r="B119" s="163"/>
      <c r="C119" s="163"/>
      <c r="D119" s="164"/>
      <c r="E119" s="194"/>
      <c r="F119" s="151"/>
      <c r="G119" s="163"/>
      <c r="H119" s="163"/>
      <c r="I119" s="164"/>
      <c r="J119" s="163"/>
    </row>
    <row r="120" spans="1:10" x14ac:dyDescent="0.25">
      <c r="A120" s="163"/>
      <c r="B120" s="163"/>
      <c r="C120" s="163"/>
      <c r="D120" s="164"/>
      <c r="E120" s="194"/>
      <c r="F120" s="151"/>
      <c r="G120" s="163"/>
      <c r="H120" s="163"/>
      <c r="I120" s="164"/>
      <c r="J120" s="163"/>
    </row>
    <row r="121" spans="1:10" x14ac:dyDescent="0.25">
      <c r="A121" s="163"/>
      <c r="B121" s="163"/>
      <c r="C121" s="163"/>
      <c r="D121" s="164"/>
      <c r="E121" s="194"/>
      <c r="F121" s="151"/>
      <c r="G121" s="163"/>
      <c r="H121" s="163"/>
      <c r="I121" s="164"/>
      <c r="J121" s="163"/>
    </row>
    <row r="122" spans="1:10" x14ac:dyDescent="0.25">
      <c r="A122" s="163"/>
      <c r="B122" s="163"/>
      <c r="C122" s="163"/>
      <c r="D122" s="164"/>
      <c r="E122" s="194"/>
      <c r="F122" s="151"/>
      <c r="G122" s="163"/>
      <c r="H122" s="163"/>
      <c r="I122" s="164"/>
      <c r="J122" s="163"/>
    </row>
    <row r="123" spans="1:10" x14ac:dyDescent="0.25">
      <c r="A123" s="163"/>
      <c r="B123" s="163"/>
      <c r="C123" s="163"/>
      <c r="D123" s="164"/>
      <c r="E123" s="194"/>
      <c r="F123" s="151"/>
      <c r="G123" s="163"/>
      <c r="H123" s="163"/>
      <c r="I123" s="164"/>
      <c r="J123" s="163"/>
    </row>
    <row r="124" spans="1:10" x14ac:dyDescent="0.25">
      <c r="A124" s="163"/>
      <c r="B124" s="163"/>
      <c r="C124" s="163"/>
      <c r="D124" s="164"/>
      <c r="E124" s="194"/>
      <c r="F124" s="151"/>
      <c r="G124" s="163"/>
      <c r="H124" s="163"/>
      <c r="I124" s="164"/>
      <c r="J124" s="163"/>
    </row>
    <row r="125" spans="1:10" x14ac:dyDescent="0.25">
      <c r="A125" s="163"/>
      <c r="B125" s="163"/>
      <c r="C125" s="163"/>
      <c r="D125" s="164"/>
      <c r="E125" s="194"/>
      <c r="F125" s="151"/>
      <c r="G125" s="163"/>
      <c r="H125" s="163"/>
      <c r="I125" s="164"/>
      <c r="J125" s="163"/>
    </row>
    <row r="126" spans="1:10" x14ac:dyDescent="0.25">
      <c r="A126" s="163"/>
      <c r="B126" s="163"/>
      <c r="C126" s="163"/>
      <c r="D126" s="164"/>
      <c r="E126" s="194"/>
      <c r="F126" s="151"/>
      <c r="G126" s="163"/>
      <c r="H126" s="163"/>
      <c r="I126" s="164"/>
      <c r="J126" s="163"/>
    </row>
    <row r="127" spans="1:10" x14ac:dyDescent="0.25">
      <c r="A127" s="163"/>
      <c r="B127" s="163"/>
      <c r="C127" s="163"/>
      <c r="D127" s="164"/>
      <c r="E127" s="194"/>
      <c r="F127" s="151"/>
      <c r="G127" s="163"/>
      <c r="H127" s="163"/>
      <c r="I127" s="164"/>
      <c r="J127" s="163"/>
    </row>
    <row r="128" spans="1:10" x14ac:dyDescent="0.25">
      <c r="A128" s="163"/>
      <c r="B128" s="163"/>
      <c r="C128" s="163"/>
      <c r="D128" s="164"/>
      <c r="E128" s="194"/>
      <c r="F128" s="151"/>
      <c r="G128" s="163"/>
      <c r="H128" s="163"/>
      <c r="I128" s="164"/>
      <c r="J128" s="163"/>
    </row>
    <row r="129" spans="1:10" x14ac:dyDescent="0.25">
      <c r="A129" s="163"/>
      <c r="B129" s="163"/>
      <c r="C129" s="163"/>
      <c r="D129" s="164"/>
      <c r="E129" s="194"/>
      <c r="F129" s="151"/>
      <c r="G129" s="163"/>
      <c r="H129" s="163"/>
      <c r="I129" s="164"/>
      <c r="J129" s="163"/>
    </row>
    <row r="130" spans="1:10" x14ac:dyDescent="0.25">
      <c r="A130" s="163"/>
      <c r="B130" s="163"/>
      <c r="C130" s="163"/>
      <c r="D130" s="164"/>
      <c r="E130" s="194"/>
      <c r="F130" s="151"/>
      <c r="G130" s="163"/>
      <c r="H130" s="163"/>
      <c r="I130" s="164"/>
      <c r="J130" s="163"/>
    </row>
    <row r="131" spans="1:10" x14ac:dyDescent="0.25">
      <c r="A131" s="163"/>
      <c r="B131" s="163"/>
      <c r="C131" s="163"/>
      <c r="D131" s="164"/>
      <c r="E131" s="194"/>
      <c r="F131" s="151"/>
      <c r="G131" s="163"/>
      <c r="H131" s="163"/>
      <c r="I131" s="164"/>
      <c r="J131" s="163"/>
    </row>
    <row r="132" spans="1:10" x14ac:dyDescent="0.25">
      <c r="A132" s="163"/>
      <c r="B132" s="163"/>
      <c r="C132" s="163"/>
      <c r="D132" s="164"/>
      <c r="E132" s="194"/>
      <c r="F132" s="151"/>
      <c r="G132" s="163"/>
      <c r="H132" s="163"/>
      <c r="I132" s="164"/>
      <c r="J132" s="163"/>
    </row>
    <row r="133" spans="1:10" x14ac:dyDescent="0.25">
      <c r="A133" s="163"/>
      <c r="B133" s="163"/>
      <c r="C133" s="163"/>
      <c r="D133" s="164"/>
      <c r="E133" s="194"/>
      <c r="F133" s="151"/>
      <c r="G133" s="163"/>
      <c r="H133" s="163"/>
      <c r="I133" s="164"/>
      <c r="J133" s="163"/>
    </row>
    <row r="134" spans="1:10" x14ac:dyDescent="0.25">
      <c r="A134" s="163"/>
      <c r="B134" s="163"/>
      <c r="C134" s="163"/>
      <c r="D134" s="164"/>
      <c r="E134" s="194"/>
      <c r="F134" s="151"/>
      <c r="G134" s="163"/>
      <c r="H134" s="163"/>
      <c r="I134" s="164"/>
      <c r="J134" s="163"/>
    </row>
    <row r="135" spans="1:10" x14ac:dyDescent="0.25">
      <c r="A135" s="163"/>
      <c r="B135" s="163"/>
      <c r="C135" s="163"/>
      <c r="D135" s="164"/>
      <c r="E135" s="194"/>
      <c r="F135" s="151"/>
      <c r="G135" s="163"/>
      <c r="H135" s="163"/>
      <c r="I135" s="164"/>
      <c r="J135" s="163"/>
    </row>
    <row r="136" spans="1:10" x14ac:dyDescent="0.25">
      <c r="A136" s="163"/>
      <c r="B136" s="163"/>
      <c r="C136" s="163"/>
      <c r="D136" s="164"/>
      <c r="E136" s="194"/>
      <c r="F136" s="151"/>
      <c r="G136" s="163"/>
      <c r="H136" s="163"/>
      <c r="I136" s="164"/>
      <c r="J136" s="163"/>
    </row>
    <row r="137" spans="1:10" x14ac:dyDescent="0.25">
      <c r="A137" s="163"/>
      <c r="B137" s="163"/>
      <c r="C137" s="163"/>
      <c r="D137" s="164"/>
      <c r="E137" s="194"/>
      <c r="F137" s="151"/>
      <c r="G137" s="163"/>
      <c r="H137" s="163"/>
      <c r="I137" s="164"/>
      <c r="J137" s="163"/>
    </row>
    <row r="138" spans="1:10" x14ac:dyDescent="0.25">
      <c r="A138" s="163"/>
      <c r="B138" s="163"/>
      <c r="C138" s="163"/>
      <c r="D138" s="164"/>
      <c r="E138" s="194"/>
      <c r="F138" s="151"/>
      <c r="G138" s="163"/>
      <c r="H138" s="163"/>
      <c r="I138" s="164"/>
      <c r="J138" s="163"/>
    </row>
    <row r="139" spans="1:10" x14ac:dyDescent="0.25">
      <c r="A139" s="163"/>
      <c r="B139" s="163"/>
      <c r="C139" s="163"/>
      <c r="D139" s="164"/>
      <c r="E139" s="194"/>
      <c r="F139" s="151"/>
      <c r="G139" s="163"/>
      <c r="H139" s="163"/>
      <c r="I139" s="164"/>
      <c r="J139" s="163"/>
    </row>
    <row r="140" spans="1:10" x14ac:dyDescent="0.25">
      <c r="A140" s="163"/>
      <c r="B140" s="163"/>
      <c r="C140" s="163"/>
      <c r="D140" s="164"/>
      <c r="E140" s="194"/>
      <c r="F140" s="151"/>
      <c r="G140" s="163"/>
      <c r="H140" s="163"/>
      <c r="I140" s="164"/>
      <c r="J140" s="163"/>
    </row>
    <row r="141" spans="1:10" x14ac:dyDescent="0.25">
      <c r="A141" s="163"/>
      <c r="B141" s="163"/>
      <c r="C141" s="163"/>
      <c r="D141" s="164"/>
      <c r="E141" s="194"/>
      <c r="F141" s="151"/>
      <c r="G141" s="163"/>
      <c r="H141" s="163"/>
      <c r="I141" s="164"/>
      <c r="J141" s="163"/>
    </row>
    <row r="142" spans="1:10" x14ac:dyDescent="0.25">
      <c r="A142" s="163"/>
      <c r="B142" s="163"/>
      <c r="C142" s="163"/>
      <c r="D142" s="164"/>
      <c r="E142" s="194"/>
      <c r="F142" s="151"/>
      <c r="G142" s="163"/>
      <c r="H142" s="163"/>
      <c r="I142" s="164"/>
      <c r="J142" s="163"/>
    </row>
    <row r="143" spans="1:10" x14ac:dyDescent="0.25">
      <c r="A143" s="163"/>
      <c r="B143" s="163"/>
      <c r="C143" s="163"/>
      <c r="D143" s="164"/>
      <c r="E143" s="194"/>
      <c r="F143" s="151"/>
      <c r="G143" s="163"/>
      <c r="H143" s="163"/>
      <c r="I143" s="164"/>
      <c r="J143" s="163"/>
    </row>
    <row r="144" spans="1:10" x14ac:dyDescent="0.25">
      <c r="A144" s="163"/>
      <c r="B144" s="163"/>
      <c r="C144" s="163"/>
      <c r="D144" s="164"/>
      <c r="E144" s="194"/>
      <c r="F144" s="151"/>
      <c r="G144" s="163"/>
      <c r="H144" s="163"/>
      <c r="I144" s="164"/>
      <c r="J144" s="163"/>
    </row>
    <row r="145" spans="1:10" x14ac:dyDescent="0.25">
      <c r="A145" s="163"/>
      <c r="B145" s="163"/>
      <c r="C145" s="163"/>
      <c r="D145" s="164"/>
      <c r="E145" s="194"/>
      <c r="F145" s="151"/>
      <c r="G145" s="163"/>
      <c r="H145" s="163"/>
      <c r="I145" s="164"/>
      <c r="J145" s="163"/>
    </row>
    <row r="146" spans="1:10" x14ac:dyDescent="0.25">
      <c r="A146" s="163"/>
      <c r="B146" s="163"/>
      <c r="C146" s="163"/>
      <c r="D146" s="164"/>
      <c r="E146" s="194"/>
      <c r="F146" s="151"/>
      <c r="G146" s="163"/>
      <c r="H146" s="163"/>
      <c r="I146" s="164"/>
      <c r="J146" s="163"/>
    </row>
    <row r="147" spans="1:10" x14ac:dyDescent="0.25">
      <c r="A147" s="163"/>
      <c r="B147" s="163"/>
      <c r="C147" s="163"/>
      <c r="D147" s="164"/>
      <c r="E147" s="194"/>
      <c r="F147" s="151"/>
      <c r="G147" s="163"/>
      <c r="H147" s="163"/>
      <c r="I147" s="164"/>
      <c r="J147" s="163"/>
    </row>
    <row r="148" spans="1:10" x14ac:dyDescent="0.25">
      <c r="A148" s="163"/>
      <c r="B148" s="163"/>
      <c r="C148" s="163"/>
      <c r="D148" s="164"/>
      <c r="E148" s="194"/>
      <c r="F148" s="151"/>
      <c r="G148" s="163"/>
      <c r="H148" s="163"/>
      <c r="I148" s="164"/>
      <c r="J148" s="163"/>
    </row>
    <row r="149" spans="1:10" x14ac:dyDescent="0.25">
      <c r="A149" s="163"/>
      <c r="B149" s="163"/>
      <c r="C149" s="163"/>
      <c r="D149" s="164"/>
      <c r="E149" s="194"/>
      <c r="F149" s="151"/>
      <c r="G149" s="163"/>
      <c r="H149" s="163"/>
      <c r="I149" s="164"/>
      <c r="J149" s="163"/>
    </row>
    <row r="150" spans="1:10" x14ac:dyDescent="0.25">
      <c r="A150" s="163"/>
      <c r="B150" s="163"/>
      <c r="C150" s="163"/>
      <c r="D150" s="164"/>
      <c r="E150" s="194"/>
      <c r="F150" s="151"/>
      <c r="G150" s="163"/>
      <c r="H150" s="163"/>
      <c r="I150" s="164"/>
      <c r="J150" s="163"/>
    </row>
    <row r="151" spans="1:10" x14ac:dyDescent="0.25">
      <c r="A151" s="163"/>
      <c r="B151" s="163"/>
      <c r="C151" s="163"/>
      <c r="D151" s="164"/>
      <c r="E151" s="194"/>
      <c r="F151" s="151"/>
      <c r="G151" s="163"/>
      <c r="H151" s="163"/>
      <c r="I151" s="164"/>
      <c r="J151" s="163"/>
    </row>
    <row r="152" spans="1:10" x14ac:dyDescent="0.25">
      <c r="A152" s="163"/>
      <c r="B152" s="163"/>
      <c r="C152" s="163"/>
      <c r="D152" s="164"/>
      <c r="E152" s="194"/>
      <c r="F152" s="151"/>
      <c r="G152" s="163"/>
      <c r="H152" s="163"/>
      <c r="I152" s="164"/>
      <c r="J152" s="163"/>
    </row>
    <row r="153" spans="1:10" x14ac:dyDescent="0.25">
      <c r="A153" s="163"/>
      <c r="B153" s="163"/>
      <c r="C153" s="163"/>
      <c r="D153" s="164"/>
      <c r="E153" s="194"/>
      <c r="F153" s="151"/>
      <c r="G153" s="163"/>
      <c r="H153" s="163"/>
      <c r="I153" s="164"/>
      <c r="J153" s="163"/>
    </row>
    <row r="154" spans="1:10" x14ac:dyDescent="0.25">
      <c r="A154" s="163"/>
      <c r="B154" s="163"/>
      <c r="C154" s="163"/>
      <c r="D154" s="164"/>
      <c r="E154" s="194"/>
      <c r="F154" s="151"/>
      <c r="G154" s="163"/>
      <c r="H154" s="163"/>
      <c r="I154" s="164"/>
      <c r="J154" s="163"/>
    </row>
    <row r="155" spans="1:10" x14ac:dyDescent="0.25">
      <c r="A155" s="163"/>
      <c r="B155" s="163"/>
      <c r="C155" s="163"/>
      <c r="D155" s="164"/>
      <c r="E155" s="194"/>
      <c r="F155" s="151"/>
      <c r="G155" s="163"/>
      <c r="H155" s="163"/>
      <c r="I155" s="164"/>
      <c r="J155" s="163"/>
    </row>
    <row r="156" spans="1:10" x14ac:dyDescent="0.25">
      <c r="A156" s="163"/>
      <c r="B156" s="163"/>
      <c r="C156" s="163"/>
      <c r="D156" s="164"/>
      <c r="E156" s="194"/>
      <c r="F156" s="151"/>
      <c r="G156" s="163"/>
      <c r="H156" s="163"/>
      <c r="I156" s="164"/>
      <c r="J156" s="163"/>
    </row>
    <row r="157" spans="1:10" x14ac:dyDescent="0.25">
      <c r="A157" s="163"/>
      <c r="B157" s="163"/>
      <c r="C157" s="163"/>
      <c r="D157" s="164"/>
      <c r="E157" s="194"/>
      <c r="F157" s="151"/>
      <c r="G157" s="163"/>
      <c r="H157" s="163"/>
      <c r="I157" s="164"/>
      <c r="J157" s="163"/>
    </row>
    <row r="158" spans="1:10" x14ac:dyDescent="0.25">
      <c r="A158" s="163"/>
      <c r="B158" s="163"/>
      <c r="C158" s="163"/>
      <c r="D158" s="164"/>
      <c r="E158" s="194"/>
      <c r="F158" s="151"/>
      <c r="G158" s="163"/>
      <c r="H158" s="163"/>
      <c r="I158" s="164"/>
      <c r="J158" s="163"/>
    </row>
    <row r="159" spans="1:10" x14ac:dyDescent="0.25">
      <c r="A159" s="163"/>
      <c r="B159" s="163"/>
      <c r="C159" s="163"/>
      <c r="D159" s="164"/>
      <c r="E159" s="194"/>
      <c r="F159" s="151"/>
      <c r="G159" s="163"/>
      <c r="H159" s="163"/>
      <c r="I159" s="164"/>
      <c r="J159" s="163"/>
    </row>
    <row r="160" spans="1:10" x14ac:dyDescent="0.25">
      <c r="A160" s="163"/>
      <c r="B160" s="163"/>
      <c r="C160" s="163"/>
      <c r="D160" s="164"/>
      <c r="E160" s="194"/>
      <c r="F160" s="151"/>
      <c r="G160" s="163"/>
      <c r="H160" s="163"/>
      <c r="I160" s="164"/>
      <c r="J160" s="163"/>
    </row>
    <row r="161" spans="1:10" x14ac:dyDescent="0.25">
      <c r="A161" s="163"/>
      <c r="B161" s="163"/>
      <c r="C161" s="163"/>
      <c r="D161" s="164"/>
      <c r="E161" s="194"/>
      <c r="F161" s="151"/>
      <c r="G161" s="163"/>
      <c r="H161" s="163"/>
      <c r="I161" s="164"/>
      <c r="J161" s="163"/>
    </row>
    <row r="162" spans="1:10" x14ac:dyDescent="0.25">
      <c r="A162" s="163"/>
      <c r="B162" s="163"/>
      <c r="C162" s="163"/>
      <c r="D162" s="164"/>
      <c r="E162" s="194"/>
      <c r="F162" s="151"/>
      <c r="G162" s="163"/>
      <c r="H162" s="163"/>
      <c r="I162" s="164"/>
      <c r="J162" s="163"/>
    </row>
    <row r="163" spans="1:10" x14ac:dyDescent="0.25">
      <c r="A163" s="163"/>
      <c r="B163" s="163"/>
      <c r="C163" s="163"/>
      <c r="D163" s="164"/>
      <c r="E163" s="194"/>
      <c r="F163" s="151"/>
      <c r="G163" s="163"/>
      <c r="H163" s="163"/>
      <c r="I163" s="164"/>
      <c r="J163" s="163"/>
    </row>
    <row r="164" spans="1:10" x14ac:dyDescent="0.25">
      <c r="A164" s="163"/>
      <c r="B164" s="163"/>
      <c r="C164" s="163"/>
      <c r="D164" s="164"/>
      <c r="E164" s="194"/>
      <c r="F164" s="151"/>
      <c r="G164" s="163"/>
      <c r="H164" s="163"/>
      <c r="I164" s="164"/>
      <c r="J164" s="163"/>
    </row>
    <row r="165" spans="1:10" x14ac:dyDescent="0.25">
      <c r="A165" s="163"/>
      <c r="B165" s="163"/>
      <c r="C165" s="163"/>
      <c r="D165" s="164"/>
      <c r="E165" s="194"/>
      <c r="F165" s="151"/>
      <c r="G165" s="163"/>
      <c r="H165" s="163"/>
      <c r="I165" s="164"/>
      <c r="J165" s="163"/>
    </row>
    <row r="166" spans="1:10" x14ac:dyDescent="0.25">
      <c r="A166" s="163"/>
      <c r="B166" s="163"/>
      <c r="C166" s="163"/>
      <c r="D166" s="164"/>
      <c r="E166" s="194"/>
      <c r="F166" s="151"/>
      <c r="G166" s="163"/>
      <c r="H166" s="163"/>
      <c r="I166" s="164"/>
      <c r="J166" s="163"/>
    </row>
    <row r="167" spans="1:10" x14ac:dyDescent="0.25">
      <c r="A167" s="163"/>
      <c r="B167" s="163"/>
      <c r="C167" s="163"/>
      <c r="D167" s="164"/>
      <c r="E167" s="194"/>
      <c r="F167" s="151"/>
      <c r="G167" s="163"/>
      <c r="H167" s="163"/>
      <c r="I167" s="164"/>
      <c r="J167" s="163"/>
    </row>
    <row r="168" spans="1:10" x14ac:dyDescent="0.25">
      <c r="A168" s="163"/>
      <c r="B168" s="163"/>
      <c r="C168" s="163"/>
      <c r="D168" s="164"/>
      <c r="E168" s="194"/>
      <c r="F168" s="151"/>
      <c r="G168" s="163"/>
      <c r="H168" s="163"/>
      <c r="I168" s="164"/>
      <c r="J168" s="163"/>
    </row>
    <row r="169" spans="1:10" x14ac:dyDescent="0.25">
      <c r="A169" s="163"/>
      <c r="B169" s="163"/>
      <c r="C169" s="163"/>
      <c r="D169" s="164"/>
      <c r="E169" s="194"/>
      <c r="F169" s="151"/>
      <c r="G169" s="163"/>
      <c r="H169" s="163"/>
      <c r="I169" s="164"/>
      <c r="J169" s="163"/>
    </row>
    <row r="170" spans="1:10" x14ac:dyDescent="0.25">
      <c r="A170" s="163"/>
      <c r="B170" s="163"/>
      <c r="C170" s="163"/>
      <c r="D170" s="164"/>
      <c r="E170" s="194"/>
      <c r="F170" s="151"/>
      <c r="G170" s="163"/>
      <c r="H170" s="163"/>
      <c r="I170" s="164"/>
      <c r="J170" s="163"/>
    </row>
    <row r="171" spans="1:10" x14ac:dyDescent="0.25">
      <c r="A171" s="163"/>
      <c r="B171" s="163"/>
      <c r="C171" s="163"/>
      <c r="D171" s="164"/>
      <c r="E171" s="194"/>
      <c r="F171" s="151"/>
      <c r="G171" s="163"/>
      <c r="H171" s="163"/>
      <c r="I171" s="164"/>
      <c r="J171" s="163"/>
    </row>
    <row r="172" spans="1:10" x14ac:dyDescent="0.25">
      <c r="A172" s="163"/>
      <c r="B172" s="163"/>
      <c r="C172" s="163"/>
      <c r="D172" s="164"/>
      <c r="E172" s="194"/>
      <c r="F172" s="151"/>
      <c r="G172" s="163"/>
      <c r="H172" s="163"/>
      <c r="I172" s="164"/>
      <c r="J172" s="163"/>
    </row>
    <row r="173" spans="1:10" x14ac:dyDescent="0.25">
      <c r="A173" s="163"/>
      <c r="B173" s="163"/>
      <c r="C173" s="163"/>
      <c r="D173" s="164"/>
      <c r="E173" s="194"/>
      <c r="F173" s="151"/>
      <c r="G173" s="163"/>
      <c r="H173" s="163"/>
      <c r="I173" s="164"/>
      <c r="J173" s="163"/>
    </row>
    <row r="174" spans="1:10" x14ac:dyDescent="0.25">
      <c r="A174" s="163"/>
      <c r="B174" s="163"/>
      <c r="C174" s="163"/>
      <c r="D174" s="164"/>
      <c r="E174" s="194"/>
      <c r="F174" s="151"/>
      <c r="G174" s="163"/>
      <c r="H174" s="163"/>
      <c r="I174" s="164"/>
      <c r="J174" s="163"/>
    </row>
    <row r="175" spans="1:10" x14ac:dyDescent="0.25">
      <c r="A175" s="163"/>
      <c r="B175" s="163"/>
      <c r="C175" s="163"/>
      <c r="D175" s="164"/>
      <c r="E175" s="194"/>
      <c r="F175" s="151"/>
      <c r="G175" s="163"/>
      <c r="H175" s="163"/>
      <c r="I175" s="164"/>
      <c r="J175" s="163"/>
    </row>
    <row r="176" spans="1:10" x14ac:dyDescent="0.25">
      <c r="A176" s="163"/>
      <c r="B176" s="163"/>
      <c r="C176" s="163"/>
      <c r="D176" s="164"/>
      <c r="E176" s="194"/>
      <c r="F176" s="151"/>
      <c r="G176" s="163"/>
      <c r="H176" s="163"/>
      <c r="I176" s="164"/>
      <c r="J176" s="163"/>
    </row>
    <row r="177" spans="1:10" x14ac:dyDescent="0.25">
      <c r="A177" s="163"/>
      <c r="B177" s="163"/>
      <c r="C177" s="163"/>
      <c r="D177" s="164"/>
      <c r="E177" s="194"/>
      <c r="F177" s="151"/>
      <c r="G177" s="163"/>
      <c r="H177" s="163"/>
      <c r="I177" s="164"/>
      <c r="J177" s="163"/>
    </row>
    <row r="178" spans="1:10" x14ac:dyDescent="0.25">
      <c r="A178" s="163"/>
      <c r="B178" s="163"/>
      <c r="C178" s="163"/>
      <c r="D178" s="164"/>
      <c r="E178" s="194"/>
      <c r="F178" s="151"/>
      <c r="G178" s="163"/>
      <c r="H178" s="163"/>
      <c r="I178" s="164"/>
      <c r="J178" s="163"/>
    </row>
    <row r="179" spans="1:10" x14ac:dyDescent="0.25">
      <c r="A179" s="163"/>
      <c r="B179" s="163"/>
      <c r="C179" s="163"/>
      <c r="D179" s="164"/>
      <c r="E179" s="194"/>
      <c r="F179" s="151"/>
      <c r="G179" s="163"/>
      <c r="H179" s="163"/>
      <c r="I179" s="164"/>
      <c r="J179" s="163"/>
    </row>
    <row r="180" spans="1:10" x14ac:dyDescent="0.25">
      <c r="A180" s="163"/>
      <c r="B180" s="163"/>
      <c r="C180" s="163"/>
      <c r="D180" s="164"/>
      <c r="E180" s="194"/>
      <c r="F180" s="151"/>
      <c r="G180" s="163"/>
      <c r="H180" s="163"/>
      <c r="I180" s="164"/>
      <c r="J180" s="163"/>
    </row>
    <row r="181" spans="1:10" x14ac:dyDescent="0.25">
      <c r="A181" s="163"/>
      <c r="B181" s="163"/>
      <c r="C181" s="163"/>
      <c r="D181" s="164"/>
      <c r="E181" s="194"/>
      <c r="F181" s="151"/>
      <c r="G181" s="163"/>
      <c r="H181" s="163"/>
      <c r="I181" s="164"/>
      <c r="J181" s="163"/>
    </row>
    <row r="182" spans="1:10" x14ac:dyDescent="0.25">
      <c r="A182" s="163"/>
      <c r="B182" s="163"/>
      <c r="C182" s="163"/>
      <c r="D182" s="164"/>
      <c r="E182" s="194"/>
      <c r="F182" s="151"/>
      <c r="G182" s="163"/>
      <c r="H182" s="163"/>
      <c r="I182" s="164"/>
      <c r="J182" s="163"/>
    </row>
    <row r="183" spans="1:10" x14ac:dyDescent="0.25">
      <c r="A183" s="163"/>
      <c r="B183" s="163"/>
      <c r="C183" s="163"/>
      <c r="D183" s="164"/>
      <c r="E183" s="194"/>
      <c r="F183" s="151"/>
      <c r="G183" s="163"/>
      <c r="H183" s="163"/>
      <c r="I183" s="164"/>
      <c r="J183" s="163"/>
    </row>
    <row r="184" spans="1:10" x14ac:dyDescent="0.25">
      <c r="A184" s="163"/>
      <c r="B184" s="163"/>
      <c r="C184" s="163"/>
      <c r="D184" s="164"/>
      <c r="E184" s="194"/>
      <c r="F184" s="151"/>
      <c r="G184" s="163"/>
      <c r="H184" s="163"/>
      <c r="I184" s="164"/>
      <c r="J184" s="163"/>
    </row>
    <row r="185" spans="1:10" x14ac:dyDescent="0.25">
      <c r="A185" s="163"/>
      <c r="B185" s="163"/>
      <c r="C185" s="163"/>
      <c r="D185" s="164"/>
      <c r="E185" s="194"/>
      <c r="F185" s="151"/>
      <c r="G185" s="163"/>
      <c r="H185" s="163"/>
      <c r="I185" s="164"/>
      <c r="J185" s="163"/>
    </row>
    <row r="186" spans="1:10" x14ac:dyDescent="0.25">
      <c r="A186" s="163"/>
      <c r="B186" s="163"/>
      <c r="C186" s="163"/>
      <c r="D186" s="164"/>
      <c r="E186" s="194"/>
      <c r="F186" s="151"/>
      <c r="G186" s="163"/>
      <c r="H186" s="163"/>
      <c r="I186" s="164"/>
      <c r="J186" s="163"/>
    </row>
    <row r="187" spans="1:10" x14ac:dyDescent="0.25">
      <c r="A187" s="163"/>
      <c r="B187" s="163"/>
      <c r="C187" s="163"/>
      <c r="D187" s="164"/>
      <c r="E187" s="194"/>
      <c r="F187" s="151"/>
      <c r="G187" s="163"/>
      <c r="H187" s="163"/>
      <c r="I187" s="164"/>
      <c r="J187" s="163"/>
    </row>
    <row r="188" spans="1:10" x14ac:dyDescent="0.25">
      <c r="A188" s="163"/>
      <c r="B188" s="163"/>
      <c r="C188" s="163"/>
      <c r="D188" s="164"/>
      <c r="E188" s="194"/>
      <c r="F188" s="151"/>
      <c r="G188" s="163"/>
      <c r="H188" s="163"/>
      <c r="I188" s="164"/>
      <c r="J188" s="163"/>
    </row>
    <row r="189" spans="1:10" x14ac:dyDescent="0.25">
      <c r="A189" s="163"/>
      <c r="B189" s="163"/>
      <c r="C189" s="163"/>
      <c r="D189" s="164"/>
      <c r="E189" s="194"/>
      <c r="F189" s="151"/>
      <c r="G189" s="163"/>
      <c r="H189" s="163"/>
      <c r="I189" s="164"/>
      <c r="J189" s="163"/>
    </row>
    <row r="190" spans="1:10" x14ac:dyDescent="0.25">
      <c r="A190" s="163"/>
      <c r="B190" s="163"/>
      <c r="C190" s="163"/>
      <c r="D190" s="164"/>
      <c r="E190" s="194"/>
      <c r="F190" s="151"/>
      <c r="G190" s="163"/>
      <c r="H190" s="163"/>
      <c r="I190" s="164"/>
      <c r="J190" s="163"/>
    </row>
    <row r="191" spans="1:10" x14ac:dyDescent="0.25">
      <c r="A191" s="163"/>
      <c r="B191" s="163"/>
      <c r="C191" s="163"/>
      <c r="D191" s="164"/>
      <c r="E191" s="194"/>
      <c r="F191" s="151"/>
      <c r="G191" s="163"/>
      <c r="H191" s="163"/>
      <c r="I191" s="164"/>
      <c r="J191" s="163"/>
    </row>
    <row r="192" spans="1:10" x14ac:dyDescent="0.25">
      <c r="A192" s="163"/>
      <c r="B192" s="163"/>
      <c r="C192" s="163"/>
      <c r="D192" s="164"/>
      <c r="E192" s="194"/>
      <c r="F192" s="151"/>
      <c r="G192" s="163"/>
      <c r="H192" s="163"/>
      <c r="I192" s="164"/>
      <c r="J192" s="163"/>
    </row>
    <row r="193" spans="1:10" x14ac:dyDescent="0.25">
      <c r="A193" s="163"/>
      <c r="B193" s="163"/>
      <c r="C193" s="163"/>
      <c r="D193" s="164"/>
      <c r="E193" s="194"/>
      <c r="F193" s="151"/>
      <c r="G193" s="163"/>
      <c r="H193" s="163"/>
      <c r="I193" s="164"/>
      <c r="J193" s="163"/>
    </row>
    <row r="194" spans="1:10" x14ac:dyDescent="0.25">
      <c r="A194" s="163"/>
      <c r="B194" s="163"/>
      <c r="C194" s="163"/>
      <c r="D194" s="164"/>
      <c r="E194" s="194"/>
      <c r="F194" s="151"/>
      <c r="G194" s="163"/>
      <c r="H194" s="163"/>
      <c r="I194" s="164"/>
      <c r="J194" s="163"/>
    </row>
    <row r="195" spans="1:10" x14ac:dyDescent="0.25">
      <c r="A195" s="163"/>
      <c r="B195" s="163"/>
      <c r="C195" s="163"/>
      <c r="D195" s="164"/>
      <c r="E195" s="194"/>
      <c r="F195" s="151"/>
      <c r="G195" s="163"/>
      <c r="H195" s="163"/>
      <c r="I195" s="164"/>
      <c r="J195" s="163"/>
    </row>
    <row r="196" spans="1:10" x14ac:dyDescent="0.25">
      <c r="A196" s="163"/>
      <c r="B196" s="163"/>
      <c r="C196" s="163"/>
      <c r="D196" s="164"/>
      <c r="E196" s="194"/>
      <c r="F196" s="151"/>
      <c r="G196" s="163"/>
      <c r="H196" s="163"/>
      <c r="I196" s="164"/>
      <c r="J196" s="163"/>
    </row>
    <row r="197" spans="1:10" x14ac:dyDescent="0.25">
      <c r="A197" s="163"/>
      <c r="B197" s="163"/>
      <c r="C197" s="163"/>
      <c r="D197" s="164"/>
      <c r="E197" s="194"/>
      <c r="F197" s="151"/>
      <c r="G197" s="163"/>
      <c r="H197" s="163"/>
      <c r="I197" s="164"/>
      <c r="J197" s="163"/>
    </row>
    <row r="198" spans="1:10" x14ac:dyDescent="0.25">
      <c r="A198" s="163"/>
      <c r="B198" s="163"/>
      <c r="C198" s="163"/>
      <c r="D198" s="164"/>
      <c r="E198" s="194"/>
      <c r="F198" s="151"/>
      <c r="G198" s="163"/>
      <c r="H198" s="163"/>
      <c r="I198" s="164"/>
      <c r="J198" s="163"/>
    </row>
    <row r="199" spans="1:10" x14ac:dyDescent="0.25">
      <c r="A199" s="163"/>
      <c r="B199" s="163"/>
      <c r="C199" s="163"/>
      <c r="D199" s="164"/>
      <c r="E199" s="194"/>
      <c r="F199" s="151"/>
      <c r="G199" s="163"/>
      <c r="H199" s="163"/>
      <c r="I199" s="164"/>
      <c r="J199" s="163"/>
    </row>
    <row r="200" spans="1:10" x14ac:dyDescent="0.25">
      <c r="A200" s="163"/>
      <c r="B200" s="163"/>
      <c r="C200" s="163"/>
      <c r="D200" s="164"/>
      <c r="E200" s="194"/>
      <c r="F200" s="151"/>
      <c r="G200" s="163"/>
      <c r="H200" s="163"/>
      <c r="I200" s="164"/>
      <c r="J200" s="163"/>
    </row>
    <row r="201" spans="1:10" x14ac:dyDescent="0.25">
      <c r="A201" s="163"/>
      <c r="B201" s="163"/>
      <c r="C201" s="163"/>
      <c r="D201" s="164"/>
      <c r="E201" s="194"/>
      <c r="F201" s="151"/>
      <c r="G201" s="163"/>
      <c r="H201" s="163"/>
      <c r="I201" s="164"/>
      <c r="J201" s="163"/>
    </row>
    <row r="202" spans="1:10" x14ac:dyDescent="0.25">
      <c r="A202" s="163"/>
      <c r="B202" s="163"/>
      <c r="C202" s="163"/>
      <c r="D202" s="164"/>
      <c r="E202" s="194"/>
      <c r="F202" s="151"/>
      <c r="G202" s="163"/>
      <c r="H202" s="163"/>
      <c r="I202" s="164"/>
      <c r="J202" s="163"/>
    </row>
    <row r="203" spans="1:10" x14ac:dyDescent="0.25">
      <c r="A203" s="163"/>
      <c r="B203" s="163"/>
      <c r="C203" s="163"/>
      <c r="D203" s="164"/>
      <c r="E203" s="194"/>
      <c r="F203" s="151"/>
      <c r="G203" s="163"/>
      <c r="H203" s="163"/>
      <c r="I203" s="164"/>
      <c r="J203" s="163"/>
    </row>
    <row r="204" spans="1:10" x14ac:dyDescent="0.25">
      <c r="A204" s="163"/>
      <c r="B204" s="163"/>
      <c r="C204" s="163"/>
      <c r="D204" s="164"/>
      <c r="E204" s="194"/>
      <c r="F204" s="151"/>
      <c r="G204" s="163"/>
      <c r="H204" s="163"/>
      <c r="I204" s="164"/>
      <c r="J204" s="163"/>
    </row>
    <row r="205" spans="1:10" x14ac:dyDescent="0.25">
      <c r="A205" s="163"/>
      <c r="B205" s="163"/>
      <c r="C205" s="163"/>
      <c r="D205" s="164"/>
      <c r="E205" s="194"/>
      <c r="F205" s="151"/>
      <c r="G205" s="163"/>
      <c r="H205" s="163"/>
      <c r="I205" s="164"/>
      <c r="J205" s="163"/>
    </row>
    <row r="206" spans="1:10" x14ac:dyDescent="0.25">
      <c r="A206" s="163"/>
      <c r="B206" s="163"/>
      <c r="C206" s="163"/>
      <c r="D206" s="164"/>
      <c r="E206" s="194"/>
      <c r="F206" s="151"/>
      <c r="G206" s="163"/>
      <c r="H206" s="163"/>
      <c r="I206" s="164"/>
      <c r="J206" s="163"/>
    </row>
    <row r="207" spans="1:10" x14ac:dyDescent="0.25">
      <c r="A207" s="163"/>
      <c r="B207" s="163"/>
      <c r="C207" s="163"/>
      <c r="D207" s="164"/>
      <c r="E207" s="194"/>
      <c r="F207" s="151"/>
      <c r="G207" s="163"/>
      <c r="H207" s="163"/>
      <c r="I207" s="164"/>
      <c r="J207" s="163"/>
    </row>
    <row r="208" spans="1:10" x14ac:dyDescent="0.25">
      <c r="A208" s="163"/>
      <c r="B208" s="163"/>
      <c r="C208" s="163"/>
      <c r="D208" s="164"/>
      <c r="E208" s="194"/>
      <c r="F208" s="151"/>
      <c r="G208" s="163"/>
      <c r="H208" s="163"/>
      <c r="I208" s="164"/>
      <c r="J208" s="163"/>
    </row>
    <row r="209" spans="1:10" x14ac:dyDescent="0.25">
      <c r="A209" s="163"/>
      <c r="B209" s="163"/>
      <c r="C209" s="163"/>
      <c r="D209" s="164"/>
      <c r="E209" s="194"/>
      <c r="F209" s="151"/>
      <c r="G209" s="163"/>
      <c r="H209" s="163"/>
      <c r="I209" s="164"/>
      <c r="J209" s="163"/>
    </row>
    <row r="210" spans="1:10" x14ac:dyDescent="0.25">
      <c r="A210" s="163"/>
      <c r="B210" s="163"/>
      <c r="C210" s="163"/>
      <c r="D210" s="164"/>
      <c r="E210" s="194"/>
      <c r="F210" s="151"/>
      <c r="G210" s="163"/>
      <c r="H210" s="163"/>
      <c r="I210" s="164"/>
      <c r="J210" s="163"/>
    </row>
    <row r="211" spans="1:10" x14ac:dyDescent="0.25">
      <c r="A211" s="163"/>
      <c r="B211" s="163"/>
      <c r="C211" s="163"/>
      <c r="D211" s="164"/>
      <c r="E211" s="194"/>
      <c r="F211" s="151"/>
      <c r="G211" s="163"/>
      <c r="H211" s="163"/>
      <c r="I211" s="164"/>
      <c r="J211" s="163"/>
    </row>
    <row r="212" spans="1:10" x14ac:dyDescent="0.25">
      <c r="A212" s="163"/>
      <c r="B212" s="163"/>
      <c r="C212" s="163"/>
      <c r="D212" s="164"/>
      <c r="E212" s="194"/>
      <c r="F212" s="151"/>
      <c r="G212" s="163"/>
      <c r="H212" s="163"/>
      <c r="I212" s="164"/>
      <c r="J212" s="163"/>
    </row>
    <row r="213" spans="1:10" x14ac:dyDescent="0.25">
      <c r="A213" s="163"/>
      <c r="B213" s="163"/>
      <c r="C213" s="163"/>
      <c r="D213" s="164"/>
      <c r="E213" s="194"/>
      <c r="F213" s="151"/>
      <c r="G213" s="163"/>
      <c r="H213" s="163"/>
      <c r="I213" s="164"/>
      <c r="J213" s="163"/>
    </row>
    <row r="214" spans="1:10" x14ac:dyDescent="0.25">
      <c r="A214" s="163"/>
      <c r="B214" s="163"/>
      <c r="C214" s="163"/>
      <c r="D214" s="164"/>
      <c r="E214" s="194"/>
      <c r="F214" s="151"/>
      <c r="G214" s="163"/>
      <c r="H214" s="163"/>
      <c r="I214" s="164"/>
      <c r="J214" s="163"/>
    </row>
    <row r="215" spans="1:10" x14ac:dyDescent="0.25">
      <c r="A215" s="163"/>
      <c r="B215" s="163"/>
      <c r="C215" s="163"/>
      <c r="D215" s="164"/>
      <c r="E215" s="194"/>
      <c r="F215" s="151"/>
      <c r="G215" s="163"/>
      <c r="H215" s="163"/>
      <c r="I215" s="164"/>
      <c r="J215" s="163"/>
    </row>
    <row r="216" spans="1:10" x14ac:dyDescent="0.25">
      <c r="A216" s="163"/>
      <c r="B216" s="163"/>
      <c r="C216" s="163"/>
      <c r="D216" s="164"/>
      <c r="E216" s="194"/>
      <c r="F216" s="151"/>
      <c r="G216" s="163"/>
      <c r="H216" s="163"/>
      <c r="I216" s="164"/>
      <c r="J216" s="163"/>
    </row>
    <row r="217" spans="1:10" x14ac:dyDescent="0.25">
      <c r="A217" s="163"/>
      <c r="B217" s="163"/>
      <c r="C217" s="163"/>
      <c r="D217" s="164"/>
      <c r="E217" s="194"/>
      <c r="F217" s="151"/>
      <c r="G217" s="163"/>
      <c r="H217" s="163"/>
      <c r="I217" s="164"/>
      <c r="J217" s="163"/>
    </row>
    <row r="218" spans="1:10" x14ac:dyDescent="0.25">
      <c r="A218" s="163"/>
      <c r="B218" s="163"/>
      <c r="C218" s="163"/>
      <c r="D218" s="164"/>
      <c r="E218" s="194"/>
      <c r="F218" s="151"/>
      <c r="G218" s="163"/>
      <c r="H218" s="163"/>
      <c r="I218" s="164"/>
      <c r="J218" s="163"/>
    </row>
    <row r="219" spans="1:10" x14ac:dyDescent="0.25">
      <c r="A219" s="163"/>
      <c r="B219" s="163"/>
      <c r="C219" s="163"/>
      <c r="D219" s="164"/>
      <c r="E219" s="194"/>
      <c r="F219" s="151"/>
      <c r="G219" s="163"/>
      <c r="H219" s="163"/>
      <c r="I219" s="164"/>
      <c r="J219" s="163"/>
    </row>
    <row r="220" spans="1:10" x14ac:dyDescent="0.25">
      <c r="A220" s="163"/>
      <c r="B220" s="163"/>
      <c r="C220" s="163"/>
      <c r="D220" s="164"/>
      <c r="E220" s="194"/>
      <c r="F220" s="151"/>
      <c r="G220" s="163"/>
      <c r="H220" s="163"/>
      <c r="I220" s="164"/>
      <c r="J220" s="163"/>
    </row>
    <row r="221" spans="1:10" x14ac:dyDescent="0.25">
      <c r="A221" s="163"/>
      <c r="B221" s="163"/>
      <c r="C221" s="163"/>
      <c r="D221" s="164"/>
      <c r="E221" s="194"/>
      <c r="F221" s="151"/>
      <c r="G221" s="163"/>
      <c r="H221" s="163"/>
      <c r="I221" s="164"/>
      <c r="J221" s="163"/>
    </row>
    <row r="222" spans="1:10" x14ac:dyDescent="0.25">
      <c r="A222" s="163"/>
      <c r="B222" s="163"/>
      <c r="C222" s="163"/>
      <c r="D222" s="164"/>
      <c r="E222" s="194"/>
      <c r="F222" s="151"/>
      <c r="G222" s="163"/>
      <c r="H222" s="163"/>
      <c r="I222" s="164"/>
      <c r="J222" s="163"/>
    </row>
    <row r="223" spans="1:10" x14ac:dyDescent="0.25">
      <c r="A223" s="163"/>
      <c r="B223" s="163"/>
      <c r="C223" s="163"/>
      <c r="D223" s="164"/>
      <c r="E223" s="194"/>
      <c r="F223" s="151"/>
      <c r="G223" s="163"/>
      <c r="H223" s="163"/>
      <c r="I223" s="164"/>
      <c r="J223" s="163"/>
    </row>
    <row r="224" spans="1:10" x14ac:dyDescent="0.25">
      <c r="A224" s="163"/>
      <c r="B224" s="163"/>
      <c r="C224" s="163"/>
      <c r="D224" s="164"/>
      <c r="E224" s="194"/>
      <c r="F224" s="151"/>
      <c r="G224" s="163"/>
      <c r="H224" s="163"/>
      <c r="I224" s="164"/>
      <c r="J224" s="163"/>
    </row>
    <row r="225" spans="1:10" x14ac:dyDescent="0.25">
      <c r="A225" s="163"/>
      <c r="B225" s="163"/>
      <c r="C225" s="163"/>
      <c r="D225" s="164"/>
      <c r="E225" s="194"/>
      <c r="F225" s="151"/>
      <c r="G225" s="163"/>
      <c r="H225" s="163"/>
      <c r="I225" s="164"/>
      <c r="J225" s="163"/>
    </row>
    <row r="226" spans="1:10" x14ac:dyDescent="0.25">
      <c r="A226" s="163"/>
      <c r="B226" s="163"/>
      <c r="C226" s="163"/>
      <c r="D226" s="164"/>
      <c r="E226" s="194"/>
      <c r="F226" s="151"/>
      <c r="G226" s="163"/>
      <c r="H226" s="163"/>
      <c r="I226" s="164"/>
      <c r="J226" s="163"/>
    </row>
    <row r="227" spans="1:10" x14ac:dyDescent="0.25">
      <c r="A227" s="163"/>
      <c r="B227" s="163"/>
      <c r="C227" s="163"/>
      <c r="D227" s="164"/>
      <c r="E227" s="194"/>
      <c r="F227" s="151"/>
      <c r="G227" s="163"/>
      <c r="H227" s="163"/>
      <c r="I227" s="164"/>
      <c r="J227" s="163"/>
    </row>
    <row r="228" spans="1:10" x14ac:dyDescent="0.25">
      <c r="A228" s="163"/>
      <c r="B228" s="163"/>
      <c r="C228" s="163"/>
      <c r="D228" s="164"/>
      <c r="E228" s="194"/>
      <c r="F228" s="151"/>
      <c r="G228" s="163"/>
      <c r="H228" s="163"/>
      <c r="I228" s="164"/>
      <c r="J228" s="163"/>
    </row>
    <row r="229" spans="1:10" x14ac:dyDescent="0.25">
      <c r="A229" s="163"/>
      <c r="B229" s="163"/>
      <c r="C229" s="163"/>
      <c r="D229" s="164"/>
      <c r="E229" s="194"/>
      <c r="F229" s="151"/>
      <c r="G229" s="163"/>
      <c r="H229" s="163"/>
      <c r="I229" s="164"/>
      <c r="J229" s="163"/>
    </row>
    <row r="230" spans="1:10" x14ac:dyDescent="0.25">
      <c r="A230" s="163"/>
      <c r="B230" s="163"/>
      <c r="C230" s="163"/>
      <c r="D230" s="164"/>
      <c r="E230" s="194"/>
      <c r="F230" s="151"/>
      <c r="G230" s="163"/>
      <c r="H230" s="163"/>
      <c r="I230" s="164"/>
      <c r="J230" s="163"/>
    </row>
    <row r="231" spans="1:10" x14ac:dyDescent="0.25">
      <c r="A231" s="163"/>
      <c r="B231" s="163"/>
      <c r="C231" s="163"/>
      <c r="D231" s="164"/>
      <c r="E231" s="194"/>
      <c r="F231" s="151"/>
      <c r="G231" s="163"/>
      <c r="H231" s="163"/>
      <c r="I231" s="164"/>
      <c r="J231" s="163"/>
    </row>
    <row r="232" spans="1:10" x14ac:dyDescent="0.25">
      <c r="A232" s="163"/>
      <c r="B232" s="163"/>
      <c r="C232" s="163"/>
      <c r="D232" s="164"/>
      <c r="E232" s="194"/>
      <c r="F232" s="151"/>
      <c r="G232" s="163"/>
      <c r="H232" s="163"/>
      <c r="I232" s="164"/>
      <c r="J232" s="163"/>
    </row>
    <row r="233" spans="1:10" x14ac:dyDescent="0.25">
      <c r="A233" s="163"/>
      <c r="B233" s="163"/>
      <c r="C233" s="163"/>
      <c r="D233" s="164"/>
      <c r="E233" s="194"/>
      <c r="F233" s="151"/>
      <c r="G233" s="163"/>
      <c r="H233" s="163"/>
      <c r="I233" s="164"/>
      <c r="J233" s="163"/>
    </row>
    <row r="234" spans="1:10" x14ac:dyDescent="0.25">
      <c r="A234" s="163"/>
      <c r="B234" s="163"/>
      <c r="C234" s="163"/>
      <c r="D234" s="164"/>
      <c r="E234" s="194"/>
      <c r="F234" s="151"/>
      <c r="G234" s="163"/>
      <c r="H234" s="163"/>
      <c r="I234" s="164"/>
      <c r="J234" s="163"/>
    </row>
    <row r="235" spans="1:10" x14ac:dyDescent="0.25">
      <c r="A235" s="163"/>
      <c r="B235" s="163"/>
      <c r="C235" s="163"/>
      <c r="D235" s="164"/>
      <c r="E235" s="194"/>
      <c r="F235" s="151"/>
      <c r="G235" s="163"/>
      <c r="H235" s="163"/>
      <c r="I235" s="164"/>
      <c r="J235" s="163"/>
    </row>
    <row r="236" spans="1:10" x14ac:dyDescent="0.25">
      <c r="A236" s="163"/>
      <c r="B236" s="163"/>
      <c r="C236" s="163"/>
      <c r="D236" s="164"/>
      <c r="E236" s="194"/>
      <c r="F236" s="151"/>
      <c r="G236" s="163"/>
      <c r="H236" s="163"/>
      <c r="I236" s="164"/>
      <c r="J236" s="163"/>
    </row>
    <row r="237" spans="1:10" x14ac:dyDescent="0.25">
      <c r="A237" s="163"/>
      <c r="B237" s="163"/>
      <c r="C237" s="163"/>
      <c r="D237" s="164"/>
      <c r="E237" s="194"/>
      <c r="F237" s="151"/>
      <c r="G237" s="163"/>
      <c r="H237" s="163"/>
      <c r="I237" s="164"/>
      <c r="J237" s="163"/>
    </row>
    <row r="238" spans="1:10" x14ac:dyDescent="0.25">
      <c r="A238" s="163"/>
      <c r="B238" s="163"/>
      <c r="C238" s="163"/>
      <c r="D238" s="164"/>
      <c r="E238" s="194"/>
      <c r="F238" s="151"/>
      <c r="G238" s="163"/>
      <c r="H238" s="163"/>
      <c r="I238" s="164"/>
      <c r="J238" s="163"/>
    </row>
    <row r="239" spans="1:10" x14ac:dyDescent="0.25">
      <c r="A239" s="163"/>
      <c r="B239" s="163"/>
      <c r="C239" s="163"/>
      <c r="D239" s="164"/>
      <c r="E239" s="194"/>
      <c r="F239" s="151"/>
      <c r="G239" s="163"/>
      <c r="H239" s="163"/>
      <c r="I239" s="164"/>
      <c r="J239" s="163"/>
    </row>
    <row r="240" spans="1:10" x14ac:dyDescent="0.25">
      <c r="A240" s="163"/>
      <c r="B240" s="163"/>
      <c r="C240" s="163"/>
      <c r="D240" s="164"/>
      <c r="E240" s="194"/>
      <c r="F240" s="151"/>
      <c r="G240" s="163"/>
      <c r="H240" s="163"/>
      <c r="I240" s="164"/>
      <c r="J240" s="163"/>
    </row>
    <row r="241" spans="1:10" x14ac:dyDescent="0.25">
      <c r="A241" s="163"/>
      <c r="B241" s="163"/>
      <c r="C241" s="163"/>
      <c r="D241" s="164"/>
      <c r="E241" s="194"/>
      <c r="F241" s="151"/>
      <c r="G241" s="163"/>
      <c r="H241" s="163"/>
      <c r="I241" s="164"/>
      <c r="J241" s="163"/>
    </row>
    <row r="242" spans="1:10" x14ac:dyDescent="0.25">
      <c r="A242" s="163"/>
      <c r="B242" s="163"/>
      <c r="C242" s="163"/>
      <c r="D242" s="164"/>
      <c r="E242" s="194"/>
      <c r="F242" s="151"/>
      <c r="G242" s="163"/>
      <c r="H242" s="163"/>
      <c r="I242" s="164"/>
      <c r="J242" s="163"/>
    </row>
    <row r="243" spans="1:10" x14ac:dyDescent="0.25">
      <c r="A243" s="163"/>
      <c r="B243" s="163"/>
      <c r="C243" s="163"/>
      <c r="D243" s="164"/>
      <c r="E243" s="194"/>
      <c r="F243" s="151"/>
      <c r="G243" s="163"/>
      <c r="H243" s="163"/>
      <c r="I243" s="164"/>
      <c r="J243" s="163"/>
    </row>
    <row r="244" spans="1:10" x14ac:dyDescent="0.25">
      <c r="A244" s="163"/>
      <c r="B244" s="163"/>
      <c r="C244" s="163"/>
      <c r="D244" s="164"/>
      <c r="E244" s="194"/>
      <c r="F244" s="151"/>
      <c r="G244" s="163"/>
      <c r="H244" s="163"/>
      <c r="I244" s="164"/>
      <c r="J244" s="163"/>
    </row>
    <row r="245" spans="1:10" x14ac:dyDescent="0.25">
      <c r="A245" s="163"/>
      <c r="B245" s="163"/>
      <c r="C245" s="163"/>
      <c r="D245" s="164"/>
      <c r="E245" s="194"/>
      <c r="F245" s="151"/>
      <c r="G245" s="163"/>
      <c r="H245" s="163"/>
      <c r="I245" s="164"/>
      <c r="J245" s="163"/>
    </row>
    <row r="246" spans="1:10" x14ac:dyDescent="0.25">
      <c r="A246" s="163"/>
      <c r="B246" s="163"/>
      <c r="C246" s="163"/>
      <c r="D246" s="164"/>
      <c r="E246" s="194"/>
      <c r="F246" s="151"/>
      <c r="G246" s="163"/>
      <c r="H246" s="163"/>
      <c r="I246" s="164"/>
      <c r="J246" s="163"/>
    </row>
    <row r="247" spans="1:10" x14ac:dyDescent="0.25">
      <c r="A247" s="163"/>
      <c r="B247" s="163"/>
      <c r="C247" s="163"/>
      <c r="D247" s="164"/>
      <c r="E247" s="194"/>
      <c r="F247" s="151"/>
      <c r="G247" s="163"/>
      <c r="H247" s="163"/>
      <c r="I247" s="164"/>
      <c r="J247" s="163"/>
    </row>
    <row r="248" spans="1:10" x14ac:dyDescent="0.25">
      <c r="A248" s="163"/>
      <c r="B248" s="163"/>
      <c r="C248" s="163"/>
      <c r="D248" s="164"/>
      <c r="E248" s="194"/>
      <c r="F248" s="151"/>
      <c r="G248" s="163"/>
      <c r="H248" s="163"/>
      <c r="I248" s="164"/>
      <c r="J248" s="163"/>
    </row>
    <row r="249" spans="1:10" x14ac:dyDescent="0.25">
      <c r="A249" s="163"/>
      <c r="B249" s="163"/>
      <c r="C249" s="163"/>
      <c r="D249" s="164"/>
      <c r="E249" s="194"/>
      <c r="F249" s="151"/>
      <c r="G249" s="163"/>
      <c r="H249" s="163"/>
      <c r="I249" s="164"/>
      <c r="J249" s="163"/>
    </row>
    <row r="250" spans="1:10" x14ac:dyDescent="0.25">
      <c r="A250" s="163"/>
      <c r="B250" s="163"/>
      <c r="C250" s="163"/>
      <c r="D250" s="164"/>
      <c r="E250" s="194"/>
      <c r="F250" s="151"/>
      <c r="G250" s="163"/>
      <c r="H250" s="163"/>
      <c r="I250" s="164"/>
      <c r="J250" s="163"/>
    </row>
    <row r="251" spans="1:10" x14ac:dyDescent="0.25">
      <c r="A251" s="163"/>
      <c r="B251" s="163"/>
      <c r="C251" s="163"/>
      <c r="D251" s="164"/>
      <c r="E251" s="194"/>
      <c r="F251" s="151"/>
      <c r="G251" s="163"/>
      <c r="H251" s="163"/>
      <c r="I251" s="164"/>
      <c r="J251" s="163"/>
    </row>
    <row r="252" spans="1:10" x14ac:dyDescent="0.25">
      <c r="A252" s="163"/>
      <c r="B252" s="163"/>
      <c r="C252" s="163"/>
      <c r="D252" s="164"/>
      <c r="E252" s="194"/>
      <c r="F252" s="151"/>
      <c r="G252" s="163"/>
      <c r="H252" s="163"/>
      <c r="I252" s="164"/>
      <c r="J252" s="163"/>
    </row>
    <row r="253" spans="1:10" x14ac:dyDescent="0.25">
      <c r="A253" s="163"/>
      <c r="B253" s="163"/>
      <c r="C253" s="163"/>
      <c r="D253" s="164"/>
      <c r="E253" s="194"/>
      <c r="F253" s="151"/>
      <c r="G253" s="163"/>
      <c r="H253" s="163"/>
      <c r="I253" s="164"/>
      <c r="J253" s="163"/>
    </row>
    <row r="254" spans="1:10" x14ac:dyDescent="0.25">
      <c r="A254" s="163"/>
      <c r="B254" s="163"/>
      <c r="C254" s="163"/>
      <c r="D254" s="164"/>
      <c r="E254" s="194"/>
      <c r="F254" s="151"/>
      <c r="G254" s="163"/>
      <c r="H254" s="163"/>
      <c r="I254" s="164"/>
      <c r="J254" s="163"/>
    </row>
    <row r="255" spans="1:10" x14ac:dyDescent="0.25">
      <c r="A255" s="163"/>
      <c r="B255" s="163"/>
      <c r="C255" s="163"/>
      <c r="D255" s="164"/>
      <c r="E255" s="194"/>
      <c r="F255" s="151"/>
      <c r="G255" s="163"/>
      <c r="H255" s="163"/>
      <c r="I255" s="164"/>
      <c r="J255" s="163"/>
    </row>
    <row r="256" spans="1:10" x14ac:dyDescent="0.25">
      <c r="A256" s="163"/>
      <c r="B256" s="163"/>
      <c r="C256" s="163"/>
      <c r="D256" s="164"/>
      <c r="E256" s="194"/>
      <c r="F256" s="151"/>
      <c r="G256" s="163"/>
      <c r="H256" s="163"/>
      <c r="I256" s="164"/>
      <c r="J256" s="163"/>
    </row>
    <row r="257" spans="1:10" x14ac:dyDescent="0.25">
      <c r="A257" s="163"/>
      <c r="B257" s="163"/>
      <c r="C257" s="163"/>
      <c r="D257" s="164"/>
      <c r="E257" s="194"/>
      <c r="F257" s="151"/>
      <c r="G257" s="163"/>
      <c r="H257" s="163"/>
      <c r="I257" s="164"/>
      <c r="J257" s="163"/>
    </row>
    <row r="258" spans="1:10" x14ac:dyDescent="0.25">
      <c r="A258" s="163"/>
      <c r="B258" s="163"/>
      <c r="C258" s="163"/>
      <c r="D258" s="164"/>
      <c r="E258" s="194"/>
      <c r="F258" s="151"/>
      <c r="G258" s="163"/>
      <c r="H258" s="163"/>
      <c r="I258" s="164"/>
      <c r="J258" s="163"/>
    </row>
    <row r="259" spans="1:10" x14ac:dyDescent="0.25">
      <c r="A259" s="163"/>
      <c r="B259" s="163"/>
      <c r="C259" s="163"/>
      <c r="D259" s="164"/>
      <c r="E259" s="194"/>
      <c r="F259" s="151"/>
      <c r="G259" s="163"/>
      <c r="H259" s="163"/>
      <c r="I259" s="164"/>
      <c r="J259" s="163"/>
    </row>
    <row r="260" spans="1:10" x14ac:dyDescent="0.25">
      <c r="A260" s="163"/>
      <c r="B260" s="163"/>
      <c r="C260" s="163"/>
      <c r="D260" s="164"/>
      <c r="E260" s="194"/>
      <c r="F260" s="151"/>
      <c r="G260" s="163"/>
      <c r="H260" s="163"/>
      <c r="I260" s="164"/>
      <c r="J260" s="163"/>
    </row>
    <row r="261" spans="1:10" x14ac:dyDescent="0.25">
      <c r="A261" s="163"/>
      <c r="B261" s="163"/>
      <c r="C261" s="163"/>
      <c r="D261" s="164"/>
      <c r="E261" s="194"/>
      <c r="F261" s="151"/>
      <c r="G261" s="163"/>
      <c r="H261" s="163"/>
      <c r="I261" s="164"/>
      <c r="J261" s="163"/>
    </row>
    <row r="262" spans="1:10" x14ac:dyDescent="0.25">
      <c r="A262" s="163"/>
      <c r="B262" s="163"/>
      <c r="C262" s="163"/>
      <c r="D262" s="164"/>
      <c r="E262" s="194"/>
      <c r="F262" s="151"/>
      <c r="G262" s="163"/>
      <c r="H262" s="163"/>
      <c r="I262" s="164"/>
      <c r="J262" s="163"/>
    </row>
    <row r="263" spans="1:10" x14ac:dyDescent="0.25">
      <c r="A263" s="163"/>
      <c r="B263" s="163"/>
      <c r="C263" s="163"/>
      <c r="D263" s="164"/>
      <c r="E263" s="194"/>
      <c r="F263" s="151"/>
      <c r="G263" s="163"/>
      <c r="H263" s="163"/>
      <c r="I263" s="164"/>
      <c r="J263" s="163"/>
    </row>
    <row r="264" spans="1:10" x14ac:dyDescent="0.25">
      <c r="A264" s="163"/>
      <c r="B264" s="163"/>
      <c r="C264" s="163"/>
      <c r="D264" s="164"/>
      <c r="E264" s="194"/>
      <c r="F264" s="151"/>
      <c r="G264" s="163"/>
      <c r="H264" s="163"/>
      <c r="I264" s="164"/>
      <c r="J264" s="163"/>
    </row>
    <row r="265" spans="1:10" x14ac:dyDescent="0.25">
      <c r="A265" s="163"/>
      <c r="B265" s="163"/>
      <c r="C265" s="163"/>
      <c r="D265" s="164"/>
      <c r="E265" s="194"/>
      <c r="F265" s="151"/>
      <c r="G265" s="163"/>
      <c r="H265" s="163"/>
      <c r="I265" s="164"/>
      <c r="J265" s="163"/>
    </row>
    <row r="266" spans="1:10" x14ac:dyDescent="0.25">
      <c r="A266" s="163"/>
      <c r="B266" s="163"/>
      <c r="C266" s="163"/>
      <c r="D266" s="164"/>
      <c r="E266" s="194"/>
      <c r="F266" s="151"/>
      <c r="G266" s="163"/>
      <c r="H266" s="163"/>
      <c r="I266" s="164"/>
      <c r="J266" s="163"/>
    </row>
    <row r="267" spans="1:10" x14ac:dyDescent="0.25">
      <c r="A267" s="163"/>
      <c r="B267" s="163"/>
      <c r="C267" s="163"/>
      <c r="D267" s="164"/>
      <c r="E267" s="194"/>
      <c r="F267" s="151"/>
      <c r="G267" s="163"/>
      <c r="H267" s="163"/>
      <c r="I267" s="164"/>
      <c r="J267" s="163"/>
    </row>
    <row r="268" spans="1:10" x14ac:dyDescent="0.25">
      <c r="A268" s="163"/>
      <c r="B268" s="163"/>
      <c r="C268" s="163"/>
      <c r="D268" s="164"/>
      <c r="E268" s="194"/>
      <c r="F268" s="151"/>
      <c r="G268" s="163"/>
      <c r="H268" s="163"/>
      <c r="I268" s="164"/>
      <c r="J268" s="163"/>
    </row>
    <row r="269" spans="1:10" x14ac:dyDescent="0.25">
      <c r="A269" s="163"/>
      <c r="B269" s="163"/>
      <c r="C269" s="163"/>
      <c r="D269" s="164"/>
      <c r="E269" s="194"/>
      <c r="F269" s="151"/>
      <c r="G269" s="163"/>
      <c r="H269" s="163"/>
      <c r="I269" s="164"/>
      <c r="J269" s="163"/>
    </row>
    <row r="270" spans="1:10" x14ac:dyDescent="0.25">
      <c r="A270" s="163"/>
      <c r="B270" s="163"/>
      <c r="C270" s="163"/>
      <c r="D270" s="164"/>
      <c r="E270" s="194"/>
      <c r="F270" s="151"/>
      <c r="G270" s="163"/>
      <c r="H270" s="163"/>
      <c r="I270" s="164"/>
      <c r="J270" s="163"/>
    </row>
    <row r="271" spans="1:10" x14ac:dyDescent="0.25">
      <c r="A271" s="163"/>
      <c r="B271" s="163"/>
      <c r="C271" s="163"/>
      <c r="D271" s="164"/>
      <c r="E271" s="194"/>
      <c r="F271" s="151"/>
      <c r="G271" s="163"/>
      <c r="H271" s="163"/>
      <c r="I271" s="164"/>
      <c r="J271" s="163"/>
    </row>
    <row r="272" spans="1:10" x14ac:dyDescent="0.25">
      <c r="A272" s="163"/>
      <c r="B272" s="163"/>
      <c r="C272" s="163"/>
      <c r="D272" s="164"/>
      <c r="E272" s="194"/>
      <c r="F272" s="151"/>
      <c r="G272" s="163"/>
      <c r="H272" s="163"/>
      <c r="I272" s="164"/>
      <c r="J272" s="163"/>
    </row>
    <row r="273" spans="1:10" x14ac:dyDescent="0.25">
      <c r="A273" s="163"/>
      <c r="B273" s="163"/>
      <c r="C273" s="163"/>
      <c r="D273" s="164"/>
      <c r="E273" s="194"/>
      <c r="F273" s="151"/>
      <c r="G273" s="163"/>
      <c r="H273" s="163"/>
      <c r="I273" s="164"/>
      <c r="J273" s="163"/>
    </row>
    <row r="274" spans="1:10" x14ac:dyDescent="0.25">
      <c r="A274" s="163"/>
      <c r="B274" s="163"/>
      <c r="C274" s="163"/>
      <c r="D274" s="164"/>
      <c r="E274" s="194"/>
      <c r="F274" s="151"/>
      <c r="G274" s="163"/>
      <c r="H274" s="163"/>
      <c r="I274" s="164"/>
      <c r="J274" s="163"/>
    </row>
    <row r="275" spans="1:10" x14ac:dyDescent="0.25">
      <c r="A275" s="163"/>
      <c r="B275" s="163"/>
      <c r="C275" s="163"/>
      <c r="D275" s="164"/>
      <c r="E275" s="194"/>
      <c r="F275" s="151"/>
      <c r="G275" s="163"/>
      <c r="H275" s="163"/>
      <c r="I275" s="164"/>
      <c r="J275" s="163"/>
    </row>
    <row r="276" spans="1:10" x14ac:dyDescent="0.25">
      <c r="A276" s="163"/>
      <c r="B276" s="163"/>
      <c r="C276" s="163"/>
      <c r="D276" s="164"/>
      <c r="E276" s="194"/>
      <c r="F276" s="151"/>
      <c r="G276" s="163"/>
      <c r="H276" s="163"/>
      <c r="I276" s="164"/>
      <c r="J276" s="163"/>
    </row>
    <row r="277" spans="1:10" x14ac:dyDescent="0.25">
      <c r="A277" s="163"/>
      <c r="B277" s="163"/>
      <c r="C277" s="163"/>
      <c r="D277" s="164"/>
      <c r="E277" s="194"/>
      <c r="F277" s="151"/>
      <c r="G277" s="163"/>
      <c r="H277" s="163"/>
      <c r="I277" s="164"/>
      <c r="J277" s="163"/>
    </row>
    <row r="278" spans="1:10" x14ac:dyDescent="0.25">
      <c r="A278" s="163"/>
      <c r="B278" s="163"/>
      <c r="C278" s="163"/>
      <c r="D278" s="164"/>
      <c r="E278" s="194"/>
      <c r="F278" s="151"/>
      <c r="G278" s="163"/>
      <c r="H278" s="163"/>
      <c r="I278" s="164"/>
      <c r="J278" s="163"/>
    </row>
    <row r="279" spans="1:10" x14ac:dyDescent="0.25">
      <c r="A279" s="163"/>
      <c r="B279" s="163"/>
      <c r="C279" s="163"/>
      <c r="D279" s="164"/>
      <c r="E279" s="194"/>
      <c r="F279" s="151"/>
      <c r="G279" s="163"/>
      <c r="H279" s="163"/>
      <c r="I279" s="164"/>
      <c r="J279" s="163"/>
    </row>
    <row r="280" spans="1:10" x14ac:dyDescent="0.25">
      <c r="A280" s="163"/>
      <c r="B280" s="163"/>
      <c r="C280" s="163"/>
      <c r="D280" s="164"/>
      <c r="E280" s="194"/>
      <c r="F280" s="151"/>
      <c r="G280" s="163"/>
      <c r="H280" s="163"/>
      <c r="I280" s="164"/>
      <c r="J280" s="163"/>
    </row>
    <row r="281" spans="1:10" x14ac:dyDescent="0.25">
      <c r="A281" s="163"/>
      <c r="B281" s="163"/>
      <c r="C281" s="163"/>
      <c r="D281" s="164"/>
      <c r="E281" s="194"/>
      <c r="F281" s="151"/>
      <c r="G281" s="163"/>
      <c r="H281" s="163"/>
      <c r="I281" s="164"/>
      <c r="J281" s="163"/>
    </row>
    <row r="282" spans="1:10" x14ac:dyDescent="0.25">
      <c r="A282" s="163"/>
      <c r="B282" s="163"/>
      <c r="C282" s="163"/>
      <c r="D282" s="164"/>
      <c r="E282" s="194"/>
      <c r="F282" s="151"/>
      <c r="G282" s="163"/>
      <c r="H282" s="163"/>
      <c r="I282" s="164"/>
      <c r="J282" s="163"/>
    </row>
    <row r="283" spans="1:10" x14ac:dyDescent="0.25">
      <c r="A283" s="163"/>
      <c r="B283" s="163"/>
      <c r="C283" s="163"/>
      <c r="D283" s="164"/>
      <c r="E283" s="194"/>
      <c r="F283" s="151"/>
      <c r="G283" s="163"/>
      <c r="H283" s="163"/>
      <c r="I283" s="164"/>
      <c r="J283" s="163"/>
    </row>
    <row r="284" spans="1:10" x14ac:dyDescent="0.25">
      <c r="A284" s="163"/>
      <c r="B284" s="163"/>
      <c r="C284" s="163"/>
      <c r="D284" s="164"/>
      <c r="E284" s="194"/>
      <c r="F284" s="151"/>
      <c r="G284" s="163"/>
      <c r="H284" s="163"/>
      <c r="I284" s="164"/>
      <c r="J284" s="163"/>
    </row>
    <row r="285" spans="1:10" x14ac:dyDescent="0.25">
      <c r="A285" s="163"/>
      <c r="B285" s="163"/>
      <c r="C285" s="163"/>
      <c r="D285" s="164"/>
      <c r="E285" s="194"/>
      <c r="F285" s="151"/>
      <c r="G285" s="163"/>
      <c r="H285" s="163"/>
      <c r="I285" s="164"/>
      <c r="J285" s="163"/>
    </row>
    <row r="286" spans="1:10" x14ac:dyDescent="0.25">
      <c r="A286" s="163"/>
      <c r="B286" s="163"/>
      <c r="C286" s="163"/>
      <c r="D286" s="164"/>
      <c r="E286" s="194"/>
      <c r="F286" s="151"/>
      <c r="G286" s="163"/>
      <c r="H286" s="163"/>
      <c r="I286" s="164"/>
      <c r="J286" s="163"/>
    </row>
    <row r="287" spans="1:10" x14ac:dyDescent="0.25">
      <c r="A287" s="163"/>
      <c r="B287" s="163"/>
      <c r="C287" s="163"/>
      <c r="D287" s="164"/>
      <c r="E287" s="194"/>
      <c r="F287" s="151"/>
      <c r="G287" s="163"/>
      <c r="H287" s="163"/>
      <c r="I287" s="164"/>
      <c r="J287" s="163"/>
    </row>
    <row r="288" spans="1:10" x14ac:dyDescent="0.25">
      <c r="A288" s="163"/>
      <c r="B288" s="163"/>
      <c r="C288" s="163"/>
      <c r="D288" s="164"/>
      <c r="E288" s="194"/>
      <c r="F288" s="151"/>
      <c r="G288" s="163"/>
      <c r="H288" s="163"/>
      <c r="I288" s="164"/>
      <c r="J288" s="163"/>
    </row>
    <row r="289" spans="1:10" x14ac:dyDescent="0.25">
      <c r="A289" s="163"/>
      <c r="B289" s="163"/>
      <c r="C289" s="163"/>
      <c r="D289" s="164"/>
      <c r="E289" s="194"/>
      <c r="F289" s="151"/>
      <c r="G289" s="163"/>
      <c r="H289" s="163"/>
      <c r="I289" s="164"/>
      <c r="J289" s="163"/>
    </row>
    <row r="290" spans="1:10" x14ac:dyDescent="0.25">
      <c r="A290" s="163"/>
      <c r="B290" s="163"/>
      <c r="C290" s="163"/>
      <c r="D290" s="164"/>
      <c r="E290" s="194"/>
      <c r="F290" s="151"/>
      <c r="G290" s="163"/>
      <c r="H290" s="163"/>
      <c r="I290" s="164"/>
      <c r="J290" s="163"/>
    </row>
    <row r="291" spans="1:10" x14ac:dyDescent="0.25">
      <c r="A291" s="163"/>
      <c r="B291" s="163"/>
      <c r="C291" s="163"/>
      <c r="D291" s="164"/>
      <c r="E291" s="194"/>
      <c r="F291" s="151"/>
      <c r="G291" s="163"/>
      <c r="H291" s="163"/>
      <c r="I291" s="164"/>
      <c r="J291" s="163"/>
    </row>
    <row r="292" spans="1:10" x14ac:dyDescent="0.25">
      <c r="A292" s="163"/>
      <c r="B292" s="163"/>
      <c r="C292" s="163"/>
      <c r="D292" s="164"/>
      <c r="E292" s="194"/>
      <c r="F292" s="151"/>
      <c r="G292" s="163"/>
      <c r="H292" s="163"/>
      <c r="I292" s="164"/>
      <c r="J292" s="163"/>
    </row>
    <row r="293" spans="1:10" x14ac:dyDescent="0.25">
      <c r="A293" s="163"/>
      <c r="B293" s="163"/>
      <c r="C293" s="163"/>
      <c r="D293" s="164"/>
      <c r="E293" s="194"/>
      <c r="F293" s="151"/>
      <c r="G293" s="163"/>
      <c r="H293" s="163"/>
      <c r="I293" s="164"/>
      <c r="J293" s="163"/>
    </row>
    <row r="294" spans="1:10" x14ac:dyDescent="0.25">
      <c r="A294" s="163"/>
      <c r="B294" s="163"/>
      <c r="C294" s="163"/>
      <c r="D294" s="164"/>
      <c r="E294" s="194"/>
      <c r="F294" s="151"/>
      <c r="G294" s="163"/>
      <c r="H294" s="163"/>
      <c r="I294" s="164"/>
      <c r="J294" s="163"/>
    </row>
    <row r="295" spans="1:10" x14ac:dyDescent="0.25">
      <c r="A295" s="163"/>
      <c r="B295" s="163"/>
      <c r="C295" s="163"/>
      <c r="D295" s="164"/>
      <c r="E295" s="194"/>
      <c r="F295" s="151"/>
      <c r="G295" s="163"/>
      <c r="H295" s="163"/>
      <c r="I295" s="164"/>
      <c r="J295" s="163"/>
    </row>
    <row r="296" spans="1:10" x14ac:dyDescent="0.25">
      <c r="A296" s="163"/>
      <c r="B296" s="163"/>
      <c r="C296" s="163"/>
      <c r="D296" s="164"/>
      <c r="E296" s="194"/>
      <c r="F296" s="151"/>
      <c r="G296" s="163"/>
      <c r="H296" s="163"/>
      <c r="I296" s="164"/>
      <c r="J296" s="163"/>
    </row>
    <row r="297" spans="1:10" x14ac:dyDescent="0.25">
      <c r="A297" s="163"/>
      <c r="B297" s="163"/>
      <c r="C297" s="163"/>
      <c r="D297" s="164"/>
      <c r="E297" s="194"/>
      <c r="F297" s="151"/>
      <c r="G297" s="163"/>
      <c r="H297" s="163"/>
      <c r="I297" s="164"/>
      <c r="J297" s="163"/>
    </row>
    <row r="298" spans="1:10" x14ac:dyDescent="0.25">
      <c r="A298" s="163"/>
      <c r="B298" s="163"/>
      <c r="C298" s="163"/>
      <c r="D298" s="164"/>
      <c r="E298" s="194"/>
      <c r="F298" s="151"/>
      <c r="G298" s="163"/>
      <c r="H298" s="163"/>
      <c r="I298" s="164"/>
      <c r="J298" s="163"/>
    </row>
    <row r="299" spans="1:10" x14ac:dyDescent="0.25">
      <c r="A299" s="163"/>
      <c r="B299" s="163"/>
      <c r="C299" s="163"/>
      <c r="D299" s="164"/>
      <c r="E299" s="194"/>
      <c r="F299" s="151"/>
      <c r="G299" s="163"/>
      <c r="H299" s="163"/>
      <c r="I299" s="164"/>
      <c r="J299" s="163"/>
    </row>
    <row r="300" spans="1:10" x14ac:dyDescent="0.25">
      <c r="A300" s="163"/>
      <c r="B300" s="163"/>
      <c r="C300" s="163"/>
      <c r="D300" s="164"/>
      <c r="E300" s="194"/>
      <c r="F300" s="151"/>
      <c r="G300" s="163"/>
      <c r="H300" s="163"/>
      <c r="I300" s="164"/>
      <c r="J300" s="163"/>
    </row>
    <row r="301" spans="1:10" x14ac:dyDescent="0.25">
      <c r="A301" s="163"/>
      <c r="B301" s="163"/>
      <c r="C301" s="163"/>
      <c r="D301" s="164"/>
      <c r="E301" s="194"/>
      <c r="F301" s="151"/>
      <c r="G301" s="163"/>
      <c r="H301" s="163"/>
      <c r="I301" s="164"/>
      <c r="J301" s="163"/>
    </row>
    <row r="302" spans="1:10" x14ac:dyDescent="0.25">
      <c r="A302" s="163"/>
      <c r="B302" s="163"/>
      <c r="C302" s="163"/>
      <c r="D302" s="164"/>
      <c r="E302" s="194"/>
      <c r="F302" s="151"/>
      <c r="G302" s="163"/>
      <c r="H302" s="163"/>
      <c r="I302" s="164"/>
      <c r="J302" s="163"/>
    </row>
    <row r="303" spans="1:10" x14ac:dyDescent="0.25">
      <c r="A303" s="163"/>
      <c r="B303" s="163"/>
      <c r="C303" s="163"/>
      <c r="D303" s="164"/>
      <c r="E303" s="194"/>
      <c r="F303" s="151"/>
      <c r="G303" s="163"/>
      <c r="H303" s="163"/>
      <c r="I303" s="164"/>
      <c r="J303" s="163"/>
    </row>
    <row r="304" spans="1:10" x14ac:dyDescent="0.25">
      <c r="A304" s="163"/>
      <c r="B304" s="163"/>
      <c r="C304" s="163"/>
      <c r="D304" s="164"/>
      <c r="E304" s="194"/>
      <c r="F304" s="151"/>
      <c r="G304" s="163"/>
      <c r="H304" s="163"/>
      <c r="I304" s="164"/>
      <c r="J304" s="163"/>
    </row>
    <row r="305" spans="1:10" x14ac:dyDescent="0.25">
      <c r="A305" s="163"/>
      <c r="B305" s="163"/>
      <c r="C305" s="163"/>
      <c r="D305" s="164"/>
      <c r="E305" s="194"/>
      <c r="F305" s="151"/>
      <c r="G305" s="163"/>
      <c r="H305" s="163"/>
      <c r="I305" s="164"/>
      <c r="J305" s="163"/>
    </row>
    <row r="306" spans="1:10" x14ac:dyDescent="0.25">
      <c r="A306" s="163"/>
      <c r="B306" s="163"/>
      <c r="C306" s="163"/>
      <c r="D306" s="164"/>
      <c r="E306" s="194"/>
      <c r="F306" s="151"/>
      <c r="G306" s="163"/>
      <c r="H306" s="163"/>
      <c r="I306" s="164"/>
      <c r="J306" s="163"/>
    </row>
    <row r="307" spans="1:10" x14ac:dyDescent="0.25">
      <c r="A307" s="163"/>
      <c r="B307" s="163"/>
      <c r="C307" s="163"/>
      <c r="D307" s="164"/>
      <c r="E307" s="194"/>
      <c r="F307" s="151"/>
      <c r="G307" s="163"/>
      <c r="H307" s="163"/>
      <c r="I307" s="164"/>
      <c r="J307" s="163"/>
    </row>
    <row r="308" spans="1:10" x14ac:dyDescent="0.25">
      <c r="A308" s="163"/>
      <c r="B308" s="163"/>
      <c r="C308" s="163"/>
      <c r="D308" s="164"/>
      <c r="E308" s="194"/>
      <c r="F308" s="151"/>
      <c r="G308" s="163"/>
      <c r="H308" s="163"/>
      <c r="I308" s="164"/>
      <c r="J308" s="163"/>
    </row>
    <row r="309" spans="1:10" x14ac:dyDescent="0.25">
      <c r="A309" s="163"/>
      <c r="B309" s="163"/>
      <c r="C309" s="163"/>
      <c r="D309" s="164"/>
      <c r="E309" s="194"/>
      <c r="F309" s="151"/>
      <c r="G309" s="163"/>
      <c r="H309" s="163"/>
      <c r="I309" s="164"/>
      <c r="J309" s="163"/>
    </row>
    <row r="310" spans="1:10" x14ac:dyDescent="0.25">
      <c r="A310" s="163"/>
      <c r="B310" s="163"/>
      <c r="C310" s="163"/>
      <c r="D310" s="164"/>
      <c r="E310" s="194"/>
      <c r="F310" s="151"/>
      <c r="G310" s="163"/>
      <c r="H310" s="163"/>
      <c r="I310" s="164"/>
      <c r="J310" s="163"/>
    </row>
    <row r="311" spans="1:10" x14ac:dyDescent="0.25">
      <c r="A311" s="163"/>
      <c r="B311" s="163"/>
      <c r="C311" s="163"/>
      <c r="D311" s="164"/>
      <c r="E311" s="194"/>
      <c r="F311" s="151"/>
      <c r="G311" s="163"/>
      <c r="H311" s="163"/>
      <c r="I311" s="164"/>
      <c r="J311" s="163"/>
    </row>
    <row r="312" spans="1:10" x14ac:dyDescent="0.25">
      <c r="A312" s="163"/>
      <c r="B312" s="163"/>
      <c r="C312" s="163"/>
      <c r="D312" s="164"/>
      <c r="E312" s="194"/>
      <c r="F312" s="151"/>
      <c r="G312" s="163"/>
      <c r="H312" s="163"/>
      <c r="I312" s="164"/>
      <c r="J312" s="163"/>
    </row>
    <row r="313" spans="1:10" x14ac:dyDescent="0.25">
      <c r="A313" s="163"/>
      <c r="B313" s="163"/>
      <c r="C313" s="163"/>
      <c r="D313" s="164"/>
      <c r="E313" s="194"/>
      <c r="F313" s="151"/>
      <c r="G313" s="163"/>
      <c r="H313" s="163"/>
      <c r="I313" s="164"/>
      <c r="J313" s="163"/>
    </row>
    <row r="314" spans="1:10" x14ac:dyDescent="0.25">
      <c r="A314" s="163"/>
      <c r="B314" s="163"/>
      <c r="C314" s="163"/>
      <c r="D314" s="164"/>
      <c r="E314" s="194"/>
      <c r="F314" s="151"/>
      <c r="G314" s="163"/>
      <c r="H314" s="163"/>
      <c r="I314" s="164"/>
      <c r="J314" s="163"/>
    </row>
    <row r="315" spans="1:10" x14ac:dyDescent="0.25">
      <c r="A315" s="163"/>
      <c r="B315" s="163"/>
      <c r="C315" s="163"/>
      <c r="D315" s="164"/>
      <c r="E315" s="194"/>
      <c r="F315" s="151"/>
      <c r="G315" s="163"/>
      <c r="H315" s="163"/>
      <c r="I315" s="164"/>
      <c r="J315" s="163"/>
    </row>
    <row r="316" spans="1:10" x14ac:dyDescent="0.25">
      <c r="A316" s="163"/>
      <c r="B316" s="163"/>
      <c r="C316" s="163"/>
      <c r="D316" s="164"/>
      <c r="E316" s="194"/>
      <c r="F316" s="151"/>
      <c r="G316" s="163"/>
      <c r="H316" s="163"/>
      <c r="I316" s="164"/>
      <c r="J316" s="163"/>
    </row>
    <row r="317" spans="1:10" x14ac:dyDescent="0.25">
      <c r="A317" s="163"/>
      <c r="B317" s="163"/>
      <c r="C317" s="163"/>
      <c r="D317" s="164"/>
      <c r="E317" s="194"/>
      <c r="F317" s="151"/>
      <c r="G317" s="163"/>
      <c r="H317" s="163"/>
      <c r="I317" s="164"/>
      <c r="J317" s="163"/>
    </row>
    <row r="318" spans="1:10" x14ac:dyDescent="0.25">
      <c r="A318" s="163"/>
      <c r="B318" s="163"/>
      <c r="C318" s="163"/>
      <c r="D318" s="164"/>
      <c r="E318" s="194"/>
      <c r="F318" s="151"/>
      <c r="G318" s="163"/>
      <c r="H318" s="163"/>
      <c r="I318" s="164"/>
      <c r="J318" s="163"/>
    </row>
    <row r="319" spans="1:10" x14ac:dyDescent="0.25">
      <c r="A319" s="163"/>
      <c r="B319" s="163"/>
      <c r="C319" s="163"/>
      <c r="D319" s="164"/>
      <c r="E319" s="194"/>
      <c r="F319" s="151"/>
      <c r="G319" s="163"/>
      <c r="H319" s="163"/>
      <c r="I319" s="164"/>
      <c r="J319" s="163"/>
    </row>
    <row r="320" spans="1:10" x14ac:dyDescent="0.25">
      <c r="A320" s="163"/>
      <c r="B320" s="163"/>
      <c r="C320" s="163"/>
      <c r="D320" s="164"/>
      <c r="E320" s="194"/>
      <c r="F320" s="151"/>
      <c r="G320" s="163"/>
      <c r="H320" s="163"/>
      <c r="I320" s="164"/>
      <c r="J320" s="163"/>
    </row>
    <row r="321" spans="1:10" x14ac:dyDescent="0.25">
      <c r="A321" s="163"/>
      <c r="B321" s="163"/>
      <c r="C321" s="163"/>
      <c r="D321" s="164"/>
      <c r="E321" s="194"/>
      <c r="F321" s="151"/>
      <c r="G321" s="163"/>
      <c r="H321" s="163"/>
      <c r="I321" s="164"/>
      <c r="J321" s="163"/>
    </row>
    <row r="322" spans="1:10" x14ac:dyDescent="0.25">
      <c r="A322" s="163"/>
      <c r="B322" s="163"/>
      <c r="C322" s="163"/>
      <c r="D322" s="164"/>
      <c r="E322" s="194"/>
      <c r="F322" s="151"/>
      <c r="G322" s="163"/>
      <c r="H322" s="163"/>
      <c r="I322" s="164"/>
      <c r="J322" s="163"/>
    </row>
    <row r="323" spans="1:10" x14ac:dyDescent="0.25">
      <c r="A323" s="163"/>
      <c r="B323" s="163"/>
      <c r="C323" s="163"/>
      <c r="D323" s="164"/>
      <c r="E323" s="194"/>
      <c r="F323" s="151"/>
      <c r="G323" s="163"/>
      <c r="H323" s="163"/>
      <c r="I323" s="164"/>
      <c r="J323" s="163"/>
    </row>
    <row r="324" spans="1:10" x14ac:dyDescent="0.25">
      <c r="A324" s="163"/>
      <c r="B324" s="163"/>
      <c r="C324" s="163"/>
      <c r="D324" s="164"/>
      <c r="E324" s="194"/>
      <c r="F324" s="151"/>
      <c r="G324" s="163"/>
      <c r="H324" s="163"/>
      <c r="I324" s="164"/>
      <c r="J324" s="163"/>
    </row>
    <row r="325" spans="1:10" x14ac:dyDescent="0.25">
      <c r="A325" s="163"/>
      <c r="B325" s="163"/>
      <c r="C325" s="163"/>
      <c r="D325" s="164"/>
      <c r="E325" s="194"/>
      <c r="F325" s="151"/>
      <c r="G325" s="163"/>
      <c r="H325" s="163"/>
      <c r="I325" s="164"/>
      <c r="J325" s="163"/>
    </row>
    <row r="326" spans="1:10" x14ac:dyDescent="0.25">
      <c r="A326" s="163"/>
      <c r="B326" s="163"/>
      <c r="C326" s="163"/>
      <c r="D326" s="164"/>
      <c r="E326" s="194"/>
      <c r="F326" s="151"/>
      <c r="G326" s="163"/>
      <c r="H326" s="163"/>
      <c r="I326" s="164"/>
      <c r="J326" s="163"/>
    </row>
    <row r="327" spans="1:10" x14ac:dyDescent="0.25">
      <c r="A327" s="163"/>
      <c r="B327" s="163"/>
      <c r="C327" s="163"/>
      <c r="D327" s="164"/>
      <c r="E327" s="194"/>
      <c r="F327" s="151"/>
      <c r="G327" s="163"/>
      <c r="H327" s="163"/>
      <c r="I327" s="164"/>
      <c r="J327" s="163"/>
    </row>
    <row r="328" spans="1:10" x14ac:dyDescent="0.25">
      <c r="A328" s="163"/>
      <c r="B328" s="163"/>
      <c r="C328" s="163"/>
      <c r="D328" s="164"/>
      <c r="E328" s="194"/>
      <c r="F328" s="151"/>
      <c r="G328" s="163"/>
      <c r="H328" s="163"/>
      <c r="I328" s="164"/>
      <c r="J328" s="163"/>
    </row>
    <row r="329" spans="1:10" x14ac:dyDescent="0.25">
      <c r="A329" s="163"/>
      <c r="B329" s="163"/>
      <c r="C329" s="163"/>
      <c r="D329" s="164"/>
      <c r="E329" s="194"/>
      <c r="F329" s="151"/>
      <c r="G329" s="163"/>
      <c r="H329" s="163"/>
      <c r="I329" s="164"/>
      <c r="J329" s="163"/>
    </row>
    <row r="330" spans="1:10" x14ac:dyDescent="0.25">
      <c r="A330" s="163"/>
      <c r="B330" s="163"/>
      <c r="C330" s="163"/>
      <c r="D330" s="164"/>
      <c r="E330" s="194"/>
      <c r="F330" s="151"/>
      <c r="G330" s="163"/>
      <c r="H330" s="163"/>
      <c r="I330" s="164"/>
      <c r="J330" s="163"/>
    </row>
    <row r="331" spans="1:10" x14ac:dyDescent="0.25">
      <c r="A331" s="163"/>
      <c r="B331" s="163"/>
      <c r="C331" s="163"/>
      <c r="D331" s="164"/>
      <c r="E331" s="194"/>
      <c r="F331" s="151"/>
      <c r="G331" s="163"/>
      <c r="H331" s="163"/>
      <c r="I331" s="164"/>
      <c r="J331" s="163"/>
    </row>
    <row r="332" spans="1:10" x14ac:dyDescent="0.25">
      <c r="A332" s="163"/>
      <c r="B332" s="163"/>
      <c r="C332" s="163"/>
      <c r="D332" s="164"/>
      <c r="E332" s="194"/>
      <c r="F332" s="151"/>
      <c r="G332" s="163"/>
      <c r="H332" s="163"/>
      <c r="I332" s="164"/>
      <c r="J332" s="163"/>
    </row>
    <row r="333" spans="1:10" x14ac:dyDescent="0.25">
      <c r="A333" s="163"/>
      <c r="B333" s="163"/>
      <c r="C333" s="163"/>
      <c r="D333" s="164"/>
      <c r="E333" s="194"/>
      <c r="F333" s="151"/>
      <c r="G333" s="163"/>
      <c r="H333" s="163"/>
      <c r="I333" s="164"/>
      <c r="J333" s="163"/>
    </row>
    <row r="334" spans="1:10" x14ac:dyDescent="0.25">
      <c r="A334" s="163"/>
      <c r="B334" s="163"/>
      <c r="C334" s="163"/>
      <c r="D334" s="164"/>
      <c r="E334" s="194"/>
      <c r="F334" s="151"/>
      <c r="G334" s="163"/>
      <c r="H334" s="163"/>
      <c r="I334" s="164"/>
      <c r="J334" s="163"/>
    </row>
    <row r="335" spans="1:10" x14ac:dyDescent="0.25">
      <c r="A335" s="163"/>
      <c r="B335" s="163"/>
      <c r="C335" s="163"/>
      <c r="D335" s="164"/>
      <c r="E335" s="194"/>
      <c r="F335" s="151"/>
      <c r="G335" s="163"/>
      <c r="H335" s="163"/>
      <c r="I335" s="164"/>
      <c r="J335" s="163"/>
    </row>
    <row r="336" spans="1:10" x14ac:dyDescent="0.25">
      <c r="A336" s="163"/>
      <c r="B336" s="163"/>
      <c r="C336" s="163"/>
      <c r="D336" s="164"/>
      <c r="E336" s="194"/>
      <c r="F336" s="151"/>
      <c r="G336" s="163"/>
      <c r="H336" s="163"/>
      <c r="I336" s="164"/>
      <c r="J336" s="163"/>
    </row>
    <row r="337" spans="1:10" x14ac:dyDescent="0.25">
      <c r="A337" s="163"/>
      <c r="B337" s="163"/>
      <c r="C337" s="163"/>
      <c r="D337" s="164"/>
      <c r="E337" s="194"/>
      <c r="F337" s="151"/>
      <c r="G337" s="163"/>
      <c r="H337" s="163"/>
      <c r="I337" s="164"/>
      <c r="J337" s="163"/>
    </row>
    <row r="338" spans="1:10" x14ac:dyDescent="0.25">
      <c r="A338" s="163"/>
      <c r="B338" s="163"/>
      <c r="C338" s="163"/>
      <c r="D338" s="164"/>
      <c r="E338" s="194"/>
      <c r="F338" s="151"/>
      <c r="G338" s="163"/>
      <c r="H338" s="163"/>
      <c r="I338" s="164"/>
      <c r="J338" s="163"/>
    </row>
    <row r="339" spans="1:10" x14ac:dyDescent="0.25">
      <c r="A339" s="163"/>
      <c r="B339" s="163"/>
      <c r="C339" s="163"/>
      <c r="D339" s="164"/>
      <c r="E339" s="194"/>
      <c r="F339" s="151"/>
      <c r="G339" s="163"/>
      <c r="H339" s="163"/>
      <c r="I339" s="164"/>
      <c r="J339" s="163"/>
    </row>
    <row r="340" spans="1:10" x14ac:dyDescent="0.25">
      <c r="A340" s="163"/>
      <c r="B340" s="163"/>
      <c r="C340" s="163"/>
      <c r="D340" s="164"/>
      <c r="E340" s="194"/>
      <c r="F340" s="151"/>
      <c r="G340" s="163"/>
      <c r="H340" s="163"/>
      <c r="I340" s="164"/>
      <c r="J340" s="163"/>
    </row>
    <row r="341" spans="1:10" x14ac:dyDescent="0.25">
      <c r="A341" s="163"/>
      <c r="B341" s="163"/>
      <c r="C341" s="163"/>
      <c r="D341" s="164"/>
      <c r="E341" s="194"/>
      <c r="F341" s="151"/>
      <c r="G341" s="163"/>
      <c r="H341" s="163"/>
      <c r="I341" s="164"/>
      <c r="J341" s="163"/>
    </row>
    <row r="342" spans="1:10" x14ac:dyDescent="0.25">
      <c r="A342" s="163"/>
      <c r="B342" s="163"/>
      <c r="C342" s="163"/>
      <c r="D342" s="164"/>
      <c r="E342" s="194"/>
      <c r="F342" s="151"/>
      <c r="G342" s="163"/>
      <c r="H342" s="163"/>
      <c r="I342" s="164"/>
      <c r="J342" s="163"/>
    </row>
    <row r="343" spans="1:10" x14ac:dyDescent="0.25">
      <c r="A343" s="163"/>
      <c r="B343" s="163"/>
      <c r="C343" s="163"/>
      <c r="D343" s="164"/>
      <c r="E343" s="194"/>
      <c r="F343" s="151"/>
      <c r="G343" s="163"/>
      <c r="H343" s="163"/>
      <c r="I343" s="164"/>
      <c r="J343" s="163"/>
    </row>
    <row r="344" spans="1:10" x14ac:dyDescent="0.25">
      <c r="A344" s="163"/>
      <c r="B344" s="163"/>
      <c r="C344" s="163"/>
      <c r="D344" s="164"/>
      <c r="E344" s="194"/>
      <c r="F344" s="151"/>
      <c r="G344" s="163"/>
      <c r="H344" s="163"/>
      <c r="I344" s="164"/>
      <c r="J344" s="163"/>
    </row>
    <row r="345" spans="1:10" x14ac:dyDescent="0.25">
      <c r="A345" s="163"/>
      <c r="B345" s="163"/>
      <c r="C345" s="163"/>
      <c r="D345" s="164"/>
      <c r="E345" s="194"/>
      <c r="F345" s="151"/>
      <c r="G345" s="163"/>
      <c r="H345" s="163"/>
      <c r="I345" s="164"/>
      <c r="J345" s="163"/>
    </row>
    <row r="346" spans="1:10" x14ac:dyDescent="0.25">
      <c r="A346" s="163"/>
      <c r="B346" s="163"/>
      <c r="C346" s="163"/>
      <c r="D346" s="164"/>
      <c r="E346" s="194"/>
      <c r="F346" s="151"/>
      <c r="G346" s="163"/>
      <c r="H346" s="163"/>
      <c r="I346" s="164"/>
      <c r="J346" s="163"/>
    </row>
    <row r="347" spans="1:10" x14ac:dyDescent="0.25">
      <c r="A347" s="163"/>
      <c r="B347" s="163"/>
      <c r="C347" s="163"/>
      <c r="D347" s="164"/>
      <c r="E347" s="194"/>
      <c r="F347" s="151"/>
      <c r="G347" s="163"/>
      <c r="H347" s="163"/>
      <c r="I347" s="164"/>
      <c r="J347" s="163"/>
    </row>
    <row r="348" spans="1:10" x14ac:dyDescent="0.25">
      <c r="A348" s="163"/>
      <c r="B348" s="163"/>
      <c r="C348" s="163"/>
      <c r="D348" s="164"/>
      <c r="E348" s="194"/>
      <c r="F348" s="151"/>
      <c r="G348" s="163"/>
      <c r="H348" s="163"/>
      <c r="I348" s="164"/>
      <c r="J348" s="163"/>
    </row>
    <row r="349" spans="1:10" x14ac:dyDescent="0.25">
      <c r="A349" s="163"/>
      <c r="B349" s="163"/>
      <c r="C349" s="163"/>
      <c r="D349" s="164"/>
      <c r="E349" s="194"/>
      <c r="F349" s="151"/>
      <c r="G349" s="163"/>
      <c r="H349" s="163"/>
      <c r="I349" s="164"/>
      <c r="J349" s="163"/>
    </row>
    <row r="350" spans="1:10" x14ac:dyDescent="0.25">
      <c r="A350" s="163"/>
      <c r="B350" s="163"/>
      <c r="C350" s="163"/>
      <c r="D350" s="164"/>
      <c r="E350" s="194"/>
      <c r="F350" s="151"/>
      <c r="G350" s="163"/>
      <c r="H350" s="163"/>
      <c r="I350" s="164"/>
      <c r="J350" s="163"/>
    </row>
    <row r="351" spans="1:10" x14ac:dyDescent="0.25">
      <c r="A351" s="163"/>
      <c r="B351" s="163"/>
      <c r="C351" s="163"/>
      <c r="D351" s="164"/>
      <c r="E351" s="194"/>
      <c r="F351" s="151"/>
      <c r="G351" s="163"/>
      <c r="H351" s="163"/>
      <c r="I351" s="164"/>
      <c r="J351" s="163"/>
    </row>
    <row r="352" spans="1:10" x14ac:dyDescent="0.25">
      <c r="A352" s="163"/>
      <c r="B352" s="163"/>
      <c r="C352" s="163"/>
      <c r="D352" s="164"/>
      <c r="E352" s="194"/>
      <c r="F352" s="151"/>
      <c r="G352" s="163"/>
      <c r="H352" s="163"/>
      <c r="I352" s="164"/>
      <c r="J352" s="163"/>
    </row>
    <row r="353" spans="1:10" x14ac:dyDescent="0.25">
      <c r="A353" s="163"/>
      <c r="B353" s="163"/>
      <c r="C353" s="163"/>
      <c r="D353" s="164"/>
      <c r="E353" s="194"/>
      <c r="F353" s="151"/>
      <c r="G353" s="163"/>
      <c r="H353" s="163"/>
      <c r="I353" s="164"/>
      <c r="J353" s="163"/>
    </row>
    <row r="354" spans="1:10" x14ac:dyDescent="0.25">
      <c r="A354" s="163"/>
      <c r="B354" s="163"/>
      <c r="C354" s="163"/>
      <c r="D354" s="164"/>
      <c r="E354" s="194"/>
      <c r="F354" s="151"/>
      <c r="G354" s="163"/>
      <c r="H354" s="163"/>
      <c r="I354" s="164"/>
      <c r="J354" s="163"/>
    </row>
    <row r="355" spans="1:10" x14ac:dyDescent="0.25">
      <c r="A355" s="163"/>
      <c r="B355" s="163"/>
      <c r="C355" s="163"/>
      <c r="D355" s="164"/>
      <c r="E355" s="194"/>
      <c r="F355" s="151"/>
      <c r="G355" s="163"/>
      <c r="H355" s="163"/>
      <c r="I355" s="164"/>
      <c r="J355" s="163"/>
    </row>
    <row r="356" spans="1:10" x14ac:dyDescent="0.25">
      <c r="A356" s="163"/>
      <c r="B356" s="163"/>
      <c r="C356" s="163"/>
      <c r="D356" s="164"/>
      <c r="E356" s="194"/>
      <c r="F356" s="151"/>
      <c r="G356" s="163"/>
      <c r="H356" s="163"/>
      <c r="I356" s="164"/>
      <c r="J356" s="163"/>
    </row>
    <row r="357" spans="1:10" x14ac:dyDescent="0.25">
      <c r="A357" s="163"/>
      <c r="B357" s="163"/>
      <c r="C357" s="163"/>
      <c r="D357" s="164"/>
      <c r="E357" s="194"/>
      <c r="F357" s="151"/>
      <c r="G357" s="163"/>
      <c r="H357" s="163"/>
      <c r="I357" s="164"/>
      <c r="J357" s="163"/>
    </row>
    <row r="358" spans="1:10" x14ac:dyDescent="0.25">
      <c r="A358" s="163"/>
      <c r="B358" s="163"/>
      <c r="C358" s="163"/>
      <c r="D358" s="164"/>
      <c r="E358" s="194"/>
      <c r="F358" s="151"/>
      <c r="G358" s="163"/>
      <c r="H358" s="163"/>
      <c r="I358" s="164"/>
      <c r="J358" s="163"/>
    </row>
    <row r="359" spans="1:10" x14ac:dyDescent="0.25">
      <c r="A359" s="163"/>
      <c r="B359" s="163"/>
      <c r="C359" s="163"/>
      <c r="D359" s="164"/>
      <c r="E359" s="194"/>
      <c r="F359" s="151"/>
      <c r="G359" s="163"/>
      <c r="H359" s="163"/>
      <c r="I359" s="164"/>
      <c r="J359" s="163"/>
    </row>
    <row r="360" spans="1:10" x14ac:dyDescent="0.25">
      <c r="A360" s="163"/>
      <c r="B360" s="163"/>
      <c r="C360" s="163"/>
      <c r="D360" s="164"/>
      <c r="E360" s="194"/>
      <c r="F360" s="151"/>
      <c r="G360" s="163"/>
      <c r="H360" s="163"/>
      <c r="I360" s="164"/>
      <c r="J360" s="163"/>
    </row>
    <row r="361" spans="1:10" x14ac:dyDescent="0.25">
      <c r="A361" s="163"/>
      <c r="B361" s="163"/>
      <c r="C361" s="163"/>
      <c r="D361" s="164"/>
      <c r="E361" s="194"/>
      <c r="F361" s="151"/>
      <c r="G361" s="163"/>
      <c r="H361" s="163"/>
      <c r="I361" s="164"/>
      <c r="J361" s="163"/>
    </row>
    <row r="362" spans="1:10" x14ac:dyDescent="0.25">
      <c r="A362" s="163"/>
      <c r="B362" s="163"/>
      <c r="C362" s="163"/>
      <c r="D362" s="164"/>
      <c r="E362" s="194"/>
      <c r="F362" s="151"/>
      <c r="G362" s="163"/>
      <c r="H362" s="163"/>
      <c r="I362" s="164"/>
      <c r="J362" s="163"/>
    </row>
    <row r="363" spans="1:10" x14ac:dyDescent="0.25">
      <c r="A363" s="163"/>
      <c r="B363" s="163"/>
      <c r="C363" s="163"/>
      <c r="D363" s="164"/>
      <c r="E363" s="194"/>
      <c r="F363" s="151"/>
      <c r="G363" s="163"/>
      <c r="H363" s="163"/>
      <c r="I363" s="164"/>
      <c r="J363" s="163"/>
    </row>
    <row r="364" spans="1:10" x14ac:dyDescent="0.25">
      <c r="A364" s="163"/>
      <c r="B364" s="163"/>
      <c r="C364" s="163"/>
      <c r="D364" s="164"/>
      <c r="E364" s="194"/>
      <c r="F364" s="151"/>
      <c r="G364" s="163"/>
      <c r="H364" s="163"/>
      <c r="I364" s="164"/>
      <c r="J364" s="163"/>
    </row>
    <row r="365" spans="1:10" x14ac:dyDescent="0.25">
      <c r="A365" s="163"/>
      <c r="B365" s="163"/>
      <c r="C365" s="163"/>
      <c r="D365" s="164"/>
      <c r="E365" s="194"/>
      <c r="F365" s="151"/>
      <c r="G365" s="163"/>
      <c r="H365" s="163"/>
      <c r="I365" s="164"/>
      <c r="J365" s="163"/>
    </row>
    <row r="366" spans="1:10" x14ac:dyDescent="0.25">
      <c r="A366" s="163"/>
      <c r="B366" s="163"/>
      <c r="C366" s="163"/>
      <c r="D366" s="164"/>
      <c r="E366" s="194"/>
      <c r="F366" s="151"/>
      <c r="G366" s="163"/>
      <c r="H366" s="163"/>
      <c r="I366" s="164"/>
      <c r="J366" s="163"/>
    </row>
    <row r="367" spans="1:10" x14ac:dyDescent="0.25">
      <c r="A367" s="163"/>
      <c r="B367" s="163"/>
      <c r="C367" s="163"/>
      <c r="D367" s="164"/>
      <c r="E367" s="194"/>
      <c r="F367" s="151"/>
      <c r="G367" s="163"/>
      <c r="H367" s="163"/>
      <c r="I367" s="164"/>
      <c r="J367" s="163"/>
    </row>
    <row r="368" spans="1:10" x14ac:dyDescent="0.25">
      <c r="A368" s="163"/>
      <c r="B368" s="163"/>
      <c r="C368" s="163"/>
      <c r="D368" s="164"/>
      <c r="E368" s="194"/>
      <c r="F368" s="151"/>
      <c r="G368" s="163"/>
      <c r="H368" s="163"/>
      <c r="I368" s="164"/>
      <c r="J368" s="163"/>
    </row>
    <row r="369" spans="1:10" x14ac:dyDescent="0.25">
      <c r="A369" s="163"/>
      <c r="B369" s="163"/>
      <c r="C369" s="163"/>
      <c r="D369" s="164"/>
      <c r="E369" s="194"/>
      <c r="F369" s="151"/>
      <c r="G369" s="163"/>
      <c r="H369" s="163"/>
      <c r="I369" s="164"/>
      <c r="J369" s="163"/>
    </row>
    <row r="370" spans="1:10" x14ac:dyDescent="0.25">
      <c r="A370" s="163"/>
      <c r="B370" s="163"/>
      <c r="C370" s="163"/>
      <c r="D370" s="164"/>
      <c r="E370" s="194"/>
      <c r="F370" s="151"/>
      <c r="G370" s="163"/>
      <c r="H370" s="163"/>
      <c r="I370" s="164"/>
      <c r="J370" s="163"/>
    </row>
    <row r="371" spans="1:10" x14ac:dyDescent="0.25">
      <c r="A371" s="163"/>
      <c r="B371" s="163"/>
      <c r="C371" s="163"/>
      <c r="D371" s="164"/>
      <c r="E371" s="194"/>
      <c r="F371" s="151"/>
      <c r="G371" s="163"/>
      <c r="H371" s="163"/>
      <c r="I371" s="164"/>
      <c r="J371" s="163"/>
    </row>
    <row r="372" spans="1:10" x14ac:dyDescent="0.25">
      <c r="A372" s="163"/>
      <c r="B372" s="163"/>
      <c r="C372" s="163"/>
      <c r="D372" s="164"/>
      <c r="E372" s="194"/>
      <c r="F372" s="151"/>
      <c r="G372" s="163"/>
      <c r="H372" s="163"/>
      <c r="I372" s="164"/>
      <c r="J372" s="163"/>
    </row>
    <row r="373" spans="1:10" x14ac:dyDescent="0.25">
      <c r="A373" s="163"/>
      <c r="B373" s="163"/>
      <c r="C373" s="163"/>
      <c r="D373" s="164"/>
      <c r="E373" s="194"/>
      <c r="F373" s="151"/>
      <c r="G373" s="163"/>
      <c r="H373" s="163"/>
      <c r="I373" s="164"/>
      <c r="J373" s="163"/>
    </row>
    <row r="374" spans="1:10" x14ac:dyDescent="0.25">
      <c r="A374" s="163"/>
      <c r="B374" s="163"/>
      <c r="C374" s="163"/>
      <c r="D374" s="164"/>
      <c r="E374" s="194"/>
      <c r="F374" s="151"/>
      <c r="G374" s="163"/>
      <c r="H374" s="163"/>
      <c r="I374" s="164"/>
      <c r="J374" s="163"/>
    </row>
    <row r="375" spans="1:10" x14ac:dyDescent="0.25">
      <c r="A375" s="163"/>
      <c r="B375" s="163"/>
      <c r="C375" s="163"/>
      <c r="D375" s="164"/>
      <c r="E375" s="194"/>
      <c r="F375" s="151"/>
      <c r="G375" s="163"/>
      <c r="H375" s="163"/>
      <c r="I375" s="164"/>
      <c r="J375" s="163"/>
    </row>
    <row r="376" spans="1:10" x14ac:dyDescent="0.25">
      <c r="A376" s="163"/>
      <c r="B376" s="163"/>
      <c r="C376" s="163"/>
      <c r="D376" s="164"/>
      <c r="E376" s="194"/>
      <c r="F376" s="151"/>
      <c r="G376" s="163"/>
      <c r="H376" s="163"/>
      <c r="I376" s="164"/>
      <c r="J376" s="163"/>
    </row>
    <row r="377" spans="1:10" x14ac:dyDescent="0.25">
      <c r="A377" s="163"/>
      <c r="B377" s="163"/>
      <c r="C377" s="163"/>
      <c r="D377" s="164"/>
      <c r="E377" s="194"/>
      <c r="F377" s="151"/>
      <c r="G377" s="163"/>
      <c r="H377" s="163"/>
      <c r="I377" s="164"/>
      <c r="J377" s="163"/>
    </row>
    <row r="378" spans="1:10" x14ac:dyDescent="0.25">
      <c r="A378" s="163"/>
      <c r="B378" s="163"/>
      <c r="C378" s="163"/>
      <c r="D378" s="164"/>
      <c r="E378" s="194"/>
      <c r="F378" s="151"/>
      <c r="G378" s="163"/>
      <c r="H378" s="163"/>
      <c r="I378" s="164"/>
      <c r="J378" s="163"/>
    </row>
    <row r="379" spans="1:10" x14ac:dyDescent="0.25">
      <c r="A379" s="163"/>
      <c r="B379" s="163"/>
      <c r="C379" s="163"/>
      <c r="D379" s="164"/>
      <c r="E379" s="194"/>
      <c r="F379" s="151"/>
      <c r="G379" s="163"/>
      <c r="H379" s="163"/>
      <c r="I379" s="164"/>
      <c r="J379" s="163"/>
    </row>
    <row r="380" spans="1:10" x14ac:dyDescent="0.25">
      <c r="A380" s="163"/>
      <c r="B380" s="163"/>
      <c r="C380" s="163"/>
      <c r="D380" s="164"/>
      <c r="E380" s="194"/>
      <c r="F380" s="151"/>
      <c r="G380" s="163"/>
      <c r="H380" s="163"/>
      <c r="I380" s="164"/>
      <c r="J380" s="163"/>
    </row>
    <row r="381" spans="1:10" x14ac:dyDescent="0.25">
      <c r="A381" s="163"/>
      <c r="B381" s="163"/>
      <c r="C381" s="163"/>
      <c r="D381" s="164"/>
      <c r="E381" s="194"/>
      <c r="F381" s="151"/>
      <c r="G381" s="163"/>
      <c r="H381" s="163"/>
      <c r="I381" s="164"/>
      <c r="J381" s="163"/>
    </row>
    <row r="382" spans="1:10" x14ac:dyDescent="0.25">
      <c r="A382" s="163"/>
      <c r="B382" s="163"/>
      <c r="C382" s="163"/>
      <c r="D382" s="164"/>
      <c r="E382" s="194"/>
      <c r="F382" s="151"/>
      <c r="G382" s="163"/>
      <c r="H382" s="163"/>
      <c r="I382" s="164"/>
      <c r="J382" s="163"/>
    </row>
    <row r="383" spans="1:10" x14ac:dyDescent="0.25">
      <c r="A383" s="163"/>
      <c r="B383" s="163"/>
      <c r="C383" s="163"/>
      <c r="D383" s="164"/>
      <c r="E383" s="194"/>
      <c r="F383" s="151"/>
      <c r="G383" s="163"/>
      <c r="H383" s="163"/>
      <c r="I383" s="164"/>
      <c r="J383" s="163"/>
    </row>
    <row r="384" spans="1:10" x14ac:dyDescent="0.25">
      <c r="A384" s="163"/>
      <c r="B384" s="163"/>
      <c r="C384" s="163"/>
      <c r="D384" s="164"/>
      <c r="E384" s="194"/>
      <c r="F384" s="151"/>
      <c r="G384" s="163"/>
      <c r="H384" s="163"/>
      <c r="I384" s="164"/>
      <c r="J384" s="163"/>
    </row>
    <row r="385" spans="1:10" x14ac:dyDescent="0.25">
      <c r="A385" s="163"/>
      <c r="B385" s="163"/>
      <c r="C385" s="163"/>
      <c r="D385" s="164"/>
      <c r="E385" s="194"/>
      <c r="F385" s="151"/>
      <c r="G385" s="163"/>
      <c r="H385" s="163"/>
      <c r="I385" s="164"/>
      <c r="J385" s="163"/>
    </row>
    <row r="386" spans="1:10" x14ac:dyDescent="0.25">
      <c r="A386" s="163"/>
      <c r="B386" s="163"/>
      <c r="C386" s="163"/>
      <c r="D386" s="164"/>
      <c r="E386" s="194"/>
      <c r="F386" s="151"/>
      <c r="G386" s="163"/>
      <c r="H386" s="163"/>
      <c r="I386" s="164"/>
      <c r="J386" s="163"/>
    </row>
    <row r="387" spans="1:10" x14ac:dyDescent="0.25">
      <c r="A387" s="163"/>
      <c r="B387" s="163"/>
      <c r="C387" s="163"/>
      <c r="D387" s="164"/>
      <c r="E387" s="194"/>
      <c r="F387" s="151"/>
      <c r="G387" s="163"/>
      <c r="H387" s="163"/>
      <c r="I387" s="164"/>
      <c r="J387" s="163"/>
    </row>
    <row r="388" spans="1:10" x14ac:dyDescent="0.25">
      <c r="A388" s="163"/>
      <c r="B388" s="163"/>
      <c r="C388" s="163"/>
      <c r="D388" s="164"/>
      <c r="E388" s="194"/>
      <c r="F388" s="151"/>
      <c r="G388" s="163"/>
      <c r="H388" s="163"/>
      <c r="I388" s="164"/>
      <c r="J388" s="163"/>
    </row>
    <row r="389" spans="1:10" x14ac:dyDescent="0.25">
      <c r="A389" s="163"/>
      <c r="B389" s="163"/>
      <c r="C389" s="163"/>
      <c r="D389" s="164"/>
      <c r="E389" s="194"/>
      <c r="F389" s="151"/>
      <c r="G389" s="163"/>
      <c r="H389" s="163"/>
      <c r="I389" s="164"/>
      <c r="J389" s="163"/>
    </row>
    <row r="390" spans="1:10" x14ac:dyDescent="0.25">
      <c r="A390" s="163"/>
      <c r="B390" s="163"/>
      <c r="C390" s="163"/>
      <c r="D390" s="164"/>
      <c r="E390" s="194"/>
      <c r="F390" s="151"/>
      <c r="G390" s="163"/>
      <c r="H390" s="163"/>
      <c r="I390" s="164"/>
      <c r="J390" s="163"/>
    </row>
    <row r="391" spans="1:10" x14ac:dyDescent="0.25">
      <c r="A391" s="163"/>
      <c r="B391" s="163"/>
      <c r="C391" s="163"/>
      <c r="D391" s="164"/>
      <c r="E391" s="194"/>
      <c r="F391" s="151"/>
      <c r="G391" s="163"/>
      <c r="H391" s="163"/>
      <c r="I391" s="164"/>
      <c r="J391" s="163"/>
    </row>
    <row r="392" spans="1:10" x14ac:dyDescent="0.25">
      <c r="A392" s="163"/>
      <c r="B392" s="163"/>
      <c r="C392" s="163"/>
      <c r="D392" s="164"/>
      <c r="E392" s="194"/>
      <c r="F392" s="151"/>
      <c r="G392" s="163"/>
      <c r="H392" s="163"/>
      <c r="I392" s="164"/>
      <c r="J392" s="163"/>
    </row>
    <row r="393" spans="1:10" x14ac:dyDescent="0.25">
      <c r="A393" s="163"/>
      <c r="B393" s="163"/>
      <c r="C393" s="163"/>
      <c r="D393" s="164"/>
      <c r="E393" s="194"/>
      <c r="F393" s="151"/>
      <c r="G393" s="163"/>
      <c r="H393" s="163"/>
      <c r="I393" s="164"/>
      <c r="J393" s="163"/>
    </row>
    <row r="394" spans="1:10" x14ac:dyDescent="0.25">
      <c r="A394" s="163"/>
      <c r="B394" s="163"/>
      <c r="C394" s="163"/>
      <c r="D394" s="164"/>
      <c r="E394" s="194"/>
      <c r="F394" s="151"/>
      <c r="G394" s="163"/>
      <c r="H394" s="163"/>
      <c r="I394" s="164"/>
      <c r="J394" s="163"/>
    </row>
    <row r="395" spans="1:10" x14ac:dyDescent="0.25">
      <c r="A395" s="163"/>
      <c r="B395" s="163"/>
      <c r="C395" s="163"/>
      <c r="D395" s="164"/>
      <c r="E395" s="194"/>
      <c r="F395" s="151"/>
      <c r="G395" s="163"/>
      <c r="H395" s="163"/>
      <c r="I395" s="164"/>
      <c r="J395" s="163"/>
    </row>
    <row r="396" spans="1:10" x14ac:dyDescent="0.25">
      <c r="A396" s="163"/>
      <c r="B396" s="163"/>
      <c r="C396" s="163"/>
      <c r="D396" s="164"/>
      <c r="E396" s="194"/>
      <c r="F396" s="151"/>
      <c r="G396" s="163"/>
      <c r="H396" s="163"/>
      <c r="I396" s="164"/>
      <c r="J396" s="163"/>
    </row>
    <row r="397" spans="1:10" x14ac:dyDescent="0.25">
      <c r="A397" s="163"/>
      <c r="B397" s="163"/>
      <c r="C397" s="163"/>
      <c r="D397" s="164"/>
      <c r="E397" s="194"/>
      <c r="F397" s="151"/>
      <c r="G397" s="163"/>
      <c r="H397" s="163"/>
      <c r="I397" s="164"/>
      <c r="J397" s="163"/>
    </row>
    <row r="398" spans="1:10" x14ac:dyDescent="0.25">
      <c r="A398" s="163"/>
      <c r="B398" s="163"/>
      <c r="C398" s="163"/>
      <c r="D398" s="164"/>
      <c r="E398" s="194"/>
      <c r="F398" s="151"/>
      <c r="G398" s="163"/>
      <c r="H398" s="163"/>
      <c r="I398" s="164"/>
      <c r="J398" s="163"/>
    </row>
    <row r="399" spans="1:10" x14ac:dyDescent="0.25">
      <c r="A399" s="163"/>
      <c r="B399" s="163"/>
      <c r="C399" s="163"/>
      <c r="D399" s="164"/>
      <c r="E399" s="194"/>
      <c r="F399" s="151"/>
      <c r="G399" s="163"/>
      <c r="H399" s="163"/>
      <c r="I399" s="164"/>
      <c r="J399" s="163"/>
    </row>
    <row r="400" spans="1:10" x14ac:dyDescent="0.25">
      <c r="A400" s="163"/>
      <c r="B400" s="163"/>
      <c r="C400" s="163"/>
      <c r="D400" s="164"/>
      <c r="E400" s="194"/>
      <c r="F400" s="151"/>
      <c r="G400" s="163"/>
      <c r="H400" s="163"/>
      <c r="I400" s="164"/>
      <c r="J400" s="163"/>
    </row>
    <row r="401" spans="1:10" x14ac:dyDescent="0.25">
      <c r="A401" s="163"/>
      <c r="B401" s="163"/>
      <c r="C401" s="163"/>
      <c r="D401" s="164"/>
      <c r="E401" s="194"/>
      <c r="F401" s="151"/>
      <c r="G401" s="163"/>
      <c r="H401" s="163"/>
      <c r="I401" s="164"/>
      <c r="J401" s="163"/>
    </row>
    <row r="402" spans="1:10" x14ac:dyDescent="0.25">
      <c r="A402" s="163"/>
      <c r="B402" s="163"/>
      <c r="C402" s="163"/>
      <c r="D402" s="164"/>
      <c r="E402" s="194"/>
      <c r="F402" s="151"/>
      <c r="G402" s="163"/>
      <c r="H402" s="163"/>
      <c r="I402" s="164"/>
      <c r="J402" s="163"/>
    </row>
    <row r="403" spans="1:10" x14ac:dyDescent="0.25">
      <c r="A403" s="163"/>
      <c r="B403" s="163"/>
      <c r="C403" s="163"/>
      <c r="D403" s="164"/>
      <c r="E403" s="194"/>
      <c r="F403" s="151"/>
      <c r="G403" s="163"/>
      <c r="H403" s="163"/>
      <c r="I403" s="164"/>
      <c r="J403" s="163"/>
    </row>
    <row r="404" spans="1:10" x14ac:dyDescent="0.25">
      <c r="A404" s="163"/>
      <c r="B404" s="163"/>
      <c r="C404" s="163"/>
      <c r="D404" s="164"/>
      <c r="E404" s="194"/>
      <c r="F404" s="151"/>
      <c r="G404" s="163"/>
      <c r="H404" s="163"/>
      <c r="I404" s="164"/>
      <c r="J404" s="163"/>
    </row>
    <row r="405" spans="1:10" x14ac:dyDescent="0.25">
      <c r="A405" s="163"/>
      <c r="B405" s="163"/>
      <c r="C405" s="163"/>
      <c r="D405" s="164"/>
      <c r="E405" s="194"/>
      <c r="F405" s="151"/>
      <c r="G405" s="163"/>
      <c r="H405" s="163"/>
      <c r="I405" s="164"/>
      <c r="J405" s="163"/>
    </row>
    <row r="406" spans="1:10" x14ac:dyDescent="0.25">
      <c r="A406" s="163"/>
      <c r="B406" s="163"/>
      <c r="C406" s="163"/>
      <c r="D406" s="164"/>
      <c r="E406" s="194"/>
      <c r="F406" s="151"/>
      <c r="G406" s="163"/>
      <c r="H406" s="163"/>
      <c r="I406" s="164"/>
      <c r="J406" s="163"/>
    </row>
    <row r="407" spans="1:10" x14ac:dyDescent="0.25">
      <c r="A407" s="163"/>
      <c r="B407" s="163"/>
      <c r="C407" s="163"/>
      <c r="D407" s="164"/>
      <c r="E407" s="194"/>
      <c r="F407" s="151"/>
      <c r="G407" s="163"/>
      <c r="H407" s="163"/>
      <c r="I407" s="164"/>
      <c r="J407" s="163"/>
    </row>
    <row r="408" spans="1:10" x14ac:dyDescent="0.25">
      <c r="A408" s="163"/>
      <c r="B408" s="163"/>
      <c r="C408" s="163"/>
      <c r="D408" s="164"/>
      <c r="E408" s="194"/>
      <c r="F408" s="151"/>
      <c r="G408" s="163"/>
      <c r="H408" s="163"/>
      <c r="I408" s="164"/>
      <c r="J408" s="163"/>
    </row>
    <row r="409" spans="1:10" x14ac:dyDescent="0.25">
      <c r="A409" s="163"/>
      <c r="B409" s="163"/>
      <c r="C409" s="163"/>
      <c r="D409" s="164"/>
      <c r="E409" s="194"/>
      <c r="F409" s="151"/>
      <c r="G409" s="163"/>
      <c r="H409" s="163"/>
      <c r="I409" s="164"/>
      <c r="J409" s="163"/>
    </row>
    <row r="410" spans="1:10" x14ac:dyDescent="0.25">
      <c r="A410" s="163"/>
      <c r="B410" s="163"/>
      <c r="C410" s="163"/>
      <c r="D410" s="164"/>
      <c r="E410" s="194"/>
      <c r="F410" s="151"/>
      <c r="G410" s="163"/>
      <c r="H410" s="163"/>
      <c r="I410" s="164"/>
      <c r="J410" s="163"/>
    </row>
    <row r="411" spans="1:10" x14ac:dyDescent="0.25">
      <c r="A411" s="163"/>
      <c r="B411" s="163"/>
      <c r="C411" s="163"/>
      <c r="D411" s="164"/>
      <c r="E411" s="194"/>
      <c r="F411" s="151"/>
      <c r="G411" s="163"/>
      <c r="H411" s="163"/>
      <c r="I411" s="164"/>
      <c r="J411" s="163"/>
    </row>
    <row r="412" spans="1:10" x14ac:dyDescent="0.25">
      <c r="A412" s="163"/>
      <c r="B412" s="163"/>
      <c r="C412" s="163"/>
      <c r="D412" s="164"/>
      <c r="E412" s="194"/>
      <c r="F412" s="151"/>
      <c r="G412" s="163"/>
      <c r="H412" s="163"/>
      <c r="I412" s="164"/>
      <c r="J412" s="163"/>
    </row>
    <row r="413" spans="1:10" x14ac:dyDescent="0.25">
      <c r="A413" s="163"/>
      <c r="B413" s="163"/>
      <c r="C413" s="163"/>
      <c r="D413" s="164"/>
      <c r="E413" s="194"/>
      <c r="F413" s="151"/>
      <c r="G413" s="163"/>
      <c r="H413" s="163"/>
      <c r="I413" s="164"/>
      <c r="J413" s="163"/>
    </row>
    <row r="414" spans="1:10" x14ac:dyDescent="0.25">
      <c r="A414" s="163"/>
      <c r="B414" s="163"/>
      <c r="C414" s="163"/>
      <c r="D414" s="164"/>
      <c r="E414" s="194"/>
      <c r="F414" s="151"/>
      <c r="G414" s="163"/>
      <c r="H414" s="163"/>
      <c r="I414" s="164"/>
      <c r="J414" s="163"/>
    </row>
    <row r="415" spans="1:10" x14ac:dyDescent="0.25">
      <c r="A415" s="163"/>
      <c r="B415" s="163"/>
      <c r="C415" s="163"/>
      <c r="D415" s="164"/>
      <c r="E415" s="194"/>
      <c r="F415" s="151"/>
      <c r="G415" s="163"/>
      <c r="H415" s="163"/>
      <c r="I415" s="164"/>
      <c r="J415" s="163"/>
    </row>
    <row r="416" spans="1:10" x14ac:dyDescent="0.25">
      <c r="A416" s="163"/>
      <c r="B416" s="163"/>
      <c r="C416" s="163"/>
      <c r="D416" s="164"/>
      <c r="E416" s="194"/>
      <c r="F416" s="151"/>
      <c r="G416" s="163"/>
      <c r="H416" s="163"/>
      <c r="I416" s="164"/>
      <c r="J416" s="163"/>
    </row>
    <row r="417" spans="1:10" x14ac:dyDescent="0.25">
      <c r="A417" s="163"/>
      <c r="B417" s="163"/>
      <c r="C417" s="163"/>
      <c r="D417" s="164"/>
      <c r="E417" s="194"/>
      <c r="F417" s="151"/>
      <c r="G417" s="163"/>
      <c r="H417" s="163"/>
      <c r="I417" s="164"/>
      <c r="J417" s="163"/>
    </row>
    <row r="418" spans="1:10" x14ac:dyDescent="0.25">
      <c r="A418" s="163"/>
      <c r="B418" s="163"/>
      <c r="C418" s="163"/>
      <c r="D418" s="164"/>
      <c r="E418" s="194"/>
      <c r="F418" s="151"/>
      <c r="G418" s="163"/>
      <c r="H418" s="163"/>
      <c r="I418" s="164"/>
      <c r="J418" s="163"/>
    </row>
    <row r="419" spans="1:10" x14ac:dyDescent="0.25">
      <c r="A419" s="163"/>
      <c r="B419" s="163"/>
      <c r="C419" s="163"/>
      <c r="D419" s="164"/>
      <c r="E419" s="194"/>
      <c r="F419" s="151"/>
      <c r="G419" s="163"/>
      <c r="H419" s="163"/>
      <c r="I419" s="164"/>
      <c r="J419" s="163"/>
    </row>
    <row r="420" spans="1:10" x14ac:dyDescent="0.25">
      <c r="A420" s="163"/>
      <c r="B420" s="163"/>
      <c r="C420" s="163"/>
      <c r="D420" s="164"/>
      <c r="E420" s="194"/>
      <c r="F420" s="151"/>
      <c r="G420" s="163"/>
      <c r="H420" s="163"/>
      <c r="I420" s="164"/>
      <c r="J420" s="163"/>
    </row>
    <row r="421" spans="1:10" x14ac:dyDescent="0.25">
      <c r="A421" s="163"/>
      <c r="B421" s="163"/>
      <c r="C421" s="163"/>
      <c r="D421" s="164"/>
      <c r="E421" s="194"/>
      <c r="F421" s="151"/>
      <c r="G421" s="163"/>
      <c r="H421" s="163"/>
      <c r="I421" s="164"/>
      <c r="J421" s="163"/>
    </row>
    <row r="422" spans="1:10" x14ac:dyDescent="0.25">
      <c r="A422" s="163"/>
      <c r="B422" s="163"/>
      <c r="C422" s="163"/>
      <c r="D422" s="164"/>
      <c r="E422" s="194"/>
      <c r="F422" s="151"/>
      <c r="G422" s="163"/>
      <c r="H422" s="163"/>
      <c r="I422" s="164"/>
      <c r="J422" s="163"/>
    </row>
    <row r="423" spans="1:10" x14ac:dyDescent="0.25">
      <c r="A423" s="163"/>
      <c r="B423" s="163"/>
      <c r="C423" s="163"/>
      <c r="D423" s="164"/>
      <c r="E423" s="194"/>
      <c r="F423" s="151"/>
      <c r="G423" s="163"/>
      <c r="H423" s="163"/>
      <c r="I423" s="164"/>
      <c r="J423" s="163"/>
    </row>
    <row r="424" spans="1:10" x14ac:dyDescent="0.25">
      <c r="A424" s="163"/>
      <c r="B424" s="163"/>
      <c r="C424" s="163"/>
      <c r="D424" s="164"/>
      <c r="E424" s="194"/>
      <c r="F424" s="151"/>
      <c r="G424" s="163"/>
      <c r="H424" s="163"/>
      <c r="I424" s="164"/>
      <c r="J424" s="163"/>
    </row>
    <row r="425" spans="1:10" x14ac:dyDescent="0.25">
      <c r="A425" s="163"/>
      <c r="B425" s="163"/>
      <c r="C425" s="163"/>
      <c r="D425" s="164"/>
      <c r="E425" s="194"/>
      <c r="F425" s="151"/>
      <c r="G425" s="163"/>
      <c r="H425" s="163"/>
      <c r="I425" s="164"/>
      <c r="J425" s="163"/>
    </row>
    <row r="426" spans="1:10" x14ac:dyDescent="0.25">
      <c r="A426" s="163"/>
      <c r="B426" s="163"/>
      <c r="C426" s="163"/>
      <c r="D426" s="164"/>
      <c r="E426" s="194"/>
      <c r="F426" s="151"/>
      <c r="G426" s="163"/>
      <c r="H426" s="163"/>
      <c r="I426" s="164"/>
      <c r="J426" s="163"/>
    </row>
    <row r="427" spans="1:10" x14ac:dyDescent="0.25">
      <c r="A427" s="163"/>
      <c r="B427" s="163"/>
      <c r="C427" s="163"/>
      <c r="D427" s="164"/>
      <c r="E427" s="194"/>
      <c r="F427" s="151"/>
      <c r="G427" s="163"/>
      <c r="H427" s="163"/>
      <c r="I427" s="164"/>
      <c r="J427" s="163"/>
    </row>
    <row r="428" spans="1:10" x14ac:dyDescent="0.25">
      <c r="A428" s="163"/>
      <c r="B428" s="163"/>
      <c r="C428" s="163"/>
      <c r="D428" s="164"/>
      <c r="E428" s="194"/>
      <c r="F428" s="151"/>
      <c r="G428" s="163"/>
      <c r="H428" s="163"/>
      <c r="I428" s="164"/>
      <c r="J428" s="163"/>
    </row>
    <row r="429" spans="1:10" x14ac:dyDescent="0.25">
      <c r="A429" s="163"/>
      <c r="B429" s="163"/>
      <c r="C429" s="163"/>
      <c r="D429" s="164"/>
      <c r="E429" s="194"/>
      <c r="F429" s="151"/>
      <c r="G429" s="163"/>
      <c r="H429" s="163"/>
      <c r="I429" s="164"/>
      <c r="J429" s="163"/>
    </row>
    <row r="430" spans="1:10" x14ac:dyDescent="0.25">
      <c r="A430" s="163"/>
      <c r="B430" s="163"/>
      <c r="C430" s="163"/>
      <c r="D430" s="164"/>
      <c r="E430" s="194"/>
      <c r="F430" s="151"/>
      <c r="G430" s="163"/>
      <c r="H430" s="163"/>
      <c r="I430" s="164"/>
      <c r="J430" s="163"/>
    </row>
    <row r="431" spans="1:10" x14ac:dyDescent="0.25">
      <c r="A431" s="163"/>
      <c r="B431" s="163"/>
      <c r="C431" s="163"/>
      <c r="D431" s="164"/>
      <c r="E431" s="194"/>
      <c r="F431" s="151"/>
      <c r="G431" s="163"/>
      <c r="H431" s="163"/>
      <c r="I431" s="164"/>
      <c r="J431" s="163"/>
    </row>
    <row r="432" spans="1:10" x14ac:dyDescent="0.25">
      <c r="A432" s="163"/>
      <c r="B432" s="163"/>
      <c r="C432" s="163"/>
      <c r="D432" s="164"/>
      <c r="E432" s="194"/>
      <c r="F432" s="151"/>
      <c r="G432" s="163"/>
      <c r="H432" s="163"/>
      <c r="I432" s="164"/>
      <c r="J432" s="163"/>
    </row>
    <row r="433" spans="1:10" x14ac:dyDescent="0.25">
      <c r="A433" s="163"/>
      <c r="B433" s="163"/>
      <c r="C433" s="163"/>
      <c r="D433" s="164"/>
      <c r="E433" s="194"/>
      <c r="F433" s="151"/>
      <c r="G433" s="163"/>
      <c r="H433" s="163"/>
      <c r="I433" s="164"/>
      <c r="J433" s="163"/>
    </row>
    <row r="434" spans="1:10" x14ac:dyDescent="0.25">
      <c r="A434" s="163"/>
      <c r="B434" s="163"/>
      <c r="C434" s="163"/>
      <c r="D434" s="164"/>
      <c r="E434" s="194"/>
      <c r="F434" s="151"/>
      <c r="G434" s="163"/>
      <c r="H434" s="163"/>
      <c r="I434" s="164"/>
      <c r="J434" s="163"/>
    </row>
    <row r="435" spans="1:10" x14ac:dyDescent="0.25">
      <c r="A435" s="163"/>
      <c r="B435" s="163"/>
      <c r="C435" s="163"/>
      <c r="D435" s="164"/>
      <c r="E435" s="194"/>
      <c r="F435" s="151"/>
      <c r="G435" s="163"/>
      <c r="H435" s="163"/>
      <c r="I435" s="164"/>
      <c r="J435" s="163"/>
    </row>
    <row r="436" spans="1:10" x14ac:dyDescent="0.25">
      <c r="A436" s="163"/>
      <c r="B436" s="163"/>
      <c r="C436" s="163"/>
      <c r="D436" s="164"/>
      <c r="E436" s="194"/>
      <c r="F436" s="151"/>
      <c r="G436" s="163"/>
      <c r="H436" s="163"/>
      <c r="I436" s="164"/>
      <c r="J436" s="163"/>
    </row>
    <row r="437" spans="1:10" x14ac:dyDescent="0.25">
      <c r="A437" s="163"/>
      <c r="B437" s="163"/>
      <c r="C437" s="163"/>
      <c r="D437" s="164"/>
      <c r="E437" s="194"/>
      <c r="F437" s="151"/>
      <c r="G437" s="163"/>
      <c r="H437" s="163"/>
      <c r="I437" s="164"/>
      <c r="J437" s="163"/>
    </row>
    <row r="438" spans="1:10" x14ac:dyDescent="0.25">
      <c r="A438" s="163"/>
      <c r="B438" s="163"/>
      <c r="C438" s="163"/>
      <c r="D438" s="164"/>
      <c r="E438" s="194"/>
      <c r="F438" s="151"/>
      <c r="G438" s="163"/>
      <c r="H438" s="163"/>
      <c r="I438" s="164"/>
      <c r="J438" s="163"/>
    </row>
    <row r="439" spans="1:10" x14ac:dyDescent="0.25">
      <c r="A439" s="163"/>
      <c r="B439" s="163"/>
      <c r="C439" s="163"/>
      <c r="D439" s="164"/>
      <c r="E439" s="194"/>
      <c r="F439" s="151"/>
      <c r="G439" s="163"/>
      <c r="H439" s="163"/>
      <c r="I439" s="164"/>
      <c r="J439" s="163"/>
    </row>
    <row r="440" spans="1:10" x14ac:dyDescent="0.25">
      <c r="A440" s="163"/>
      <c r="B440" s="163"/>
      <c r="C440" s="163"/>
      <c r="D440" s="164"/>
      <c r="E440" s="194"/>
      <c r="F440" s="151"/>
      <c r="G440" s="163"/>
      <c r="H440" s="163"/>
      <c r="I440" s="164"/>
      <c r="J440" s="163"/>
    </row>
    <row r="441" spans="1:10" x14ac:dyDescent="0.25">
      <c r="A441" s="163"/>
      <c r="B441" s="163"/>
      <c r="C441" s="163"/>
      <c r="D441" s="164"/>
      <c r="E441" s="194"/>
      <c r="F441" s="151"/>
      <c r="G441" s="163"/>
      <c r="H441" s="163"/>
      <c r="I441" s="164"/>
      <c r="J441" s="163"/>
    </row>
    <row r="442" spans="1:10" x14ac:dyDescent="0.25">
      <c r="A442" s="163"/>
      <c r="B442" s="163"/>
      <c r="C442" s="163"/>
      <c r="D442" s="164"/>
      <c r="E442" s="194"/>
      <c r="F442" s="151"/>
      <c r="G442" s="163"/>
      <c r="H442" s="163"/>
      <c r="I442" s="164"/>
      <c r="J442" s="163"/>
    </row>
    <row r="443" spans="1:10" x14ac:dyDescent="0.25">
      <c r="A443" s="163"/>
      <c r="B443" s="163"/>
      <c r="C443" s="163"/>
      <c r="D443" s="164"/>
      <c r="E443" s="194"/>
      <c r="F443" s="151"/>
      <c r="G443" s="163"/>
      <c r="H443" s="163"/>
      <c r="I443" s="164"/>
      <c r="J443" s="163"/>
    </row>
    <row r="444" spans="1:10" x14ac:dyDescent="0.25">
      <c r="A444" s="163"/>
      <c r="B444" s="163"/>
      <c r="C444" s="163"/>
      <c r="D444" s="164"/>
      <c r="E444" s="194"/>
      <c r="F444" s="151"/>
      <c r="G444" s="163"/>
      <c r="H444" s="163"/>
      <c r="I444" s="164"/>
      <c r="J444" s="163"/>
    </row>
    <row r="445" spans="1:10" x14ac:dyDescent="0.25">
      <c r="A445" s="163"/>
      <c r="B445" s="163"/>
      <c r="C445" s="163"/>
      <c r="D445" s="164"/>
      <c r="E445" s="194"/>
      <c r="F445" s="151"/>
      <c r="G445" s="163"/>
      <c r="H445" s="163"/>
      <c r="I445" s="164"/>
      <c r="J445" s="163"/>
    </row>
    <row r="446" spans="1:10" x14ac:dyDescent="0.25">
      <c r="A446" s="163"/>
      <c r="B446" s="163"/>
      <c r="C446" s="163"/>
      <c r="D446" s="164"/>
      <c r="E446" s="194"/>
      <c r="F446" s="151"/>
      <c r="G446" s="163"/>
      <c r="H446" s="163"/>
      <c r="I446" s="164"/>
      <c r="J446" s="163"/>
    </row>
    <row r="447" spans="1:10" x14ac:dyDescent="0.25">
      <c r="A447" s="163"/>
      <c r="B447" s="163"/>
      <c r="C447" s="163"/>
      <c r="D447" s="164"/>
      <c r="E447" s="194"/>
      <c r="F447" s="151"/>
      <c r="G447" s="163"/>
      <c r="H447" s="163"/>
      <c r="I447" s="164"/>
      <c r="J447" s="163"/>
    </row>
    <row r="448" spans="1:10" x14ac:dyDescent="0.25">
      <c r="A448" s="163"/>
      <c r="B448" s="163"/>
      <c r="C448" s="163"/>
      <c r="D448" s="164"/>
      <c r="E448" s="194"/>
      <c r="F448" s="151"/>
      <c r="G448" s="163"/>
      <c r="H448" s="163"/>
      <c r="I448" s="164"/>
      <c r="J448" s="163"/>
    </row>
    <row r="449" spans="1:10" x14ac:dyDescent="0.25">
      <c r="A449" s="163"/>
      <c r="B449" s="163"/>
      <c r="C449" s="163"/>
      <c r="D449" s="164"/>
      <c r="E449" s="194"/>
      <c r="F449" s="151"/>
      <c r="G449" s="163"/>
      <c r="H449" s="163"/>
      <c r="I449" s="164"/>
      <c r="J449" s="163"/>
    </row>
    <row r="450" spans="1:10" x14ac:dyDescent="0.25">
      <c r="A450" s="163"/>
      <c r="B450" s="163"/>
      <c r="C450" s="163"/>
      <c r="D450" s="164"/>
      <c r="E450" s="194"/>
      <c r="F450" s="151"/>
      <c r="G450" s="163"/>
      <c r="H450" s="163"/>
      <c r="I450" s="164"/>
      <c r="J450" s="163"/>
    </row>
    <row r="451" spans="1:10" x14ac:dyDescent="0.25">
      <c r="A451" s="163"/>
      <c r="B451" s="163"/>
      <c r="C451" s="163"/>
      <c r="D451" s="164"/>
      <c r="E451" s="194"/>
      <c r="F451" s="151"/>
      <c r="G451" s="163"/>
      <c r="H451" s="163"/>
      <c r="I451" s="164"/>
      <c r="J451" s="163"/>
    </row>
    <row r="452" spans="1:10" x14ac:dyDescent="0.25">
      <c r="A452" s="163"/>
      <c r="B452" s="163"/>
      <c r="C452" s="163"/>
      <c r="D452" s="164"/>
      <c r="E452" s="194"/>
      <c r="F452" s="151"/>
      <c r="G452" s="163"/>
      <c r="H452" s="163"/>
      <c r="I452" s="164"/>
      <c r="J452" s="163"/>
    </row>
    <row r="453" spans="1:10" x14ac:dyDescent="0.25">
      <c r="A453" s="163"/>
      <c r="B453" s="163"/>
      <c r="C453" s="163"/>
      <c r="D453" s="164"/>
      <c r="E453" s="194"/>
      <c r="F453" s="151"/>
      <c r="G453" s="163"/>
      <c r="H453" s="163"/>
      <c r="I453" s="164"/>
      <c r="J453" s="163"/>
    </row>
    <row r="454" spans="1:10" x14ac:dyDescent="0.25">
      <c r="A454" s="163"/>
      <c r="B454" s="163"/>
      <c r="C454" s="163"/>
      <c r="D454" s="164"/>
      <c r="E454" s="194"/>
      <c r="F454" s="151"/>
      <c r="G454" s="163"/>
      <c r="H454" s="163"/>
      <c r="I454" s="164"/>
      <c r="J454" s="163"/>
    </row>
    <row r="455" spans="1:10" x14ac:dyDescent="0.25">
      <c r="A455" s="163"/>
      <c r="B455" s="163"/>
      <c r="C455" s="163"/>
      <c r="D455" s="164"/>
      <c r="E455" s="194"/>
      <c r="F455" s="151"/>
      <c r="G455" s="163"/>
      <c r="H455" s="163"/>
      <c r="I455" s="164"/>
      <c r="J455" s="163"/>
    </row>
    <row r="456" spans="1:10" x14ac:dyDescent="0.25">
      <c r="A456" s="163"/>
      <c r="B456" s="163"/>
      <c r="C456" s="163"/>
      <c r="D456" s="164"/>
      <c r="E456" s="194"/>
      <c r="F456" s="151"/>
      <c r="G456" s="163"/>
      <c r="H456" s="163"/>
      <c r="I456" s="164"/>
      <c r="J456" s="163"/>
    </row>
    <row r="457" spans="1:10" x14ac:dyDescent="0.25">
      <c r="A457" s="163"/>
      <c r="B457" s="163"/>
      <c r="C457" s="163"/>
      <c r="D457" s="164"/>
      <c r="E457" s="194"/>
      <c r="F457" s="151"/>
      <c r="G457" s="163"/>
      <c r="H457" s="163"/>
      <c r="I457" s="164"/>
      <c r="J457" s="163"/>
    </row>
    <row r="458" spans="1:10" x14ac:dyDescent="0.25">
      <c r="A458" s="163"/>
      <c r="B458" s="163"/>
      <c r="C458" s="163"/>
      <c r="D458" s="164"/>
      <c r="E458" s="194"/>
      <c r="F458" s="151"/>
      <c r="G458" s="163"/>
      <c r="H458" s="163"/>
      <c r="I458" s="164"/>
      <c r="J458" s="163"/>
    </row>
    <row r="459" spans="1:10" x14ac:dyDescent="0.25">
      <c r="A459" s="163"/>
      <c r="B459" s="163"/>
      <c r="C459" s="163"/>
      <c r="D459" s="164"/>
      <c r="E459" s="194"/>
      <c r="F459" s="151"/>
      <c r="G459" s="163"/>
      <c r="H459" s="163"/>
      <c r="I459" s="164"/>
      <c r="J459" s="163"/>
    </row>
    <row r="460" spans="1:10" x14ac:dyDescent="0.25">
      <c r="A460" s="163"/>
      <c r="B460" s="163"/>
      <c r="C460" s="163"/>
      <c r="D460" s="164"/>
      <c r="E460" s="194"/>
      <c r="F460" s="151"/>
      <c r="G460" s="163"/>
      <c r="H460" s="163"/>
      <c r="I460" s="164"/>
      <c r="J460" s="163"/>
    </row>
    <row r="461" spans="1:10" x14ac:dyDescent="0.25">
      <c r="A461" s="163"/>
      <c r="B461" s="163"/>
      <c r="C461" s="163"/>
      <c r="D461" s="164"/>
      <c r="E461" s="194"/>
      <c r="F461" s="151"/>
      <c r="G461" s="163"/>
      <c r="H461" s="163"/>
      <c r="I461" s="164"/>
      <c r="J461" s="163"/>
    </row>
    <row r="462" spans="1:10" x14ac:dyDescent="0.25">
      <c r="A462" s="163"/>
      <c r="B462" s="163"/>
      <c r="C462" s="163"/>
      <c r="D462" s="164"/>
      <c r="E462" s="194"/>
      <c r="F462" s="151"/>
      <c r="G462" s="163"/>
      <c r="H462" s="163"/>
      <c r="I462" s="164"/>
      <c r="J462" s="163"/>
    </row>
    <row r="463" spans="1:10" x14ac:dyDescent="0.25">
      <c r="A463" s="163"/>
      <c r="B463" s="163"/>
      <c r="C463" s="163"/>
      <c r="D463" s="164"/>
      <c r="E463" s="194"/>
      <c r="F463" s="151"/>
      <c r="G463" s="163"/>
      <c r="H463" s="163"/>
      <c r="I463" s="164"/>
      <c r="J463" s="163"/>
    </row>
    <row r="464" spans="1:10" x14ac:dyDescent="0.25">
      <c r="A464" s="163"/>
      <c r="B464" s="163"/>
      <c r="C464" s="163"/>
      <c r="D464" s="164"/>
      <c r="E464" s="194"/>
      <c r="F464" s="151"/>
      <c r="G464" s="163"/>
      <c r="H464" s="163"/>
      <c r="I464" s="164"/>
      <c r="J464" s="163"/>
    </row>
    <row r="465" spans="1:10" x14ac:dyDescent="0.25">
      <c r="A465" s="163"/>
      <c r="B465" s="163"/>
      <c r="C465" s="163"/>
      <c r="D465" s="164"/>
      <c r="E465" s="194"/>
      <c r="F465" s="151"/>
      <c r="G465" s="163"/>
      <c r="H465" s="163"/>
      <c r="I465" s="164"/>
      <c r="J465" s="163"/>
    </row>
    <row r="466" spans="1:10" x14ac:dyDescent="0.25">
      <c r="A466" s="163"/>
      <c r="B466" s="163"/>
      <c r="C466" s="163"/>
      <c r="D466" s="164"/>
      <c r="E466" s="194"/>
      <c r="F466" s="151"/>
      <c r="G466" s="163"/>
      <c r="H466" s="163"/>
      <c r="I466" s="164"/>
      <c r="J466" s="163"/>
    </row>
    <row r="467" spans="1:10" x14ac:dyDescent="0.25">
      <c r="A467" s="163"/>
      <c r="B467" s="163"/>
      <c r="C467" s="163"/>
      <c r="D467" s="164"/>
      <c r="E467" s="194"/>
      <c r="F467" s="151"/>
      <c r="G467" s="163"/>
      <c r="H467" s="163"/>
      <c r="I467" s="164"/>
      <c r="J467" s="163"/>
    </row>
    <row r="468" spans="1:10" x14ac:dyDescent="0.25">
      <c r="A468" s="163"/>
      <c r="B468" s="163"/>
      <c r="C468" s="163"/>
      <c r="D468" s="164"/>
      <c r="E468" s="194"/>
      <c r="F468" s="151"/>
      <c r="G468" s="163"/>
      <c r="H468" s="163"/>
      <c r="I468" s="164"/>
      <c r="J468" s="163"/>
    </row>
    <row r="469" spans="1:10" x14ac:dyDescent="0.25">
      <c r="A469" s="163"/>
      <c r="B469" s="163"/>
      <c r="C469" s="163"/>
      <c r="D469" s="164"/>
      <c r="E469" s="194"/>
      <c r="F469" s="151"/>
      <c r="G469" s="163"/>
      <c r="H469" s="163"/>
      <c r="I469" s="164"/>
      <c r="J469" s="163"/>
    </row>
    <row r="470" spans="1:10" x14ac:dyDescent="0.25">
      <c r="A470" s="163"/>
      <c r="B470" s="163"/>
      <c r="C470" s="163"/>
      <c r="D470" s="164"/>
      <c r="E470" s="194"/>
      <c r="F470" s="151"/>
      <c r="G470" s="163"/>
      <c r="H470" s="163"/>
      <c r="I470" s="164"/>
      <c r="J470" s="163"/>
    </row>
    <row r="471" spans="1:10" x14ac:dyDescent="0.25">
      <c r="A471" s="163"/>
      <c r="B471" s="163"/>
      <c r="C471" s="163"/>
      <c r="D471" s="164"/>
      <c r="E471" s="194"/>
      <c r="F471" s="151"/>
      <c r="G471" s="163"/>
      <c r="H471" s="163"/>
      <c r="I471" s="164"/>
      <c r="J471" s="163"/>
    </row>
    <row r="472" spans="1:10" x14ac:dyDescent="0.25">
      <c r="A472" s="163"/>
      <c r="B472" s="163"/>
      <c r="C472" s="163"/>
      <c r="D472" s="164"/>
      <c r="E472" s="194"/>
      <c r="F472" s="151"/>
      <c r="G472" s="163"/>
      <c r="H472" s="163"/>
      <c r="I472" s="164"/>
      <c r="J472" s="163"/>
    </row>
    <row r="473" spans="1:10" x14ac:dyDescent="0.25">
      <c r="A473" s="163"/>
      <c r="B473" s="163"/>
      <c r="C473" s="163"/>
      <c r="D473" s="164"/>
      <c r="E473" s="194"/>
      <c r="F473" s="151"/>
      <c r="G473" s="163"/>
      <c r="H473" s="163"/>
      <c r="I473" s="164"/>
      <c r="J473" s="163"/>
    </row>
    <row r="474" spans="1:10" x14ac:dyDescent="0.25">
      <c r="A474" s="163"/>
      <c r="B474" s="163"/>
      <c r="C474" s="163"/>
      <c r="D474" s="164"/>
      <c r="E474" s="194"/>
      <c r="F474" s="151"/>
      <c r="G474" s="163"/>
      <c r="H474" s="163"/>
      <c r="I474" s="164"/>
      <c r="J474" s="163"/>
    </row>
    <row r="475" spans="1:10" x14ac:dyDescent="0.25">
      <c r="A475" s="163"/>
      <c r="B475" s="163"/>
      <c r="C475" s="163"/>
      <c r="D475" s="164"/>
      <c r="E475" s="194"/>
      <c r="F475" s="151"/>
      <c r="G475" s="163"/>
      <c r="H475" s="163"/>
      <c r="I475" s="164"/>
      <c r="J475" s="163"/>
    </row>
    <row r="476" spans="1:10" x14ac:dyDescent="0.25">
      <c r="A476" s="163"/>
      <c r="B476" s="163"/>
      <c r="C476" s="163"/>
      <c r="D476" s="164"/>
      <c r="E476" s="194"/>
      <c r="F476" s="151"/>
      <c r="G476" s="163"/>
      <c r="H476" s="163"/>
      <c r="I476" s="164"/>
      <c r="J476" s="163"/>
    </row>
    <row r="477" spans="1:10" x14ac:dyDescent="0.25">
      <c r="A477" s="163"/>
      <c r="B477" s="163"/>
      <c r="C477" s="163"/>
      <c r="D477" s="164"/>
      <c r="E477" s="194"/>
      <c r="F477" s="151"/>
      <c r="G477" s="163"/>
      <c r="H477" s="163"/>
      <c r="I477" s="164"/>
      <c r="J477" s="163"/>
    </row>
    <row r="478" spans="1:10" x14ac:dyDescent="0.25">
      <c r="A478" s="163"/>
      <c r="B478" s="163"/>
      <c r="C478" s="163"/>
      <c r="D478" s="164"/>
      <c r="E478" s="194"/>
      <c r="F478" s="151"/>
      <c r="G478" s="163"/>
      <c r="H478" s="163"/>
      <c r="I478" s="164"/>
      <c r="J478" s="163"/>
    </row>
    <row r="479" spans="1:10" x14ac:dyDescent="0.25">
      <c r="A479" s="163"/>
      <c r="B479" s="163"/>
      <c r="C479" s="163"/>
      <c r="D479" s="164"/>
      <c r="E479" s="194"/>
      <c r="F479" s="151"/>
      <c r="G479" s="163"/>
      <c r="H479" s="163"/>
      <c r="I479" s="164"/>
      <c r="J479" s="163"/>
    </row>
    <row r="480" spans="1:10" x14ac:dyDescent="0.25">
      <c r="A480" s="163"/>
      <c r="B480" s="163"/>
      <c r="C480" s="163"/>
      <c r="D480" s="164"/>
      <c r="E480" s="194"/>
      <c r="F480" s="151"/>
      <c r="G480" s="163"/>
      <c r="H480" s="163"/>
      <c r="I480" s="164"/>
      <c r="J480" s="163"/>
    </row>
    <row r="481" spans="1:10" x14ac:dyDescent="0.25">
      <c r="A481" s="163"/>
      <c r="B481" s="163"/>
      <c r="C481" s="163"/>
      <c r="D481" s="164"/>
      <c r="E481" s="194"/>
      <c r="F481" s="151"/>
      <c r="G481" s="163"/>
      <c r="H481" s="163"/>
      <c r="I481" s="164"/>
      <c r="J481" s="163"/>
    </row>
    <row r="482" spans="1:10" x14ac:dyDescent="0.25">
      <c r="A482" s="163"/>
      <c r="B482" s="163"/>
      <c r="C482" s="163"/>
      <c r="D482" s="164"/>
      <c r="E482" s="194"/>
      <c r="F482" s="151"/>
      <c r="G482" s="163"/>
      <c r="H482" s="163"/>
      <c r="I482" s="164"/>
      <c r="J482" s="163"/>
    </row>
    <row r="483" spans="1:10" x14ac:dyDescent="0.25">
      <c r="A483" s="163"/>
      <c r="B483" s="163"/>
      <c r="C483" s="163"/>
      <c r="D483" s="164"/>
      <c r="E483" s="194"/>
      <c r="F483" s="151"/>
      <c r="G483" s="163"/>
      <c r="H483" s="163"/>
      <c r="I483" s="164"/>
      <c r="J483" s="163"/>
    </row>
    <row r="484" spans="1:10" x14ac:dyDescent="0.25">
      <c r="A484" s="163"/>
      <c r="B484" s="163"/>
      <c r="C484" s="163"/>
      <c r="D484" s="164"/>
      <c r="E484" s="194"/>
      <c r="F484" s="151"/>
      <c r="G484" s="163"/>
      <c r="H484" s="163"/>
      <c r="I484" s="164"/>
      <c r="J484" s="163"/>
    </row>
    <row r="485" spans="1:10" x14ac:dyDescent="0.25">
      <c r="A485" s="163"/>
      <c r="B485" s="163"/>
      <c r="C485" s="163"/>
      <c r="D485" s="164"/>
      <c r="E485" s="194"/>
      <c r="F485" s="151"/>
      <c r="G485" s="163"/>
      <c r="H485" s="163"/>
      <c r="I485" s="164"/>
      <c r="J485" s="163"/>
    </row>
    <row r="486" spans="1:10" x14ac:dyDescent="0.25">
      <c r="A486" s="163"/>
      <c r="B486" s="163"/>
      <c r="C486" s="163"/>
      <c r="D486" s="164"/>
      <c r="E486" s="194"/>
      <c r="F486" s="151"/>
      <c r="G486" s="163"/>
      <c r="H486" s="163"/>
      <c r="I486" s="164"/>
      <c r="J486" s="163"/>
    </row>
    <row r="487" spans="1:10" x14ac:dyDescent="0.25">
      <c r="A487" s="163"/>
      <c r="B487" s="163"/>
      <c r="C487" s="163"/>
      <c r="D487" s="164"/>
      <c r="E487" s="194"/>
      <c r="F487" s="151"/>
      <c r="G487" s="163"/>
      <c r="H487" s="163"/>
      <c r="I487" s="164"/>
      <c r="J487" s="163"/>
    </row>
    <row r="488" spans="1:10" x14ac:dyDescent="0.25">
      <c r="A488" s="163"/>
      <c r="B488" s="163"/>
      <c r="C488" s="163"/>
      <c r="D488" s="164"/>
      <c r="E488" s="194"/>
      <c r="F488" s="151"/>
      <c r="G488" s="163"/>
      <c r="H488" s="163"/>
      <c r="I488" s="164"/>
      <c r="J488" s="163"/>
    </row>
    <row r="489" spans="1:10" x14ac:dyDescent="0.25">
      <c r="A489" s="163"/>
      <c r="B489" s="163"/>
      <c r="C489" s="163"/>
      <c r="D489" s="164"/>
      <c r="E489" s="194"/>
      <c r="F489" s="151"/>
      <c r="G489" s="163"/>
      <c r="H489" s="163"/>
      <c r="I489" s="164"/>
      <c r="J489" s="163"/>
    </row>
    <row r="490" spans="1:10" x14ac:dyDescent="0.25">
      <c r="A490" s="163"/>
      <c r="B490" s="163"/>
      <c r="C490" s="163"/>
      <c r="D490" s="164"/>
      <c r="E490" s="194"/>
      <c r="F490" s="151"/>
      <c r="G490" s="163"/>
      <c r="H490" s="163"/>
      <c r="I490" s="164"/>
      <c r="J490" s="163"/>
    </row>
    <row r="491" spans="1:10" x14ac:dyDescent="0.25">
      <c r="A491" s="163"/>
      <c r="B491" s="163"/>
      <c r="C491" s="163"/>
      <c r="D491" s="164"/>
      <c r="E491" s="194"/>
      <c r="F491" s="151"/>
      <c r="G491" s="163"/>
      <c r="H491" s="163"/>
      <c r="I491" s="164"/>
      <c r="J491" s="163"/>
    </row>
    <row r="492" spans="1:10" x14ac:dyDescent="0.25">
      <c r="A492" s="163"/>
      <c r="B492" s="163"/>
      <c r="C492" s="163"/>
      <c r="D492" s="164"/>
      <c r="E492" s="194"/>
      <c r="F492" s="151"/>
      <c r="G492" s="163"/>
      <c r="H492" s="163"/>
      <c r="I492" s="164"/>
      <c r="J492" s="163"/>
    </row>
    <row r="493" spans="1:10" x14ac:dyDescent="0.25">
      <c r="A493" s="163"/>
      <c r="B493" s="163"/>
      <c r="C493" s="163"/>
      <c r="D493" s="164"/>
      <c r="E493" s="194"/>
      <c r="F493" s="151"/>
      <c r="G493" s="163"/>
      <c r="H493" s="163"/>
      <c r="I493" s="164"/>
      <c r="J493" s="163"/>
    </row>
    <row r="494" spans="1:10" x14ac:dyDescent="0.25">
      <c r="A494" s="163"/>
      <c r="B494" s="163"/>
      <c r="C494" s="163"/>
      <c r="D494" s="164"/>
      <c r="E494" s="194"/>
      <c r="F494" s="151"/>
      <c r="G494" s="163"/>
      <c r="H494" s="163"/>
      <c r="I494" s="164"/>
      <c r="J494" s="163"/>
    </row>
    <row r="495" spans="1:10" x14ac:dyDescent="0.25">
      <c r="A495" s="163"/>
      <c r="B495" s="163"/>
      <c r="C495" s="163"/>
      <c r="D495" s="164"/>
      <c r="E495" s="194"/>
      <c r="F495" s="151"/>
      <c r="G495" s="163"/>
      <c r="H495" s="163"/>
      <c r="I495" s="164"/>
      <c r="J495" s="163"/>
    </row>
    <row r="496" spans="1:10" x14ac:dyDescent="0.25">
      <c r="A496" s="163"/>
      <c r="B496" s="163"/>
      <c r="C496" s="163"/>
      <c r="D496" s="164"/>
      <c r="E496" s="194"/>
      <c r="F496" s="151"/>
      <c r="G496" s="163"/>
      <c r="H496" s="163"/>
      <c r="I496" s="164"/>
      <c r="J496" s="163"/>
    </row>
    <row r="497" spans="1:10" x14ac:dyDescent="0.25">
      <c r="A497" s="163"/>
      <c r="B497" s="163"/>
      <c r="C497" s="163"/>
      <c r="D497" s="164"/>
      <c r="E497" s="194"/>
      <c r="F497" s="151"/>
      <c r="G497" s="163"/>
      <c r="H497" s="163"/>
      <c r="I497" s="164"/>
      <c r="J497" s="163"/>
    </row>
    <row r="498" spans="1:10" x14ac:dyDescent="0.25">
      <c r="A498" s="163"/>
      <c r="B498" s="163"/>
      <c r="C498" s="163"/>
      <c r="D498" s="164"/>
      <c r="E498" s="194"/>
      <c r="F498" s="151"/>
      <c r="G498" s="163"/>
      <c r="H498" s="163"/>
      <c r="I498" s="164"/>
      <c r="J498" s="163"/>
    </row>
    <row r="499" spans="1:10" x14ac:dyDescent="0.25">
      <c r="A499" s="163"/>
      <c r="B499" s="163"/>
      <c r="C499" s="163"/>
      <c r="D499" s="164"/>
      <c r="E499" s="194"/>
      <c r="F499" s="151"/>
      <c r="G499" s="163"/>
      <c r="H499" s="163"/>
      <c r="I499" s="164"/>
      <c r="J499" s="163"/>
    </row>
    <row r="500" spans="1:10" x14ac:dyDescent="0.25">
      <c r="A500" s="163"/>
      <c r="B500" s="163"/>
      <c r="C500" s="163"/>
      <c r="D500" s="164"/>
      <c r="E500" s="194"/>
      <c r="F500" s="151"/>
      <c r="G500" s="163"/>
      <c r="H500" s="163"/>
      <c r="I500" s="164"/>
      <c r="J500" s="163"/>
    </row>
    <row r="501" spans="1:10" x14ac:dyDescent="0.25">
      <c r="A501" s="163"/>
      <c r="B501" s="163"/>
      <c r="C501" s="163"/>
      <c r="D501" s="164"/>
      <c r="E501" s="194"/>
      <c r="F501" s="151"/>
      <c r="G501" s="163"/>
      <c r="H501" s="163"/>
      <c r="I501" s="164"/>
      <c r="J501" s="163"/>
    </row>
    <row r="502" spans="1:10" x14ac:dyDescent="0.25">
      <c r="A502" s="163"/>
      <c r="B502" s="163"/>
      <c r="C502" s="163"/>
      <c r="D502" s="164"/>
      <c r="E502" s="194"/>
      <c r="F502" s="151"/>
      <c r="G502" s="163"/>
      <c r="H502" s="163"/>
      <c r="I502" s="164"/>
      <c r="J502" s="163"/>
    </row>
    <row r="503" spans="1:10" x14ac:dyDescent="0.25">
      <c r="A503" s="163"/>
      <c r="B503" s="163"/>
      <c r="C503" s="163"/>
      <c r="D503" s="164"/>
      <c r="E503" s="194"/>
      <c r="F503" s="151"/>
      <c r="G503" s="163"/>
      <c r="H503" s="163"/>
      <c r="I503" s="164"/>
      <c r="J503" s="163"/>
    </row>
    <row r="504" spans="1:10" x14ac:dyDescent="0.25">
      <c r="A504" s="163"/>
      <c r="B504" s="163"/>
      <c r="C504" s="163"/>
      <c r="D504" s="164"/>
      <c r="E504" s="194"/>
      <c r="F504" s="151"/>
      <c r="G504" s="163"/>
      <c r="H504" s="163"/>
      <c r="I504" s="164"/>
      <c r="J504" s="163"/>
    </row>
    <row r="505" spans="1:10" x14ac:dyDescent="0.25">
      <c r="A505" s="163"/>
      <c r="B505" s="163"/>
      <c r="C505" s="163"/>
      <c r="D505" s="164"/>
      <c r="E505" s="194"/>
      <c r="F505" s="151"/>
      <c r="G505" s="163"/>
      <c r="H505" s="163"/>
      <c r="I505" s="164"/>
      <c r="J505" s="163"/>
    </row>
    <row r="506" spans="1:10" x14ac:dyDescent="0.25">
      <c r="A506" s="163"/>
      <c r="B506" s="163"/>
      <c r="C506" s="163"/>
      <c r="D506" s="164"/>
      <c r="E506" s="194"/>
      <c r="F506" s="151"/>
      <c r="G506" s="163"/>
      <c r="H506" s="163"/>
      <c r="I506" s="164"/>
      <c r="J506" s="163"/>
    </row>
    <row r="507" spans="1:10" x14ac:dyDescent="0.25">
      <c r="A507" s="163"/>
      <c r="B507" s="163"/>
      <c r="C507" s="163"/>
      <c r="D507" s="164"/>
      <c r="E507" s="194"/>
      <c r="F507" s="151"/>
      <c r="G507" s="163"/>
      <c r="H507" s="163"/>
      <c r="I507" s="164"/>
      <c r="J507" s="163"/>
    </row>
    <row r="508" spans="1:10" x14ac:dyDescent="0.25">
      <c r="A508" s="163"/>
      <c r="B508" s="163"/>
      <c r="C508" s="163"/>
      <c r="D508" s="164"/>
      <c r="E508" s="194"/>
      <c r="F508" s="151"/>
      <c r="G508" s="163"/>
      <c r="H508" s="163"/>
      <c r="I508" s="164"/>
      <c r="J508" s="163"/>
    </row>
    <row r="509" spans="1:10" x14ac:dyDescent="0.25">
      <c r="A509" s="163"/>
      <c r="B509" s="163"/>
      <c r="C509" s="163"/>
      <c r="D509" s="164"/>
      <c r="E509" s="194"/>
      <c r="F509" s="151"/>
      <c r="G509" s="163"/>
      <c r="H509" s="163"/>
      <c r="I509" s="164"/>
      <c r="J509" s="163"/>
    </row>
    <row r="510" spans="1:10" x14ac:dyDescent="0.25">
      <c r="A510" s="163"/>
      <c r="B510" s="163"/>
      <c r="C510" s="163"/>
      <c r="D510" s="164"/>
      <c r="E510" s="194"/>
      <c r="F510" s="151"/>
      <c r="G510" s="163"/>
      <c r="H510" s="163"/>
      <c r="I510" s="164"/>
      <c r="J510" s="163"/>
    </row>
    <row r="511" spans="1:10" x14ac:dyDescent="0.25">
      <c r="A511" s="163"/>
      <c r="B511" s="163"/>
      <c r="C511" s="163"/>
      <c r="D511" s="164"/>
      <c r="E511" s="194"/>
      <c r="F511" s="151"/>
      <c r="G511" s="163"/>
      <c r="H511" s="163"/>
      <c r="I511" s="164"/>
      <c r="J511" s="163"/>
    </row>
    <row r="512" spans="1:10" x14ac:dyDescent="0.25">
      <c r="A512" s="163"/>
      <c r="B512" s="163"/>
      <c r="C512" s="163"/>
      <c r="D512" s="164"/>
      <c r="E512" s="194"/>
      <c r="F512" s="151"/>
      <c r="G512" s="163"/>
      <c r="H512" s="163"/>
      <c r="I512" s="164"/>
      <c r="J512" s="163"/>
    </row>
    <row r="513" spans="1:10" x14ac:dyDescent="0.25">
      <c r="A513" s="163"/>
      <c r="B513" s="163"/>
      <c r="C513" s="163"/>
      <c r="D513" s="164"/>
      <c r="E513" s="194"/>
      <c r="F513" s="151"/>
      <c r="G513" s="163"/>
      <c r="H513" s="163"/>
      <c r="I513" s="164"/>
      <c r="J513" s="163"/>
    </row>
    <row r="514" spans="1:10" x14ac:dyDescent="0.25">
      <c r="A514" s="163"/>
      <c r="B514" s="163"/>
      <c r="C514" s="163"/>
      <c r="D514" s="164"/>
      <c r="E514" s="194"/>
      <c r="F514" s="151"/>
      <c r="G514" s="163"/>
      <c r="H514" s="163"/>
      <c r="I514" s="164"/>
      <c r="J514" s="163"/>
    </row>
    <row r="515" spans="1:10" x14ac:dyDescent="0.25">
      <c r="A515" s="163"/>
      <c r="B515" s="163"/>
      <c r="C515" s="163"/>
      <c r="D515" s="164"/>
      <c r="E515" s="194"/>
      <c r="F515" s="151"/>
      <c r="G515" s="163"/>
      <c r="H515" s="163"/>
      <c r="I515" s="164"/>
      <c r="J515" s="163"/>
    </row>
    <row r="516" spans="1:10" x14ac:dyDescent="0.25">
      <c r="A516" s="163"/>
      <c r="B516" s="163"/>
      <c r="C516" s="163"/>
      <c r="D516" s="164"/>
      <c r="E516" s="194"/>
      <c r="F516" s="151"/>
      <c r="G516" s="163"/>
      <c r="H516" s="163"/>
      <c r="I516" s="164"/>
      <c r="J516" s="163"/>
    </row>
    <row r="517" spans="1:10" x14ac:dyDescent="0.25">
      <c r="A517" s="163"/>
      <c r="B517" s="163"/>
      <c r="C517" s="163"/>
      <c r="D517" s="164"/>
      <c r="E517" s="194"/>
      <c r="F517" s="151"/>
      <c r="G517" s="163"/>
      <c r="H517" s="163"/>
      <c r="I517" s="164"/>
      <c r="J517" s="163"/>
    </row>
    <row r="518" spans="1:10" x14ac:dyDescent="0.25">
      <c r="A518" s="163"/>
      <c r="B518" s="163"/>
      <c r="C518" s="163"/>
      <c r="D518" s="164"/>
      <c r="E518" s="194"/>
      <c r="F518" s="151"/>
      <c r="G518" s="163"/>
      <c r="H518" s="163"/>
      <c r="I518" s="164"/>
      <c r="J518" s="163"/>
    </row>
    <row r="519" spans="1:10" x14ac:dyDescent="0.25">
      <c r="A519" s="163"/>
      <c r="B519" s="163"/>
      <c r="C519" s="163"/>
      <c r="D519" s="164"/>
      <c r="E519" s="194"/>
      <c r="F519" s="151"/>
      <c r="G519" s="163"/>
      <c r="H519" s="163"/>
      <c r="I519" s="164"/>
      <c r="J519" s="163"/>
    </row>
    <row r="520" spans="1:10" x14ac:dyDescent="0.25">
      <c r="A520" s="163"/>
      <c r="B520" s="163"/>
      <c r="C520" s="163"/>
      <c r="D520" s="164"/>
      <c r="E520" s="194"/>
      <c r="F520" s="151"/>
      <c r="G520" s="163"/>
      <c r="H520" s="163"/>
      <c r="I520" s="164"/>
      <c r="J520" s="163"/>
    </row>
    <row r="521" spans="1:10" x14ac:dyDescent="0.25">
      <c r="A521" s="163"/>
      <c r="B521" s="163"/>
      <c r="C521" s="163"/>
      <c r="D521" s="164"/>
      <c r="E521" s="194"/>
      <c r="F521" s="151"/>
      <c r="G521" s="163"/>
      <c r="H521" s="163"/>
      <c r="I521" s="164"/>
      <c r="J521" s="163"/>
    </row>
    <row r="522" spans="1:10" x14ac:dyDescent="0.25">
      <c r="A522" s="163"/>
      <c r="B522" s="163"/>
      <c r="C522" s="163"/>
      <c r="D522" s="164"/>
      <c r="E522" s="194"/>
      <c r="F522" s="151"/>
      <c r="G522" s="163"/>
      <c r="H522" s="163"/>
      <c r="I522" s="164"/>
      <c r="J522" s="163"/>
    </row>
    <row r="523" spans="1:10" x14ac:dyDescent="0.25">
      <c r="A523" s="163"/>
      <c r="B523" s="163"/>
      <c r="C523" s="163"/>
      <c r="D523" s="164"/>
      <c r="E523" s="194"/>
      <c r="F523" s="151"/>
      <c r="G523" s="163"/>
      <c r="H523" s="163"/>
      <c r="I523" s="164"/>
      <c r="J523" s="163"/>
    </row>
    <row r="524" spans="1:10" x14ac:dyDescent="0.25">
      <c r="A524" s="163"/>
      <c r="B524" s="163"/>
      <c r="C524" s="163"/>
      <c r="D524" s="164"/>
      <c r="E524" s="194"/>
      <c r="F524" s="151"/>
      <c r="G524" s="163"/>
      <c r="H524" s="163"/>
      <c r="I524" s="164"/>
      <c r="J524" s="163"/>
    </row>
    <row r="525" spans="1:10" x14ac:dyDescent="0.25">
      <c r="A525" s="163"/>
      <c r="B525" s="163"/>
      <c r="C525" s="163"/>
      <c r="D525" s="164"/>
      <c r="E525" s="194"/>
      <c r="F525" s="151"/>
      <c r="G525" s="163"/>
      <c r="H525" s="163"/>
      <c r="I525" s="164"/>
      <c r="J525" s="163"/>
    </row>
    <row r="526" spans="1:10" x14ac:dyDescent="0.25">
      <c r="A526" s="163"/>
      <c r="B526" s="163"/>
      <c r="C526" s="163"/>
      <c r="D526" s="164"/>
      <c r="E526" s="194"/>
      <c r="F526" s="151"/>
      <c r="G526" s="163"/>
      <c r="H526" s="163"/>
      <c r="I526" s="164"/>
      <c r="J526" s="163"/>
    </row>
    <row r="527" spans="1:10" x14ac:dyDescent="0.25">
      <c r="A527" s="163"/>
      <c r="B527" s="163"/>
      <c r="C527" s="163"/>
      <c r="D527" s="164"/>
      <c r="E527" s="194"/>
      <c r="F527" s="151"/>
      <c r="G527" s="163"/>
      <c r="H527" s="163"/>
      <c r="I527" s="164"/>
      <c r="J527" s="163"/>
    </row>
    <row r="528" spans="1:10" x14ac:dyDescent="0.25">
      <c r="A528" s="163"/>
      <c r="B528" s="163"/>
      <c r="C528" s="163"/>
      <c r="D528" s="164"/>
      <c r="E528" s="194"/>
      <c r="F528" s="151"/>
      <c r="G528" s="163"/>
      <c r="H528" s="163"/>
      <c r="I528" s="164"/>
      <c r="J528" s="163"/>
    </row>
    <row r="529" spans="1:10" x14ac:dyDescent="0.25">
      <c r="A529" s="163"/>
      <c r="B529" s="163"/>
      <c r="C529" s="163"/>
      <c r="D529" s="164"/>
      <c r="E529" s="194"/>
      <c r="F529" s="151"/>
      <c r="G529" s="163"/>
      <c r="H529" s="163"/>
      <c r="I529" s="164"/>
      <c r="J529" s="163"/>
    </row>
    <row r="530" spans="1:10" x14ac:dyDescent="0.25">
      <c r="A530" s="163"/>
      <c r="B530" s="163"/>
      <c r="C530" s="163"/>
      <c r="D530" s="164"/>
      <c r="E530" s="194"/>
      <c r="F530" s="151"/>
      <c r="G530" s="163"/>
      <c r="H530" s="163"/>
      <c r="I530" s="164"/>
      <c r="J530" s="163"/>
    </row>
    <row r="531" spans="1:10" x14ac:dyDescent="0.25">
      <c r="A531" s="163"/>
      <c r="B531" s="163"/>
      <c r="C531" s="163"/>
      <c r="D531" s="164"/>
      <c r="E531" s="194"/>
      <c r="F531" s="151"/>
      <c r="G531" s="163"/>
      <c r="H531" s="163"/>
      <c r="I531" s="164"/>
      <c r="J531" s="163"/>
    </row>
    <row r="532" spans="1:10" x14ac:dyDescent="0.25">
      <c r="A532" s="163"/>
      <c r="B532" s="163"/>
      <c r="C532" s="163"/>
      <c r="D532" s="164"/>
      <c r="E532" s="194"/>
      <c r="F532" s="151"/>
      <c r="G532" s="163"/>
      <c r="H532" s="163"/>
      <c r="I532" s="164"/>
      <c r="J532" s="163"/>
    </row>
    <row r="533" spans="1:10" x14ac:dyDescent="0.25">
      <c r="A533" s="163"/>
      <c r="B533" s="163"/>
      <c r="C533" s="163"/>
      <c r="D533" s="164"/>
      <c r="E533" s="194"/>
      <c r="F533" s="151"/>
      <c r="G533" s="163"/>
      <c r="H533" s="163"/>
      <c r="I533" s="164"/>
      <c r="J533" s="163"/>
    </row>
    <row r="534" spans="1:10" x14ac:dyDescent="0.25">
      <c r="A534" s="163"/>
      <c r="B534" s="163"/>
      <c r="C534" s="163"/>
      <c r="D534" s="164"/>
      <c r="E534" s="194"/>
      <c r="F534" s="151"/>
      <c r="G534" s="163"/>
      <c r="H534" s="163"/>
      <c r="I534" s="164"/>
      <c r="J534" s="163"/>
    </row>
    <row r="535" spans="1:10" x14ac:dyDescent="0.25">
      <c r="A535" s="163"/>
      <c r="B535" s="163"/>
      <c r="C535" s="163"/>
      <c r="D535" s="164"/>
      <c r="E535" s="194"/>
      <c r="F535" s="151"/>
      <c r="G535" s="163"/>
      <c r="H535" s="163"/>
      <c r="I535" s="164"/>
      <c r="J535" s="163"/>
    </row>
    <row r="536" spans="1:10" x14ac:dyDescent="0.25">
      <c r="A536" s="163"/>
      <c r="B536" s="163"/>
      <c r="C536" s="163"/>
      <c r="D536" s="164"/>
      <c r="E536" s="194"/>
      <c r="F536" s="151"/>
      <c r="G536" s="163"/>
      <c r="H536" s="163"/>
      <c r="I536" s="164"/>
      <c r="J536" s="163"/>
    </row>
    <row r="537" spans="1:10" x14ac:dyDescent="0.25">
      <c r="A537" s="163"/>
      <c r="B537" s="163"/>
      <c r="C537" s="163"/>
      <c r="D537" s="164"/>
      <c r="E537" s="194"/>
      <c r="F537" s="151"/>
      <c r="G537" s="163"/>
      <c r="H537" s="163"/>
      <c r="I537" s="164"/>
      <c r="J537" s="163"/>
    </row>
    <row r="538" spans="1:10" x14ac:dyDescent="0.25">
      <c r="A538" s="163"/>
      <c r="B538" s="163"/>
      <c r="C538" s="163"/>
      <c r="D538" s="164"/>
      <c r="E538" s="194"/>
      <c r="F538" s="151"/>
      <c r="G538" s="163"/>
      <c r="H538" s="163"/>
      <c r="I538" s="164"/>
      <c r="J538" s="163"/>
    </row>
    <row r="539" spans="1:10" x14ac:dyDescent="0.25">
      <c r="A539" s="163"/>
      <c r="B539" s="163"/>
      <c r="C539" s="163"/>
      <c r="D539" s="164"/>
      <c r="E539" s="194"/>
      <c r="F539" s="151"/>
      <c r="G539" s="163"/>
      <c r="H539" s="163"/>
      <c r="I539" s="164"/>
      <c r="J539" s="163"/>
    </row>
    <row r="540" spans="1:10" x14ac:dyDescent="0.25">
      <c r="A540" s="163"/>
      <c r="B540" s="163"/>
      <c r="C540" s="163"/>
      <c r="D540" s="164"/>
      <c r="E540" s="194"/>
      <c r="F540" s="151"/>
      <c r="G540" s="163"/>
      <c r="H540" s="163"/>
      <c r="I540" s="164"/>
      <c r="J540" s="163"/>
    </row>
    <row r="541" spans="1:10" x14ac:dyDescent="0.25">
      <c r="A541" s="163"/>
      <c r="B541" s="163"/>
      <c r="C541" s="163"/>
      <c r="D541" s="164"/>
      <c r="E541" s="194"/>
      <c r="F541" s="151"/>
      <c r="G541" s="163"/>
      <c r="H541" s="163"/>
      <c r="I541" s="164"/>
      <c r="J541" s="163"/>
    </row>
    <row r="542" spans="1:10" x14ac:dyDescent="0.25">
      <c r="A542" s="163"/>
      <c r="B542" s="163"/>
      <c r="C542" s="163"/>
      <c r="D542" s="164"/>
      <c r="E542" s="194"/>
      <c r="F542" s="151"/>
      <c r="G542" s="163"/>
      <c r="H542" s="163"/>
      <c r="I542" s="164"/>
      <c r="J542" s="163"/>
    </row>
    <row r="543" spans="1:10" x14ac:dyDescent="0.25">
      <c r="A543" s="163"/>
      <c r="B543" s="163"/>
      <c r="C543" s="163"/>
      <c r="D543" s="164"/>
      <c r="E543" s="194"/>
      <c r="F543" s="151"/>
      <c r="G543" s="163"/>
      <c r="H543" s="163"/>
      <c r="I543" s="164"/>
      <c r="J543" s="163"/>
    </row>
    <row r="544" spans="1:10" x14ac:dyDescent="0.25">
      <c r="A544" s="163"/>
      <c r="B544" s="163"/>
      <c r="C544" s="163"/>
      <c r="D544" s="164"/>
      <c r="E544" s="194"/>
      <c r="F544" s="151"/>
      <c r="G544" s="163"/>
      <c r="H544" s="163"/>
      <c r="I544" s="164"/>
      <c r="J544" s="163"/>
    </row>
    <row r="545" spans="1:10" x14ac:dyDescent="0.25">
      <c r="A545" s="163"/>
      <c r="B545" s="163"/>
      <c r="C545" s="163"/>
      <c r="D545" s="164"/>
      <c r="E545" s="194"/>
      <c r="F545" s="151"/>
      <c r="G545" s="163"/>
      <c r="H545" s="163"/>
      <c r="I545" s="164"/>
      <c r="J545" s="163"/>
    </row>
    <row r="546" spans="1:10" x14ac:dyDescent="0.25">
      <c r="A546" s="163"/>
      <c r="B546" s="163"/>
      <c r="C546" s="163"/>
      <c r="D546" s="164"/>
      <c r="E546" s="194"/>
      <c r="F546" s="151"/>
      <c r="G546" s="163"/>
      <c r="H546" s="163"/>
      <c r="I546" s="164"/>
      <c r="J546" s="163"/>
    </row>
    <row r="547" spans="1:10" x14ac:dyDescent="0.25">
      <c r="A547" s="163"/>
      <c r="B547" s="163"/>
      <c r="C547" s="163"/>
      <c r="D547" s="164"/>
      <c r="E547" s="194"/>
      <c r="F547" s="151"/>
      <c r="G547" s="163"/>
      <c r="H547" s="163"/>
      <c r="I547" s="164"/>
      <c r="J547" s="163"/>
    </row>
    <row r="548" spans="1:10" x14ac:dyDescent="0.25">
      <c r="A548" s="163"/>
      <c r="B548" s="163"/>
      <c r="C548" s="163"/>
      <c r="D548" s="164"/>
      <c r="E548" s="194"/>
      <c r="F548" s="151"/>
      <c r="G548" s="163"/>
      <c r="H548" s="163"/>
      <c r="I548" s="164"/>
      <c r="J548" s="163"/>
    </row>
    <row r="549" spans="1:10" x14ac:dyDescent="0.25">
      <c r="A549" s="163"/>
      <c r="B549" s="163"/>
      <c r="C549" s="163"/>
      <c r="D549" s="164"/>
      <c r="E549" s="194"/>
      <c r="F549" s="151"/>
      <c r="G549" s="163"/>
      <c r="H549" s="163"/>
      <c r="I549" s="164"/>
      <c r="J549" s="163"/>
    </row>
    <row r="550" spans="1:10" x14ac:dyDescent="0.25">
      <c r="A550" s="163"/>
      <c r="B550" s="163"/>
      <c r="C550" s="163"/>
      <c r="D550" s="164"/>
      <c r="E550" s="194"/>
      <c r="F550" s="151"/>
      <c r="G550" s="163"/>
      <c r="H550" s="163"/>
      <c r="I550" s="164"/>
      <c r="J550" s="163"/>
    </row>
    <row r="551" spans="1:10" x14ac:dyDescent="0.25">
      <c r="A551" s="163"/>
      <c r="B551" s="163"/>
      <c r="C551" s="163"/>
      <c r="D551" s="164"/>
      <c r="E551" s="194"/>
      <c r="F551" s="151"/>
      <c r="G551" s="163"/>
      <c r="H551" s="163"/>
      <c r="I551" s="164"/>
      <c r="J551" s="163"/>
    </row>
    <row r="552" spans="1:10" x14ac:dyDescent="0.25">
      <c r="A552" s="163"/>
      <c r="B552" s="163"/>
      <c r="C552" s="163"/>
      <c r="D552" s="164"/>
      <c r="E552" s="194"/>
      <c r="F552" s="151"/>
      <c r="G552" s="163"/>
      <c r="H552" s="163"/>
      <c r="I552" s="164"/>
      <c r="J552" s="163"/>
    </row>
    <row r="553" spans="1:10" x14ac:dyDescent="0.25">
      <c r="A553" s="163"/>
      <c r="B553" s="163"/>
      <c r="C553" s="163"/>
      <c r="D553" s="164"/>
      <c r="E553" s="194"/>
      <c r="F553" s="151"/>
      <c r="G553" s="163"/>
      <c r="H553" s="163"/>
      <c r="I553" s="164"/>
      <c r="J553" s="163"/>
    </row>
    <row r="554" spans="1:10" x14ac:dyDescent="0.25">
      <c r="A554" s="163"/>
      <c r="B554" s="163"/>
      <c r="C554" s="163"/>
      <c r="D554" s="164"/>
      <c r="E554" s="194"/>
      <c r="F554" s="151"/>
      <c r="G554" s="163"/>
      <c r="H554" s="163"/>
      <c r="I554" s="164"/>
      <c r="J554" s="163"/>
    </row>
    <row r="555" spans="1:10" x14ac:dyDescent="0.25">
      <c r="A555" s="163"/>
      <c r="B555" s="163"/>
      <c r="C555" s="163"/>
      <c r="D555" s="164"/>
      <c r="E555" s="194"/>
      <c r="F555" s="151"/>
      <c r="G555" s="163"/>
      <c r="H555" s="163"/>
      <c r="I555" s="164"/>
      <c r="J555" s="163"/>
    </row>
    <row r="556" spans="1:10" x14ac:dyDescent="0.25">
      <c r="A556" s="163"/>
      <c r="B556" s="163"/>
      <c r="C556" s="163"/>
      <c r="D556" s="164"/>
      <c r="E556" s="194"/>
      <c r="F556" s="151"/>
      <c r="G556" s="163"/>
      <c r="H556" s="163"/>
      <c r="I556" s="164"/>
      <c r="J556" s="163"/>
    </row>
    <row r="557" spans="1:10" x14ac:dyDescent="0.25">
      <c r="A557" s="163"/>
      <c r="B557" s="163"/>
      <c r="C557" s="163"/>
      <c r="D557" s="164"/>
      <c r="E557" s="194"/>
      <c r="F557" s="151"/>
      <c r="G557" s="163"/>
      <c r="H557" s="163"/>
      <c r="I557" s="164"/>
      <c r="J557" s="163"/>
    </row>
    <row r="558" spans="1:10" x14ac:dyDescent="0.25">
      <c r="A558" s="163"/>
      <c r="B558" s="163"/>
      <c r="C558" s="163"/>
      <c r="D558" s="164"/>
      <c r="E558" s="194"/>
      <c r="F558" s="151"/>
      <c r="G558" s="163"/>
      <c r="H558" s="163"/>
      <c r="I558" s="164"/>
      <c r="J558" s="163"/>
    </row>
    <row r="559" spans="1:10" x14ac:dyDescent="0.25">
      <c r="A559" s="163"/>
      <c r="B559" s="163"/>
      <c r="C559" s="163"/>
      <c r="D559" s="164"/>
      <c r="E559" s="194"/>
      <c r="F559" s="151"/>
      <c r="G559" s="163"/>
      <c r="H559" s="163"/>
      <c r="I559" s="164"/>
      <c r="J559" s="163"/>
    </row>
    <row r="560" spans="1:10" x14ac:dyDescent="0.25">
      <c r="A560" s="163"/>
      <c r="B560" s="163"/>
      <c r="C560" s="163"/>
      <c r="D560" s="164"/>
      <c r="E560" s="194"/>
      <c r="F560" s="151"/>
      <c r="G560" s="163"/>
      <c r="H560" s="163"/>
      <c r="I560" s="164"/>
      <c r="J560" s="163"/>
    </row>
    <row r="561" spans="1:10" x14ac:dyDescent="0.25">
      <c r="A561" s="163"/>
      <c r="B561" s="163"/>
      <c r="C561" s="163"/>
      <c r="D561" s="164"/>
      <c r="E561" s="194"/>
      <c r="F561" s="151"/>
      <c r="G561" s="163"/>
      <c r="H561" s="163"/>
      <c r="I561" s="164"/>
      <c r="J561" s="163"/>
    </row>
    <row r="562" spans="1:10" x14ac:dyDescent="0.25">
      <c r="A562" s="163"/>
      <c r="B562" s="163"/>
      <c r="C562" s="163"/>
      <c r="D562" s="164"/>
      <c r="E562" s="194"/>
      <c r="F562" s="151"/>
      <c r="G562" s="163"/>
      <c r="H562" s="163"/>
      <c r="I562" s="164"/>
      <c r="J562" s="163"/>
    </row>
    <row r="563" spans="1:10" x14ac:dyDescent="0.25">
      <c r="A563" s="163"/>
      <c r="B563" s="163"/>
      <c r="C563" s="163"/>
      <c r="D563" s="164"/>
      <c r="E563" s="194"/>
      <c r="F563" s="151"/>
      <c r="G563" s="163"/>
      <c r="H563" s="163"/>
      <c r="I563" s="164"/>
      <c r="J563" s="163"/>
    </row>
    <row r="564" spans="1:10" x14ac:dyDescent="0.25">
      <c r="A564" s="163"/>
      <c r="B564" s="163"/>
      <c r="C564" s="163"/>
      <c r="D564" s="164"/>
      <c r="E564" s="194"/>
      <c r="F564" s="151"/>
      <c r="G564" s="163"/>
      <c r="H564" s="163"/>
      <c r="I564" s="164"/>
      <c r="J564" s="163"/>
    </row>
    <row r="565" spans="1:10" x14ac:dyDescent="0.25">
      <c r="A565" s="163"/>
      <c r="B565" s="163"/>
      <c r="C565" s="163"/>
      <c r="D565" s="164"/>
      <c r="E565" s="194"/>
      <c r="F565" s="151"/>
      <c r="G565" s="163"/>
      <c r="H565" s="163"/>
      <c r="I565" s="164"/>
      <c r="J565" s="163"/>
    </row>
    <row r="566" spans="1:10" x14ac:dyDescent="0.25">
      <c r="A566" s="163"/>
      <c r="B566" s="163"/>
      <c r="C566" s="163"/>
      <c r="D566" s="164"/>
      <c r="E566" s="194"/>
      <c r="F566" s="151"/>
      <c r="G566" s="163"/>
      <c r="H566" s="163"/>
      <c r="I566" s="164"/>
      <c r="J566" s="163"/>
    </row>
    <row r="567" spans="1:10" x14ac:dyDescent="0.25">
      <c r="A567" s="163"/>
      <c r="B567" s="163"/>
      <c r="C567" s="163"/>
      <c r="D567" s="164"/>
      <c r="E567" s="194"/>
      <c r="F567" s="151"/>
      <c r="G567" s="163"/>
      <c r="H567" s="163"/>
      <c r="I567" s="164"/>
      <c r="J567" s="163"/>
    </row>
    <row r="568" spans="1:10" x14ac:dyDescent="0.25">
      <c r="A568" s="163"/>
      <c r="B568" s="163"/>
      <c r="C568" s="163"/>
      <c r="D568" s="164"/>
      <c r="E568" s="194"/>
      <c r="F568" s="151"/>
      <c r="G568" s="163"/>
      <c r="H568" s="163"/>
      <c r="I568" s="164"/>
      <c r="J568" s="163"/>
    </row>
    <row r="569" spans="1:10" x14ac:dyDescent="0.25">
      <c r="A569" s="163"/>
      <c r="B569" s="163"/>
      <c r="C569" s="163"/>
      <c r="D569" s="164"/>
      <c r="E569" s="194"/>
      <c r="F569" s="151"/>
      <c r="G569" s="163"/>
      <c r="H569" s="163"/>
      <c r="I569" s="164"/>
      <c r="J569" s="163"/>
    </row>
    <row r="570" spans="1:10" x14ac:dyDescent="0.25">
      <c r="A570" s="163"/>
      <c r="B570" s="163"/>
      <c r="C570" s="163"/>
      <c r="D570" s="164"/>
      <c r="E570" s="194"/>
      <c r="F570" s="151"/>
      <c r="G570" s="163"/>
      <c r="H570" s="163"/>
      <c r="I570" s="164"/>
      <c r="J570" s="163"/>
    </row>
    <row r="571" spans="1:10" x14ac:dyDescent="0.25">
      <c r="A571" s="163"/>
      <c r="B571" s="163"/>
      <c r="C571" s="163"/>
      <c r="D571" s="164"/>
      <c r="E571" s="194"/>
      <c r="F571" s="151"/>
      <c r="G571" s="163"/>
      <c r="H571" s="163"/>
      <c r="I571" s="164"/>
      <c r="J571" s="163"/>
    </row>
    <row r="572" spans="1:10" x14ac:dyDescent="0.25">
      <c r="A572" s="163"/>
      <c r="B572" s="163"/>
      <c r="C572" s="163"/>
      <c r="D572" s="164"/>
      <c r="E572" s="194"/>
      <c r="F572" s="151"/>
      <c r="G572" s="163"/>
      <c r="H572" s="163"/>
      <c r="I572" s="164"/>
      <c r="J572" s="163"/>
    </row>
    <row r="573" spans="1:10" x14ac:dyDescent="0.25">
      <c r="A573" s="163"/>
      <c r="B573" s="163"/>
      <c r="C573" s="163"/>
      <c r="D573" s="164"/>
      <c r="E573" s="194"/>
      <c r="F573" s="151"/>
      <c r="G573" s="163"/>
      <c r="H573" s="163"/>
      <c r="I573" s="164"/>
      <c r="J573" s="163"/>
    </row>
    <row r="574" spans="1:10" x14ac:dyDescent="0.25">
      <c r="A574" s="163"/>
      <c r="B574" s="163"/>
      <c r="C574" s="163"/>
      <c r="D574" s="164"/>
      <c r="E574" s="194"/>
      <c r="F574" s="151"/>
      <c r="G574" s="163"/>
      <c r="H574" s="163"/>
      <c r="I574" s="164"/>
      <c r="J574" s="163"/>
    </row>
    <row r="575" spans="1:10" x14ac:dyDescent="0.25">
      <c r="A575" s="163"/>
      <c r="B575" s="163"/>
      <c r="C575" s="163"/>
      <c r="D575" s="164"/>
      <c r="E575" s="194"/>
      <c r="F575" s="151"/>
      <c r="G575" s="163"/>
      <c r="H575" s="163"/>
      <c r="I575" s="164"/>
      <c r="J575" s="163"/>
    </row>
    <row r="576" spans="1:10" x14ac:dyDescent="0.25">
      <c r="A576" s="163"/>
      <c r="B576" s="163"/>
      <c r="C576" s="163"/>
      <c r="D576" s="164"/>
      <c r="E576" s="194"/>
      <c r="F576" s="151"/>
      <c r="G576" s="163"/>
      <c r="H576" s="163"/>
      <c r="I576" s="164"/>
      <c r="J576" s="163"/>
    </row>
    <row r="577" spans="1:10" x14ac:dyDescent="0.25">
      <c r="A577" s="163"/>
      <c r="B577" s="163"/>
      <c r="C577" s="163"/>
      <c r="D577" s="164"/>
      <c r="E577" s="194"/>
      <c r="F577" s="151"/>
      <c r="G577" s="163"/>
      <c r="H577" s="163"/>
      <c r="I577" s="164"/>
      <c r="J577" s="163"/>
    </row>
    <row r="578" spans="1:10" x14ac:dyDescent="0.25">
      <c r="A578" s="163"/>
      <c r="B578" s="163"/>
      <c r="C578" s="163"/>
      <c r="D578" s="164"/>
      <c r="E578" s="194"/>
      <c r="F578" s="151"/>
      <c r="G578" s="163"/>
      <c r="H578" s="163"/>
      <c r="I578" s="164"/>
      <c r="J578" s="163"/>
    </row>
    <row r="579" spans="1:10" x14ac:dyDescent="0.25">
      <c r="A579" s="163"/>
      <c r="B579" s="163"/>
      <c r="C579" s="163"/>
      <c r="D579" s="164"/>
      <c r="E579" s="194"/>
      <c r="F579" s="151"/>
      <c r="G579" s="163"/>
      <c r="H579" s="163"/>
      <c r="I579" s="164"/>
      <c r="J579" s="163"/>
    </row>
    <row r="580" spans="1:10" x14ac:dyDescent="0.25">
      <c r="A580" s="163"/>
      <c r="B580" s="163"/>
      <c r="C580" s="163"/>
      <c r="D580" s="164"/>
      <c r="E580" s="194"/>
      <c r="F580" s="151"/>
      <c r="G580" s="163"/>
      <c r="H580" s="163"/>
      <c r="I580" s="164"/>
      <c r="J580" s="163"/>
    </row>
    <row r="581" spans="1:10" x14ac:dyDescent="0.25">
      <c r="A581" s="163"/>
      <c r="B581" s="163"/>
      <c r="C581" s="163"/>
      <c r="D581" s="164"/>
      <c r="E581" s="194"/>
      <c r="F581" s="151"/>
      <c r="G581" s="163"/>
      <c r="H581" s="163"/>
      <c r="I581" s="164"/>
      <c r="J581" s="163"/>
    </row>
    <row r="582" spans="1:10" x14ac:dyDescent="0.25">
      <c r="A582" s="163"/>
      <c r="B582" s="163"/>
      <c r="C582" s="163"/>
      <c r="D582" s="164"/>
      <c r="E582" s="194"/>
      <c r="F582" s="151"/>
      <c r="G582" s="163"/>
      <c r="H582" s="163"/>
      <c r="I582" s="164"/>
      <c r="J582" s="163"/>
    </row>
    <row r="583" spans="1:10" x14ac:dyDescent="0.25">
      <c r="A583" s="163"/>
      <c r="B583" s="163"/>
      <c r="C583" s="163"/>
      <c r="D583" s="164"/>
      <c r="E583" s="194"/>
      <c r="F583" s="151"/>
      <c r="G583" s="163"/>
      <c r="H583" s="163"/>
      <c r="I583" s="164"/>
      <c r="J583" s="163"/>
    </row>
    <row r="584" spans="1:10" x14ac:dyDescent="0.25">
      <c r="A584" s="163"/>
      <c r="B584" s="163"/>
      <c r="C584" s="163"/>
      <c r="D584" s="164"/>
      <c r="E584" s="194"/>
      <c r="F584" s="151"/>
      <c r="G584" s="163"/>
      <c r="H584" s="163"/>
      <c r="I584" s="164"/>
      <c r="J584" s="163"/>
    </row>
    <row r="585" spans="1:10" x14ac:dyDescent="0.25">
      <c r="A585" s="163"/>
      <c r="B585" s="163"/>
      <c r="C585" s="163"/>
      <c r="D585" s="164"/>
      <c r="E585" s="194"/>
      <c r="F585" s="151"/>
      <c r="G585" s="163"/>
      <c r="H585" s="163"/>
      <c r="I585" s="164"/>
      <c r="J585" s="163"/>
    </row>
    <row r="586" spans="1:10" x14ac:dyDescent="0.25">
      <c r="A586" s="163"/>
      <c r="B586" s="163"/>
      <c r="C586" s="163"/>
      <c r="D586" s="164"/>
      <c r="E586" s="194"/>
      <c r="F586" s="151"/>
      <c r="G586" s="163"/>
      <c r="H586" s="163"/>
      <c r="I586" s="164"/>
      <c r="J586" s="163"/>
    </row>
    <row r="587" spans="1:10" x14ac:dyDescent="0.25">
      <c r="A587" s="163"/>
      <c r="B587" s="163"/>
      <c r="C587" s="163"/>
      <c r="D587" s="164"/>
      <c r="E587" s="194"/>
      <c r="F587" s="151"/>
      <c r="G587" s="163"/>
      <c r="H587" s="163"/>
      <c r="I587" s="164"/>
      <c r="J587" s="163"/>
    </row>
    <row r="588" spans="1:10" x14ac:dyDescent="0.25">
      <c r="A588" s="163"/>
      <c r="B588" s="163"/>
      <c r="C588" s="163"/>
      <c r="D588" s="164"/>
      <c r="E588" s="194"/>
      <c r="F588" s="151"/>
      <c r="G588" s="163"/>
      <c r="H588" s="163"/>
      <c r="I588" s="164"/>
      <c r="J588" s="163"/>
    </row>
    <row r="589" spans="1:10" x14ac:dyDescent="0.25">
      <c r="A589" s="163"/>
      <c r="B589" s="163"/>
      <c r="C589" s="163"/>
      <c r="D589" s="164"/>
      <c r="E589" s="194"/>
      <c r="F589" s="151"/>
      <c r="G589" s="163"/>
      <c r="H589" s="163"/>
      <c r="I589" s="164"/>
      <c r="J589" s="163"/>
    </row>
    <row r="590" spans="1:10" x14ac:dyDescent="0.25">
      <c r="A590" s="163"/>
      <c r="B590" s="163"/>
      <c r="C590" s="163"/>
      <c r="D590" s="164"/>
      <c r="E590" s="194"/>
      <c r="F590" s="151"/>
      <c r="G590" s="163"/>
      <c r="H590" s="163"/>
      <c r="I590" s="164"/>
      <c r="J590" s="163"/>
    </row>
    <row r="591" spans="1:10" x14ac:dyDescent="0.25">
      <c r="A591" s="163"/>
      <c r="B591" s="163"/>
      <c r="C591" s="163"/>
      <c r="D591" s="164"/>
      <c r="E591" s="194"/>
      <c r="F591" s="151"/>
      <c r="G591" s="163"/>
      <c r="H591" s="163"/>
      <c r="I591" s="164"/>
      <c r="J591" s="163"/>
    </row>
    <row r="592" spans="1:10" x14ac:dyDescent="0.25">
      <c r="A592" s="163"/>
      <c r="B592" s="163"/>
      <c r="C592" s="163"/>
      <c r="D592" s="164"/>
      <c r="E592" s="194"/>
      <c r="F592" s="151"/>
      <c r="G592" s="163"/>
      <c r="H592" s="163"/>
      <c r="I592" s="164"/>
      <c r="J592" s="163"/>
    </row>
    <row r="593" spans="1:10" x14ac:dyDescent="0.25">
      <c r="A593" s="163"/>
      <c r="B593" s="163"/>
      <c r="C593" s="163"/>
      <c r="D593" s="164"/>
      <c r="E593" s="194"/>
      <c r="F593" s="151"/>
      <c r="G593" s="163"/>
      <c r="H593" s="163"/>
      <c r="I593" s="164"/>
      <c r="J593" s="163"/>
    </row>
    <row r="594" spans="1:10" x14ac:dyDescent="0.25">
      <c r="A594" s="163"/>
      <c r="B594" s="163"/>
      <c r="C594" s="163"/>
      <c r="D594" s="164"/>
      <c r="E594" s="194"/>
      <c r="F594" s="151"/>
      <c r="G594" s="163"/>
      <c r="H594" s="163"/>
      <c r="I594" s="164"/>
      <c r="J594" s="163"/>
    </row>
    <row r="595" spans="1:10" x14ac:dyDescent="0.25">
      <c r="A595" s="163"/>
      <c r="B595" s="163"/>
      <c r="C595" s="163"/>
      <c r="D595" s="164"/>
      <c r="E595" s="194"/>
      <c r="F595" s="151"/>
      <c r="G595" s="163"/>
      <c r="H595" s="163"/>
      <c r="I595" s="164"/>
      <c r="J595" s="163"/>
    </row>
    <row r="596" spans="1:10" x14ac:dyDescent="0.25">
      <c r="A596" s="163"/>
      <c r="B596" s="163"/>
      <c r="C596" s="163"/>
      <c r="D596" s="164"/>
      <c r="E596" s="194"/>
      <c r="F596" s="151"/>
      <c r="G596" s="163"/>
      <c r="H596" s="163"/>
      <c r="I596" s="164"/>
      <c r="J596" s="163"/>
    </row>
    <row r="597" spans="1:10" x14ac:dyDescent="0.25">
      <c r="A597" s="163"/>
      <c r="B597" s="163"/>
      <c r="C597" s="163"/>
      <c r="D597" s="164"/>
      <c r="E597" s="194"/>
      <c r="F597" s="151"/>
      <c r="G597" s="163"/>
      <c r="H597" s="163"/>
      <c r="I597" s="164"/>
      <c r="J597" s="163"/>
    </row>
    <row r="598" spans="1:10" x14ac:dyDescent="0.25">
      <c r="A598" s="163"/>
      <c r="B598" s="163"/>
      <c r="C598" s="163"/>
      <c r="D598" s="164"/>
      <c r="E598" s="194"/>
      <c r="F598" s="151"/>
      <c r="G598" s="163"/>
      <c r="H598" s="163"/>
      <c r="I598" s="164"/>
      <c r="J598" s="163"/>
    </row>
    <row r="599" spans="1:10" x14ac:dyDescent="0.25">
      <c r="A599" s="163"/>
      <c r="B599" s="163"/>
      <c r="C599" s="163"/>
      <c r="D599" s="164"/>
      <c r="E599" s="194"/>
      <c r="F599" s="151"/>
      <c r="G599" s="163"/>
      <c r="H599" s="163"/>
      <c r="I599" s="164"/>
      <c r="J599" s="163"/>
    </row>
    <row r="600" spans="1:10" x14ac:dyDescent="0.25">
      <c r="A600" s="163"/>
      <c r="B600" s="163"/>
      <c r="C600" s="163"/>
      <c r="D600" s="164"/>
      <c r="E600" s="194"/>
      <c r="F600" s="151"/>
      <c r="G600" s="163"/>
      <c r="H600" s="163"/>
      <c r="I600" s="164"/>
      <c r="J600" s="163"/>
    </row>
    <row r="601" spans="1:10" x14ac:dyDescent="0.25">
      <c r="A601" s="163"/>
      <c r="B601" s="163"/>
      <c r="C601" s="163"/>
      <c r="D601" s="164"/>
      <c r="E601" s="194"/>
      <c r="F601" s="151"/>
      <c r="G601" s="163"/>
      <c r="H601" s="163"/>
      <c r="I601" s="164"/>
      <c r="J601" s="163"/>
    </row>
    <row r="602" spans="1:10" x14ac:dyDescent="0.25">
      <c r="A602" s="163"/>
      <c r="B602" s="163"/>
      <c r="C602" s="163"/>
      <c r="D602" s="164"/>
      <c r="E602" s="194"/>
      <c r="F602" s="151"/>
      <c r="G602" s="163"/>
      <c r="H602" s="163"/>
      <c r="I602" s="164"/>
      <c r="J602" s="163"/>
    </row>
    <row r="603" spans="1:10" x14ac:dyDescent="0.25">
      <c r="A603" s="163"/>
      <c r="B603" s="163"/>
      <c r="C603" s="163"/>
      <c r="D603" s="164"/>
      <c r="E603" s="194"/>
      <c r="F603" s="151"/>
      <c r="G603" s="163"/>
      <c r="H603" s="163"/>
      <c r="I603" s="164"/>
      <c r="J603" s="163"/>
    </row>
    <row r="604" spans="1:10" x14ac:dyDescent="0.25">
      <c r="A604" s="163"/>
      <c r="B604" s="163"/>
      <c r="C604" s="163"/>
      <c r="D604" s="164"/>
      <c r="E604" s="194"/>
      <c r="F604" s="151"/>
      <c r="G604" s="163"/>
      <c r="H604" s="163"/>
      <c r="I604" s="164"/>
      <c r="J604" s="163"/>
    </row>
    <row r="605" spans="1:10" x14ac:dyDescent="0.25">
      <c r="A605" s="163"/>
      <c r="B605" s="163"/>
      <c r="C605" s="163"/>
      <c r="D605" s="164"/>
      <c r="E605" s="194"/>
      <c r="F605" s="151"/>
      <c r="G605" s="163"/>
      <c r="H605" s="163"/>
      <c r="I605" s="164"/>
      <c r="J605" s="163"/>
    </row>
    <row r="606" spans="1:10" x14ac:dyDescent="0.25">
      <c r="A606" s="163"/>
      <c r="B606" s="163"/>
      <c r="C606" s="163"/>
      <c r="D606" s="164"/>
      <c r="E606" s="194"/>
      <c r="F606" s="151"/>
      <c r="G606" s="163"/>
      <c r="H606" s="163"/>
      <c r="I606" s="164"/>
      <c r="J606" s="163"/>
    </row>
    <row r="607" spans="1:10" x14ac:dyDescent="0.25">
      <c r="A607" s="163"/>
      <c r="B607" s="163"/>
      <c r="C607" s="163"/>
      <c r="D607" s="164"/>
      <c r="E607" s="194"/>
      <c r="F607" s="151"/>
      <c r="G607" s="163"/>
      <c r="H607" s="163"/>
      <c r="I607" s="164"/>
      <c r="J607" s="163"/>
    </row>
    <row r="608" spans="1:10" x14ac:dyDescent="0.25">
      <c r="A608" s="163"/>
      <c r="B608" s="163"/>
      <c r="C608" s="163"/>
      <c r="D608" s="164"/>
      <c r="E608" s="194"/>
      <c r="F608" s="151"/>
      <c r="G608" s="163"/>
      <c r="H608" s="163"/>
      <c r="I608" s="164"/>
      <c r="J608" s="163"/>
    </row>
    <row r="609" spans="1:10" x14ac:dyDescent="0.25">
      <c r="A609" s="163"/>
      <c r="B609" s="163"/>
      <c r="C609" s="163"/>
      <c r="D609" s="164"/>
      <c r="E609" s="194"/>
      <c r="F609" s="151"/>
      <c r="G609" s="163"/>
      <c r="H609" s="163"/>
      <c r="I609" s="164"/>
      <c r="J609" s="163"/>
    </row>
    <row r="610" spans="1:10" x14ac:dyDescent="0.25">
      <c r="A610" s="163"/>
      <c r="B610" s="163"/>
      <c r="C610" s="163"/>
      <c r="D610" s="164"/>
      <c r="E610" s="194"/>
      <c r="F610" s="151"/>
      <c r="G610" s="163"/>
      <c r="H610" s="163"/>
      <c r="I610" s="164"/>
      <c r="J610" s="163"/>
    </row>
    <row r="611" spans="1:10" x14ac:dyDescent="0.25">
      <c r="A611" s="163"/>
      <c r="B611" s="163"/>
      <c r="C611" s="163"/>
      <c r="D611" s="164"/>
      <c r="E611" s="194"/>
      <c r="F611" s="151"/>
      <c r="G611" s="163"/>
      <c r="H611" s="163"/>
      <c r="I611" s="164"/>
      <c r="J611" s="163"/>
    </row>
    <row r="612" spans="1:10" x14ac:dyDescent="0.25">
      <c r="A612" s="163"/>
      <c r="B612" s="163"/>
      <c r="C612" s="163"/>
      <c r="D612" s="164"/>
      <c r="E612" s="194"/>
      <c r="F612" s="151"/>
      <c r="G612" s="163"/>
      <c r="H612" s="163"/>
      <c r="I612" s="164"/>
      <c r="J612" s="163"/>
    </row>
    <row r="613" spans="1:10" x14ac:dyDescent="0.25">
      <c r="A613" s="163"/>
      <c r="B613" s="163"/>
      <c r="C613" s="163"/>
      <c r="D613" s="164"/>
      <c r="E613" s="194"/>
      <c r="F613" s="151"/>
      <c r="G613" s="163"/>
      <c r="H613" s="163"/>
      <c r="I613" s="164"/>
      <c r="J613" s="163"/>
    </row>
    <row r="614" spans="1:10" x14ac:dyDescent="0.25">
      <c r="A614" s="163"/>
      <c r="B614" s="163"/>
      <c r="C614" s="163"/>
      <c r="D614" s="164"/>
      <c r="E614" s="194"/>
      <c r="F614" s="151"/>
      <c r="G614" s="163"/>
      <c r="H614" s="163"/>
      <c r="I614" s="164"/>
      <c r="J614" s="163"/>
    </row>
    <row r="615" spans="1:10" x14ac:dyDescent="0.25">
      <c r="A615" s="163"/>
      <c r="B615" s="163"/>
      <c r="C615" s="163"/>
      <c r="D615" s="164"/>
      <c r="E615" s="194"/>
      <c r="F615" s="151"/>
      <c r="G615" s="163"/>
      <c r="H615" s="163"/>
      <c r="I615" s="164"/>
      <c r="J615" s="163"/>
    </row>
    <row r="616" spans="1:10" x14ac:dyDescent="0.25">
      <c r="A616" s="163"/>
      <c r="B616" s="163"/>
      <c r="C616" s="163"/>
      <c r="D616" s="164"/>
      <c r="E616" s="194"/>
      <c r="F616" s="151"/>
      <c r="G616" s="163"/>
      <c r="H616" s="163"/>
      <c r="I616" s="164"/>
      <c r="J616" s="163"/>
    </row>
    <row r="617" spans="1:10" x14ac:dyDescent="0.25">
      <c r="A617" s="163"/>
      <c r="B617" s="163"/>
      <c r="C617" s="163"/>
      <c r="D617" s="164"/>
      <c r="E617" s="194"/>
      <c r="F617" s="151"/>
      <c r="G617" s="163"/>
      <c r="H617" s="163"/>
      <c r="I617" s="164"/>
      <c r="J617" s="163"/>
    </row>
    <row r="618" spans="1:10" x14ac:dyDescent="0.25">
      <c r="A618" s="163"/>
      <c r="B618" s="163"/>
      <c r="C618" s="163"/>
      <c r="D618" s="164"/>
      <c r="E618" s="194"/>
      <c r="F618" s="151"/>
      <c r="G618" s="163"/>
      <c r="H618" s="163"/>
      <c r="I618" s="164"/>
      <c r="J618" s="163"/>
    </row>
    <row r="619" spans="1:10" x14ac:dyDescent="0.25">
      <c r="A619" s="163"/>
      <c r="B619" s="163"/>
      <c r="C619" s="163"/>
      <c r="D619" s="164"/>
      <c r="E619" s="194"/>
      <c r="F619" s="151"/>
      <c r="G619" s="163"/>
      <c r="H619" s="163"/>
      <c r="I619" s="164"/>
      <c r="J619" s="163"/>
    </row>
    <row r="620" spans="1:10" x14ac:dyDescent="0.25">
      <c r="A620" s="163"/>
      <c r="B620" s="163"/>
      <c r="C620" s="163"/>
      <c r="D620" s="164"/>
      <c r="E620" s="194"/>
      <c r="F620" s="151"/>
      <c r="G620" s="163"/>
      <c r="H620" s="163"/>
      <c r="I620" s="164"/>
      <c r="J620" s="163"/>
    </row>
    <row r="621" spans="1:10" x14ac:dyDescent="0.25">
      <c r="A621" s="163"/>
      <c r="B621" s="163"/>
      <c r="C621" s="163"/>
      <c r="D621" s="164"/>
      <c r="E621" s="194"/>
      <c r="F621" s="151"/>
      <c r="G621" s="163"/>
      <c r="H621" s="163"/>
      <c r="I621" s="164"/>
      <c r="J621" s="163"/>
    </row>
    <row r="622" spans="1:10" x14ac:dyDescent="0.25">
      <c r="A622" s="163"/>
      <c r="B622" s="163"/>
      <c r="C622" s="163"/>
      <c r="D622" s="164"/>
      <c r="E622" s="194"/>
      <c r="F622" s="151"/>
      <c r="G622" s="163"/>
      <c r="H622" s="163"/>
      <c r="I622" s="164"/>
      <c r="J622" s="163"/>
    </row>
    <row r="623" spans="1:10" x14ac:dyDescent="0.25">
      <c r="A623" s="163"/>
      <c r="B623" s="163"/>
      <c r="C623" s="163"/>
      <c r="D623" s="164"/>
      <c r="E623" s="194"/>
      <c r="F623" s="151"/>
      <c r="G623" s="163"/>
      <c r="H623" s="163"/>
      <c r="I623" s="164"/>
      <c r="J623" s="163"/>
    </row>
    <row r="624" spans="1:10" x14ac:dyDescent="0.25">
      <c r="A624" s="163"/>
      <c r="B624" s="163"/>
      <c r="C624" s="163"/>
      <c r="D624" s="164"/>
      <c r="E624" s="194"/>
      <c r="F624" s="151"/>
      <c r="G624" s="163"/>
      <c r="H624" s="163"/>
      <c r="I624" s="164"/>
      <c r="J624" s="163"/>
    </row>
    <row r="625" spans="1:10" x14ac:dyDescent="0.25">
      <c r="A625" s="163"/>
      <c r="B625" s="163"/>
      <c r="C625" s="163"/>
      <c r="D625" s="164"/>
      <c r="E625" s="194"/>
      <c r="F625" s="151"/>
      <c r="G625" s="163"/>
      <c r="H625" s="163"/>
      <c r="I625" s="164"/>
      <c r="J625" s="163"/>
    </row>
    <row r="626" spans="1:10" x14ac:dyDescent="0.25">
      <c r="A626" s="163"/>
      <c r="B626" s="163"/>
      <c r="C626" s="163"/>
      <c r="D626" s="164"/>
      <c r="E626" s="194"/>
      <c r="F626" s="151"/>
      <c r="G626" s="163"/>
      <c r="H626" s="163"/>
      <c r="I626" s="164"/>
      <c r="J626" s="163"/>
    </row>
    <row r="627" spans="1:10" x14ac:dyDescent="0.25">
      <c r="A627" s="163"/>
      <c r="B627" s="163"/>
      <c r="C627" s="163"/>
      <c r="D627" s="164"/>
      <c r="E627" s="194"/>
      <c r="F627" s="151"/>
      <c r="G627" s="163"/>
      <c r="H627" s="163"/>
      <c r="I627" s="164"/>
      <c r="J627" s="163"/>
    </row>
    <row r="628" spans="1:10" x14ac:dyDescent="0.25">
      <c r="A628" s="163"/>
      <c r="B628" s="163"/>
      <c r="C628" s="163"/>
      <c r="D628" s="164"/>
      <c r="E628" s="194"/>
      <c r="F628" s="151"/>
      <c r="G628" s="163"/>
      <c r="H628" s="163"/>
      <c r="I628" s="164"/>
      <c r="J628" s="163"/>
    </row>
    <row r="629" spans="1:10" x14ac:dyDescent="0.25">
      <c r="A629" s="163"/>
      <c r="B629" s="163"/>
      <c r="C629" s="163"/>
      <c r="D629" s="164"/>
      <c r="E629" s="194"/>
      <c r="F629" s="151"/>
      <c r="G629" s="163"/>
      <c r="H629" s="163"/>
      <c r="I629" s="164"/>
      <c r="J629" s="163"/>
    </row>
    <row r="630" spans="1:10" x14ac:dyDescent="0.25">
      <c r="A630" s="163"/>
      <c r="B630" s="163"/>
      <c r="C630" s="163"/>
      <c r="D630" s="164"/>
      <c r="E630" s="194"/>
      <c r="F630" s="151"/>
      <c r="G630" s="163"/>
      <c r="H630" s="163"/>
      <c r="I630" s="164"/>
      <c r="J630" s="163"/>
    </row>
    <row r="631" spans="1:10" x14ac:dyDescent="0.25">
      <c r="A631" s="163"/>
      <c r="B631" s="163"/>
      <c r="C631" s="163"/>
      <c r="D631" s="164"/>
      <c r="E631" s="194"/>
      <c r="F631" s="151"/>
      <c r="G631" s="163"/>
      <c r="H631" s="163"/>
      <c r="I631" s="164"/>
      <c r="J631" s="163"/>
    </row>
    <row r="632" spans="1:10" x14ac:dyDescent="0.25">
      <c r="A632" s="163"/>
      <c r="B632" s="163"/>
      <c r="C632" s="163"/>
      <c r="D632" s="164"/>
      <c r="E632" s="194"/>
      <c r="F632" s="151"/>
      <c r="G632" s="163"/>
      <c r="H632" s="163"/>
      <c r="I632" s="164"/>
      <c r="J632" s="163"/>
    </row>
    <row r="633" spans="1:10" x14ac:dyDescent="0.25">
      <c r="A633" s="163"/>
      <c r="B633" s="163"/>
      <c r="C633" s="163"/>
      <c r="D633" s="164"/>
      <c r="E633" s="194"/>
      <c r="F633" s="151"/>
      <c r="G633" s="163"/>
      <c r="H633" s="163"/>
      <c r="I633" s="164"/>
      <c r="J633" s="163"/>
    </row>
    <row r="634" spans="1:10" x14ac:dyDescent="0.25">
      <c r="A634" s="163"/>
      <c r="B634" s="163"/>
      <c r="C634" s="163"/>
      <c r="D634" s="164"/>
      <c r="E634" s="194"/>
      <c r="F634" s="151"/>
      <c r="G634" s="163"/>
      <c r="H634" s="163"/>
      <c r="I634" s="164"/>
      <c r="J634" s="163"/>
    </row>
    <row r="635" spans="1:10" x14ac:dyDescent="0.25">
      <c r="A635" s="163"/>
      <c r="B635" s="163"/>
      <c r="C635" s="163"/>
      <c r="D635" s="164"/>
      <c r="E635" s="194"/>
      <c r="F635" s="151"/>
      <c r="G635" s="163"/>
      <c r="H635" s="163"/>
      <c r="I635" s="164"/>
      <c r="J635" s="163"/>
    </row>
    <row r="636" spans="1:10" x14ac:dyDescent="0.25">
      <c r="A636" s="163"/>
      <c r="B636" s="163"/>
      <c r="C636" s="163"/>
      <c r="D636" s="164"/>
      <c r="E636" s="194"/>
      <c r="F636" s="151"/>
      <c r="G636" s="163"/>
      <c r="H636" s="163"/>
      <c r="I636" s="164"/>
      <c r="J636" s="163"/>
    </row>
    <row r="637" spans="1:10" x14ac:dyDescent="0.25">
      <c r="A637" s="163"/>
      <c r="B637" s="163"/>
      <c r="C637" s="163"/>
      <c r="D637" s="164"/>
      <c r="E637" s="194"/>
      <c r="F637" s="151"/>
      <c r="G637" s="163"/>
      <c r="H637" s="163"/>
      <c r="I637" s="164"/>
      <c r="J637" s="163"/>
    </row>
    <row r="638" spans="1:10" x14ac:dyDescent="0.25">
      <c r="A638" s="163"/>
      <c r="B638" s="163"/>
      <c r="C638" s="163"/>
      <c r="D638" s="164"/>
      <c r="E638" s="194"/>
      <c r="F638" s="151"/>
      <c r="G638" s="163"/>
      <c r="H638" s="163"/>
      <c r="I638" s="164"/>
      <c r="J638" s="163"/>
    </row>
    <row r="639" spans="1:10" x14ac:dyDescent="0.25">
      <c r="A639" s="163"/>
      <c r="B639" s="163"/>
      <c r="C639" s="163"/>
      <c r="D639" s="164"/>
      <c r="E639" s="194"/>
      <c r="F639" s="151"/>
      <c r="G639" s="163"/>
      <c r="H639" s="163"/>
      <c r="I639" s="164"/>
      <c r="J639" s="163"/>
    </row>
    <row r="640" spans="1:10" x14ac:dyDescent="0.25">
      <c r="A640" s="163"/>
      <c r="B640" s="163"/>
      <c r="C640" s="163"/>
      <c r="D640" s="164"/>
      <c r="E640" s="194"/>
      <c r="F640" s="151"/>
      <c r="G640" s="163"/>
      <c r="H640" s="163"/>
      <c r="I640" s="164"/>
      <c r="J640" s="163"/>
    </row>
    <row r="641" spans="1:10" x14ac:dyDescent="0.25">
      <c r="A641" s="163"/>
      <c r="B641" s="163"/>
      <c r="C641" s="163"/>
      <c r="D641" s="164"/>
      <c r="E641" s="194"/>
      <c r="F641" s="151"/>
      <c r="G641" s="163"/>
      <c r="H641" s="163"/>
      <c r="I641" s="164"/>
      <c r="J641" s="163"/>
    </row>
    <row r="642" spans="1:10" x14ac:dyDescent="0.25">
      <c r="A642" s="163"/>
      <c r="B642" s="163"/>
      <c r="C642" s="163"/>
      <c r="D642" s="164"/>
      <c r="E642" s="194"/>
      <c r="F642" s="151"/>
      <c r="G642" s="163"/>
      <c r="H642" s="163"/>
      <c r="I642" s="164"/>
      <c r="J642" s="163"/>
    </row>
    <row r="643" spans="1:10" x14ac:dyDescent="0.25">
      <c r="A643" s="163"/>
      <c r="B643" s="163"/>
      <c r="C643" s="163"/>
      <c r="D643" s="164"/>
      <c r="E643" s="194"/>
      <c r="F643" s="151"/>
      <c r="G643" s="163"/>
      <c r="H643" s="163"/>
      <c r="I643" s="164"/>
      <c r="J643" s="163"/>
    </row>
    <row r="644" spans="1:10" x14ac:dyDescent="0.25">
      <c r="A644" s="163"/>
      <c r="B644" s="163"/>
      <c r="C644" s="163"/>
      <c r="D644" s="164"/>
      <c r="E644" s="194"/>
      <c r="F644" s="151"/>
      <c r="G644" s="163"/>
      <c r="H644" s="163"/>
      <c r="I644" s="164"/>
      <c r="J644" s="163"/>
    </row>
    <row r="645" spans="1:10" x14ac:dyDescent="0.25">
      <c r="A645" s="163"/>
      <c r="B645" s="163"/>
      <c r="C645" s="163"/>
      <c r="D645" s="164"/>
      <c r="E645" s="194"/>
      <c r="F645" s="151"/>
      <c r="G645" s="163"/>
      <c r="H645" s="163"/>
      <c r="I645" s="164"/>
      <c r="J645" s="163"/>
    </row>
    <row r="646" spans="1:10" x14ac:dyDescent="0.25">
      <c r="A646" s="163"/>
      <c r="B646" s="163"/>
      <c r="C646" s="163"/>
      <c r="D646" s="164"/>
      <c r="E646" s="194"/>
      <c r="F646" s="151"/>
      <c r="G646" s="163"/>
      <c r="H646" s="163"/>
      <c r="I646" s="164"/>
      <c r="J646" s="163"/>
    </row>
    <row r="647" spans="1:10" x14ac:dyDescent="0.25">
      <c r="A647" s="163"/>
      <c r="B647" s="163"/>
      <c r="C647" s="163"/>
      <c r="D647" s="164"/>
      <c r="E647" s="194"/>
      <c r="F647" s="151"/>
      <c r="G647" s="163"/>
      <c r="H647" s="163"/>
      <c r="I647" s="164"/>
      <c r="J647" s="163"/>
    </row>
    <row r="648" spans="1:10" x14ac:dyDescent="0.25">
      <c r="A648" s="163"/>
      <c r="B648" s="163"/>
      <c r="C648" s="163"/>
      <c r="D648" s="164"/>
      <c r="E648" s="194"/>
      <c r="F648" s="151"/>
      <c r="G648" s="163"/>
      <c r="H648" s="163"/>
      <c r="I648" s="164"/>
      <c r="J648" s="163"/>
    </row>
    <row r="649" spans="1:10" x14ac:dyDescent="0.25">
      <c r="A649" s="163"/>
      <c r="B649" s="163"/>
      <c r="C649" s="163"/>
      <c r="D649" s="164"/>
      <c r="E649" s="194"/>
      <c r="F649" s="151"/>
      <c r="G649" s="163"/>
      <c r="H649" s="163"/>
      <c r="I649" s="164"/>
      <c r="J649" s="163"/>
    </row>
    <row r="650" spans="1:10" x14ac:dyDescent="0.25">
      <c r="A650" s="163"/>
      <c r="B650" s="163"/>
      <c r="C650" s="163"/>
      <c r="D650" s="164"/>
      <c r="E650" s="194"/>
      <c r="F650" s="151"/>
      <c r="G650" s="163"/>
      <c r="H650" s="163"/>
      <c r="I650" s="164"/>
      <c r="J650" s="163"/>
    </row>
    <row r="651" spans="1:10" x14ac:dyDescent="0.25">
      <c r="A651" s="163"/>
      <c r="B651" s="163"/>
      <c r="C651" s="163"/>
      <c r="D651" s="164"/>
      <c r="E651" s="194"/>
      <c r="F651" s="151"/>
      <c r="G651" s="163"/>
      <c r="H651" s="163"/>
      <c r="I651" s="164"/>
      <c r="J651" s="163"/>
    </row>
    <row r="652" spans="1:10" x14ac:dyDescent="0.25">
      <c r="A652" s="163"/>
      <c r="B652" s="163"/>
      <c r="C652" s="163"/>
      <c r="D652" s="164"/>
      <c r="E652" s="194"/>
      <c r="F652" s="151"/>
      <c r="G652" s="163"/>
      <c r="H652" s="163"/>
      <c r="I652" s="164"/>
      <c r="J652" s="163"/>
    </row>
    <row r="653" spans="1:10" x14ac:dyDescent="0.25">
      <c r="A653" s="163"/>
      <c r="B653" s="163"/>
      <c r="C653" s="163"/>
      <c r="D653" s="164"/>
      <c r="E653" s="194"/>
      <c r="F653" s="151"/>
      <c r="G653" s="163"/>
      <c r="H653" s="163"/>
      <c r="I653" s="164"/>
      <c r="J653" s="163"/>
    </row>
    <row r="654" spans="1:10" x14ac:dyDescent="0.25">
      <c r="A654" s="163"/>
      <c r="B654" s="163"/>
      <c r="C654" s="163"/>
      <c r="D654" s="164"/>
      <c r="E654" s="194"/>
      <c r="F654" s="151"/>
      <c r="G654" s="163"/>
      <c r="H654" s="163"/>
      <c r="I654" s="164"/>
      <c r="J654" s="163"/>
    </row>
    <row r="655" spans="1:10" x14ac:dyDescent="0.25">
      <c r="A655" s="163"/>
      <c r="B655" s="163"/>
      <c r="C655" s="163"/>
      <c r="D655" s="164"/>
      <c r="E655" s="194"/>
      <c r="F655" s="151"/>
      <c r="G655" s="163"/>
      <c r="H655" s="163"/>
      <c r="I655" s="164"/>
      <c r="J655" s="163"/>
    </row>
    <row r="656" spans="1:10" x14ac:dyDescent="0.25">
      <c r="A656" s="163"/>
      <c r="B656" s="163"/>
      <c r="C656" s="163"/>
      <c r="D656" s="164"/>
      <c r="E656" s="194"/>
      <c r="F656" s="151"/>
      <c r="G656" s="163"/>
      <c r="H656" s="163"/>
      <c r="I656" s="164"/>
      <c r="J656" s="163"/>
    </row>
    <row r="657" spans="1:10" x14ac:dyDescent="0.25">
      <c r="A657" s="163"/>
      <c r="B657" s="163"/>
      <c r="C657" s="163"/>
      <c r="D657" s="164"/>
      <c r="E657" s="194"/>
      <c r="F657" s="151"/>
      <c r="G657" s="163"/>
      <c r="H657" s="163"/>
      <c r="I657" s="164"/>
      <c r="J657" s="163"/>
    </row>
    <row r="658" spans="1:10" x14ac:dyDescent="0.25">
      <c r="A658" s="163"/>
      <c r="B658" s="163"/>
      <c r="C658" s="163"/>
      <c r="D658" s="164"/>
      <c r="E658" s="194"/>
      <c r="F658" s="151"/>
      <c r="G658" s="163"/>
      <c r="H658" s="163"/>
      <c r="I658" s="164"/>
      <c r="J658" s="163"/>
    </row>
    <row r="659" spans="1:10" x14ac:dyDescent="0.25">
      <c r="A659" s="163"/>
      <c r="B659" s="163"/>
      <c r="C659" s="163"/>
      <c r="D659" s="164"/>
      <c r="E659" s="194"/>
      <c r="F659" s="151"/>
      <c r="G659" s="163"/>
      <c r="H659" s="163"/>
      <c r="I659" s="164"/>
      <c r="J659" s="163"/>
    </row>
    <row r="660" spans="1:10" x14ac:dyDescent="0.25">
      <c r="A660" s="163"/>
      <c r="B660" s="163"/>
      <c r="C660" s="163"/>
      <c r="D660" s="164"/>
      <c r="E660" s="194"/>
      <c r="F660" s="151"/>
      <c r="G660" s="163"/>
      <c r="H660" s="163"/>
      <c r="I660" s="164"/>
      <c r="J660" s="163"/>
    </row>
    <row r="661" spans="1:10" x14ac:dyDescent="0.25">
      <c r="A661" s="163"/>
      <c r="B661" s="163"/>
      <c r="C661" s="163"/>
      <c r="D661" s="164"/>
      <c r="E661" s="194"/>
      <c r="F661" s="151"/>
      <c r="G661" s="163"/>
      <c r="H661" s="163"/>
      <c r="I661" s="164"/>
      <c r="J661" s="163"/>
    </row>
    <row r="662" spans="1:10" x14ac:dyDescent="0.25">
      <c r="A662" s="163"/>
      <c r="B662" s="163"/>
      <c r="C662" s="163"/>
      <c r="D662" s="164"/>
      <c r="E662" s="194"/>
      <c r="F662" s="151"/>
      <c r="G662" s="163"/>
      <c r="H662" s="163"/>
      <c r="I662" s="164"/>
      <c r="J662" s="163"/>
    </row>
    <row r="663" spans="1:10" x14ac:dyDescent="0.25">
      <c r="A663" s="163"/>
      <c r="B663" s="163"/>
      <c r="C663" s="163"/>
      <c r="D663" s="164"/>
      <c r="E663" s="194"/>
      <c r="F663" s="151"/>
      <c r="G663" s="163"/>
      <c r="H663" s="163"/>
      <c r="I663" s="164"/>
      <c r="J663" s="163"/>
    </row>
    <row r="664" spans="1:10" x14ac:dyDescent="0.25">
      <c r="A664" s="163"/>
      <c r="B664" s="163"/>
      <c r="C664" s="163"/>
      <c r="D664" s="164"/>
      <c r="E664" s="194"/>
      <c r="F664" s="151"/>
      <c r="G664" s="163"/>
      <c r="H664" s="163"/>
      <c r="I664" s="164"/>
      <c r="J664" s="163"/>
    </row>
    <row r="665" spans="1:10" x14ac:dyDescent="0.25">
      <c r="A665" s="163"/>
      <c r="B665" s="163"/>
      <c r="C665" s="163"/>
      <c r="D665" s="164"/>
      <c r="E665" s="194"/>
      <c r="F665" s="151"/>
      <c r="G665" s="163"/>
      <c r="H665" s="163"/>
      <c r="I665" s="164"/>
      <c r="J665" s="163"/>
    </row>
    <row r="666" spans="1:10" x14ac:dyDescent="0.25">
      <c r="A666" s="163"/>
      <c r="B666" s="163"/>
      <c r="C666" s="163"/>
      <c r="D666" s="164"/>
      <c r="E666" s="194"/>
      <c r="F666" s="151"/>
      <c r="G666" s="163"/>
      <c r="H666" s="163"/>
      <c r="I666" s="164"/>
      <c r="J666" s="163"/>
    </row>
    <row r="667" spans="1:10" x14ac:dyDescent="0.25">
      <c r="A667" s="163"/>
      <c r="B667" s="163"/>
      <c r="C667" s="163"/>
      <c r="D667" s="164"/>
      <c r="E667" s="194"/>
      <c r="F667" s="151"/>
      <c r="G667" s="163"/>
      <c r="H667" s="163"/>
      <c r="I667" s="164"/>
      <c r="J667" s="163"/>
    </row>
    <row r="668" spans="1:10" x14ac:dyDescent="0.25">
      <c r="A668" s="163"/>
      <c r="B668" s="163"/>
      <c r="C668" s="163"/>
      <c r="D668" s="164"/>
      <c r="E668" s="194"/>
      <c r="F668" s="151"/>
      <c r="G668" s="163"/>
      <c r="H668" s="163"/>
      <c r="I668" s="164"/>
      <c r="J668" s="163"/>
    </row>
    <row r="669" spans="1:10" x14ac:dyDescent="0.25">
      <c r="A669" s="163"/>
      <c r="B669" s="163"/>
      <c r="C669" s="163"/>
      <c r="D669" s="164"/>
      <c r="E669" s="194"/>
      <c r="F669" s="151"/>
      <c r="G669" s="163"/>
      <c r="H669" s="163"/>
      <c r="I669" s="164"/>
      <c r="J669" s="163"/>
    </row>
    <row r="670" spans="1:10" x14ac:dyDescent="0.25">
      <c r="A670" s="163"/>
      <c r="B670" s="163"/>
      <c r="C670" s="163"/>
      <c r="D670" s="164"/>
      <c r="E670" s="194"/>
      <c r="F670" s="151"/>
      <c r="G670" s="163"/>
      <c r="H670" s="163"/>
      <c r="I670" s="164"/>
      <c r="J670" s="163"/>
    </row>
    <row r="671" spans="1:10" x14ac:dyDescent="0.25">
      <c r="A671" s="163"/>
      <c r="B671" s="163"/>
      <c r="C671" s="163"/>
      <c r="D671" s="164"/>
      <c r="E671" s="194"/>
      <c r="F671" s="151"/>
      <c r="G671" s="163"/>
      <c r="H671" s="163"/>
      <c r="I671" s="164"/>
      <c r="J671" s="163"/>
    </row>
    <row r="672" spans="1:10" x14ac:dyDescent="0.25">
      <c r="A672" s="163"/>
      <c r="B672" s="163"/>
      <c r="C672" s="163"/>
      <c r="D672" s="164"/>
      <c r="E672" s="194"/>
      <c r="F672" s="151"/>
      <c r="G672" s="163"/>
      <c r="H672" s="163"/>
      <c r="I672" s="164"/>
      <c r="J672" s="163"/>
    </row>
    <row r="673" spans="1:10" x14ac:dyDescent="0.25">
      <c r="A673" s="163"/>
      <c r="B673" s="163"/>
      <c r="C673" s="163"/>
      <c r="D673" s="164"/>
      <c r="E673" s="194"/>
      <c r="F673" s="151"/>
      <c r="G673" s="163"/>
      <c r="H673" s="163"/>
      <c r="I673" s="164"/>
      <c r="J673" s="163"/>
    </row>
    <row r="674" spans="1:10" x14ac:dyDescent="0.25">
      <c r="A674" s="163"/>
      <c r="B674" s="163"/>
      <c r="C674" s="163"/>
      <c r="D674" s="164"/>
      <c r="E674" s="194"/>
      <c r="F674" s="151"/>
      <c r="G674" s="163"/>
      <c r="H674" s="163"/>
      <c r="I674" s="164"/>
      <c r="J674" s="163"/>
    </row>
    <row r="675" spans="1:10" x14ac:dyDescent="0.25">
      <c r="A675" s="163"/>
      <c r="B675" s="163"/>
      <c r="C675" s="163"/>
      <c r="D675" s="164"/>
      <c r="E675" s="194"/>
      <c r="F675" s="151"/>
      <c r="G675" s="163"/>
      <c r="H675" s="163"/>
      <c r="I675" s="164"/>
      <c r="J675" s="163"/>
    </row>
    <row r="676" spans="1:10" x14ac:dyDescent="0.25">
      <c r="A676" s="163"/>
      <c r="B676" s="163"/>
      <c r="C676" s="163"/>
      <c r="D676" s="164"/>
      <c r="E676" s="194"/>
      <c r="F676" s="151"/>
      <c r="G676" s="163"/>
      <c r="H676" s="163"/>
      <c r="I676" s="164"/>
      <c r="J676" s="163"/>
    </row>
    <row r="677" spans="1:10" x14ac:dyDescent="0.25">
      <c r="A677" s="163"/>
      <c r="B677" s="163"/>
      <c r="C677" s="163"/>
      <c r="D677" s="164"/>
      <c r="E677" s="194"/>
      <c r="F677" s="151"/>
      <c r="G677" s="163"/>
      <c r="H677" s="163"/>
      <c r="I677" s="164"/>
      <c r="J677" s="163"/>
    </row>
    <row r="678" spans="1:10" x14ac:dyDescent="0.25">
      <c r="A678" s="163"/>
      <c r="B678" s="163"/>
      <c r="C678" s="163"/>
      <c r="D678" s="164"/>
      <c r="E678" s="194"/>
      <c r="F678" s="151"/>
      <c r="G678" s="163"/>
      <c r="H678" s="163"/>
      <c r="I678" s="164"/>
      <c r="J678" s="163"/>
    </row>
    <row r="679" spans="1:10" x14ac:dyDescent="0.25">
      <c r="A679" s="163"/>
      <c r="B679" s="163"/>
      <c r="C679" s="163"/>
      <c r="D679" s="164"/>
      <c r="E679" s="194"/>
      <c r="F679" s="151"/>
      <c r="G679" s="163"/>
      <c r="H679" s="163"/>
      <c r="I679" s="164"/>
      <c r="J679" s="163"/>
    </row>
    <row r="680" spans="1:10" x14ac:dyDescent="0.25">
      <c r="A680" s="163"/>
      <c r="B680" s="163"/>
      <c r="C680" s="163"/>
      <c r="D680" s="164"/>
      <c r="E680" s="194"/>
      <c r="F680" s="151"/>
      <c r="G680" s="163"/>
      <c r="H680" s="163"/>
      <c r="I680" s="164"/>
      <c r="J680" s="163"/>
    </row>
    <row r="681" spans="1:10" x14ac:dyDescent="0.25">
      <c r="A681" s="163"/>
      <c r="B681" s="163"/>
      <c r="C681" s="163"/>
      <c r="D681" s="164"/>
      <c r="E681" s="194"/>
      <c r="F681" s="151"/>
      <c r="G681" s="163"/>
      <c r="H681" s="163"/>
      <c r="I681" s="164"/>
      <c r="J681" s="163"/>
    </row>
    <row r="682" spans="1:10" x14ac:dyDescent="0.25">
      <c r="A682" s="163"/>
      <c r="B682" s="163"/>
      <c r="C682" s="163"/>
      <c r="D682" s="164"/>
      <c r="E682" s="194"/>
      <c r="F682" s="151"/>
      <c r="G682" s="163"/>
      <c r="H682" s="163"/>
      <c r="I682" s="164"/>
      <c r="J682" s="163"/>
    </row>
    <row r="683" spans="1:10" x14ac:dyDescent="0.25">
      <c r="A683" s="163"/>
      <c r="B683" s="163"/>
      <c r="C683" s="163"/>
      <c r="D683" s="164"/>
      <c r="E683" s="194"/>
      <c r="F683" s="151"/>
      <c r="G683" s="163"/>
      <c r="H683" s="163"/>
      <c r="I683" s="164"/>
      <c r="J683" s="163"/>
    </row>
    <row r="684" spans="1:10" x14ac:dyDescent="0.25">
      <c r="A684" s="163"/>
      <c r="B684" s="163"/>
      <c r="C684" s="163"/>
      <c r="D684" s="164"/>
      <c r="E684" s="194"/>
      <c r="F684" s="151"/>
      <c r="G684" s="163"/>
      <c r="H684" s="163"/>
      <c r="I684" s="164"/>
      <c r="J684" s="163"/>
    </row>
    <row r="685" spans="1:10" x14ac:dyDescent="0.25">
      <c r="A685" s="163"/>
      <c r="B685" s="163"/>
      <c r="C685" s="163"/>
      <c r="D685" s="164"/>
      <c r="E685" s="194"/>
      <c r="F685" s="151"/>
      <c r="G685" s="163"/>
      <c r="H685" s="163"/>
      <c r="I685" s="164"/>
      <c r="J685" s="163"/>
    </row>
    <row r="686" spans="1:10" x14ac:dyDescent="0.25">
      <c r="A686" s="163"/>
      <c r="B686" s="163"/>
      <c r="C686" s="163"/>
      <c r="D686" s="164"/>
      <c r="E686" s="194"/>
      <c r="F686" s="151"/>
      <c r="G686" s="163"/>
      <c r="H686" s="163"/>
      <c r="I686" s="164"/>
      <c r="J686" s="163"/>
    </row>
    <row r="687" spans="1:10" x14ac:dyDescent="0.25">
      <c r="A687" s="163"/>
      <c r="B687" s="163"/>
      <c r="C687" s="163"/>
      <c r="D687" s="164"/>
      <c r="E687" s="194"/>
      <c r="F687" s="151"/>
      <c r="G687" s="163"/>
      <c r="H687" s="163"/>
      <c r="I687" s="164"/>
      <c r="J687" s="163"/>
    </row>
    <row r="688" spans="1:10" x14ac:dyDescent="0.25">
      <c r="A688" s="163"/>
      <c r="B688" s="163"/>
      <c r="C688" s="163"/>
      <c r="D688" s="164"/>
      <c r="E688" s="194"/>
      <c r="F688" s="151"/>
      <c r="G688" s="163"/>
      <c r="H688" s="163"/>
      <c r="I688" s="164"/>
      <c r="J688" s="163"/>
    </row>
    <row r="689" spans="1:10" x14ac:dyDescent="0.25">
      <c r="A689" s="163"/>
      <c r="B689" s="163"/>
      <c r="C689" s="163"/>
      <c r="D689" s="164"/>
      <c r="E689" s="194"/>
      <c r="F689" s="151"/>
      <c r="G689" s="163"/>
      <c r="H689" s="163"/>
      <c r="I689" s="164"/>
      <c r="J689" s="163"/>
    </row>
    <row r="690" spans="1:10" x14ac:dyDescent="0.25">
      <c r="A690" s="163"/>
      <c r="B690" s="163"/>
      <c r="C690" s="163"/>
      <c r="D690" s="164"/>
      <c r="E690" s="194"/>
      <c r="F690" s="151"/>
      <c r="G690" s="163"/>
      <c r="H690" s="163"/>
      <c r="I690" s="164"/>
      <c r="J690" s="163"/>
    </row>
    <row r="691" spans="1:10" x14ac:dyDescent="0.25">
      <c r="A691" s="163"/>
      <c r="B691" s="163"/>
      <c r="C691" s="163"/>
      <c r="D691" s="164"/>
      <c r="E691" s="194"/>
      <c r="F691" s="151"/>
      <c r="G691" s="163"/>
      <c r="H691" s="163"/>
      <c r="I691" s="164"/>
      <c r="J691" s="163"/>
    </row>
    <row r="692" spans="1:10" x14ac:dyDescent="0.25">
      <c r="A692" s="163"/>
      <c r="B692" s="163"/>
      <c r="C692" s="163"/>
      <c r="D692" s="164"/>
      <c r="E692" s="194"/>
      <c r="F692" s="151"/>
      <c r="G692" s="163"/>
      <c r="H692" s="163"/>
      <c r="I692" s="164"/>
      <c r="J692" s="163"/>
    </row>
    <row r="693" spans="1:10" x14ac:dyDescent="0.25">
      <c r="A693" s="163"/>
      <c r="B693" s="163"/>
      <c r="C693" s="163"/>
      <c r="D693" s="164"/>
      <c r="E693" s="194"/>
      <c r="F693" s="151"/>
      <c r="G693" s="163"/>
      <c r="H693" s="163"/>
      <c r="I693" s="164"/>
      <c r="J693" s="163"/>
    </row>
    <row r="694" spans="1:10" x14ac:dyDescent="0.25">
      <c r="A694" s="163"/>
      <c r="B694" s="163"/>
      <c r="C694" s="163"/>
      <c r="D694" s="164"/>
      <c r="E694" s="194"/>
      <c r="F694" s="151"/>
      <c r="G694" s="163"/>
      <c r="H694" s="163"/>
      <c r="I694" s="164"/>
      <c r="J694" s="163"/>
    </row>
    <row r="695" spans="1:10" x14ac:dyDescent="0.25">
      <c r="A695" s="163"/>
      <c r="B695" s="163"/>
      <c r="C695" s="163"/>
      <c r="D695" s="164"/>
      <c r="E695" s="194"/>
      <c r="F695" s="151"/>
      <c r="G695" s="163"/>
      <c r="H695" s="163"/>
      <c r="I695" s="164"/>
      <c r="J695" s="163"/>
    </row>
    <row r="696" spans="1:10" x14ac:dyDescent="0.25">
      <c r="A696" s="163"/>
      <c r="B696" s="163"/>
      <c r="C696" s="163"/>
      <c r="D696" s="164"/>
      <c r="E696" s="194"/>
      <c r="F696" s="151"/>
      <c r="G696" s="163"/>
      <c r="H696" s="163"/>
      <c r="I696" s="164"/>
      <c r="J696" s="163"/>
    </row>
    <row r="697" spans="1:10" x14ac:dyDescent="0.25">
      <c r="A697" s="163"/>
      <c r="B697" s="163"/>
      <c r="C697" s="163"/>
      <c r="D697" s="164"/>
      <c r="E697" s="194"/>
      <c r="F697" s="151"/>
      <c r="G697" s="163"/>
      <c r="H697" s="163"/>
      <c r="I697" s="164"/>
      <c r="J697" s="163"/>
    </row>
    <row r="698" spans="1:10" x14ac:dyDescent="0.25">
      <c r="A698" s="163"/>
      <c r="B698" s="163"/>
      <c r="C698" s="163"/>
      <c r="D698" s="164"/>
      <c r="E698" s="194"/>
      <c r="F698" s="151"/>
      <c r="G698" s="163"/>
      <c r="H698" s="163"/>
      <c r="I698" s="164"/>
      <c r="J698" s="163"/>
    </row>
    <row r="699" spans="1:10" x14ac:dyDescent="0.25">
      <c r="A699" s="163"/>
      <c r="B699" s="163"/>
      <c r="C699" s="163"/>
      <c r="D699" s="164"/>
      <c r="E699" s="194"/>
      <c r="F699" s="151"/>
      <c r="G699" s="163"/>
      <c r="H699" s="163"/>
      <c r="I699" s="164"/>
      <c r="J699" s="163"/>
    </row>
    <row r="700" spans="1:10" x14ac:dyDescent="0.25">
      <c r="A700" s="163"/>
      <c r="B700" s="163"/>
      <c r="C700" s="163"/>
      <c r="D700" s="164"/>
      <c r="E700" s="194"/>
      <c r="F700" s="151"/>
      <c r="G700" s="163"/>
      <c r="H700" s="163"/>
      <c r="I700" s="164"/>
      <c r="J700" s="163"/>
    </row>
    <row r="701" spans="1:10" x14ac:dyDescent="0.25">
      <c r="A701" s="163"/>
      <c r="B701" s="163"/>
      <c r="C701" s="163"/>
      <c r="D701" s="164"/>
      <c r="E701" s="194"/>
      <c r="F701" s="151"/>
      <c r="G701" s="163"/>
      <c r="H701" s="163"/>
      <c r="I701" s="164"/>
      <c r="J701" s="163"/>
    </row>
    <row r="702" spans="1:10" x14ac:dyDescent="0.25">
      <c r="A702" s="163"/>
      <c r="B702" s="163"/>
      <c r="C702" s="163"/>
      <c r="D702" s="164"/>
      <c r="E702" s="194"/>
      <c r="F702" s="151"/>
      <c r="G702" s="163"/>
      <c r="H702" s="163"/>
      <c r="I702" s="164"/>
      <c r="J702" s="163"/>
    </row>
    <row r="703" spans="1:10" x14ac:dyDescent="0.25">
      <c r="A703" s="163"/>
      <c r="B703" s="163"/>
      <c r="C703" s="163"/>
      <c r="D703" s="164"/>
      <c r="E703" s="194"/>
      <c r="F703" s="151"/>
      <c r="G703" s="163"/>
      <c r="H703" s="163"/>
      <c r="I703" s="164"/>
      <c r="J703" s="163"/>
    </row>
    <row r="704" spans="1:10" x14ac:dyDescent="0.25">
      <c r="A704" s="163"/>
      <c r="B704" s="163"/>
      <c r="C704" s="163"/>
      <c r="D704" s="164"/>
      <c r="E704" s="194"/>
      <c r="F704" s="151"/>
      <c r="G704" s="163"/>
      <c r="H704" s="163"/>
      <c r="I704" s="164"/>
      <c r="J704" s="163"/>
    </row>
    <row r="705" spans="1:10" x14ac:dyDescent="0.25">
      <c r="A705" s="163"/>
      <c r="B705" s="163"/>
      <c r="C705" s="163"/>
      <c r="D705" s="164"/>
      <c r="E705" s="194"/>
      <c r="F705" s="151"/>
      <c r="G705" s="163"/>
      <c r="H705" s="163"/>
      <c r="I705" s="164"/>
      <c r="J705" s="163"/>
    </row>
    <row r="706" spans="1:10" x14ac:dyDescent="0.25">
      <c r="A706" s="163"/>
      <c r="B706" s="163"/>
      <c r="C706" s="163"/>
      <c r="D706" s="164"/>
      <c r="E706" s="194"/>
      <c r="F706" s="151"/>
      <c r="G706" s="163"/>
      <c r="H706" s="163"/>
      <c r="I706" s="164"/>
      <c r="J706" s="163"/>
    </row>
    <row r="707" spans="1:10" x14ac:dyDescent="0.25">
      <c r="A707" s="163"/>
      <c r="B707" s="163"/>
      <c r="C707" s="163"/>
      <c r="D707" s="164"/>
      <c r="E707" s="194"/>
      <c r="F707" s="151"/>
      <c r="G707" s="163"/>
      <c r="H707" s="163"/>
      <c r="I707" s="164"/>
      <c r="J707" s="163"/>
    </row>
    <row r="708" spans="1:10" x14ac:dyDescent="0.25">
      <c r="A708" s="163"/>
      <c r="B708" s="163"/>
      <c r="C708" s="163"/>
      <c r="D708" s="164"/>
      <c r="E708" s="194"/>
      <c r="F708" s="151"/>
      <c r="G708" s="163"/>
      <c r="H708" s="163"/>
      <c r="I708" s="164"/>
      <c r="J708" s="163"/>
    </row>
    <row r="709" spans="1:10" x14ac:dyDescent="0.25">
      <c r="A709" s="163"/>
      <c r="B709" s="163"/>
      <c r="C709" s="163"/>
      <c r="D709" s="164"/>
      <c r="E709" s="194"/>
      <c r="F709" s="151"/>
      <c r="G709" s="163"/>
      <c r="H709" s="163"/>
      <c r="I709" s="164"/>
      <c r="J709" s="163"/>
    </row>
    <row r="710" spans="1:10" x14ac:dyDescent="0.25">
      <c r="A710" s="163"/>
      <c r="B710" s="163"/>
      <c r="C710" s="163"/>
      <c r="D710" s="164"/>
      <c r="E710" s="194"/>
      <c r="F710" s="151"/>
      <c r="G710" s="163"/>
      <c r="H710" s="163"/>
      <c r="I710" s="164"/>
      <c r="J710" s="163"/>
    </row>
    <row r="711" spans="1:10" x14ac:dyDescent="0.25">
      <c r="A711" s="163"/>
      <c r="B711" s="163"/>
      <c r="C711" s="163"/>
      <c r="D711" s="164"/>
      <c r="E711" s="194"/>
      <c r="F711" s="151"/>
      <c r="G711" s="163"/>
      <c r="H711" s="163"/>
      <c r="I711" s="164"/>
      <c r="J711" s="163"/>
    </row>
    <row r="712" spans="1:10" x14ac:dyDescent="0.25">
      <c r="A712" s="163"/>
      <c r="B712" s="163"/>
      <c r="C712" s="163"/>
      <c r="D712" s="164"/>
      <c r="E712" s="194"/>
      <c r="F712" s="151"/>
      <c r="G712" s="163"/>
      <c r="H712" s="163"/>
      <c r="I712" s="164"/>
      <c r="J712" s="163"/>
    </row>
    <row r="713" spans="1:10" x14ac:dyDescent="0.25">
      <c r="A713" s="163"/>
      <c r="B713" s="163"/>
      <c r="C713" s="163"/>
      <c r="D713" s="164"/>
      <c r="E713" s="194"/>
      <c r="F713" s="151"/>
      <c r="G713" s="163"/>
      <c r="H713" s="163"/>
      <c r="I713" s="164"/>
      <c r="J713" s="163"/>
    </row>
    <row r="714" spans="1:10" x14ac:dyDescent="0.25">
      <c r="A714" s="163"/>
      <c r="B714" s="163"/>
      <c r="C714" s="163"/>
      <c r="D714" s="164"/>
      <c r="E714" s="194"/>
      <c r="F714" s="151"/>
      <c r="G714" s="163"/>
      <c r="H714" s="163"/>
      <c r="I714" s="164"/>
      <c r="J714" s="163"/>
    </row>
    <row r="715" spans="1:10" x14ac:dyDescent="0.25">
      <c r="A715" s="163"/>
      <c r="B715" s="163"/>
      <c r="C715" s="163"/>
      <c r="D715" s="164"/>
      <c r="E715" s="194"/>
      <c r="F715" s="151"/>
      <c r="G715" s="163"/>
      <c r="H715" s="163"/>
      <c r="I715" s="164"/>
      <c r="J715" s="163"/>
    </row>
    <row r="716" spans="1:10" x14ac:dyDescent="0.25">
      <c r="A716" s="163"/>
      <c r="B716" s="163"/>
      <c r="C716" s="163"/>
      <c r="D716" s="164"/>
      <c r="E716" s="194"/>
      <c r="F716" s="151"/>
      <c r="G716" s="163"/>
      <c r="H716" s="163"/>
      <c r="I716" s="164"/>
      <c r="J716" s="163"/>
    </row>
    <row r="717" spans="1:10" x14ac:dyDescent="0.25">
      <c r="A717" s="163"/>
      <c r="B717" s="163"/>
      <c r="C717" s="163"/>
      <c r="D717" s="164"/>
      <c r="E717" s="194"/>
      <c r="F717" s="151"/>
      <c r="G717" s="163"/>
      <c r="H717" s="163"/>
      <c r="I717" s="164"/>
      <c r="J717" s="163"/>
    </row>
    <row r="718" spans="1:10" x14ac:dyDescent="0.25">
      <c r="A718" s="163"/>
      <c r="B718" s="163"/>
      <c r="C718" s="163"/>
      <c r="D718" s="164"/>
      <c r="E718" s="194"/>
      <c r="F718" s="151"/>
      <c r="G718" s="163"/>
      <c r="H718" s="163"/>
      <c r="I718" s="164"/>
      <c r="J718" s="163"/>
    </row>
    <row r="719" spans="1:10" x14ac:dyDescent="0.25">
      <c r="A719" s="163"/>
      <c r="B719" s="163"/>
      <c r="C719" s="163"/>
      <c r="D719" s="164"/>
      <c r="E719" s="194"/>
      <c r="F719" s="151"/>
      <c r="G719" s="163"/>
      <c r="H719" s="163"/>
      <c r="I719" s="164"/>
      <c r="J719" s="163"/>
    </row>
    <row r="720" spans="1:10" x14ac:dyDescent="0.25">
      <c r="A720" s="163"/>
      <c r="B720" s="163"/>
      <c r="C720" s="163"/>
      <c r="D720" s="164"/>
      <c r="E720" s="194"/>
      <c r="F720" s="151"/>
      <c r="G720" s="163"/>
      <c r="H720" s="163"/>
      <c r="I720" s="164"/>
      <c r="J720" s="163"/>
    </row>
    <row r="721" spans="1:10" x14ac:dyDescent="0.25">
      <c r="A721" s="163"/>
      <c r="B721" s="163"/>
      <c r="C721" s="163"/>
      <c r="D721" s="164"/>
      <c r="E721" s="194"/>
      <c r="F721" s="151"/>
      <c r="G721" s="163"/>
      <c r="H721" s="163"/>
      <c r="I721" s="164"/>
      <c r="J721" s="163"/>
    </row>
    <row r="722" spans="1:10" x14ac:dyDescent="0.25">
      <c r="A722" s="163"/>
      <c r="B722" s="163"/>
      <c r="C722" s="163"/>
      <c r="D722" s="164"/>
      <c r="E722" s="194"/>
      <c r="F722" s="151"/>
      <c r="G722" s="163"/>
      <c r="H722" s="163"/>
      <c r="I722" s="164"/>
      <c r="J722" s="163"/>
    </row>
    <row r="723" spans="1:10" x14ac:dyDescent="0.25">
      <c r="A723" s="163"/>
      <c r="B723" s="163"/>
      <c r="C723" s="163"/>
      <c r="D723" s="164"/>
      <c r="E723" s="194"/>
      <c r="F723" s="151"/>
      <c r="G723" s="163"/>
      <c r="H723" s="163"/>
      <c r="I723" s="164"/>
      <c r="J723" s="163"/>
    </row>
    <row r="724" spans="1:10" x14ac:dyDescent="0.25">
      <c r="A724" s="163"/>
      <c r="B724" s="163"/>
      <c r="C724" s="163"/>
      <c r="D724" s="164"/>
      <c r="E724" s="194"/>
      <c r="F724" s="151"/>
      <c r="G724" s="163"/>
      <c r="H724" s="163"/>
      <c r="I724" s="164"/>
      <c r="J724" s="163"/>
    </row>
    <row r="725" spans="1:10" x14ac:dyDescent="0.25">
      <c r="A725" s="163"/>
      <c r="B725" s="163"/>
      <c r="C725" s="163"/>
      <c r="D725" s="164"/>
      <c r="E725" s="194"/>
      <c r="F725" s="151"/>
      <c r="G725" s="163"/>
      <c r="H725" s="163"/>
      <c r="I725" s="164"/>
      <c r="J725" s="163"/>
    </row>
    <row r="726" spans="1:10" x14ac:dyDescent="0.25">
      <c r="A726" s="163"/>
      <c r="B726" s="163"/>
      <c r="C726" s="163"/>
      <c r="D726" s="164"/>
      <c r="E726" s="194"/>
      <c r="F726" s="151"/>
      <c r="G726" s="163"/>
      <c r="H726" s="163"/>
      <c r="I726" s="164"/>
      <c r="J726" s="163"/>
    </row>
    <row r="727" spans="1:10" x14ac:dyDescent="0.25">
      <c r="A727" s="163"/>
      <c r="B727" s="163"/>
      <c r="C727" s="163"/>
      <c r="D727" s="164"/>
      <c r="E727" s="194"/>
      <c r="F727" s="151"/>
      <c r="G727" s="163"/>
      <c r="H727" s="163"/>
      <c r="I727" s="164"/>
      <c r="J727" s="163"/>
    </row>
    <row r="728" spans="1:10" x14ac:dyDescent="0.25">
      <c r="A728" s="163"/>
      <c r="B728" s="163"/>
      <c r="C728" s="163"/>
      <c r="D728" s="164"/>
      <c r="E728" s="194"/>
      <c r="F728" s="151"/>
      <c r="G728" s="163"/>
      <c r="H728" s="163"/>
      <c r="I728" s="164"/>
      <c r="J728" s="163"/>
    </row>
    <row r="729" spans="1:10" x14ac:dyDescent="0.25">
      <c r="A729" s="163"/>
      <c r="B729" s="163"/>
      <c r="C729" s="163"/>
      <c r="D729" s="164"/>
      <c r="E729" s="194"/>
      <c r="F729" s="151"/>
      <c r="G729" s="163"/>
      <c r="H729" s="163"/>
      <c r="I729" s="164"/>
      <c r="J729" s="163"/>
    </row>
    <row r="730" spans="1:10" x14ac:dyDescent="0.25">
      <c r="A730" s="163"/>
      <c r="B730" s="163"/>
      <c r="C730" s="163"/>
      <c r="D730" s="164"/>
      <c r="E730" s="194"/>
      <c r="F730" s="151"/>
      <c r="G730" s="163"/>
      <c r="H730" s="163"/>
      <c r="I730" s="164"/>
      <c r="J730" s="163"/>
    </row>
    <row r="731" spans="1:10" x14ac:dyDescent="0.25">
      <c r="A731" s="163"/>
      <c r="B731" s="163"/>
      <c r="C731" s="163"/>
      <c r="D731" s="164"/>
      <c r="E731" s="194"/>
      <c r="F731" s="151"/>
      <c r="G731" s="163"/>
      <c r="H731" s="163"/>
      <c r="I731" s="164"/>
      <c r="J731" s="163"/>
    </row>
    <row r="732" spans="1:10" x14ac:dyDescent="0.25">
      <c r="A732" s="163"/>
      <c r="B732" s="163"/>
      <c r="C732" s="163"/>
      <c r="D732" s="164"/>
      <c r="E732" s="194"/>
      <c r="F732" s="151"/>
      <c r="G732" s="163"/>
      <c r="H732" s="163"/>
      <c r="I732" s="164"/>
      <c r="J732" s="163"/>
    </row>
    <row r="733" spans="1:10" x14ac:dyDescent="0.25">
      <c r="A733" s="163"/>
      <c r="B733" s="163"/>
      <c r="C733" s="163"/>
      <c r="D733" s="164"/>
      <c r="E733" s="194"/>
      <c r="F733" s="151"/>
      <c r="G733" s="163"/>
      <c r="H733" s="163"/>
      <c r="I733" s="164"/>
      <c r="J733" s="163"/>
    </row>
    <row r="734" spans="1:10" x14ac:dyDescent="0.25">
      <c r="A734" s="163"/>
      <c r="B734" s="163"/>
      <c r="C734" s="163"/>
      <c r="D734" s="164"/>
      <c r="E734" s="194"/>
      <c r="F734" s="151"/>
      <c r="G734" s="163"/>
      <c r="H734" s="163"/>
      <c r="I734" s="164"/>
      <c r="J734" s="163"/>
    </row>
    <row r="735" spans="1:10" x14ac:dyDescent="0.25">
      <c r="A735" s="163"/>
      <c r="B735" s="163"/>
      <c r="C735" s="163"/>
      <c r="D735" s="164"/>
      <c r="E735" s="194"/>
      <c r="F735" s="151"/>
      <c r="G735" s="163"/>
      <c r="H735" s="163"/>
      <c r="I735" s="164"/>
      <c r="J735" s="163"/>
    </row>
    <row r="736" spans="1:10" x14ac:dyDescent="0.25">
      <c r="A736" s="163"/>
      <c r="B736" s="163"/>
      <c r="C736" s="163"/>
      <c r="D736" s="164"/>
      <c r="E736" s="194"/>
      <c r="F736" s="151"/>
      <c r="G736" s="163"/>
      <c r="H736" s="163"/>
      <c r="I736" s="164"/>
      <c r="J736" s="163"/>
    </row>
    <row r="737" spans="1:10" x14ac:dyDescent="0.25">
      <c r="A737" s="163"/>
      <c r="B737" s="163"/>
      <c r="C737" s="163"/>
      <c r="D737" s="164"/>
      <c r="E737" s="194"/>
      <c r="F737" s="151"/>
      <c r="G737" s="163"/>
      <c r="H737" s="163"/>
      <c r="I737" s="164"/>
      <c r="J737" s="163"/>
    </row>
    <row r="738" spans="1:10" x14ac:dyDescent="0.25">
      <c r="A738" s="163"/>
      <c r="B738" s="163"/>
      <c r="C738" s="163"/>
      <c r="D738" s="164"/>
      <c r="E738" s="194"/>
      <c r="F738" s="151"/>
      <c r="G738" s="163"/>
      <c r="H738" s="163"/>
      <c r="I738" s="164"/>
      <c r="J738" s="163"/>
    </row>
    <row r="739" spans="1:10" x14ac:dyDescent="0.25">
      <c r="A739" s="163"/>
      <c r="B739" s="163"/>
      <c r="C739" s="163"/>
      <c r="D739" s="164"/>
      <c r="E739" s="194"/>
      <c r="F739" s="151"/>
      <c r="G739" s="163"/>
      <c r="H739" s="163"/>
      <c r="I739" s="164"/>
      <c r="J739" s="163"/>
    </row>
    <row r="740" spans="1:10" x14ac:dyDescent="0.25">
      <c r="A740" s="163"/>
      <c r="B740" s="163"/>
      <c r="C740" s="163"/>
      <c r="D740" s="164"/>
      <c r="E740" s="194"/>
      <c r="F740" s="151"/>
      <c r="G740" s="163"/>
      <c r="H740" s="163"/>
      <c r="I740" s="164"/>
      <c r="J740" s="163"/>
    </row>
    <row r="741" spans="1:10" x14ac:dyDescent="0.25">
      <c r="A741" s="163"/>
      <c r="B741" s="163"/>
      <c r="C741" s="163"/>
      <c r="D741" s="164"/>
      <c r="E741" s="194"/>
      <c r="F741" s="151"/>
      <c r="G741" s="163"/>
      <c r="H741" s="163"/>
      <c r="I741" s="164"/>
      <c r="J741" s="163"/>
    </row>
    <row r="742" spans="1:10" x14ac:dyDescent="0.25">
      <c r="A742" s="163"/>
      <c r="B742" s="163"/>
      <c r="C742" s="163"/>
      <c r="D742" s="164"/>
      <c r="E742" s="194"/>
      <c r="F742" s="151"/>
      <c r="G742" s="163"/>
      <c r="H742" s="163"/>
      <c r="I742" s="164"/>
      <c r="J742" s="163"/>
    </row>
    <row r="743" spans="1:10" x14ac:dyDescent="0.25">
      <c r="A743" s="163"/>
      <c r="B743" s="163"/>
      <c r="C743" s="163"/>
      <c r="D743" s="164"/>
      <c r="E743" s="194"/>
      <c r="F743" s="151"/>
      <c r="G743" s="163"/>
      <c r="H743" s="163"/>
      <c r="I743" s="164"/>
      <c r="J743" s="163"/>
    </row>
    <row r="744" spans="1:10" x14ac:dyDescent="0.25">
      <c r="A744" s="163"/>
      <c r="B744" s="163"/>
      <c r="C744" s="163"/>
      <c r="D744" s="164"/>
      <c r="E744" s="194"/>
      <c r="F744" s="151"/>
      <c r="G744" s="163"/>
      <c r="H744" s="163"/>
      <c r="I744" s="164"/>
      <c r="J744" s="163"/>
    </row>
    <row r="745" spans="1:10" x14ac:dyDescent="0.25">
      <c r="A745" s="163"/>
      <c r="B745" s="163"/>
      <c r="C745" s="163"/>
      <c r="D745" s="164"/>
      <c r="E745" s="194"/>
      <c r="F745" s="151"/>
      <c r="G745" s="163"/>
      <c r="H745" s="163"/>
      <c r="I745" s="164"/>
      <c r="J745" s="163"/>
    </row>
    <row r="746" spans="1:10" x14ac:dyDescent="0.25">
      <c r="A746" s="163"/>
      <c r="B746" s="163"/>
      <c r="C746" s="163"/>
      <c r="D746" s="164"/>
      <c r="E746" s="194"/>
      <c r="F746" s="151"/>
      <c r="G746" s="163"/>
      <c r="H746" s="163"/>
      <c r="I746" s="164"/>
      <c r="J746" s="163"/>
    </row>
    <row r="747" spans="1:10" x14ac:dyDescent="0.25">
      <c r="A747" s="163"/>
      <c r="B747" s="163"/>
      <c r="C747" s="163"/>
      <c r="D747" s="164"/>
      <c r="E747" s="194"/>
      <c r="F747" s="151"/>
      <c r="G747" s="163"/>
      <c r="H747" s="163"/>
      <c r="I747" s="164"/>
      <c r="J747" s="163"/>
    </row>
    <row r="748" spans="1:10" x14ac:dyDescent="0.25">
      <c r="A748" s="163"/>
      <c r="B748" s="163"/>
      <c r="C748" s="163"/>
      <c r="D748" s="164"/>
      <c r="E748" s="194"/>
      <c r="F748" s="151"/>
      <c r="G748" s="163"/>
      <c r="H748" s="163"/>
      <c r="I748" s="164"/>
      <c r="J748" s="163"/>
    </row>
    <row r="749" spans="1:10" x14ac:dyDescent="0.25">
      <c r="A749" s="163"/>
      <c r="B749" s="163"/>
      <c r="C749" s="163"/>
      <c r="D749" s="164"/>
      <c r="E749" s="194"/>
      <c r="F749" s="151"/>
      <c r="G749" s="163"/>
      <c r="H749" s="163"/>
      <c r="I749" s="164"/>
      <c r="J749" s="163"/>
    </row>
    <row r="750" spans="1:10" x14ac:dyDescent="0.25">
      <c r="A750" s="163"/>
      <c r="B750" s="163"/>
      <c r="C750" s="163"/>
      <c r="D750" s="164"/>
      <c r="E750" s="194"/>
      <c r="F750" s="151"/>
      <c r="G750" s="163"/>
      <c r="H750" s="163"/>
      <c r="I750" s="164"/>
      <c r="J750" s="163"/>
    </row>
    <row r="751" spans="1:10" x14ac:dyDescent="0.25">
      <c r="A751" s="163"/>
      <c r="B751" s="163"/>
      <c r="C751" s="163"/>
      <c r="D751" s="164"/>
      <c r="E751" s="194"/>
      <c r="F751" s="151"/>
      <c r="G751" s="163"/>
      <c r="H751" s="163"/>
      <c r="I751" s="164"/>
      <c r="J751" s="163"/>
    </row>
    <row r="752" spans="1:10" x14ac:dyDescent="0.25">
      <c r="A752" s="163"/>
      <c r="B752" s="163"/>
      <c r="C752" s="163"/>
      <c r="D752" s="164"/>
      <c r="E752" s="194"/>
      <c r="F752" s="151"/>
      <c r="G752" s="163"/>
      <c r="H752" s="163"/>
      <c r="I752" s="164"/>
      <c r="J752" s="163"/>
    </row>
    <row r="753" spans="1:10" x14ac:dyDescent="0.25">
      <c r="A753" s="163"/>
      <c r="B753" s="163"/>
      <c r="C753" s="163"/>
      <c r="D753" s="164"/>
      <c r="E753" s="194"/>
      <c r="F753" s="151"/>
      <c r="G753" s="163"/>
      <c r="H753" s="163"/>
      <c r="I753" s="164"/>
      <c r="J753" s="163"/>
    </row>
    <row r="754" spans="1:10" x14ac:dyDescent="0.25">
      <c r="A754" s="163"/>
      <c r="B754" s="163"/>
      <c r="C754" s="163"/>
      <c r="D754" s="164"/>
      <c r="E754" s="194"/>
      <c r="F754" s="151"/>
      <c r="G754" s="163"/>
      <c r="H754" s="163"/>
      <c r="I754" s="164"/>
      <c r="J754" s="163"/>
    </row>
    <row r="755" spans="1:10" x14ac:dyDescent="0.25">
      <c r="A755" s="163"/>
      <c r="B755" s="163"/>
      <c r="C755" s="163"/>
      <c r="D755" s="164"/>
      <c r="E755" s="194"/>
      <c r="F755" s="151"/>
      <c r="G755" s="163"/>
      <c r="H755" s="163"/>
      <c r="I755" s="164"/>
      <c r="J755" s="163"/>
    </row>
    <row r="756" spans="1:10" x14ac:dyDescent="0.25">
      <c r="A756" s="163"/>
      <c r="B756" s="163"/>
      <c r="C756" s="163"/>
      <c r="D756" s="164"/>
      <c r="E756" s="194"/>
      <c r="F756" s="151"/>
      <c r="G756" s="163"/>
      <c r="H756" s="163"/>
      <c r="I756" s="164"/>
      <c r="J756" s="163"/>
    </row>
    <row r="757" spans="1:10" x14ac:dyDescent="0.25">
      <c r="A757" s="163"/>
      <c r="B757" s="163"/>
      <c r="C757" s="163"/>
      <c r="D757" s="164"/>
      <c r="E757" s="194"/>
      <c r="F757" s="151"/>
      <c r="G757" s="163"/>
      <c r="H757" s="163"/>
      <c r="I757" s="164"/>
      <c r="J757" s="163"/>
    </row>
    <row r="758" spans="1:10" x14ac:dyDescent="0.25">
      <c r="A758" s="163"/>
      <c r="B758" s="163"/>
      <c r="C758" s="163"/>
      <c r="D758" s="164"/>
      <c r="E758" s="194"/>
      <c r="F758" s="151"/>
      <c r="G758" s="163"/>
      <c r="H758" s="163"/>
      <c r="I758" s="164"/>
      <c r="J758" s="163"/>
    </row>
    <row r="759" spans="1:10" x14ac:dyDescent="0.25">
      <c r="A759" s="163"/>
      <c r="B759" s="163"/>
      <c r="C759" s="163"/>
      <c r="D759" s="164"/>
      <c r="E759" s="194"/>
      <c r="F759" s="151"/>
      <c r="G759" s="163"/>
      <c r="H759" s="163"/>
      <c r="I759" s="164"/>
      <c r="J759" s="163"/>
    </row>
    <row r="760" spans="1:10" x14ac:dyDescent="0.25">
      <c r="A760" s="163"/>
      <c r="B760" s="163"/>
      <c r="C760" s="163"/>
      <c r="D760" s="164"/>
      <c r="E760" s="194"/>
      <c r="F760" s="151"/>
      <c r="G760" s="163"/>
      <c r="H760" s="163"/>
      <c r="I760" s="164"/>
      <c r="J760" s="163"/>
    </row>
    <row r="761" spans="1:10" x14ac:dyDescent="0.25">
      <c r="A761" s="163"/>
      <c r="B761" s="163"/>
      <c r="C761" s="163"/>
      <c r="D761" s="164"/>
      <c r="E761" s="194"/>
      <c r="F761" s="151"/>
      <c r="G761" s="163"/>
      <c r="H761" s="163"/>
      <c r="I761" s="164"/>
      <c r="J761" s="163"/>
    </row>
    <row r="762" spans="1:10" x14ac:dyDescent="0.25">
      <c r="A762" s="163"/>
      <c r="B762" s="163"/>
      <c r="C762" s="163"/>
      <c r="D762" s="164"/>
      <c r="E762" s="194"/>
      <c r="F762" s="151"/>
      <c r="G762" s="163"/>
      <c r="H762" s="163"/>
      <c r="I762" s="164"/>
      <c r="J762" s="163"/>
    </row>
    <row r="763" spans="1:10" x14ac:dyDescent="0.25">
      <c r="A763" s="163"/>
      <c r="B763" s="163"/>
      <c r="C763" s="163"/>
      <c r="D763" s="164"/>
      <c r="E763" s="194"/>
      <c r="F763" s="151"/>
      <c r="G763" s="163"/>
      <c r="H763" s="163"/>
      <c r="I763" s="164"/>
      <c r="J763" s="163"/>
    </row>
    <row r="764" spans="1:10" x14ac:dyDescent="0.25">
      <c r="A764" s="163"/>
      <c r="B764" s="163"/>
      <c r="C764" s="163"/>
      <c r="D764" s="164"/>
      <c r="E764" s="194"/>
      <c r="F764" s="151"/>
      <c r="G764" s="163"/>
      <c r="H764" s="163"/>
      <c r="I764" s="164"/>
      <c r="J764" s="163"/>
    </row>
    <row r="765" spans="1:10" x14ac:dyDescent="0.25">
      <c r="A765" s="163"/>
      <c r="B765" s="163"/>
      <c r="C765" s="163"/>
      <c r="D765" s="164"/>
      <c r="E765" s="194"/>
      <c r="F765" s="151"/>
      <c r="G765" s="163"/>
      <c r="H765" s="163"/>
      <c r="I765" s="164"/>
      <c r="J765" s="163"/>
    </row>
    <row r="766" spans="1:10" x14ac:dyDescent="0.25">
      <c r="A766" s="163"/>
      <c r="B766" s="163"/>
      <c r="C766" s="163"/>
      <c r="D766" s="164"/>
      <c r="E766" s="194"/>
      <c r="F766" s="151"/>
      <c r="G766" s="163"/>
      <c r="H766" s="163"/>
      <c r="I766" s="164"/>
      <c r="J766" s="163"/>
    </row>
    <row r="767" spans="1:10" x14ac:dyDescent="0.25">
      <c r="A767" s="163"/>
      <c r="B767" s="163"/>
      <c r="C767" s="163"/>
      <c r="D767" s="164"/>
      <c r="E767" s="194"/>
      <c r="F767" s="151"/>
      <c r="G767" s="163"/>
      <c r="H767" s="163"/>
      <c r="I767" s="164"/>
      <c r="J767" s="163"/>
    </row>
    <row r="768" spans="1:10" x14ac:dyDescent="0.25">
      <c r="A768" s="163"/>
      <c r="B768" s="163"/>
      <c r="C768" s="163"/>
      <c r="D768" s="164"/>
      <c r="E768" s="194"/>
      <c r="F768" s="151"/>
      <c r="G768" s="163"/>
      <c r="H768" s="163"/>
      <c r="I768" s="164"/>
      <c r="J768" s="163"/>
    </row>
    <row r="769" spans="1:10" x14ac:dyDescent="0.25">
      <c r="A769" s="163"/>
      <c r="B769" s="163"/>
      <c r="C769" s="163"/>
      <c r="D769" s="164"/>
      <c r="E769" s="194"/>
      <c r="F769" s="151"/>
      <c r="G769" s="163"/>
      <c r="H769" s="163"/>
      <c r="I769" s="164"/>
      <c r="J769" s="163"/>
    </row>
    <row r="770" spans="1:10" x14ac:dyDescent="0.25">
      <c r="A770" s="163"/>
      <c r="B770" s="163"/>
      <c r="C770" s="163"/>
      <c r="D770" s="164"/>
      <c r="E770" s="194"/>
      <c r="F770" s="151"/>
      <c r="G770" s="163"/>
      <c r="H770" s="163"/>
      <c r="I770" s="164"/>
      <c r="J770" s="163"/>
    </row>
    <row r="771" spans="1:10" x14ac:dyDescent="0.25">
      <c r="A771" s="163"/>
      <c r="B771" s="163"/>
      <c r="C771" s="163"/>
      <c r="D771" s="164"/>
      <c r="E771" s="194"/>
      <c r="F771" s="151"/>
      <c r="G771" s="163"/>
      <c r="H771" s="163"/>
      <c r="I771" s="164"/>
      <c r="J771" s="163"/>
    </row>
    <row r="772" spans="1:10" x14ac:dyDescent="0.25">
      <c r="A772" s="163"/>
      <c r="B772" s="163"/>
      <c r="C772" s="163"/>
      <c r="D772" s="164"/>
      <c r="E772" s="194"/>
      <c r="F772" s="151"/>
      <c r="G772" s="163"/>
      <c r="H772" s="163"/>
      <c r="I772" s="164"/>
      <c r="J772" s="163"/>
    </row>
    <row r="773" spans="1:10" x14ac:dyDescent="0.25">
      <c r="A773" s="163"/>
      <c r="B773" s="163"/>
      <c r="C773" s="163"/>
      <c r="D773" s="164"/>
      <c r="E773" s="194"/>
      <c r="F773" s="151"/>
      <c r="G773" s="163"/>
      <c r="H773" s="163"/>
      <c r="I773" s="164"/>
      <c r="J773" s="163"/>
    </row>
    <row r="774" spans="1:10" x14ac:dyDescent="0.25">
      <c r="A774" s="163"/>
      <c r="B774" s="163"/>
      <c r="C774" s="163"/>
      <c r="D774" s="164"/>
      <c r="E774" s="194"/>
      <c r="F774" s="151"/>
      <c r="G774" s="163"/>
      <c r="H774" s="163"/>
      <c r="I774" s="164"/>
      <c r="J774" s="163"/>
    </row>
    <row r="775" spans="1:10" x14ac:dyDescent="0.25">
      <c r="A775" s="163"/>
      <c r="B775" s="163"/>
      <c r="C775" s="163"/>
      <c r="D775" s="164"/>
      <c r="E775" s="194"/>
      <c r="F775" s="151"/>
      <c r="G775" s="163"/>
      <c r="H775" s="163"/>
      <c r="I775" s="164"/>
      <c r="J775" s="163"/>
    </row>
    <row r="776" spans="1:10" x14ac:dyDescent="0.25">
      <c r="A776" s="163"/>
      <c r="B776" s="163"/>
      <c r="C776" s="163"/>
      <c r="D776" s="164"/>
      <c r="E776" s="194"/>
      <c r="F776" s="151"/>
      <c r="G776" s="163"/>
      <c r="H776" s="163"/>
      <c r="I776" s="164"/>
      <c r="J776" s="163"/>
    </row>
    <row r="777" spans="1:10" x14ac:dyDescent="0.25">
      <c r="A777" s="163"/>
      <c r="B777" s="163"/>
      <c r="C777" s="163"/>
      <c r="D777" s="164"/>
      <c r="E777" s="194"/>
      <c r="F777" s="151"/>
      <c r="G777" s="163"/>
      <c r="H777" s="163"/>
      <c r="I777" s="164"/>
      <c r="J777" s="163"/>
    </row>
    <row r="778" spans="1:10" x14ac:dyDescent="0.25">
      <c r="A778" s="163"/>
      <c r="B778" s="163"/>
      <c r="C778" s="163"/>
      <c r="D778" s="164"/>
      <c r="E778" s="194"/>
      <c r="F778" s="151"/>
      <c r="G778" s="163"/>
      <c r="H778" s="163"/>
      <c r="I778" s="164"/>
      <c r="J778" s="163"/>
    </row>
    <row r="779" spans="1:10" x14ac:dyDescent="0.25">
      <c r="A779" s="163"/>
      <c r="B779" s="163"/>
      <c r="C779" s="163"/>
      <c r="D779" s="164"/>
      <c r="E779" s="194"/>
      <c r="F779" s="151"/>
      <c r="G779" s="163"/>
      <c r="H779" s="163"/>
      <c r="I779" s="164"/>
      <c r="J779" s="163"/>
    </row>
    <row r="780" spans="1:10" x14ac:dyDescent="0.25">
      <c r="A780" s="163"/>
      <c r="B780" s="163"/>
      <c r="C780" s="163"/>
      <c r="D780" s="164"/>
      <c r="E780" s="194"/>
      <c r="F780" s="151"/>
      <c r="G780" s="163"/>
      <c r="H780" s="163"/>
      <c r="I780" s="164"/>
      <c r="J780" s="163"/>
    </row>
    <row r="781" spans="1:10" x14ac:dyDescent="0.25">
      <c r="A781" s="163"/>
      <c r="B781" s="163"/>
      <c r="C781" s="163"/>
      <c r="D781" s="164"/>
      <c r="E781" s="194"/>
      <c r="F781" s="151"/>
      <c r="G781" s="163"/>
      <c r="H781" s="163"/>
      <c r="I781" s="164"/>
      <c r="J781" s="163"/>
    </row>
    <row r="782" spans="1:10" x14ac:dyDescent="0.25">
      <c r="A782" s="163"/>
      <c r="B782" s="163"/>
      <c r="C782" s="163"/>
      <c r="D782" s="164"/>
      <c r="E782" s="194"/>
      <c r="F782" s="151"/>
      <c r="G782" s="163"/>
      <c r="H782" s="163"/>
      <c r="I782" s="164"/>
      <c r="J782" s="163"/>
    </row>
    <row r="783" spans="1:10" x14ac:dyDescent="0.25">
      <c r="A783" s="163"/>
      <c r="B783" s="163"/>
      <c r="C783" s="163"/>
      <c r="D783" s="164"/>
      <c r="E783" s="194"/>
      <c r="F783" s="151"/>
      <c r="G783" s="163"/>
      <c r="H783" s="163"/>
      <c r="I783" s="164"/>
      <c r="J783" s="163"/>
    </row>
    <row r="784" spans="1:10" x14ac:dyDescent="0.25">
      <c r="A784" s="163"/>
      <c r="B784" s="163"/>
      <c r="C784" s="163"/>
      <c r="D784" s="164"/>
      <c r="E784" s="194"/>
      <c r="F784" s="151"/>
      <c r="G784" s="163"/>
      <c r="H784" s="163"/>
      <c r="I784" s="164"/>
      <c r="J784" s="163"/>
    </row>
    <row r="785" spans="1:10" x14ac:dyDescent="0.25">
      <c r="A785" s="163"/>
      <c r="B785" s="163"/>
      <c r="C785" s="163"/>
      <c r="D785" s="164"/>
      <c r="E785" s="194"/>
      <c r="F785" s="151"/>
      <c r="G785" s="163"/>
      <c r="H785" s="163"/>
      <c r="I785" s="164"/>
      <c r="J785" s="163"/>
    </row>
    <row r="786" spans="1:10" x14ac:dyDescent="0.25">
      <c r="A786" s="163"/>
      <c r="B786" s="163"/>
      <c r="C786" s="163"/>
      <c r="D786" s="164"/>
      <c r="E786" s="194"/>
      <c r="F786" s="151"/>
      <c r="G786" s="163"/>
      <c r="H786" s="163"/>
      <c r="I786" s="164"/>
      <c r="J786" s="163"/>
    </row>
    <row r="787" spans="1:10" x14ac:dyDescent="0.25">
      <c r="A787" s="163"/>
      <c r="B787" s="163"/>
      <c r="C787" s="163"/>
      <c r="D787" s="164"/>
      <c r="E787" s="194"/>
      <c r="F787" s="151"/>
      <c r="G787" s="163"/>
      <c r="H787" s="163"/>
      <c r="I787" s="164"/>
      <c r="J787" s="163"/>
    </row>
    <row r="788" spans="1:10" x14ac:dyDescent="0.25">
      <c r="A788" s="163"/>
      <c r="B788" s="163"/>
      <c r="C788" s="163"/>
      <c r="D788" s="164"/>
      <c r="E788" s="194"/>
      <c r="F788" s="151"/>
      <c r="G788" s="163"/>
      <c r="H788" s="163"/>
      <c r="I788" s="164"/>
      <c r="J788" s="163"/>
    </row>
    <row r="789" spans="1:10" x14ac:dyDescent="0.25">
      <c r="A789" s="163"/>
      <c r="B789" s="163"/>
      <c r="C789" s="163"/>
      <c r="D789" s="164"/>
      <c r="E789" s="194"/>
      <c r="F789" s="151"/>
      <c r="G789" s="163"/>
      <c r="H789" s="163"/>
      <c r="I789" s="164"/>
      <c r="J789" s="163"/>
    </row>
    <row r="790" spans="1:10" x14ac:dyDescent="0.25">
      <c r="A790" s="163"/>
      <c r="B790" s="163"/>
      <c r="C790" s="163"/>
      <c r="D790" s="164"/>
      <c r="E790" s="194"/>
      <c r="F790" s="151"/>
      <c r="G790" s="163"/>
      <c r="H790" s="163"/>
      <c r="I790" s="164"/>
      <c r="J790" s="163"/>
    </row>
    <row r="791" spans="1:10" x14ac:dyDescent="0.25">
      <c r="A791" s="163"/>
      <c r="B791" s="163"/>
      <c r="C791" s="163"/>
      <c r="D791" s="164"/>
      <c r="E791" s="194"/>
      <c r="F791" s="151"/>
      <c r="G791" s="163"/>
      <c r="H791" s="163"/>
      <c r="I791" s="164"/>
      <c r="J791" s="163"/>
    </row>
    <row r="792" spans="1:10" x14ac:dyDescent="0.25">
      <c r="A792" s="163"/>
      <c r="B792" s="163"/>
      <c r="C792" s="163"/>
      <c r="D792" s="164"/>
      <c r="E792" s="194"/>
      <c r="F792" s="151"/>
      <c r="G792" s="163"/>
      <c r="H792" s="163"/>
      <c r="I792" s="164"/>
      <c r="J792" s="163"/>
    </row>
    <row r="793" spans="1:10" x14ac:dyDescent="0.25">
      <c r="A793" s="163"/>
      <c r="B793" s="163"/>
      <c r="C793" s="163"/>
      <c r="D793" s="164"/>
      <c r="E793" s="194"/>
      <c r="F793" s="151"/>
      <c r="G793" s="163"/>
      <c r="H793" s="163"/>
      <c r="I793" s="164"/>
      <c r="J793" s="163"/>
    </row>
    <row r="794" spans="1:10" x14ac:dyDescent="0.25">
      <c r="A794" s="163"/>
      <c r="B794" s="163"/>
      <c r="C794" s="163"/>
      <c r="D794" s="164"/>
      <c r="E794" s="194"/>
      <c r="F794" s="151"/>
      <c r="G794" s="163"/>
      <c r="H794" s="163"/>
      <c r="I794" s="164"/>
      <c r="J794" s="163"/>
    </row>
    <row r="795" spans="1:10" x14ac:dyDescent="0.25">
      <c r="A795" s="163"/>
      <c r="B795" s="163"/>
      <c r="C795" s="163"/>
      <c r="D795" s="164"/>
      <c r="E795" s="194"/>
      <c r="F795" s="151"/>
      <c r="G795" s="163"/>
      <c r="H795" s="163"/>
      <c r="I795" s="164"/>
      <c r="J795" s="163"/>
    </row>
    <row r="796" spans="1:10" x14ac:dyDescent="0.25">
      <c r="A796" s="163"/>
      <c r="B796" s="163"/>
      <c r="C796" s="163"/>
      <c r="D796" s="164"/>
      <c r="E796" s="194"/>
      <c r="F796" s="151"/>
      <c r="G796" s="163"/>
      <c r="H796" s="163"/>
      <c r="I796" s="164"/>
      <c r="J796" s="163"/>
    </row>
    <row r="797" spans="1:10" x14ac:dyDescent="0.25">
      <c r="A797" s="163"/>
      <c r="B797" s="163"/>
      <c r="C797" s="163"/>
      <c r="D797" s="164"/>
      <c r="E797" s="194"/>
      <c r="F797" s="151"/>
      <c r="G797" s="163"/>
      <c r="H797" s="163"/>
      <c r="I797" s="164"/>
      <c r="J797" s="163"/>
    </row>
    <row r="798" spans="1:10" x14ac:dyDescent="0.25">
      <c r="A798" s="163"/>
      <c r="B798" s="163"/>
      <c r="C798" s="163"/>
      <c r="D798" s="164"/>
      <c r="E798" s="194"/>
      <c r="F798" s="151"/>
      <c r="G798" s="163"/>
      <c r="H798" s="163"/>
      <c r="I798" s="164"/>
      <c r="J798" s="163"/>
    </row>
    <row r="799" spans="1:10" x14ac:dyDescent="0.25">
      <c r="A799" s="163"/>
      <c r="B799" s="163"/>
      <c r="C799" s="163"/>
      <c r="D799" s="164"/>
      <c r="E799" s="194"/>
      <c r="F799" s="151"/>
      <c r="G799" s="163"/>
      <c r="H799" s="163"/>
      <c r="I799" s="164"/>
      <c r="J799" s="163"/>
    </row>
    <row r="800" spans="1:10" x14ac:dyDescent="0.25">
      <c r="A800" s="163"/>
      <c r="B800" s="163"/>
      <c r="C800" s="163"/>
      <c r="D800" s="164"/>
      <c r="E800" s="194"/>
      <c r="F800" s="151"/>
      <c r="G800" s="163"/>
      <c r="H800" s="163"/>
      <c r="I800" s="164"/>
      <c r="J800" s="163"/>
    </row>
    <row r="801" spans="1:10" x14ac:dyDescent="0.25">
      <c r="A801" s="163"/>
      <c r="B801" s="163"/>
      <c r="C801" s="163"/>
      <c r="D801" s="164"/>
      <c r="E801" s="194"/>
      <c r="F801" s="151"/>
      <c r="G801" s="163"/>
      <c r="H801" s="163"/>
      <c r="I801" s="164"/>
      <c r="J801" s="163"/>
    </row>
    <row r="802" spans="1:10" x14ac:dyDescent="0.25">
      <c r="A802" s="163"/>
      <c r="B802" s="163"/>
      <c r="C802" s="163"/>
      <c r="D802" s="164"/>
      <c r="E802" s="194"/>
      <c r="F802" s="151"/>
      <c r="G802" s="163"/>
      <c r="H802" s="163"/>
      <c r="I802" s="164"/>
      <c r="J802" s="163"/>
    </row>
    <row r="803" spans="1:10" x14ac:dyDescent="0.25">
      <c r="A803" s="163"/>
      <c r="B803" s="163"/>
      <c r="C803" s="163"/>
      <c r="D803" s="164"/>
      <c r="E803" s="194"/>
      <c r="F803" s="151"/>
      <c r="G803" s="163"/>
      <c r="H803" s="163"/>
      <c r="I803" s="164"/>
      <c r="J803" s="163"/>
    </row>
    <row r="804" spans="1:10" x14ac:dyDescent="0.25">
      <c r="A804" s="163"/>
      <c r="B804" s="163"/>
      <c r="C804" s="163"/>
      <c r="D804" s="164"/>
      <c r="E804" s="194"/>
      <c r="F804" s="151"/>
      <c r="G804" s="163"/>
      <c r="H804" s="163"/>
      <c r="I804" s="164"/>
      <c r="J804" s="163"/>
    </row>
    <row r="805" spans="1:10" x14ac:dyDescent="0.25">
      <c r="A805" s="163"/>
      <c r="B805" s="163"/>
      <c r="C805" s="163"/>
      <c r="D805" s="164"/>
      <c r="E805" s="194"/>
      <c r="F805" s="151"/>
      <c r="G805" s="163"/>
      <c r="H805" s="163"/>
      <c r="I805" s="164"/>
      <c r="J805" s="163"/>
    </row>
    <row r="806" spans="1:10" x14ac:dyDescent="0.25">
      <c r="A806" s="163"/>
      <c r="B806" s="163"/>
      <c r="C806" s="163"/>
      <c r="D806" s="164"/>
      <c r="E806" s="194"/>
      <c r="F806" s="151"/>
      <c r="G806" s="163"/>
      <c r="H806" s="163"/>
      <c r="I806" s="164"/>
      <c r="J806" s="163"/>
    </row>
    <row r="807" spans="1:10" x14ac:dyDescent="0.25">
      <c r="A807" s="163"/>
      <c r="B807" s="163"/>
      <c r="C807" s="163"/>
      <c r="D807" s="164"/>
      <c r="E807" s="194"/>
      <c r="F807" s="151"/>
      <c r="G807" s="163"/>
      <c r="H807" s="163"/>
      <c r="I807" s="164"/>
      <c r="J807" s="163"/>
    </row>
    <row r="808" spans="1:10" x14ac:dyDescent="0.25">
      <c r="A808" s="163"/>
      <c r="B808" s="163"/>
      <c r="C808" s="163"/>
      <c r="D808" s="164"/>
      <c r="E808" s="194"/>
      <c r="F808" s="151"/>
      <c r="G808" s="163"/>
      <c r="H808" s="163"/>
      <c r="I808" s="164"/>
      <c r="J808" s="163"/>
    </row>
    <row r="809" spans="1:10" x14ac:dyDescent="0.25">
      <c r="A809" s="163"/>
      <c r="B809" s="163"/>
      <c r="C809" s="163"/>
      <c r="D809" s="164"/>
      <c r="E809" s="194"/>
      <c r="F809" s="151"/>
      <c r="G809" s="163"/>
      <c r="H809" s="163"/>
      <c r="I809" s="164"/>
      <c r="J809" s="163"/>
    </row>
    <row r="810" spans="1:10" x14ac:dyDescent="0.25">
      <c r="A810" s="163"/>
      <c r="B810" s="163"/>
      <c r="C810" s="163"/>
      <c r="D810" s="164"/>
      <c r="E810" s="194"/>
      <c r="F810" s="151"/>
      <c r="G810" s="163"/>
      <c r="H810" s="163"/>
      <c r="I810" s="164"/>
      <c r="J810" s="163"/>
    </row>
    <row r="811" spans="1:10" x14ac:dyDescent="0.25">
      <c r="A811" s="163"/>
      <c r="B811" s="163"/>
      <c r="C811" s="163"/>
      <c r="D811" s="164"/>
      <c r="E811" s="194"/>
      <c r="F811" s="151"/>
      <c r="G811" s="163"/>
      <c r="H811" s="163"/>
      <c r="I811" s="164"/>
      <c r="J811" s="163"/>
    </row>
    <row r="812" spans="1:10" x14ac:dyDescent="0.25">
      <c r="A812" s="163"/>
      <c r="B812" s="163"/>
      <c r="C812" s="163"/>
      <c r="D812" s="164"/>
      <c r="E812" s="194"/>
      <c r="F812" s="151"/>
      <c r="G812" s="163"/>
      <c r="H812" s="163"/>
      <c r="I812" s="164"/>
      <c r="J812" s="163"/>
    </row>
    <row r="813" spans="1:10" x14ac:dyDescent="0.25">
      <c r="A813" s="163"/>
      <c r="B813" s="163"/>
      <c r="C813" s="163"/>
      <c r="D813" s="164"/>
      <c r="E813" s="194"/>
      <c r="F813" s="151"/>
      <c r="G813" s="163"/>
      <c r="H813" s="163"/>
      <c r="I813" s="164"/>
      <c r="J813" s="163"/>
    </row>
    <row r="814" spans="1:10" x14ac:dyDescent="0.25">
      <c r="A814" s="163"/>
      <c r="B814" s="163"/>
      <c r="C814" s="163"/>
      <c r="D814" s="164"/>
      <c r="E814" s="194"/>
      <c r="F814" s="151"/>
      <c r="G814" s="163"/>
      <c r="H814" s="163"/>
      <c r="I814" s="164"/>
      <c r="J814" s="163"/>
    </row>
    <row r="815" spans="1:10" x14ac:dyDescent="0.25">
      <c r="A815" s="163"/>
      <c r="B815" s="163"/>
      <c r="C815" s="163"/>
      <c r="D815" s="164"/>
      <c r="E815" s="194"/>
      <c r="F815" s="151"/>
      <c r="G815" s="163"/>
      <c r="H815" s="163"/>
      <c r="I815" s="164"/>
      <c r="J815" s="163"/>
    </row>
    <row r="816" spans="1:10" x14ac:dyDescent="0.25">
      <c r="A816" s="163"/>
      <c r="B816" s="163"/>
      <c r="C816" s="163"/>
      <c r="D816" s="164"/>
      <c r="E816" s="194"/>
      <c r="F816" s="151"/>
      <c r="G816" s="163"/>
      <c r="H816" s="163"/>
      <c r="I816" s="164"/>
      <c r="J816" s="163"/>
    </row>
    <row r="817" spans="1:10" x14ac:dyDescent="0.25">
      <c r="A817" s="163"/>
      <c r="B817" s="163"/>
      <c r="C817" s="163"/>
      <c r="D817" s="164"/>
      <c r="E817" s="194"/>
      <c r="F817" s="151"/>
      <c r="G817" s="163"/>
      <c r="H817" s="163"/>
      <c r="I817" s="164"/>
      <c r="J817" s="163"/>
    </row>
    <row r="818" spans="1:10" x14ac:dyDescent="0.25">
      <c r="A818" s="163"/>
      <c r="B818" s="163"/>
      <c r="C818" s="163"/>
      <c r="D818" s="164"/>
      <c r="E818" s="194"/>
      <c r="F818" s="151"/>
      <c r="G818" s="163"/>
      <c r="H818" s="163"/>
      <c r="I818" s="164"/>
      <c r="J818" s="163"/>
    </row>
    <row r="819" spans="1:10" x14ac:dyDescent="0.25">
      <c r="A819" s="163"/>
      <c r="B819" s="163"/>
      <c r="C819" s="163"/>
      <c r="D819" s="164"/>
      <c r="E819" s="194"/>
      <c r="F819" s="151"/>
      <c r="G819" s="163"/>
      <c r="H819" s="163"/>
      <c r="I819" s="164"/>
      <c r="J819" s="163"/>
    </row>
    <row r="820" spans="1:10" x14ac:dyDescent="0.25">
      <c r="A820" s="163"/>
      <c r="B820" s="163"/>
      <c r="C820" s="163"/>
      <c r="D820" s="164"/>
      <c r="E820" s="194"/>
      <c r="F820" s="151"/>
      <c r="G820" s="163"/>
      <c r="H820" s="163"/>
      <c r="I820" s="164"/>
      <c r="J820" s="163"/>
    </row>
    <row r="821" spans="1:10" x14ac:dyDescent="0.25">
      <c r="A821" s="163"/>
      <c r="B821" s="163"/>
      <c r="C821" s="163"/>
      <c r="D821" s="164"/>
      <c r="E821" s="194"/>
      <c r="F821" s="151"/>
      <c r="G821" s="163"/>
      <c r="H821" s="163"/>
      <c r="I821" s="164"/>
      <c r="J821" s="163"/>
    </row>
    <row r="822" spans="1:10" x14ac:dyDescent="0.25">
      <c r="A822" s="163"/>
      <c r="B822" s="163"/>
      <c r="C822" s="163"/>
      <c r="D822" s="164"/>
      <c r="E822" s="194"/>
      <c r="F822" s="151"/>
      <c r="G822" s="163"/>
      <c r="H822" s="163"/>
      <c r="I822" s="164"/>
      <c r="J822" s="163"/>
    </row>
    <row r="823" spans="1:10" x14ac:dyDescent="0.25">
      <c r="A823" s="163"/>
      <c r="B823" s="163"/>
      <c r="C823" s="163"/>
      <c r="D823" s="164"/>
      <c r="E823" s="194"/>
      <c r="F823" s="151"/>
      <c r="G823" s="163"/>
      <c r="H823" s="163"/>
      <c r="I823" s="164"/>
      <c r="J823" s="163"/>
    </row>
    <row r="824" spans="1:10" x14ac:dyDescent="0.25">
      <c r="A824" s="163"/>
      <c r="B824" s="163"/>
      <c r="C824" s="163"/>
      <c r="D824" s="164"/>
      <c r="E824" s="194"/>
      <c r="F824" s="151"/>
      <c r="G824" s="163"/>
      <c r="H824" s="163"/>
      <c r="I824" s="164"/>
      <c r="J824" s="163"/>
    </row>
    <row r="825" spans="1:10" x14ac:dyDescent="0.25">
      <c r="A825" s="163"/>
      <c r="B825" s="163"/>
      <c r="C825" s="163"/>
      <c r="D825" s="164"/>
      <c r="E825" s="194"/>
      <c r="F825" s="151"/>
      <c r="G825" s="163"/>
      <c r="H825" s="163"/>
      <c r="I825" s="164"/>
      <c r="J825" s="163"/>
    </row>
    <row r="826" spans="1:10" x14ac:dyDescent="0.25">
      <c r="A826" s="163"/>
      <c r="B826" s="163"/>
      <c r="C826" s="163"/>
      <c r="D826" s="164"/>
      <c r="E826" s="194"/>
      <c r="F826" s="151"/>
      <c r="G826" s="163"/>
      <c r="H826" s="163"/>
      <c r="I826" s="164"/>
      <c r="J826" s="163"/>
    </row>
    <row r="827" spans="1:10" x14ac:dyDescent="0.25">
      <c r="A827" s="163"/>
      <c r="B827" s="163"/>
      <c r="C827" s="163"/>
      <c r="D827" s="164"/>
      <c r="E827" s="194"/>
      <c r="F827" s="151"/>
      <c r="G827" s="163"/>
      <c r="H827" s="163"/>
      <c r="I827" s="164"/>
      <c r="J827" s="163"/>
    </row>
    <row r="828" spans="1:10" x14ac:dyDescent="0.25">
      <c r="A828" s="163"/>
      <c r="B828" s="163"/>
      <c r="C828" s="163"/>
      <c r="D828" s="164"/>
      <c r="E828" s="194"/>
      <c r="F828" s="151"/>
      <c r="G828" s="163"/>
      <c r="H828" s="163"/>
      <c r="I828" s="164"/>
      <c r="J828" s="163"/>
    </row>
    <row r="829" spans="1:10" x14ac:dyDescent="0.25">
      <c r="A829" s="163"/>
      <c r="B829" s="163"/>
      <c r="C829" s="163"/>
      <c r="D829" s="164"/>
      <c r="E829" s="194"/>
      <c r="F829" s="151"/>
      <c r="G829" s="163"/>
      <c r="H829" s="163"/>
      <c r="I829" s="164"/>
      <c r="J829" s="163"/>
    </row>
    <row r="830" spans="1:10" x14ac:dyDescent="0.25">
      <c r="A830" s="163"/>
      <c r="B830" s="163"/>
      <c r="C830" s="163"/>
      <c r="D830" s="164"/>
      <c r="E830" s="194"/>
      <c r="F830" s="151"/>
      <c r="G830" s="163"/>
      <c r="H830" s="163"/>
      <c r="I830" s="164"/>
      <c r="J830" s="163"/>
    </row>
    <row r="831" spans="1:10" x14ac:dyDescent="0.25">
      <c r="A831" s="163"/>
      <c r="B831" s="163"/>
      <c r="C831" s="163"/>
      <c r="D831" s="164"/>
      <c r="E831" s="194"/>
      <c r="F831" s="151"/>
      <c r="G831" s="163"/>
      <c r="H831" s="163"/>
      <c r="I831" s="164"/>
      <c r="J831" s="163"/>
    </row>
    <row r="832" spans="1:10" x14ac:dyDescent="0.25">
      <c r="A832" s="163"/>
      <c r="B832" s="163"/>
      <c r="C832" s="163"/>
      <c r="D832" s="164"/>
      <c r="E832" s="194"/>
      <c r="F832" s="151"/>
      <c r="G832" s="163"/>
      <c r="H832" s="163"/>
      <c r="I832" s="164"/>
      <c r="J832" s="163"/>
    </row>
    <row r="833" spans="1:10" x14ac:dyDescent="0.25">
      <c r="A833" s="163"/>
      <c r="B833" s="163"/>
      <c r="C833" s="163"/>
      <c r="D833" s="164"/>
      <c r="E833" s="194"/>
      <c r="F833" s="151"/>
      <c r="G833" s="163"/>
      <c r="H833" s="163"/>
      <c r="I833" s="164"/>
      <c r="J833" s="163"/>
    </row>
    <row r="834" spans="1:10" x14ac:dyDescent="0.25">
      <c r="A834" s="163"/>
      <c r="B834" s="163"/>
      <c r="C834" s="163"/>
      <c r="D834" s="164"/>
      <c r="E834" s="194"/>
      <c r="F834" s="151"/>
      <c r="G834" s="163"/>
      <c r="H834" s="163"/>
      <c r="I834" s="164"/>
      <c r="J834" s="163"/>
    </row>
    <row r="835" spans="1:10" x14ac:dyDescent="0.25">
      <c r="A835" s="163"/>
      <c r="B835" s="163"/>
      <c r="C835" s="163"/>
      <c r="D835" s="164"/>
      <c r="E835" s="194"/>
      <c r="F835" s="151"/>
      <c r="G835" s="163"/>
      <c r="H835" s="163"/>
      <c r="I835" s="164"/>
      <c r="J835" s="163"/>
    </row>
    <row r="836" spans="1:10" x14ac:dyDescent="0.25">
      <c r="A836" s="163"/>
      <c r="B836" s="163"/>
      <c r="C836" s="163"/>
      <c r="D836" s="164"/>
      <c r="E836" s="194"/>
      <c r="F836" s="151"/>
      <c r="G836" s="163"/>
      <c r="H836" s="163"/>
      <c r="I836" s="164"/>
      <c r="J836" s="163"/>
    </row>
    <row r="837" spans="1:10" x14ac:dyDescent="0.25">
      <c r="A837" s="163"/>
      <c r="B837" s="163"/>
      <c r="C837" s="163"/>
      <c r="D837" s="164"/>
      <c r="E837" s="194"/>
      <c r="F837" s="151"/>
      <c r="G837" s="163"/>
      <c r="H837" s="163"/>
      <c r="I837" s="164"/>
      <c r="J837" s="163"/>
    </row>
    <row r="838" spans="1:10" x14ac:dyDescent="0.25">
      <c r="A838" s="163"/>
      <c r="B838" s="163"/>
      <c r="C838" s="163"/>
      <c r="D838" s="164"/>
      <c r="E838" s="194"/>
      <c r="F838" s="151"/>
      <c r="G838" s="163"/>
      <c r="H838" s="163"/>
      <c r="I838" s="164"/>
      <c r="J838" s="163"/>
    </row>
    <row r="839" spans="1:10" x14ac:dyDescent="0.25">
      <c r="A839" s="163"/>
      <c r="B839" s="163"/>
      <c r="C839" s="163"/>
      <c r="D839" s="164"/>
      <c r="E839" s="194"/>
      <c r="F839" s="151"/>
      <c r="G839" s="163"/>
      <c r="H839" s="163"/>
      <c r="I839" s="164"/>
      <c r="J839" s="163"/>
    </row>
    <row r="840" spans="1:10" x14ac:dyDescent="0.25">
      <c r="A840" s="163"/>
      <c r="B840" s="163"/>
      <c r="C840" s="163"/>
      <c r="D840" s="164"/>
      <c r="E840" s="194"/>
      <c r="F840" s="151"/>
      <c r="G840" s="163"/>
      <c r="H840" s="163"/>
      <c r="I840" s="164"/>
      <c r="J840" s="163"/>
    </row>
    <row r="841" spans="1:10" x14ac:dyDescent="0.25">
      <c r="A841" s="163"/>
      <c r="B841" s="163"/>
      <c r="C841" s="163"/>
      <c r="D841" s="164"/>
      <c r="E841" s="194"/>
      <c r="F841" s="151"/>
      <c r="G841" s="163"/>
      <c r="H841" s="163"/>
      <c r="I841" s="164"/>
      <c r="J841" s="163"/>
    </row>
    <row r="842" spans="1:10" x14ac:dyDescent="0.25">
      <c r="A842" s="163"/>
      <c r="B842" s="163"/>
      <c r="C842" s="163"/>
      <c r="D842" s="164"/>
      <c r="E842" s="194"/>
      <c r="F842" s="151"/>
      <c r="G842" s="163"/>
      <c r="H842" s="163"/>
      <c r="I842" s="164"/>
      <c r="J842" s="163"/>
    </row>
    <row r="843" spans="1:10" x14ac:dyDescent="0.25">
      <c r="A843" s="163"/>
      <c r="B843" s="163"/>
      <c r="C843" s="163"/>
      <c r="D843" s="164"/>
      <c r="E843" s="194"/>
      <c r="F843" s="151"/>
      <c r="G843" s="163"/>
      <c r="H843" s="163"/>
      <c r="I843" s="164"/>
      <c r="J843" s="163"/>
    </row>
    <row r="844" spans="1:10" x14ac:dyDescent="0.25">
      <c r="A844" s="163"/>
      <c r="B844" s="163"/>
      <c r="C844" s="163"/>
      <c r="D844" s="164"/>
      <c r="E844" s="194"/>
      <c r="F844" s="151"/>
      <c r="G844" s="163"/>
      <c r="H844" s="163"/>
      <c r="I844" s="164"/>
      <c r="J844" s="163"/>
    </row>
    <row r="845" spans="1:10" x14ac:dyDescent="0.25">
      <c r="A845" s="163"/>
      <c r="B845" s="163"/>
      <c r="C845" s="163"/>
      <c r="D845" s="164"/>
      <c r="E845" s="194"/>
      <c r="F845" s="151"/>
      <c r="G845" s="163"/>
      <c r="H845" s="163"/>
      <c r="I845" s="164"/>
      <c r="J845" s="163"/>
    </row>
    <row r="846" spans="1:10" x14ac:dyDescent="0.25">
      <c r="A846" s="163"/>
      <c r="B846" s="163"/>
      <c r="C846" s="163"/>
      <c r="D846" s="164"/>
      <c r="E846" s="194"/>
      <c r="F846" s="151"/>
      <c r="G846" s="163"/>
      <c r="H846" s="163"/>
      <c r="I846" s="164"/>
      <c r="J846" s="163"/>
    </row>
    <row r="847" spans="1:10" x14ac:dyDescent="0.25">
      <c r="A847" s="163"/>
      <c r="B847" s="163"/>
      <c r="C847" s="163"/>
      <c r="D847" s="164"/>
      <c r="E847" s="194"/>
      <c r="F847" s="151"/>
      <c r="G847" s="163"/>
      <c r="H847" s="163"/>
      <c r="I847" s="164"/>
      <c r="J847" s="163"/>
    </row>
    <row r="848" spans="1:10" x14ac:dyDescent="0.25">
      <c r="A848" s="163"/>
      <c r="B848" s="163"/>
      <c r="C848" s="163"/>
      <c r="D848" s="164"/>
      <c r="E848" s="194"/>
      <c r="F848" s="151"/>
      <c r="G848" s="163"/>
      <c r="H848" s="163"/>
      <c r="I848" s="164"/>
      <c r="J848" s="163"/>
    </row>
    <row r="849" spans="1:10" x14ac:dyDescent="0.25">
      <c r="A849" s="163"/>
      <c r="B849" s="163"/>
      <c r="C849" s="163"/>
      <c r="D849" s="164"/>
      <c r="E849" s="194"/>
      <c r="F849" s="151"/>
      <c r="G849" s="163"/>
      <c r="H849" s="163"/>
      <c r="I849" s="164"/>
      <c r="J849" s="163"/>
    </row>
    <row r="850" spans="1:10" x14ac:dyDescent="0.25">
      <c r="A850" s="163"/>
      <c r="B850" s="163"/>
      <c r="C850" s="163"/>
      <c r="D850" s="164"/>
      <c r="E850" s="194"/>
      <c r="F850" s="151"/>
      <c r="G850" s="163"/>
      <c r="H850" s="163"/>
      <c r="I850" s="164"/>
      <c r="J850" s="163"/>
    </row>
    <row r="851" spans="1:10" x14ac:dyDescent="0.25">
      <c r="A851" s="163"/>
      <c r="B851" s="163"/>
      <c r="C851" s="163"/>
      <c r="D851" s="164"/>
      <c r="E851" s="194"/>
      <c r="F851" s="151"/>
      <c r="G851" s="163"/>
      <c r="H851" s="163"/>
      <c r="I851" s="164"/>
      <c r="J851" s="163"/>
    </row>
    <row r="852" spans="1:10" x14ac:dyDescent="0.25">
      <c r="A852" s="163"/>
      <c r="B852" s="163"/>
      <c r="C852" s="163"/>
      <c r="D852" s="164"/>
      <c r="E852" s="194"/>
      <c r="F852" s="151"/>
      <c r="G852" s="163"/>
      <c r="H852" s="163"/>
      <c r="I852" s="164"/>
      <c r="J852" s="163"/>
    </row>
    <row r="853" spans="1:10" x14ac:dyDescent="0.25">
      <c r="A853" s="163"/>
      <c r="B853" s="163"/>
      <c r="C853" s="163"/>
      <c r="D853" s="164"/>
      <c r="E853" s="194"/>
      <c r="F853" s="151"/>
      <c r="G853" s="163"/>
      <c r="H853" s="163"/>
      <c r="I853" s="164"/>
      <c r="J853" s="163"/>
    </row>
    <row r="854" spans="1:10" x14ac:dyDescent="0.25">
      <c r="A854" s="163"/>
      <c r="B854" s="163"/>
      <c r="C854" s="163"/>
      <c r="D854" s="164"/>
      <c r="E854" s="194"/>
      <c r="F854" s="151"/>
      <c r="G854" s="163"/>
      <c r="H854" s="163"/>
      <c r="I854" s="164"/>
      <c r="J854" s="163"/>
    </row>
    <row r="855" spans="1:10" x14ac:dyDescent="0.25">
      <c r="A855" s="163"/>
      <c r="B855" s="163"/>
      <c r="C855" s="163"/>
      <c r="D855" s="164"/>
      <c r="E855" s="194"/>
      <c r="F855" s="151"/>
      <c r="G855" s="163"/>
      <c r="H855" s="163"/>
      <c r="I855" s="164"/>
      <c r="J855" s="163"/>
    </row>
    <row r="856" spans="1:10" x14ac:dyDescent="0.25">
      <c r="A856" s="163"/>
      <c r="B856" s="163"/>
      <c r="C856" s="163"/>
      <c r="D856" s="164"/>
      <c r="E856" s="194"/>
      <c r="F856" s="151"/>
      <c r="G856" s="163"/>
      <c r="H856" s="163"/>
      <c r="I856" s="164"/>
      <c r="J856" s="163"/>
    </row>
    <row r="857" spans="1:10" x14ac:dyDescent="0.25">
      <c r="A857" s="163"/>
      <c r="B857" s="163"/>
      <c r="C857" s="163"/>
      <c r="D857" s="164"/>
      <c r="E857" s="194"/>
      <c r="F857" s="151"/>
      <c r="G857" s="163"/>
      <c r="H857" s="163"/>
      <c r="I857" s="164"/>
      <c r="J857" s="163"/>
    </row>
    <row r="858" spans="1:10" x14ac:dyDescent="0.25">
      <c r="A858" s="163"/>
      <c r="B858" s="163"/>
      <c r="C858" s="163"/>
      <c r="D858" s="164"/>
      <c r="E858" s="194"/>
      <c r="F858" s="151"/>
      <c r="G858" s="163"/>
      <c r="H858" s="163"/>
      <c r="I858" s="164"/>
      <c r="J858" s="163"/>
    </row>
    <row r="859" spans="1:10" x14ac:dyDescent="0.25">
      <c r="A859" s="163"/>
      <c r="B859" s="163"/>
      <c r="C859" s="163"/>
      <c r="D859" s="164"/>
      <c r="E859" s="194"/>
      <c r="F859" s="151"/>
      <c r="G859" s="163"/>
      <c r="H859" s="163"/>
      <c r="I859" s="164"/>
      <c r="J859" s="163"/>
    </row>
    <row r="860" spans="1:10" x14ac:dyDescent="0.25">
      <c r="A860" s="163"/>
      <c r="B860" s="163"/>
      <c r="C860" s="163"/>
      <c r="D860" s="164"/>
      <c r="E860" s="194"/>
      <c r="F860" s="151"/>
      <c r="G860" s="163"/>
      <c r="H860" s="163"/>
      <c r="I860" s="164"/>
      <c r="J860" s="163"/>
    </row>
    <row r="861" spans="1:10" x14ac:dyDescent="0.25">
      <c r="A861" s="163"/>
      <c r="B861" s="163"/>
      <c r="C861" s="163"/>
      <c r="D861" s="164"/>
      <c r="E861" s="194"/>
      <c r="F861" s="151"/>
      <c r="G861" s="163"/>
      <c r="H861" s="163"/>
      <c r="I861" s="164"/>
      <c r="J861" s="163"/>
    </row>
    <row r="862" spans="1:10" x14ac:dyDescent="0.25">
      <c r="A862" s="163"/>
      <c r="B862" s="163"/>
      <c r="C862" s="163"/>
      <c r="D862" s="164"/>
      <c r="E862" s="194"/>
      <c r="F862" s="151"/>
      <c r="G862" s="163"/>
      <c r="H862" s="163"/>
      <c r="I862" s="164"/>
      <c r="J862" s="163"/>
    </row>
    <row r="863" spans="1:10" x14ac:dyDescent="0.25">
      <c r="A863" s="163"/>
      <c r="B863" s="163"/>
      <c r="C863" s="163"/>
      <c r="D863" s="164"/>
      <c r="E863" s="194"/>
      <c r="F863" s="151"/>
      <c r="G863" s="163"/>
      <c r="H863" s="163"/>
      <c r="I863" s="164"/>
      <c r="J863" s="163"/>
    </row>
    <row r="864" spans="1:10" x14ac:dyDescent="0.25">
      <c r="A864" s="163"/>
      <c r="B864" s="163"/>
      <c r="C864" s="163"/>
      <c r="D864" s="164"/>
      <c r="E864" s="194"/>
      <c r="F864" s="151"/>
      <c r="G864" s="163"/>
      <c r="H864" s="163"/>
      <c r="I864" s="164"/>
      <c r="J864" s="163"/>
    </row>
    <row r="865" spans="1:10" x14ac:dyDescent="0.25">
      <c r="A865" s="163"/>
      <c r="B865" s="163"/>
      <c r="C865" s="163"/>
      <c r="D865" s="164"/>
      <c r="E865" s="194"/>
      <c r="F865" s="151"/>
      <c r="G865" s="163"/>
      <c r="H865" s="163"/>
      <c r="I865" s="164"/>
      <c r="J865" s="163"/>
    </row>
    <row r="866" spans="1:10" x14ac:dyDescent="0.25">
      <c r="A866" s="163"/>
      <c r="B866" s="163"/>
      <c r="C866" s="163"/>
      <c r="D866" s="164"/>
      <c r="E866" s="194"/>
      <c r="F866" s="151"/>
      <c r="G866" s="163"/>
      <c r="H866" s="163"/>
      <c r="I866" s="164"/>
      <c r="J866" s="163"/>
    </row>
    <row r="867" spans="1:10" x14ac:dyDescent="0.25">
      <c r="A867" s="163"/>
      <c r="B867" s="163"/>
      <c r="C867" s="163"/>
      <c r="D867" s="164"/>
      <c r="E867" s="194"/>
      <c r="F867" s="151"/>
      <c r="G867" s="163"/>
      <c r="H867" s="163"/>
      <c r="I867" s="164"/>
      <c r="J867" s="163"/>
    </row>
    <row r="868" spans="1:10" x14ac:dyDescent="0.25">
      <c r="A868" s="163"/>
      <c r="B868" s="163"/>
      <c r="C868" s="163"/>
      <c r="D868" s="164"/>
      <c r="E868" s="194"/>
      <c r="F868" s="151"/>
      <c r="G868" s="163"/>
      <c r="H868" s="163"/>
      <c r="I868" s="164"/>
      <c r="J868" s="163"/>
    </row>
    <row r="869" spans="1:10" x14ac:dyDescent="0.25">
      <c r="A869" s="163"/>
      <c r="B869" s="163"/>
      <c r="C869" s="163"/>
      <c r="D869" s="164"/>
      <c r="E869" s="194"/>
      <c r="F869" s="151"/>
      <c r="G869" s="163"/>
      <c r="H869" s="163"/>
      <c r="I869" s="164"/>
      <c r="J869" s="163"/>
    </row>
    <row r="870" spans="1:10" x14ac:dyDescent="0.25">
      <c r="A870" s="163"/>
      <c r="B870" s="163"/>
      <c r="C870" s="163"/>
      <c r="D870" s="164"/>
      <c r="E870" s="194"/>
      <c r="F870" s="151"/>
      <c r="G870" s="163"/>
      <c r="H870" s="163"/>
      <c r="I870" s="164"/>
      <c r="J870" s="163"/>
    </row>
    <row r="871" spans="1:10" x14ac:dyDescent="0.25">
      <c r="A871" s="163"/>
      <c r="B871" s="163"/>
      <c r="C871" s="163"/>
      <c r="D871" s="164"/>
      <c r="E871" s="194"/>
      <c r="F871" s="151"/>
      <c r="G871" s="163"/>
      <c r="H871" s="163"/>
      <c r="I871" s="164"/>
      <c r="J871" s="163"/>
    </row>
    <row r="872" spans="1:10" x14ac:dyDescent="0.25">
      <c r="A872" s="163"/>
      <c r="B872" s="163"/>
      <c r="C872" s="163"/>
      <c r="D872" s="164"/>
      <c r="E872" s="194"/>
      <c r="F872" s="151"/>
      <c r="G872" s="163"/>
      <c r="H872" s="163"/>
      <c r="I872" s="164"/>
      <c r="J872" s="163"/>
    </row>
    <row r="873" spans="1:10" x14ac:dyDescent="0.25">
      <c r="A873" s="163"/>
      <c r="B873" s="163"/>
      <c r="C873" s="163"/>
      <c r="D873" s="164"/>
      <c r="E873" s="194"/>
      <c r="F873" s="151"/>
      <c r="G873" s="163"/>
      <c r="H873" s="163"/>
      <c r="I873" s="164"/>
      <c r="J873" s="163"/>
    </row>
    <row r="874" spans="1:10" x14ac:dyDescent="0.25">
      <c r="A874" s="163"/>
      <c r="B874" s="163"/>
      <c r="C874" s="163"/>
      <c r="D874" s="164"/>
      <c r="E874" s="194"/>
      <c r="F874" s="151"/>
      <c r="G874" s="163"/>
      <c r="H874" s="163"/>
      <c r="I874" s="164"/>
      <c r="J874" s="163"/>
    </row>
    <row r="875" spans="1:10" x14ac:dyDescent="0.25">
      <c r="A875" s="163"/>
      <c r="B875" s="163"/>
      <c r="C875" s="163"/>
      <c r="D875" s="164"/>
      <c r="E875" s="194"/>
      <c r="F875" s="151"/>
      <c r="G875" s="163"/>
      <c r="H875" s="163"/>
      <c r="I875" s="164"/>
      <c r="J875" s="163"/>
    </row>
    <row r="876" spans="1:10" x14ac:dyDescent="0.25">
      <c r="A876" s="163"/>
      <c r="B876" s="163"/>
      <c r="C876" s="163"/>
      <c r="D876" s="164"/>
      <c r="E876" s="194"/>
      <c r="F876" s="151"/>
      <c r="G876" s="163"/>
      <c r="H876" s="163"/>
      <c r="I876" s="164"/>
      <c r="J876" s="163"/>
    </row>
    <row r="877" spans="1:10" x14ac:dyDescent="0.25">
      <c r="A877" s="163"/>
      <c r="B877" s="163"/>
      <c r="C877" s="163"/>
      <c r="D877" s="164"/>
      <c r="E877" s="194"/>
      <c r="F877" s="151"/>
      <c r="G877" s="163"/>
      <c r="H877" s="163"/>
      <c r="I877" s="164"/>
      <c r="J877" s="163"/>
    </row>
    <row r="878" spans="1:10" x14ac:dyDescent="0.25">
      <c r="A878" s="163"/>
      <c r="B878" s="163"/>
      <c r="C878" s="163"/>
      <c r="D878" s="164"/>
      <c r="E878" s="194"/>
      <c r="F878" s="151"/>
      <c r="G878" s="163"/>
      <c r="H878" s="163"/>
      <c r="I878" s="164"/>
      <c r="J878" s="163"/>
    </row>
    <row r="879" spans="1:10" x14ac:dyDescent="0.25">
      <c r="A879" s="163"/>
      <c r="B879" s="163"/>
      <c r="C879" s="163"/>
      <c r="D879" s="164"/>
      <c r="E879" s="194"/>
      <c r="F879" s="151"/>
      <c r="G879" s="163"/>
      <c r="H879" s="163"/>
      <c r="I879" s="164"/>
      <c r="J879" s="163"/>
    </row>
    <row r="880" spans="1:10" x14ac:dyDescent="0.25">
      <c r="A880" s="163"/>
      <c r="B880" s="163"/>
      <c r="C880" s="163"/>
      <c r="D880" s="164"/>
      <c r="E880" s="194"/>
      <c r="F880" s="151"/>
      <c r="G880" s="163"/>
      <c r="H880" s="163"/>
      <c r="I880" s="164"/>
      <c r="J880" s="163"/>
    </row>
    <row r="881" spans="1:10" x14ac:dyDescent="0.25">
      <c r="A881" s="163"/>
      <c r="B881" s="163"/>
      <c r="C881" s="163"/>
      <c r="D881" s="164"/>
      <c r="E881" s="194"/>
      <c r="F881" s="151"/>
      <c r="G881" s="163"/>
      <c r="H881" s="163"/>
      <c r="I881" s="164"/>
      <c r="J881" s="163"/>
    </row>
    <row r="882" spans="1:10" x14ac:dyDescent="0.25">
      <c r="A882" s="163"/>
      <c r="B882" s="163"/>
      <c r="C882" s="163"/>
      <c r="D882" s="164"/>
      <c r="E882" s="194"/>
      <c r="F882" s="151"/>
      <c r="G882" s="163"/>
      <c r="H882" s="163"/>
      <c r="I882" s="164"/>
      <c r="J882" s="163"/>
    </row>
    <row r="883" spans="1:10" x14ac:dyDescent="0.25">
      <c r="A883" s="163"/>
      <c r="B883" s="163"/>
      <c r="C883" s="163"/>
      <c r="D883" s="164"/>
      <c r="E883" s="194"/>
      <c r="F883" s="151"/>
      <c r="G883" s="163"/>
      <c r="H883" s="163"/>
      <c r="I883" s="164"/>
      <c r="J883" s="163"/>
    </row>
    <row r="884" spans="1:10" x14ac:dyDescent="0.25">
      <c r="A884" s="163"/>
      <c r="B884" s="163"/>
      <c r="C884" s="163"/>
      <c r="D884" s="164"/>
      <c r="E884" s="194"/>
      <c r="F884" s="151"/>
      <c r="G884" s="163"/>
      <c r="H884" s="163"/>
      <c r="I884" s="164"/>
      <c r="J884" s="163"/>
    </row>
    <row r="885" spans="1:10" x14ac:dyDescent="0.25">
      <c r="A885" s="163"/>
      <c r="B885" s="163"/>
      <c r="C885" s="163"/>
      <c r="D885" s="164"/>
      <c r="E885" s="194"/>
      <c r="F885" s="151"/>
      <c r="G885" s="163"/>
      <c r="H885" s="163"/>
      <c r="I885" s="164"/>
      <c r="J885" s="163"/>
    </row>
    <row r="886" spans="1:10" x14ac:dyDescent="0.25">
      <c r="A886" s="163"/>
      <c r="B886" s="163"/>
      <c r="C886" s="163"/>
      <c r="D886" s="164"/>
      <c r="E886" s="194"/>
      <c r="F886" s="151"/>
      <c r="G886" s="163"/>
      <c r="H886" s="163"/>
      <c r="I886" s="164"/>
      <c r="J886" s="163"/>
    </row>
    <row r="887" spans="1:10" x14ac:dyDescent="0.25">
      <c r="A887" s="163"/>
      <c r="B887" s="163"/>
      <c r="C887" s="163"/>
      <c r="D887" s="164"/>
      <c r="E887" s="194"/>
      <c r="F887" s="151"/>
      <c r="G887" s="163"/>
      <c r="H887" s="163"/>
      <c r="I887" s="164"/>
      <c r="J887" s="163"/>
    </row>
    <row r="888" spans="1:10" x14ac:dyDescent="0.25">
      <c r="A888" s="163"/>
      <c r="B888" s="163"/>
      <c r="C888" s="163"/>
      <c r="D888" s="164"/>
      <c r="E888" s="194"/>
      <c r="F888" s="151"/>
      <c r="G888" s="163"/>
      <c r="H888" s="163"/>
      <c r="I888" s="164"/>
      <c r="J888" s="163"/>
    </row>
    <row r="889" spans="1:10" x14ac:dyDescent="0.25">
      <c r="A889" s="163"/>
      <c r="B889" s="163"/>
      <c r="C889" s="163"/>
      <c r="D889" s="164"/>
      <c r="E889" s="194"/>
      <c r="F889" s="151"/>
      <c r="G889" s="163"/>
      <c r="H889" s="163"/>
      <c r="I889" s="164"/>
      <c r="J889" s="163"/>
    </row>
    <row r="890" spans="1:10" x14ac:dyDescent="0.25">
      <c r="A890" s="163"/>
      <c r="B890" s="163"/>
      <c r="C890" s="163"/>
      <c r="D890" s="164"/>
      <c r="E890" s="194"/>
      <c r="F890" s="151"/>
      <c r="G890" s="163"/>
      <c r="H890" s="163"/>
      <c r="I890" s="164"/>
      <c r="J890" s="163"/>
    </row>
    <row r="891" spans="1:10" x14ac:dyDescent="0.25">
      <c r="A891" s="163"/>
      <c r="B891" s="163"/>
      <c r="C891" s="163"/>
      <c r="D891" s="164"/>
      <c r="E891" s="194"/>
      <c r="F891" s="151"/>
      <c r="G891" s="163"/>
      <c r="H891" s="163"/>
      <c r="I891" s="164"/>
      <c r="J891" s="163"/>
    </row>
    <row r="892" spans="1:10" x14ac:dyDescent="0.25">
      <c r="A892" s="163"/>
      <c r="B892" s="163"/>
      <c r="C892" s="163"/>
      <c r="D892" s="164"/>
      <c r="E892" s="194"/>
      <c r="F892" s="151"/>
      <c r="G892" s="163"/>
      <c r="H892" s="163"/>
      <c r="I892" s="164"/>
      <c r="J892" s="163"/>
    </row>
    <row r="893" spans="1:10" x14ac:dyDescent="0.25">
      <c r="A893" s="163"/>
      <c r="B893" s="163"/>
      <c r="C893" s="163"/>
      <c r="D893" s="164"/>
      <c r="E893" s="194"/>
      <c r="F893" s="151"/>
      <c r="G893" s="163"/>
      <c r="H893" s="163"/>
      <c r="I893" s="164"/>
      <c r="J893" s="163"/>
    </row>
    <row r="894" spans="1:10" x14ac:dyDescent="0.25">
      <c r="A894" s="163"/>
      <c r="B894" s="163"/>
      <c r="C894" s="163"/>
      <c r="D894" s="164"/>
      <c r="E894" s="194"/>
      <c r="F894" s="151"/>
      <c r="G894" s="163"/>
      <c r="H894" s="163"/>
      <c r="I894" s="164"/>
      <c r="J894" s="163"/>
    </row>
    <row r="895" spans="1:10" x14ac:dyDescent="0.25">
      <c r="A895" s="163"/>
      <c r="B895" s="163"/>
      <c r="C895" s="163"/>
      <c r="D895" s="164"/>
      <c r="E895" s="194"/>
      <c r="F895" s="151"/>
      <c r="G895" s="163"/>
      <c r="H895" s="163"/>
      <c r="I895" s="164"/>
      <c r="J895" s="163"/>
    </row>
    <row r="896" spans="1:10" x14ac:dyDescent="0.25">
      <c r="A896" s="163"/>
      <c r="B896" s="163"/>
      <c r="C896" s="163"/>
      <c r="D896" s="164"/>
      <c r="E896" s="194"/>
      <c r="F896" s="151"/>
      <c r="G896" s="163"/>
      <c r="H896" s="163"/>
      <c r="I896" s="164"/>
      <c r="J896" s="163"/>
    </row>
    <row r="897" spans="1:10" x14ac:dyDescent="0.25">
      <c r="A897" s="163"/>
      <c r="B897" s="163"/>
      <c r="C897" s="163"/>
      <c r="D897" s="164"/>
      <c r="E897" s="194"/>
      <c r="F897" s="151"/>
      <c r="G897" s="163"/>
      <c r="H897" s="163"/>
      <c r="I897" s="164"/>
      <c r="J897" s="163"/>
    </row>
    <row r="898" spans="1:10" x14ac:dyDescent="0.25">
      <c r="A898" s="163"/>
      <c r="B898" s="163"/>
      <c r="C898" s="163"/>
      <c r="D898" s="164"/>
      <c r="E898" s="194"/>
      <c r="F898" s="151"/>
      <c r="G898" s="163"/>
      <c r="H898" s="163"/>
      <c r="I898" s="164"/>
      <c r="J898" s="163"/>
    </row>
    <row r="899" spans="1:10" x14ac:dyDescent="0.25">
      <c r="A899" s="163"/>
      <c r="B899" s="163"/>
      <c r="C899" s="163"/>
      <c r="D899" s="164"/>
      <c r="E899" s="194"/>
      <c r="F899" s="151"/>
      <c r="G899" s="163"/>
      <c r="H899" s="163"/>
      <c r="I899" s="164"/>
      <c r="J899" s="163"/>
    </row>
    <row r="900" spans="1:10" x14ac:dyDescent="0.25">
      <c r="A900" s="163"/>
      <c r="B900" s="163"/>
      <c r="C900" s="163"/>
      <c r="D900" s="164"/>
      <c r="E900" s="194"/>
      <c r="F900" s="151"/>
      <c r="G900" s="163"/>
      <c r="H900" s="163"/>
      <c r="I900" s="164"/>
      <c r="J900" s="163"/>
    </row>
    <row r="901" spans="1:10" x14ac:dyDescent="0.25">
      <c r="A901" s="163"/>
      <c r="B901" s="163"/>
      <c r="C901" s="163"/>
      <c r="D901" s="164"/>
      <c r="E901" s="194"/>
      <c r="F901" s="151"/>
      <c r="G901" s="163"/>
      <c r="H901" s="163"/>
      <c r="I901" s="164"/>
      <c r="J901" s="163"/>
    </row>
    <row r="902" spans="1:10" x14ac:dyDescent="0.25">
      <c r="A902" s="163"/>
      <c r="B902" s="163"/>
      <c r="C902" s="163"/>
      <c r="D902" s="164"/>
      <c r="E902" s="194"/>
      <c r="F902" s="151"/>
      <c r="G902" s="163"/>
      <c r="H902" s="163"/>
      <c r="I902" s="164"/>
      <c r="J902" s="163"/>
    </row>
    <row r="903" spans="1:10" x14ac:dyDescent="0.25">
      <c r="A903" s="163"/>
      <c r="B903" s="163"/>
      <c r="C903" s="163"/>
      <c r="D903" s="164"/>
      <c r="E903" s="194"/>
      <c r="F903" s="151"/>
      <c r="G903" s="163"/>
      <c r="H903" s="163"/>
      <c r="I903" s="164"/>
      <c r="J903" s="163"/>
    </row>
    <row r="904" spans="1:10" x14ac:dyDescent="0.25">
      <c r="A904" s="163"/>
      <c r="B904" s="163"/>
      <c r="C904" s="163"/>
      <c r="D904" s="164"/>
      <c r="E904" s="194"/>
      <c r="F904" s="151"/>
      <c r="G904" s="163"/>
      <c r="H904" s="163"/>
      <c r="I904" s="164"/>
      <c r="J904" s="163"/>
    </row>
    <row r="905" spans="1:10" x14ac:dyDescent="0.25">
      <c r="A905" s="163"/>
      <c r="B905" s="163"/>
      <c r="C905" s="163"/>
      <c r="D905" s="164"/>
      <c r="E905" s="194"/>
      <c r="F905" s="151"/>
      <c r="G905" s="163"/>
      <c r="H905" s="163"/>
      <c r="I905" s="164"/>
      <c r="J905" s="163"/>
    </row>
    <row r="906" spans="1:10" x14ac:dyDescent="0.25">
      <c r="A906" s="163"/>
      <c r="B906" s="163"/>
      <c r="C906" s="163"/>
      <c r="D906" s="164"/>
      <c r="E906" s="194"/>
      <c r="F906" s="151"/>
      <c r="G906" s="163"/>
      <c r="H906" s="163"/>
      <c r="I906" s="164"/>
      <c r="J906" s="163"/>
    </row>
    <row r="907" spans="1:10" x14ac:dyDescent="0.25">
      <c r="A907" s="163"/>
      <c r="B907" s="163"/>
      <c r="C907" s="163"/>
      <c r="D907" s="164"/>
      <c r="E907" s="194"/>
      <c r="F907" s="151"/>
      <c r="G907" s="163"/>
      <c r="H907" s="163"/>
      <c r="I907" s="164"/>
      <c r="J907" s="163"/>
    </row>
    <row r="908" spans="1:10" x14ac:dyDescent="0.25">
      <c r="A908" s="163"/>
      <c r="B908" s="163"/>
      <c r="C908" s="163"/>
      <c r="D908" s="164"/>
      <c r="E908" s="194"/>
      <c r="F908" s="151"/>
      <c r="G908" s="163"/>
      <c r="H908" s="163"/>
      <c r="I908" s="164"/>
      <c r="J908" s="163"/>
    </row>
    <row r="909" spans="1:10" x14ac:dyDescent="0.25">
      <c r="A909" s="163"/>
      <c r="B909" s="163"/>
      <c r="C909" s="163"/>
      <c r="D909" s="164"/>
      <c r="E909" s="194"/>
      <c r="F909" s="151"/>
      <c r="G909" s="163"/>
      <c r="H909" s="163"/>
      <c r="I909" s="164"/>
      <c r="J909" s="163"/>
    </row>
    <row r="910" spans="1:10" x14ac:dyDescent="0.25">
      <c r="A910" s="163"/>
      <c r="B910" s="163"/>
      <c r="C910" s="163"/>
      <c r="D910" s="164"/>
      <c r="E910" s="194"/>
      <c r="F910" s="151"/>
      <c r="G910" s="163"/>
      <c r="H910" s="163"/>
      <c r="I910" s="164"/>
      <c r="J910" s="163"/>
    </row>
    <row r="911" spans="1:10" x14ac:dyDescent="0.25">
      <c r="A911" s="163"/>
      <c r="B911" s="163"/>
      <c r="C911" s="163"/>
      <c r="D911" s="164"/>
      <c r="E911" s="194"/>
      <c r="F911" s="151"/>
      <c r="G911" s="163"/>
      <c r="H911" s="163"/>
      <c r="I911" s="164"/>
      <c r="J911" s="163"/>
    </row>
    <row r="912" spans="1:10" x14ac:dyDescent="0.25">
      <c r="A912" s="163"/>
      <c r="B912" s="163"/>
      <c r="C912" s="163"/>
      <c r="D912" s="164"/>
      <c r="E912" s="194"/>
      <c r="F912" s="151"/>
      <c r="G912" s="163"/>
      <c r="H912" s="163"/>
      <c r="I912" s="164"/>
      <c r="J912" s="163"/>
    </row>
    <row r="913" spans="1:10" x14ac:dyDescent="0.25">
      <c r="A913" s="163"/>
      <c r="B913" s="163"/>
      <c r="C913" s="163"/>
      <c r="D913" s="164"/>
      <c r="E913" s="194"/>
      <c r="F913" s="151"/>
      <c r="G913" s="163"/>
      <c r="H913" s="163"/>
      <c r="I913" s="164"/>
      <c r="J913" s="163"/>
    </row>
    <row r="914" spans="1:10" x14ac:dyDescent="0.25">
      <c r="A914" s="163"/>
      <c r="B914" s="163"/>
      <c r="C914" s="163"/>
      <c r="D914" s="164"/>
      <c r="E914" s="194"/>
      <c r="F914" s="151"/>
      <c r="G914" s="163"/>
      <c r="H914" s="163"/>
      <c r="I914" s="164"/>
      <c r="J914" s="163"/>
    </row>
    <row r="915" spans="1:10" x14ac:dyDescent="0.25">
      <c r="A915" s="163"/>
      <c r="B915" s="163"/>
      <c r="C915" s="163"/>
      <c r="D915" s="164"/>
      <c r="E915" s="194"/>
      <c r="F915" s="151"/>
      <c r="G915" s="163"/>
      <c r="H915" s="163"/>
      <c r="I915" s="164"/>
      <c r="J915" s="163"/>
    </row>
    <row r="916" spans="1:10" x14ac:dyDescent="0.25">
      <c r="A916" s="163"/>
      <c r="B916" s="163"/>
      <c r="C916" s="163"/>
      <c r="D916" s="164"/>
      <c r="E916" s="194"/>
      <c r="F916" s="151"/>
      <c r="G916" s="163"/>
      <c r="H916" s="163"/>
      <c r="I916" s="164"/>
      <c r="J916" s="163"/>
    </row>
    <row r="917" spans="1:10" x14ac:dyDescent="0.25">
      <c r="A917" s="163"/>
      <c r="B917" s="163"/>
      <c r="C917" s="163"/>
      <c r="D917" s="164"/>
      <c r="E917" s="194"/>
      <c r="F917" s="151"/>
      <c r="G917" s="163"/>
      <c r="H917" s="163"/>
      <c r="I917" s="164"/>
      <c r="J917" s="163"/>
    </row>
    <row r="918" spans="1:10" x14ac:dyDescent="0.25">
      <c r="A918" s="163"/>
      <c r="B918" s="163"/>
      <c r="C918" s="163"/>
      <c r="D918" s="164"/>
      <c r="E918" s="194"/>
      <c r="F918" s="151"/>
      <c r="G918" s="163"/>
      <c r="H918" s="163"/>
      <c r="I918" s="164"/>
      <c r="J918" s="163"/>
    </row>
    <row r="919" spans="1:10" x14ac:dyDescent="0.25">
      <c r="A919" s="163"/>
      <c r="B919" s="163"/>
      <c r="C919" s="163"/>
      <c r="D919" s="164"/>
      <c r="E919" s="194"/>
      <c r="F919" s="151"/>
      <c r="G919" s="163"/>
      <c r="H919" s="163"/>
      <c r="I919" s="164"/>
      <c r="J919" s="163"/>
    </row>
    <row r="920" spans="1:10" x14ac:dyDescent="0.25">
      <c r="A920" s="163"/>
      <c r="B920" s="163"/>
      <c r="C920" s="163"/>
      <c r="D920" s="164"/>
      <c r="E920" s="194"/>
      <c r="F920" s="151"/>
      <c r="G920" s="163"/>
      <c r="H920" s="163"/>
      <c r="I920" s="164"/>
      <c r="J920" s="163"/>
    </row>
    <row r="921" spans="1:10" x14ac:dyDescent="0.25">
      <c r="A921" s="163"/>
      <c r="B921" s="163"/>
      <c r="C921" s="163"/>
      <c r="D921" s="164"/>
      <c r="E921" s="194"/>
      <c r="F921" s="151"/>
      <c r="G921" s="163"/>
      <c r="H921" s="163"/>
      <c r="I921" s="164"/>
      <c r="J921" s="163"/>
    </row>
    <row r="922" spans="1:10" x14ac:dyDescent="0.25">
      <c r="A922" s="163"/>
      <c r="B922" s="163"/>
      <c r="C922" s="163"/>
      <c r="D922" s="164"/>
      <c r="E922" s="194"/>
      <c r="F922" s="151"/>
      <c r="G922" s="163"/>
      <c r="H922" s="163"/>
      <c r="I922" s="164"/>
      <c r="J922" s="163"/>
    </row>
    <row r="923" spans="1:10" x14ac:dyDescent="0.25">
      <c r="A923" s="163"/>
      <c r="B923" s="163"/>
      <c r="C923" s="163"/>
      <c r="D923" s="164"/>
      <c r="E923" s="194"/>
      <c r="F923" s="151"/>
      <c r="G923" s="163"/>
      <c r="H923" s="163"/>
      <c r="I923" s="164"/>
      <c r="J923" s="163"/>
    </row>
    <row r="924" spans="1:10" x14ac:dyDescent="0.25">
      <c r="A924" s="163"/>
      <c r="B924" s="163"/>
      <c r="C924" s="163"/>
      <c r="D924" s="164"/>
      <c r="E924" s="194"/>
      <c r="F924" s="151"/>
      <c r="G924" s="163"/>
      <c r="H924" s="163"/>
      <c r="I924" s="164"/>
      <c r="J924" s="163"/>
    </row>
    <row r="925" spans="1:10" x14ac:dyDescent="0.25">
      <c r="A925" s="163"/>
      <c r="B925" s="163"/>
      <c r="C925" s="163"/>
      <c r="D925" s="164"/>
      <c r="E925" s="194"/>
      <c r="F925" s="151"/>
      <c r="G925" s="163"/>
      <c r="H925" s="163"/>
      <c r="I925" s="164"/>
      <c r="J925" s="163"/>
    </row>
    <row r="926" spans="1:10" x14ac:dyDescent="0.25">
      <c r="A926" s="163"/>
      <c r="B926" s="163"/>
      <c r="C926" s="163"/>
      <c r="D926" s="164"/>
      <c r="E926" s="194"/>
      <c r="F926" s="151"/>
      <c r="G926" s="163"/>
      <c r="H926" s="163"/>
      <c r="I926" s="164"/>
      <c r="J926" s="163"/>
    </row>
    <row r="927" spans="1:10" x14ac:dyDescent="0.25">
      <c r="A927" s="163"/>
      <c r="B927" s="163"/>
      <c r="C927" s="163"/>
      <c r="D927" s="164"/>
      <c r="E927" s="194"/>
      <c r="F927" s="151"/>
      <c r="G927" s="163"/>
      <c r="H927" s="163"/>
      <c r="I927" s="164"/>
      <c r="J927" s="163"/>
    </row>
    <row r="928" spans="1:10" x14ac:dyDescent="0.25">
      <c r="A928" s="163"/>
      <c r="B928" s="163"/>
      <c r="C928" s="163"/>
      <c r="D928" s="164"/>
      <c r="E928" s="194"/>
      <c r="F928" s="151"/>
      <c r="G928" s="163"/>
      <c r="H928" s="163"/>
      <c r="I928" s="164"/>
      <c r="J928" s="163"/>
    </row>
    <row r="929" spans="1:10" x14ac:dyDescent="0.25">
      <c r="A929" s="163"/>
      <c r="B929" s="163"/>
      <c r="C929" s="163"/>
      <c r="D929" s="164"/>
      <c r="E929" s="194"/>
      <c r="F929" s="151"/>
      <c r="G929" s="163"/>
      <c r="H929" s="163"/>
      <c r="I929" s="164"/>
      <c r="J929" s="163"/>
    </row>
    <row r="930" spans="1:10" x14ac:dyDescent="0.25">
      <c r="A930" s="163"/>
      <c r="B930" s="163"/>
      <c r="C930" s="163"/>
      <c r="D930" s="164"/>
      <c r="E930" s="194"/>
      <c r="F930" s="151"/>
      <c r="G930" s="163"/>
      <c r="H930" s="163"/>
      <c r="I930" s="164"/>
      <c r="J930" s="163"/>
    </row>
    <row r="931" spans="1:10" x14ac:dyDescent="0.25">
      <c r="A931" s="163"/>
      <c r="B931" s="163"/>
      <c r="C931" s="163"/>
      <c r="D931" s="164"/>
      <c r="E931" s="194"/>
      <c r="F931" s="151"/>
      <c r="G931" s="163"/>
      <c r="H931" s="163"/>
      <c r="I931" s="164"/>
      <c r="J931" s="163"/>
    </row>
    <row r="932" spans="1:10" x14ac:dyDescent="0.25">
      <c r="A932" s="163"/>
      <c r="B932" s="163"/>
      <c r="C932" s="163"/>
      <c r="D932" s="164"/>
      <c r="E932" s="194"/>
      <c r="F932" s="151"/>
      <c r="G932" s="163"/>
      <c r="H932" s="163"/>
      <c r="I932" s="164"/>
      <c r="J932" s="163"/>
    </row>
    <row r="933" spans="1:10" x14ac:dyDescent="0.25">
      <c r="A933" s="163"/>
      <c r="B933" s="163"/>
      <c r="C933" s="163"/>
      <c r="D933" s="164"/>
      <c r="E933" s="194"/>
      <c r="F933" s="151"/>
      <c r="G933" s="163"/>
      <c r="H933" s="163"/>
      <c r="I933" s="164"/>
      <c r="J933" s="163"/>
    </row>
    <row r="934" spans="1:10" x14ac:dyDescent="0.25">
      <c r="A934" s="163"/>
      <c r="B934" s="163"/>
      <c r="C934" s="163"/>
      <c r="D934" s="164"/>
      <c r="E934" s="194"/>
      <c r="F934" s="151"/>
      <c r="G934" s="163"/>
      <c r="H934" s="163"/>
      <c r="I934" s="164"/>
      <c r="J934" s="163"/>
    </row>
    <row r="935" spans="1:10" x14ac:dyDescent="0.25">
      <c r="A935" s="163"/>
      <c r="B935" s="163"/>
      <c r="C935" s="163"/>
      <c r="D935" s="164"/>
      <c r="E935" s="194"/>
      <c r="F935" s="151"/>
      <c r="G935" s="163"/>
      <c r="H935" s="163"/>
      <c r="I935" s="164"/>
      <c r="J935" s="163"/>
    </row>
    <row r="936" spans="1:10" x14ac:dyDescent="0.25">
      <c r="A936" s="163"/>
      <c r="B936" s="163"/>
      <c r="C936" s="163"/>
      <c r="D936" s="164"/>
      <c r="E936" s="194"/>
      <c r="F936" s="151"/>
      <c r="G936" s="163"/>
      <c r="H936" s="163"/>
      <c r="I936" s="164"/>
      <c r="J936" s="163"/>
    </row>
    <row r="937" spans="1:10" x14ac:dyDescent="0.25">
      <c r="A937" s="163"/>
      <c r="B937" s="163"/>
      <c r="C937" s="163"/>
      <c r="D937" s="164"/>
      <c r="E937" s="194"/>
      <c r="F937" s="151"/>
      <c r="G937" s="163"/>
      <c r="H937" s="163"/>
      <c r="I937" s="164"/>
      <c r="J937" s="163"/>
    </row>
    <row r="938" spans="1:10" x14ac:dyDescent="0.25">
      <c r="A938" s="163"/>
      <c r="B938" s="163"/>
      <c r="C938" s="163"/>
      <c r="D938" s="164"/>
      <c r="E938" s="194"/>
      <c r="F938" s="151"/>
      <c r="G938" s="163"/>
      <c r="H938" s="163"/>
      <c r="I938" s="164"/>
      <c r="J938" s="163"/>
    </row>
    <row r="939" spans="1:10" x14ac:dyDescent="0.25">
      <c r="A939" s="163"/>
      <c r="B939" s="163"/>
      <c r="C939" s="163"/>
      <c r="D939" s="164"/>
      <c r="E939" s="194"/>
      <c r="F939" s="151"/>
      <c r="G939" s="163"/>
      <c r="H939" s="163"/>
      <c r="I939" s="164"/>
      <c r="J939" s="163"/>
    </row>
    <row r="940" spans="1:10" x14ac:dyDescent="0.25">
      <c r="A940" s="163"/>
      <c r="B940" s="163"/>
      <c r="C940" s="163"/>
      <c r="D940" s="164"/>
      <c r="E940" s="194"/>
      <c r="F940" s="151"/>
      <c r="G940" s="163"/>
      <c r="H940" s="163"/>
      <c r="I940" s="164"/>
      <c r="J940" s="163"/>
    </row>
    <row r="941" spans="1:10" x14ac:dyDescent="0.25">
      <c r="A941" s="163"/>
      <c r="B941" s="163"/>
      <c r="C941" s="163"/>
      <c r="D941" s="164"/>
      <c r="E941" s="194"/>
      <c r="F941" s="151"/>
      <c r="G941" s="163"/>
      <c r="H941" s="163"/>
      <c r="I941" s="164"/>
      <c r="J941" s="163"/>
    </row>
    <row r="942" spans="1:10" x14ac:dyDescent="0.25">
      <c r="A942" s="163"/>
      <c r="B942" s="163"/>
      <c r="C942" s="163"/>
      <c r="D942" s="164"/>
      <c r="E942" s="194"/>
      <c r="F942" s="151"/>
      <c r="G942" s="163"/>
      <c r="H942" s="163"/>
      <c r="I942" s="164"/>
      <c r="J942" s="163"/>
    </row>
    <row r="943" spans="1:10" x14ac:dyDescent="0.25">
      <c r="A943" s="163"/>
      <c r="B943" s="163"/>
      <c r="C943" s="163"/>
      <c r="D943" s="164"/>
      <c r="E943" s="194"/>
      <c r="F943" s="151"/>
      <c r="G943" s="163"/>
      <c r="H943" s="163"/>
      <c r="I943" s="164"/>
      <c r="J943" s="163"/>
    </row>
    <row r="944" spans="1:10" x14ac:dyDescent="0.25">
      <c r="A944" s="163"/>
      <c r="B944" s="163"/>
      <c r="C944" s="163"/>
      <c r="D944" s="164"/>
      <c r="E944" s="194"/>
      <c r="F944" s="151"/>
      <c r="G944" s="163"/>
      <c r="H944" s="163"/>
      <c r="I944" s="164"/>
      <c r="J944" s="163"/>
    </row>
    <row r="945" spans="1:10" x14ac:dyDescent="0.25">
      <c r="A945" s="163"/>
      <c r="B945" s="163"/>
      <c r="C945" s="163"/>
      <c r="D945" s="164"/>
      <c r="E945" s="194"/>
      <c r="F945" s="151"/>
      <c r="G945" s="163"/>
      <c r="H945" s="163"/>
      <c r="I945" s="164"/>
      <c r="J945" s="163"/>
    </row>
    <row r="946" spans="1:10" x14ac:dyDescent="0.25">
      <c r="A946" s="163"/>
      <c r="B946" s="163"/>
      <c r="C946" s="163"/>
      <c r="D946" s="164"/>
      <c r="E946" s="194"/>
      <c r="F946" s="151"/>
      <c r="G946" s="163"/>
      <c r="H946" s="163"/>
      <c r="I946" s="164"/>
      <c r="J946" s="163"/>
    </row>
    <row r="947" spans="1:10" x14ac:dyDescent="0.25">
      <c r="A947" s="163"/>
      <c r="B947" s="163"/>
      <c r="C947" s="163"/>
      <c r="D947" s="164"/>
      <c r="E947" s="194"/>
      <c r="F947" s="151"/>
      <c r="G947" s="163"/>
      <c r="H947" s="163"/>
      <c r="I947" s="164"/>
      <c r="J947" s="163"/>
    </row>
    <row r="948" spans="1:10" x14ac:dyDescent="0.25">
      <c r="A948" s="163"/>
      <c r="B948" s="163"/>
      <c r="C948" s="163"/>
      <c r="D948" s="164"/>
      <c r="E948" s="194"/>
      <c r="F948" s="151"/>
      <c r="G948" s="163"/>
      <c r="H948" s="163"/>
      <c r="I948" s="164"/>
      <c r="J948" s="163"/>
    </row>
    <row r="949" spans="1:10" x14ac:dyDescent="0.25">
      <c r="A949" s="163"/>
      <c r="B949" s="163"/>
      <c r="C949" s="163"/>
      <c r="D949" s="164"/>
      <c r="E949" s="194"/>
      <c r="F949" s="151"/>
      <c r="G949" s="163"/>
      <c r="H949" s="163"/>
      <c r="I949" s="164"/>
      <c r="J949" s="163"/>
    </row>
    <row r="950" spans="1:10" x14ac:dyDescent="0.25">
      <c r="A950" s="163"/>
      <c r="B950" s="163"/>
      <c r="C950" s="163"/>
      <c r="D950" s="164"/>
      <c r="E950" s="194"/>
      <c r="F950" s="151"/>
      <c r="G950" s="163"/>
      <c r="H950" s="163"/>
      <c r="I950" s="164"/>
      <c r="J950" s="163"/>
    </row>
    <row r="951" spans="1:10" x14ac:dyDescent="0.25">
      <c r="A951" s="163"/>
      <c r="B951" s="163"/>
      <c r="C951" s="163"/>
      <c r="D951" s="164"/>
      <c r="E951" s="194"/>
      <c r="F951" s="151"/>
      <c r="G951" s="163"/>
      <c r="H951" s="163"/>
      <c r="I951" s="164"/>
      <c r="J951" s="163"/>
    </row>
    <row r="952" spans="1:10" x14ac:dyDescent="0.25">
      <c r="A952" s="163"/>
      <c r="B952" s="163"/>
      <c r="C952" s="163"/>
      <c r="D952" s="164"/>
      <c r="E952" s="194"/>
      <c r="F952" s="151"/>
      <c r="G952" s="163"/>
      <c r="H952" s="163"/>
      <c r="I952" s="164"/>
      <c r="J952" s="163"/>
    </row>
    <row r="953" spans="1:10" x14ac:dyDescent="0.25">
      <c r="A953" s="163"/>
      <c r="B953" s="163"/>
      <c r="C953" s="163"/>
      <c r="D953" s="164"/>
      <c r="E953" s="194"/>
      <c r="F953" s="151"/>
      <c r="G953" s="163"/>
      <c r="H953" s="163"/>
      <c r="I953" s="164"/>
      <c r="J953" s="163"/>
    </row>
    <row r="954" spans="1:10" x14ac:dyDescent="0.25">
      <c r="A954" s="163"/>
      <c r="B954" s="163"/>
      <c r="C954" s="163"/>
      <c r="D954" s="164"/>
      <c r="E954" s="194"/>
      <c r="F954" s="151"/>
      <c r="G954" s="163"/>
      <c r="H954" s="163"/>
      <c r="I954" s="164"/>
      <c r="J954" s="163"/>
    </row>
    <row r="955" spans="1:10" x14ac:dyDescent="0.25">
      <c r="A955" s="163"/>
      <c r="B955" s="163"/>
      <c r="C955" s="163"/>
      <c r="D955" s="164"/>
      <c r="E955" s="194"/>
      <c r="F955" s="151"/>
      <c r="G955" s="163"/>
      <c r="H955" s="163"/>
      <c r="I955" s="164"/>
      <c r="J955" s="163"/>
    </row>
    <row r="956" spans="1:10" x14ac:dyDescent="0.25">
      <c r="A956" s="163"/>
      <c r="B956" s="163"/>
      <c r="C956" s="163"/>
      <c r="D956" s="164"/>
      <c r="E956" s="194"/>
      <c r="F956" s="151"/>
      <c r="G956" s="163"/>
      <c r="H956" s="163"/>
      <c r="I956" s="164"/>
      <c r="J956" s="163"/>
    </row>
    <row r="957" spans="1:10" x14ac:dyDescent="0.25">
      <c r="A957" s="163"/>
      <c r="B957" s="163"/>
      <c r="C957" s="163"/>
      <c r="D957" s="164"/>
      <c r="E957" s="194"/>
      <c r="F957" s="151"/>
      <c r="G957" s="163"/>
      <c r="H957" s="163"/>
      <c r="I957" s="164"/>
      <c r="J957" s="163"/>
    </row>
    <row r="958" spans="1:10" x14ac:dyDescent="0.25">
      <c r="A958" s="163"/>
      <c r="B958" s="163"/>
      <c r="C958" s="163"/>
      <c r="D958" s="164"/>
      <c r="E958" s="194"/>
      <c r="F958" s="151"/>
      <c r="G958" s="163"/>
      <c r="H958" s="163"/>
      <c r="I958" s="164"/>
      <c r="J958" s="163"/>
    </row>
    <row r="959" spans="1:10" x14ac:dyDescent="0.25">
      <c r="A959" s="163"/>
      <c r="B959" s="163"/>
      <c r="C959" s="163"/>
      <c r="D959" s="164"/>
      <c r="E959" s="194"/>
      <c r="F959" s="151"/>
      <c r="G959" s="163"/>
      <c r="H959" s="163"/>
      <c r="I959" s="164"/>
      <c r="J959" s="163"/>
    </row>
    <row r="960" spans="1:10" x14ac:dyDescent="0.25">
      <c r="A960" s="163"/>
      <c r="B960" s="163"/>
      <c r="C960" s="163"/>
      <c r="D960" s="164"/>
      <c r="E960" s="194"/>
      <c r="F960" s="151"/>
      <c r="G960" s="163"/>
      <c r="H960" s="163"/>
      <c r="I960" s="164"/>
      <c r="J960" s="163"/>
    </row>
    <row r="961" spans="1:10" x14ac:dyDescent="0.25">
      <c r="A961" s="163"/>
      <c r="B961" s="163"/>
      <c r="C961" s="163"/>
      <c r="D961" s="164"/>
      <c r="E961" s="194"/>
      <c r="F961" s="151"/>
      <c r="G961" s="163"/>
      <c r="H961" s="163"/>
      <c r="I961" s="164"/>
      <c r="J961" s="163"/>
    </row>
    <row r="962" spans="1:10" x14ac:dyDescent="0.25">
      <c r="A962" s="163"/>
      <c r="B962" s="163"/>
      <c r="C962" s="163"/>
      <c r="D962" s="164"/>
      <c r="E962" s="194"/>
      <c r="F962" s="151"/>
      <c r="G962" s="163"/>
      <c r="H962" s="163"/>
      <c r="I962" s="164"/>
      <c r="J962" s="163"/>
    </row>
    <row r="963" spans="1:10" x14ac:dyDescent="0.25">
      <c r="A963" s="163"/>
      <c r="B963" s="163"/>
      <c r="C963" s="163"/>
      <c r="D963" s="164"/>
      <c r="E963" s="194"/>
      <c r="F963" s="151"/>
      <c r="G963" s="163"/>
      <c r="H963" s="163"/>
      <c r="I963" s="164"/>
      <c r="J963" s="163"/>
    </row>
    <row r="964" spans="1:10" x14ac:dyDescent="0.25">
      <c r="A964" s="163"/>
      <c r="B964" s="163"/>
      <c r="C964" s="163"/>
      <c r="D964" s="164"/>
      <c r="E964" s="194"/>
      <c r="F964" s="151"/>
      <c r="G964" s="163"/>
      <c r="H964" s="163"/>
      <c r="I964" s="164"/>
      <c r="J964" s="163"/>
    </row>
    <row r="965" spans="1:10" x14ac:dyDescent="0.25">
      <c r="A965" s="163"/>
      <c r="B965" s="163"/>
      <c r="C965" s="163"/>
      <c r="D965" s="164"/>
      <c r="E965" s="194"/>
      <c r="F965" s="151"/>
      <c r="G965" s="163"/>
      <c r="H965" s="163"/>
      <c r="I965" s="164"/>
      <c r="J965" s="163"/>
    </row>
    <row r="966" spans="1:10" x14ac:dyDescent="0.25">
      <c r="A966" s="163"/>
      <c r="B966" s="163"/>
      <c r="C966" s="163"/>
      <c r="D966" s="164"/>
      <c r="E966" s="194"/>
      <c r="F966" s="151"/>
      <c r="G966" s="163"/>
      <c r="H966" s="163"/>
      <c r="I966" s="164"/>
      <c r="J966" s="163"/>
    </row>
    <row r="967" spans="1:10" x14ac:dyDescent="0.25">
      <c r="A967" s="163"/>
      <c r="B967" s="163"/>
      <c r="C967" s="163"/>
      <c r="D967" s="164"/>
      <c r="E967" s="194"/>
      <c r="F967" s="151"/>
      <c r="G967" s="163"/>
      <c r="H967" s="163"/>
      <c r="I967" s="164"/>
      <c r="J967" s="163"/>
    </row>
    <row r="968" spans="1:10" x14ac:dyDescent="0.25">
      <c r="A968" s="163"/>
      <c r="B968" s="163"/>
      <c r="C968" s="163"/>
      <c r="D968" s="164"/>
      <c r="E968" s="194"/>
      <c r="F968" s="151"/>
      <c r="G968" s="163"/>
      <c r="H968" s="163"/>
      <c r="I968" s="164"/>
      <c r="J968" s="163"/>
    </row>
    <row r="969" spans="1:10" x14ac:dyDescent="0.25">
      <c r="A969" s="163"/>
      <c r="B969" s="163"/>
      <c r="C969" s="163"/>
      <c r="D969" s="164"/>
      <c r="E969" s="194"/>
      <c r="F969" s="151"/>
      <c r="G969" s="163"/>
      <c r="H969" s="163"/>
      <c r="I969" s="164"/>
      <c r="J969" s="163"/>
    </row>
    <row r="970" spans="1:10" x14ac:dyDescent="0.25">
      <c r="A970" s="163"/>
      <c r="B970" s="163"/>
      <c r="C970" s="163"/>
      <c r="D970" s="164"/>
      <c r="E970" s="194"/>
      <c r="F970" s="151"/>
      <c r="G970" s="163"/>
      <c r="H970" s="163"/>
      <c r="I970" s="164"/>
      <c r="J970" s="163"/>
    </row>
    <row r="971" spans="1:10" x14ac:dyDescent="0.25">
      <c r="A971" s="163"/>
      <c r="B971" s="163"/>
      <c r="C971" s="163"/>
      <c r="D971" s="164"/>
      <c r="E971" s="194"/>
      <c r="F971" s="151"/>
      <c r="G971" s="163"/>
      <c r="H971" s="163"/>
      <c r="I971" s="164"/>
      <c r="J971" s="163"/>
    </row>
    <row r="972" spans="1:10" x14ac:dyDescent="0.25">
      <c r="A972" s="163"/>
      <c r="B972" s="163"/>
      <c r="C972" s="163"/>
      <c r="D972" s="164"/>
      <c r="E972" s="194"/>
      <c r="F972" s="151"/>
      <c r="G972" s="163"/>
      <c r="H972" s="163"/>
      <c r="I972" s="164"/>
      <c r="J972" s="163"/>
    </row>
    <row r="973" spans="1:10" x14ac:dyDescent="0.25">
      <c r="A973" s="163"/>
      <c r="B973" s="163"/>
      <c r="C973" s="163"/>
      <c r="D973" s="164"/>
      <c r="E973" s="194"/>
      <c r="F973" s="151"/>
      <c r="G973" s="163"/>
      <c r="H973" s="163"/>
      <c r="I973" s="164"/>
      <c r="J973" s="163"/>
    </row>
    <row r="974" spans="1:10" x14ac:dyDescent="0.25">
      <c r="A974" s="163"/>
      <c r="B974" s="163"/>
      <c r="C974" s="163"/>
      <c r="D974" s="164"/>
      <c r="E974" s="194"/>
      <c r="F974" s="151"/>
      <c r="G974" s="163"/>
      <c r="H974" s="163"/>
      <c r="I974" s="164"/>
      <c r="J974" s="163"/>
    </row>
    <row r="975" spans="1:10" x14ac:dyDescent="0.25">
      <c r="A975" s="163"/>
      <c r="B975" s="163"/>
      <c r="C975" s="163"/>
      <c r="D975" s="164"/>
      <c r="E975" s="194"/>
      <c r="F975" s="151"/>
      <c r="G975" s="163"/>
      <c r="H975" s="163"/>
      <c r="I975" s="164"/>
      <c r="J975" s="163"/>
    </row>
    <row r="976" spans="1:10" x14ac:dyDescent="0.25">
      <c r="A976" s="163"/>
      <c r="B976" s="163"/>
      <c r="C976" s="163"/>
      <c r="D976" s="164"/>
      <c r="E976" s="194"/>
      <c r="F976" s="151"/>
      <c r="G976" s="163"/>
      <c r="H976" s="163"/>
      <c r="I976" s="164"/>
      <c r="J976" s="163"/>
    </row>
    <row r="977" spans="1:10" x14ac:dyDescent="0.25">
      <c r="A977" s="163"/>
      <c r="B977" s="163"/>
      <c r="C977" s="163"/>
      <c r="D977" s="164"/>
      <c r="E977" s="194"/>
      <c r="F977" s="151"/>
      <c r="G977" s="163"/>
      <c r="H977" s="163"/>
      <c r="I977" s="164"/>
      <c r="J977" s="163"/>
    </row>
    <row r="978" spans="1:10" x14ac:dyDescent="0.25">
      <c r="A978" s="163"/>
      <c r="B978" s="163"/>
      <c r="C978" s="163"/>
      <c r="D978" s="164"/>
      <c r="E978" s="194"/>
      <c r="F978" s="151"/>
      <c r="G978" s="163"/>
      <c r="H978" s="163"/>
      <c r="I978" s="164"/>
      <c r="J978" s="163"/>
    </row>
    <row r="979" spans="1:10" x14ac:dyDescent="0.25">
      <c r="A979" s="163"/>
      <c r="B979" s="163"/>
      <c r="C979" s="163"/>
      <c r="D979" s="164"/>
      <c r="E979" s="194"/>
      <c r="F979" s="151"/>
      <c r="G979" s="163"/>
      <c r="H979" s="163"/>
      <c r="I979" s="164"/>
      <c r="J979" s="163"/>
    </row>
    <row r="980" spans="1:10" x14ac:dyDescent="0.25">
      <c r="A980" s="163"/>
      <c r="B980" s="163"/>
      <c r="C980" s="163"/>
      <c r="D980" s="164"/>
      <c r="E980" s="194"/>
      <c r="F980" s="151"/>
      <c r="G980" s="163"/>
      <c r="H980" s="163"/>
      <c r="I980" s="164"/>
      <c r="J980" s="163"/>
    </row>
    <row r="981" spans="1:10" x14ac:dyDescent="0.25">
      <c r="A981" s="163"/>
      <c r="B981" s="163"/>
      <c r="C981" s="163"/>
      <c r="D981" s="164"/>
      <c r="E981" s="194"/>
      <c r="F981" s="151"/>
      <c r="G981" s="163"/>
      <c r="H981" s="163"/>
      <c r="I981" s="164"/>
      <c r="J981" s="163"/>
    </row>
    <row r="982" spans="1:10" x14ac:dyDescent="0.25">
      <c r="A982" s="163"/>
      <c r="B982" s="163"/>
      <c r="C982" s="163"/>
      <c r="D982" s="164"/>
      <c r="E982" s="194"/>
      <c r="F982" s="151"/>
      <c r="G982" s="163"/>
      <c r="H982" s="163"/>
      <c r="I982" s="164"/>
      <c r="J982" s="163"/>
    </row>
    <row r="983" spans="1:10" x14ac:dyDescent="0.25">
      <c r="A983" s="163"/>
      <c r="B983" s="163"/>
      <c r="C983" s="163"/>
      <c r="D983" s="164"/>
      <c r="E983" s="194"/>
      <c r="F983" s="151"/>
      <c r="G983" s="163"/>
      <c r="H983" s="163"/>
      <c r="I983" s="164"/>
      <c r="J983" s="163"/>
    </row>
    <row r="984" spans="1:10" x14ac:dyDescent="0.25">
      <c r="A984" s="163"/>
      <c r="B984" s="163"/>
      <c r="C984" s="163"/>
      <c r="D984" s="164"/>
      <c r="E984" s="194"/>
      <c r="F984" s="151"/>
      <c r="G984" s="163"/>
      <c r="H984" s="163"/>
      <c r="I984" s="164"/>
      <c r="J984" s="163"/>
    </row>
    <row r="985" spans="1:10" x14ac:dyDescent="0.25">
      <c r="A985" s="163"/>
      <c r="B985" s="163"/>
      <c r="C985" s="163"/>
      <c r="D985" s="164"/>
      <c r="E985" s="194"/>
      <c r="F985" s="151"/>
      <c r="G985" s="163"/>
      <c r="H985" s="163"/>
      <c r="I985" s="164"/>
      <c r="J985" s="163"/>
    </row>
    <row r="986" spans="1:10" x14ac:dyDescent="0.25">
      <c r="A986" s="163"/>
      <c r="B986" s="163"/>
      <c r="C986" s="163"/>
      <c r="D986" s="164"/>
      <c r="E986" s="194"/>
      <c r="F986" s="151"/>
      <c r="G986" s="163"/>
      <c r="H986" s="163"/>
      <c r="I986" s="164"/>
      <c r="J986" s="163"/>
    </row>
    <row r="987" spans="1:10" x14ac:dyDescent="0.25">
      <c r="A987" s="163"/>
      <c r="B987" s="163"/>
      <c r="C987" s="163"/>
      <c r="D987" s="164"/>
      <c r="E987" s="194"/>
      <c r="F987" s="151"/>
      <c r="G987" s="163"/>
      <c r="H987" s="163"/>
      <c r="I987" s="164"/>
      <c r="J987" s="163"/>
    </row>
    <row r="988" spans="1:10" x14ac:dyDescent="0.25">
      <c r="A988" s="163"/>
      <c r="B988" s="163"/>
      <c r="C988" s="163"/>
      <c r="D988" s="164"/>
      <c r="E988" s="194"/>
      <c r="F988" s="151"/>
      <c r="G988" s="163"/>
      <c r="H988" s="163"/>
      <c r="I988" s="164"/>
      <c r="J988" s="163"/>
    </row>
    <row r="989" spans="1:10" x14ac:dyDescent="0.25">
      <c r="A989" s="163"/>
      <c r="B989" s="163"/>
      <c r="C989" s="163"/>
      <c r="D989" s="164"/>
      <c r="E989" s="194"/>
      <c r="F989" s="151"/>
      <c r="G989" s="163"/>
      <c r="H989" s="163"/>
      <c r="I989" s="164"/>
      <c r="J989" s="163"/>
    </row>
    <row r="990" spans="1:10" x14ac:dyDescent="0.25">
      <c r="A990" s="163"/>
      <c r="B990" s="163"/>
      <c r="C990" s="163"/>
      <c r="D990" s="164"/>
      <c r="E990" s="194"/>
      <c r="F990" s="151"/>
      <c r="G990" s="163"/>
      <c r="H990" s="163"/>
      <c r="I990" s="164"/>
      <c r="J990" s="163"/>
    </row>
    <row r="991" spans="1:10" x14ac:dyDescent="0.25">
      <c r="A991" s="163"/>
      <c r="B991" s="163"/>
      <c r="C991" s="163"/>
      <c r="D991" s="164"/>
      <c r="E991" s="194"/>
      <c r="F991" s="151"/>
      <c r="G991" s="163"/>
      <c r="H991" s="163"/>
      <c r="I991" s="164"/>
      <c r="J991" s="163"/>
    </row>
    <row r="992" spans="1:10" x14ac:dyDescent="0.25">
      <c r="A992" s="163"/>
      <c r="B992" s="163"/>
      <c r="C992" s="163"/>
      <c r="D992" s="164"/>
      <c r="E992" s="194"/>
      <c r="F992" s="151"/>
      <c r="G992" s="163"/>
      <c r="H992" s="163"/>
      <c r="I992" s="164"/>
      <c r="J992" s="163"/>
    </row>
    <row r="993" spans="1:10" x14ac:dyDescent="0.25">
      <c r="A993" s="163"/>
      <c r="B993" s="163"/>
      <c r="C993" s="163"/>
      <c r="D993" s="164"/>
      <c r="E993" s="194"/>
      <c r="F993" s="151"/>
      <c r="G993" s="163"/>
      <c r="H993" s="163"/>
      <c r="I993" s="164"/>
      <c r="J993" s="163"/>
    </row>
    <row r="994" spans="1:10" x14ac:dyDescent="0.25">
      <c r="A994" s="163"/>
      <c r="B994" s="163"/>
      <c r="C994" s="163"/>
      <c r="D994" s="164"/>
      <c r="E994" s="194"/>
      <c r="F994" s="151"/>
      <c r="G994" s="163"/>
      <c r="H994" s="163"/>
      <c r="I994" s="164"/>
      <c r="J994" s="163"/>
    </row>
    <row r="995" spans="1:10" x14ac:dyDescent="0.25">
      <c r="A995" s="163"/>
      <c r="B995" s="163"/>
      <c r="C995" s="163"/>
      <c r="D995" s="164"/>
      <c r="E995" s="194"/>
      <c r="F995" s="151"/>
      <c r="G995" s="163"/>
      <c r="H995" s="163"/>
      <c r="I995" s="164"/>
      <c r="J995" s="163"/>
    </row>
    <row r="996" spans="1:10" x14ac:dyDescent="0.25">
      <c r="A996" s="163"/>
      <c r="B996" s="163"/>
      <c r="C996" s="163"/>
      <c r="D996" s="164"/>
      <c r="E996" s="194"/>
      <c r="F996" s="151"/>
      <c r="G996" s="163"/>
      <c r="H996" s="163"/>
      <c r="I996" s="164"/>
      <c r="J996" s="163"/>
    </row>
    <row r="997" spans="1:10" x14ac:dyDescent="0.25">
      <c r="A997" s="163"/>
      <c r="B997" s="163"/>
      <c r="C997" s="163"/>
      <c r="D997" s="164"/>
      <c r="E997" s="194"/>
      <c r="F997" s="151"/>
      <c r="G997" s="163"/>
      <c r="H997" s="163"/>
      <c r="I997" s="164"/>
      <c r="J997" s="163"/>
    </row>
    <row r="998" spans="1:10" x14ac:dyDescent="0.25">
      <c r="A998" s="163"/>
      <c r="B998" s="163"/>
      <c r="C998" s="163"/>
      <c r="D998" s="164"/>
      <c r="E998" s="194"/>
      <c r="F998" s="151"/>
      <c r="G998" s="163"/>
      <c r="H998" s="163"/>
      <c r="I998" s="164"/>
      <c r="J998" s="163"/>
    </row>
    <row r="999" spans="1:10" x14ac:dyDescent="0.25">
      <c r="A999" s="163"/>
      <c r="B999" s="163"/>
      <c r="C999" s="163"/>
      <c r="D999" s="164"/>
      <c r="E999" s="194"/>
      <c r="F999" s="151"/>
      <c r="G999" s="163"/>
      <c r="H999" s="163"/>
      <c r="I999" s="164"/>
      <c r="J999" s="163"/>
    </row>
    <row r="1000" spans="1:10" x14ac:dyDescent="0.25">
      <c r="A1000" s="163"/>
      <c r="B1000" s="163"/>
      <c r="C1000" s="163"/>
      <c r="D1000" s="164"/>
      <c r="E1000" s="194"/>
      <c r="F1000" s="151"/>
      <c r="G1000" s="163"/>
      <c r="H1000" s="163"/>
      <c r="I1000" s="164"/>
      <c r="J1000" s="163"/>
    </row>
    <row r="1001" spans="1:10" x14ac:dyDescent="0.25">
      <c r="A1001" s="163"/>
      <c r="B1001" s="163"/>
      <c r="C1001" s="163"/>
      <c r="D1001" s="164"/>
      <c r="E1001" s="194"/>
      <c r="F1001" s="151"/>
      <c r="G1001" s="163"/>
      <c r="H1001" s="163"/>
      <c r="I1001" s="164"/>
      <c r="J1001" s="163"/>
    </row>
    <row r="1002" spans="1:10" x14ac:dyDescent="0.25">
      <c r="A1002" s="163"/>
      <c r="B1002" s="163"/>
      <c r="C1002" s="163"/>
      <c r="D1002" s="164"/>
      <c r="E1002" s="194"/>
      <c r="F1002" s="151"/>
      <c r="G1002" s="163"/>
      <c r="H1002" s="163"/>
      <c r="I1002" s="164"/>
      <c r="J1002" s="163"/>
    </row>
    <row r="1003" spans="1:10" x14ac:dyDescent="0.25">
      <c r="A1003" s="163"/>
      <c r="B1003" s="163"/>
      <c r="C1003" s="163"/>
      <c r="D1003" s="164"/>
      <c r="E1003" s="194"/>
      <c r="F1003" s="151"/>
      <c r="G1003" s="163"/>
      <c r="H1003" s="163"/>
      <c r="I1003" s="164"/>
      <c r="J1003" s="163"/>
    </row>
    <row r="1004" spans="1:10" x14ac:dyDescent="0.25">
      <c r="A1004" s="163"/>
      <c r="B1004" s="163"/>
      <c r="C1004" s="163"/>
      <c r="D1004" s="164"/>
      <c r="E1004" s="194"/>
      <c r="F1004" s="151"/>
      <c r="G1004" s="163"/>
      <c r="H1004" s="163"/>
      <c r="I1004" s="164"/>
      <c r="J1004" s="163"/>
    </row>
    <row r="1005" spans="1:10" x14ac:dyDescent="0.25">
      <c r="A1005" s="163"/>
      <c r="B1005" s="163"/>
      <c r="C1005" s="163"/>
      <c r="D1005" s="164"/>
      <c r="E1005" s="194"/>
      <c r="F1005" s="151"/>
      <c r="G1005" s="163"/>
      <c r="H1005" s="163"/>
      <c r="I1005" s="164"/>
      <c r="J1005" s="163"/>
    </row>
    <row r="1006" spans="1:10" x14ac:dyDescent="0.25">
      <c r="A1006" s="163"/>
      <c r="B1006" s="163"/>
      <c r="C1006" s="163"/>
      <c r="D1006" s="164"/>
      <c r="E1006" s="194"/>
      <c r="F1006" s="151"/>
      <c r="G1006" s="163"/>
      <c r="H1006" s="163"/>
      <c r="I1006" s="164"/>
      <c r="J1006" s="163"/>
    </row>
    <row r="1007" spans="1:10" x14ac:dyDescent="0.25">
      <c r="A1007" s="163"/>
      <c r="B1007" s="163"/>
      <c r="C1007" s="163"/>
      <c r="D1007" s="164"/>
      <c r="E1007" s="194"/>
      <c r="F1007" s="151"/>
      <c r="G1007" s="163"/>
      <c r="H1007" s="163"/>
      <c r="I1007" s="164"/>
      <c r="J1007" s="163"/>
    </row>
    <row r="1008" spans="1:10" x14ac:dyDescent="0.25">
      <c r="A1008" s="163"/>
      <c r="B1008" s="163"/>
      <c r="C1008" s="163"/>
      <c r="D1008" s="164"/>
      <c r="E1008" s="194"/>
      <c r="F1008" s="151"/>
      <c r="G1008" s="163"/>
      <c r="H1008" s="163"/>
      <c r="I1008" s="164"/>
      <c r="J1008" s="163"/>
    </row>
    <row r="1009" spans="1:10" x14ac:dyDescent="0.25">
      <c r="A1009" s="163"/>
      <c r="B1009" s="163"/>
      <c r="C1009" s="163"/>
      <c r="D1009" s="164"/>
      <c r="E1009" s="194"/>
      <c r="F1009" s="151"/>
      <c r="G1009" s="163"/>
      <c r="H1009" s="163"/>
      <c r="I1009" s="164"/>
      <c r="J1009" s="163"/>
    </row>
    <row r="1010" spans="1:10" x14ac:dyDescent="0.25">
      <c r="A1010" s="163"/>
      <c r="B1010" s="163"/>
      <c r="C1010" s="163"/>
      <c r="D1010" s="164"/>
      <c r="E1010" s="194"/>
      <c r="F1010" s="151"/>
      <c r="G1010" s="163"/>
      <c r="H1010" s="163"/>
      <c r="I1010" s="164"/>
      <c r="J1010" s="163"/>
    </row>
    <row r="1011" spans="1:10" x14ac:dyDescent="0.25">
      <c r="A1011" s="163"/>
      <c r="B1011" s="163"/>
      <c r="C1011" s="163"/>
      <c r="D1011" s="164"/>
      <c r="E1011" s="194"/>
      <c r="F1011" s="151"/>
      <c r="G1011" s="163"/>
      <c r="H1011" s="163"/>
      <c r="I1011" s="164"/>
      <c r="J1011" s="163"/>
    </row>
    <row r="1012" spans="1:10" x14ac:dyDescent="0.25">
      <c r="A1012" s="163"/>
      <c r="B1012" s="163"/>
      <c r="C1012" s="163"/>
      <c r="D1012" s="164"/>
      <c r="E1012" s="194"/>
      <c r="F1012" s="151"/>
      <c r="G1012" s="163"/>
      <c r="H1012" s="163"/>
      <c r="I1012" s="164"/>
      <c r="J1012" s="163"/>
    </row>
    <row r="1013" spans="1:10" x14ac:dyDescent="0.25">
      <c r="A1013" s="163"/>
      <c r="B1013" s="163"/>
      <c r="C1013" s="163"/>
      <c r="D1013" s="164"/>
      <c r="E1013" s="194"/>
      <c r="F1013" s="151"/>
      <c r="G1013" s="163"/>
      <c r="H1013" s="163"/>
      <c r="I1013" s="164"/>
      <c r="J1013" s="163"/>
    </row>
    <row r="1014" spans="1:10" x14ac:dyDescent="0.25">
      <c r="A1014" s="163"/>
      <c r="B1014" s="163"/>
      <c r="C1014" s="163"/>
      <c r="D1014" s="164"/>
      <c r="E1014" s="194"/>
      <c r="F1014" s="151"/>
      <c r="G1014" s="163"/>
      <c r="H1014" s="163"/>
      <c r="I1014" s="164"/>
      <c r="J1014" s="163"/>
    </row>
    <row r="1015" spans="1:10" x14ac:dyDescent="0.25">
      <c r="A1015" s="163"/>
      <c r="B1015" s="163"/>
      <c r="C1015" s="163"/>
      <c r="D1015" s="164"/>
      <c r="E1015" s="194"/>
      <c r="F1015" s="151"/>
      <c r="G1015" s="163"/>
      <c r="H1015" s="163"/>
      <c r="I1015" s="164"/>
      <c r="J1015" s="163"/>
    </row>
    <row r="1016" spans="1:10" x14ac:dyDescent="0.25">
      <c r="A1016" s="163"/>
      <c r="B1016" s="163"/>
      <c r="C1016" s="163"/>
      <c r="D1016" s="164"/>
      <c r="E1016" s="194"/>
      <c r="F1016" s="151"/>
      <c r="G1016" s="163"/>
      <c r="H1016" s="163"/>
      <c r="I1016" s="164"/>
      <c r="J1016" s="163"/>
    </row>
    <row r="1017" spans="1:10" x14ac:dyDescent="0.25">
      <c r="A1017" s="163"/>
      <c r="B1017" s="163"/>
      <c r="C1017" s="163"/>
      <c r="D1017" s="164"/>
      <c r="E1017" s="194"/>
      <c r="F1017" s="151"/>
      <c r="G1017" s="163"/>
      <c r="H1017" s="163"/>
      <c r="I1017" s="164"/>
      <c r="J1017" s="163"/>
    </row>
    <row r="1018" spans="1:10" x14ac:dyDescent="0.25">
      <c r="A1018" s="163"/>
      <c r="B1018" s="163"/>
      <c r="C1018" s="163"/>
      <c r="D1018" s="164"/>
      <c r="E1018" s="194"/>
      <c r="F1018" s="151"/>
      <c r="G1018" s="163"/>
      <c r="H1018" s="163"/>
      <c r="I1018" s="164"/>
      <c r="J1018" s="163"/>
    </row>
    <row r="1019" spans="1:10" x14ac:dyDescent="0.25">
      <c r="A1019" s="163"/>
      <c r="B1019" s="163"/>
      <c r="C1019" s="163"/>
      <c r="D1019" s="164"/>
      <c r="E1019" s="194"/>
      <c r="F1019" s="151"/>
      <c r="G1019" s="163"/>
      <c r="H1019" s="163"/>
      <c r="I1019" s="164"/>
      <c r="J1019" s="163"/>
    </row>
    <row r="1020" spans="1:10" x14ac:dyDescent="0.25">
      <c r="A1020" s="163"/>
      <c r="B1020" s="163"/>
      <c r="C1020" s="163"/>
      <c r="D1020" s="164"/>
      <c r="E1020" s="194"/>
      <c r="F1020" s="151"/>
      <c r="G1020" s="163"/>
      <c r="H1020" s="163"/>
      <c r="I1020" s="164"/>
      <c r="J1020" s="163"/>
    </row>
    <row r="1021" spans="1:10" x14ac:dyDescent="0.25">
      <c r="A1021" s="163"/>
      <c r="B1021" s="163"/>
      <c r="C1021" s="163"/>
      <c r="D1021" s="164"/>
      <c r="E1021" s="194"/>
      <c r="F1021" s="151"/>
      <c r="G1021" s="163"/>
      <c r="H1021" s="163"/>
      <c r="I1021" s="164"/>
      <c r="J1021" s="163"/>
    </row>
    <row r="1022" spans="1:10" x14ac:dyDescent="0.25">
      <c r="A1022" s="163"/>
      <c r="B1022" s="163"/>
      <c r="C1022" s="163"/>
      <c r="D1022" s="164"/>
      <c r="E1022" s="194"/>
      <c r="F1022" s="151"/>
      <c r="G1022" s="163"/>
      <c r="H1022" s="163"/>
      <c r="I1022" s="164"/>
      <c r="J1022" s="163"/>
    </row>
    <row r="1023" spans="1:10" x14ac:dyDescent="0.25">
      <c r="A1023" s="163"/>
      <c r="B1023" s="163"/>
      <c r="C1023" s="163"/>
      <c r="D1023" s="164"/>
      <c r="E1023" s="194"/>
      <c r="F1023" s="151"/>
      <c r="G1023" s="163"/>
      <c r="H1023" s="163"/>
      <c r="I1023" s="164"/>
      <c r="J1023" s="163"/>
    </row>
    <row r="1024" spans="1:10" x14ac:dyDescent="0.25">
      <c r="A1024" s="163"/>
      <c r="B1024" s="163"/>
      <c r="C1024" s="163"/>
      <c r="D1024" s="164"/>
      <c r="E1024" s="194"/>
      <c r="F1024" s="151"/>
      <c r="G1024" s="163"/>
      <c r="H1024" s="163"/>
      <c r="I1024" s="164"/>
      <c r="J1024" s="163"/>
    </row>
    <row r="1025" spans="1:10" x14ac:dyDescent="0.25">
      <c r="A1025" s="163"/>
      <c r="B1025" s="163"/>
      <c r="C1025" s="163"/>
      <c r="D1025" s="164"/>
      <c r="E1025" s="194"/>
      <c r="F1025" s="151"/>
      <c r="G1025" s="163"/>
      <c r="H1025" s="163"/>
      <c r="I1025" s="164"/>
      <c r="J1025" s="163"/>
    </row>
    <row r="1026" spans="1:10" x14ac:dyDescent="0.25">
      <c r="A1026" s="163"/>
      <c r="B1026" s="163"/>
      <c r="C1026" s="163"/>
      <c r="D1026" s="164"/>
      <c r="E1026" s="194"/>
      <c r="F1026" s="151"/>
      <c r="G1026" s="163"/>
      <c r="H1026" s="163"/>
      <c r="I1026" s="164"/>
      <c r="J1026" s="163"/>
    </row>
    <row r="1027" spans="1:10" x14ac:dyDescent="0.25">
      <c r="A1027" s="163"/>
      <c r="B1027" s="163"/>
      <c r="C1027" s="163"/>
      <c r="D1027" s="164"/>
      <c r="E1027" s="194"/>
      <c r="F1027" s="151"/>
      <c r="G1027" s="163"/>
      <c r="H1027" s="163"/>
      <c r="I1027" s="164"/>
      <c r="J1027" s="163"/>
    </row>
    <row r="1028" spans="1:10" x14ac:dyDescent="0.25">
      <c r="A1028" s="163"/>
      <c r="B1028" s="163"/>
      <c r="C1028" s="163"/>
      <c r="D1028" s="164"/>
      <c r="E1028" s="194"/>
      <c r="F1028" s="151"/>
      <c r="G1028" s="163"/>
      <c r="H1028" s="163"/>
      <c r="I1028" s="164"/>
      <c r="J1028" s="163"/>
    </row>
    <row r="1029" spans="1:10" x14ac:dyDescent="0.25">
      <c r="A1029" s="163"/>
      <c r="B1029" s="163"/>
      <c r="C1029" s="163"/>
      <c r="D1029" s="164"/>
      <c r="E1029" s="194"/>
      <c r="F1029" s="151"/>
      <c r="G1029" s="163"/>
      <c r="H1029" s="163"/>
      <c r="I1029" s="164"/>
      <c r="J1029" s="163"/>
    </row>
    <row r="1030" spans="1:10" x14ac:dyDescent="0.25">
      <c r="A1030" s="163"/>
      <c r="B1030" s="163"/>
      <c r="C1030" s="163"/>
      <c r="D1030" s="164"/>
      <c r="E1030" s="194"/>
      <c r="F1030" s="151"/>
      <c r="G1030" s="163"/>
      <c r="H1030" s="163"/>
      <c r="I1030" s="164"/>
      <c r="J1030" s="163"/>
    </row>
    <row r="1031" spans="1:10" x14ac:dyDescent="0.25">
      <c r="A1031" s="163"/>
      <c r="B1031" s="163"/>
      <c r="C1031" s="163"/>
      <c r="D1031" s="164"/>
      <c r="E1031" s="194"/>
      <c r="F1031" s="151"/>
      <c r="G1031" s="163"/>
      <c r="H1031" s="163"/>
      <c r="I1031" s="164"/>
      <c r="J1031" s="163"/>
    </row>
    <row r="1032" spans="1:10" x14ac:dyDescent="0.25">
      <c r="A1032" s="163"/>
      <c r="B1032" s="163"/>
      <c r="C1032" s="163"/>
      <c r="D1032" s="164"/>
      <c r="E1032" s="194"/>
      <c r="F1032" s="151"/>
      <c r="G1032" s="163"/>
      <c r="H1032" s="163"/>
      <c r="I1032" s="164"/>
      <c r="J1032" s="163"/>
    </row>
    <row r="1033" spans="1:10" x14ac:dyDescent="0.25">
      <c r="A1033" s="163"/>
      <c r="B1033" s="163"/>
      <c r="C1033" s="163"/>
      <c r="D1033" s="164"/>
      <c r="E1033" s="194"/>
      <c r="F1033" s="151"/>
      <c r="G1033" s="163"/>
      <c r="H1033" s="163"/>
      <c r="I1033" s="164"/>
      <c r="J1033" s="163"/>
    </row>
    <row r="1034" spans="1:10" x14ac:dyDescent="0.25">
      <c r="A1034" s="163"/>
      <c r="B1034" s="163"/>
      <c r="C1034" s="163"/>
      <c r="D1034" s="164"/>
      <c r="E1034" s="194"/>
      <c r="F1034" s="151"/>
      <c r="G1034" s="163"/>
      <c r="H1034" s="163"/>
      <c r="I1034" s="164"/>
      <c r="J1034" s="163"/>
    </row>
    <row r="1035" spans="1:10" x14ac:dyDescent="0.25">
      <c r="A1035" s="163"/>
      <c r="B1035" s="163"/>
      <c r="C1035" s="163"/>
      <c r="D1035" s="164"/>
      <c r="E1035" s="194"/>
      <c r="F1035" s="151"/>
      <c r="G1035" s="163"/>
      <c r="H1035" s="163"/>
      <c r="I1035" s="164"/>
      <c r="J1035" s="163"/>
    </row>
    <row r="1036" spans="1:10" x14ac:dyDescent="0.25">
      <c r="A1036" s="163"/>
      <c r="B1036" s="163"/>
      <c r="C1036" s="163"/>
      <c r="D1036" s="164"/>
      <c r="E1036" s="194"/>
      <c r="F1036" s="151"/>
      <c r="G1036" s="163"/>
      <c r="H1036" s="163"/>
      <c r="I1036" s="164"/>
      <c r="J1036" s="163"/>
    </row>
    <row r="1037" spans="1:10" x14ac:dyDescent="0.25">
      <c r="A1037" s="163"/>
      <c r="B1037" s="163"/>
      <c r="C1037" s="163"/>
      <c r="D1037" s="164"/>
      <c r="E1037" s="194"/>
      <c r="F1037" s="151"/>
      <c r="G1037" s="163"/>
      <c r="H1037" s="163"/>
      <c r="I1037" s="164"/>
      <c r="J1037" s="163"/>
    </row>
    <row r="1038" spans="1:10" x14ac:dyDescent="0.25">
      <c r="A1038" s="163"/>
      <c r="B1038" s="163"/>
      <c r="C1038" s="163"/>
      <c r="D1038" s="164"/>
      <c r="E1038" s="194"/>
      <c r="F1038" s="151"/>
      <c r="G1038" s="163"/>
      <c r="H1038" s="163"/>
      <c r="I1038" s="164"/>
      <c r="J1038" s="163"/>
    </row>
    <row r="1039" spans="1:10" x14ac:dyDescent="0.25">
      <c r="A1039" s="163"/>
      <c r="B1039" s="163"/>
      <c r="C1039" s="163"/>
      <c r="D1039" s="164"/>
      <c r="E1039" s="194"/>
      <c r="F1039" s="151"/>
      <c r="G1039" s="163"/>
      <c r="H1039" s="163"/>
      <c r="I1039" s="164"/>
      <c r="J1039" s="163"/>
    </row>
    <row r="1040" spans="1:10" x14ac:dyDescent="0.25">
      <c r="A1040" s="163"/>
      <c r="B1040" s="163"/>
      <c r="C1040" s="163"/>
      <c r="D1040" s="164"/>
      <c r="E1040" s="194"/>
      <c r="F1040" s="151"/>
      <c r="G1040" s="163"/>
      <c r="H1040" s="163"/>
      <c r="I1040" s="164"/>
      <c r="J1040" s="163"/>
    </row>
    <row r="1041" spans="1:10" x14ac:dyDescent="0.25">
      <c r="A1041" s="163"/>
      <c r="B1041" s="163"/>
      <c r="C1041" s="163"/>
      <c r="D1041" s="164"/>
      <c r="E1041" s="194"/>
      <c r="F1041" s="151"/>
      <c r="G1041" s="163"/>
      <c r="H1041" s="163"/>
      <c r="I1041" s="164"/>
      <c r="J1041" s="163"/>
    </row>
    <row r="1042" spans="1:10" x14ac:dyDescent="0.25">
      <c r="A1042" s="163"/>
      <c r="B1042" s="163"/>
      <c r="C1042" s="163"/>
      <c r="D1042" s="164"/>
      <c r="E1042" s="194"/>
      <c r="F1042" s="151"/>
      <c r="G1042" s="163"/>
      <c r="H1042" s="163"/>
      <c r="I1042" s="164"/>
      <c r="J1042" s="163"/>
    </row>
    <row r="1043" spans="1:10" x14ac:dyDescent="0.25">
      <c r="A1043" s="163"/>
      <c r="B1043" s="163"/>
      <c r="C1043" s="163"/>
      <c r="D1043" s="164"/>
      <c r="E1043" s="194"/>
      <c r="F1043" s="151"/>
      <c r="G1043" s="163"/>
      <c r="H1043" s="163"/>
      <c r="I1043" s="164"/>
      <c r="J1043" s="163"/>
    </row>
    <row r="1044" spans="1:10" x14ac:dyDescent="0.25">
      <c r="A1044" s="163"/>
      <c r="B1044" s="163"/>
      <c r="C1044" s="163"/>
      <c r="D1044" s="164"/>
      <c r="E1044" s="194"/>
      <c r="F1044" s="151"/>
      <c r="G1044" s="163"/>
      <c r="H1044" s="163"/>
      <c r="I1044" s="164"/>
      <c r="J1044" s="163"/>
    </row>
    <row r="1045" spans="1:10" x14ac:dyDescent="0.25">
      <c r="A1045" s="163"/>
      <c r="B1045" s="163"/>
      <c r="C1045" s="163"/>
      <c r="D1045" s="164"/>
      <c r="E1045" s="194"/>
      <c r="F1045" s="151"/>
      <c r="G1045" s="163"/>
      <c r="H1045" s="163"/>
      <c r="I1045" s="164"/>
      <c r="J1045" s="163"/>
    </row>
    <row r="1046" spans="1:10" x14ac:dyDescent="0.25">
      <c r="A1046" s="163"/>
      <c r="B1046" s="163"/>
      <c r="C1046" s="163"/>
      <c r="D1046" s="164"/>
      <c r="E1046" s="194"/>
      <c r="F1046" s="151"/>
      <c r="G1046" s="163"/>
      <c r="H1046" s="163"/>
      <c r="I1046" s="164"/>
      <c r="J1046" s="163"/>
    </row>
    <row r="1047" spans="1:10" x14ac:dyDescent="0.25">
      <c r="A1047" s="163"/>
      <c r="B1047" s="163"/>
      <c r="C1047" s="163"/>
      <c r="D1047" s="164"/>
      <c r="E1047" s="194"/>
      <c r="F1047" s="151"/>
      <c r="G1047" s="163"/>
      <c r="H1047" s="163"/>
      <c r="I1047" s="164"/>
      <c r="J1047" s="163"/>
    </row>
    <row r="1048" spans="1:10" x14ac:dyDescent="0.25">
      <c r="A1048" s="163"/>
      <c r="B1048" s="163"/>
      <c r="C1048" s="163"/>
      <c r="D1048" s="164"/>
      <c r="E1048" s="194"/>
      <c r="F1048" s="151"/>
      <c r="G1048" s="163"/>
      <c r="H1048" s="163"/>
      <c r="I1048" s="164"/>
      <c r="J1048" s="163"/>
    </row>
    <row r="1049" spans="1:10" x14ac:dyDescent="0.25">
      <c r="A1049" s="163"/>
      <c r="B1049" s="163"/>
      <c r="C1049" s="163"/>
      <c r="D1049" s="164"/>
      <c r="E1049" s="194"/>
      <c r="F1049" s="151"/>
      <c r="G1049" s="163"/>
      <c r="H1049" s="163"/>
      <c r="I1049" s="164"/>
      <c r="J1049" s="163"/>
    </row>
    <row r="1050" spans="1:10" x14ac:dyDescent="0.25">
      <c r="A1050" s="163"/>
      <c r="B1050" s="163"/>
      <c r="C1050" s="163"/>
      <c r="D1050" s="164"/>
      <c r="E1050" s="194"/>
      <c r="F1050" s="151"/>
      <c r="G1050" s="163"/>
      <c r="H1050" s="163"/>
      <c r="I1050" s="164"/>
      <c r="J1050" s="163"/>
    </row>
    <row r="1051" spans="1:10" x14ac:dyDescent="0.25">
      <c r="A1051" s="163"/>
      <c r="B1051" s="163"/>
      <c r="C1051" s="163"/>
      <c r="D1051" s="164"/>
      <c r="E1051" s="194"/>
      <c r="F1051" s="151"/>
      <c r="G1051" s="163"/>
      <c r="H1051" s="163"/>
      <c r="I1051" s="164"/>
      <c r="J1051" s="163"/>
    </row>
    <row r="1052" spans="1:10" x14ac:dyDescent="0.25">
      <c r="A1052" s="163"/>
      <c r="B1052" s="163"/>
      <c r="C1052" s="163"/>
      <c r="D1052" s="164"/>
      <c r="E1052" s="194"/>
      <c r="F1052" s="151"/>
      <c r="G1052" s="163"/>
      <c r="H1052" s="163"/>
      <c r="I1052" s="164"/>
      <c r="J1052" s="163"/>
    </row>
    <row r="1053" spans="1:10" x14ac:dyDescent="0.25">
      <c r="A1053" s="163"/>
      <c r="B1053" s="163"/>
      <c r="C1053" s="163"/>
      <c r="D1053" s="164"/>
      <c r="E1053" s="194"/>
      <c r="F1053" s="151"/>
      <c r="G1053" s="163"/>
      <c r="H1053" s="163"/>
      <c r="I1053" s="164"/>
      <c r="J1053" s="163"/>
    </row>
    <row r="1054" spans="1:10" x14ac:dyDescent="0.25">
      <c r="A1054" s="163"/>
      <c r="B1054" s="163"/>
      <c r="C1054" s="163"/>
      <c r="D1054" s="164"/>
      <c r="E1054" s="194"/>
      <c r="F1054" s="151"/>
      <c r="G1054" s="163"/>
      <c r="H1054" s="163"/>
      <c r="I1054" s="164"/>
      <c r="J1054" s="163"/>
    </row>
    <row r="1055" spans="1:10" x14ac:dyDescent="0.25">
      <c r="A1055" s="163"/>
      <c r="B1055" s="163"/>
      <c r="C1055" s="163"/>
      <c r="D1055" s="164"/>
      <c r="E1055" s="194"/>
      <c r="F1055" s="151"/>
      <c r="G1055" s="163"/>
      <c r="H1055" s="163"/>
      <c r="I1055" s="164"/>
      <c r="J1055" s="163"/>
    </row>
    <row r="1056" spans="1:10" x14ac:dyDescent="0.25">
      <c r="A1056" s="163"/>
      <c r="B1056" s="163"/>
      <c r="C1056" s="163"/>
      <c r="D1056" s="164"/>
      <c r="E1056" s="194"/>
      <c r="F1056" s="151"/>
      <c r="G1056" s="163"/>
      <c r="H1056" s="163"/>
      <c r="I1056" s="164"/>
      <c r="J1056" s="163"/>
    </row>
    <row r="1057" spans="1:10" x14ac:dyDescent="0.25">
      <c r="A1057" s="163"/>
      <c r="B1057" s="163"/>
      <c r="C1057" s="163"/>
      <c r="D1057" s="164"/>
      <c r="E1057" s="194"/>
      <c r="F1057" s="151"/>
      <c r="G1057" s="163"/>
      <c r="H1057" s="163"/>
      <c r="I1057" s="164"/>
      <c r="J1057" s="163"/>
    </row>
    <row r="1058" spans="1:10" x14ac:dyDescent="0.25">
      <c r="A1058" s="163"/>
      <c r="B1058" s="163"/>
      <c r="C1058" s="163"/>
      <c r="D1058" s="164"/>
      <c r="E1058" s="194"/>
      <c r="F1058" s="151"/>
      <c r="G1058" s="163"/>
      <c r="H1058" s="163"/>
      <c r="I1058" s="164"/>
      <c r="J1058" s="163"/>
    </row>
    <row r="1059" spans="1:10" x14ac:dyDescent="0.25">
      <c r="A1059" s="163"/>
      <c r="B1059" s="163"/>
      <c r="C1059" s="163"/>
      <c r="D1059" s="164"/>
      <c r="E1059" s="194"/>
      <c r="F1059" s="151"/>
      <c r="G1059" s="163"/>
      <c r="H1059" s="163"/>
      <c r="I1059" s="164"/>
      <c r="J1059" s="163"/>
    </row>
    <row r="1060" spans="1:10" x14ac:dyDescent="0.25">
      <c r="A1060" s="163"/>
      <c r="B1060" s="163"/>
      <c r="C1060" s="163"/>
      <c r="D1060" s="164"/>
      <c r="E1060" s="194"/>
      <c r="F1060" s="151"/>
      <c r="G1060" s="163"/>
      <c r="H1060" s="163"/>
      <c r="I1060" s="164"/>
      <c r="J1060" s="163"/>
    </row>
    <row r="1061" spans="1:10" x14ac:dyDescent="0.25">
      <c r="A1061" s="163"/>
      <c r="B1061" s="163"/>
      <c r="C1061" s="163"/>
      <c r="D1061" s="164"/>
      <c r="E1061" s="194"/>
      <c r="F1061" s="151"/>
      <c r="G1061" s="163"/>
      <c r="H1061" s="163"/>
      <c r="I1061" s="164"/>
      <c r="J1061" s="163"/>
    </row>
    <row r="1062" spans="1:10" x14ac:dyDescent="0.25">
      <c r="A1062" s="163"/>
      <c r="B1062" s="163"/>
      <c r="C1062" s="163"/>
      <c r="D1062" s="164"/>
      <c r="E1062" s="194"/>
      <c r="F1062" s="151"/>
      <c r="G1062" s="163"/>
      <c r="H1062" s="163"/>
      <c r="I1062" s="164"/>
      <c r="J1062" s="163"/>
    </row>
    <row r="1063" spans="1:10" x14ac:dyDescent="0.25">
      <c r="A1063" s="163"/>
      <c r="B1063" s="163"/>
      <c r="C1063" s="163"/>
      <c r="D1063" s="164"/>
      <c r="E1063" s="194"/>
      <c r="F1063" s="151"/>
      <c r="G1063" s="163"/>
      <c r="H1063" s="163"/>
      <c r="I1063" s="164"/>
      <c r="J1063" s="163"/>
    </row>
    <row r="1064" spans="1:10" x14ac:dyDescent="0.25">
      <c r="A1064" s="163"/>
      <c r="B1064" s="163"/>
      <c r="C1064" s="163"/>
      <c r="D1064" s="164"/>
      <c r="E1064" s="194"/>
      <c r="F1064" s="151"/>
      <c r="G1064" s="163"/>
      <c r="H1064" s="163"/>
      <c r="I1064" s="164"/>
      <c r="J1064" s="163"/>
    </row>
    <row r="1065" spans="1:10" x14ac:dyDescent="0.25">
      <c r="A1065" s="163"/>
      <c r="B1065" s="163"/>
      <c r="C1065" s="163"/>
      <c r="D1065" s="164"/>
      <c r="E1065" s="194"/>
      <c r="F1065" s="151"/>
      <c r="G1065" s="163"/>
      <c r="H1065" s="163"/>
      <c r="I1065" s="164"/>
      <c r="J1065" s="163"/>
    </row>
    <row r="1066" spans="1:10" x14ac:dyDescent="0.25">
      <c r="A1066" s="163"/>
      <c r="B1066" s="163"/>
      <c r="C1066" s="163"/>
      <c r="D1066" s="164"/>
      <c r="E1066" s="194"/>
      <c r="F1066" s="151"/>
      <c r="G1066" s="163"/>
      <c r="H1066" s="163"/>
      <c r="I1066" s="164"/>
      <c r="J1066" s="163"/>
    </row>
    <row r="1067" spans="1:10" x14ac:dyDescent="0.25">
      <c r="A1067" s="163"/>
      <c r="B1067" s="163"/>
      <c r="C1067" s="163"/>
      <c r="D1067" s="164"/>
      <c r="E1067" s="194"/>
      <c r="F1067" s="151"/>
      <c r="G1067" s="163"/>
      <c r="H1067" s="163"/>
      <c r="I1067" s="164"/>
      <c r="J1067" s="163"/>
    </row>
    <row r="1068" spans="1:10" x14ac:dyDescent="0.25">
      <c r="A1068" s="163"/>
      <c r="B1068" s="163"/>
      <c r="C1068" s="163"/>
      <c r="D1068" s="164"/>
      <c r="E1068" s="194"/>
      <c r="F1068" s="151"/>
      <c r="G1068" s="163"/>
      <c r="H1068" s="163"/>
      <c r="I1068" s="164"/>
      <c r="J1068" s="163"/>
    </row>
    <row r="1069" spans="1:10" x14ac:dyDescent="0.25">
      <c r="A1069" s="163"/>
      <c r="B1069" s="163"/>
      <c r="C1069" s="163"/>
      <c r="D1069" s="164"/>
      <c r="E1069" s="194"/>
      <c r="F1069" s="151"/>
      <c r="G1069" s="163"/>
      <c r="H1069" s="163"/>
      <c r="I1069" s="164"/>
      <c r="J1069" s="163"/>
    </row>
    <row r="1070" spans="1:10" x14ac:dyDescent="0.25">
      <c r="A1070" s="163"/>
      <c r="B1070" s="163"/>
      <c r="C1070" s="163"/>
      <c r="D1070" s="164"/>
      <c r="E1070" s="194"/>
      <c r="F1070" s="151"/>
      <c r="G1070" s="163"/>
      <c r="H1070" s="163"/>
      <c r="I1070" s="164"/>
      <c r="J1070" s="163"/>
    </row>
    <row r="1071" spans="1:10" x14ac:dyDescent="0.25">
      <c r="A1071" s="163"/>
      <c r="B1071" s="163"/>
      <c r="C1071" s="163"/>
      <c r="D1071" s="164"/>
      <c r="E1071" s="194"/>
      <c r="F1071" s="151"/>
      <c r="G1071" s="163"/>
      <c r="H1071" s="163"/>
      <c r="I1071" s="164"/>
      <c r="J1071" s="163"/>
    </row>
    <row r="1072" spans="1:10" x14ac:dyDescent="0.25">
      <c r="A1072" s="163"/>
      <c r="B1072" s="163"/>
      <c r="C1072" s="163"/>
      <c r="D1072" s="164"/>
      <c r="E1072" s="194"/>
      <c r="F1072" s="151"/>
      <c r="G1072" s="163"/>
      <c r="H1072" s="163"/>
      <c r="I1072" s="164"/>
      <c r="J1072" s="163"/>
    </row>
    <row r="1073" spans="1:10" x14ac:dyDescent="0.25">
      <c r="A1073" s="163"/>
      <c r="B1073" s="163"/>
      <c r="C1073" s="163"/>
      <c r="D1073" s="164"/>
      <c r="E1073" s="194"/>
      <c r="F1073" s="151"/>
      <c r="G1073" s="163"/>
      <c r="H1073" s="163"/>
      <c r="I1073" s="164"/>
      <c r="J1073" s="163"/>
    </row>
    <row r="1074" spans="1:10" x14ac:dyDescent="0.25">
      <c r="A1074" s="163"/>
      <c r="B1074" s="163"/>
      <c r="C1074" s="163"/>
      <c r="D1074" s="164"/>
      <c r="E1074" s="194"/>
      <c r="F1074" s="151"/>
      <c r="G1074" s="163"/>
      <c r="H1074" s="163"/>
      <c r="I1074" s="164"/>
      <c r="J1074" s="163"/>
    </row>
    <row r="1075" spans="1:10" x14ac:dyDescent="0.25">
      <c r="A1075" s="163"/>
      <c r="B1075" s="163"/>
      <c r="C1075" s="163"/>
      <c r="D1075" s="164"/>
      <c r="E1075" s="194"/>
      <c r="F1075" s="151"/>
      <c r="G1075" s="163"/>
      <c r="H1075" s="163"/>
      <c r="I1075" s="164"/>
      <c r="J1075" s="163"/>
    </row>
    <row r="1076" spans="1:10" x14ac:dyDescent="0.25">
      <c r="A1076" s="163"/>
      <c r="B1076" s="163"/>
      <c r="C1076" s="163"/>
      <c r="D1076" s="164"/>
      <c r="E1076" s="194"/>
      <c r="F1076" s="151"/>
      <c r="G1076" s="163"/>
      <c r="H1076" s="163"/>
      <c r="I1076" s="164"/>
      <c r="J1076" s="163"/>
    </row>
    <row r="1077" spans="1:10" x14ac:dyDescent="0.25">
      <c r="A1077" s="163"/>
      <c r="B1077" s="163"/>
      <c r="C1077" s="163"/>
      <c r="D1077" s="164"/>
      <c r="E1077" s="194"/>
      <c r="F1077" s="151"/>
      <c r="G1077" s="163"/>
      <c r="H1077" s="163"/>
      <c r="I1077" s="164"/>
      <c r="J1077" s="163"/>
    </row>
    <row r="1078" spans="1:10" x14ac:dyDescent="0.25">
      <c r="A1078" s="163"/>
      <c r="B1078" s="163"/>
      <c r="C1078" s="163"/>
      <c r="D1078" s="164"/>
      <c r="E1078" s="194"/>
      <c r="F1078" s="151"/>
      <c r="G1078" s="163"/>
      <c r="H1078" s="163"/>
      <c r="I1078" s="164"/>
      <c r="J1078" s="163"/>
    </row>
    <row r="1079" spans="1:10" x14ac:dyDescent="0.25">
      <c r="A1079" s="163"/>
      <c r="B1079" s="163"/>
      <c r="C1079" s="163"/>
      <c r="D1079" s="164"/>
      <c r="E1079" s="194"/>
      <c r="F1079" s="151"/>
      <c r="G1079" s="163"/>
      <c r="H1079" s="163"/>
      <c r="I1079" s="164"/>
      <c r="J1079" s="163"/>
    </row>
    <row r="1080" spans="1:10" x14ac:dyDescent="0.25">
      <c r="A1080" s="163"/>
      <c r="B1080" s="163"/>
      <c r="C1080" s="163"/>
      <c r="D1080" s="164"/>
      <c r="E1080" s="194"/>
      <c r="F1080" s="151"/>
      <c r="G1080" s="163"/>
      <c r="H1080" s="163"/>
      <c r="I1080" s="164"/>
      <c r="J1080" s="163"/>
    </row>
    <row r="1081" spans="1:10" x14ac:dyDescent="0.25">
      <c r="A1081" s="163"/>
      <c r="B1081" s="163"/>
      <c r="C1081" s="163"/>
      <c r="D1081" s="164"/>
      <c r="E1081" s="194"/>
      <c r="F1081" s="151"/>
      <c r="G1081" s="163"/>
      <c r="H1081" s="163"/>
      <c r="I1081" s="164"/>
      <c r="J1081" s="163"/>
    </row>
    <row r="1082" spans="1:10" x14ac:dyDescent="0.25">
      <c r="A1082" s="163"/>
      <c r="B1082" s="163"/>
      <c r="C1082" s="163"/>
      <c r="D1082" s="164"/>
      <c r="E1082" s="194"/>
      <c r="F1082" s="151"/>
      <c r="G1082" s="163"/>
      <c r="H1082" s="163"/>
      <c r="I1082" s="164"/>
      <c r="J1082" s="163"/>
    </row>
    <row r="1083" spans="1:10" x14ac:dyDescent="0.25">
      <c r="A1083" s="163"/>
      <c r="B1083" s="163"/>
      <c r="C1083" s="163"/>
      <c r="D1083" s="164"/>
      <c r="E1083" s="194"/>
      <c r="F1083" s="151"/>
      <c r="G1083" s="163"/>
      <c r="H1083" s="163"/>
      <c r="I1083" s="164"/>
      <c r="J1083" s="163"/>
    </row>
    <row r="1084" spans="1:10" x14ac:dyDescent="0.25">
      <c r="A1084" s="163"/>
      <c r="B1084" s="163"/>
      <c r="C1084" s="163"/>
      <c r="D1084" s="164"/>
      <c r="E1084" s="194"/>
      <c r="F1084" s="151"/>
      <c r="G1084" s="163"/>
      <c r="H1084" s="163"/>
      <c r="I1084" s="164"/>
      <c r="J1084" s="163"/>
    </row>
    <row r="1085" spans="1:10" x14ac:dyDescent="0.25">
      <c r="A1085" s="163"/>
      <c r="B1085" s="163"/>
      <c r="C1085" s="163"/>
      <c r="D1085" s="164"/>
      <c r="E1085" s="194"/>
      <c r="F1085" s="151"/>
      <c r="G1085" s="163"/>
      <c r="H1085" s="163"/>
      <c r="I1085" s="164"/>
      <c r="J1085" s="163"/>
    </row>
    <row r="1086" spans="1:10" x14ac:dyDescent="0.25">
      <c r="A1086" s="163"/>
      <c r="B1086" s="163"/>
      <c r="C1086" s="163"/>
      <c r="D1086" s="164"/>
      <c r="E1086" s="194"/>
      <c r="F1086" s="151"/>
      <c r="G1086" s="163"/>
      <c r="H1086" s="163"/>
      <c r="I1086" s="164"/>
      <c r="J1086" s="163"/>
    </row>
    <row r="1087" spans="1:10" x14ac:dyDescent="0.25">
      <c r="A1087" s="163"/>
      <c r="B1087" s="163"/>
      <c r="C1087" s="163"/>
      <c r="D1087" s="164"/>
      <c r="E1087" s="194"/>
      <c r="F1087" s="151"/>
      <c r="G1087" s="163"/>
      <c r="H1087" s="163"/>
      <c r="I1087" s="164"/>
      <c r="J1087" s="163"/>
    </row>
    <row r="1088" spans="1:10" x14ac:dyDescent="0.25">
      <c r="A1088" s="163"/>
      <c r="B1088" s="163"/>
      <c r="C1088" s="163"/>
      <c r="D1088" s="164"/>
      <c r="E1088" s="194"/>
      <c r="F1088" s="151"/>
      <c r="G1088" s="163"/>
      <c r="H1088" s="163"/>
      <c r="I1088" s="164"/>
      <c r="J1088" s="163"/>
    </row>
    <row r="1089" spans="1:10" x14ac:dyDescent="0.25">
      <c r="A1089" s="163"/>
      <c r="B1089" s="163"/>
      <c r="C1089" s="163"/>
      <c r="D1089" s="164"/>
      <c r="E1089" s="194"/>
      <c r="F1089" s="151"/>
      <c r="G1089" s="163"/>
      <c r="H1089" s="163"/>
      <c r="I1089" s="164"/>
      <c r="J1089" s="163"/>
    </row>
    <row r="1090" spans="1:10" x14ac:dyDescent="0.25">
      <c r="A1090" s="163"/>
      <c r="B1090" s="163"/>
      <c r="C1090" s="163"/>
      <c r="D1090" s="164"/>
      <c r="E1090" s="194"/>
      <c r="F1090" s="151"/>
      <c r="G1090" s="163"/>
      <c r="H1090" s="163"/>
      <c r="I1090" s="164"/>
      <c r="J1090" s="163"/>
    </row>
    <row r="1091" spans="1:10" x14ac:dyDescent="0.25">
      <c r="A1091" s="163"/>
      <c r="B1091" s="163"/>
      <c r="C1091" s="163"/>
      <c r="D1091" s="164"/>
      <c r="E1091" s="194"/>
      <c r="F1091" s="151"/>
      <c r="G1091" s="163"/>
      <c r="H1091" s="163"/>
      <c r="I1091" s="164"/>
      <c r="J1091" s="163"/>
    </row>
    <row r="1092" spans="1:10" x14ac:dyDescent="0.25">
      <c r="A1092" s="163"/>
      <c r="B1092" s="163"/>
      <c r="C1092" s="163"/>
      <c r="D1092" s="164"/>
      <c r="E1092" s="194"/>
      <c r="F1092" s="151"/>
      <c r="G1092" s="163"/>
      <c r="H1092" s="163"/>
      <c r="I1092" s="164"/>
      <c r="J1092" s="163"/>
    </row>
    <row r="1093" spans="1:10" x14ac:dyDescent="0.25">
      <c r="A1093" s="163"/>
      <c r="B1093" s="163"/>
      <c r="C1093" s="163"/>
      <c r="D1093" s="164"/>
      <c r="E1093" s="194"/>
      <c r="F1093" s="151"/>
      <c r="G1093" s="163"/>
      <c r="H1093" s="163"/>
      <c r="I1093" s="164"/>
      <c r="J1093" s="163"/>
    </row>
    <row r="1094" spans="1:10" x14ac:dyDescent="0.25">
      <c r="A1094" s="163"/>
      <c r="B1094" s="163"/>
      <c r="C1094" s="163"/>
      <c r="D1094" s="164"/>
      <c r="E1094" s="194"/>
      <c r="F1094" s="151"/>
      <c r="G1094" s="163"/>
      <c r="H1094" s="163"/>
      <c r="I1094" s="164"/>
      <c r="J1094" s="163"/>
    </row>
    <row r="1095" spans="1:10" x14ac:dyDescent="0.25">
      <c r="A1095" s="163"/>
      <c r="B1095" s="163"/>
      <c r="C1095" s="163"/>
      <c r="D1095" s="164"/>
      <c r="E1095" s="194"/>
      <c r="F1095" s="151"/>
      <c r="G1095" s="163"/>
      <c r="H1095" s="163"/>
      <c r="I1095" s="164"/>
      <c r="J1095" s="163"/>
    </row>
    <row r="1096" spans="1:10" x14ac:dyDescent="0.25">
      <c r="A1096" s="163"/>
      <c r="B1096" s="163"/>
      <c r="C1096" s="163"/>
      <c r="D1096" s="164"/>
      <c r="E1096" s="194"/>
      <c r="F1096" s="151"/>
      <c r="G1096" s="163"/>
      <c r="H1096" s="163"/>
      <c r="I1096" s="164"/>
      <c r="J1096" s="163"/>
    </row>
    <row r="1097" spans="1:10" x14ac:dyDescent="0.25">
      <c r="A1097" s="163"/>
      <c r="B1097" s="163"/>
      <c r="C1097" s="163"/>
      <c r="D1097" s="164"/>
      <c r="E1097" s="194"/>
      <c r="F1097" s="151"/>
      <c r="G1097" s="163"/>
      <c r="H1097" s="163"/>
      <c r="I1097" s="164"/>
      <c r="J1097" s="163"/>
    </row>
    <row r="1098" spans="1:10" x14ac:dyDescent="0.25">
      <c r="A1098" s="163"/>
      <c r="B1098" s="163"/>
      <c r="C1098" s="163"/>
      <c r="D1098" s="164"/>
      <c r="E1098" s="194"/>
      <c r="F1098" s="151"/>
      <c r="G1098" s="163"/>
      <c r="H1098" s="163"/>
      <c r="I1098" s="164"/>
      <c r="J1098" s="163"/>
    </row>
    <row r="1099" spans="1:10" x14ac:dyDescent="0.25">
      <c r="A1099" s="163"/>
      <c r="B1099" s="163"/>
      <c r="C1099" s="163"/>
      <c r="D1099" s="164"/>
      <c r="E1099" s="194"/>
      <c r="F1099" s="151"/>
      <c r="G1099" s="163"/>
      <c r="H1099" s="163"/>
      <c r="I1099" s="164"/>
      <c r="J1099" s="163"/>
    </row>
    <row r="1100" spans="1:10" x14ac:dyDescent="0.25">
      <c r="A1100" s="163"/>
      <c r="B1100" s="163"/>
      <c r="C1100" s="163"/>
      <c r="D1100" s="164"/>
      <c r="E1100" s="194"/>
      <c r="F1100" s="151"/>
      <c r="G1100" s="163"/>
      <c r="H1100" s="163"/>
      <c r="I1100" s="164"/>
      <c r="J1100" s="163"/>
    </row>
    <row r="1101" spans="1:10" x14ac:dyDescent="0.25">
      <c r="A1101" s="163"/>
      <c r="B1101" s="163"/>
      <c r="C1101" s="163"/>
      <c r="D1101" s="164"/>
      <c r="E1101" s="194"/>
      <c r="F1101" s="151"/>
      <c r="G1101" s="163"/>
      <c r="H1101" s="163"/>
      <c r="I1101" s="164"/>
      <c r="J1101" s="163"/>
    </row>
    <row r="1102" spans="1:10" x14ac:dyDescent="0.25">
      <c r="A1102" s="163"/>
      <c r="B1102" s="163"/>
      <c r="C1102" s="163"/>
      <c r="D1102" s="164"/>
      <c r="E1102" s="194"/>
      <c r="F1102" s="151"/>
      <c r="G1102" s="163"/>
      <c r="H1102" s="163"/>
      <c r="I1102" s="164"/>
      <c r="J1102" s="163"/>
    </row>
    <row r="1103" spans="1:10" x14ac:dyDescent="0.25">
      <c r="A1103" s="163"/>
      <c r="B1103" s="163"/>
      <c r="C1103" s="163"/>
      <c r="D1103" s="164"/>
      <c r="E1103" s="194"/>
      <c r="F1103" s="151"/>
      <c r="G1103" s="163"/>
      <c r="H1103" s="163"/>
      <c r="I1103" s="164"/>
      <c r="J1103" s="163"/>
    </row>
    <row r="1104" spans="1:10" x14ac:dyDescent="0.25">
      <c r="A1104" s="163"/>
      <c r="B1104" s="163"/>
      <c r="C1104" s="163"/>
      <c r="D1104" s="164"/>
      <c r="E1104" s="194"/>
      <c r="F1104" s="151"/>
      <c r="G1104" s="163"/>
      <c r="H1104" s="163"/>
      <c r="I1104" s="164"/>
      <c r="J1104" s="163"/>
    </row>
    <row r="1105" spans="1:10" x14ac:dyDescent="0.25">
      <c r="A1105" s="163"/>
      <c r="B1105" s="163"/>
      <c r="C1105" s="163"/>
      <c r="D1105" s="164"/>
      <c r="E1105" s="194"/>
      <c r="F1105" s="151"/>
      <c r="G1105" s="163"/>
      <c r="H1105" s="163"/>
      <c r="I1105" s="164"/>
      <c r="J1105" s="163"/>
    </row>
    <row r="1106" spans="1:10" x14ac:dyDescent="0.25">
      <c r="A1106" s="163"/>
      <c r="B1106" s="163"/>
      <c r="C1106" s="163"/>
      <c r="D1106" s="164"/>
      <c r="E1106" s="194"/>
      <c r="F1106" s="151"/>
      <c r="G1106" s="163"/>
      <c r="H1106" s="163"/>
      <c r="I1106" s="164"/>
      <c r="J1106" s="163"/>
    </row>
    <row r="1107" spans="1:10" x14ac:dyDescent="0.25">
      <c r="A1107" s="163"/>
      <c r="B1107" s="163"/>
      <c r="C1107" s="163"/>
      <c r="D1107" s="164"/>
      <c r="E1107" s="194"/>
      <c r="F1107" s="151"/>
      <c r="G1107" s="163"/>
      <c r="H1107" s="163"/>
      <c r="I1107" s="164"/>
      <c r="J1107" s="163"/>
    </row>
    <row r="1108" spans="1:10" x14ac:dyDescent="0.25">
      <c r="A1108" s="163"/>
      <c r="B1108" s="163"/>
      <c r="C1108" s="163"/>
      <c r="D1108" s="164"/>
      <c r="E1108" s="194"/>
      <c r="F1108" s="151"/>
      <c r="G1108" s="163"/>
      <c r="H1108" s="163"/>
      <c r="I1108" s="164"/>
      <c r="J1108" s="163"/>
    </row>
    <row r="1109" spans="1:10" x14ac:dyDescent="0.25">
      <c r="A1109" s="163"/>
      <c r="B1109" s="163"/>
      <c r="C1109" s="163"/>
      <c r="D1109" s="164"/>
      <c r="E1109" s="194"/>
      <c r="F1109" s="151"/>
      <c r="G1109" s="163"/>
      <c r="H1109" s="163"/>
      <c r="I1109" s="164"/>
      <c r="J1109" s="163"/>
    </row>
    <row r="1110" spans="1:10" x14ac:dyDescent="0.25">
      <c r="A1110" s="163"/>
      <c r="B1110" s="163"/>
      <c r="C1110" s="163"/>
      <c r="D1110" s="164"/>
      <c r="E1110" s="194"/>
      <c r="F1110" s="151"/>
      <c r="G1110" s="163"/>
      <c r="H1110" s="163"/>
      <c r="I1110" s="164"/>
      <c r="J1110" s="163"/>
    </row>
    <row r="1111" spans="1:10" x14ac:dyDescent="0.25">
      <c r="A1111" s="163"/>
      <c r="B1111" s="163"/>
      <c r="C1111" s="163"/>
      <c r="D1111" s="164"/>
      <c r="E1111" s="194"/>
      <c r="F1111" s="151"/>
      <c r="G1111" s="163"/>
      <c r="H1111" s="163"/>
      <c r="I1111" s="164"/>
      <c r="J1111" s="163"/>
    </row>
    <row r="1112" spans="1:10" x14ac:dyDescent="0.25">
      <c r="A1112" s="163"/>
      <c r="B1112" s="163"/>
      <c r="C1112" s="163"/>
      <c r="D1112" s="164"/>
      <c r="E1112" s="194"/>
      <c r="F1112" s="151"/>
      <c r="G1112" s="163"/>
      <c r="H1112" s="163"/>
      <c r="I1112" s="164"/>
      <c r="J1112" s="163"/>
    </row>
    <row r="1113" spans="1:10" x14ac:dyDescent="0.25">
      <c r="A1113" s="163"/>
      <c r="B1113" s="163"/>
      <c r="C1113" s="163"/>
      <c r="D1113" s="164"/>
      <c r="E1113" s="194"/>
      <c r="F1113" s="151"/>
      <c r="G1113" s="163"/>
      <c r="H1113" s="163"/>
      <c r="I1113" s="164"/>
      <c r="J1113" s="163"/>
    </row>
    <row r="1114" spans="1:10" x14ac:dyDescent="0.25">
      <c r="A1114" s="163"/>
      <c r="B1114" s="163"/>
      <c r="C1114" s="163"/>
      <c r="D1114" s="164"/>
      <c r="E1114" s="194"/>
      <c r="F1114" s="151"/>
      <c r="G1114" s="163"/>
      <c r="H1114" s="163"/>
      <c r="I1114" s="164"/>
      <c r="J1114" s="163"/>
    </row>
    <row r="1115" spans="1:10" x14ac:dyDescent="0.25">
      <c r="A1115" s="163"/>
      <c r="B1115" s="163"/>
      <c r="C1115" s="163"/>
      <c r="D1115" s="164"/>
      <c r="E1115" s="194"/>
      <c r="F1115" s="151"/>
      <c r="G1115" s="163"/>
      <c r="H1115" s="163"/>
      <c r="I1115" s="164"/>
      <c r="J1115" s="163"/>
    </row>
    <row r="1116" spans="1:10" x14ac:dyDescent="0.25">
      <c r="A1116" s="163"/>
      <c r="B1116" s="163"/>
      <c r="C1116" s="163"/>
      <c r="D1116" s="164"/>
      <c r="E1116" s="194"/>
      <c r="F1116" s="151"/>
      <c r="G1116" s="163"/>
      <c r="H1116" s="163"/>
      <c r="I1116" s="164"/>
      <c r="J1116" s="163"/>
    </row>
    <row r="1117" spans="1:10" x14ac:dyDescent="0.25">
      <c r="A1117" s="163"/>
      <c r="B1117" s="163"/>
      <c r="C1117" s="163"/>
      <c r="D1117" s="164"/>
      <c r="E1117" s="194"/>
      <c r="F1117" s="151"/>
      <c r="G1117" s="163"/>
      <c r="H1117" s="163"/>
      <c r="I1117" s="164"/>
      <c r="J1117" s="163"/>
    </row>
    <row r="1118" spans="1:10" x14ac:dyDescent="0.25">
      <c r="A1118" s="163"/>
      <c r="B1118" s="163"/>
      <c r="C1118" s="163"/>
      <c r="D1118" s="164"/>
      <c r="E1118" s="194"/>
      <c r="F1118" s="151"/>
      <c r="G1118" s="163"/>
      <c r="H1118" s="163"/>
      <c r="I1118" s="164"/>
      <c r="J1118" s="163"/>
    </row>
    <row r="1119" spans="1:10" x14ac:dyDescent="0.25">
      <c r="A1119" s="163"/>
      <c r="B1119" s="163"/>
      <c r="C1119" s="163"/>
      <c r="D1119" s="164"/>
      <c r="E1119" s="194"/>
      <c r="F1119" s="151"/>
      <c r="G1119" s="163"/>
      <c r="H1119" s="163"/>
      <c r="I1119" s="164"/>
      <c r="J1119" s="163"/>
    </row>
    <row r="1120" spans="1:10" x14ac:dyDescent="0.25">
      <c r="A1120" s="163"/>
      <c r="B1120" s="163"/>
      <c r="C1120" s="163"/>
      <c r="D1120" s="164"/>
      <c r="E1120" s="194"/>
      <c r="F1120" s="151"/>
      <c r="G1120" s="163"/>
      <c r="H1120" s="163"/>
      <c r="I1120" s="164"/>
      <c r="J1120" s="163"/>
    </row>
    <row r="1121" spans="1:10" x14ac:dyDescent="0.25">
      <c r="A1121" s="163"/>
      <c r="B1121" s="163"/>
      <c r="C1121" s="163"/>
      <c r="D1121" s="164"/>
      <c r="E1121" s="194"/>
      <c r="F1121" s="151"/>
      <c r="G1121" s="163"/>
      <c r="H1121" s="163"/>
      <c r="I1121" s="164"/>
      <c r="J1121" s="163"/>
    </row>
    <row r="1122" spans="1:10" x14ac:dyDescent="0.25">
      <c r="A1122" s="163"/>
      <c r="B1122" s="163"/>
      <c r="C1122" s="163"/>
      <c r="D1122" s="164"/>
      <c r="E1122" s="194"/>
      <c r="F1122" s="151"/>
      <c r="G1122" s="163"/>
      <c r="H1122" s="163"/>
      <c r="I1122" s="164"/>
      <c r="J1122" s="163"/>
    </row>
    <row r="1123" spans="1:10" x14ac:dyDescent="0.25">
      <c r="A1123" s="163"/>
      <c r="B1123" s="163"/>
      <c r="C1123" s="163"/>
      <c r="D1123" s="164"/>
      <c r="E1123" s="194"/>
      <c r="F1123" s="151"/>
      <c r="G1123" s="163"/>
      <c r="H1123" s="163"/>
      <c r="I1123" s="164"/>
      <c r="J1123" s="163"/>
    </row>
    <row r="1124" spans="1:10" x14ac:dyDescent="0.25">
      <c r="A1124" s="163"/>
      <c r="B1124" s="163"/>
      <c r="C1124" s="163"/>
      <c r="D1124" s="164"/>
      <c r="E1124" s="194"/>
      <c r="F1124" s="151"/>
      <c r="G1124" s="163"/>
      <c r="H1124" s="163"/>
      <c r="I1124" s="164"/>
      <c r="J1124" s="163"/>
    </row>
    <row r="1125" spans="1:10" x14ac:dyDescent="0.25">
      <c r="A1125" s="163"/>
      <c r="B1125" s="163"/>
      <c r="C1125" s="163"/>
      <c r="D1125" s="164"/>
      <c r="E1125" s="194"/>
      <c r="F1125" s="151"/>
      <c r="G1125" s="163"/>
      <c r="H1125" s="163"/>
      <c r="I1125" s="164"/>
      <c r="J1125" s="163"/>
    </row>
    <row r="1126" spans="1:10" x14ac:dyDescent="0.25">
      <c r="A1126" s="163"/>
      <c r="B1126" s="163"/>
      <c r="C1126" s="163"/>
      <c r="D1126" s="164"/>
      <c r="E1126" s="194"/>
      <c r="F1126" s="151"/>
      <c r="G1126" s="163"/>
      <c r="H1126" s="163"/>
      <c r="I1126" s="164"/>
      <c r="J1126" s="163"/>
    </row>
    <row r="1127" spans="1:10" x14ac:dyDescent="0.25">
      <c r="A1127" s="163"/>
      <c r="B1127" s="163"/>
      <c r="C1127" s="163"/>
      <c r="D1127" s="164"/>
      <c r="E1127" s="194"/>
      <c r="F1127" s="151"/>
      <c r="G1127" s="163"/>
      <c r="H1127" s="163"/>
      <c r="I1127" s="164"/>
      <c r="J1127" s="163"/>
    </row>
    <row r="1128" spans="1:10" x14ac:dyDescent="0.25">
      <c r="A1128" s="163"/>
      <c r="B1128" s="163"/>
      <c r="C1128" s="163"/>
      <c r="D1128" s="164"/>
      <c r="E1128" s="194"/>
      <c r="F1128" s="151"/>
      <c r="G1128" s="163"/>
      <c r="H1128" s="163"/>
      <c r="I1128" s="164"/>
      <c r="J1128" s="163"/>
    </row>
    <row r="1129" spans="1:10" x14ac:dyDescent="0.25">
      <c r="A1129" s="163"/>
      <c r="B1129" s="163"/>
      <c r="C1129" s="163"/>
      <c r="D1129" s="164"/>
      <c r="E1129" s="194"/>
      <c r="F1129" s="151"/>
      <c r="G1129" s="163"/>
      <c r="H1129" s="163"/>
      <c r="I1129" s="164"/>
      <c r="J1129" s="163"/>
    </row>
    <row r="1130" spans="1:10" x14ac:dyDescent="0.25">
      <c r="A1130" s="163"/>
      <c r="B1130" s="163"/>
      <c r="C1130" s="163"/>
      <c r="D1130" s="164"/>
      <c r="E1130" s="194"/>
      <c r="F1130" s="151"/>
      <c r="G1130" s="163"/>
      <c r="H1130" s="163"/>
      <c r="I1130" s="164"/>
      <c r="J1130" s="163"/>
    </row>
    <row r="1131" spans="1:10" x14ac:dyDescent="0.25">
      <c r="A1131" s="163"/>
      <c r="B1131" s="163"/>
      <c r="C1131" s="163"/>
      <c r="D1131" s="164"/>
      <c r="E1131" s="194"/>
      <c r="F1131" s="151"/>
      <c r="G1131" s="163"/>
      <c r="H1131" s="163"/>
      <c r="I1131" s="164"/>
      <c r="J1131" s="163"/>
    </row>
    <row r="1132" spans="1:10" x14ac:dyDescent="0.25">
      <c r="A1132" s="163"/>
      <c r="B1132" s="163"/>
      <c r="C1132" s="163"/>
      <c r="D1132" s="164"/>
      <c r="E1132" s="194"/>
      <c r="F1132" s="151"/>
      <c r="G1132" s="163"/>
      <c r="H1132" s="163"/>
      <c r="I1132" s="164"/>
      <c r="J1132" s="163"/>
    </row>
    <row r="1133" spans="1:10" x14ac:dyDescent="0.25">
      <c r="A1133" s="163"/>
      <c r="B1133" s="163"/>
      <c r="C1133" s="163"/>
      <c r="D1133" s="164"/>
      <c r="E1133" s="194"/>
      <c r="F1133" s="151"/>
      <c r="G1133" s="163"/>
      <c r="H1133" s="163"/>
      <c r="I1133" s="164"/>
      <c r="J1133" s="163"/>
    </row>
    <row r="1134" spans="1:10" x14ac:dyDescent="0.25">
      <c r="A1134" s="163"/>
      <c r="B1134" s="163"/>
      <c r="C1134" s="163"/>
      <c r="D1134" s="164"/>
      <c r="E1134" s="194"/>
      <c r="F1134" s="151"/>
      <c r="G1134" s="163"/>
      <c r="H1134" s="163"/>
      <c r="I1134" s="164"/>
      <c r="J1134" s="163"/>
    </row>
    <row r="1135" spans="1:10" x14ac:dyDescent="0.25">
      <c r="A1135" s="163"/>
      <c r="B1135" s="163"/>
      <c r="C1135" s="163"/>
      <c r="D1135" s="164"/>
      <c r="E1135" s="194"/>
      <c r="F1135" s="151"/>
      <c r="G1135" s="163"/>
      <c r="H1135" s="163"/>
      <c r="I1135" s="164"/>
      <c r="J1135" s="163"/>
    </row>
    <row r="1136" spans="1:10" x14ac:dyDescent="0.25">
      <c r="A1136" s="163"/>
      <c r="B1136" s="163"/>
      <c r="C1136" s="163"/>
      <c r="D1136" s="164"/>
      <c r="E1136" s="194"/>
      <c r="F1136" s="151"/>
      <c r="G1136" s="163"/>
      <c r="H1136" s="163"/>
      <c r="I1136" s="164"/>
      <c r="J1136" s="163"/>
    </row>
    <row r="1137" spans="1:10" x14ac:dyDescent="0.25">
      <c r="A1137" s="163"/>
      <c r="B1137" s="163"/>
      <c r="C1137" s="163"/>
      <c r="D1137" s="164"/>
      <c r="E1137" s="194"/>
      <c r="F1137" s="151"/>
      <c r="G1137" s="163"/>
      <c r="H1137" s="163"/>
      <c r="I1137" s="164"/>
      <c r="J1137" s="163"/>
    </row>
    <row r="1138" spans="1:10" x14ac:dyDescent="0.25">
      <c r="A1138" s="163"/>
      <c r="B1138" s="163"/>
      <c r="C1138" s="163"/>
      <c r="D1138" s="164"/>
      <c r="E1138" s="194"/>
      <c r="F1138" s="151"/>
      <c r="G1138" s="163"/>
      <c r="H1138" s="163"/>
      <c r="I1138" s="164"/>
      <c r="J1138" s="163"/>
    </row>
    <row r="1139" spans="1:10" x14ac:dyDescent="0.25">
      <c r="A1139" s="163"/>
      <c r="B1139" s="163"/>
      <c r="C1139" s="163"/>
      <c r="D1139" s="164"/>
      <c r="E1139" s="194"/>
      <c r="F1139" s="151"/>
      <c r="G1139" s="163"/>
      <c r="H1139" s="163"/>
      <c r="I1139" s="164"/>
      <c r="J1139" s="163"/>
    </row>
    <row r="1140" spans="1:10" x14ac:dyDescent="0.25">
      <c r="A1140" s="163"/>
      <c r="B1140" s="163"/>
      <c r="C1140" s="163"/>
      <c r="D1140" s="164"/>
      <c r="E1140" s="194"/>
      <c r="F1140" s="151"/>
      <c r="G1140" s="163"/>
      <c r="H1140" s="163"/>
      <c r="I1140" s="164"/>
      <c r="J1140" s="163"/>
    </row>
    <row r="1141" spans="1:10" x14ac:dyDescent="0.25">
      <c r="A1141" s="163"/>
      <c r="B1141" s="163"/>
      <c r="C1141" s="163"/>
      <c r="D1141" s="164"/>
      <c r="E1141" s="194"/>
      <c r="F1141" s="151"/>
      <c r="G1141" s="163"/>
      <c r="H1141" s="163"/>
      <c r="I1141" s="164"/>
      <c r="J1141" s="163"/>
    </row>
    <row r="1142" spans="1:10" x14ac:dyDescent="0.25">
      <c r="A1142" s="163"/>
      <c r="B1142" s="163"/>
      <c r="C1142" s="163"/>
      <c r="D1142" s="164"/>
      <c r="E1142" s="194"/>
      <c r="F1142" s="151"/>
      <c r="G1142" s="163"/>
      <c r="H1142" s="163"/>
      <c r="I1142" s="164"/>
      <c r="J1142" s="163"/>
    </row>
    <row r="1143" spans="1:10" x14ac:dyDescent="0.25">
      <c r="A1143" s="163"/>
      <c r="B1143" s="163"/>
      <c r="C1143" s="163"/>
      <c r="D1143" s="164"/>
      <c r="E1143" s="194"/>
      <c r="F1143" s="151"/>
      <c r="G1143" s="163"/>
      <c r="H1143" s="163"/>
      <c r="I1143" s="164"/>
      <c r="J1143" s="163"/>
    </row>
    <row r="1144" spans="1:10" x14ac:dyDescent="0.25">
      <c r="A1144" s="163"/>
      <c r="B1144" s="163"/>
      <c r="C1144" s="163"/>
      <c r="D1144" s="164"/>
      <c r="E1144" s="194"/>
      <c r="F1144" s="151"/>
      <c r="G1144" s="163"/>
      <c r="H1144" s="163"/>
      <c r="I1144" s="164"/>
      <c r="J1144" s="163"/>
    </row>
    <row r="1145" spans="1:10" x14ac:dyDescent="0.25">
      <c r="A1145" s="163"/>
      <c r="B1145" s="163"/>
      <c r="C1145" s="163"/>
      <c r="D1145" s="164"/>
      <c r="E1145" s="194"/>
      <c r="F1145" s="151"/>
      <c r="G1145" s="163"/>
      <c r="H1145" s="163"/>
      <c r="I1145" s="164"/>
      <c r="J1145" s="163"/>
    </row>
    <row r="1146" spans="1:10" x14ac:dyDescent="0.25">
      <c r="A1146" s="163"/>
      <c r="B1146" s="163"/>
      <c r="C1146" s="163"/>
      <c r="D1146" s="164"/>
      <c r="E1146" s="194"/>
      <c r="F1146" s="151"/>
      <c r="G1146" s="163"/>
      <c r="H1146" s="163"/>
      <c r="I1146" s="164"/>
      <c r="J1146" s="163"/>
    </row>
    <row r="1147" spans="1:10" x14ac:dyDescent="0.25">
      <c r="A1147" s="163"/>
      <c r="B1147" s="163"/>
      <c r="C1147" s="163"/>
      <c r="D1147" s="164"/>
      <c r="E1147" s="194"/>
      <c r="F1147" s="151"/>
      <c r="G1147" s="163"/>
      <c r="H1147" s="163"/>
      <c r="I1147" s="164"/>
      <c r="J1147" s="163"/>
    </row>
    <row r="1148" spans="1:10" x14ac:dyDescent="0.25">
      <c r="A1148" s="163"/>
      <c r="B1148" s="163"/>
      <c r="C1148" s="163"/>
      <c r="D1148" s="164"/>
      <c r="E1148" s="194"/>
      <c r="F1148" s="151"/>
      <c r="G1148" s="163"/>
      <c r="H1148" s="163"/>
      <c r="I1148" s="164"/>
      <c r="J1148" s="163"/>
    </row>
    <row r="1149" spans="1:10" x14ac:dyDescent="0.25">
      <c r="A1149" s="163"/>
      <c r="B1149" s="163"/>
      <c r="C1149" s="163"/>
      <c r="D1149" s="164"/>
      <c r="E1149" s="194"/>
      <c r="F1149" s="151"/>
      <c r="G1149" s="163"/>
      <c r="H1149" s="163"/>
      <c r="I1149" s="164"/>
      <c r="J1149" s="163"/>
    </row>
    <row r="1150" spans="1:10" x14ac:dyDescent="0.25">
      <c r="A1150" s="163"/>
      <c r="B1150" s="163"/>
      <c r="C1150" s="163"/>
      <c r="D1150" s="164"/>
      <c r="E1150" s="194"/>
      <c r="F1150" s="151"/>
      <c r="G1150" s="163"/>
      <c r="H1150" s="163"/>
      <c r="I1150" s="164"/>
      <c r="J1150" s="163"/>
    </row>
    <row r="1151" spans="1:10" x14ac:dyDescent="0.25">
      <c r="A1151" s="163"/>
      <c r="B1151" s="163"/>
      <c r="C1151" s="163"/>
      <c r="D1151" s="164"/>
      <c r="E1151" s="194"/>
      <c r="F1151" s="151"/>
      <c r="G1151" s="163"/>
      <c r="H1151" s="163"/>
      <c r="I1151" s="164"/>
      <c r="J1151" s="163"/>
    </row>
    <row r="1152" spans="1:10" x14ac:dyDescent="0.25">
      <c r="A1152" s="163"/>
      <c r="B1152" s="163"/>
      <c r="C1152" s="163"/>
      <c r="D1152" s="164"/>
      <c r="E1152" s="194"/>
      <c r="F1152" s="151"/>
      <c r="G1152" s="163"/>
      <c r="H1152" s="163"/>
      <c r="I1152" s="164"/>
      <c r="J1152" s="163"/>
    </row>
    <row r="1153" spans="1:10" x14ac:dyDescent="0.25">
      <c r="A1153" s="163"/>
      <c r="B1153" s="163"/>
      <c r="C1153" s="163"/>
      <c r="D1153" s="164"/>
      <c r="E1153" s="194"/>
      <c r="F1153" s="151"/>
      <c r="G1153" s="163"/>
      <c r="H1153" s="163"/>
      <c r="I1153" s="164"/>
      <c r="J1153" s="163"/>
    </row>
    <row r="1154" spans="1:10" x14ac:dyDescent="0.25">
      <c r="A1154" s="163"/>
      <c r="B1154" s="163"/>
      <c r="C1154" s="163"/>
      <c r="D1154" s="164"/>
      <c r="E1154" s="194"/>
      <c r="F1154" s="151"/>
      <c r="G1154" s="163"/>
      <c r="H1154" s="163"/>
      <c r="I1154" s="164"/>
      <c r="J1154" s="163"/>
    </row>
    <row r="1155" spans="1:10" x14ac:dyDescent="0.25">
      <c r="A1155" s="163"/>
      <c r="B1155" s="163"/>
      <c r="C1155" s="163"/>
      <c r="D1155" s="164"/>
      <c r="E1155" s="194"/>
      <c r="F1155" s="151"/>
      <c r="G1155" s="163"/>
      <c r="H1155" s="163"/>
      <c r="I1155" s="164"/>
      <c r="J1155" s="163"/>
    </row>
    <row r="1156" spans="1:10" x14ac:dyDescent="0.25">
      <c r="A1156" s="163"/>
      <c r="B1156" s="163"/>
      <c r="C1156" s="163"/>
      <c r="D1156" s="164"/>
      <c r="E1156" s="194"/>
      <c r="F1156" s="151"/>
      <c r="G1156" s="163"/>
      <c r="H1156" s="163"/>
      <c r="I1156" s="164"/>
      <c r="J1156" s="163"/>
    </row>
    <row r="1157" spans="1:10" x14ac:dyDescent="0.25">
      <c r="A1157" s="163"/>
      <c r="B1157" s="163"/>
      <c r="C1157" s="163"/>
      <c r="D1157" s="164"/>
      <c r="E1157" s="194"/>
      <c r="F1157" s="151"/>
      <c r="G1157" s="163"/>
      <c r="H1157" s="163"/>
      <c r="I1157" s="164"/>
      <c r="J1157" s="163"/>
    </row>
    <row r="1158" spans="1:10" x14ac:dyDescent="0.25">
      <c r="A1158" s="163"/>
      <c r="B1158" s="163"/>
      <c r="C1158" s="163"/>
      <c r="D1158" s="164"/>
      <c r="E1158" s="194"/>
      <c r="F1158" s="151"/>
      <c r="G1158" s="163"/>
      <c r="H1158" s="163"/>
      <c r="I1158" s="164"/>
      <c r="J1158" s="163"/>
    </row>
    <row r="1159" spans="1:10" x14ac:dyDescent="0.25">
      <c r="A1159" s="163"/>
      <c r="B1159" s="163"/>
      <c r="C1159" s="163"/>
      <c r="D1159" s="164"/>
      <c r="E1159" s="194"/>
      <c r="F1159" s="151"/>
      <c r="G1159" s="163"/>
      <c r="H1159" s="163"/>
      <c r="I1159" s="164"/>
      <c r="J1159" s="163"/>
    </row>
    <row r="1160" spans="1:10" x14ac:dyDescent="0.25">
      <c r="A1160" s="163"/>
      <c r="B1160" s="163"/>
      <c r="C1160" s="163"/>
      <c r="D1160" s="164"/>
      <c r="E1160" s="194"/>
      <c r="F1160" s="151"/>
      <c r="G1160" s="163"/>
      <c r="H1160" s="163"/>
      <c r="I1160" s="164"/>
      <c r="J1160" s="163"/>
    </row>
    <row r="1161" spans="1:10" x14ac:dyDescent="0.25">
      <c r="A1161" s="163"/>
      <c r="B1161" s="163"/>
      <c r="C1161" s="163"/>
      <c r="D1161" s="164"/>
      <c r="E1161" s="194"/>
      <c r="F1161" s="151"/>
      <c r="G1161" s="163"/>
      <c r="H1161" s="163"/>
      <c r="I1161" s="164"/>
      <c r="J1161" s="163"/>
    </row>
    <row r="1162" spans="1:10" x14ac:dyDescent="0.25">
      <c r="A1162" s="163"/>
      <c r="B1162" s="163"/>
      <c r="C1162" s="163"/>
      <c r="D1162" s="164"/>
      <c r="E1162" s="194"/>
      <c r="F1162" s="151"/>
      <c r="G1162" s="163"/>
      <c r="H1162" s="163"/>
      <c r="I1162" s="164"/>
      <c r="J1162" s="163"/>
    </row>
    <row r="1163" spans="1:10" x14ac:dyDescent="0.25">
      <c r="A1163" s="163"/>
      <c r="B1163" s="163"/>
      <c r="C1163" s="163"/>
      <c r="D1163" s="164"/>
      <c r="E1163" s="194"/>
      <c r="F1163" s="151"/>
      <c r="G1163" s="163"/>
      <c r="H1163" s="163"/>
      <c r="I1163" s="164"/>
      <c r="J1163" s="163"/>
    </row>
    <row r="1164" spans="1:10" x14ac:dyDescent="0.25">
      <c r="A1164" s="163"/>
      <c r="B1164" s="163"/>
      <c r="C1164" s="163"/>
      <c r="D1164" s="164"/>
      <c r="E1164" s="194"/>
      <c r="F1164" s="151"/>
      <c r="G1164" s="163"/>
      <c r="H1164" s="163"/>
      <c r="I1164" s="164"/>
      <c r="J1164" s="163"/>
    </row>
    <row r="1165" spans="1:10" x14ac:dyDescent="0.25">
      <c r="A1165" s="163"/>
      <c r="B1165" s="163"/>
      <c r="C1165" s="163"/>
      <c r="D1165" s="164"/>
      <c r="E1165" s="194"/>
      <c r="F1165" s="151"/>
      <c r="G1165" s="163"/>
      <c r="H1165" s="163"/>
      <c r="I1165" s="164"/>
      <c r="J1165" s="163"/>
    </row>
    <row r="1166" spans="1:10" x14ac:dyDescent="0.25">
      <c r="A1166" s="163"/>
      <c r="B1166" s="163"/>
      <c r="C1166" s="163"/>
      <c r="D1166" s="164"/>
      <c r="E1166" s="194"/>
      <c r="F1166" s="151"/>
      <c r="G1166" s="163"/>
      <c r="H1166" s="163"/>
      <c r="I1166" s="164"/>
      <c r="J1166" s="163"/>
    </row>
    <row r="1167" spans="1:10" x14ac:dyDescent="0.25">
      <c r="A1167" s="163"/>
      <c r="B1167" s="163"/>
      <c r="C1167" s="163"/>
      <c r="D1167" s="164"/>
      <c r="E1167" s="194"/>
      <c r="F1167" s="151"/>
      <c r="G1167" s="163"/>
      <c r="H1167" s="163"/>
      <c r="I1167" s="164"/>
      <c r="J1167" s="163"/>
    </row>
    <row r="1168" spans="1:10" x14ac:dyDescent="0.25">
      <c r="A1168" s="163"/>
      <c r="B1168" s="163"/>
      <c r="C1168" s="163"/>
      <c r="D1168" s="164"/>
      <c r="E1168" s="194"/>
      <c r="F1168" s="151"/>
      <c r="G1168" s="163"/>
      <c r="H1168" s="163"/>
      <c r="I1168" s="164"/>
      <c r="J1168" s="163"/>
    </row>
    <row r="1169" spans="1:10" x14ac:dyDescent="0.25">
      <c r="A1169" s="163"/>
      <c r="B1169" s="163"/>
      <c r="C1169" s="163"/>
      <c r="D1169" s="164"/>
      <c r="E1169" s="194"/>
      <c r="F1169" s="151"/>
      <c r="G1169" s="163"/>
      <c r="H1169" s="163"/>
      <c r="I1169" s="164"/>
      <c r="J1169" s="163"/>
    </row>
    <row r="1170" spans="1:10" x14ac:dyDescent="0.25">
      <c r="A1170" s="163"/>
      <c r="B1170" s="163"/>
      <c r="C1170" s="163"/>
      <c r="D1170" s="164"/>
      <c r="E1170" s="194"/>
      <c r="F1170" s="151"/>
      <c r="G1170" s="163"/>
      <c r="H1170" s="163"/>
      <c r="I1170" s="164"/>
      <c r="J1170" s="163"/>
    </row>
    <row r="1171" spans="1:10" x14ac:dyDescent="0.25">
      <c r="A1171" s="163"/>
      <c r="B1171" s="163"/>
      <c r="C1171" s="163"/>
      <c r="D1171" s="164"/>
      <c r="E1171" s="194"/>
      <c r="F1171" s="151"/>
      <c r="G1171" s="163"/>
      <c r="H1171" s="163"/>
      <c r="I1171" s="164"/>
      <c r="J1171" s="163"/>
    </row>
    <row r="1172" spans="1:10" x14ac:dyDescent="0.25">
      <c r="A1172" s="163"/>
      <c r="B1172" s="163"/>
      <c r="C1172" s="163"/>
      <c r="D1172" s="164"/>
      <c r="E1172" s="194"/>
      <c r="F1172" s="151"/>
      <c r="G1172" s="163"/>
      <c r="H1172" s="163"/>
      <c r="I1172" s="164"/>
      <c r="J1172" s="163"/>
    </row>
    <row r="1173" spans="1:10" x14ac:dyDescent="0.25">
      <c r="A1173" s="163"/>
      <c r="B1173" s="163"/>
      <c r="C1173" s="163"/>
      <c r="D1173" s="164"/>
      <c r="E1173" s="194"/>
      <c r="F1173" s="151"/>
      <c r="G1173" s="163"/>
      <c r="H1173" s="163"/>
      <c r="I1173" s="164"/>
      <c r="J1173" s="163"/>
    </row>
    <row r="1174" spans="1:10" x14ac:dyDescent="0.25">
      <c r="A1174" s="163"/>
      <c r="B1174" s="163"/>
      <c r="C1174" s="163"/>
      <c r="D1174" s="164"/>
      <c r="E1174" s="194"/>
      <c r="F1174" s="151"/>
      <c r="G1174" s="163"/>
      <c r="H1174" s="163"/>
      <c r="I1174" s="164"/>
      <c r="J1174" s="163"/>
    </row>
    <row r="1175" spans="1:10" x14ac:dyDescent="0.25">
      <c r="A1175" s="163"/>
      <c r="B1175" s="163"/>
      <c r="C1175" s="163"/>
      <c r="D1175" s="164"/>
      <c r="E1175" s="194"/>
      <c r="F1175" s="151"/>
      <c r="G1175" s="163"/>
      <c r="H1175" s="163"/>
      <c r="I1175" s="164"/>
      <c r="J1175" s="163"/>
    </row>
    <row r="1176" spans="1:10" x14ac:dyDescent="0.25">
      <c r="A1176" s="163"/>
      <c r="B1176" s="163"/>
      <c r="C1176" s="163"/>
      <c r="D1176" s="164"/>
      <c r="E1176" s="194"/>
      <c r="F1176" s="151"/>
      <c r="G1176" s="163"/>
      <c r="H1176" s="163"/>
      <c r="I1176" s="164"/>
      <c r="J1176" s="163"/>
    </row>
    <row r="1177" spans="1:10" x14ac:dyDescent="0.25">
      <c r="A1177" s="163"/>
      <c r="B1177" s="163"/>
      <c r="C1177" s="163"/>
      <c r="D1177" s="164"/>
      <c r="E1177" s="194"/>
      <c r="F1177" s="151"/>
      <c r="G1177" s="163"/>
      <c r="H1177" s="163"/>
      <c r="I1177" s="164"/>
      <c r="J1177" s="163"/>
    </row>
    <row r="1178" spans="1:10" x14ac:dyDescent="0.25">
      <c r="A1178" s="163"/>
      <c r="B1178" s="163"/>
      <c r="C1178" s="163"/>
      <c r="D1178" s="164"/>
      <c r="E1178" s="194"/>
      <c r="F1178" s="151"/>
      <c r="G1178" s="163"/>
      <c r="H1178" s="163"/>
      <c r="I1178" s="164"/>
      <c r="J1178" s="163"/>
    </row>
    <row r="1179" spans="1:10" x14ac:dyDescent="0.25">
      <c r="A1179" s="163"/>
      <c r="B1179" s="163"/>
      <c r="C1179" s="163"/>
      <c r="D1179" s="164"/>
      <c r="E1179" s="194"/>
      <c r="F1179" s="151"/>
      <c r="G1179" s="163"/>
      <c r="H1179" s="163"/>
      <c r="I1179" s="164"/>
      <c r="J1179" s="163"/>
    </row>
    <row r="1180" spans="1:10" x14ac:dyDescent="0.25">
      <c r="A1180" s="163"/>
      <c r="B1180" s="163"/>
      <c r="C1180" s="163"/>
      <c r="D1180" s="164"/>
      <c r="E1180" s="194"/>
      <c r="F1180" s="151"/>
      <c r="G1180" s="163"/>
      <c r="H1180" s="163"/>
      <c r="I1180" s="164"/>
      <c r="J1180" s="163"/>
    </row>
    <row r="1181" spans="1:10" x14ac:dyDescent="0.25">
      <c r="A1181" s="163"/>
      <c r="B1181" s="163"/>
      <c r="C1181" s="163"/>
      <c r="D1181" s="164"/>
      <c r="E1181" s="194"/>
      <c r="F1181" s="151"/>
      <c r="G1181" s="163"/>
      <c r="H1181" s="163"/>
      <c r="I1181" s="164"/>
      <c r="J1181" s="163"/>
    </row>
    <row r="1182" spans="1:10" x14ac:dyDescent="0.25">
      <c r="A1182" s="163"/>
      <c r="B1182" s="163"/>
      <c r="C1182" s="163"/>
      <c r="D1182" s="164"/>
      <c r="E1182" s="194"/>
      <c r="F1182" s="151"/>
      <c r="G1182" s="163"/>
      <c r="H1182" s="163"/>
      <c r="I1182" s="164"/>
      <c r="J1182" s="163"/>
    </row>
    <row r="1183" spans="1:10" x14ac:dyDescent="0.25">
      <c r="A1183" s="163"/>
      <c r="B1183" s="163"/>
      <c r="C1183" s="163"/>
      <c r="D1183" s="164"/>
      <c r="E1183" s="194"/>
      <c r="F1183" s="151"/>
      <c r="G1183" s="163"/>
      <c r="H1183" s="163"/>
      <c r="I1183" s="164"/>
      <c r="J1183" s="163"/>
    </row>
    <row r="1184" spans="1:10" x14ac:dyDescent="0.25">
      <c r="A1184" s="163"/>
      <c r="B1184" s="163"/>
      <c r="C1184" s="163"/>
      <c r="D1184" s="164"/>
      <c r="E1184" s="194"/>
      <c r="F1184" s="151"/>
      <c r="G1184" s="163"/>
      <c r="H1184" s="163"/>
      <c r="I1184" s="164"/>
      <c r="J1184" s="163"/>
    </row>
    <row r="1185" spans="1:10" x14ac:dyDescent="0.25">
      <c r="A1185" s="163"/>
      <c r="B1185" s="163"/>
      <c r="C1185" s="163"/>
      <c r="D1185" s="164"/>
      <c r="E1185" s="194"/>
      <c r="F1185" s="151"/>
      <c r="G1185" s="163"/>
      <c r="H1185" s="163"/>
      <c r="I1185" s="164"/>
      <c r="J1185" s="163"/>
    </row>
    <row r="1186" spans="1:10" x14ac:dyDescent="0.25">
      <c r="A1186" s="163"/>
      <c r="B1186" s="163"/>
      <c r="C1186" s="163"/>
      <c r="D1186" s="164"/>
      <c r="E1186" s="194"/>
      <c r="F1186" s="151"/>
      <c r="G1186" s="163"/>
      <c r="H1186" s="163"/>
      <c r="I1186" s="164"/>
      <c r="J1186" s="163"/>
    </row>
    <row r="1187" spans="1:10" x14ac:dyDescent="0.25">
      <c r="A1187" s="163"/>
      <c r="B1187" s="163"/>
      <c r="C1187" s="163"/>
      <c r="D1187" s="164"/>
      <c r="E1187" s="194"/>
      <c r="F1187" s="151"/>
      <c r="G1187" s="163"/>
      <c r="H1187" s="163"/>
      <c r="I1187" s="164"/>
      <c r="J1187" s="163"/>
    </row>
    <row r="1188" spans="1:10" x14ac:dyDescent="0.25">
      <c r="A1188" s="163"/>
      <c r="B1188" s="163"/>
      <c r="C1188" s="163"/>
      <c r="D1188" s="164"/>
      <c r="E1188" s="194"/>
      <c r="F1188" s="151"/>
      <c r="G1188" s="163"/>
      <c r="H1188" s="163"/>
      <c r="I1188" s="164"/>
      <c r="J1188" s="163"/>
    </row>
    <row r="1189" spans="1:10" x14ac:dyDescent="0.25">
      <c r="A1189" s="163"/>
      <c r="B1189" s="163"/>
      <c r="C1189" s="163"/>
      <c r="D1189" s="164"/>
      <c r="E1189" s="194"/>
      <c r="F1189" s="151"/>
      <c r="G1189" s="163"/>
      <c r="H1189" s="163"/>
      <c r="I1189" s="164"/>
      <c r="J1189" s="163"/>
    </row>
    <row r="1190" spans="1:10" x14ac:dyDescent="0.25">
      <c r="A1190" s="163"/>
      <c r="B1190" s="163"/>
      <c r="C1190" s="163"/>
      <c r="D1190" s="164"/>
      <c r="E1190" s="194"/>
      <c r="F1190" s="151"/>
      <c r="G1190" s="163"/>
      <c r="H1190" s="163"/>
      <c r="I1190" s="164"/>
      <c r="J1190" s="163"/>
    </row>
    <row r="1191" spans="1:10" x14ac:dyDescent="0.25">
      <c r="A1191" s="163"/>
      <c r="B1191" s="163"/>
      <c r="C1191" s="163"/>
      <c r="D1191" s="164"/>
      <c r="E1191" s="194"/>
      <c r="F1191" s="151"/>
      <c r="G1191" s="163"/>
      <c r="H1191" s="163"/>
      <c r="I1191" s="164"/>
      <c r="J1191" s="163"/>
    </row>
    <row r="1192" spans="1:10" x14ac:dyDescent="0.25">
      <c r="A1192" s="163"/>
      <c r="B1192" s="163"/>
      <c r="C1192" s="163"/>
      <c r="D1192" s="164"/>
      <c r="E1192" s="194"/>
      <c r="F1192" s="151"/>
      <c r="G1192" s="163"/>
      <c r="H1192" s="163"/>
      <c r="I1192" s="164"/>
      <c r="J1192" s="163"/>
    </row>
    <row r="1193" spans="1:10" x14ac:dyDescent="0.25">
      <c r="A1193" s="163"/>
      <c r="B1193" s="163"/>
      <c r="C1193" s="163"/>
      <c r="D1193" s="164"/>
      <c r="E1193" s="194"/>
      <c r="F1193" s="151"/>
      <c r="G1193" s="163"/>
      <c r="H1193" s="163"/>
      <c r="I1193" s="164"/>
      <c r="J1193" s="163"/>
    </row>
    <row r="1194" spans="1:10" x14ac:dyDescent="0.25">
      <c r="A1194" s="163"/>
      <c r="B1194" s="163"/>
      <c r="C1194" s="163"/>
      <c r="D1194" s="164"/>
      <c r="E1194" s="194"/>
      <c r="F1194" s="151"/>
      <c r="G1194" s="163"/>
      <c r="H1194" s="163"/>
      <c r="I1194" s="164"/>
      <c r="J1194" s="163"/>
    </row>
    <row r="1195" spans="1:10" x14ac:dyDescent="0.25">
      <c r="A1195" s="163"/>
      <c r="B1195" s="163"/>
      <c r="C1195" s="163"/>
      <c r="D1195" s="164"/>
      <c r="E1195" s="194"/>
      <c r="F1195" s="151"/>
      <c r="G1195" s="163"/>
      <c r="H1195" s="163"/>
      <c r="I1195" s="164"/>
      <c r="J1195" s="163"/>
    </row>
    <row r="1196" spans="1:10" x14ac:dyDescent="0.25">
      <c r="A1196" s="163"/>
      <c r="B1196" s="163"/>
      <c r="C1196" s="163"/>
      <c r="D1196" s="164"/>
      <c r="E1196" s="194"/>
      <c r="F1196" s="151"/>
      <c r="G1196" s="163"/>
      <c r="H1196" s="163"/>
      <c r="I1196" s="164"/>
      <c r="J1196" s="163"/>
    </row>
    <row r="1197" spans="1:10" x14ac:dyDescent="0.25">
      <c r="A1197" s="163"/>
      <c r="B1197" s="163"/>
      <c r="C1197" s="163"/>
      <c r="D1197" s="164"/>
      <c r="E1197" s="194"/>
      <c r="F1197" s="151"/>
      <c r="G1197" s="163"/>
      <c r="H1197" s="163"/>
      <c r="I1197" s="164"/>
      <c r="J1197" s="163"/>
    </row>
    <row r="1198" spans="1:10" x14ac:dyDescent="0.25">
      <c r="A1198" s="163"/>
      <c r="B1198" s="163"/>
      <c r="C1198" s="163"/>
      <c r="D1198" s="164"/>
      <c r="E1198" s="194"/>
      <c r="F1198" s="151"/>
      <c r="G1198" s="163"/>
      <c r="H1198" s="163"/>
      <c r="I1198" s="164"/>
      <c r="J1198" s="163"/>
    </row>
    <row r="1199" spans="1:10" x14ac:dyDescent="0.25">
      <c r="A1199" s="163"/>
      <c r="B1199" s="163"/>
      <c r="C1199" s="163"/>
      <c r="D1199" s="164"/>
      <c r="E1199" s="194"/>
      <c r="F1199" s="151"/>
      <c r="G1199" s="163"/>
      <c r="H1199" s="163"/>
      <c r="I1199" s="164"/>
      <c r="J1199" s="163"/>
    </row>
    <row r="1200" spans="1:10" x14ac:dyDescent="0.25">
      <c r="A1200" s="163"/>
      <c r="B1200" s="163"/>
      <c r="C1200" s="163"/>
      <c r="D1200" s="164"/>
      <c r="E1200" s="194"/>
      <c r="F1200" s="151"/>
      <c r="G1200" s="163"/>
      <c r="H1200" s="163"/>
      <c r="I1200" s="164"/>
      <c r="J1200" s="163"/>
    </row>
    <row r="1201" spans="1:10" x14ac:dyDescent="0.25">
      <c r="A1201" s="163"/>
      <c r="B1201" s="163"/>
      <c r="C1201" s="163"/>
      <c r="D1201" s="164"/>
      <c r="E1201" s="194"/>
      <c r="F1201" s="151"/>
      <c r="G1201" s="163"/>
      <c r="H1201" s="163"/>
      <c r="I1201" s="164"/>
      <c r="J1201" s="163"/>
    </row>
    <row r="1202" spans="1:10" x14ac:dyDescent="0.25">
      <c r="A1202" s="163"/>
      <c r="B1202" s="163"/>
      <c r="C1202" s="163"/>
      <c r="D1202" s="164"/>
      <c r="E1202" s="194"/>
      <c r="F1202" s="151"/>
      <c r="G1202" s="163"/>
      <c r="H1202" s="163"/>
      <c r="I1202" s="164"/>
      <c r="J1202" s="163"/>
    </row>
    <row r="1203" spans="1:10" x14ac:dyDescent="0.25">
      <c r="A1203" s="163"/>
      <c r="B1203" s="163"/>
      <c r="C1203" s="163"/>
      <c r="D1203" s="164"/>
      <c r="E1203" s="194"/>
      <c r="F1203" s="151"/>
      <c r="G1203" s="163"/>
      <c r="H1203" s="163"/>
      <c r="I1203" s="164"/>
      <c r="J1203" s="163"/>
    </row>
    <row r="1204" spans="1:10" x14ac:dyDescent="0.25">
      <c r="A1204" s="163"/>
      <c r="B1204" s="163"/>
      <c r="C1204" s="163"/>
      <c r="D1204" s="164"/>
      <c r="E1204" s="194"/>
      <c r="F1204" s="151"/>
      <c r="G1204" s="163"/>
      <c r="H1204" s="163"/>
      <c r="I1204" s="164"/>
      <c r="J1204" s="163"/>
    </row>
    <row r="1205" spans="1:10" x14ac:dyDescent="0.25">
      <c r="A1205" s="163"/>
      <c r="B1205" s="163"/>
      <c r="C1205" s="163"/>
      <c r="D1205" s="164"/>
      <c r="E1205" s="194"/>
      <c r="F1205" s="151"/>
      <c r="G1205" s="163"/>
      <c r="H1205" s="163"/>
      <c r="I1205" s="164"/>
      <c r="J1205" s="163"/>
    </row>
    <row r="1206" spans="1:10" x14ac:dyDescent="0.25">
      <c r="A1206" s="163"/>
      <c r="B1206" s="163"/>
      <c r="C1206" s="163"/>
      <c r="D1206" s="164"/>
      <c r="E1206" s="194"/>
      <c r="F1206" s="151"/>
      <c r="G1206" s="163"/>
      <c r="H1206" s="163"/>
      <c r="I1206" s="164"/>
      <c r="J1206" s="163"/>
    </row>
    <row r="1207" spans="1:10" x14ac:dyDescent="0.25">
      <c r="A1207" s="163"/>
      <c r="B1207" s="163"/>
      <c r="C1207" s="163"/>
      <c r="D1207" s="164"/>
      <c r="E1207" s="194"/>
      <c r="F1207" s="151"/>
      <c r="G1207" s="163"/>
      <c r="H1207" s="163"/>
      <c r="I1207" s="164"/>
      <c r="J1207" s="163"/>
    </row>
    <row r="1208" spans="1:10" x14ac:dyDescent="0.25">
      <c r="A1208" s="163"/>
      <c r="B1208" s="163"/>
      <c r="C1208" s="163"/>
      <c r="D1208" s="164"/>
      <c r="E1208" s="194"/>
      <c r="F1208" s="151"/>
      <c r="G1208" s="163"/>
      <c r="H1208" s="163"/>
      <c r="I1208" s="164"/>
      <c r="J1208" s="163"/>
    </row>
    <row r="1209" spans="1:10" x14ac:dyDescent="0.25">
      <c r="A1209" s="163"/>
      <c r="B1209" s="163"/>
      <c r="C1209" s="163"/>
      <c r="D1209" s="164"/>
      <c r="E1209" s="194"/>
      <c r="F1209" s="151"/>
      <c r="G1209" s="163"/>
      <c r="H1209" s="163"/>
      <c r="I1209" s="164"/>
      <c r="J1209" s="163"/>
    </row>
    <row r="1210" spans="1:10" x14ac:dyDescent="0.25">
      <c r="A1210" s="163"/>
      <c r="B1210" s="163"/>
      <c r="C1210" s="163"/>
      <c r="D1210" s="164"/>
      <c r="E1210" s="194"/>
      <c r="F1210" s="151"/>
      <c r="G1210" s="163"/>
      <c r="H1210" s="163"/>
      <c r="I1210" s="164"/>
      <c r="J1210" s="163"/>
    </row>
    <row r="1211" spans="1:10" x14ac:dyDescent="0.25">
      <c r="A1211" s="163"/>
      <c r="B1211" s="163"/>
      <c r="C1211" s="163"/>
      <c r="D1211" s="164"/>
      <c r="E1211" s="194"/>
      <c r="F1211" s="151"/>
      <c r="G1211" s="163"/>
      <c r="H1211" s="163"/>
      <c r="I1211" s="164"/>
      <c r="J1211" s="163"/>
    </row>
    <row r="1212" spans="1:10" x14ac:dyDescent="0.25">
      <c r="A1212" s="163"/>
      <c r="B1212" s="163"/>
      <c r="C1212" s="163"/>
      <c r="D1212" s="164"/>
      <c r="E1212" s="194"/>
      <c r="F1212" s="151"/>
      <c r="G1212" s="163"/>
      <c r="H1212" s="163"/>
      <c r="I1212" s="164"/>
      <c r="J1212" s="163"/>
    </row>
    <row r="1213" spans="1:10" x14ac:dyDescent="0.25">
      <c r="A1213" s="163"/>
      <c r="B1213" s="163"/>
      <c r="C1213" s="163"/>
      <c r="D1213" s="164"/>
      <c r="E1213" s="194"/>
      <c r="F1213" s="151"/>
      <c r="G1213" s="163"/>
      <c r="H1213" s="163"/>
      <c r="I1213" s="164"/>
      <c r="J1213" s="163"/>
    </row>
    <row r="1214" spans="1:10" x14ac:dyDescent="0.25">
      <c r="A1214" s="163"/>
      <c r="B1214" s="163"/>
      <c r="C1214" s="163"/>
      <c r="D1214" s="164"/>
      <c r="E1214" s="194"/>
      <c r="F1214" s="151"/>
      <c r="G1214" s="163"/>
      <c r="H1214" s="163"/>
      <c r="I1214" s="164"/>
      <c r="J1214" s="163"/>
    </row>
    <row r="1215" spans="1:10" x14ac:dyDescent="0.25">
      <c r="A1215" s="163"/>
      <c r="B1215" s="163"/>
      <c r="C1215" s="163"/>
      <c r="D1215" s="164"/>
      <c r="E1215" s="194"/>
      <c r="F1215" s="151"/>
      <c r="G1215" s="163"/>
      <c r="H1215" s="163"/>
      <c r="I1215" s="164"/>
      <c r="J1215" s="163"/>
    </row>
    <row r="1216" spans="1:10" x14ac:dyDescent="0.25">
      <c r="A1216" s="163"/>
      <c r="B1216" s="163"/>
      <c r="C1216" s="163"/>
      <c r="D1216" s="164"/>
      <c r="E1216" s="194"/>
      <c r="F1216" s="151"/>
      <c r="G1216" s="163"/>
      <c r="H1216" s="163"/>
      <c r="I1216" s="164"/>
      <c r="J1216" s="163"/>
    </row>
    <row r="1217" spans="1:10" x14ac:dyDescent="0.25">
      <c r="A1217" s="163"/>
      <c r="B1217" s="163"/>
      <c r="C1217" s="163"/>
      <c r="D1217" s="164"/>
      <c r="E1217" s="194"/>
      <c r="F1217" s="151"/>
      <c r="G1217" s="163"/>
      <c r="H1217" s="163"/>
      <c r="I1217" s="164"/>
      <c r="J1217" s="163"/>
    </row>
    <row r="1218" spans="1:10" x14ac:dyDescent="0.25">
      <c r="A1218" s="163"/>
      <c r="B1218" s="163"/>
      <c r="C1218" s="163"/>
      <c r="D1218" s="164"/>
      <c r="E1218" s="194"/>
      <c r="F1218" s="151"/>
      <c r="G1218" s="163"/>
      <c r="H1218" s="163"/>
      <c r="I1218" s="164"/>
      <c r="J1218" s="163"/>
    </row>
    <row r="1219" spans="1:10" x14ac:dyDescent="0.25">
      <c r="A1219" s="163"/>
      <c r="B1219" s="163"/>
      <c r="C1219" s="163"/>
      <c r="D1219" s="164"/>
      <c r="E1219" s="194"/>
      <c r="F1219" s="151"/>
      <c r="G1219" s="163"/>
      <c r="H1219" s="163"/>
      <c r="I1219" s="164"/>
      <c r="J1219" s="163"/>
    </row>
    <row r="1220" spans="1:10" x14ac:dyDescent="0.25">
      <c r="A1220" s="163"/>
      <c r="B1220" s="163"/>
      <c r="C1220" s="163"/>
      <c r="D1220" s="164"/>
      <c r="E1220" s="194"/>
      <c r="F1220" s="151"/>
      <c r="G1220" s="163"/>
      <c r="H1220" s="163"/>
      <c r="I1220" s="164"/>
      <c r="J1220" s="163"/>
    </row>
    <row r="1221" spans="1:10" x14ac:dyDescent="0.25">
      <c r="A1221" s="163"/>
      <c r="B1221" s="163"/>
      <c r="C1221" s="163"/>
      <c r="D1221" s="164"/>
      <c r="E1221" s="194"/>
      <c r="F1221" s="151"/>
      <c r="G1221" s="163"/>
      <c r="H1221" s="163"/>
      <c r="I1221" s="164"/>
      <c r="J1221" s="163"/>
    </row>
    <row r="1222" spans="1:10" x14ac:dyDescent="0.25">
      <c r="A1222" s="163"/>
      <c r="B1222" s="163"/>
      <c r="C1222" s="163"/>
      <c r="D1222" s="164"/>
      <c r="E1222" s="194"/>
      <c r="F1222" s="151"/>
      <c r="G1222" s="163"/>
      <c r="H1222" s="163"/>
      <c r="I1222" s="164"/>
      <c r="J1222" s="163"/>
    </row>
    <row r="1223" spans="1:10" x14ac:dyDescent="0.25">
      <c r="A1223" s="163"/>
      <c r="B1223" s="163"/>
      <c r="C1223" s="163"/>
      <c r="D1223" s="164"/>
      <c r="E1223" s="194"/>
      <c r="F1223" s="151"/>
      <c r="G1223" s="163"/>
      <c r="H1223" s="163"/>
      <c r="I1223" s="164"/>
      <c r="J1223" s="163"/>
    </row>
    <row r="1224" spans="1:10" x14ac:dyDescent="0.25">
      <c r="A1224" s="163"/>
      <c r="B1224" s="163"/>
      <c r="C1224" s="163"/>
      <c r="D1224" s="164"/>
      <c r="E1224" s="194"/>
      <c r="F1224" s="151"/>
      <c r="G1224" s="163"/>
      <c r="H1224" s="163"/>
      <c r="I1224" s="164"/>
      <c r="J1224" s="163"/>
    </row>
    <row r="1225" spans="1:10" x14ac:dyDescent="0.25">
      <c r="A1225" s="163"/>
      <c r="B1225" s="163"/>
      <c r="C1225" s="163"/>
      <c r="D1225" s="164"/>
      <c r="E1225" s="194"/>
      <c r="F1225" s="151"/>
      <c r="G1225" s="163"/>
      <c r="H1225" s="163"/>
      <c r="I1225" s="164"/>
      <c r="J1225" s="163"/>
    </row>
    <row r="1226" spans="1:10" x14ac:dyDescent="0.25">
      <c r="A1226" s="163"/>
      <c r="B1226" s="163"/>
      <c r="C1226" s="163"/>
      <c r="D1226" s="164"/>
      <c r="E1226" s="194"/>
      <c r="F1226" s="151"/>
      <c r="G1226" s="163"/>
      <c r="H1226" s="163"/>
      <c r="I1226" s="164"/>
      <c r="J1226" s="163"/>
    </row>
    <row r="1227" spans="1:10" x14ac:dyDescent="0.25">
      <c r="A1227" s="163"/>
      <c r="B1227" s="163"/>
      <c r="C1227" s="163"/>
      <c r="D1227" s="164"/>
      <c r="E1227" s="194"/>
      <c r="F1227" s="151"/>
      <c r="G1227" s="163"/>
      <c r="H1227" s="163"/>
      <c r="I1227" s="164"/>
      <c r="J1227" s="163"/>
    </row>
    <row r="1228" spans="1:10" x14ac:dyDescent="0.25">
      <c r="A1228" s="163"/>
      <c r="B1228" s="163"/>
      <c r="C1228" s="163"/>
      <c r="D1228" s="164"/>
      <c r="E1228" s="194"/>
      <c r="F1228" s="151"/>
      <c r="G1228" s="163"/>
      <c r="H1228" s="163"/>
      <c r="I1228" s="164"/>
      <c r="J1228" s="163"/>
    </row>
    <row r="1229" spans="1:10" x14ac:dyDescent="0.25">
      <c r="A1229" s="163"/>
      <c r="B1229" s="163"/>
      <c r="C1229" s="163"/>
      <c r="D1229" s="164"/>
      <c r="E1229" s="194"/>
      <c r="F1229" s="151"/>
      <c r="G1229" s="163"/>
      <c r="H1229" s="163"/>
      <c r="I1229" s="164"/>
      <c r="J1229" s="163"/>
    </row>
    <row r="1230" spans="1:10" x14ac:dyDescent="0.25">
      <c r="A1230" s="163"/>
      <c r="B1230" s="163"/>
      <c r="C1230" s="163"/>
      <c r="D1230" s="164"/>
      <c r="E1230" s="194"/>
      <c r="F1230" s="151"/>
      <c r="G1230" s="163"/>
      <c r="H1230" s="163"/>
      <c r="I1230" s="164"/>
      <c r="J1230" s="163"/>
    </row>
    <row r="1231" spans="1:10" x14ac:dyDescent="0.25">
      <c r="A1231" s="163"/>
      <c r="B1231" s="163"/>
      <c r="C1231" s="163"/>
      <c r="D1231" s="164"/>
      <c r="E1231" s="194"/>
      <c r="F1231" s="151"/>
      <c r="G1231" s="163"/>
      <c r="H1231" s="163"/>
      <c r="I1231" s="164"/>
      <c r="J1231" s="163"/>
    </row>
    <row r="1232" spans="1:10" x14ac:dyDescent="0.25">
      <c r="A1232" s="163"/>
      <c r="B1232" s="163"/>
      <c r="C1232" s="163"/>
      <c r="D1232" s="164"/>
      <c r="E1232" s="194"/>
      <c r="F1232" s="151"/>
      <c r="G1232" s="163"/>
      <c r="H1232" s="163"/>
      <c r="I1232" s="164"/>
      <c r="J1232" s="163"/>
    </row>
    <row r="1233" spans="1:10" x14ac:dyDescent="0.25">
      <c r="A1233" s="163"/>
      <c r="B1233" s="163"/>
      <c r="C1233" s="163"/>
      <c r="D1233" s="164"/>
      <c r="E1233" s="194"/>
      <c r="F1233" s="151"/>
      <c r="G1233" s="163"/>
      <c r="H1233" s="163"/>
      <c r="I1233" s="164"/>
      <c r="J1233" s="163"/>
    </row>
    <row r="1234" spans="1:10" x14ac:dyDescent="0.25">
      <c r="A1234" s="163"/>
      <c r="B1234" s="163"/>
      <c r="C1234" s="163"/>
      <c r="D1234" s="164"/>
      <c r="E1234" s="194"/>
      <c r="F1234" s="151"/>
      <c r="G1234" s="163"/>
      <c r="H1234" s="163"/>
      <c r="I1234" s="164"/>
      <c r="J1234" s="163"/>
    </row>
    <row r="1235" spans="1:10" x14ac:dyDescent="0.25">
      <c r="A1235" s="163"/>
      <c r="B1235" s="163"/>
      <c r="C1235" s="163"/>
      <c r="D1235" s="164"/>
      <c r="E1235" s="194"/>
      <c r="F1235" s="151"/>
      <c r="G1235" s="163"/>
      <c r="H1235" s="163"/>
      <c r="I1235" s="164"/>
      <c r="J1235" s="163"/>
    </row>
    <row r="1236" spans="1:10" x14ac:dyDescent="0.25">
      <c r="A1236" s="163"/>
      <c r="B1236" s="163"/>
      <c r="C1236" s="163"/>
      <c r="D1236" s="164"/>
      <c r="E1236" s="194"/>
      <c r="F1236" s="151"/>
      <c r="G1236" s="163"/>
      <c r="H1236" s="163"/>
      <c r="I1236" s="164"/>
      <c r="J1236" s="163"/>
    </row>
    <row r="1237" spans="1:10" x14ac:dyDescent="0.25">
      <c r="A1237" s="163"/>
      <c r="B1237" s="163"/>
      <c r="C1237" s="163"/>
      <c r="D1237" s="164"/>
      <c r="E1237" s="194"/>
      <c r="F1237" s="151"/>
      <c r="G1237" s="163"/>
      <c r="H1237" s="163"/>
      <c r="I1237" s="164"/>
      <c r="J1237" s="163"/>
    </row>
    <row r="1238" spans="1:10" x14ac:dyDescent="0.25">
      <c r="A1238" s="163"/>
      <c r="B1238" s="163"/>
      <c r="C1238" s="163"/>
      <c r="D1238" s="164"/>
      <c r="E1238" s="194"/>
      <c r="F1238" s="151"/>
      <c r="G1238" s="163"/>
      <c r="H1238" s="163"/>
      <c r="I1238" s="164"/>
      <c r="J1238" s="163"/>
    </row>
    <row r="1239" spans="1:10" x14ac:dyDescent="0.25">
      <c r="A1239" s="163"/>
      <c r="B1239" s="163"/>
      <c r="C1239" s="163"/>
      <c r="D1239" s="164"/>
      <c r="E1239" s="194"/>
      <c r="F1239" s="151"/>
      <c r="G1239" s="163"/>
      <c r="H1239" s="163"/>
      <c r="I1239" s="164"/>
      <c r="J1239" s="163"/>
    </row>
    <row r="1240" spans="1:10" x14ac:dyDescent="0.25">
      <c r="A1240" s="163"/>
      <c r="B1240" s="163"/>
      <c r="C1240" s="163"/>
      <c r="D1240" s="164"/>
      <c r="E1240" s="194"/>
      <c r="F1240" s="151"/>
      <c r="G1240" s="163"/>
      <c r="H1240" s="163"/>
      <c r="I1240" s="164"/>
      <c r="J1240" s="163"/>
    </row>
    <row r="1241" spans="1:10" x14ac:dyDescent="0.25">
      <c r="A1241" s="163"/>
      <c r="B1241" s="163"/>
      <c r="C1241" s="163"/>
      <c r="D1241" s="164"/>
      <c r="E1241" s="194"/>
      <c r="F1241" s="151"/>
      <c r="G1241" s="163"/>
      <c r="H1241" s="163"/>
      <c r="I1241" s="164"/>
      <c r="J1241" s="163"/>
    </row>
    <row r="1242" spans="1:10" x14ac:dyDescent="0.25">
      <c r="A1242" s="163"/>
      <c r="B1242" s="163"/>
      <c r="C1242" s="163"/>
      <c r="D1242" s="164"/>
      <c r="E1242" s="194"/>
      <c r="F1242" s="151"/>
      <c r="G1242" s="163"/>
      <c r="H1242" s="163"/>
      <c r="I1242" s="164"/>
      <c r="J1242" s="163"/>
    </row>
    <row r="1243" spans="1:10" x14ac:dyDescent="0.25">
      <c r="A1243" s="163"/>
      <c r="B1243" s="163"/>
      <c r="C1243" s="163"/>
      <c r="D1243" s="164"/>
      <c r="E1243" s="194"/>
      <c r="F1243" s="151"/>
      <c r="G1243" s="163"/>
      <c r="H1243" s="163"/>
      <c r="I1243" s="164"/>
      <c r="J1243" s="163"/>
    </row>
    <row r="1244" spans="1:10" x14ac:dyDescent="0.25">
      <c r="A1244" s="163"/>
      <c r="B1244" s="163"/>
      <c r="C1244" s="163"/>
      <c r="D1244" s="164"/>
      <c r="E1244" s="194"/>
      <c r="F1244" s="151"/>
      <c r="G1244" s="163"/>
      <c r="H1244" s="163"/>
      <c r="I1244" s="164"/>
      <c r="J1244" s="163"/>
    </row>
    <row r="1245" spans="1:10" x14ac:dyDescent="0.25">
      <c r="A1245" s="163"/>
      <c r="B1245" s="163"/>
      <c r="C1245" s="163"/>
      <c r="D1245" s="164"/>
      <c r="E1245" s="194"/>
      <c r="F1245" s="151"/>
      <c r="G1245" s="163"/>
      <c r="H1245" s="163"/>
      <c r="I1245" s="164"/>
      <c r="J1245" s="163"/>
    </row>
    <row r="1246" spans="1:10" x14ac:dyDescent="0.25">
      <c r="A1246" s="163"/>
      <c r="B1246" s="163"/>
      <c r="C1246" s="163"/>
      <c r="D1246" s="164"/>
      <c r="E1246" s="194"/>
      <c r="F1246" s="151"/>
      <c r="G1246" s="163"/>
      <c r="H1246" s="163"/>
      <c r="I1246" s="164"/>
      <c r="J1246" s="163"/>
    </row>
    <row r="1247" spans="1:10" x14ac:dyDescent="0.25">
      <c r="A1247" s="163"/>
      <c r="B1247" s="163"/>
      <c r="C1247" s="163"/>
      <c r="D1247" s="164"/>
      <c r="E1247" s="194"/>
      <c r="F1247" s="151"/>
      <c r="G1247" s="163"/>
      <c r="H1247" s="163"/>
      <c r="I1247" s="164"/>
      <c r="J1247" s="163"/>
    </row>
    <row r="1248" spans="1:10" x14ac:dyDescent="0.25">
      <c r="A1248" s="163"/>
      <c r="B1248" s="163"/>
      <c r="C1248" s="163"/>
      <c r="D1248" s="164"/>
      <c r="E1248" s="194"/>
      <c r="F1248" s="151"/>
      <c r="G1248" s="163"/>
      <c r="H1248" s="163"/>
      <c r="I1248" s="164"/>
      <c r="J1248" s="163"/>
    </row>
    <row r="1249" spans="1:10" x14ac:dyDescent="0.25">
      <c r="A1249" s="163"/>
      <c r="B1249" s="163"/>
      <c r="C1249" s="163"/>
      <c r="D1249" s="164"/>
      <c r="E1249" s="194"/>
      <c r="F1249" s="151"/>
      <c r="G1249" s="163"/>
      <c r="H1249" s="163"/>
      <c r="I1249" s="164"/>
      <c r="J1249" s="163"/>
    </row>
    <row r="1250" spans="1:10" x14ac:dyDescent="0.25">
      <c r="A1250" s="163"/>
      <c r="B1250" s="163"/>
      <c r="C1250" s="163"/>
      <c r="D1250" s="164"/>
      <c r="E1250" s="194"/>
      <c r="F1250" s="151"/>
      <c r="G1250" s="163"/>
      <c r="H1250" s="163"/>
      <c r="I1250" s="164"/>
      <c r="J1250" s="163"/>
    </row>
    <row r="1251" spans="1:10" x14ac:dyDescent="0.25">
      <c r="A1251" s="163"/>
      <c r="B1251" s="163"/>
      <c r="C1251" s="163"/>
      <c r="D1251" s="164"/>
      <c r="E1251" s="194"/>
      <c r="F1251" s="151"/>
      <c r="G1251" s="163"/>
      <c r="H1251" s="163"/>
      <c r="I1251" s="164"/>
      <c r="J1251" s="163"/>
    </row>
    <row r="1252" spans="1:10" x14ac:dyDescent="0.25">
      <c r="A1252" s="163"/>
      <c r="B1252" s="163"/>
      <c r="C1252" s="163"/>
      <c r="D1252" s="164"/>
      <c r="E1252" s="194"/>
      <c r="F1252" s="151"/>
      <c r="G1252" s="163"/>
      <c r="H1252" s="163"/>
      <c r="I1252" s="164"/>
      <c r="J1252" s="163"/>
    </row>
    <row r="1253" spans="1:10" x14ac:dyDescent="0.25">
      <c r="A1253" s="163"/>
      <c r="B1253" s="163"/>
      <c r="C1253" s="163"/>
      <c r="D1253" s="164"/>
      <c r="E1253" s="194"/>
      <c r="F1253" s="151"/>
      <c r="G1253" s="163"/>
      <c r="H1253" s="163"/>
      <c r="I1253" s="164"/>
      <c r="J1253" s="163"/>
    </row>
    <row r="1254" spans="1:10" x14ac:dyDescent="0.25">
      <c r="A1254" s="163"/>
      <c r="B1254" s="163"/>
      <c r="C1254" s="163"/>
      <c r="D1254" s="164"/>
      <c r="E1254" s="194"/>
      <c r="F1254" s="151"/>
      <c r="G1254" s="163"/>
      <c r="H1254" s="163"/>
      <c r="I1254" s="164"/>
      <c r="J1254" s="163"/>
    </row>
    <row r="1255" spans="1:10" x14ac:dyDescent="0.25">
      <c r="A1255" s="163"/>
      <c r="B1255" s="163"/>
      <c r="C1255" s="163"/>
      <c r="D1255" s="164"/>
      <c r="E1255" s="194"/>
      <c r="F1255" s="151"/>
      <c r="G1255" s="163"/>
      <c r="H1255" s="163"/>
      <c r="I1255" s="164"/>
      <c r="J1255" s="163"/>
    </row>
    <row r="1256" spans="1:10" x14ac:dyDescent="0.25">
      <c r="A1256" s="163"/>
      <c r="B1256" s="163"/>
      <c r="C1256" s="163"/>
      <c r="D1256" s="164"/>
      <c r="E1256" s="194"/>
      <c r="F1256" s="151"/>
      <c r="G1256" s="163"/>
      <c r="H1256" s="163"/>
      <c r="I1256" s="164"/>
      <c r="J1256" s="163"/>
    </row>
    <row r="1257" spans="1:10" x14ac:dyDescent="0.25">
      <c r="A1257" s="163"/>
      <c r="B1257" s="163"/>
      <c r="C1257" s="163"/>
      <c r="D1257" s="164"/>
      <c r="E1257" s="194"/>
      <c r="F1257" s="151"/>
      <c r="G1257" s="163"/>
      <c r="H1257" s="163"/>
      <c r="I1257" s="164"/>
      <c r="J1257" s="163"/>
    </row>
    <row r="1258" spans="1:10" x14ac:dyDescent="0.25">
      <c r="A1258" s="163"/>
      <c r="B1258" s="163"/>
      <c r="C1258" s="163"/>
      <c r="D1258" s="164"/>
      <c r="E1258" s="194"/>
      <c r="F1258" s="151"/>
      <c r="G1258" s="163"/>
      <c r="H1258" s="163"/>
      <c r="I1258" s="164"/>
      <c r="J1258" s="163"/>
    </row>
    <row r="1259" spans="1:10" x14ac:dyDescent="0.25">
      <c r="A1259" s="163"/>
      <c r="B1259" s="163"/>
      <c r="C1259" s="163"/>
      <c r="D1259" s="164"/>
      <c r="E1259" s="194"/>
      <c r="F1259" s="151"/>
      <c r="G1259" s="163"/>
      <c r="H1259" s="163"/>
      <c r="I1259" s="164"/>
      <c r="J1259" s="163"/>
    </row>
    <row r="1260" spans="1:10" x14ac:dyDescent="0.25">
      <c r="A1260" s="163"/>
      <c r="B1260" s="163"/>
      <c r="C1260" s="163"/>
      <c r="D1260" s="164"/>
      <c r="E1260" s="194"/>
      <c r="F1260" s="151"/>
      <c r="G1260" s="163"/>
      <c r="H1260" s="163"/>
      <c r="I1260" s="164"/>
      <c r="J1260" s="163"/>
    </row>
    <row r="1261" spans="1:10" x14ac:dyDescent="0.25">
      <c r="A1261" s="163"/>
      <c r="B1261" s="163"/>
      <c r="C1261" s="163"/>
      <c r="D1261" s="164"/>
      <c r="E1261" s="194"/>
      <c r="F1261" s="151"/>
      <c r="G1261" s="163"/>
      <c r="H1261" s="163"/>
      <c r="I1261" s="164"/>
      <c r="J1261" s="163"/>
    </row>
    <row r="1262" spans="1:10" x14ac:dyDescent="0.25">
      <c r="A1262" s="163"/>
      <c r="B1262" s="163"/>
      <c r="C1262" s="163"/>
      <c r="D1262" s="164"/>
      <c r="E1262" s="194"/>
      <c r="F1262" s="151"/>
      <c r="G1262" s="163"/>
      <c r="H1262" s="163"/>
      <c r="I1262" s="164"/>
      <c r="J1262" s="163"/>
    </row>
    <row r="1263" spans="1:10" x14ac:dyDescent="0.25">
      <c r="A1263" s="163"/>
      <c r="B1263" s="163"/>
      <c r="C1263" s="163"/>
      <c r="D1263" s="164"/>
      <c r="E1263" s="194"/>
      <c r="F1263" s="151"/>
      <c r="G1263" s="163"/>
      <c r="H1263" s="163"/>
      <c r="I1263" s="164"/>
      <c r="J1263" s="163"/>
    </row>
    <row r="1264" spans="1:10" x14ac:dyDescent="0.25">
      <c r="A1264" s="163"/>
      <c r="B1264" s="163"/>
      <c r="C1264" s="163"/>
      <c r="D1264" s="164"/>
      <c r="E1264" s="194"/>
      <c r="F1264" s="151"/>
      <c r="G1264" s="163"/>
      <c r="H1264" s="163"/>
      <c r="I1264" s="164"/>
      <c r="J1264" s="163"/>
    </row>
    <row r="1265" spans="1:10" x14ac:dyDescent="0.25">
      <c r="A1265" s="163"/>
      <c r="B1265" s="163"/>
      <c r="C1265" s="163"/>
      <c r="D1265" s="164"/>
      <c r="E1265" s="194"/>
      <c r="F1265" s="151"/>
      <c r="G1265" s="163"/>
      <c r="H1265" s="163"/>
      <c r="I1265" s="164"/>
      <c r="J1265" s="163"/>
    </row>
    <row r="1266" spans="1:10" x14ac:dyDescent="0.25">
      <c r="A1266" s="163"/>
      <c r="B1266" s="163"/>
      <c r="C1266" s="163"/>
      <c r="D1266" s="164"/>
      <c r="E1266" s="194"/>
      <c r="F1266" s="151"/>
      <c r="G1266" s="163"/>
      <c r="H1266" s="163"/>
      <c r="I1266" s="164"/>
      <c r="J1266" s="163"/>
    </row>
    <row r="1267" spans="1:10" x14ac:dyDescent="0.25">
      <c r="A1267" s="163"/>
      <c r="B1267" s="163"/>
      <c r="C1267" s="163"/>
      <c r="D1267" s="164"/>
      <c r="E1267" s="194"/>
      <c r="F1267" s="151"/>
      <c r="G1267" s="163"/>
      <c r="H1267" s="163"/>
      <c r="I1267" s="164"/>
      <c r="J1267" s="163"/>
    </row>
    <row r="1268" spans="1:10" x14ac:dyDescent="0.25">
      <c r="A1268" s="163"/>
      <c r="B1268" s="163"/>
      <c r="C1268" s="163"/>
      <c r="D1268" s="164"/>
      <c r="E1268" s="194"/>
      <c r="F1268" s="151"/>
      <c r="G1268" s="163"/>
      <c r="H1268" s="163"/>
      <c r="I1268" s="164"/>
      <c r="J1268" s="163"/>
    </row>
    <row r="1269" spans="1:10" x14ac:dyDescent="0.25">
      <c r="A1269" s="163"/>
      <c r="B1269" s="163"/>
      <c r="C1269" s="163"/>
      <c r="D1269" s="164"/>
      <c r="E1269" s="194"/>
      <c r="F1269" s="151"/>
      <c r="G1269" s="163"/>
      <c r="H1269" s="163"/>
      <c r="I1269" s="164"/>
      <c r="J1269" s="163"/>
    </row>
    <row r="1270" spans="1:10" x14ac:dyDescent="0.25">
      <c r="A1270" s="163"/>
      <c r="B1270" s="163"/>
      <c r="C1270" s="163"/>
      <c r="D1270" s="164"/>
      <c r="E1270" s="194"/>
      <c r="F1270" s="151"/>
      <c r="G1270" s="163"/>
      <c r="H1270" s="163"/>
      <c r="I1270" s="164"/>
      <c r="J1270" s="163"/>
    </row>
    <row r="1271" spans="1:10" x14ac:dyDescent="0.25">
      <c r="A1271" s="163"/>
      <c r="B1271" s="163"/>
      <c r="C1271" s="163"/>
      <c r="D1271" s="164"/>
      <c r="E1271" s="194"/>
      <c r="F1271" s="151"/>
      <c r="G1271" s="163"/>
      <c r="H1271" s="163"/>
      <c r="I1271" s="164"/>
      <c r="J1271" s="163"/>
    </row>
    <row r="1272" spans="1:10" x14ac:dyDescent="0.25">
      <c r="A1272" s="163"/>
      <c r="B1272" s="163"/>
      <c r="C1272" s="163"/>
      <c r="D1272" s="164"/>
      <c r="E1272" s="194"/>
      <c r="F1272" s="151"/>
      <c r="G1272" s="163"/>
      <c r="H1272" s="163"/>
      <c r="I1272" s="164"/>
      <c r="J1272" s="163"/>
    </row>
    <row r="1273" spans="1:10" x14ac:dyDescent="0.25">
      <c r="A1273" s="163"/>
      <c r="B1273" s="163"/>
      <c r="C1273" s="163"/>
      <c r="D1273" s="164"/>
      <c r="E1273" s="194"/>
      <c r="F1273" s="151"/>
      <c r="G1273" s="163"/>
      <c r="H1273" s="163"/>
      <c r="I1273" s="164"/>
      <c r="J1273" s="163"/>
    </row>
    <row r="1274" spans="1:10" x14ac:dyDescent="0.25">
      <c r="A1274" s="163"/>
      <c r="B1274" s="163"/>
      <c r="C1274" s="163"/>
      <c r="D1274" s="164"/>
      <c r="E1274" s="194"/>
      <c r="F1274" s="151"/>
      <c r="G1274" s="163"/>
      <c r="H1274" s="163"/>
      <c r="I1274" s="164"/>
      <c r="J1274" s="163"/>
    </row>
    <row r="1275" spans="1:10" x14ac:dyDescent="0.25">
      <c r="A1275" s="163"/>
      <c r="B1275" s="163"/>
      <c r="C1275" s="163"/>
      <c r="D1275" s="164"/>
      <c r="E1275" s="194"/>
      <c r="F1275" s="151"/>
      <c r="G1275" s="163"/>
      <c r="H1275" s="163"/>
      <c r="I1275" s="164"/>
      <c r="J1275" s="163"/>
    </row>
    <row r="1276" spans="1:10" x14ac:dyDescent="0.25">
      <c r="A1276" s="163"/>
      <c r="B1276" s="163"/>
      <c r="C1276" s="163"/>
      <c r="D1276" s="164"/>
      <c r="E1276" s="194"/>
      <c r="F1276" s="151"/>
      <c r="G1276" s="163"/>
      <c r="H1276" s="163"/>
      <c r="I1276" s="164"/>
      <c r="J1276" s="163"/>
    </row>
    <row r="1277" spans="1:10" x14ac:dyDescent="0.25">
      <c r="A1277" s="163"/>
      <c r="B1277" s="163"/>
      <c r="C1277" s="163"/>
      <c r="D1277" s="164"/>
      <c r="E1277" s="194"/>
      <c r="F1277" s="151"/>
      <c r="G1277" s="163"/>
      <c r="H1277" s="163"/>
      <c r="I1277" s="164"/>
      <c r="J1277" s="163"/>
    </row>
    <row r="1278" spans="1:10" x14ac:dyDescent="0.25">
      <c r="A1278" s="163"/>
      <c r="B1278" s="163"/>
      <c r="C1278" s="163"/>
      <c r="D1278" s="164"/>
      <c r="E1278" s="194"/>
      <c r="F1278" s="151"/>
      <c r="G1278" s="163"/>
      <c r="H1278" s="163"/>
      <c r="I1278" s="164"/>
      <c r="J1278" s="163"/>
    </row>
    <row r="1279" spans="1:10" x14ac:dyDescent="0.25">
      <c r="A1279" s="163"/>
      <c r="B1279" s="163"/>
      <c r="C1279" s="163"/>
      <c r="D1279" s="164"/>
      <c r="E1279" s="194"/>
      <c r="F1279" s="151"/>
      <c r="G1279" s="163"/>
      <c r="H1279" s="163"/>
      <c r="I1279" s="164"/>
      <c r="J1279" s="163"/>
    </row>
    <row r="1280" spans="1:10" x14ac:dyDescent="0.25">
      <c r="A1280" s="163"/>
      <c r="B1280" s="163"/>
      <c r="C1280" s="163"/>
      <c r="D1280" s="164"/>
      <c r="E1280" s="194"/>
      <c r="F1280" s="151"/>
      <c r="G1280" s="163"/>
      <c r="H1280" s="163"/>
      <c r="I1280" s="164"/>
      <c r="J1280" s="163"/>
    </row>
    <row r="1281" spans="1:10" x14ac:dyDescent="0.25">
      <c r="A1281" s="163"/>
      <c r="B1281" s="163"/>
      <c r="C1281" s="163"/>
      <c r="D1281" s="164"/>
      <c r="E1281" s="194"/>
      <c r="F1281" s="151"/>
      <c r="G1281" s="163"/>
      <c r="H1281" s="163"/>
      <c r="I1281" s="164"/>
      <c r="J1281" s="163"/>
    </row>
    <row r="1282" spans="1:10" x14ac:dyDescent="0.25">
      <c r="A1282" s="163"/>
      <c r="B1282" s="163"/>
      <c r="C1282" s="163"/>
      <c r="D1282" s="164"/>
      <c r="E1282" s="194"/>
      <c r="F1282" s="151"/>
      <c r="G1282" s="163"/>
      <c r="H1282" s="163"/>
      <c r="I1282" s="164"/>
      <c r="J1282" s="163"/>
    </row>
    <row r="1283" spans="1:10" x14ac:dyDescent="0.25">
      <c r="A1283" s="163"/>
      <c r="B1283" s="163"/>
      <c r="C1283" s="163"/>
      <c r="D1283" s="164"/>
      <c r="E1283" s="194"/>
      <c r="F1283" s="151"/>
      <c r="G1283" s="163"/>
      <c r="H1283" s="163"/>
      <c r="I1283" s="164"/>
      <c r="J1283" s="163"/>
    </row>
    <row r="1284" spans="1:10" x14ac:dyDescent="0.25">
      <c r="A1284" s="163"/>
      <c r="B1284" s="163"/>
      <c r="C1284" s="163"/>
      <c r="D1284" s="164"/>
      <c r="E1284" s="194"/>
      <c r="F1284" s="151"/>
      <c r="G1284" s="163"/>
      <c r="H1284" s="163"/>
      <c r="I1284" s="164"/>
      <c r="J1284" s="163"/>
    </row>
    <row r="1285" spans="1:10" x14ac:dyDescent="0.25">
      <c r="A1285" s="163"/>
      <c r="B1285" s="163"/>
      <c r="C1285" s="163"/>
      <c r="D1285" s="164"/>
      <c r="E1285" s="194"/>
      <c r="F1285" s="151"/>
      <c r="G1285" s="163"/>
      <c r="H1285" s="163"/>
      <c r="I1285" s="164"/>
      <c r="J1285" s="163"/>
    </row>
    <row r="1286" spans="1:10" x14ac:dyDescent="0.25">
      <c r="A1286" s="163"/>
      <c r="B1286" s="163"/>
      <c r="C1286" s="163"/>
      <c r="D1286" s="164"/>
      <c r="E1286" s="194"/>
      <c r="F1286" s="151"/>
      <c r="G1286" s="163"/>
      <c r="H1286" s="163"/>
      <c r="I1286" s="164"/>
      <c r="J1286" s="163"/>
    </row>
    <row r="1287" spans="1:10" x14ac:dyDescent="0.25">
      <c r="A1287" s="163"/>
      <c r="B1287" s="163"/>
      <c r="C1287" s="163"/>
      <c r="D1287" s="164"/>
      <c r="E1287" s="194"/>
      <c r="F1287" s="151"/>
      <c r="G1287" s="163"/>
      <c r="H1287" s="163"/>
      <c r="I1287" s="164"/>
      <c r="J1287" s="163"/>
    </row>
    <row r="1288" spans="1:10" x14ac:dyDescent="0.25">
      <c r="A1288" s="163"/>
      <c r="B1288" s="163"/>
      <c r="C1288" s="163"/>
      <c r="D1288" s="164"/>
      <c r="E1288" s="194"/>
      <c r="F1288" s="151"/>
      <c r="G1288" s="163"/>
      <c r="H1288" s="163"/>
      <c r="I1288" s="164"/>
      <c r="J1288" s="163"/>
    </row>
    <row r="1289" spans="1:10" x14ac:dyDescent="0.25">
      <c r="A1289" s="163"/>
      <c r="B1289" s="163"/>
      <c r="C1289" s="163"/>
      <c r="D1289" s="164"/>
      <c r="E1289" s="194"/>
      <c r="F1289" s="151"/>
      <c r="G1289" s="163"/>
      <c r="H1289" s="163"/>
      <c r="I1289" s="164"/>
      <c r="J1289" s="163"/>
    </row>
    <row r="1290" spans="1:10" x14ac:dyDescent="0.25">
      <c r="A1290" s="163"/>
      <c r="B1290" s="163"/>
      <c r="C1290" s="163"/>
      <c r="D1290" s="164"/>
      <c r="E1290" s="194"/>
      <c r="F1290" s="151"/>
      <c r="G1290" s="163"/>
      <c r="H1290" s="163"/>
      <c r="I1290" s="164"/>
      <c r="J1290" s="163"/>
    </row>
    <row r="1291" spans="1:10" x14ac:dyDescent="0.25">
      <c r="A1291" s="163"/>
      <c r="B1291" s="163"/>
      <c r="C1291" s="163"/>
      <c r="D1291" s="164"/>
      <c r="E1291" s="194"/>
      <c r="F1291" s="151"/>
      <c r="G1291" s="163"/>
      <c r="H1291" s="163"/>
      <c r="I1291" s="164"/>
      <c r="J1291" s="163"/>
    </row>
    <row r="1292" spans="1:10" x14ac:dyDescent="0.25">
      <c r="A1292" s="163"/>
      <c r="B1292" s="163"/>
      <c r="C1292" s="163"/>
      <c r="D1292" s="164"/>
      <c r="E1292" s="194"/>
      <c r="F1292" s="151"/>
      <c r="G1292" s="163"/>
      <c r="H1292" s="163"/>
      <c r="I1292" s="164"/>
      <c r="J1292" s="163"/>
    </row>
    <row r="1293" spans="1:10" x14ac:dyDescent="0.25">
      <c r="A1293" s="163"/>
      <c r="B1293" s="163"/>
      <c r="C1293" s="163"/>
      <c r="D1293" s="164"/>
      <c r="E1293" s="194"/>
      <c r="F1293" s="151"/>
      <c r="G1293" s="163"/>
      <c r="H1293" s="163"/>
      <c r="I1293" s="164"/>
      <c r="J1293" s="163"/>
    </row>
    <row r="1294" spans="1:10" x14ac:dyDescent="0.25">
      <c r="A1294" s="163"/>
      <c r="B1294" s="163"/>
      <c r="C1294" s="163"/>
      <c r="D1294" s="164"/>
      <c r="E1294" s="194"/>
      <c r="F1294" s="151"/>
      <c r="G1294" s="163"/>
      <c r="H1294" s="163"/>
      <c r="I1294" s="164"/>
      <c r="J1294" s="163"/>
    </row>
    <row r="1295" spans="1:10" x14ac:dyDescent="0.25">
      <c r="A1295" s="163"/>
      <c r="B1295" s="163"/>
      <c r="C1295" s="163"/>
      <c r="D1295" s="164"/>
      <c r="E1295" s="194"/>
      <c r="F1295" s="151"/>
      <c r="G1295" s="163"/>
      <c r="H1295" s="163"/>
      <c r="I1295" s="164"/>
      <c r="J1295" s="163"/>
    </row>
    <row r="1296" spans="1:10" x14ac:dyDescent="0.25">
      <c r="A1296" s="163"/>
      <c r="B1296" s="163"/>
      <c r="C1296" s="163"/>
      <c r="D1296" s="164"/>
      <c r="E1296" s="194"/>
      <c r="F1296" s="151"/>
      <c r="G1296" s="163"/>
      <c r="H1296" s="163"/>
      <c r="I1296" s="164"/>
      <c r="J1296" s="163"/>
    </row>
    <row r="1297" spans="1:10" x14ac:dyDescent="0.25">
      <c r="A1297" s="163"/>
      <c r="B1297" s="163"/>
      <c r="C1297" s="163"/>
      <c r="D1297" s="164"/>
      <c r="E1297" s="194"/>
      <c r="F1297" s="151"/>
      <c r="G1297" s="163"/>
      <c r="H1297" s="163"/>
      <c r="I1297" s="164"/>
      <c r="J1297" s="163"/>
    </row>
    <row r="1298" spans="1:10" x14ac:dyDescent="0.25">
      <c r="A1298" s="163"/>
      <c r="B1298" s="163"/>
      <c r="C1298" s="163"/>
      <c r="D1298" s="164"/>
      <c r="E1298" s="194"/>
      <c r="F1298" s="151"/>
      <c r="G1298" s="163"/>
      <c r="H1298" s="163"/>
      <c r="I1298" s="164"/>
      <c r="J1298" s="163"/>
    </row>
    <row r="1299" spans="1:10" x14ac:dyDescent="0.25">
      <c r="A1299" s="163"/>
      <c r="B1299" s="163"/>
      <c r="C1299" s="163"/>
      <c r="D1299" s="164"/>
      <c r="E1299" s="194"/>
      <c r="F1299" s="151"/>
      <c r="G1299" s="163"/>
      <c r="H1299" s="163"/>
      <c r="I1299" s="164"/>
      <c r="J1299" s="163"/>
    </row>
    <row r="1300" spans="1:10" x14ac:dyDescent="0.25">
      <c r="A1300" s="163"/>
      <c r="B1300" s="163"/>
      <c r="C1300" s="163"/>
      <c r="D1300" s="164"/>
      <c r="E1300" s="194"/>
      <c r="F1300" s="151"/>
      <c r="G1300" s="163"/>
      <c r="H1300" s="163"/>
      <c r="I1300" s="164"/>
      <c r="J1300" s="163"/>
    </row>
    <row r="1301" spans="1:10" x14ac:dyDescent="0.25">
      <c r="A1301" s="163"/>
      <c r="B1301" s="163"/>
      <c r="C1301" s="163"/>
      <c r="D1301" s="164"/>
      <c r="E1301" s="194"/>
      <c r="F1301" s="151"/>
      <c r="G1301" s="163"/>
      <c r="H1301" s="163"/>
      <c r="I1301" s="164"/>
      <c r="J1301" s="163"/>
    </row>
    <row r="1302" spans="1:10" x14ac:dyDescent="0.25">
      <c r="A1302" s="163"/>
      <c r="B1302" s="163"/>
      <c r="C1302" s="163"/>
      <c r="D1302" s="164"/>
      <c r="E1302" s="194"/>
      <c r="F1302" s="151"/>
      <c r="G1302" s="163"/>
      <c r="H1302" s="163"/>
      <c r="I1302" s="164"/>
      <c r="J1302" s="163"/>
    </row>
    <row r="1303" spans="1:10" x14ac:dyDescent="0.25">
      <c r="A1303" s="163"/>
      <c r="B1303" s="163"/>
      <c r="C1303" s="163"/>
      <c r="D1303" s="164"/>
      <c r="E1303" s="194"/>
      <c r="F1303" s="151"/>
      <c r="G1303" s="163"/>
      <c r="H1303" s="163"/>
      <c r="I1303" s="164"/>
      <c r="J1303" s="163"/>
    </row>
    <row r="1304" spans="1:10" x14ac:dyDescent="0.25">
      <c r="A1304" s="163"/>
      <c r="B1304" s="163"/>
      <c r="C1304" s="163"/>
      <c r="D1304" s="164"/>
      <c r="E1304" s="194"/>
      <c r="F1304" s="151"/>
      <c r="G1304" s="163"/>
      <c r="H1304" s="163"/>
      <c r="I1304" s="164"/>
      <c r="J1304" s="163"/>
    </row>
    <row r="1305" spans="1:10" x14ac:dyDescent="0.25">
      <c r="A1305" s="163"/>
      <c r="B1305" s="163"/>
      <c r="C1305" s="163"/>
      <c r="D1305" s="164"/>
      <c r="E1305" s="194"/>
      <c r="F1305" s="151"/>
      <c r="G1305" s="163"/>
      <c r="H1305" s="163"/>
      <c r="I1305" s="164"/>
      <c r="J1305" s="163"/>
    </row>
    <row r="1306" spans="1:10" x14ac:dyDescent="0.25">
      <c r="A1306" s="163"/>
      <c r="B1306" s="163"/>
      <c r="C1306" s="163"/>
      <c r="D1306" s="164"/>
      <c r="E1306" s="194"/>
      <c r="F1306" s="151"/>
      <c r="G1306" s="163"/>
      <c r="H1306" s="163"/>
      <c r="I1306" s="164"/>
      <c r="J1306" s="163"/>
    </row>
    <row r="1307" spans="1:10" x14ac:dyDescent="0.25">
      <c r="A1307" s="163"/>
      <c r="B1307" s="163"/>
      <c r="C1307" s="163"/>
      <c r="D1307" s="164"/>
      <c r="E1307" s="194"/>
      <c r="F1307" s="151"/>
      <c r="G1307" s="163"/>
      <c r="H1307" s="163"/>
      <c r="I1307" s="164"/>
      <c r="J1307" s="163"/>
    </row>
    <row r="1308" spans="1:10" x14ac:dyDescent="0.25">
      <c r="A1308" s="163"/>
      <c r="B1308" s="163"/>
      <c r="C1308" s="163"/>
      <c r="D1308" s="164"/>
      <c r="E1308" s="194"/>
      <c r="F1308" s="151"/>
      <c r="G1308" s="163"/>
      <c r="H1308" s="163"/>
      <c r="I1308" s="164"/>
      <c r="J1308" s="163"/>
    </row>
    <row r="1309" spans="1:10" x14ac:dyDescent="0.25">
      <c r="A1309" s="163"/>
      <c r="B1309" s="163"/>
      <c r="C1309" s="163"/>
      <c r="D1309" s="164"/>
      <c r="E1309" s="194"/>
      <c r="F1309" s="151"/>
      <c r="G1309" s="163"/>
      <c r="H1309" s="163"/>
      <c r="I1309" s="164"/>
      <c r="J1309" s="163"/>
    </row>
    <row r="1310" spans="1:10" x14ac:dyDescent="0.25">
      <c r="A1310" s="163"/>
      <c r="B1310" s="163"/>
      <c r="C1310" s="163"/>
      <c r="D1310" s="164"/>
      <c r="E1310" s="194"/>
      <c r="F1310" s="151"/>
      <c r="G1310" s="163"/>
      <c r="H1310" s="163"/>
      <c r="I1310" s="164"/>
      <c r="J1310" s="163"/>
    </row>
    <row r="1311" spans="1:10" x14ac:dyDescent="0.25">
      <c r="A1311" s="163"/>
      <c r="B1311" s="163"/>
      <c r="C1311" s="163"/>
      <c r="D1311" s="164"/>
      <c r="E1311" s="194"/>
      <c r="F1311" s="151"/>
      <c r="G1311" s="163"/>
      <c r="H1311" s="163"/>
      <c r="I1311" s="164"/>
      <c r="J1311" s="163"/>
    </row>
    <row r="1312" spans="1:10" x14ac:dyDescent="0.25">
      <c r="A1312" s="163"/>
      <c r="B1312" s="163"/>
      <c r="C1312" s="163"/>
      <c r="D1312" s="164"/>
      <c r="E1312" s="194"/>
      <c r="F1312" s="151"/>
      <c r="G1312" s="163"/>
      <c r="H1312" s="163"/>
      <c r="I1312" s="164"/>
      <c r="J1312" s="163"/>
    </row>
    <row r="1313" spans="1:10" x14ac:dyDescent="0.25">
      <c r="A1313" s="163"/>
      <c r="B1313" s="163"/>
      <c r="C1313" s="163"/>
      <c r="D1313" s="164"/>
      <c r="E1313" s="194"/>
      <c r="F1313" s="151"/>
      <c r="G1313" s="163"/>
      <c r="H1313" s="163"/>
      <c r="I1313" s="164"/>
      <c r="J1313" s="163"/>
    </row>
    <row r="1314" spans="1:10" x14ac:dyDescent="0.25">
      <c r="A1314" s="163"/>
      <c r="B1314" s="163"/>
      <c r="C1314" s="163"/>
      <c r="D1314" s="164"/>
      <c r="E1314" s="194"/>
      <c r="F1314" s="151"/>
      <c r="G1314" s="163"/>
      <c r="H1314" s="163"/>
      <c r="I1314" s="164"/>
      <c r="J1314" s="163"/>
    </row>
    <row r="1315" spans="1:10" x14ac:dyDescent="0.25">
      <c r="A1315" s="163"/>
      <c r="B1315" s="163"/>
      <c r="C1315" s="163"/>
      <c r="D1315" s="164"/>
      <c r="E1315" s="194"/>
      <c r="F1315" s="151"/>
      <c r="G1315" s="163"/>
      <c r="H1315" s="163"/>
      <c r="I1315" s="164"/>
      <c r="J1315" s="163"/>
    </row>
    <row r="1316" spans="1:10" x14ac:dyDescent="0.25">
      <c r="A1316" s="163"/>
      <c r="B1316" s="163"/>
      <c r="C1316" s="163"/>
      <c r="D1316" s="164"/>
      <c r="E1316" s="194"/>
      <c r="F1316" s="151"/>
      <c r="G1316" s="163"/>
      <c r="H1316" s="163"/>
      <c r="I1316" s="164"/>
      <c r="J1316" s="163"/>
    </row>
    <row r="1317" spans="1:10" x14ac:dyDescent="0.25">
      <c r="A1317" s="163"/>
      <c r="B1317" s="163"/>
      <c r="C1317" s="163"/>
      <c r="D1317" s="164"/>
      <c r="E1317" s="194"/>
      <c r="F1317" s="151"/>
      <c r="G1317" s="163"/>
      <c r="H1317" s="163"/>
      <c r="I1317" s="164"/>
      <c r="J1317" s="163"/>
    </row>
    <row r="1318" spans="1:10" x14ac:dyDescent="0.25">
      <c r="A1318" s="163"/>
      <c r="B1318" s="163"/>
      <c r="C1318" s="163"/>
      <c r="D1318" s="164"/>
      <c r="E1318" s="194"/>
      <c r="F1318" s="151"/>
      <c r="G1318" s="163"/>
      <c r="H1318" s="163"/>
      <c r="I1318" s="164"/>
      <c r="J1318" s="163"/>
    </row>
    <row r="1319" spans="1:10" x14ac:dyDescent="0.25">
      <c r="A1319" s="163"/>
      <c r="B1319" s="163"/>
      <c r="C1319" s="163"/>
      <c r="D1319" s="164"/>
      <c r="E1319" s="194"/>
      <c r="F1319" s="151"/>
      <c r="G1319" s="163"/>
      <c r="H1319" s="163"/>
      <c r="I1319" s="164"/>
      <c r="J1319" s="163"/>
    </row>
    <row r="1320" spans="1:10" x14ac:dyDescent="0.25">
      <c r="A1320" s="163"/>
      <c r="B1320" s="163"/>
      <c r="C1320" s="163"/>
      <c r="D1320" s="164"/>
      <c r="E1320" s="194"/>
      <c r="F1320" s="151"/>
      <c r="G1320" s="163"/>
      <c r="H1320" s="163"/>
      <c r="I1320" s="164"/>
      <c r="J1320" s="163"/>
    </row>
    <row r="1321" spans="1:10" x14ac:dyDescent="0.25">
      <c r="A1321" s="163"/>
      <c r="B1321" s="163"/>
      <c r="C1321" s="163"/>
      <c r="D1321" s="164"/>
      <c r="E1321" s="194"/>
      <c r="F1321" s="151"/>
      <c r="G1321" s="163"/>
      <c r="H1321" s="163"/>
      <c r="I1321" s="164"/>
      <c r="J1321" s="163"/>
    </row>
    <row r="1322" spans="1:10" x14ac:dyDescent="0.25">
      <c r="A1322" s="163"/>
      <c r="B1322" s="163"/>
      <c r="C1322" s="163"/>
      <c r="D1322" s="164"/>
      <c r="E1322" s="194"/>
      <c r="F1322" s="151"/>
      <c r="G1322" s="163"/>
      <c r="H1322" s="163"/>
      <c r="I1322" s="164"/>
      <c r="J1322" s="163"/>
    </row>
    <row r="1323" spans="1:10" x14ac:dyDescent="0.25">
      <c r="A1323" s="163"/>
      <c r="B1323" s="163"/>
      <c r="C1323" s="163"/>
      <c r="D1323" s="164"/>
      <c r="E1323" s="194"/>
      <c r="F1323" s="151"/>
      <c r="G1323" s="163"/>
      <c r="H1323" s="163"/>
      <c r="I1323" s="164"/>
      <c r="J1323" s="163"/>
    </row>
    <row r="1324" spans="1:10" x14ac:dyDescent="0.25">
      <c r="A1324" s="163"/>
      <c r="B1324" s="163"/>
      <c r="C1324" s="163"/>
      <c r="D1324" s="164"/>
      <c r="E1324" s="194"/>
      <c r="F1324" s="151"/>
      <c r="G1324" s="163"/>
      <c r="H1324" s="163"/>
      <c r="I1324" s="164"/>
      <c r="J1324" s="163"/>
    </row>
    <row r="1325" spans="1:10" x14ac:dyDescent="0.25">
      <c r="A1325" s="163"/>
      <c r="B1325" s="163"/>
      <c r="C1325" s="163"/>
      <c r="D1325" s="164"/>
      <c r="E1325" s="194"/>
      <c r="F1325" s="151"/>
      <c r="G1325" s="163"/>
      <c r="H1325" s="163"/>
      <c r="I1325" s="164"/>
      <c r="J1325" s="163"/>
    </row>
    <row r="1326" spans="1:10" x14ac:dyDescent="0.25">
      <c r="A1326" s="163"/>
      <c r="B1326" s="163"/>
      <c r="C1326" s="163"/>
      <c r="D1326" s="164"/>
      <c r="E1326" s="194"/>
      <c r="F1326" s="151"/>
      <c r="G1326" s="163"/>
      <c r="H1326" s="163"/>
      <c r="I1326" s="164"/>
      <c r="J1326" s="163"/>
    </row>
    <row r="1327" spans="1:10" x14ac:dyDescent="0.25">
      <c r="A1327" s="163"/>
      <c r="B1327" s="163"/>
      <c r="C1327" s="163"/>
      <c r="D1327" s="164"/>
      <c r="E1327" s="194"/>
      <c r="F1327" s="151"/>
      <c r="G1327" s="163"/>
      <c r="H1327" s="163"/>
      <c r="I1327" s="164"/>
      <c r="J1327" s="163"/>
    </row>
    <row r="1328" spans="1:10" x14ac:dyDescent="0.25">
      <c r="A1328" s="163"/>
      <c r="B1328" s="163"/>
      <c r="C1328" s="163"/>
      <c r="D1328" s="164"/>
      <c r="E1328" s="194"/>
      <c r="F1328" s="151"/>
      <c r="G1328" s="163"/>
      <c r="H1328" s="163"/>
      <c r="I1328" s="164"/>
      <c r="J1328" s="163"/>
    </row>
    <row r="1329" spans="1:10" x14ac:dyDescent="0.25">
      <c r="A1329" s="163"/>
      <c r="B1329" s="163"/>
      <c r="C1329" s="163"/>
      <c r="D1329" s="164"/>
      <c r="E1329" s="194"/>
      <c r="F1329" s="151"/>
      <c r="G1329" s="163"/>
      <c r="H1329" s="163"/>
      <c r="I1329" s="164"/>
      <c r="J1329" s="163"/>
    </row>
    <row r="1330" spans="1:10" x14ac:dyDescent="0.25">
      <c r="A1330" s="163"/>
      <c r="B1330" s="163"/>
      <c r="C1330" s="163"/>
      <c r="D1330" s="164"/>
      <c r="E1330" s="194"/>
      <c r="F1330" s="151"/>
      <c r="G1330" s="163"/>
      <c r="H1330" s="163"/>
      <c r="I1330" s="164"/>
      <c r="J1330" s="163"/>
    </row>
    <row r="1331" spans="1:10" x14ac:dyDescent="0.25">
      <c r="A1331" s="163"/>
      <c r="B1331" s="163"/>
      <c r="C1331" s="163"/>
      <c r="D1331" s="164"/>
      <c r="E1331" s="194"/>
      <c r="F1331" s="151"/>
      <c r="G1331" s="163"/>
      <c r="H1331" s="163"/>
      <c r="I1331" s="164"/>
      <c r="J1331" s="163"/>
    </row>
    <row r="1332" spans="1:10" x14ac:dyDescent="0.25">
      <c r="A1332" s="163"/>
      <c r="B1332" s="163"/>
      <c r="C1332" s="163"/>
      <c r="D1332" s="164"/>
      <c r="E1332" s="194"/>
      <c r="F1332" s="151"/>
      <c r="G1332" s="163"/>
      <c r="H1332" s="163"/>
      <c r="I1332" s="164"/>
      <c r="J1332" s="163"/>
    </row>
    <row r="1333" spans="1:10" x14ac:dyDescent="0.25">
      <c r="A1333" s="163"/>
      <c r="B1333" s="163"/>
      <c r="C1333" s="163"/>
      <c r="D1333" s="164"/>
      <c r="E1333" s="194"/>
      <c r="F1333" s="151"/>
      <c r="G1333" s="163"/>
      <c r="H1333" s="163"/>
      <c r="I1333" s="164"/>
      <c r="J1333" s="163"/>
    </row>
    <row r="1334" spans="1:10" x14ac:dyDescent="0.25">
      <c r="A1334" s="163"/>
      <c r="B1334" s="163"/>
      <c r="C1334" s="163"/>
      <c r="D1334" s="164"/>
      <c r="E1334" s="194"/>
      <c r="F1334" s="151"/>
      <c r="G1334" s="163"/>
      <c r="H1334" s="163"/>
      <c r="I1334" s="164"/>
      <c r="J1334" s="163"/>
    </row>
    <row r="1335" spans="1:10" x14ac:dyDescent="0.25">
      <c r="A1335" s="163"/>
      <c r="B1335" s="163"/>
      <c r="C1335" s="163"/>
      <c r="D1335" s="164"/>
      <c r="E1335" s="194"/>
      <c r="F1335" s="151"/>
      <c r="G1335" s="163"/>
      <c r="H1335" s="163"/>
      <c r="I1335" s="164"/>
      <c r="J1335" s="163"/>
    </row>
    <row r="1336" spans="1:10" x14ac:dyDescent="0.25">
      <c r="A1336" s="163"/>
      <c r="B1336" s="163"/>
      <c r="C1336" s="163"/>
      <c r="D1336" s="164"/>
      <c r="E1336" s="194"/>
      <c r="F1336" s="151"/>
      <c r="G1336" s="163"/>
      <c r="H1336" s="163"/>
      <c r="I1336" s="164"/>
      <c r="J1336" s="163"/>
    </row>
    <row r="1337" spans="1:10" x14ac:dyDescent="0.25">
      <c r="A1337" s="163"/>
      <c r="B1337" s="163"/>
      <c r="C1337" s="163"/>
      <c r="D1337" s="164"/>
      <c r="E1337" s="194"/>
      <c r="F1337" s="151"/>
      <c r="G1337" s="163"/>
      <c r="H1337" s="163"/>
      <c r="I1337" s="164"/>
      <c r="J1337" s="163"/>
    </row>
    <row r="1338" spans="1:10" x14ac:dyDescent="0.25">
      <c r="A1338" s="163"/>
      <c r="B1338" s="163"/>
      <c r="C1338" s="163"/>
      <c r="D1338" s="164"/>
      <c r="E1338" s="194"/>
      <c r="F1338" s="151"/>
      <c r="G1338" s="163"/>
      <c r="H1338" s="163"/>
      <c r="I1338" s="164"/>
      <c r="J1338" s="163"/>
    </row>
    <row r="1339" spans="1:10" x14ac:dyDescent="0.25">
      <c r="A1339" s="163"/>
      <c r="B1339" s="163"/>
      <c r="C1339" s="163"/>
      <c r="D1339" s="164"/>
      <c r="E1339" s="194"/>
      <c r="F1339" s="151"/>
      <c r="G1339" s="163"/>
      <c r="H1339" s="163"/>
      <c r="I1339" s="164"/>
      <c r="J1339" s="163"/>
    </row>
    <row r="1340" spans="1:10" x14ac:dyDescent="0.25">
      <c r="A1340" s="163"/>
      <c r="B1340" s="163"/>
      <c r="C1340" s="163"/>
      <c r="D1340" s="164"/>
      <c r="E1340" s="194"/>
      <c r="F1340" s="151"/>
      <c r="G1340" s="163"/>
      <c r="H1340" s="163"/>
      <c r="I1340" s="164"/>
      <c r="J1340" s="163"/>
    </row>
    <row r="1341" spans="1:10" x14ac:dyDescent="0.25">
      <c r="A1341" s="163"/>
      <c r="B1341" s="163"/>
      <c r="C1341" s="163"/>
      <c r="D1341" s="164"/>
      <c r="E1341" s="194"/>
      <c r="F1341" s="151"/>
      <c r="G1341" s="163"/>
      <c r="H1341" s="163"/>
      <c r="I1341" s="164"/>
      <c r="J1341" s="163"/>
    </row>
    <row r="1342" spans="1:10" x14ac:dyDescent="0.25">
      <c r="A1342" s="163"/>
      <c r="B1342" s="163"/>
      <c r="C1342" s="163"/>
      <c r="D1342" s="164"/>
      <c r="E1342" s="194"/>
      <c r="F1342" s="151"/>
      <c r="G1342" s="163"/>
      <c r="H1342" s="163"/>
      <c r="I1342" s="164"/>
      <c r="J1342" s="163"/>
    </row>
    <row r="1343" spans="1:10" x14ac:dyDescent="0.25">
      <c r="A1343" s="163"/>
      <c r="B1343" s="163"/>
      <c r="C1343" s="163"/>
      <c r="D1343" s="164"/>
      <c r="E1343" s="194"/>
      <c r="F1343" s="151"/>
      <c r="G1343" s="163"/>
      <c r="H1343" s="163"/>
      <c r="I1343" s="164"/>
      <c r="J1343" s="163"/>
    </row>
    <row r="1344" spans="1:10" x14ac:dyDescent="0.25">
      <c r="A1344" s="163"/>
      <c r="B1344" s="163"/>
      <c r="C1344" s="163"/>
      <c r="D1344" s="164"/>
      <c r="E1344" s="194"/>
      <c r="F1344" s="151"/>
      <c r="G1344" s="163"/>
      <c r="H1344" s="163"/>
      <c r="I1344" s="164"/>
      <c r="J1344" s="163"/>
    </row>
    <row r="1345" spans="1:10" x14ac:dyDescent="0.25">
      <c r="A1345" s="163"/>
      <c r="B1345" s="163"/>
      <c r="C1345" s="163"/>
      <c r="D1345" s="164"/>
      <c r="E1345" s="194"/>
      <c r="F1345" s="151"/>
      <c r="G1345" s="163"/>
      <c r="H1345" s="163"/>
      <c r="I1345" s="164"/>
      <c r="J1345" s="163"/>
    </row>
    <row r="1346" spans="1:10" x14ac:dyDescent="0.25">
      <c r="A1346" s="163"/>
      <c r="B1346" s="163"/>
      <c r="C1346" s="163"/>
      <c r="D1346" s="164"/>
      <c r="E1346" s="194"/>
      <c r="F1346" s="151"/>
      <c r="G1346" s="163"/>
      <c r="H1346" s="163"/>
      <c r="I1346" s="164"/>
      <c r="J1346" s="163"/>
    </row>
    <row r="1347" spans="1:10" x14ac:dyDescent="0.25">
      <c r="A1347" s="163"/>
      <c r="B1347" s="163"/>
      <c r="C1347" s="163"/>
      <c r="D1347" s="164"/>
      <c r="E1347" s="194"/>
      <c r="F1347" s="151"/>
      <c r="G1347" s="163"/>
      <c r="H1347" s="163"/>
      <c r="I1347" s="164"/>
      <c r="J1347" s="163"/>
    </row>
    <row r="1348" spans="1:10" x14ac:dyDescent="0.25">
      <c r="A1348" s="163"/>
      <c r="B1348" s="163"/>
      <c r="C1348" s="163"/>
      <c r="D1348" s="164"/>
      <c r="E1348" s="194"/>
      <c r="F1348" s="151"/>
      <c r="G1348" s="163"/>
      <c r="H1348" s="163"/>
      <c r="I1348" s="164"/>
      <c r="J1348" s="163"/>
    </row>
    <row r="1349" spans="1:10" x14ac:dyDescent="0.25">
      <c r="A1349" s="163"/>
      <c r="B1349" s="163"/>
      <c r="C1349" s="163"/>
      <c r="D1349" s="164"/>
      <c r="E1349" s="194"/>
      <c r="F1349" s="151"/>
      <c r="G1349" s="163"/>
      <c r="H1349" s="163"/>
      <c r="I1349" s="164"/>
      <c r="J1349" s="163"/>
    </row>
    <row r="1350" spans="1:10" x14ac:dyDescent="0.25">
      <c r="A1350" s="163"/>
      <c r="B1350" s="163"/>
      <c r="C1350" s="163"/>
      <c r="D1350" s="164"/>
      <c r="E1350" s="194"/>
      <c r="F1350" s="151"/>
      <c r="G1350" s="163"/>
      <c r="H1350" s="163"/>
      <c r="I1350" s="164"/>
      <c r="J1350" s="163"/>
    </row>
    <row r="1351" spans="1:10" x14ac:dyDescent="0.25">
      <c r="A1351" s="163"/>
      <c r="B1351" s="163"/>
      <c r="C1351" s="163"/>
      <c r="D1351" s="164"/>
      <c r="E1351" s="194"/>
      <c r="F1351" s="151"/>
      <c r="G1351" s="163"/>
      <c r="H1351" s="163"/>
      <c r="I1351" s="164"/>
      <c r="J1351" s="163"/>
    </row>
    <row r="1352" spans="1:10" x14ac:dyDescent="0.25">
      <c r="A1352" s="163"/>
      <c r="B1352" s="163"/>
      <c r="C1352" s="163"/>
      <c r="D1352" s="164"/>
      <c r="E1352" s="194"/>
      <c r="F1352" s="151"/>
      <c r="G1352" s="163"/>
      <c r="H1352" s="163"/>
      <c r="I1352" s="164"/>
      <c r="J1352" s="163"/>
    </row>
    <row r="1353" spans="1:10" x14ac:dyDescent="0.25">
      <c r="A1353" s="163"/>
      <c r="B1353" s="163"/>
      <c r="C1353" s="163"/>
      <c r="D1353" s="164"/>
      <c r="E1353" s="194"/>
      <c r="F1353" s="151"/>
      <c r="G1353" s="163"/>
      <c r="H1353" s="163"/>
      <c r="I1353" s="164"/>
      <c r="J1353" s="163"/>
    </row>
    <row r="1354" spans="1:10" x14ac:dyDescent="0.25">
      <c r="A1354" s="163"/>
      <c r="B1354" s="163"/>
      <c r="C1354" s="163"/>
      <c r="D1354" s="164"/>
      <c r="E1354" s="194"/>
      <c r="F1354" s="151"/>
      <c r="G1354" s="163"/>
      <c r="H1354" s="163"/>
      <c r="I1354" s="164"/>
      <c r="J1354" s="163"/>
    </row>
    <row r="1355" spans="1:10" x14ac:dyDescent="0.25">
      <c r="A1355" s="163"/>
      <c r="B1355" s="163"/>
      <c r="C1355" s="163"/>
      <c r="D1355" s="164"/>
      <c r="E1355" s="194"/>
      <c r="F1355" s="151"/>
      <c r="G1355" s="163"/>
      <c r="H1355" s="163"/>
      <c r="I1355" s="164"/>
      <c r="J1355" s="163"/>
    </row>
    <row r="1356" spans="1:10" x14ac:dyDescent="0.25">
      <c r="A1356" s="163"/>
      <c r="B1356" s="163"/>
      <c r="C1356" s="163"/>
      <c r="D1356" s="164"/>
      <c r="E1356" s="194"/>
      <c r="F1356" s="151"/>
      <c r="G1356" s="163"/>
      <c r="H1356" s="163"/>
      <c r="I1356" s="164"/>
      <c r="J1356" s="163"/>
    </row>
    <row r="1357" spans="1:10" x14ac:dyDescent="0.25">
      <c r="A1357" s="163"/>
      <c r="B1357" s="163"/>
      <c r="C1357" s="163"/>
      <c r="D1357" s="164"/>
      <c r="E1357" s="194"/>
      <c r="F1357" s="151"/>
      <c r="G1357" s="163"/>
      <c r="H1357" s="163"/>
      <c r="I1357" s="164"/>
      <c r="J1357" s="163"/>
    </row>
    <row r="1358" spans="1:10" x14ac:dyDescent="0.25">
      <c r="A1358" s="163"/>
      <c r="B1358" s="163"/>
      <c r="C1358" s="163"/>
      <c r="D1358" s="164"/>
      <c r="E1358" s="194"/>
      <c r="F1358" s="151"/>
      <c r="G1358" s="163"/>
      <c r="H1358" s="163"/>
      <c r="I1358" s="164"/>
      <c r="J1358" s="163"/>
    </row>
    <row r="1359" spans="1:10" x14ac:dyDescent="0.25">
      <c r="A1359" s="163"/>
      <c r="B1359" s="163"/>
      <c r="C1359" s="163"/>
      <c r="D1359" s="164"/>
      <c r="E1359" s="194"/>
      <c r="F1359" s="151"/>
      <c r="G1359" s="163"/>
      <c r="H1359" s="163"/>
      <c r="I1359" s="164"/>
      <c r="J1359" s="163"/>
    </row>
    <row r="1360" spans="1:10" x14ac:dyDescent="0.25">
      <c r="A1360" s="163"/>
      <c r="B1360" s="163"/>
      <c r="C1360" s="163"/>
      <c r="D1360" s="164"/>
      <c r="E1360" s="194"/>
      <c r="F1360" s="151"/>
      <c r="G1360" s="163"/>
      <c r="H1360" s="163"/>
      <c r="I1360" s="164"/>
      <c r="J1360" s="163"/>
    </row>
    <row r="1361" spans="1:10" x14ac:dyDescent="0.25">
      <c r="A1361" s="163"/>
      <c r="B1361" s="163"/>
      <c r="C1361" s="163"/>
      <c r="D1361" s="164"/>
      <c r="E1361" s="194"/>
      <c r="F1361" s="151"/>
      <c r="G1361" s="163"/>
      <c r="H1361" s="163"/>
      <c r="I1361" s="164"/>
      <c r="J1361" s="163"/>
    </row>
    <row r="1362" spans="1:10" x14ac:dyDescent="0.25">
      <c r="A1362" s="163"/>
      <c r="B1362" s="163"/>
      <c r="C1362" s="163"/>
      <c r="D1362" s="164"/>
      <c r="E1362" s="194"/>
      <c r="F1362" s="151"/>
      <c r="G1362" s="163"/>
      <c r="H1362" s="163"/>
      <c r="I1362" s="164"/>
      <c r="J1362" s="163"/>
    </row>
    <row r="1363" spans="1:10" x14ac:dyDescent="0.25">
      <c r="A1363" s="163"/>
      <c r="B1363" s="163"/>
      <c r="C1363" s="163"/>
      <c r="D1363" s="164"/>
      <c r="E1363" s="194"/>
      <c r="F1363" s="151"/>
      <c r="G1363" s="163"/>
      <c r="H1363" s="163"/>
      <c r="I1363" s="164"/>
      <c r="J1363" s="163"/>
    </row>
    <row r="1364" spans="1:10" x14ac:dyDescent="0.25">
      <c r="A1364" s="163"/>
      <c r="B1364" s="163"/>
      <c r="C1364" s="163"/>
      <c r="D1364" s="164"/>
      <c r="E1364" s="194"/>
      <c r="F1364" s="151"/>
      <c r="G1364" s="163"/>
      <c r="H1364" s="163"/>
      <c r="I1364" s="164"/>
      <c r="J1364" s="163"/>
    </row>
    <row r="1365" spans="1:10" x14ac:dyDescent="0.25">
      <c r="A1365" s="163"/>
      <c r="B1365" s="163"/>
      <c r="C1365" s="163"/>
      <c r="D1365" s="164"/>
      <c r="E1365" s="194"/>
      <c r="F1365" s="151"/>
      <c r="G1365" s="163"/>
      <c r="H1365" s="163"/>
      <c r="I1365" s="164"/>
      <c r="J1365" s="163"/>
    </row>
    <row r="1366" spans="1:10" x14ac:dyDescent="0.25">
      <c r="A1366" s="163"/>
      <c r="B1366" s="163"/>
      <c r="C1366" s="163"/>
      <c r="D1366" s="164"/>
      <c r="E1366" s="194"/>
      <c r="F1366" s="151"/>
      <c r="G1366" s="163"/>
      <c r="H1366" s="163"/>
      <c r="I1366" s="164"/>
      <c r="J1366" s="163"/>
    </row>
    <row r="1367" spans="1:10" x14ac:dyDescent="0.25">
      <c r="A1367" s="163"/>
      <c r="B1367" s="163"/>
      <c r="C1367" s="163"/>
      <c r="D1367" s="164"/>
      <c r="E1367" s="194"/>
      <c r="F1367" s="151"/>
      <c r="G1367" s="163"/>
      <c r="H1367" s="163"/>
      <c r="I1367" s="164"/>
      <c r="J1367" s="163"/>
    </row>
    <row r="1368" spans="1:10" x14ac:dyDescent="0.25">
      <c r="A1368" s="163"/>
      <c r="B1368" s="163"/>
      <c r="C1368" s="163"/>
      <c r="D1368" s="164"/>
      <c r="E1368" s="194"/>
      <c r="F1368" s="151"/>
      <c r="G1368" s="163"/>
      <c r="H1368" s="163"/>
      <c r="I1368" s="164"/>
      <c r="J1368" s="163"/>
    </row>
    <row r="1369" spans="1:10" x14ac:dyDescent="0.25">
      <c r="A1369" s="163"/>
      <c r="B1369" s="163"/>
      <c r="C1369" s="163"/>
      <c r="D1369" s="164"/>
      <c r="E1369" s="194"/>
      <c r="F1369" s="151"/>
      <c r="G1369" s="163"/>
      <c r="H1369" s="163"/>
      <c r="I1369" s="164"/>
      <c r="J1369" s="163"/>
    </row>
    <row r="1370" spans="1:10" x14ac:dyDescent="0.25">
      <c r="A1370" s="163"/>
      <c r="B1370" s="163"/>
      <c r="C1370" s="163"/>
      <c r="D1370" s="164"/>
      <c r="E1370" s="194"/>
      <c r="F1370" s="151"/>
      <c r="G1370" s="163"/>
      <c r="H1370" s="163"/>
      <c r="I1370" s="164"/>
      <c r="J1370" s="163"/>
    </row>
    <row r="1371" spans="1:10" x14ac:dyDescent="0.25">
      <c r="A1371" s="163"/>
      <c r="B1371" s="163"/>
      <c r="C1371" s="163"/>
      <c r="D1371" s="164"/>
      <c r="E1371" s="194"/>
      <c r="F1371" s="151"/>
      <c r="G1371" s="163"/>
      <c r="H1371" s="163"/>
      <c r="I1371" s="164"/>
      <c r="J1371" s="163"/>
    </row>
    <row r="1372" spans="1:10" x14ac:dyDescent="0.25">
      <c r="A1372" s="163"/>
      <c r="B1372" s="163"/>
      <c r="C1372" s="163"/>
      <c r="D1372" s="164"/>
      <c r="E1372" s="194"/>
      <c r="F1372" s="151"/>
      <c r="G1372" s="163"/>
      <c r="H1372" s="163"/>
      <c r="I1372" s="164"/>
      <c r="J1372" s="163"/>
    </row>
    <row r="1373" spans="1:10" x14ac:dyDescent="0.25">
      <c r="A1373" s="163"/>
      <c r="B1373" s="163"/>
      <c r="C1373" s="163"/>
      <c r="D1373" s="164"/>
      <c r="E1373" s="194"/>
      <c r="F1373" s="151"/>
      <c r="G1373" s="163"/>
      <c r="H1373" s="163"/>
      <c r="I1373" s="164"/>
      <c r="J1373" s="163"/>
    </row>
    <row r="1374" spans="1:10" x14ac:dyDescent="0.25">
      <c r="A1374" s="163"/>
      <c r="B1374" s="163"/>
      <c r="C1374" s="163"/>
      <c r="D1374" s="164"/>
      <c r="E1374" s="194"/>
      <c r="F1374" s="151"/>
      <c r="G1374" s="163"/>
      <c r="H1374" s="163"/>
      <c r="I1374" s="164"/>
      <c r="J1374" s="163"/>
    </row>
    <row r="1375" spans="1:10" x14ac:dyDescent="0.25">
      <c r="A1375" s="163"/>
      <c r="B1375" s="163"/>
      <c r="C1375" s="163"/>
      <c r="D1375" s="164"/>
      <c r="E1375" s="194"/>
      <c r="F1375" s="151"/>
      <c r="G1375" s="163"/>
      <c r="H1375" s="163"/>
      <c r="I1375" s="164"/>
      <c r="J1375" s="163"/>
    </row>
    <row r="1376" spans="1:10" x14ac:dyDescent="0.25">
      <c r="A1376" s="163"/>
      <c r="B1376" s="163"/>
      <c r="C1376" s="163"/>
      <c r="D1376" s="164"/>
      <c r="E1376" s="194"/>
      <c r="F1376" s="151"/>
      <c r="G1376" s="163"/>
      <c r="H1376" s="163"/>
      <c r="I1376" s="164"/>
      <c r="J1376" s="163"/>
    </row>
    <row r="1377" spans="1:10" x14ac:dyDescent="0.25">
      <c r="A1377" s="163"/>
      <c r="B1377" s="163"/>
      <c r="C1377" s="163"/>
      <c r="D1377" s="164"/>
      <c r="E1377" s="194"/>
      <c r="F1377" s="151"/>
      <c r="G1377" s="163"/>
      <c r="H1377" s="163"/>
      <c r="I1377" s="164"/>
      <c r="J1377" s="163"/>
    </row>
    <row r="1378" spans="1:10" x14ac:dyDescent="0.25">
      <c r="A1378" s="163"/>
      <c r="B1378" s="163"/>
      <c r="C1378" s="163"/>
      <c r="D1378" s="164"/>
      <c r="E1378" s="194"/>
      <c r="F1378" s="151"/>
      <c r="G1378" s="163"/>
      <c r="H1378" s="163"/>
      <c r="I1378" s="164"/>
      <c r="J1378" s="163"/>
    </row>
    <row r="1379" spans="1:10" x14ac:dyDescent="0.25">
      <c r="A1379" s="163"/>
      <c r="B1379" s="163"/>
      <c r="C1379" s="163"/>
      <c r="D1379" s="164"/>
      <c r="E1379" s="194"/>
      <c r="F1379" s="151"/>
      <c r="G1379" s="163"/>
      <c r="H1379" s="163"/>
      <c r="I1379" s="164"/>
      <c r="J1379" s="163"/>
    </row>
    <row r="1380" spans="1:10" x14ac:dyDescent="0.25">
      <c r="A1380" s="163"/>
      <c r="B1380" s="163"/>
      <c r="C1380" s="163"/>
      <c r="D1380" s="164"/>
      <c r="E1380" s="194"/>
      <c r="F1380" s="151"/>
      <c r="G1380" s="163"/>
      <c r="H1380" s="163"/>
      <c r="I1380" s="164"/>
      <c r="J1380" s="163"/>
    </row>
    <row r="1381" spans="1:10" x14ac:dyDescent="0.25">
      <c r="A1381" s="163"/>
      <c r="B1381" s="163"/>
      <c r="C1381" s="163"/>
      <c r="D1381" s="164"/>
      <c r="E1381" s="194"/>
      <c r="F1381" s="151"/>
      <c r="G1381" s="163"/>
      <c r="H1381" s="163"/>
      <c r="I1381" s="164"/>
      <c r="J1381" s="163"/>
    </row>
    <row r="1382" spans="1:10" x14ac:dyDescent="0.25">
      <c r="A1382" s="163"/>
      <c r="B1382" s="163"/>
      <c r="C1382" s="163"/>
      <c r="D1382" s="164"/>
      <c r="E1382" s="194"/>
      <c r="F1382" s="151"/>
      <c r="G1382" s="163"/>
      <c r="H1382" s="163"/>
      <c r="I1382" s="164"/>
      <c r="J1382" s="163"/>
    </row>
    <row r="1383" spans="1:10" x14ac:dyDescent="0.25">
      <c r="A1383" s="163"/>
      <c r="B1383" s="163"/>
      <c r="C1383" s="163"/>
      <c r="D1383" s="164"/>
      <c r="E1383" s="194"/>
      <c r="F1383" s="151"/>
      <c r="G1383" s="163"/>
      <c r="H1383" s="163"/>
      <c r="I1383" s="164"/>
      <c r="J1383" s="163"/>
    </row>
    <row r="1384" spans="1:10" x14ac:dyDescent="0.25">
      <c r="A1384" s="163"/>
      <c r="B1384" s="163"/>
      <c r="C1384" s="163"/>
      <c r="D1384" s="164"/>
      <c r="E1384" s="194"/>
      <c r="F1384" s="151"/>
      <c r="G1384" s="163"/>
      <c r="H1384" s="163"/>
      <c r="I1384" s="164"/>
      <c r="J1384" s="163"/>
    </row>
    <row r="1385" spans="1:10" x14ac:dyDescent="0.25">
      <c r="A1385" s="163"/>
      <c r="B1385" s="163"/>
      <c r="C1385" s="163"/>
      <c r="D1385" s="164"/>
      <c r="E1385" s="194"/>
      <c r="F1385" s="151"/>
      <c r="G1385" s="163"/>
      <c r="H1385" s="163"/>
      <c r="I1385" s="164"/>
      <c r="J1385" s="163"/>
    </row>
    <row r="1386" spans="1:10" x14ac:dyDescent="0.25">
      <c r="A1386" s="163"/>
      <c r="B1386" s="163"/>
      <c r="C1386" s="163"/>
      <c r="D1386" s="164"/>
      <c r="E1386" s="194"/>
      <c r="F1386" s="151"/>
      <c r="G1386" s="163"/>
      <c r="H1386" s="163"/>
      <c r="I1386" s="164"/>
      <c r="J1386" s="163"/>
    </row>
    <row r="1387" spans="1:10" x14ac:dyDescent="0.25">
      <c r="A1387" s="163"/>
      <c r="B1387" s="163"/>
      <c r="C1387" s="163"/>
      <c r="D1387" s="164"/>
      <c r="E1387" s="194"/>
      <c r="F1387" s="151"/>
      <c r="G1387" s="163"/>
      <c r="H1387" s="163"/>
      <c r="I1387" s="164"/>
      <c r="J1387" s="163"/>
    </row>
    <row r="1388" spans="1:10" x14ac:dyDescent="0.25">
      <c r="A1388" s="163"/>
      <c r="B1388" s="163"/>
      <c r="C1388" s="163"/>
      <c r="D1388" s="164"/>
      <c r="E1388" s="194"/>
      <c r="F1388" s="151"/>
      <c r="G1388" s="163"/>
      <c r="H1388" s="163"/>
      <c r="I1388" s="164"/>
      <c r="J1388" s="163"/>
    </row>
    <row r="1389" spans="1:10" x14ac:dyDescent="0.25">
      <c r="A1389" s="163"/>
      <c r="B1389" s="163"/>
      <c r="C1389" s="163"/>
      <c r="D1389" s="164"/>
      <c r="E1389" s="194"/>
      <c r="F1389" s="151"/>
      <c r="G1389" s="163"/>
      <c r="H1389" s="163"/>
      <c r="I1389" s="164"/>
      <c r="J1389" s="163"/>
    </row>
    <row r="1390" spans="1:10" x14ac:dyDescent="0.25">
      <c r="A1390" s="163"/>
      <c r="B1390" s="163"/>
      <c r="C1390" s="163"/>
      <c r="D1390" s="164"/>
      <c r="E1390" s="194"/>
      <c r="F1390" s="151"/>
      <c r="G1390" s="163"/>
      <c r="H1390" s="163"/>
      <c r="I1390" s="164"/>
      <c r="J1390" s="163"/>
    </row>
    <row r="1391" spans="1:10" x14ac:dyDescent="0.25">
      <c r="A1391" s="163"/>
      <c r="B1391" s="163"/>
      <c r="C1391" s="163"/>
      <c r="D1391" s="164"/>
      <c r="E1391" s="194"/>
      <c r="F1391" s="151"/>
      <c r="G1391" s="163"/>
      <c r="H1391" s="163"/>
      <c r="I1391" s="164"/>
      <c r="J1391" s="163"/>
    </row>
    <row r="1392" spans="1:10" x14ac:dyDescent="0.25">
      <c r="A1392" s="163"/>
      <c r="B1392" s="163"/>
      <c r="C1392" s="163"/>
      <c r="D1392" s="164"/>
      <c r="E1392" s="194"/>
      <c r="F1392" s="151"/>
      <c r="G1392" s="163"/>
      <c r="H1392" s="163"/>
      <c r="I1392" s="164"/>
      <c r="J1392" s="163"/>
    </row>
    <row r="1393" spans="1:10" x14ac:dyDescent="0.25">
      <c r="A1393" s="163"/>
      <c r="B1393" s="163"/>
      <c r="C1393" s="163"/>
      <c r="D1393" s="164"/>
      <c r="E1393" s="194"/>
      <c r="F1393" s="151"/>
      <c r="G1393" s="163"/>
      <c r="H1393" s="163"/>
      <c r="I1393" s="164"/>
      <c r="J1393" s="163"/>
    </row>
    <row r="1394" spans="1:10" x14ac:dyDescent="0.25">
      <c r="A1394" s="163"/>
      <c r="B1394" s="163"/>
      <c r="C1394" s="163"/>
      <c r="D1394" s="164"/>
      <c r="E1394" s="194"/>
      <c r="F1394" s="151"/>
      <c r="G1394" s="163"/>
      <c r="H1394" s="163"/>
      <c r="I1394" s="164"/>
      <c r="J1394" s="163"/>
    </row>
    <row r="1395" spans="1:10" x14ac:dyDescent="0.25">
      <c r="A1395" s="163"/>
      <c r="B1395" s="163"/>
      <c r="C1395" s="163"/>
      <c r="D1395" s="164"/>
      <c r="E1395" s="194"/>
      <c r="F1395" s="151"/>
      <c r="G1395" s="163"/>
      <c r="H1395" s="163"/>
      <c r="I1395" s="164"/>
      <c r="J1395" s="163"/>
    </row>
    <row r="1396" spans="1:10" x14ac:dyDescent="0.25">
      <c r="A1396" s="163"/>
      <c r="B1396" s="163"/>
      <c r="C1396" s="163"/>
      <c r="D1396" s="164"/>
      <c r="E1396" s="194"/>
      <c r="F1396" s="151"/>
      <c r="G1396" s="163"/>
      <c r="H1396" s="163"/>
      <c r="I1396" s="164"/>
      <c r="J1396" s="163"/>
    </row>
    <row r="1397" spans="1:10" x14ac:dyDescent="0.25">
      <c r="A1397" s="163"/>
      <c r="B1397" s="163"/>
      <c r="C1397" s="163"/>
      <c r="D1397" s="164"/>
      <c r="E1397" s="194"/>
      <c r="F1397" s="151"/>
      <c r="G1397" s="163"/>
      <c r="H1397" s="163"/>
      <c r="I1397" s="164"/>
      <c r="J1397" s="163"/>
    </row>
    <row r="1398" spans="1:10" x14ac:dyDescent="0.25">
      <c r="A1398" s="163"/>
      <c r="B1398" s="163"/>
      <c r="C1398" s="163"/>
      <c r="D1398" s="164"/>
      <c r="E1398" s="194"/>
      <c r="F1398" s="151"/>
      <c r="G1398" s="163"/>
      <c r="H1398" s="163"/>
      <c r="I1398" s="164"/>
      <c r="J1398" s="163"/>
    </row>
    <row r="1399" spans="1:10" x14ac:dyDescent="0.25">
      <c r="A1399" s="163"/>
      <c r="B1399" s="163"/>
      <c r="C1399" s="163"/>
      <c r="D1399" s="164"/>
      <c r="E1399" s="194"/>
      <c r="F1399" s="151"/>
      <c r="G1399" s="163"/>
      <c r="H1399" s="163"/>
      <c r="I1399" s="164"/>
      <c r="J1399" s="163"/>
    </row>
    <row r="1400" spans="1:10" x14ac:dyDescent="0.25">
      <c r="A1400" s="163"/>
      <c r="B1400" s="163"/>
      <c r="C1400" s="163"/>
      <c r="D1400" s="164"/>
      <c r="E1400" s="194"/>
      <c r="F1400" s="151"/>
      <c r="G1400" s="163"/>
      <c r="H1400" s="163"/>
      <c r="I1400" s="164"/>
      <c r="J1400" s="163"/>
    </row>
    <row r="1401" spans="1:10" x14ac:dyDescent="0.25">
      <c r="A1401" s="163"/>
      <c r="B1401" s="163"/>
      <c r="C1401" s="163"/>
      <c r="D1401" s="164"/>
      <c r="E1401" s="194"/>
      <c r="F1401" s="151"/>
      <c r="G1401" s="163"/>
      <c r="H1401" s="163"/>
      <c r="I1401" s="164"/>
      <c r="J1401" s="163"/>
    </row>
    <row r="1402" spans="1:10" x14ac:dyDescent="0.25">
      <c r="A1402" s="163"/>
      <c r="B1402" s="163"/>
      <c r="C1402" s="163"/>
      <c r="D1402" s="164"/>
      <c r="E1402" s="194"/>
      <c r="F1402" s="151"/>
      <c r="G1402" s="163"/>
      <c r="H1402" s="163"/>
      <c r="I1402" s="164"/>
      <c r="J1402" s="163"/>
    </row>
    <row r="1403" spans="1:10" x14ac:dyDescent="0.25">
      <c r="A1403" s="163"/>
      <c r="B1403" s="163"/>
      <c r="C1403" s="163"/>
      <c r="D1403" s="164"/>
      <c r="E1403" s="194"/>
      <c r="F1403" s="151"/>
      <c r="G1403" s="163"/>
      <c r="H1403" s="163"/>
      <c r="I1403" s="164"/>
      <c r="J1403" s="163"/>
    </row>
    <row r="1404" spans="1:10" x14ac:dyDescent="0.25">
      <c r="A1404" s="163"/>
      <c r="B1404" s="163"/>
      <c r="C1404" s="163"/>
      <c r="D1404" s="164"/>
      <c r="E1404" s="194"/>
      <c r="F1404" s="151"/>
      <c r="G1404" s="163"/>
      <c r="H1404" s="163"/>
      <c r="I1404" s="164"/>
      <c r="J1404" s="163"/>
    </row>
    <row r="1405" spans="1:10" x14ac:dyDescent="0.25">
      <c r="A1405" s="163"/>
      <c r="B1405" s="163"/>
      <c r="C1405" s="163"/>
      <c r="D1405" s="164"/>
      <c r="E1405" s="194"/>
      <c r="F1405" s="151"/>
      <c r="G1405" s="163"/>
      <c r="H1405" s="163"/>
      <c r="I1405" s="164"/>
      <c r="J1405" s="163"/>
    </row>
    <row r="1406" spans="1:10" x14ac:dyDescent="0.25">
      <c r="A1406" s="163"/>
      <c r="B1406" s="163"/>
      <c r="C1406" s="163"/>
      <c r="D1406" s="164"/>
      <c r="E1406" s="194"/>
      <c r="F1406" s="151"/>
      <c r="G1406" s="163"/>
      <c r="H1406" s="163"/>
      <c r="I1406" s="164"/>
      <c r="J1406" s="163"/>
    </row>
    <row r="1407" spans="1:10" x14ac:dyDescent="0.25">
      <c r="A1407" s="163"/>
      <c r="B1407" s="163"/>
      <c r="C1407" s="163"/>
      <c r="D1407" s="164"/>
      <c r="E1407" s="194"/>
      <c r="F1407" s="151"/>
      <c r="G1407" s="163"/>
      <c r="H1407" s="163"/>
      <c r="I1407" s="164"/>
      <c r="J1407" s="163"/>
    </row>
    <row r="1408" spans="1:10" x14ac:dyDescent="0.25">
      <c r="A1408" s="163"/>
      <c r="B1408" s="163"/>
      <c r="C1408" s="163"/>
      <c r="D1408" s="164"/>
      <c r="E1408" s="194"/>
      <c r="F1408" s="151"/>
      <c r="G1408" s="163"/>
      <c r="H1408" s="163"/>
      <c r="I1408" s="164"/>
      <c r="J1408" s="163"/>
    </row>
    <row r="1409" spans="1:10" x14ac:dyDescent="0.25">
      <c r="A1409" s="163"/>
      <c r="B1409" s="163"/>
      <c r="C1409" s="163"/>
      <c r="D1409" s="164"/>
      <c r="E1409" s="194"/>
      <c r="F1409" s="151"/>
      <c r="G1409" s="163"/>
      <c r="H1409" s="163"/>
      <c r="I1409" s="164"/>
      <c r="J1409" s="163"/>
    </row>
    <row r="1410" spans="1:10" x14ac:dyDescent="0.25">
      <c r="A1410" s="163"/>
      <c r="B1410" s="163"/>
      <c r="C1410" s="163"/>
      <c r="D1410" s="164"/>
      <c r="E1410" s="194"/>
      <c r="F1410" s="151"/>
      <c r="G1410" s="163"/>
      <c r="H1410" s="163"/>
      <c r="I1410" s="164"/>
      <c r="J1410" s="163"/>
    </row>
    <row r="1411" spans="1:10" x14ac:dyDescent="0.25">
      <c r="A1411" s="163"/>
      <c r="B1411" s="163"/>
      <c r="C1411" s="163"/>
      <c r="D1411" s="164"/>
      <c r="E1411" s="194"/>
      <c r="F1411" s="151"/>
      <c r="G1411" s="163"/>
      <c r="H1411" s="163"/>
      <c r="I1411" s="164"/>
      <c r="J1411" s="163"/>
    </row>
    <row r="1412" spans="1:10" x14ac:dyDescent="0.25">
      <c r="A1412" s="163"/>
      <c r="B1412" s="163"/>
      <c r="C1412" s="163"/>
      <c r="D1412" s="164"/>
      <c r="E1412" s="194"/>
      <c r="F1412" s="151"/>
      <c r="G1412" s="163"/>
      <c r="H1412" s="163"/>
      <c r="I1412" s="164"/>
      <c r="J1412" s="163"/>
    </row>
    <row r="1413" spans="1:10" x14ac:dyDescent="0.25">
      <c r="A1413" s="163"/>
      <c r="B1413" s="163"/>
      <c r="C1413" s="163"/>
      <c r="D1413" s="164"/>
      <c r="E1413" s="194"/>
      <c r="F1413" s="151"/>
      <c r="G1413" s="163"/>
      <c r="H1413" s="163"/>
      <c r="I1413" s="164"/>
      <c r="J1413" s="163"/>
    </row>
    <row r="1414" spans="1:10" x14ac:dyDescent="0.25">
      <c r="A1414" s="163"/>
      <c r="B1414" s="163"/>
      <c r="C1414" s="163"/>
      <c r="D1414" s="164"/>
      <c r="E1414" s="194"/>
      <c r="F1414" s="151"/>
      <c r="G1414" s="163"/>
      <c r="H1414" s="163"/>
      <c r="I1414" s="164"/>
      <c r="J1414" s="163"/>
    </row>
    <row r="1415" spans="1:10" x14ac:dyDescent="0.25">
      <c r="A1415" s="163"/>
      <c r="B1415" s="163"/>
      <c r="C1415" s="163"/>
      <c r="D1415" s="164"/>
      <c r="E1415" s="194"/>
      <c r="F1415" s="151"/>
      <c r="G1415" s="163"/>
      <c r="H1415" s="163"/>
      <c r="I1415" s="164"/>
      <c r="J1415" s="163"/>
    </row>
    <row r="1416" spans="1:10" x14ac:dyDescent="0.25">
      <c r="A1416" s="163"/>
      <c r="B1416" s="163"/>
      <c r="C1416" s="163"/>
      <c r="D1416" s="164"/>
      <c r="E1416" s="194"/>
      <c r="F1416" s="151"/>
      <c r="G1416" s="163"/>
      <c r="H1416" s="163"/>
      <c r="I1416" s="164"/>
      <c r="J1416" s="163"/>
    </row>
    <row r="1417" spans="1:10" x14ac:dyDescent="0.25">
      <c r="A1417" s="163"/>
      <c r="B1417" s="163"/>
      <c r="C1417" s="163"/>
      <c r="D1417" s="164"/>
      <c r="E1417" s="194"/>
      <c r="F1417" s="151"/>
      <c r="G1417" s="163"/>
      <c r="H1417" s="163"/>
      <c r="I1417" s="164"/>
      <c r="J1417" s="163"/>
    </row>
    <row r="1418" spans="1:10" x14ac:dyDescent="0.25">
      <c r="A1418" s="163"/>
      <c r="B1418" s="163"/>
      <c r="C1418" s="163"/>
      <c r="D1418" s="164"/>
      <c r="E1418" s="194"/>
      <c r="F1418" s="151"/>
      <c r="G1418" s="163"/>
      <c r="H1418" s="163"/>
      <c r="I1418" s="164"/>
      <c r="J1418" s="163"/>
    </row>
    <row r="1419" spans="1:10" x14ac:dyDescent="0.25">
      <c r="A1419" s="163"/>
      <c r="B1419" s="163"/>
      <c r="C1419" s="163"/>
      <c r="D1419" s="164"/>
      <c r="E1419" s="194"/>
      <c r="F1419" s="151"/>
      <c r="G1419" s="163"/>
      <c r="H1419" s="163"/>
      <c r="I1419" s="164"/>
      <c r="J1419" s="163"/>
    </row>
    <row r="1420" spans="1:10" x14ac:dyDescent="0.25">
      <c r="A1420" s="163"/>
      <c r="B1420" s="163"/>
      <c r="C1420" s="163"/>
      <c r="D1420" s="164"/>
      <c r="E1420" s="194"/>
      <c r="F1420" s="151"/>
      <c r="G1420" s="163"/>
      <c r="H1420" s="163"/>
      <c r="I1420" s="164"/>
      <c r="J1420" s="163"/>
    </row>
    <row r="1421" spans="1:10" x14ac:dyDescent="0.25">
      <c r="A1421" s="163"/>
      <c r="B1421" s="163"/>
      <c r="C1421" s="163"/>
      <c r="D1421" s="164"/>
      <c r="E1421" s="194"/>
      <c r="F1421" s="151"/>
      <c r="G1421" s="163"/>
      <c r="H1421" s="163"/>
      <c r="I1421" s="164"/>
      <c r="J1421" s="163"/>
    </row>
    <row r="1422" spans="1:10" x14ac:dyDescent="0.25">
      <c r="A1422" s="163"/>
      <c r="B1422" s="163"/>
      <c r="C1422" s="163"/>
      <c r="D1422" s="164"/>
      <c r="E1422" s="194"/>
      <c r="F1422" s="151"/>
      <c r="G1422" s="163"/>
      <c r="H1422" s="163"/>
      <c r="I1422" s="164"/>
      <c r="J1422" s="163"/>
    </row>
    <row r="1423" spans="1:10" x14ac:dyDescent="0.25">
      <c r="A1423" s="163"/>
      <c r="B1423" s="163"/>
      <c r="C1423" s="163"/>
      <c r="D1423" s="164"/>
      <c r="E1423" s="194"/>
      <c r="F1423" s="151"/>
      <c r="G1423" s="163"/>
      <c r="H1423" s="163"/>
      <c r="I1423" s="164"/>
      <c r="J1423" s="163"/>
    </row>
    <row r="1424" spans="1:10" x14ac:dyDescent="0.25">
      <c r="A1424" s="163"/>
      <c r="B1424" s="163"/>
      <c r="C1424" s="163"/>
      <c r="D1424" s="164"/>
      <c r="E1424" s="194"/>
      <c r="F1424" s="151"/>
      <c r="G1424" s="163"/>
      <c r="H1424" s="163"/>
      <c r="I1424" s="164"/>
      <c r="J1424" s="163"/>
    </row>
    <row r="1425" spans="1:10" x14ac:dyDescent="0.25">
      <c r="A1425" s="163"/>
      <c r="B1425" s="163"/>
      <c r="C1425" s="163"/>
      <c r="D1425" s="164"/>
      <c r="E1425" s="194"/>
      <c r="F1425" s="151"/>
      <c r="G1425" s="163"/>
      <c r="H1425" s="163"/>
      <c r="I1425" s="164"/>
      <c r="J1425" s="163"/>
    </row>
    <row r="1426" spans="1:10" x14ac:dyDescent="0.25">
      <c r="A1426" s="163"/>
      <c r="B1426" s="163"/>
      <c r="C1426" s="163"/>
      <c r="D1426" s="164"/>
      <c r="E1426" s="194"/>
      <c r="F1426" s="151"/>
      <c r="G1426" s="163"/>
      <c r="H1426" s="163"/>
      <c r="I1426" s="164"/>
      <c r="J1426" s="163"/>
    </row>
    <row r="1427" spans="1:10" x14ac:dyDescent="0.25">
      <c r="A1427" s="163"/>
      <c r="B1427" s="163"/>
      <c r="C1427" s="163"/>
      <c r="D1427" s="164"/>
      <c r="E1427" s="194"/>
      <c r="F1427" s="151"/>
      <c r="G1427" s="163"/>
      <c r="H1427" s="163"/>
      <c r="I1427" s="164"/>
      <c r="J1427" s="163"/>
    </row>
    <row r="1428" spans="1:10" x14ac:dyDescent="0.25">
      <c r="A1428" s="163"/>
      <c r="B1428" s="163"/>
      <c r="C1428" s="163"/>
      <c r="D1428" s="164"/>
      <c r="E1428" s="194"/>
      <c r="F1428" s="151"/>
      <c r="G1428" s="163"/>
      <c r="H1428" s="163"/>
      <c r="I1428" s="164"/>
      <c r="J1428" s="163"/>
    </row>
    <row r="1429" spans="1:10" x14ac:dyDescent="0.25">
      <c r="A1429" s="163"/>
      <c r="B1429" s="163"/>
      <c r="C1429" s="163"/>
      <c r="D1429" s="164"/>
      <c r="E1429" s="194"/>
      <c r="F1429" s="151"/>
      <c r="G1429" s="163"/>
      <c r="H1429" s="163"/>
      <c r="I1429" s="164"/>
      <c r="J1429" s="163"/>
    </row>
    <row r="1430" spans="1:10" x14ac:dyDescent="0.25">
      <c r="A1430" s="163"/>
      <c r="B1430" s="163"/>
      <c r="C1430" s="163"/>
      <c r="D1430" s="164"/>
      <c r="E1430" s="194"/>
      <c r="F1430" s="151"/>
      <c r="G1430" s="163"/>
      <c r="H1430" s="163"/>
      <c r="I1430" s="164"/>
      <c r="J1430" s="163"/>
    </row>
    <row r="1431" spans="1:10" x14ac:dyDescent="0.25">
      <c r="A1431" s="163"/>
      <c r="B1431" s="163"/>
      <c r="C1431" s="163"/>
      <c r="D1431" s="164"/>
      <c r="E1431" s="194"/>
      <c r="F1431" s="151"/>
      <c r="G1431" s="163"/>
      <c r="H1431" s="163"/>
      <c r="I1431" s="164"/>
      <c r="J1431" s="163"/>
    </row>
    <row r="1432" spans="1:10" x14ac:dyDescent="0.25">
      <c r="A1432" s="163"/>
      <c r="B1432" s="163"/>
      <c r="C1432" s="163"/>
      <c r="D1432" s="164"/>
      <c r="E1432" s="194"/>
      <c r="F1432" s="151"/>
      <c r="G1432" s="163"/>
      <c r="H1432" s="163"/>
      <c r="I1432" s="164"/>
      <c r="J1432" s="163"/>
    </row>
    <row r="1433" spans="1:10" x14ac:dyDescent="0.25">
      <c r="A1433" s="163"/>
      <c r="B1433" s="163"/>
      <c r="C1433" s="163"/>
      <c r="D1433" s="164"/>
      <c r="E1433" s="194"/>
      <c r="F1433" s="151"/>
      <c r="G1433" s="163"/>
      <c r="H1433" s="163"/>
      <c r="I1433" s="164"/>
      <c r="J1433" s="163"/>
    </row>
    <row r="1434" spans="1:10" x14ac:dyDescent="0.25">
      <c r="A1434" s="163"/>
      <c r="B1434" s="163"/>
      <c r="C1434" s="163"/>
      <c r="D1434" s="164"/>
      <c r="E1434" s="194"/>
      <c r="F1434" s="151"/>
      <c r="G1434" s="163"/>
      <c r="H1434" s="163"/>
      <c r="I1434" s="164"/>
      <c r="J1434" s="163"/>
    </row>
    <row r="1435" spans="1:10" x14ac:dyDescent="0.25">
      <c r="A1435" s="163"/>
      <c r="B1435" s="163"/>
      <c r="C1435" s="163"/>
      <c r="D1435" s="164"/>
      <c r="E1435" s="194"/>
      <c r="F1435" s="151"/>
      <c r="G1435" s="163"/>
      <c r="H1435" s="163"/>
      <c r="I1435" s="164"/>
      <c r="J1435" s="163"/>
    </row>
    <row r="1436" spans="1:10" x14ac:dyDescent="0.25">
      <c r="A1436" s="163"/>
      <c r="B1436" s="163"/>
      <c r="C1436" s="163"/>
      <c r="D1436" s="164"/>
      <c r="E1436" s="194"/>
      <c r="F1436" s="151"/>
      <c r="G1436" s="163"/>
      <c r="H1436" s="163"/>
      <c r="I1436" s="164"/>
      <c r="J1436" s="163"/>
    </row>
    <row r="1437" spans="1:10" x14ac:dyDescent="0.25">
      <c r="A1437" s="163"/>
      <c r="B1437" s="163"/>
      <c r="C1437" s="163"/>
      <c r="D1437" s="164"/>
      <c r="E1437" s="194"/>
      <c r="F1437" s="151"/>
      <c r="G1437" s="163"/>
      <c r="H1437" s="163"/>
      <c r="I1437" s="164"/>
      <c r="J1437" s="163"/>
    </row>
    <row r="1438" spans="1:10" x14ac:dyDescent="0.25">
      <c r="A1438" s="163"/>
      <c r="B1438" s="163"/>
      <c r="C1438" s="163"/>
      <c r="D1438" s="164"/>
      <c r="E1438" s="194"/>
      <c r="F1438" s="151"/>
      <c r="G1438" s="163"/>
      <c r="H1438" s="163"/>
      <c r="I1438" s="164"/>
      <c r="J1438" s="163"/>
    </row>
    <row r="1439" spans="1:10" x14ac:dyDescent="0.25">
      <c r="A1439" s="163"/>
      <c r="B1439" s="163"/>
      <c r="C1439" s="163"/>
      <c r="D1439" s="164"/>
      <c r="E1439" s="194"/>
      <c r="F1439" s="151"/>
      <c r="G1439" s="163"/>
      <c r="H1439" s="163"/>
      <c r="I1439" s="164"/>
      <c r="J1439" s="163"/>
    </row>
    <row r="1440" spans="1:10" x14ac:dyDescent="0.25">
      <c r="A1440" s="163"/>
      <c r="B1440" s="163"/>
      <c r="C1440" s="163"/>
      <c r="D1440" s="164"/>
      <c r="E1440" s="194"/>
      <c r="F1440" s="151"/>
      <c r="G1440" s="163"/>
      <c r="H1440" s="163"/>
      <c r="I1440" s="164"/>
      <c r="J1440" s="163"/>
    </row>
    <row r="1441" spans="1:10" x14ac:dyDescent="0.25">
      <c r="A1441" s="163"/>
      <c r="B1441" s="163"/>
      <c r="C1441" s="163"/>
      <c r="D1441" s="164"/>
      <c r="E1441" s="194"/>
      <c r="F1441" s="151"/>
      <c r="G1441" s="163"/>
      <c r="H1441" s="163"/>
      <c r="I1441" s="164"/>
      <c r="J1441" s="163"/>
    </row>
    <row r="1442" spans="1:10" x14ac:dyDescent="0.25">
      <c r="A1442" s="163"/>
      <c r="B1442" s="163"/>
      <c r="C1442" s="163"/>
      <c r="D1442" s="164"/>
      <c r="E1442" s="194"/>
      <c r="F1442" s="151"/>
      <c r="G1442" s="163"/>
      <c r="H1442" s="163"/>
      <c r="I1442" s="164"/>
      <c r="J1442" s="163"/>
    </row>
    <row r="1443" spans="1:10" x14ac:dyDescent="0.25">
      <c r="A1443" s="163"/>
      <c r="B1443" s="163"/>
      <c r="C1443" s="163"/>
      <c r="D1443" s="164"/>
      <c r="E1443" s="194"/>
      <c r="F1443" s="151"/>
      <c r="G1443" s="163"/>
      <c r="H1443" s="163"/>
      <c r="I1443" s="164"/>
      <c r="J1443" s="163"/>
    </row>
    <row r="1444" spans="1:10" x14ac:dyDescent="0.25">
      <c r="A1444" s="163"/>
      <c r="B1444" s="163"/>
      <c r="C1444" s="163"/>
      <c r="D1444" s="164"/>
      <c r="E1444" s="194"/>
      <c r="F1444" s="151"/>
      <c r="G1444" s="163"/>
      <c r="H1444" s="163"/>
      <c r="I1444" s="164"/>
      <c r="J1444" s="163"/>
    </row>
    <row r="1445" spans="1:10" x14ac:dyDescent="0.25">
      <c r="A1445" s="163"/>
      <c r="B1445" s="163"/>
      <c r="C1445" s="163"/>
      <c r="D1445" s="164"/>
      <c r="E1445" s="194"/>
      <c r="F1445" s="151"/>
      <c r="G1445" s="163"/>
      <c r="H1445" s="163"/>
      <c r="I1445" s="164"/>
      <c r="J1445" s="163"/>
    </row>
    <row r="1446" spans="1:10" x14ac:dyDescent="0.25">
      <c r="A1446" s="163"/>
      <c r="B1446" s="163"/>
      <c r="C1446" s="163"/>
      <c r="D1446" s="164"/>
      <c r="E1446" s="194"/>
      <c r="F1446" s="151"/>
      <c r="G1446" s="163"/>
      <c r="H1446" s="163"/>
      <c r="I1446" s="164"/>
      <c r="J1446" s="163"/>
    </row>
    <row r="1447" spans="1:10" x14ac:dyDescent="0.25">
      <c r="A1447" s="163"/>
      <c r="B1447" s="163"/>
      <c r="C1447" s="163"/>
      <c r="D1447" s="164"/>
      <c r="E1447" s="194"/>
      <c r="F1447" s="151"/>
      <c r="G1447" s="163"/>
      <c r="H1447" s="163"/>
      <c r="I1447" s="164"/>
      <c r="J1447" s="163"/>
    </row>
    <row r="1448" spans="1:10" x14ac:dyDescent="0.25">
      <c r="A1448" s="163"/>
      <c r="B1448" s="163"/>
      <c r="C1448" s="163"/>
      <c r="D1448" s="164"/>
      <c r="E1448" s="194"/>
      <c r="F1448" s="151"/>
      <c r="G1448" s="163"/>
      <c r="H1448" s="163"/>
      <c r="I1448" s="164"/>
      <c r="J1448" s="163"/>
    </row>
    <row r="1449" spans="1:10" x14ac:dyDescent="0.25">
      <c r="A1449" s="163"/>
      <c r="B1449" s="163"/>
      <c r="C1449" s="163"/>
      <c r="D1449" s="164"/>
      <c r="E1449" s="194"/>
      <c r="F1449" s="151"/>
      <c r="G1449" s="163"/>
      <c r="H1449" s="163"/>
      <c r="I1449" s="164"/>
      <c r="J1449" s="163"/>
    </row>
    <row r="1450" spans="1:10" x14ac:dyDescent="0.25">
      <c r="A1450" s="163"/>
      <c r="B1450" s="163"/>
      <c r="C1450" s="163"/>
      <c r="D1450" s="164"/>
      <c r="E1450" s="194"/>
      <c r="F1450" s="151"/>
      <c r="G1450" s="163"/>
      <c r="H1450" s="163"/>
      <c r="I1450" s="164"/>
      <c r="J1450" s="163"/>
    </row>
    <row r="1451" spans="1:10" x14ac:dyDescent="0.25">
      <c r="A1451" s="163"/>
      <c r="B1451" s="163"/>
      <c r="C1451" s="163"/>
      <c r="D1451" s="164"/>
      <c r="E1451" s="194"/>
      <c r="F1451" s="151"/>
      <c r="G1451" s="163"/>
      <c r="H1451" s="163"/>
      <c r="I1451" s="164"/>
      <c r="J1451" s="163"/>
    </row>
    <row r="1452" spans="1:10" x14ac:dyDescent="0.25">
      <c r="A1452" s="163"/>
      <c r="B1452" s="163"/>
      <c r="C1452" s="163"/>
      <c r="D1452" s="164"/>
      <c r="E1452" s="194"/>
      <c r="F1452" s="151"/>
      <c r="G1452" s="163"/>
      <c r="H1452" s="163"/>
      <c r="I1452" s="164"/>
      <c r="J1452" s="163"/>
    </row>
    <row r="1453" spans="1:10" x14ac:dyDescent="0.25">
      <c r="A1453" s="163"/>
      <c r="B1453" s="163"/>
      <c r="C1453" s="163"/>
      <c r="D1453" s="164"/>
      <c r="E1453" s="194"/>
      <c r="F1453" s="151"/>
      <c r="G1453" s="163"/>
      <c r="H1453" s="163"/>
      <c r="I1453" s="164"/>
      <c r="J1453" s="163"/>
    </row>
    <row r="1454" spans="1:10" x14ac:dyDescent="0.25">
      <c r="A1454" s="163"/>
      <c r="B1454" s="163"/>
      <c r="C1454" s="163"/>
      <c r="D1454" s="164"/>
      <c r="E1454" s="194"/>
      <c r="F1454" s="151"/>
      <c r="G1454" s="163"/>
      <c r="H1454" s="163"/>
      <c r="I1454" s="164"/>
      <c r="J1454" s="163"/>
    </row>
    <row r="1455" spans="1:10" x14ac:dyDescent="0.25">
      <c r="A1455" s="163"/>
      <c r="B1455" s="163"/>
      <c r="C1455" s="163"/>
      <c r="D1455" s="164"/>
      <c r="E1455" s="194"/>
      <c r="F1455" s="151"/>
      <c r="G1455" s="163"/>
      <c r="H1455" s="163"/>
      <c r="I1455" s="164"/>
      <c r="J1455" s="163"/>
    </row>
    <row r="1456" spans="1:10" x14ac:dyDescent="0.25">
      <c r="A1456" s="163"/>
      <c r="B1456" s="163"/>
      <c r="C1456" s="163"/>
      <c r="D1456" s="164"/>
      <c r="E1456" s="194"/>
      <c r="F1456" s="151"/>
      <c r="G1456" s="163"/>
      <c r="H1456" s="163"/>
      <c r="I1456" s="164"/>
      <c r="J1456" s="163"/>
    </row>
    <row r="1457" spans="1:10" x14ac:dyDescent="0.25">
      <c r="A1457" s="163"/>
      <c r="B1457" s="163"/>
      <c r="C1457" s="163"/>
      <c r="D1457" s="164"/>
      <c r="E1457" s="194"/>
      <c r="F1457" s="151"/>
      <c r="G1457" s="163"/>
      <c r="H1457" s="163"/>
      <c r="I1457" s="164"/>
      <c r="J1457" s="163"/>
    </row>
    <row r="1458" spans="1:10" x14ac:dyDescent="0.25">
      <c r="A1458" s="163"/>
      <c r="B1458" s="163"/>
      <c r="C1458" s="163"/>
      <c r="D1458" s="164"/>
      <c r="E1458" s="194"/>
      <c r="F1458" s="151"/>
      <c r="G1458" s="163"/>
      <c r="H1458" s="163"/>
      <c r="I1458" s="164"/>
      <c r="J1458" s="163"/>
    </row>
    <row r="1459" spans="1:10" x14ac:dyDescent="0.25">
      <c r="A1459" s="163"/>
      <c r="B1459" s="163"/>
      <c r="C1459" s="163"/>
      <c r="D1459" s="164"/>
      <c r="E1459" s="194"/>
      <c r="F1459" s="151"/>
      <c r="G1459" s="163"/>
      <c r="H1459" s="163"/>
      <c r="I1459" s="164"/>
      <c r="J1459" s="163"/>
    </row>
    <row r="1460" spans="1:10" x14ac:dyDescent="0.25">
      <c r="A1460" s="163"/>
      <c r="B1460" s="163"/>
      <c r="C1460" s="163"/>
      <c r="D1460" s="164"/>
      <c r="E1460" s="194"/>
      <c r="F1460" s="151"/>
      <c r="G1460" s="163"/>
      <c r="H1460" s="163"/>
      <c r="I1460" s="164"/>
      <c r="J1460" s="163"/>
    </row>
    <row r="1461" spans="1:10" x14ac:dyDescent="0.25">
      <c r="A1461" s="163"/>
      <c r="B1461" s="163"/>
      <c r="C1461" s="163"/>
      <c r="D1461" s="164"/>
      <c r="E1461" s="194"/>
      <c r="F1461" s="151"/>
      <c r="G1461" s="163"/>
      <c r="H1461" s="163"/>
      <c r="I1461" s="164"/>
      <c r="J1461" s="163"/>
    </row>
    <row r="1462" spans="1:10" x14ac:dyDescent="0.25">
      <c r="A1462" s="163"/>
      <c r="B1462" s="163"/>
      <c r="C1462" s="163"/>
      <c r="D1462" s="164"/>
      <c r="E1462" s="194"/>
      <c r="F1462" s="151"/>
      <c r="G1462" s="163"/>
      <c r="H1462" s="163"/>
      <c r="I1462" s="164"/>
      <c r="J1462" s="163"/>
    </row>
    <row r="1463" spans="1:10" x14ac:dyDescent="0.25">
      <c r="A1463" s="163"/>
      <c r="B1463" s="163"/>
      <c r="C1463" s="163"/>
      <c r="D1463" s="164"/>
      <c r="E1463" s="194"/>
      <c r="F1463" s="151"/>
      <c r="G1463" s="163"/>
      <c r="H1463" s="163"/>
      <c r="I1463" s="164"/>
      <c r="J1463" s="163"/>
    </row>
    <row r="1464" spans="1:10" x14ac:dyDescent="0.25">
      <c r="A1464" s="163"/>
      <c r="B1464" s="163"/>
      <c r="C1464" s="163"/>
      <c r="D1464" s="164"/>
      <c r="E1464" s="194"/>
      <c r="F1464" s="151"/>
      <c r="G1464" s="163"/>
      <c r="H1464" s="163"/>
      <c r="I1464" s="164"/>
      <c r="J1464" s="163"/>
    </row>
    <row r="1465" spans="1:10" x14ac:dyDescent="0.25">
      <c r="A1465" s="163"/>
      <c r="B1465" s="163"/>
      <c r="C1465" s="163"/>
      <c r="D1465" s="164"/>
      <c r="E1465" s="194"/>
      <c r="F1465" s="151"/>
      <c r="G1465" s="163"/>
      <c r="H1465" s="163"/>
      <c r="I1465" s="164"/>
      <c r="J1465" s="163"/>
    </row>
    <row r="1466" spans="1:10" x14ac:dyDescent="0.25">
      <c r="A1466" s="163"/>
      <c r="B1466" s="163"/>
      <c r="C1466" s="163"/>
      <c r="D1466" s="164"/>
      <c r="E1466" s="194"/>
      <c r="F1466" s="151"/>
      <c r="G1466" s="163"/>
      <c r="H1466" s="163"/>
      <c r="I1466" s="164"/>
      <c r="J1466" s="163"/>
    </row>
    <row r="1467" spans="1:10" x14ac:dyDescent="0.25">
      <c r="A1467" s="163"/>
      <c r="B1467" s="163"/>
      <c r="C1467" s="163"/>
      <c r="D1467" s="164"/>
      <c r="E1467" s="194"/>
      <c r="F1467" s="151"/>
      <c r="G1467" s="163"/>
      <c r="H1467" s="163"/>
      <c r="I1467" s="164"/>
      <c r="J1467" s="163"/>
    </row>
    <row r="1468" spans="1:10" x14ac:dyDescent="0.25">
      <c r="A1468" s="163"/>
      <c r="B1468" s="163"/>
      <c r="C1468" s="163"/>
      <c r="D1468" s="164"/>
      <c r="E1468" s="194"/>
      <c r="F1468" s="151"/>
      <c r="G1468" s="163"/>
      <c r="H1468" s="163"/>
      <c r="I1468" s="164"/>
      <c r="J1468" s="163"/>
    </row>
    <row r="1469" spans="1:10" x14ac:dyDescent="0.25">
      <c r="A1469" s="163"/>
      <c r="B1469" s="163"/>
      <c r="C1469" s="163"/>
      <c r="D1469" s="164"/>
      <c r="E1469" s="194"/>
      <c r="F1469" s="151"/>
      <c r="G1469" s="163"/>
      <c r="H1469" s="163"/>
      <c r="I1469" s="164"/>
      <c r="J1469" s="163"/>
    </row>
    <row r="1470" spans="1:10" x14ac:dyDescent="0.25">
      <c r="A1470" s="163"/>
      <c r="B1470" s="163"/>
      <c r="C1470" s="163"/>
      <c r="D1470" s="164"/>
      <c r="E1470" s="194"/>
      <c r="F1470" s="151"/>
      <c r="G1470" s="163"/>
      <c r="H1470" s="163"/>
      <c r="I1470" s="164"/>
      <c r="J1470" s="163"/>
    </row>
    <row r="1471" spans="1:10" x14ac:dyDescent="0.25">
      <c r="A1471" s="163"/>
      <c r="B1471" s="163"/>
      <c r="C1471" s="163"/>
      <c r="D1471" s="164"/>
      <c r="E1471" s="194"/>
      <c r="F1471" s="151"/>
      <c r="G1471" s="163"/>
      <c r="H1471" s="163"/>
      <c r="I1471" s="164"/>
      <c r="J1471" s="163"/>
    </row>
    <row r="1472" spans="1:10" x14ac:dyDescent="0.25">
      <c r="A1472" s="163"/>
      <c r="B1472" s="163"/>
      <c r="C1472" s="163"/>
      <c r="D1472" s="164"/>
      <c r="E1472" s="194"/>
      <c r="F1472" s="151"/>
      <c r="G1472" s="163"/>
      <c r="H1472" s="163"/>
      <c r="I1472" s="164"/>
      <c r="J1472" s="163"/>
    </row>
    <row r="1473" spans="1:10" x14ac:dyDescent="0.25">
      <c r="A1473" s="163"/>
      <c r="B1473" s="163"/>
      <c r="C1473" s="163"/>
      <c r="D1473" s="164"/>
      <c r="E1473" s="194"/>
      <c r="F1473" s="151"/>
      <c r="G1473" s="163"/>
      <c r="H1473" s="163"/>
      <c r="I1473" s="164"/>
      <c r="J1473" s="163"/>
    </row>
    <row r="1474" spans="1:10" x14ac:dyDescent="0.25">
      <c r="A1474" s="163"/>
      <c r="B1474" s="163"/>
      <c r="C1474" s="163"/>
      <c r="D1474" s="164"/>
      <c r="E1474" s="194"/>
      <c r="F1474" s="151"/>
      <c r="G1474" s="163"/>
      <c r="H1474" s="163"/>
      <c r="I1474" s="164"/>
      <c r="J1474" s="163"/>
    </row>
    <row r="1475" spans="1:10" x14ac:dyDescent="0.25">
      <c r="A1475" s="163"/>
      <c r="B1475" s="163"/>
      <c r="C1475" s="163"/>
      <c r="D1475" s="164"/>
      <c r="E1475" s="194"/>
      <c r="F1475" s="151"/>
      <c r="G1475" s="163"/>
      <c r="H1475" s="163"/>
      <c r="I1475" s="164"/>
      <c r="J1475" s="163"/>
    </row>
    <row r="1476" spans="1:10" x14ac:dyDescent="0.25">
      <c r="A1476" s="163"/>
      <c r="B1476" s="163"/>
      <c r="C1476" s="163"/>
      <c r="D1476" s="164"/>
      <c r="E1476" s="194"/>
      <c r="F1476" s="151"/>
      <c r="G1476" s="163"/>
      <c r="H1476" s="163"/>
      <c r="I1476" s="164"/>
      <c r="J1476" s="163"/>
    </row>
    <row r="1477" spans="1:10" x14ac:dyDescent="0.25">
      <c r="A1477" s="163"/>
      <c r="B1477" s="163"/>
      <c r="C1477" s="163"/>
      <c r="D1477" s="164"/>
      <c r="E1477" s="194"/>
      <c r="F1477" s="151"/>
      <c r="G1477" s="163"/>
      <c r="H1477" s="163"/>
      <c r="I1477" s="164"/>
      <c r="J1477" s="163"/>
    </row>
    <row r="1478" spans="1:10" x14ac:dyDescent="0.25">
      <c r="A1478" s="163"/>
      <c r="B1478" s="163"/>
      <c r="C1478" s="163"/>
      <c r="D1478" s="164"/>
      <c r="E1478" s="194"/>
      <c r="F1478" s="151"/>
      <c r="G1478" s="163"/>
      <c r="H1478" s="163"/>
      <c r="I1478" s="164"/>
      <c r="J1478" s="163"/>
    </row>
    <row r="1479" spans="1:10" x14ac:dyDescent="0.25">
      <c r="A1479" s="163"/>
      <c r="B1479" s="163"/>
      <c r="C1479" s="163"/>
      <c r="D1479" s="164"/>
      <c r="E1479" s="194"/>
      <c r="F1479" s="151"/>
      <c r="G1479" s="163"/>
      <c r="H1479" s="163"/>
      <c r="I1479" s="164"/>
      <c r="J1479" s="163"/>
    </row>
    <row r="1480" spans="1:10" x14ac:dyDescent="0.25">
      <c r="A1480" s="163"/>
      <c r="B1480" s="163"/>
      <c r="C1480" s="163"/>
      <c r="D1480" s="164"/>
      <c r="E1480" s="194"/>
      <c r="F1480" s="151"/>
      <c r="G1480" s="163"/>
      <c r="H1480" s="163"/>
      <c r="I1480" s="164"/>
      <c r="J1480" s="163"/>
    </row>
    <row r="1481" spans="1:10" x14ac:dyDescent="0.25">
      <c r="A1481" s="163"/>
      <c r="B1481" s="163"/>
      <c r="C1481" s="163"/>
      <c r="D1481" s="164"/>
      <c r="E1481" s="194"/>
      <c r="F1481" s="151"/>
      <c r="G1481" s="163"/>
      <c r="H1481" s="163"/>
      <c r="I1481" s="164"/>
      <c r="J1481" s="163"/>
    </row>
    <row r="1482" spans="1:10" x14ac:dyDescent="0.25">
      <c r="A1482" s="163"/>
      <c r="B1482" s="163"/>
      <c r="C1482" s="163"/>
      <c r="D1482" s="164"/>
      <c r="E1482" s="194"/>
      <c r="F1482" s="151"/>
      <c r="G1482" s="163"/>
      <c r="H1482" s="163"/>
      <c r="I1482" s="164"/>
      <c r="J1482" s="163"/>
    </row>
    <row r="1483" spans="1:10" x14ac:dyDescent="0.25">
      <c r="A1483" s="163"/>
      <c r="B1483" s="163"/>
      <c r="C1483" s="163"/>
      <c r="D1483" s="164"/>
      <c r="E1483" s="194"/>
      <c r="F1483" s="151"/>
      <c r="G1483" s="163"/>
      <c r="H1483" s="163"/>
      <c r="I1483" s="164"/>
      <c r="J1483" s="163"/>
    </row>
    <row r="1484" spans="1:10" x14ac:dyDescent="0.25">
      <c r="A1484" s="163"/>
      <c r="B1484" s="163"/>
      <c r="C1484" s="163"/>
      <c r="D1484" s="164"/>
      <c r="E1484" s="194"/>
      <c r="F1484" s="151"/>
      <c r="G1484" s="163"/>
      <c r="H1484" s="163"/>
      <c r="I1484" s="164"/>
      <c r="J1484" s="163"/>
    </row>
    <row r="1485" spans="1:10" x14ac:dyDescent="0.25">
      <c r="A1485" s="163"/>
      <c r="B1485" s="163"/>
      <c r="C1485" s="163"/>
      <c r="D1485" s="164"/>
      <c r="E1485" s="194"/>
      <c r="F1485" s="151"/>
      <c r="G1485" s="163"/>
      <c r="H1485" s="163"/>
      <c r="I1485" s="164"/>
      <c r="J1485" s="163"/>
    </row>
    <row r="1486" spans="1:10" x14ac:dyDescent="0.25">
      <c r="A1486" s="163"/>
      <c r="B1486" s="163"/>
      <c r="C1486" s="163"/>
      <c r="D1486" s="164"/>
      <c r="E1486" s="194"/>
      <c r="F1486" s="151"/>
      <c r="G1486" s="163"/>
      <c r="H1486" s="163"/>
      <c r="I1486" s="164"/>
      <c r="J1486" s="163"/>
    </row>
    <row r="1487" spans="1:10" x14ac:dyDescent="0.25">
      <c r="A1487" s="163"/>
      <c r="B1487" s="163"/>
      <c r="C1487" s="163"/>
      <c r="D1487" s="164"/>
      <c r="E1487" s="194"/>
      <c r="F1487" s="151"/>
      <c r="G1487" s="163"/>
      <c r="H1487" s="163"/>
      <c r="I1487" s="164"/>
      <c r="J1487" s="163"/>
    </row>
    <row r="1488" spans="1:10" x14ac:dyDescent="0.25">
      <c r="A1488" s="163"/>
      <c r="B1488" s="163"/>
      <c r="C1488" s="163"/>
      <c r="D1488" s="164"/>
      <c r="E1488" s="194"/>
      <c r="F1488" s="151"/>
      <c r="G1488" s="163"/>
      <c r="H1488" s="163"/>
      <c r="I1488" s="164"/>
      <c r="J1488" s="163"/>
    </row>
    <row r="1489" spans="1:10" x14ac:dyDescent="0.25">
      <c r="A1489" s="163"/>
      <c r="B1489" s="163"/>
      <c r="C1489" s="163"/>
      <c r="D1489" s="164"/>
      <c r="E1489" s="194"/>
      <c r="F1489" s="151"/>
      <c r="G1489" s="163"/>
      <c r="H1489" s="163"/>
      <c r="I1489" s="164"/>
      <c r="J1489" s="163"/>
    </row>
    <row r="1490" spans="1:10" x14ac:dyDescent="0.25">
      <c r="A1490" s="163"/>
      <c r="B1490" s="163"/>
      <c r="C1490" s="163"/>
      <c r="D1490" s="164"/>
      <c r="E1490" s="194"/>
      <c r="F1490" s="151"/>
      <c r="G1490" s="163"/>
      <c r="H1490" s="163"/>
      <c r="I1490" s="164"/>
      <c r="J1490" s="163"/>
    </row>
    <row r="1491" spans="1:10" x14ac:dyDescent="0.25">
      <c r="A1491" s="163"/>
      <c r="B1491" s="163"/>
      <c r="C1491" s="163"/>
      <c r="D1491" s="164"/>
      <c r="E1491" s="194"/>
      <c r="F1491" s="151"/>
      <c r="G1491" s="163"/>
      <c r="H1491" s="163"/>
      <c r="I1491" s="164"/>
      <c r="J1491" s="163"/>
    </row>
    <row r="1492" spans="1:10" x14ac:dyDescent="0.25">
      <c r="A1492" s="163"/>
      <c r="B1492" s="163"/>
      <c r="C1492" s="163"/>
      <c r="D1492" s="164"/>
      <c r="E1492" s="194"/>
      <c r="F1492" s="151"/>
      <c r="G1492" s="163"/>
      <c r="H1492" s="163"/>
      <c r="I1492" s="164"/>
      <c r="J1492" s="163"/>
    </row>
    <row r="1493" spans="1:10" x14ac:dyDescent="0.25">
      <c r="A1493" s="163"/>
      <c r="B1493" s="163"/>
      <c r="C1493" s="163"/>
      <c r="D1493" s="164"/>
      <c r="E1493" s="194"/>
      <c r="F1493" s="151"/>
      <c r="G1493" s="163"/>
      <c r="H1493" s="163"/>
      <c r="I1493" s="164"/>
      <c r="J1493" s="163"/>
    </row>
    <row r="1494" spans="1:10" x14ac:dyDescent="0.25">
      <c r="A1494" s="163"/>
      <c r="B1494" s="163"/>
      <c r="C1494" s="163"/>
      <c r="D1494" s="164"/>
      <c r="E1494" s="194"/>
      <c r="F1494" s="151"/>
      <c r="G1494" s="163"/>
      <c r="H1494" s="163"/>
      <c r="I1494" s="164"/>
      <c r="J1494" s="163"/>
    </row>
    <row r="1495" spans="1:10" x14ac:dyDescent="0.25">
      <c r="A1495" s="163"/>
      <c r="B1495" s="163"/>
      <c r="C1495" s="163"/>
      <c r="D1495" s="164"/>
      <c r="E1495" s="194"/>
      <c r="F1495" s="151"/>
      <c r="G1495" s="163"/>
      <c r="H1495" s="163"/>
      <c r="I1495" s="164"/>
      <c r="J1495" s="163"/>
    </row>
    <row r="1496" spans="1:10" x14ac:dyDescent="0.25">
      <c r="A1496" s="163"/>
      <c r="B1496" s="163"/>
      <c r="C1496" s="163"/>
      <c r="D1496" s="164"/>
      <c r="E1496" s="194"/>
      <c r="F1496" s="151"/>
      <c r="G1496" s="163"/>
      <c r="H1496" s="163"/>
      <c r="I1496" s="164"/>
      <c r="J1496" s="163"/>
    </row>
    <row r="1497" spans="1:10" x14ac:dyDescent="0.25">
      <c r="A1497" s="163"/>
      <c r="B1497" s="163"/>
      <c r="C1497" s="163"/>
      <c r="D1497" s="164"/>
      <c r="E1497" s="194"/>
      <c r="F1497" s="151"/>
      <c r="G1497" s="163"/>
      <c r="H1497" s="163"/>
      <c r="I1497" s="164"/>
      <c r="J1497" s="163"/>
    </row>
    <row r="1498" spans="1:10" x14ac:dyDescent="0.25">
      <c r="A1498" s="163"/>
      <c r="B1498" s="163"/>
      <c r="C1498" s="163"/>
      <c r="D1498" s="164"/>
      <c r="E1498" s="194"/>
      <c r="F1498" s="151"/>
      <c r="G1498" s="163"/>
      <c r="H1498" s="163"/>
      <c r="I1498" s="164"/>
      <c r="J1498" s="163"/>
    </row>
    <row r="1499" spans="1:10" x14ac:dyDescent="0.25">
      <c r="A1499" s="163"/>
      <c r="B1499" s="163"/>
      <c r="C1499" s="163"/>
      <c r="D1499" s="164"/>
      <c r="E1499" s="194"/>
      <c r="F1499" s="151"/>
      <c r="G1499" s="163"/>
      <c r="H1499" s="163"/>
      <c r="I1499" s="164"/>
      <c r="J1499" s="163"/>
    </row>
    <row r="1500" spans="1:10" x14ac:dyDescent="0.25">
      <c r="A1500" s="163"/>
      <c r="B1500" s="163"/>
      <c r="C1500" s="163"/>
      <c r="D1500" s="164"/>
      <c r="E1500" s="194"/>
      <c r="F1500" s="151"/>
      <c r="G1500" s="163"/>
      <c r="H1500" s="163"/>
      <c r="I1500" s="164"/>
      <c r="J1500" s="163"/>
    </row>
    <row r="1501" spans="1:10" x14ac:dyDescent="0.25">
      <c r="A1501" s="163"/>
      <c r="B1501" s="163"/>
      <c r="C1501" s="163"/>
      <c r="D1501" s="164"/>
      <c r="E1501" s="194"/>
      <c r="F1501" s="151"/>
      <c r="G1501" s="163"/>
      <c r="H1501" s="163"/>
      <c r="I1501" s="164"/>
      <c r="J1501" s="163"/>
    </row>
    <row r="1502" spans="1:10" x14ac:dyDescent="0.25">
      <c r="A1502" s="163"/>
      <c r="B1502" s="163"/>
      <c r="C1502" s="163"/>
      <c r="D1502" s="164"/>
      <c r="E1502" s="194"/>
      <c r="F1502" s="151"/>
      <c r="G1502" s="163"/>
      <c r="H1502" s="163"/>
      <c r="I1502" s="164"/>
      <c r="J1502" s="163"/>
    </row>
    <row r="1503" spans="1:10" x14ac:dyDescent="0.25">
      <c r="A1503" s="163"/>
      <c r="B1503" s="163"/>
      <c r="C1503" s="163"/>
      <c r="D1503" s="164"/>
      <c r="E1503" s="194"/>
      <c r="F1503" s="151"/>
      <c r="G1503" s="163"/>
      <c r="H1503" s="163"/>
      <c r="I1503" s="164"/>
      <c r="J1503" s="163"/>
    </row>
    <row r="1504" spans="1:10" x14ac:dyDescent="0.25">
      <c r="A1504" s="163"/>
      <c r="B1504" s="163"/>
      <c r="C1504" s="163"/>
      <c r="D1504" s="164"/>
      <c r="E1504" s="194"/>
      <c r="F1504" s="151"/>
      <c r="G1504" s="163"/>
      <c r="H1504" s="163"/>
      <c r="I1504" s="164"/>
      <c r="J1504" s="163"/>
    </row>
    <row r="1505" spans="1:10" x14ac:dyDescent="0.25">
      <c r="A1505" s="163"/>
      <c r="B1505" s="163"/>
      <c r="C1505" s="163"/>
      <c r="D1505" s="164"/>
      <c r="E1505" s="194"/>
      <c r="F1505" s="151"/>
      <c r="G1505" s="163"/>
      <c r="H1505" s="163"/>
      <c r="I1505" s="164"/>
      <c r="J1505" s="163"/>
    </row>
    <row r="1506" spans="1:10" x14ac:dyDescent="0.25">
      <c r="A1506" s="163"/>
      <c r="B1506" s="163"/>
      <c r="C1506" s="163"/>
      <c r="D1506" s="164"/>
      <c r="E1506" s="194"/>
      <c r="F1506" s="151"/>
      <c r="G1506" s="163"/>
      <c r="H1506" s="163"/>
      <c r="I1506" s="164"/>
      <c r="J1506" s="163"/>
    </row>
    <row r="1507" spans="1:10" x14ac:dyDescent="0.25">
      <c r="A1507" s="163"/>
      <c r="B1507" s="163"/>
      <c r="C1507" s="163"/>
      <c r="D1507" s="164"/>
      <c r="E1507" s="194"/>
      <c r="F1507" s="151"/>
      <c r="G1507" s="163"/>
      <c r="H1507" s="163"/>
      <c r="I1507" s="164"/>
      <c r="J1507" s="163"/>
    </row>
    <row r="1508" spans="1:10" x14ac:dyDescent="0.25">
      <c r="A1508" s="163"/>
      <c r="B1508" s="163"/>
      <c r="C1508" s="163"/>
      <c r="D1508" s="164"/>
      <c r="E1508" s="194"/>
      <c r="F1508" s="151"/>
      <c r="G1508" s="163"/>
      <c r="H1508" s="163"/>
      <c r="I1508" s="164"/>
      <c r="J1508" s="163"/>
    </row>
    <row r="1509" spans="1:10" x14ac:dyDescent="0.25">
      <c r="A1509" s="163"/>
      <c r="B1509" s="163"/>
      <c r="C1509" s="163"/>
      <c r="D1509" s="164"/>
      <c r="E1509" s="194"/>
      <c r="F1509" s="151"/>
      <c r="G1509" s="163"/>
      <c r="H1509" s="163"/>
      <c r="I1509" s="164"/>
      <c r="J1509" s="163"/>
    </row>
    <row r="1510" spans="1:10" x14ac:dyDescent="0.25">
      <c r="A1510" s="163"/>
      <c r="B1510" s="163"/>
      <c r="C1510" s="163"/>
      <c r="D1510" s="164"/>
      <c r="E1510" s="194"/>
      <c r="F1510" s="151"/>
      <c r="G1510" s="163"/>
      <c r="H1510" s="163"/>
      <c r="I1510" s="164"/>
      <c r="J1510" s="163"/>
    </row>
    <row r="1511" spans="1:10" x14ac:dyDescent="0.25">
      <c r="A1511" s="163"/>
      <c r="B1511" s="163"/>
      <c r="C1511" s="163"/>
      <c r="D1511" s="164"/>
      <c r="E1511" s="194"/>
      <c r="F1511" s="151"/>
      <c r="G1511" s="163"/>
      <c r="H1511" s="163"/>
      <c r="I1511" s="164"/>
      <c r="J1511" s="163"/>
    </row>
    <row r="1512" spans="1:10" x14ac:dyDescent="0.25">
      <c r="A1512" s="163"/>
      <c r="B1512" s="163"/>
      <c r="C1512" s="163"/>
      <c r="D1512" s="164"/>
      <c r="E1512" s="194"/>
      <c r="F1512" s="151"/>
      <c r="G1512" s="163"/>
      <c r="H1512" s="163"/>
      <c r="I1512" s="164"/>
      <c r="J1512" s="163"/>
    </row>
    <row r="1513" spans="1:10" x14ac:dyDescent="0.25">
      <c r="A1513" s="163"/>
      <c r="B1513" s="163"/>
      <c r="C1513" s="163"/>
      <c r="D1513" s="164"/>
      <c r="E1513" s="194"/>
      <c r="F1513" s="151"/>
      <c r="G1513" s="163"/>
      <c r="H1513" s="163"/>
      <c r="I1513" s="164"/>
      <c r="J1513" s="163"/>
    </row>
    <row r="1514" spans="1:10" x14ac:dyDescent="0.25">
      <c r="A1514" s="163"/>
      <c r="B1514" s="163"/>
      <c r="C1514" s="163"/>
      <c r="D1514" s="164"/>
      <c r="E1514" s="194"/>
      <c r="F1514" s="151"/>
      <c r="G1514" s="163"/>
      <c r="H1514" s="163"/>
      <c r="I1514" s="164"/>
      <c r="J1514" s="163"/>
    </row>
    <row r="1515" spans="1:10" x14ac:dyDescent="0.25">
      <c r="A1515" s="163"/>
      <c r="B1515" s="163"/>
      <c r="C1515" s="163"/>
      <c r="D1515" s="164"/>
      <c r="E1515" s="194"/>
      <c r="F1515" s="151"/>
      <c r="G1515" s="163"/>
      <c r="H1515" s="163"/>
      <c r="I1515" s="164"/>
      <c r="J1515" s="163"/>
    </row>
    <row r="1516" spans="1:10" x14ac:dyDescent="0.25">
      <c r="A1516" s="163"/>
      <c r="B1516" s="163"/>
      <c r="C1516" s="163"/>
      <c r="D1516" s="164"/>
      <c r="E1516" s="194"/>
      <c r="F1516" s="151"/>
      <c r="G1516" s="163"/>
      <c r="H1516" s="163"/>
      <c r="I1516" s="164"/>
      <c r="J1516" s="163"/>
    </row>
    <row r="1517" spans="1:10" x14ac:dyDescent="0.25">
      <c r="A1517" s="163"/>
      <c r="B1517" s="163"/>
      <c r="C1517" s="163"/>
      <c r="D1517" s="164"/>
      <c r="E1517" s="194"/>
      <c r="F1517" s="151"/>
      <c r="G1517" s="163"/>
      <c r="H1517" s="163"/>
      <c r="I1517" s="164"/>
      <c r="J1517" s="163"/>
    </row>
    <row r="1518" spans="1:10" x14ac:dyDescent="0.25">
      <c r="A1518" s="163"/>
      <c r="B1518" s="163"/>
      <c r="C1518" s="163"/>
      <c r="D1518" s="164"/>
      <c r="E1518" s="194"/>
      <c r="F1518" s="151"/>
      <c r="G1518" s="163"/>
      <c r="H1518" s="163"/>
      <c r="I1518" s="164"/>
      <c r="J1518" s="163"/>
    </row>
    <row r="1519" spans="1:10" x14ac:dyDescent="0.25">
      <c r="A1519" s="163"/>
      <c r="B1519" s="163"/>
      <c r="C1519" s="163"/>
      <c r="D1519" s="164"/>
      <c r="E1519" s="194"/>
      <c r="F1519" s="151"/>
      <c r="G1519" s="163"/>
      <c r="H1519" s="163"/>
      <c r="I1519" s="164"/>
      <c r="J1519" s="163"/>
    </row>
    <row r="1520" spans="1:10" x14ac:dyDescent="0.25">
      <c r="A1520" s="163"/>
      <c r="B1520" s="163"/>
      <c r="C1520" s="163"/>
      <c r="D1520" s="164"/>
      <c r="E1520" s="194"/>
      <c r="F1520" s="151"/>
      <c r="G1520" s="163"/>
      <c r="H1520" s="163"/>
      <c r="I1520" s="164"/>
      <c r="J1520" s="163"/>
    </row>
    <row r="1521" spans="1:10" x14ac:dyDescent="0.25">
      <c r="A1521" s="163"/>
      <c r="B1521" s="163"/>
      <c r="C1521" s="163"/>
      <c r="D1521" s="164"/>
      <c r="E1521" s="194"/>
      <c r="F1521" s="151"/>
      <c r="G1521" s="163"/>
      <c r="H1521" s="163"/>
      <c r="I1521" s="164"/>
      <c r="J1521" s="163"/>
    </row>
    <row r="1522" spans="1:10" x14ac:dyDescent="0.25">
      <c r="A1522" s="163"/>
      <c r="B1522" s="163"/>
      <c r="C1522" s="163"/>
      <c r="D1522" s="164"/>
      <c r="E1522" s="194"/>
      <c r="F1522" s="151"/>
      <c r="G1522" s="163"/>
      <c r="H1522" s="163"/>
      <c r="I1522" s="164"/>
      <c r="J1522" s="163"/>
    </row>
    <row r="1523" spans="1:10" x14ac:dyDescent="0.25">
      <c r="A1523" s="163"/>
      <c r="B1523" s="163"/>
      <c r="C1523" s="163"/>
      <c r="D1523" s="164"/>
      <c r="E1523" s="194"/>
      <c r="F1523" s="151"/>
      <c r="G1523" s="163"/>
      <c r="H1523" s="163"/>
      <c r="I1523" s="164"/>
      <c r="J1523" s="163"/>
    </row>
    <row r="1524" spans="1:10" x14ac:dyDescent="0.25">
      <c r="A1524" s="163"/>
      <c r="B1524" s="163"/>
      <c r="C1524" s="163"/>
      <c r="D1524" s="164"/>
      <c r="E1524" s="194"/>
      <c r="F1524" s="151"/>
      <c r="G1524" s="163"/>
      <c r="H1524" s="163"/>
      <c r="I1524" s="164"/>
      <c r="J1524" s="163"/>
    </row>
    <row r="1525" spans="1:10" x14ac:dyDescent="0.25">
      <c r="A1525" s="163"/>
      <c r="B1525" s="163"/>
      <c r="C1525" s="163"/>
      <c r="D1525" s="164"/>
      <c r="E1525" s="194"/>
      <c r="F1525" s="151"/>
      <c r="G1525" s="163"/>
      <c r="H1525" s="163"/>
      <c r="I1525" s="164"/>
      <c r="J1525" s="163"/>
    </row>
    <row r="1526" spans="1:10" x14ac:dyDescent="0.25">
      <c r="A1526" s="163"/>
      <c r="B1526" s="163"/>
      <c r="C1526" s="163"/>
      <c r="D1526" s="164"/>
      <c r="E1526" s="194"/>
      <c r="F1526" s="151"/>
      <c r="G1526" s="163"/>
      <c r="H1526" s="163"/>
      <c r="I1526" s="164"/>
      <c r="J1526" s="163"/>
    </row>
    <row r="1527" spans="1:10" x14ac:dyDescent="0.25">
      <c r="A1527" s="163"/>
      <c r="B1527" s="163"/>
      <c r="C1527" s="163"/>
      <c r="D1527" s="164"/>
      <c r="E1527" s="194"/>
      <c r="F1527" s="151"/>
      <c r="G1527" s="163"/>
      <c r="H1527" s="163"/>
      <c r="I1527" s="164"/>
      <c r="J1527" s="163"/>
    </row>
    <row r="1528" spans="1:10" x14ac:dyDescent="0.25">
      <c r="A1528" s="163"/>
      <c r="B1528" s="163"/>
      <c r="C1528" s="163"/>
      <c r="D1528" s="164"/>
      <c r="E1528" s="194"/>
      <c r="F1528" s="151"/>
      <c r="G1528" s="163"/>
      <c r="H1528" s="163"/>
      <c r="I1528" s="164"/>
      <c r="J1528" s="163"/>
    </row>
    <row r="1529" spans="1:10" x14ac:dyDescent="0.25">
      <c r="A1529" s="163"/>
      <c r="B1529" s="163"/>
      <c r="C1529" s="163"/>
      <c r="D1529" s="164"/>
      <c r="E1529" s="194"/>
      <c r="F1529" s="151"/>
      <c r="G1529" s="163"/>
      <c r="H1529" s="163"/>
      <c r="I1529" s="164"/>
      <c r="J1529" s="163"/>
    </row>
    <row r="1530" spans="1:10" x14ac:dyDescent="0.25">
      <c r="A1530" s="163"/>
      <c r="B1530" s="163"/>
      <c r="C1530" s="163"/>
      <c r="D1530" s="164"/>
      <c r="E1530" s="194"/>
      <c r="F1530" s="151"/>
      <c r="G1530" s="163"/>
      <c r="H1530" s="163"/>
      <c r="I1530" s="164"/>
      <c r="J1530" s="163"/>
    </row>
    <row r="1531" spans="1:10" x14ac:dyDescent="0.25">
      <c r="A1531" s="163"/>
      <c r="B1531" s="163"/>
      <c r="C1531" s="163"/>
      <c r="D1531" s="164"/>
      <c r="E1531" s="194"/>
      <c r="F1531" s="151"/>
      <c r="G1531" s="163"/>
      <c r="H1531" s="163"/>
      <c r="I1531" s="164"/>
      <c r="J1531" s="163"/>
    </row>
    <row r="1532" spans="1:10" x14ac:dyDescent="0.25">
      <c r="A1532" s="163"/>
      <c r="B1532" s="163"/>
      <c r="C1532" s="163"/>
      <c r="D1532" s="164"/>
      <c r="E1532" s="194"/>
      <c r="F1532" s="151"/>
      <c r="G1532" s="163"/>
      <c r="H1532" s="163"/>
      <c r="I1532" s="164"/>
      <c r="J1532" s="163"/>
    </row>
    <row r="1533" spans="1:10" x14ac:dyDescent="0.25">
      <c r="A1533" s="163"/>
      <c r="B1533" s="163"/>
      <c r="C1533" s="163"/>
      <c r="D1533" s="164"/>
      <c r="E1533" s="194"/>
      <c r="F1533" s="151"/>
      <c r="G1533" s="163"/>
      <c r="H1533" s="163"/>
      <c r="I1533" s="164"/>
      <c r="J1533" s="163"/>
    </row>
    <row r="1534" spans="1:10" x14ac:dyDescent="0.25">
      <c r="A1534" s="163"/>
      <c r="B1534" s="163"/>
      <c r="C1534" s="163"/>
      <c r="D1534" s="164"/>
      <c r="E1534" s="194"/>
      <c r="F1534" s="151"/>
      <c r="G1534" s="163"/>
      <c r="H1534" s="163"/>
      <c r="I1534" s="164"/>
      <c r="J1534" s="163"/>
    </row>
    <row r="1535" spans="1:10" x14ac:dyDescent="0.25">
      <c r="A1535" s="163"/>
      <c r="B1535" s="163"/>
      <c r="C1535" s="163"/>
      <c r="D1535" s="164"/>
      <c r="E1535" s="194"/>
      <c r="F1535" s="151"/>
      <c r="G1535" s="163"/>
      <c r="H1535" s="163"/>
      <c r="I1535" s="164"/>
      <c r="J1535" s="163"/>
    </row>
    <row r="1536" spans="1:10" x14ac:dyDescent="0.25">
      <c r="A1536" s="163"/>
      <c r="B1536" s="163"/>
      <c r="C1536" s="163"/>
      <c r="D1536" s="164"/>
      <c r="E1536" s="194"/>
      <c r="F1536" s="151"/>
      <c r="G1536" s="163"/>
      <c r="H1536" s="163"/>
      <c r="I1536" s="164"/>
      <c r="J1536" s="163"/>
    </row>
    <row r="1537" spans="1:10" x14ac:dyDescent="0.25">
      <c r="A1537" s="163"/>
      <c r="B1537" s="163"/>
      <c r="C1537" s="163"/>
      <c r="D1537" s="164"/>
      <c r="E1537" s="194"/>
      <c r="F1537" s="151"/>
      <c r="G1537" s="163"/>
      <c r="H1537" s="163"/>
      <c r="I1537" s="164"/>
      <c r="J1537" s="163"/>
    </row>
    <row r="1538" spans="1:10" x14ac:dyDescent="0.25">
      <c r="A1538" s="163"/>
      <c r="B1538" s="163"/>
      <c r="C1538" s="163"/>
      <c r="D1538" s="164"/>
      <c r="E1538" s="194"/>
      <c r="F1538" s="151"/>
      <c r="G1538" s="163"/>
      <c r="H1538" s="163"/>
      <c r="I1538" s="164"/>
      <c r="J1538" s="163"/>
    </row>
    <row r="1539" spans="1:10" x14ac:dyDescent="0.25">
      <c r="A1539" s="163"/>
      <c r="B1539" s="163"/>
      <c r="C1539" s="163"/>
      <c r="D1539" s="164"/>
      <c r="E1539" s="194"/>
      <c r="F1539" s="151"/>
      <c r="G1539" s="163"/>
      <c r="H1539" s="163"/>
      <c r="I1539" s="164"/>
      <c r="J1539" s="163"/>
    </row>
    <row r="1540" spans="1:10" x14ac:dyDescent="0.25">
      <c r="A1540" s="163"/>
      <c r="B1540" s="163"/>
      <c r="C1540" s="163"/>
      <c r="D1540" s="164"/>
      <c r="E1540" s="194"/>
      <c r="F1540" s="151"/>
      <c r="G1540" s="163"/>
      <c r="H1540" s="163"/>
      <c r="I1540" s="164"/>
      <c r="J1540" s="163"/>
    </row>
    <row r="1541" spans="1:10" x14ac:dyDescent="0.25">
      <c r="A1541" s="163"/>
      <c r="B1541" s="163"/>
      <c r="C1541" s="163"/>
      <c r="D1541" s="164"/>
      <c r="E1541" s="194"/>
      <c r="F1541" s="151"/>
      <c r="G1541" s="163"/>
      <c r="H1541" s="163"/>
      <c r="I1541" s="164"/>
      <c r="J1541" s="163"/>
    </row>
    <row r="1542" spans="1:10" x14ac:dyDescent="0.25">
      <c r="A1542" s="163"/>
      <c r="B1542" s="163"/>
      <c r="C1542" s="163"/>
      <c r="D1542" s="164"/>
      <c r="E1542" s="194"/>
      <c r="F1542" s="151"/>
      <c r="G1542" s="163"/>
      <c r="H1542" s="163"/>
      <c r="I1542" s="164"/>
      <c r="J1542" s="163"/>
    </row>
    <row r="1543" spans="1:10" x14ac:dyDescent="0.25">
      <c r="A1543" s="163"/>
      <c r="B1543" s="163"/>
      <c r="C1543" s="163"/>
      <c r="D1543" s="164"/>
      <c r="E1543" s="194"/>
      <c r="F1543" s="151"/>
      <c r="G1543" s="163"/>
      <c r="H1543" s="163"/>
      <c r="I1543" s="164"/>
      <c r="J1543" s="163"/>
    </row>
    <row r="1544" spans="1:10" x14ac:dyDescent="0.25">
      <c r="A1544" s="163"/>
      <c r="B1544" s="163"/>
      <c r="C1544" s="163"/>
      <c r="D1544" s="164"/>
      <c r="E1544" s="194"/>
      <c r="F1544" s="151"/>
      <c r="G1544" s="163"/>
      <c r="H1544" s="163"/>
      <c r="I1544" s="164"/>
      <c r="J1544" s="163"/>
    </row>
    <row r="1545" spans="1:10" x14ac:dyDescent="0.25">
      <c r="A1545" s="163"/>
      <c r="B1545" s="163"/>
      <c r="C1545" s="163"/>
      <c r="D1545" s="164"/>
      <c r="E1545" s="194"/>
      <c r="F1545" s="151"/>
      <c r="G1545" s="163"/>
      <c r="H1545" s="163"/>
      <c r="I1545" s="164"/>
      <c r="J1545" s="163"/>
    </row>
    <row r="1546" spans="1:10" x14ac:dyDescent="0.25">
      <c r="A1546" s="163"/>
      <c r="B1546" s="163"/>
      <c r="C1546" s="163"/>
      <c r="D1546" s="164"/>
      <c r="E1546" s="194"/>
      <c r="F1546" s="151"/>
      <c r="G1546" s="163"/>
      <c r="H1546" s="163"/>
      <c r="I1546" s="164"/>
      <c r="J1546" s="163"/>
    </row>
    <row r="1547" spans="1:10" x14ac:dyDescent="0.25">
      <c r="A1547" s="163"/>
      <c r="B1547" s="163"/>
      <c r="C1547" s="163"/>
      <c r="D1547" s="164"/>
      <c r="E1547" s="194"/>
      <c r="F1547" s="151"/>
      <c r="G1547" s="163"/>
      <c r="H1547" s="163"/>
      <c r="I1547" s="164"/>
      <c r="J1547" s="163"/>
    </row>
    <row r="1548" spans="1:10" x14ac:dyDescent="0.25">
      <c r="A1548" s="163"/>
      <c r="B1548" s="163"/>
      <c r="C1548" s="163"/>
      <c r="D1548" s="164"/>
      <c r="E1548" s="194"/>
      <c r="F1548" s="151"/>
      <c r="G1548" s="163"/>
      <c r="H1548" s="163"/>
      <c r="I1548" s="164"/>
      <c r="J1548" s="163"/>
    </row>
    <row r="1549" spans="1:10" x14ac:dyDescent="0.25">
      <c r="A1549" s="163"/>
      <c r="B1549" s="163"/>
      <c r="C1549" s="163"/>
      <c r="D1549" s="164"/>
      <c r="E1549" s="194"/>
      <c r="F1549" s="151"/>
      <c r="G1549" s="163"/>
      <c r="H1549" s="163"/>
      <c r="I1549" s="164"/>
      <c r="J1549" s="163"/>
    </row>
    <row r="1550" spans="1:10" x14ac:dyDescent="0.25">
      <c r="A1550" s="163"/>
      <c r="B1550" s="163"/>
      <c r="C1550" s="163"/>
      <c r="D1550" s="164"/>
      <c r="E1550" s="194"/>
      <c r="F1550" s="151"/>
      <c r="G1550" s="163"/>
      <c r="H1550" s="163"/>
      <c r="I1550" s="164"/>
      <c r="J1550" s="163"/>
    </row>
    <row r="1551" spans="1:10" x14ac:dyDescent="0.25">
      <c r="A1551" s="163"/>
      <c r="B1551" s="163"/>
      <c r="C1551" s="163"/>
      <c r="D1551" s="164"/>
      <c r="E1551" s="194"/>
      <c r="F1551" s="151"/>
      <c r="G1551" s="163"/>
      <c r="H1551" s="163"/>
      <c r="I1551" s="164"/>
      <c r="J1551" s="163"/>
    </row>
    <row r="1552" spans="1:10" x14ac:dyDescent="0.25">
      <c r="A1552" s="163"/>
      <c r="B1552" s="163"/>
      <c r="C1552" s="163"/>
      <c r="D1552" s="164"/>
      <c r="E1552" s="194"/>
      <c r="F1552" s="151"/>
      <c r="G1552" s="163"/>
      <c r="H1552" s="163"/>
      <c r="I1552" s="164"/>
      <c r="J1552" s="163"/>
    </row>
    <row r="1553" spans="1:10" x14ac:dyDescent="0.25">
      <c r="A1553" s="163"/>
      <c r="B1553" s="163"/>
      <c r="C1553" s="163"/>
      <c r="D1553" s="164"/>
      <c r="E1553" s="194"/>
      <c r="F1553" s="151"/>
      <c r="G1553" s="163"/>
      <c r="H1553" s="163"/>
      <c r="I1553" s="164"/>
      <c r="J1553" s="163"/>
    </row>
    <row r="1554" spans="1:10" x14ac:dyDescent="0.25">
      <c r="A1554" s="163"/>
      <c r="B1554" s="163"/>
      <c r="C1554" s="163"/>
      <c r="D1554" s="164"/>
      <c r="E1554" s="194"/>
      <c r="F1554" s="151"/>
      <c r="G1554" s="163"/>
      <c r="H1554" s="163"/>
      <c r="I1554" s="164"/>
      <c r="J1554" s="163"/>
    </row>
    <row r="1555" spans="1:10" x14ac:dyDescent="0.25">
      <c r="A1555" s="163"/>
      <c r="B1555" s="163"/>
      <c r="C1555" s="163"/>
      <c r="D1555" s="164"/>
      <c r="E1555" s="194"/>
      <c r="F1555" s="151"/>
      <c r="G1555" s="163"/>
      <c r="H1555" s="163"/>
      <c r="I1555" s="164"/>
      <c r="J1555" s="163"/>
    </row>
    <row r="1556" spans="1:10" x14ac:dyDescent="0.25">
      <c r="A1556" s="163"/>
      <c r="B1556" s="163"/>
      <c r="C1556" s="163"/>
      <c r="D1556" s="164"/>
      <c r="E1556" s="194"/>
      <c r="F1556" s="151"/>
      <c r="G1556" s="163"/>
      <c r="H1556" s="163"/>
      <c r="I1556" s="164"/>
      <c r="J1556" s="163"/>
    </row>
    <row r="1557" spans="1:10" x14ac:dyDescent="0.25">
      <c r="A1557" s="163"/>
      <c r="B1557" s="163"/>
      <c r="C1557" s="163"/>
      <c r="D1557" s="164"/>
      <c r="E1557" s="194"/>
      <c r="F1557" s="151"/>
      <c r="G1557" s="163"/>
      <c r="H1557" s="163"/>
      <c r="I1557" s="164"/>
      <c r="J1557" s="163"/>
    </row>
    <row r="1558" spans="1:10" x14ac:dyDescent="0.25">
      <c r="A1558" s="163"/>
      <c r="B1558" s="163"/>
      <c r="C1558" s="163"/>
      <c r="D1558" s="164"/>
      <c r="E1558" s="194"/>
      <c r="F1558" s="151"/>
      <c r="G1558" s="163"/>
      <c r="H1558" s="163"/>
      <c r="I1558" s="164"/>
      <c r="J1558" s="163"/>
    </row>
    <row r="1559" spans="1:10" x14ac:dyDescent="0.25">
      <c r="A1559" s="163"/>
      <c r="B1559" s="163"/>
      <c r="C1559" s="163"/>
      <c r="D1559" s="164"/>
      <c r="E1559" s="194"/>
      <c r="F1559" s="151"/>
      <c r="G1559" s="163"/>
      <c r="H1559" s="163"/>
      <c r="I1559" s="164"/>
      <c r="J1559" s="163"/>
    </row>
    <row r="1560" spans="1:10" x14ac:dyDescent="0.25">
      <c r="A1560" s="163"/>
      <c r="B1560" s="163"/>
      <c r="C1560" s="163"/>
      <c r="D1560" s="164"/>
      <c r="E1560" s="194"/>
      <c r="F1560" s="151"/>
      <c r="G1560" s="163"/>
      <c r="H1560" s="163"/>
      <c r="I1560" s="164"/>
      <c r="J1560" s="163"/>
    </row>
    <row r="1561" spans="1:10" x14ac:dyDescent="0.25">
      <c r="A1561" s="163"/>
      <c r="B1561" s="163"/>
      <c r="C1561" s="163"/>
      <c r="D1561" s="164"/>
      <c r="E1561" s="194"/>
      <c r="F1561" s="151"/>
      <c r="G1561" s="163"/>
      <c r="H1561" s="163"/>
      <c r="I1561" s="164"/>
      <c r="J1561" s="163"/>
    </row>
    <row r="1562" spans="1:10" x14ac:dyDescent="0.25">
      <c r="A1562" s="163"/>
      <c r="B1562" s="163"/>
      <c r="C1562" s="163"/>
      <c r="D1562" s="164"/>
      <c r="E1562" s="194"/>
      <c r="F1562" s="151"/>
      <c r="G1562" s="163"/>
      <c r="H1562" s="163"/>
      <c r="I1562" s="164"/>
      <c r="J1562" s="163"/>
    </row>
    <row r="1563" spans="1:10" x14ac:dyDescent="0.25">
      <c r="A1563" s="163"/>
      <c r="B1563" s="163"/>
      <c r="C1563" s="163"/>
      <c r="D1563" s="164"/>
      <c r="E1563" s="194"/>
      <c r="F1563" s="151"/>
      <c r="G1563" s="163"/>
      <c r="H1563" s="163"/>
      <c r="I1563" s="164"/>
      <c r="J1563" s="163"/>
    </row>
    <row r="1564" spans="1:10" x14ac:dyDescent="0.25">
      <c r="A1564" s="163"/>
      <c r="B1564" s="163"/>
      <c r="C1564" s="163"/>
      <c r="D1564" s="164"/>
      <c r="E1564" s="194"/>
      <c r="F1564" s="151"/>
      <c r="G1564" s="163"/>
      <c r="H1564" s="163"/>
      <c r="I1564" s="164"/>
      <c r="J1564" s="163"/>
    </row>
    <row r="1565" spans="1:10" x14ac:dyDescent="0.25">
      <c r="A1565" s="163"/>
      <c r="B1565" s="163"/>
      <c r="C1565" s="163"/>
      <c r="D1565" s="164"/>
      <c r="E1565" s="194"/>
      <c r="F1565" s="151"/>
      <c r="G1565" s="163"/>
      <c r="H1565" s="163"/>
      <c r="I1565" s="164"/>
      <c r="J1565" s="163"/>
    </row>
    <row r="1566" spans="1:10" x14ac:dyDescent="0.25">
      <c r="A1566" s="163"/>
      <c r="B1566" s="163"/>
      <c r="C1566" s="163"/>
      <c r="D1566" s="164"/>
      <c r="E1566" s="194"/>
      <c r="F1566" s="151"/>
      <c r="G1566" s="163"/>
      <c r="H1566" s="163"/>
      <c r="I1566" s="164"/>
      <c r="J1566" s="163"/>
    </row>
    <row r="1567" spans="1:10" x14ac:dyDescent="0.25">
      <c r="A1567" s="163"/>
      <c r="B1567" s="163"/>
      <c r="C1567" s="163"/>
      <c r="D1567" s="164"/>
      <c r="E1567" s="194"/>
      <c r="F1567" s="151"/>
      <c r="G1567" s="163"/>
      <c r="H1567" s="163"/>
      <c r="I1567" s="164"/>
      <c r="J1567" s="163"/>
    </row>
    <row r="1568" spans="1:10" x14ac:dyDescent="0.25">
      <c r="A1568" s="163"/>
      <c r="B1568" s="163"/>
      <c r="C1568" s="163"/>
      <c r="D1568" s="164"/>
      <c r="E1568" s="194"/>
      <c r="F1568" s="151"/>
      <c r="G1568" s="163"/>
      <c r="H1568" s="163"/>
      <c r="I1568" s="164"/>
      <c r="J1568" s="163"/>
    </row>
    <row r="1569" spans="1:10" x14ac:dyDescent="0.25">
      <c r="A1569" s="163"/>
      <c r="B1569" s="163"/>
      <c r="C1569" s="163"/>
      <c r="D1569" s="164"/>
      <c r="E1569" s="194"/>
      <c r="F1569" s="151"/>
      <c r="G1569" s="163"/>
      <c r="H1569" s="163"/>
      <c r="I1569" s="164"/>
      <c r="J1569" s="163"/>
    </row>
    <row r="1570" spans="1:10" x14ac:dyDescent="0.25">
      <c r="A1570" s="163"/>
      <c r="B1570" s="163"/>
      <c r="C1570" s="163"/>
      <c r="D1570" s="164"/>
      <c r="E1570" s="194"/>
      <c r="F1570" s="151"/>
      <c r="G1570" s="163"/>
      <c r="H1570" s="163"/>
      <c r="I1570" s="164"/>
      <c r="J1570" s="163"/>
    </row>
    <row r="1571" spans="1:10" x14ac:dyDescent="0.25">
      <c r="A1571" s="163"/>
      <c r="B1571" s="163"/>
      <c r="C1571" s="163"/>
      <c r="D1571" s="164"/>
      <c r="E1571" s="194"/>
      <c r="F1571" s="151"/>
      <c r="G1571" s="163"/>
      <c r="H1571" s="163"/>
      <c r="I1571" s="164"/>
      <c r="J1571" s="163"/>
    </row>
    <row r="1572" spans="1:10" x14ac:dyDescent="0.25">
      <c r="A1572" s="163"/>
      <c r="B1572" s="163"/>
      <c r="C1572" s="163"/>
      <c r="D1572" s="164"/>
      <c r="E1572" s="194"/>
      <c r="F1572" s="151"/>
      <c r="G1572" s="163"/>
      <c r="H1572" s="163"/>
      <c r="I1572" s="164"/>
      <c r="J1572" s="163"/>
    </row>
    <row r="1573" spans="1:10" x14ac:dyDescent="0.25">
      <c r="A1573" s="163"/>
      <c r="B1573" s="163"/>
      <c r="C1573" s="163"/>
      <c r="D1573" s="164"/>
      <c r="E1573" s="194"/>
      <c r="F1573" s="151"/>
      <c r="G1573" s="163"/>
      <c r="H1573" s="163"/>
      <c r="I1573" s="164"/>
      <c r="J1573" s="163"/>
    </row>
    <row r="1574" spans="1:10" x14ac:dyDescent="0.25">
      <c r="A1574" s="163"/>
      <c r="B1574" s="163"/>
      <c r="C1574" s="163"/>
      <c r="D1574" s="164"/>
      <c r="E1574" s="194"/>
      <c r="F1574" s="151"/>
      <c r="G1574" s="163"/>
      <c r="H1574" s="163"/>
      <c r="I1574" s="164"/>
      <c r="J1574" s="163"/>
    </row>
    <row r="1575" spans="1:10" x14ac:dyDescent="0.25">
      <c r="A1575" s="163"/>
      <c r="B1575" s="163"/>
      <c r="C1575" s="163"/>
      <c r="D1575" s="164"/>
      <c r="E1575" s="194"/>
      <c r="F1575" s="151"/>
      <c r="G1575" s="163"/>
      <c r="H1575" s="163"/>
      <c r="I1575" s="164"/>
      <c r="J1575" s="163"/>
    </row>
    <row r="1576" spans="1:10" x14ac:dyDescent="0.25">
      <c r="A1576" s="163"/>
      <c r="B1576" s="163"/>
      <c r="C1576" s="163"/>
      <c r="D1576" s="164"/>
      <c r="E1576" s="194"/>
      <c r="F1576" s="151"/>
      <c r="G1576" s="163"/>
      <c r="H1576" s="163"/>
      <c r="I1576" s="164"/>
      <c r="J1576" s="163"/>
    </row>
    <row r="1577" spans="1:10" x14ac:dyDescent="0.25">
      <c r="A1577" s="163"/>
      <c r="B1577" s="163"/>
      <c r="C1577" s="163"/>
      <c r="D1577" s="164"/>
      <c r="E1577" s="194"/>
      <c r="F1577" s="151"/>
      <c r="G1577" s="163"/>
      <c r="H1577" s="163"/>
      <c r="I1577" s="164"/>
      <c r="J1577" s="163"/>
    </row>
    <row r="1578" spans="1:10" x14ac:dyDescent="0.25">
      <c r="A1578" s="163"/>
      <c r="B1578" s="163"/>
      <c r="C1578" s="163"/>
      <c r="D1578" s="164"/>
      <c r="E1578" s="194"/>
      <c r="F1578" s="151"/>
      <c r="G1578" s="163"/>
      <c r="H1578" s="163"/>
      <c r="I1578" s="164"/>
      <c r="J1578" s="163"/>
    </row>
    <row r="1579" spans="1:10" x14ac:dyDescent="0.25">
      <c r="A1579" s="163"/>
      <c r="B1579" s="163"/>
      <c r="C1579" s="163"/>
      <c r="D1579" s="164"/>
      <c r="E1579" s="194"/>
      <c r="F1579" s="151"/>
      <c r="G1579" s="163"/>
      <c r="H1579" s="163"/>
      <c r="I1579" s="164"/>
      <c r="J1579" s="163"/>
    </row>
    <row r="1580" spans="1:10" x14ac:dyDescent="0.25">
      <c r="A1580" s="163"/>
      <c r="B1580" s="163"/>
      <c r="C1580" s="163"/>
      <c r="D1580" s="164"/>
      <c r="E1580" s="194"/>
      <c r="F1580" s="151"/>
      <c r="G1580" s="163"/>
      <c r="H1580" s="163"/>
      <c r="I1580" s="164"/>
      <c r="J1580" s="163"/>
    </row>
    <row r="1581" spans="1:10" x14ac:dyDescent="0.25">
      <c r="A1581" s="163"/>
      <c r="B1581" s="163"/>
      <c r="C1581" s="163"/>
      <c r="D1581" s="164"/>
      <c r="E1581" s="194"/>
      <c r="F1581" s="151"/>
      <c r="G1581" s="163"/>
      <c r="H1581" s="163"/>
      <c r="I1581" s="164"/>
      <c r="J1581" s="163"/>
    </row>
    <row r="1582" spans="1:10" x14ac:dyDescent="0.25">
      <c r="A1582" s="163"/>
      <c r="B1582" s="163"/>
      <c r="C1582" s="163"/>
      <c r="D1582" s="164"/>
      <c r="E1582" s="194"/>
      <c r="F1582" s="151"/>
      <c r="G1582" s="163"/>
      <c r="H1582" s="163"/>
      <c r="I1582" s="164"/>
      <c r="J1582" s="163"/>
    </row>
    <row r="1583" spans="1:10" x14ac:dyDescent="0.25">
      <c r="A1583" s="163"/>
      <c r="B1583" s="163"/>
      <c r="C1583" s="163"/>
      <c r="D1583" s="164"/>
      <c r="E1583" s="194"/>
      <c r="F1583" s="151"/>
      <c r="G1583" s="163"/>
      <c r="H1583" s="163"/>
      <c r="I1583" s="164"/>
      <c r="J1583" s="163"/>
    </row>
    <row r="1584" spans="1:10" x14ac:dyDescent="0.25">
      <c r="A1584" s="163"/>
      <c r="B1584" s="163"/>
      <c r="C1584" s="163"/>
      <c r="D1584" s="164"/>
      <c r="E1584" s="194"/>
      <c r="F1584" s="151"/>
      <c r="G1584" s="163"/>
      <c r="H1584" s="163"/>
      <c r="I1584" s="164"/>
      <c r="J1584" s="163"/>
    </row>
    <row r="1585" spans="1:10" x14ac:dyDescent="0.25">
      <c r="A1585" s="163"/>
      <c r="B1585" s="163"/>
      <c r="C1585" s="163"/>
      <c r="D1585" s="164"/>
      <c r="E1585" s="194"/>
      <c r="F1585" s="151"/>
      <c r="G1585" s="163"/>
      <c r="H1585" s="163"/>
      <c r="I1585" s="164"/>
      <c r="J1585" s="163"/>
    </row>
    <row r="1586" spans="1:10" x14ac:dyDescent="0.25">
      <c r="A1586" s="163"/>
      <c r="B1586" s="163"/>
      <c r="C1586" s="163"/>
      <c r="D1586" s="164"/>
      <c r="E1586" s="194"/>
      <c r="F1586" s="151"/>
      <c r="G1586" s="163"/>
      <c r="H1586" s="163"/>
      <c r="I1586" s="164"/>
      <c r="J1586" s="163"/>
    </row>
    <row r="1587" spans="1:10" x14ac:dyDescent="0.25">
      <c r="A1587" s="163"/>
      <c r="B1587" s="163"/>
      <c r="C1587" s="163"/>
      <c r="D1587" s="164"/>
      <c r="E1587" s="194"/>
      <c r="F1587" s="151"/>
      <c r="G1587" s="163"/>
      <c r="H1587" s="163"/>
      <c r="I1587" s="164"/>
      <c r="J1587" s="163"/>
    </row>
    <row r="1588" spans="1:10" x14ac:dyDescent="0.25">
      <c r="A1588" s="163"/>
      <c r="B1588" s="163"/>
      <c r="C1588" s="163"/>
      <c r="D1588" s="164"/>
      <c r="E1588" s="194"/>
      <c r="F1588" s="151"/>
      <c r="G1588" s="163"/>
      <c r="H1588" s="163"/>
      <c r="I1588" s="164"/>
      <c r="J1588" s="163"/>
    </row>
    <row r="1589" spans="1:10" x14ac:dyDescent="0.25">
      <c r="A1589" s="163"/>
      <c r="B1589" s="163"/>
      <c r="C1589" s="163"/>
      <c r="D1589" s="164"/>
      <c r="E1589" s="194"/>
      <c r="F1589" s="151"/>
      <c r="G1589" s="163"/>
      <c r="H1589" s="163"/>
      <c r="I1589" s="164"/>
      <c r="J1589" s="163"/>
    </row>
    <row r="1590" spans="1:10" x14ac:dyDescent="0.25">
      <c r="A1590" s="163"/>
      <c r="B1590" s="163"/>
      <c r="C1590" s="163"/>
      <c r="D1590" s="164"/>
      <c r="E1590" s="194"/>
      <c r="F1590" s="151"/>
      <c r="G1590" s="163"/>
      <c r="H1590" s="163"/>
      <c r="I1590" s="164"/>
      <c r="J1590" s="163"/>
    </row>
    <row r="1591" spans="1:10" x14ac:dyDescent="0.25">
      <c r="A1591" s="163"/>
      <c r="B1591" s="163"/>
      <c r="C1591" s="163"/>
      <c r="D1591" s="164"/>
      <c r="E1591" s="194"/>
      <c r="F1591" s="151"/>
      <c r="G1591" s="163"/>
      <c r="H1591" s="163"/>
      <c r="I1591" s="164"/>
      <c r="J1591" s="163"/>
    </row>
    <row r="1592" spans="1:10" x14ac:dyDescent="0.25">
      <c r="A1592" s="163"/>
      <c r="B1592" s="163"/>
      <c r="C1592" s="163"/>
      <c r="D1592" s="164"/>
      <c r="E1592" s="194"/>
      <c r="F1592" s="151"/>
      <c r="G1592" s="163"/>
      <c r="H1592" s="163"/>
      <c r="I1592" s="164"/>
      <c r="J1592" s="163"/>
    </row>
    <row r="1593" spans="1:10" x14ac:dyDescent="0.25">
      <c r="A1593" s="163"/>
      <c r="B1593" s="163"/>
      <c r="C1593" s="163"/>
      <c r="D1593" s="164"/>
      <c r="E1593" s="194"/>
      <c r="F1593" s="151"/>
      <c r="G1593" s="163"/>
      <c r="H1593" s="163"/>
      <c r="I1593" s="164"/>
      <c r="J1593" s="163"/>
    </row>
    <row r="1594" spans="1:10" x14ac:dyDescent="0.25">
      <c r="A1594" s="163"/>
      <c r="B1594" s="163"/>
      <c r="C1594" s="163"/>
      <c r="D1594" s="164"/>
      <c r="E1594" s="194"/>
      <c r="F1594" s="151"/>
      <c r="G1594" s="163"/>
      <c r="H1594" s="163"/>
      <c r="I1594" s="164"/>
      <c r="J1594" s="163"/>
    </row>
    <row r="1595" spans="1:10" x14ac:dyDescent="0.25">
      <c r="A1595" s="163"/>
      <c r="B1595" s="163"/>
      <c r="C1595" s="163"/>
      <c r="D1595" s="164"/>
      <c r="E1595" s="194"/>
      <c r="F1595" s="151"/>
      <c r="G1595" s="163"/>
      <c r="H1595" s="163"/>
      <c r="I1595" s="164"/>
      <c r="J1595" s="163"/>
    </row>
    <row r="1596" spans="1:10" x14ac:dyDescent="0.25">
      <c r="A1596" s="163"/>
      <c r="B1596" s="163"/>
      <c r="C1596" s="163"/>
      <c r="D1596" s="164"/>
      <c r="E1596" s="194"/>
      <c r="F1596" s="151"/>
      <c r="G1596" s="163"/>
      <c r="H1596" s="163"/>
      <c r="I1596" s="164"/>
      <c r="J1596" s="163"/>
    </row>
    <row r="1597" spans="1:10" x14ac:dyDescent="0.25">
      <c r="A1597" s="163"/>
      <c r="B1597" s="163"/>
      <c r="C1597" s="163"/>
      <c r="D1597" s="164"/>
      <c r="E1597" s="194"/>
      <c r="F1597" s="151"/>
      <c r="G1597" s="163"/>
      <c r="H1597" s="163"/>
      <c r="I1597" s="164"/>
      <c r="J1597" s="163"/>
    </row>
    <row r="1598" spans="1:10" x14ac:dyDescent="0.25">
      <c r="A1598" s="163"/>
      <c r="B1598" s="163"/>
      <c r="C1598" s="163"/>
      <c r="D1598" s="164"/>
      <c r="E1598" s="194"/>
      <c r="F1598" s="151"/>
      <c r="G1598" s="163"/>
      <c r="H1598" s="163"/>
      <c r="I1598" s="164"/>
      <c r="J1598" s="163"/>
    </row>
    <row r="1599" spans="1:10" x14ac:dyDescent="0.25">
      <c r="A1599" s="163"/>
      <c r="B1599" s="163"/>
      <c r="C1599" s="163"/>
      <c r="D1599" s="164"/>
      <c r="E1599" s="194"/>
      <c r="F1599" s="151"/>
      <c r="G1599" s="163"/>
      <c r="H1599" s="163"/>
      <c r="I1599" s="164"/>
      <c r="J1599" s="163"/>
    </row>
    <row r="1600" spans="1:10" x14ac:dyDescent="0.25">
      <c r="A1600" s="163"/>
      <c r="B1600" s="163"/>
      <c r="C1600" s="163"/>
      <c r="D1600" s="164"/>
      <c r="E1600" s="194"/>
      <c r="F1600" s="151"/>
      <c r="G1600" s="163"/>
      <c r="H1600" s="163"/>
      <c r="I1600" s="164"/>
      <c r="J1600" s="163"/>
    </row>
    <row r="1601" spans="1:10" x14ac:dyDescent="0.25">
      <c r="A1601" s="163"/>
      <c r="B1601" s="163"/>
      <c r="C1601" s="163"/>
      <c r="D1601" s="164"/>
      <c r="E1601" s="194"/>
      <c r="F1601" s="151"/>
      <c r="G1601" s="163"/>
      <c r="H1601" s="163"/>
      <c r="I1601" s="164"/>
      <c r="J1601" s="163"/>
    </row>
    <row r="1602" spans="1:10" x14ac:dyDescent="0.25">
      <c r="A1602" s="163"/>
      <c r="B1602" s="163"/>
      <c r="C1602" s="163"/>
      <c r="D1602" s="164"/>
      <c r="E1602" s="194"/>
      <c r="F1602" s="151"/>
      <c r="G1602" s="163"/>
      <c r="H1602" s="163"/>
      <c r="I1602" s="164"/>
      <c r="J1602" s="163"/>
    </row>
    <row r="1603" spans="1:10" x14ac:dyDescent="0.25">
      <c r="A1603" s="163"/>
      <c r="B1603" s="163"/>
      <c r="C1603" s="163"/>
      <c r="D1603" s="164"/>
      <c r="E1603" s="194"/>
      <c r="F1603" s="151"/>
      <c r="G1603" s="163"/>
      <c r="H1603" s="163"/>
      <c r="I1603" s="164"/>
      <c r="J1603" s="163"/>
    </row>
    <row r="1604" spans="1:10" x14ac:dyDescent="0.25">
      <c r="A1604" s="163"/>
      <c r="B1604" s="163"/>
      <c r="C1604" s="163"/>
      <c r="D1604" s="164"/>
      <c r="E1604" s="194"/>
      <c r="F1604" s="151"/>
      <c r="G1604" s="163"/>
      <c r="H1604" s="163"/>
      <c r="I1604" s="164"/>
      <c r="J1604" s="163"/>
    </row>
    <row r="1605" spans="1:10" x14ac:dyDescent="0.25">
      <c r="A1605" s="163"/>
      <c r="B1605" s="163"/>
      <c r="C1605" s="163"/>
      <c r="D1605" s="164"/>
      <c r="E1605" s="194"/>
      <c r="F1605" s="151"/>
      <c r="G1605" s="163"/>
      <c r="H1605" s="163"/>
      <c r="I1605" s="164"/>
      <c r="J1605" s="163"/>
    </row>
    <row r="1606" spans="1:10" x14ac:dyDescent="0.25">
      <c r="A1606" s="163"/>
      <c r="B1606" s="163"/>
      <c r="C1606" s="163"/>
      <c r="D1606" s="164"/>
      <c r="E1606" s="194"/>
      <c r="F1606" s="151"/>
      <c r="G1606" s="163"/>
      <c r="H1606" s="163"/>
      <c r="I1606" s="164"/>
      <c r="J1606" s="163"/>
    </row>
    <row r="1607" spans="1:10" x14ac:dyDescent="0.25">
      <c r="A1607" s="163"/>
      <c r="B1607" s="163"/>
      <c r="C1607" s="163"/>
      <c r="D1607" s="164"/>
      <c r="E1607" s="194"/>
      <c r="F1607" s="151"/>
      <c r="G1607" s="163"/>
      <c r="H1607" s="163"/>
      <c r="I1607" s="164"/>
      <c r="J1607" s="163"/>
    </row>
    <row r="1608" spans="1:10" x14ac:dyDescent="0.25">
      <c r="A1608" s="163"/>
      <c r="B1608" s="163"/>
      <c r="C1608" s="163"/>
      <c r="D1608" s="164"/>
      <c r="E1608" s="194"/>
      <c r="F1608" s="151"/>
      <c r="G1608" s="163"/>
      <c r="H1608" s="163"/>
      <c r="I1608" s="164"/>
      <c r="J1608" s="163"/>
    </row>
    <row r="1609" spans="1:10" x14ac:dyDescent="0.25">
      <c r="A1609" s="163"/>
      <c r="B1609" s="163"/>
      <c r="C1609" s="163"/>
      <c r="D1609" s="164"/>
      <c r="E1609" s="194"/>
      <c r="F1609" s="151"/>
      <c r="G1609" s="163"/>
      <c r="H1609" s="163"/>
      <c r="I1609" s="164"/>
      <c r="J1609" s="163"/>
    </row>
    <row r="1610" spans="1:10" x14ac:dyDescent="0.25">
      <c r="A1610" s="163"/>
      <c r="B1610" s="163"/>
      <c r="C1610" s="163"/>
      <c r="D1610" s="164"/>
      <c r="E1610" s="194"/>
      <c r="F1610" s="151"/>
      <c r="G1610" s="163"/>
      <c r="H1610" s="163"/>
      <c r="I1610" s="164"/>
      <c r="J1610" s="163"/>
    </row>
    <row r="1611" spans="1:10" x14ac:dyDescent="0.25">
      <c r="A1611" s="163"/>
      <c r="B1611" s="163"/>
      <c r="C1611" s="163"/>
      <c r="D1611" s="164"/>
      <c r="E1611" s="194"/>
      <c r="F1611" s="151"/>
      <c r="G1611" s="163"/>
      <c r="H1611" s="163"/>
      <c r="I1611" s="164"/>
      <c r="J1611" s="163"/>
    </row>
    <row r="1612" spans="1:10" x14ac:dyDescent="0.25">
      <c r="A1612" s="163"/>
      <c r="B1612" s="163"/>
      <c r="C1612" s="163"/>
      <c r="D1612" s="164"/>
      <c r="E1612" s="194"/>
      <c r="F1612" s="151"/>
      <c r="G1612" s="163"/>
      <c r="H1612" s="163"/>
      <c r="I1612" s="164"/>
      <c r="J1612" s="163"/>
    </row>
    <row r="1613" spans="1:10" x14ac:dyDescent="0.25">
      <c r="A1613" s="163"/>
      <c r="B1613" s="163"/>
      <c r="C1613" s="163"/>
      <c r="D1613" s="164"/>
      <c r="E1613" s="194"/>
      <c r="F1613" s="151"/>
      <c r="G1613" s="163"/>
      <c r="H1613" s="163"/>
      <c r="I1613" s="164"/>
      <c r="J1613" s="163"/>
    </row>
    <row r="1614" spans="1:10" x14ac:dyDescent="0.25">
      <c r="A1614" s="163"/>
      <c r="B1614" s="163"/>
      <c r="C1614" s="163"/>
      <c r="D1614" s="164"/>
      <c r="E1614" s="194"/>
      <c r="F1614" s="151"/>
      <c r="G1614" s="163"/>
      <c r="H1614" s="163"/>
      <c r="I1614" s="164"/>
      <c r="J1614" s="163"/>
    </row>
    <row r="1615" spans="1:10" x14ac:dyDescent="0.25">
      <c r="A1615" s="163"/>
      <c r="B1615" s="163"/>
      <c r="C1615" s="163"/>
      <c r="D1615" s="164"/>
      <c r="E1615" s="194"/>
      <c r="F1615" s="151"/>
      <c r="G1615" s="163"/>
      <c r="H1615" s="163"/>
      <c r="I1615" s="164"/>
      <c r="J1615" s="163"/>
    </row>
    <row r="1616" spans="1:10" x14ac:dyDescent="0.25">
      <c r="A1616" s="163"/>
      <c r="B1616" s="163"/>
      <c r="C1616" s="163"/>
      <c r="D1616" s="164"/>
      <c r="E1616" s="194"/>
      <c r="F1616" s="151"/>
      <c r="G1616" s="163"/>
      <c r="H1616" s="163"/>
      <c r="I1616" s="164"/>
      <c r="J1616" s="163"/>
    </row>
    <row r="1617" spans="1:10" x14ac:dyDescent="0.25">
      <c r="A1617" s="163"/>
      <c r="B1617" s="163"/>
      <c r="C1617" s="163"/>
      <c r="D1617" s="164"/>
      <c r="E1617" s="194"/>
      <c r="F1617" s="151"/>
      <c r="G1617" s="163"/>
      <c r="H1617" s="163"/>
      <c r="I1617" s="164"/>
      <c r="J1617" s="163"/>
    </row>
    <row r="1618" spans="1:10" x14ac:dyDescent="0.25">
      <c r="A1618" s="163"/>
      <c r="B1618" s="163"/>
      <c r="C1618" s="163"/>
      <c r="D1618" s="164"/>
      <c r="E1618" s="194"/>
      <c r="F1618" s="151"/>
      <c r="G1618" s="163"/>
      <c r="H1618" s="163"/>
      <c r="I1618" s="164"/>
      <c r="J1618" s="163"/>
    </row>
    <row r="1619" spans="1:10" x14ac:dyDescent="0.25">
      <c r="A1619" s="163"/>
      <c r="B1619" s="163"/>
      <c r="C1619" s="163"/>
      <c r="D1619" s="164"/>
      <c r="E1619" s="194"/>
      <c r="F1619" s="151"/>
      <c r="G1619" s="163"/>
      <c r="H1619" s="163"/>
      <c r="I1619" s="164"/>
      <c r="J1619" s="163"/>
    </row>
    <row r="1620" spans="1:10" x14ac:dyDescent="0.25">
      <c r="A1620" s="163"/>
      <c r="B1620" s="163"/>
      <c r="C1620" s="163"/>
      <c r="D1620" s="164"/>
      <c r="E1620" s="194"/>
      <c r="F1620" s="151"/>
      <c r="G1620" s="163"/>
      <c r="H1620" s="163"/>
      <c r="I1620" s="164"/>
      <c r="J1620" s="163"/>
    </row>
    <row r="1621" spans="1:10" x14ac:dyDescent="0.25">
      <c r="A1621" s="163"/>
      <c r="B1621" s="163"/>
      <c r="C1621" s="163"/>
      <c r="D1621" s="164"/>
      <c r="E1621" s="194"/>
      <c r="F1621" s="151"/>
      <c r="G1621" s="163"/>
      <c r="H1621" s="163"/>
      <c r="I1621" s="164"/>
      <c r="J1621" s="163"/>
    </row>
    <row r="1622" spans="1:10" x14ac:dyDescent="0.25">
      <c r="A1622" s="163"/>
      <c r="B1622" s="163"/>
      <c r="C1622" s="163"/>
      <c r="D1622" s="164"/>
      <c r="E1622" s="194"/>
      <c r="F1622" s="151"/>
      <c r="G1622" s="163"/>
      <c r="H1622" s="163"/>
      <c r="I1622" s="164"/>
      <c r="J1622" s="163"/>
    </row>
    <row r="1623" spans="1:10" x14ac:dyDescent="0.25">
      <c r="A1623" s="163"/>
      <c r="B1623" s="163"/>
      <c r="C1623" s="163"/>
      <c r="D1623" s="164"/>
      <c r="E1623" s="194"/>
      <c r="F1623" s="151"/>
      <c r="G1623" s="163"/>
      <c r="H1623" s="163"/>
      <c r="I1623" s="164"/>
      <c r="J1623" s="163"/>
    </row>
    <row r="1624" spans="1:10" x14ac:dyDescent="0.25">
      <c r="A1624" s="163"/>
      <c r="B1624" s="163"/>
      <c r="C1624" s="163"/>
      <c r="D1624" s="164"/>
      <c r="E1624" s="194"/>
      <c r="F1624" s="151"/>
      <c r="G1624" s="163"/>
      <c r="H1624" s="163"/>
      <c r="I1624" s="164"/>
      <c r="J1624" s="163"/>
    </row>
    <row r="1625" spans="1:10" x14ac:dyDescent="0.25">
      <c r="A1625" s="163"/>
      <c r="B1625" s="163"/>
      <c r="C1625" s="163"/>
      <c r="D1625" s="164"/>
      <c r="E1625" s="194"/>
      <c r="F1625" s="151"/>
      <c r="G1625" s="163"/>
      <c r="H1625" s="163"/>
      <c r="I1625" s="164"/>
      <c r="J1625" s="163"/>
    </row>
    <row r="1626" spans="1:10" x14ac:dyDescent="0.25">
      <c r="A1626" s="163"/>
      <c r="B1626" s="163"/>
      <c r="C1626" s="163"/>
      <c r="D1626" s="164"/>
      <c r="E1626" s="194"/>
      <c r="F1626" s="151"/>
      <c r="G1626" s="163"/>
      <c r="H1626" s="163"/>
      <c r="I1626" s="164"/>
      <c r="J1626" s="163"/>
    </row>
    <row r="1627" spans="1:10" x14ac:dyDescent="0.25">
      <c r="A1627" s="163"/>
      <c r="B1627" s="163"/>
      <c r="C1627" s="163"/>
      <c r="D1627" s="164"/>
      <c r="E1627" s="194"/>
      <c r="F1627" s="151"/>
      <c r="G1627" s="163"/>
      <c r="H1627" s="163"/>
      <c r="I1627" s="164"/>
      <c r="J1627" s="163"/>
    </row>
    <row r="1628" spans="1:10" x14ac:dyDescent="0.25">
      <c r="A1628" s="163"/>
      <c r="B1628" s="163"/>
      <c r="C1628" s="163"/>
      <c r="D1628" s="164"/>
      <c r="E1628" s="194"/>
      <c r="F1628" s="151"/>
      <c r="G1628" s="163"/>
      <c r="H1628" s="163"/>
      <c r="I1628" s="164"/>
      <c r="J1628" s="163"/>
    </row>
    <row r="1629" spans="1:10" x14ac:dyDescent="0.25">
      <c r="A1629" s="163"/>
      <c r="B1629" s="163"/>
      <c r="C1629" s="163"/>
      <c r="D1629" s="164"/>
      <c r="E1629" s="194"/>
      <c r="F1629" s="151"/>
      <c r="G1629" s="163"/>
      <c r="H1629" s="163"/>
      <c r="I1629" s="164"/>
      <c r="J1629" s="163"/>
    </row>
    <row r="1630" spans="1:10" x14ac:dyDescent="0.25">
      <c r="A1630" s="163"/>
      <c r="B1630" s="163"/>
      <c r="C1630" s="163"/>
      <c r="D1630" s="164"/>
      <c r="E1630" s="194"/>
      <c r="F1630" s="151"/>
      <c r="G1630" s="163"/>
      <c r="H1630" s="163"/>
      <c r="I1630" s="164"/>
      <c r="J1630" s="163"/>
    </row>
    <row r="1631" spans="1:10" x14ac:dyDescent="0.25">
      <c r="A1631" s="163"/>
      <c r="B1631" s="163"/>
      <c r="C1631" s="163"/>
      <c r="D1631" s="164"/>
      <c r="E1631" s="194"/>
      <c r="F1631" s="151"/>
      <c r="G1631" s="163"/>
      <c r="H1631" s="163"/>
      <c r="I1631" s="164"/>
      <c r="J1631" s="163"/>
    </row>
    <row r="1632" spans="1:10" x14ac:dyDescent="0.25">
      <c r="A1632" s="163"/>
      <c r="B1632" s="163"/>
      <c r="C1632" s="163"/>
      <c r="D1632" s="164"/>
      <c r="E1632" s="194"/>
      <c r="F1632" s="151"/>
      <c r="G1632" s="163"/>
      <c r="H1632" s="163"/>
      <c r="I1632" s="164"/>
      <c r="J1632" s="163"/>
    </row>
    <row r="1633" spans="1:10" x14ac:dyDescent="0.25">
      <c r="A1633" s="163"/>
      <c r="B1633" s="163"/>
      <c r="C1633" s="163"/>
      <c r="D1633" s="164"/>
      <c r="E1633" s="194"/>
      <c r="F1633" s="151"/>
      <c r="G1633" s="163"/>
      <c r="H1633" s="163"/>
      <c r="I1633" s="164"/>
      <c r="J1633" s="163"/>
    </row>
    <row r="1634" spans="1:10" x14ac:dyDescent="0.25">
      <c r="A1634" s="163"/>
      <c r="B1634" s="163"/>
      <c r="C1634" s="163"/>
      <c r="D1634" s="164"/>
      <c r="E1634" s="194"/>
      <c r="F1634" s="151"/>
      <c r="G1634" s="163"/>
      <c r="H1634" s="163"/>
      <c r="I1634" s="164"/>
      <c r="J1634" s="163"/>
    </row>
    <row r="1635" spans="1:10" x14ac:dyDescent="0.25">
      <c r="A1635" s="163"/>
      <c r="B1635" s="163"/>
      <c r="C1635" s="163"/>
      <c r="D1635" s="164"/>
      <c r="E1635" s="194"/>
      <c r="F1635" s="151"/>
      <c r="G1635" s="163"/>
      <c r="H1635" s="163"/>
      <c r="I1635" s="164"/>
      <c r="J1635" s="163"/>
    </row>
    <row r="1636" spans="1:10" x14ac:dyDescent="0.25">
      <c r="A1636" s="163"/>
      <c r="B1636" s="163"/>
      <c r="C1636" s="163"/>
      <c r="D1636" s="164"/>
      <c r="E1636" s="194"/>
      <c r="F1636" s="151"/>
      <c r="G1636" s="163"/>
      <c r="H1636" s="163"/>
      <c r="I1636" s="164"/>
      <c r="J1636" s="163"/>
    </row>
    <row r="1637" spans="1:10" x14ac:dyDescent="0.25">
      <c r="A1637" s="163"/>
      <c r="B1637" s="163"/>
      <c r="C1637" s="163"/>
      <c r="D1637" s="164"/>
      <c r="E1637" s="194"/>
      <c r="F1637" s="151"/>
      <c r="G1637" s="163"/>
      <c r="H1637" s="163"/>
      <c r="I1637" s="164"/>
      <c r="J1637" s="163"/>
    </row>
    <row r="1638" spans="1:10" x14ac:dyDescent="0.25">
      <c r="A1638" s="163"/>
      <c r="B1638" s="163"/>
      <c r="C1638" s="163"/>
      <c r="D1638" s="164"/>
      <c r="E1638" s="194"/>
      <c r="F1638" s="151"/>
      <c r="G1638" s="163"/>
      <c r="H1638" s="163"/>
      <c r="I1638" s="164"/>
      <c r="J1638" s="163"/>
    </row>
    <row r="1639" spans="1:10" x14ac:dyDescent="0.25">
      <c r="A1639" s="163"/>
      <c r="B1639" s="163"/>
      <c r="C1639" s="163"/>
      <c r="D1639" s="164"/>
      <c r="E1639" s="194"/>
      <c r="F1639" s="151"/>
      <c r="G1639" s="163"/>
      <c r="H1639" s="163"/>
      <c r="I1639" s="164"/>
      <c r="J1639" s="163"/>
    </row>
    <row r="1640" spans="1:10" x14ac:dyDescent="0.25">
      <c r="A1640" s="163"/>
      <c r="B1640" s="163"/>
      <c r="C1640" s="163"/>
      <c r="D1640" s="164"/>
      <c r="E1640" s="194"/>
      <c r="F1640" s="151"/>
      <c r="G1640" s="163"/>
      <c r="H1640" s="163"/>
      <c r="I1640" s="164"/>
      <c r="J1640" s="163"/>
    </row>
    <row r="1641" spans="1:10" x14ac:dyDescent="0.25">
      <c r="A1641" s="163"/>
      <c r="B1641" s="163"/>
      <c r="C1641" s="163"/>
      <c r="D1641" s="164"/>
      <c r="E1641" s="194"/>
      <c r="F1641" s="151"/>
      <c r="G1641" s="163"/>
      <c r="H1641" s="163"/>
      <c r="I1641" s="164"/>
      <c r="J1641" s="163"/>
    </row>
    <row r="1642" spans="1:10" x14ac:dyDescent="0.25">
      <c r="A1642" s="163"/>
      <c r="B1642" s="163"/>
      <c r="C1642" s="163"/>
      <c r="D1642" s="164"/>
      <c r="E1642" s="194"/>
      <c r="F1642" s="151"/>
      <c r="G1642" s="163"/>
      <c r="H1642" s="163"/>
      <c r="I1642" s="164"/>
      <c r="J1642" s="163"/>
    </row>
    <row r="1643" spans="1:10" x14ac:dyDescent="0.25">
      <c r="A1643" s="163"/>
      <c r="B1643" s="163"/>
      <c r="C1643" s="163"/>
      <c r="D1643" s="164"/>
      <c r="E1643" s="194"/>
      <c r="F1643" s="151"/>
      <c r="G1643" s="163"/>
      <c r="H1643" s="163"/>
      <c r="I1643" s="164"/>
      <c r="J1643" s="163"/>
    </row>
    <row r="1644" spans="1:10" x14ac:dyDescent="0.25">
      <c r="A1644" s="163"/>
      <c r="B1644" s="163"/>
      <c r="C1644" s="163"/>
      <c r="D1644" s="164"/>
      <c r="E1644" s="194"/>
      <c r="F1644" s="151"/>
      <c r="G1644" s="163"/>
      <c r="H1644" s="163"/>
      <c r="I1644" s="164"/>
      <c r="J1644" s="163"/>
    </row>
    <row r="1645" spans="1:10" x14ac:dyDescent="0.25">
      <c r="A1645" s="163"/>
      <c r="B1645" s="163"/>
      <c r="C1645" s="163"/>
      <c r="D1645" s="164"/>
      <c r="E1645" s="194"/>
      <c r="F1645" s="151"/>
      <c r="G1645" s="163"/>
      <c r="H1645" s="163"/>
      <c r="I1645" s="164"/>
      <c r="J1645" s="163"/>
    </row>
    <row r="1646" spans="1:10" x14ac:dyDescent="0.25">
      <c r="A1646" s="163"/>
      <c r="B1646" s="163"/>
      <c r="C1646" s="163"/>
      <c r="D1646" s="164"/>
      <c r="E1646" s="194"/>
      <c r="F1646" s="151"/>
      <c r="G1646" s="163"/>
      <c r="H1646" s="163"/>
      <c r="I1646" s="164"/>
      <c r="J1646" s="163"/>
    </row>
    <row r="1647" spans="1:10" x14ac:dyDescent="0.25">
      <c r="A1647" s="163"/>
      <c r="B1647" s="163"/>
      <c r="C1647" s="163"/>
      <c r="D1647" s="164"/>
      <c r="E1647" s="194"/>
      <c r="F1647" s="151"/>
      <c r="G1647" s="163"/>
      <c r="H1647" s="163"/>
      <c r="I1647" s="164"/>
      <c r="J1647" s="163"/>
    </row>
    <row r="1648" spans="1:10" x14ac:dyDescent="0.25">
      <c r="A1648" s="163"/>
      <c r="B1648" s="163"/>
      <c r="C1648" s="163"/>
      <c r="D1648" s="164"/>
      <c r="E1648" s="194"/>
      <c r="F1648" s="151"/>
      <c r="G1648" s="163"/>
      <c r="H1648" s="163"/>
      <c r="I1648" s="164"/>
      <c r="J1648" s="163"/>
    </row>
    <row r="1649" spans="1:10" x14ac:dyDescent="0.25">
      <c r="A1649" s="163"/>
      <c r="B1649" s="163"/>
      <c r="C1649" s="163"/>
      <c r="D1649" s="164"/>
      <c r="E1649" s="194"/>
      <c r="F1649" s="151"/>
      <c r="G1649" s="163"/>
      <c r="H1649" s="163"/>
      <c r="I1649" s="164"/>
      <c r="J1649" s="163"/>
    </row>
    <row r="1650" spans="1:10" x14ac:dyDescent="0.25">
      <c r="A1650" s="163"/>
      <c r="B1650" s="163"/>
      <c r="C1650" s="163"/>
      <c r="D1650" s="164"/>
      <c r="E1650" s="194"/>
      <c r="F1650" s="151"/>
      <c r="G1650" s="163"/>
      <c r="H1650" s="163"/>
      <c r="I1650" s="164"/>
      <c r="J1650" s="163"/>
    </row>
    <row r="1651" spans="1:10" x14ac:dyDescent="0.25">
      <c r="A1651" s="163"/>
      <c r="B1651" s="163"/>
      <c r="C1651" s="163"/>
      <c r="D1651" s="164"/>
      <c r="E1651" s="194"/>
      <c r="F1651" s="151"/>
      <c r="G1651" s="163"/>
      <c r="H1651" s="163"/>
      <c r="I1651" s="164"/>
      <c r="J1651" s="163"/>
    </row>
    <row r="1652" spans="1:10" x14ac:dyDescent="0.25">
      <c r="A1652" s="163"/>
      <c r="B1652" s="163"/>
      <c r="C1652" s="163"/>
      <c r="D1652" s="164"/>
      <c r="E1652" s="194"/>
      <c r="F1652" s="151"/>
      <c r="G1652" s="163"/>
      <c r="H1652" s="163"/>
      <c r="I1652" s="164"/>
      <c r="J1652" s="163"/>
    </row>
    <row r="1653" spans="1:10" x14ac:dyDescent="0.25">
      <c r="A1653" s="163"/>
      <c r="B1653" s="163"/>
      <c r="C1653" s="163"/>
      <c r="D1653" s="164"/>
      <c r="E1653" s="194"/>
      <c r="F1653" s="151"/>
      <c r="G1653" s="163"/>
      <c r="H1653" s="163"/>
      <c r="I1653" s="164"/>
      <c r="J1653" s="163"/>
    </row>
    <row r="1654" spans="1:10" x14ac:dyDescent="0.25">
      <c r="A1654" s="163"/>
      <c r="B1654" s="163"/>
      <c r="C1654" s="163"/>
      <c r="D1654" s="164"/>
      <c r="E1654" s="194"/>
      <c r="F1654" s="151"/>
      <c r="G1654" s="163"/>
      <c r="H1654" s="163"/>
      <c r="I1654" s="164"/>
      <c r="J1654" s="163"/>
    </row>
    <row r="1655" spans="1:10" x14ac:dyDescent="0.25">
      <c r="A1655" s="163"/>
      <c r="B1655" s="163"/>
      <c r="C1655" s="163"/>
      <c r="D1655" s="164"/>
      <c r="E1655" s="194"/>
      <c r="F1655" s="151"/>
      <c r="G1655" s="163"/>
      <c r="H1655" s="163"/>
      <c r="I1655" s="164"/>
      <c r="J1655" s="163"/>
    </row>
    <row r="1656" spans="1:10" x14ac:dyDescent="0.25">
      <c r="A1656" s="163"/>
      <c r="B1656" s="163"/>
      <c r="C1656" s="163"/>
      <c r="D1656" s="164"/>
      <c r="E1656" s="194"/>
      <c r="F1656" s="151"/>
      <c r="G1656" s="163"/>
      <c r="H1656" s="163"/>
      <c r="I1656" s="164"/>
      <c r="J1656" s="163"/>
    </row>
    <row r="1657" spans="1:10" x14ac:dyDescent="0.25">
      <c r="A1657" s="163"/>
      <c r="B1657" s="163"/>
      <c r="C1657" s="163"/>
      <c r="D1657" s="164"/>
      <c r="E1657" s="194"/>
      <c r="F1657" s="151"/>
      <c r="G1657" s="163"/>
      <c r="H1657" s="163"/>
      <c r="I1657" s="164"/>
      <c r="J1657" s="163"/>
    </row>
    <row r="1658" spans="1:10" x14ac:dyDescent="0.25">
      <c r="A1658" s="163"/>
      <c r="B1658" s="163"/>
      <c r="C1658" s="163"/>
      <c r="D1658" s="164"/>
      <c r="E1658" s="194"/>
      <c r="F1658" s="151"/>
      <c r="G1658" s="163"/>
      <c r="H1658" s="163"/>
      <c r="I1658" s="164"/>
      <c r="J1658" s="163"/>
    </row>
    <row r="1659" spans="1:10" x14ac:dyDescent="0.25">
      <c r="A1659" s="163"/>
      <c r="B1659" s="163"/>
      <c r="C1659" s="163"/>
      <c r="D1659" s="164"/>
      <c r="E1659" s="194"/>
      <c r="F1659" s="151"/>
      <c r="G1659" s="163"/>
      <c r="H1659" s="163"/>
      <c r="I1659" s="164"/>
      <c r="J1659" s="163"/>
    </row>
    <row r="1660" spans="1:10" x14ac:dyDescent="0.25">
      <c r="A1660" s="163"/>
      <c r="B1660" s="163"/>
      <c r="C1660" s="163"/>
      <c r="D1660" s="164"/>
      <c r="E1660" s="194"/>
      <c r="F1660" s="151"/>
      <c r="G1660" s="163"/>
      <c r="H1660" s="163"/>
      <c r="I1660" s="164"/>
      <c r="J1660" s="163"/>
    </row>
    <row r="1661" spans="1:10" x14ac:dyDescent="0.25">
      <c r="A1661" s="163"/>
      <c r="B1661" s="163"/>
      <c r="C1661" s="163"/>
      <c r="D1661" s="164"/>
      <c r="E1661" s="194"/>
      <c r="F1661" s="151"/>
      <c r="G1661" s="163"/>
      <c r="H1661" s="163"/>
      <c r="I1661" s="164"/>
      <c r="J1661" s="163"/>
    </row>
    <row r="1662" spans="1:10" x14ac:dyDescent="0.25">
      <c r="A1662" s="163"/>
      <c r="B1662" s="163"/>
      <c r="C1662" s="163"/>
      <c r="D1662" s="164"/>
      <c r="E1662" s="194"/>
      <c r="F1662" s="151"/>
      <c r="G1662" s="163"/>
      <c r="H1662" s="163"/>
      <c r="I1662" s="164"/>
      <c r="J1662" s="163"/>
    </row>
    <row r="1663" spans="1:10" x14ac:dyDescent="0.25">
      <c r="A1663" s="163"/>
      <c r="B1663" s="163"/>
      <c r="C1663" s="163"/>
      <c r="D1663" s="164"/>
      <c r="E1663" s="194"/>
      <c r="F1663" s="151"/>
      <c r="G1663" s="163"/>
      <c r="H1663" s="163"/>
      <c r="I1663" s="164"/>
      <c r="J1663" s="163"/>
    </row>
    <row r="1664" spans="1:10" x14ac:dyDescent="0.25">
      <c r="A1664" s="163"/>
      <c r="B1664" s="163"/>
      <c r="C1664" s="163"/>
      <c r="D1664" s="164"/>
      <c r="E1664" s="194"/>
      <c r="F1664" s="151"/>
      <c r="G1664" s="163"/>
      <c r="H1664" s="163"/>
      <c r="I1664" s="164"/>
      <c r="J1664" s="163"/>
    </row>
    <row r="1665" spans="1:10" x14ac:dyDescent="0.25">
      <c r="A1665" s="163"/>
      <c r="B1665" s="163"/>
      <c r="C1665" s="163"/>
      <c r="D1665" s="164"/>
      <c r="E1665" s="194"/>
      <c r="F1665" s="151"/>
      <c r="G1665" s="163"/>
      <c r="H1665" s="163"/>
      <c r="I1665" s="164"/>
      <c r="J1665" s="163"/>
    </row>
    <row r="1666" spans="1:10" x14ac:dyDescent="0.25">
      <c r="A1666" s="163"/>
      <c r="B1666" s="163"/>
      <c r="C1666" s="163"/>
      <c r="D1666" s="164"/>
      <c r="E1666" s="194"/>
      <c r="F1666" s="151"/>
      <c r="G1666" s="163"/>
      <c r="H1666" s="163"/>
      <c r="I1666" s="164"/>
      <c r="J1666" s="163"/>
    </row>
    <row r="1667" spans="1:10" x14ac:dyDescent="0.25">
      <c r="A1667" s="163"/>
      <c r="B1667" s="163"/>
      <c r="C1667" s="163"/>
      <c r="D1667" s="164"/>
      <c r="E1667" s="194"/>
      <c r="F1667" s="151"/>
      <c r="G1667" s="163"/>
      <c r="H1667" s="163"/>
      <c r="I1667" s="164"/>
      <c r="J1667" s="163"/>
    </row>
    <row r="1668" spans="1:10" x14ac:dyDescent="0.25">
      <c r="A1668" s="163"/>
      <c r="B1668" s="163"/>
      <c r="C1668" s="163"/>
      <c r="D1668" s="164"/>
      <c r="E1668" s="194"/>
      <c r="F1668" s="151"/>
      <c r="G1668" s="163"/>
      <c r="H1668" s="163"/>
      <c r="I1668" s="164"/>
      <c r="J1668" s="163"/>
    </row>
    <row r="1669" spans="1:10" x14ac:dyDescent="0.25">
      <c r="A1669" s="163"/>
      <c r="B1669" s="163"/>
      <c r="C1669" s="163"/>
      <c r="D1669" s="164"/>
      <c r="E1669" s="194"/>
      <c r="F1669" s="151"/>
      <c r="G1669" s="163"/>
      <c r="H1669" s="163"/>
      <c r="I1669" s="164"/>
      <c r="J1669" s="163"/>
    </row>
    <row r="1670" spans="1:10" x14ac:dyDescent="0.25">
      <c r="A1670" s="163"/>
      <c r="B1670" s="163"/>
      <c r="C1670" s="163"/>
      <c r="D1670" s="164"/>
      <c r="E1670" s="194"/>
      <c r="F1670" s="151"/>
      <c r="G1670" s="163"/>
      <c r="H1670" s="163"/>
      <c r="I1670" s="164"/>
      <c r="J1670" s="163"/>
    </row>
    <row r="1671" spans="1:10" x14ac:dyDescent="0.25">
      <c r="A1671" s="163"/>
      <c r="B1671" s="163"/>
      <c r="C1671" s="163"/>
      <c r="D1671" s="164"/>
      <c r="E1671" s="194"/>
      <c r="F1671" s="151"/>
      <c r="G1671" s="163"/>
      <c r="H1671" s="163"/>
      <c r="I1671" s="164"/>
      <c r="J1671" s="163"/>
    </row>
    <row r="1672" spans="1:10" x14ac:dyDescent="0.25">
      <c r="A1672" s="163"/>
      <c r="B1672" s="163"/>
      <c r="C1672" s="163"/>
      <c r="D1672" s="164"/>
      <c r="E1672" s="194"/>
      <c r="F1672" s="151"/>
      <c r="G1672" s="163"/>
      <c r="H1672" s="163"/>
      <c r="I1672" s="164"/>
      <c r="J1672" s="163"/>
    </row>
    <row r="1673" spans="1:10" x14ac:dyDescent="0.25">
      <c r="A1673" s="163"/>
      <c r="B1673" s="163"/>
      <c r="C1673" s="163"/>
      <c r="D1673" s="164"/>
      <c r="E1673" s="194"/>
      <c r="F1673" s="151"/>
      <c r="G1673" s="163"/>
      <c r="H1673" s="163"/>
      <c r="I1673" s="164"/>
      <c r="J1673" s="163"/>
    </row>
    <row r="1674" spans="1:10" x14ac:dyDescent="0.25">
      <c r="A1674" s="163"/>
      <c r="B1674" s="163"/>
      <c r="C1674" s="163"/>
      <c r="D1674" s="164"/>
      <c r="E1674" s="194"/>
      <c r="F1674" s="151"/>
      <c r="G1674" s="163"/>
      <c r="H1674" s="163"/>
      <c r="I1674" s="164"/>
      <c r="J1674" s="163"/>
    </row>
    <row r="1675" spans="1:10" x14ac:dyDescent="0.25">
      <c r="A1675" s="163"/>
      <c r="B1675" s="163"/>
      <c r="C1675" s="163"/>
      <c r="D1675" s="164"/>
      <c r="E1675" s="194"/>
      <c r="F1675" s="151"/>
      <c r="G1675" s="163"/>
      <c r="H1675" s="163"/>
      <c r="I1675" s="164"/>
      <c r="J1675" s="163"/>
    </row>
    <row r="1676" spans="1:10" x14ac:dyDescent="0.25">
      <c r="A1676" s="163"/>
      <c r="B1676" s="163"/>
      <c r="C1676" s="163"/>
      <c r="D1676" s="164"/>
      <c r="E1676" s="194"/>
      <c r="F1676" s="151"/>
      <c r="G1676" s="163"/>
      <c r="H1676" s="163"/>
      <c r="I1676" s="164"/>
      <c r="J1676" s="163"/>
    </row>
    <row r="1677" spans="1:10" x14ac:dyDescent="0.25">
      <c r="A1677" s="163"/>
      <c r="B1677" s="163"/>
      <c r="C1677" s="163"/>
      <c r="D1677" s="164"/>
      <c r="E1677" s="194"/>
      <c r="F1677" s="151"/>
      <c r="G1677" s="163"/>
      <c r="H1677" s="163"/>
      <c r="I1677" s="164"/>
      <c r="J1677" s="163"/>
    </row>
    <row r="1678" spans="1:10" x14ac:dyDescent="0.25">
      <c r="A1678" s="163"/>
      <c r="B1678" s="163"/>
      <c r="C1678" s="163"/>
      <c r="D1678" s="164"/>
      <c r="E1678" s="194"/>
      <c r="F1678" s="151"/>
      <c r="G1678" s="163"/>
      <c r="H1678" s="163"/>
      <c r="I1678" s="164"/>
      <c r="J1678" s="163"/>
    </row>
    <row r="1679" spans="1:10" x14ac:dyDescent="0.25">
      <c r="A1679" s="163"/>
      <c r="B1679" s="163"/>
      <c r="C1679" s="163"/>
      <c r="D1679" s="164"/>
      <c r="E1679" s="194"/>
      <c r="F1679" s="151"/>
      <c r="G1679" s="163"/>
      <c r="H1679" s="163"/>
      <c r="I1679" s="164"/>
      <c r="J1679" s="163"/>
    </row>
    <row r="1680" spans="1:10" x14ac:dyDescent="0.25">
      <c r="A1680" s="163"/>
      <c r="B1680" s="163"/>
      <c r="C1680" s="163"/>
      <c r="D1680" s="164"/>
      <c r="E1680" s="194"/>
      <c r="F1680" s="151"/>
      <c r="G1680" s="163"/>
      <c r="H1680" s="163"/>
      <c r="I1680" s="164"/>
      <c r="J1680" s="163"/>
    </row>
    <row r="1681" spans="1:10" x14ac:dyDescent="0.25">
      <c r="A1681" s="163"/>
      <c r="B1681" s="163"/>
      <c r="C1681" s="163"/>
      <c r="D1681" s="164"/>
      <c r="E1681" s="194"/>
      <c r="F1681" s="151"/>
      <c r="G1681" s="163"/>
      <c r="H1681" s="163"/>
      <c r="I1681" s="164"/>
      <c r="J1681" s="163"/>
    </row>
    <row r="1682" spans="1:10" x14ac:dyDescent="0.25">
      <c r="A1682" s="163"/>
      <c r="B1682" s="163"/>
      <c r="C1682" s="163"/>
      <c r="D1682" s="164"/>
      <c r="E1682" s="194"/>
      <c r="F1682" s="151"/>
      <c r="G1682" s="163"/>
      <c r="H1682" s="163"/>
      <c r="I1682" s="164"/>
      <c r="J1682" s="163"/>
    </row>
    <row r="1683" spans="1:10" x14ac:dyDescent="0.25">
      <c r="A1683" s="163"/>
      <c r="B1683" s="163"/>
      <c r="C1683" s="163"/>
      <c r="D1683" s="164"/>
      <c r="E1683" s="194"/>
      <c r="F1683" s="151"/>
      <c r="G1683" s="163"/>
      <c r="H1683" s="163"/>
      <c r="I1683" s="164"/>
      <c r="J1683" s="163"/>
    </row>
    <row r="1684" spans="1:10" x14ac:dyDescent="0.25">
      <c r="A1684" s="163"/>
      <c r="B1684" s="163"/>
      <c r="C1684" s="163"/>
      <c r="D1684" s="164"/>
      <c r="E1684" s="194"/>
      <c r="F1684" s="151"/>
      <c r="G1684" s="163"/>
      <c r="H1684" s="163"/>
      <c r="I1684" s="164"/>
      <c r="J1684" s="163"/>
    </row>
    <row r="1685" spans="1:10" x14ac:dyDescent="0.25">
      <c r="A1685" s="163"/>
      <c r="B1685" s="163"/>
      <c r="C1685" s="163"/>
      <c r="D1685" s="164"/>
      <c r="E1685" s="194"/>
      <c r="F1685" s="151"/>
      <c r="G1685" s="163"/>
      <c r="H1685" s="163"/>
      <c r="I1685" s="164"/>
      <c r="J1685" s="163"/>
    </row>
    <row r="1686" spans="1:10" x14ac:dyDescent="0.25">
      <c r="A1686" s="163"/>
      <c r="B1686" s="163"/>
      <c r="C1686" s="163"/>
      <c r="D1686" s="164"/>
      <c r="E1686" s="194"/>
      <c r="F1686" s="151"/>
      <c r="G1686" s="163"/>
      <c r="H1686" s="163"/>
      <c r="I1686" s="164"/>
      <c r="J1686" s="163"/>
    </row>
    <row r="1687" spans="1:10" x14ac:dyDescent="0.25">
      <c r="A1687" s="163"/>
      <c r="B1687" s="163"/>
      <c r="C1687" s="163"/>
      <c r="D1687" s="164"/>
      <c r="E1687" s="194"/>
      <c r="F1687" s="151"/>
      <c r="G1687" s="163"/>
      <c r="H1687" s="163"/>
      <c r="I1687" s="164"/>
      <c r="J1687" s="163"/>
    </row>
    <row r="1688" spans="1:10" x14ac:dyDescent="0.25">
      <c r="A1688" s="163"/>
      <c r="B1688" s="163"/>
      <c r="C1688" s="163"/>
      <c r="D1688" s="164"/>
      <c r="E1688" s="194"/>
      <c r="F1688" s="151"/>
      <c r="G1688" s="163"/>
      <c r="H1688" s="163"/>
      <c r="I1688" s="164"/>
      <c r="J1688" s="163"/>
    </row>
    <row r="1689" spans="1:10" x14ac:dyDescent="0.25">
      <c r="A1689" s="163"/>
      <c r="B1689" s="163"/>
      <c r="C1689" s="163"/>
      <c r="D1689" s="164"/>
      <c r="E1689" s="194"/>
      <c r="F1689" s="151"/>
      <c r="G1689" s="163"/>
      <c r="H1689" s="163"/>
      <c r="I1689" s="164"/>
      <c r="J1689" s="163"/>
    </row>
    <row r="1690" spans="1:10" x14ac:dyDescent="0.25">
      <c r="A1690" s="163"/>
      <c r="B1690" s="163"/>
      <c r="C1690" s="163"/>
      <c r="D1690" s="164"/>
      <c r="E1690" s="194"/>
      <c r="F1690" s="151"/>
      <c r="G1690" s="163"/>
      <c r="H1690" s="163"/>
      <c r="I1690" s="164"/>
      <c r="J1690" s="163"/>
    </row>
    <row r="1691" spans="1:10" x14ac:dyDescent="0.25">
      <c r="A1691" s="163"/>
      <c r="B1691" s="163"/>
      <c r="C1691" s="163"/>
      <c r="D1691" s="164"/>
      <c r="E1691" s="194"/>
      <c r="F1691" s="151"/>
      <c r="G1691" s="163"/>
      <c r="H1691" s="163"/>
      <c r="I1691" s="164"/>
      <c r="J1691" s="163"/>
    </row>
    <row r="1692" spans="1:10" x14ac:dyDescent="0.25">
      <c r="A1692" s="163"/>
      <c r="B1692" s="163"/>
      <c r="C1692" s="163"/>
      <c r="D1692" s="164"/>
      <c r="E1692" s="194"/>
      <c r="F1692" s="151"/>
      <c r="G1692" s="163"/>
      <c r="H1692" s="163"/>
      <c r="I1692" s="164"/>
      <c r="J1692" s="163"/>
    </row>
    <row r="1693" spans="1:10" x14ac:dyDescent="0.25">
      <c r="A1693" s="163"/>
      <c r="B1693" s="163"/>
      <c r="C1693" s="163"/>
      <c r="D1693" s="164"/>
      <c r="E1693" s="194"/>
      <c r="F1693" s="151"/>
      <c r="G1693" s="163"/>
      <c r="H1693" s="163"/>
      <c r="I1693" s="164"/>
      <c r="J1693" s="163"/>
    </row>
    <row r="1694" spans="1:10" x14ac:dyDescent="0.25">
      <c r="A1694" s="163"/>
      <c r="B1694" s="163"/>
      <c r="C1694" s="163"/>
      <c r="D1694" s="164"/>
      <c r="E1694" s="194"/>
      <c r="F1694" s="151"/>
      <c r="G1694" s="163"/>
      <c r="H1694" s="163"/>
      <c r="I1694" s="164"/>
      <c r="J1694" s="163"/>
    </row>
    <row r="1695" spans="1:10" x14ac:dyDescent="0.25">
      <c r="A1695" s="163"/>
      <c r="B1695" s="163"/>
      <c r="C1695" s="163"/>
      <c r="D1695" s="164"/>
      <c r="E1695" s="194"/>
      <c r="F1695" s="151"/>
      <c r="G1695" s="163"/>
      <c r="H1695" s="163"/>
      <c r="I1695" s="164"/>
      <c r="J1695" s="163"/>
    </row>
    <row r="1696" spans="1:10" x14ac:dyDescent="0.25">
      <c r="A1696" s="163"/>
      <c r="B1696" s="163"/>
      <c r="C1696" s="163"/>
      <c r="D1696" s="164"/>
      <c r="E1696" s="194"/>
      <c r="F1696" s="151"/>
      <c r="G1696" s="163"/>
      <c r="H1696" s="163"/>
      <c r="I1696" s="164"/>
      <c r="J1696" s="163"/>
    </row>
    <row r="1697" spans="1:10" x14ac:dyDescent="0.25">
      <c r="A1697" s="163"/>
      <c r="B1697" s="163"/>
      <c r="C1697" s="163"/>
      <c r="D1697" s="164"/>
      <c r="E1697" s="194"/>
      <c r="F1697" s="151"/>
      <c r="G1697" s="163"/>
      <c r="H1697" s="163"/>
      <c r="I1697" s="164"/>
      <c r="J1697" s="163"/>
    </row>
    <row r="1698" spans="1:10" x14ac:dyDescent="0.25">
      <c r="A1698" s="163"/>
      <c r="B1698" s="163"/>
      <c r="C1698" s="163"/>
      <c r="D1698" s="164"/>
      <c r="E1698" s="194"/>
      <c r="F1698" s="151"/>
      <c r="G1698" s="163"/>
      <c r="H1698" s="163"/>
      <c r="I1698" s="164"/>
      <c r="J1698" s="163"/>
    </row>
    <row r="1699" spans="1:10" x14ac:dyDescent="0.25">
      <c r="A1699" s="163"/>
      <c r="B1699" s="163"/>
      <c r="C1699" s="163"/>
      <c r="D1699" s="164"/>
      <c r="E1699" s="194"/>
      <c r="F1699" s="151"/>
      <c r="G1699" s="163"/>
      <c r="H1699" s="163"/>
      <c r="I1699" s="164"/>
      <c r="J1699" s="163"/>
    </row>
    <row r="1700" spans="1:10" x14ac:dyDescent="0.25">
      <c r="A1700" s="163"/>
      <c r="B1700" s="163"/>
      <c r="C1700" s="163"/>
      <c r="D1700" s="164"/>
      <c r="E1700" s="194"/>
      <c r="F1700" s="151"/>
      <c r="G1700" s="163"/>
      <c r="H1700" s="163"/>
      <c r="I1700" s="164"/>
      <c r="J1700" s="163"/>
    </row>
    <row r="1701" spans="1:10" x14ac:dyDescent="0.25">
      <c r="A1701" s="163"/>
      <c r="B1701" s="163"/>
      <c r="C1701" s="163"/>
      <c r="D1701" s="164"/>
      <c r="E1701" s="194"/>
      <c r="F1701" s="151"/>
      <c r="G1701" s="163"/>
      <c r="H1701" s="163"/>
      <c r="I1701" s="164"/>
      <c r="J1701" s="163"/>
    </row>
    <row r="1702" spans="1:10" x14ac:dyDescent="0.25">
      <c r="A1702" s="163"/>
      <c r="B1702" s="163"/>
      <c r="C1702" s="163"/>
      <c r="D1702" s="164"/>
      <c r="E1702" s="194"/>
      <c r="F1702" s="151"/>
      <c r="G1702" s="163"/>
      <c r="H1702" s="163"/>
      <c r="I1702" s="164"/>
      <c r="J1702" s="163"/>
    </row>
    <row r="1703" spans="1:10" x14ac:dyDescent="0.25">
      <c r="A1703" s="163"/>
      <c r="B1703" s="163"/>
      <c r="C1703" s="163"/>
      <c r="D1703" s="164"/>
      <c r="E1703" s="194"/>
      <c r="F1703" s="151"/>
      <c r="G1703" s="163"/>
      <c r="H1703" s="163"/>
      <c r="I1703" s="164"/>
      <c r="J1703" s="163"/>
    </row>
    <row r="1704" spans="1:10" x14ac:dyDescent="0.25">
      <c r="A1704" s="163"/>
      <c r="B1704" s="163"/>
      <c r="C1704" s="163"/>
      <c r="D1704" s="164"/>
      <c r="E1704" s="194"/>
      <c r="F1704" s="151"/>
      <c r="G1704" s="163"/>
      <c r="H1704" s="163"/>
      <c r="I1704" s="164"/>
      <c r="J1704" s="163"/>
    </row>
    <row r="1705" spans="1:10" x14ac:dyDescent="0.25">
      <c r="A1705" s="163"/>
      <c r="B1705" s="163"/>
      <c r="C1705" s="163"/>
      <c r="D1705" s="164"/>
      <c r="E1705" s="194"/>
      <c r="F1705" s="151"/>
      <c r="G1705" s="163"/>
      <c r="H1705" s="163"/>
      <c r="I1705" s="164"/>
      <c r="J1705" s="163"/>
    </row>
    <row r="1706" spans="1:10" x14ac:dyDescent="0.25">
      <c r="A1706" s="163"/>
      <c r="B1706" s="163"/>
      <c r="C1706" s="163"/>
      <c r="D1706" s="164"/>
      <c r="E1706" s="194"/>
      <c r="F1706" s="151"/>
      <c r="G1706" s="163"/>
      <c r="H1706" s="163"/>
      <c r="I1706" s="164"/>
      <c r="J1706" s="163"/>
    </row>
    <row r="1707" spans="1:10" x14ac:dyDescent="0.25">
      <c r="A1707" s="163"/>
      <c r="B1707" s="163"/>
      <c r="C1707" s="163"/>
      <c r="D1707" s="164"/>
      <c r="E1707" s="194"/>
      <c r="F1707" s="151"/>
      <c r="G1707" s="163"/>
      <c r="H1707" s="163"/>
      <c r="I1707" s="164"/>
      <c r="J1707" s="163"/>
    </row>
    <row r="1708" spans="1:10" x14ac:dyDescent="0.25">
      <c r="A1708" s="163"/>
      <c r="B1708" s="163"/>
      <c r="C1708" s="163"/>
      <c r="D1708" s="164"/>
      <c r="E1708" s="194"/>
      <c r="F1708" s="151"/>
      <c r="G1708" s="163"/>
      <c r="H1708" s="163"/>
      <c r="I1708" s="164"/>
      <c r="J1708" s="163"/>
    </row>
    <row r="1709" spans="1:10" x14ac:dyDescent="0.25">
      <c r="A1709" s="163"/>
      <c r="B1709" s="163"/>
      <c r="C1709" s="163"/>
      <c r="D1709" s="164"/>
      <c r="E1709" s="194"/>
      <c r="F1709" s="151"/>
      <c r="G1709" s="163"/>
      <c r="H1709" s="163"/>
      <c r="I1709" s="164"/>
      <c r="J1709" s="163"/>
    </row>
    <row r="1710" spans="1:10" x14ac:dyDescent="0.25">
      <c r="A1710" s="163"/>
      <c r="B1710" s="163"/>
      <c r="C1710" s="163"/>
      <c r="D1710" s="164"/>
      <c r="E1710" s="194"/>
      <c r="F1710" s="151"/>
      <c r="G1710" s="163"/>
      <c r="H1710" s="163"/>
      <c r="I1710" s="164"/>
      <c r="J1710" s="163"/>
    </row>
    <row r="1711" spans="1:10" x14ac:dyDescent="0.25">
      <c r="A1711" s="163"/>
      <c r="B1711" s="163"/>
      <c r="C1711" s="163"/>
      <c r="D1711" s="164"/>
      <c r="E1711" s="194"/>
      <c r="F1711" s="151"/>
      <c r="G1711" s="163"/>
      <c r="H1711" s="163"/>
      <c r="I1711" s="164"/>
      <c r="J1711" s="163"/>
    </row>
    <row r="1712" spans="1:10" x14ac:dyDescent="0.25">
      <c r="A1712" s="163"/>
      <c r="B1712" s="163"/>
      <c r="C1712" s="163"/>
      <c r="D1712" s="164"/>
      <c r="E1712" s="194"/>
      <c r="F1712" s="151"/>
      <c r="G1712" s="163"/>
      <c r="H1712" s="163"/>
      <c r="I1712" s="164"/>
      <c r="J1712" s="163"/>
    </row>
    <row r="1713" spans="1:10" x14ac:dyDescent="0.25">
      <c r="A1713" s="163"/>
      <c r="B1713" s="163"/>
      <c r="C1713" s="163"/>
      <c r="D1713" s="164"/>
      <c r="E1713" s="194"/>
      <c r="F1713" s="151"/>
      <c r="G1713" s="163"/>
      <c r="H1713" s="163"/>
      <c r="I1713" s="164"/>
      <c r="J1713" s="163"/>
    </row>
    <row r="1714" spans="1:10" x14ac:dyDescent="0.25">
      <c r="A1714" s="163"/>
      <c r="B1714" s="163"/>
      <c r="C1714" s="163"/>
      <c r="D1714" s="164"/>
      <c r="E1714" s="194"/>
      <c r="F1714" s="151"/>
      <c r="G1714" s="163"/>
      <c r="H1714" s="163"/>
      <c r="I1714" s="164"/>
      <c r="J1714" s="163"/>
    </row>
    <row r="1715" spans="1:10" x14ac:dyDescent="0.25">
      <c r="A1715" s="163"/>
      <c r="B1715" s="163"/>
      <c r="C1715" s="163"/>
      <c r="D1715" s="164"/>
      <c r="E1715" s="194"/>
      <c r="F1715" s="151"/>
      <c r="G1715" s="163"/>
      <c r="H1715" s="163"/>
      <c r="I1715" s="164"/>
      <c r="J1715" s="163"/>
    </row>
    <row r="1716" spans="1:10" x14ac:dyDescent="0.25">
      <c r="A1716" s="163"/>
      <c r="B1716" s="163"/>
      <c r="C1716" s="163"/>
      <c r="D1716" s="164"/>
      <c r="E1716" s="194"/>
      <c r="F1716" s="151"/>
      <c r="G1716" s="163"/>
      <c r="H1716" s="163"/>
      <c r="I1716" s="164"/>
      <c r="J1716" s="163"/>
    </row>
    <row r="1717" spans="1:10" x14ac:dyDescent="0.25">
      <c r="A1717" s="163"/>
      <c r="B1717" s="163"/>
      <c r="C1717" s="163"/>
      <c r="D1717" s="164"/>
      <c r="E1717" s="194"/>
      <c r="F1717" s="151"/>
      <c r="G1717" s="163"/>
      <c r="H1717" s="163"/>
      <c r="I1717" s="164"/>
      <c r="J1717" s="163"/>
    </row>
    <row r="1718" spans="1:10" x14ac:dyDescent="0.25">
      <c r="A1718" s="163"/>
      <c r="B1718" s="163"/>
      <c r="C1718" s="163"/>
      <c r="D1718" s="164"/>
      <c r="E1718" s="194"/>
      <c r="F1718" s="151"/>
      <c r="G1718" s="163"/>
      <c r="H1718" s="163"/>
      <c r="I1718" s="164"/>
      <c r="J1718" s="163"/>
    </row>
    <row r="1719" spans="1:10" x14ac:dyDescent="0.25">
      <c r="A1719" s="163"/>
      <c r="B1719" s="163"/>
      <c r="C1719" s="163"/>
      <c r="D1719" s="164"/>
      <c r="E1719" s="194"/>
      <c r="F1719" s="151"/>
      <c r="G1719" s="163"/>
      <c r="H1719" s="163"/>
      <c r="I1719" s="164"/>
      <c r="J1719" s="163"/>
    </row>
    <row r="1720" spans="1:10" x14ac:dyDescent="0.25">
      <c r="A1720" s="163"/>
      <c r="B1720" s="163"/>
      <c r="C1720" s="163"/>
      <c r="D1720" s="164"/>
      <c r="E1720" s="194"/>
      <c r="F1720" s="151"/>
      <c r="G1720" s="163"/>
      <c r="H1720" s="163"/>
      <c r="I1720" s="164"/>
      <c r="J1720" s="163"/>
    </row>
    <row r="1721" spans="1:10" x14ac:dyDescent="0.25">
      <c r="A1721" s="163"/>
      <c r="B1721" s="163"/>
      <c r="C1721" s="163"/>
      <c r="D1721" s="164"/>
      <c r="E1721" s="194"/>
      <c r="F1721" s="151"/>
      <c r="G1721" s="163"/>
      <c r="H1721" s="163"/>
      <c r="I1721" s="164"/>
      <c r="J1721" s="163"/>
    </row>
    <row r="1722" spans="1:10" x14ac:dyDescent="0.25">
      <c r="A1722" s="163"/>
      <c r="B1722" s="163"/>
      <c r="C1722" s="163"/>
      <c r="D1722" s="164"/>
      <c r="E1722" s="194"/>
      <c r="F1722" s="151"/>
      <c r="G1722" s="163"/>
      <c r="H1722" s="163"/>
      <c r="I1722" s="164"/>
      <c r="J1722" s="163"/>
    </row>
    <row r="1723" spans="1:10" x14ac:dyDescent="0.25">
      <c r="A1723" s="163"/>
      <c r="B1723" s="163"/>
      <c r="C1723" s="163"/>
      <c r="D1723" s="164"/>
      <c r="E1723" s="194"/>
      <c r="F1723" s="151"/>
      <c r="G1723" s="163"/>
      <c r="H1723" s="163"/>
      <c r="I1723" s="164"/>
      <c r="J1723" s="163"/>
    </row>
    <row r="1724" spans="1:10" x14ac:dyDescent="0.25">
      <c r="A1724" s="163"/>
      <c r="B1724" s="163"/>
      <c r="C1724" s="163"/>
      <c r="D1724" s="164"/>
      <c r="E1724" s="194"/>
      <c r="F1724" s="151"/>
      <c r="G1724" s="163"/>
      <c r="H1724" s="163"/>
      <c r="I1724" s="164"/>
      <c r="J1724" s="163"/>
    </row>
    <row r="1725" spans="1:10" x14ac:dyDescent="0.25">
      <c r="A1725" s="163"/>
      <c r="B1725" s="163"/>
      <c r="C1725" s="163"/>
      <c r="D1725" s="164"/>
      <c r="E1725" s="194"/>
      <c r="F1725" s="151"/>
      <c r="G1725" s="163"/>
      <c r="H1725" s="163"/>
      <c r="I1725" s="164"/>
      <c r="J1725" s="163"/>
    </row>
    <row r="1726" spans="1:10" x14ac:dyDescent="0.25">
      <c r="A1726" s="163"/>
      <c r="B1726" s="163"/>
      <c r="C1726" s="163"/>
      <c r="D1726" s="164"/>
      <c r="E1726" s="194"/>
      <c r="F1726" s="151"/>
      <c r="G1726" s="163"/>
      <c r="H1726" s="163"/>
      <c r="I1726" s="164"/>
      <c r="J1726" s="163"/>
    </row>
    <row r="1727" spans="1:10" x14ac:dyDescent="0.25">
      <c r="A1727" s="163"/>
      <c r="B1727" s="163"/>
      <c r="C1727" s="163"/>
      <c r="D1727" s="164"/>
      <c r="E1727" s="194"/>
      <c r="F1727" s="151"/>
      <c r="G1727" s="163"/>
      <c r="H1727" s="163"/>
      <c r="I1727" s="164"/>
      <c r="J1727" s="163"/>
    </row>
    <row r="1728" spans="1:10" x14ac:dyDescent="0.25">
      <c r="A1728" s="163"/>
      <c r="B1728" s="163"/>
      <c r="C1728" s="163"/>
      <c r="D1728" s="164"/>
      <c r="E1728" s="194"/>
      <c r="F1728" s="151"/>
      <c r="G1728" s="163"/>
      <c r="H1728" s="163"/>
      <c r="I1728" s="164"/>
      <c r="J1728" s="163"/>
    </row>
    <row r="1729" spans="1:10" x14ac:dyDescent="0.25">
      <c r="A1729" s="163"/>
      <c r="B1729" s="163"/>
      <c r="C1729" s="163"/>
      <c r="D1729" s="164"/>
      <c r="E1729" s="194"/>
      <c r="F1729" s="151"/>
      <c r="G1729" s="163"/>
      <c r="H1729" s="163"/>
      <c r="I1729" s="164"/>
      <c r="J1729" s="163"/>
    </row>
    <row r="1730" spans="1:10" x14ac:dyDescent="0.25">
      <c r="A1730" s="163"/>
      <c r="B1730" s="163"/>
      <c r="C1730" s="163"/>
      <c r="D1730" s="164"/>
      <c r="E1730" s="194"/>
      <c r="F1730" s="151"/>
      <c r="G1730" s="163"/>
      <c r="H1730" s="163"/>
      <c r="I1730" s="164"/>
      <c r="J1730" s="163"/>
    </row>
    <row r="1731" spans="1:10" x14ac:dyDescent="0.25">
      <c r="A1731" s="163"/>
      <c r="B1731" s="163"/>
      <c r="C1731" s="163"/>
      <c r="D1731" s="164"/>
      <c r="E1731" s="194"/>
      <c r="F1731" s="151"/>
      <c r="G1731" s="163"/>
      <c r="H1731" s="163"/>
      <c r="I1731" s="164"/>
      <c r="J1731" s="163"/>
    </row>
    <row r="1732" spans="1:10" x14ac:dyDescent="0.25">
      <c r="A1732" s="163"/>
      <c r="B1732" s="163"/>
      <c r="C1732" s="163"/>
      <c r="D1732" s="164"/>
      <c r="E1732" s="194"/>
      <c r="F1732" s="151"/>
      <c r="G1732" s="163"/>
      <c r="H1732" s="163"/>
      <c r="I1732" s="164"/>
      <c r="J1732" s="163"/>
    </row>
    <row r="1733" spans="1:10" x14ac:dyDescent="0.25">
      <c r="A1733" s="163"/>
      <c r="B1733" s="163"/>
      <c r="C1733" s="163"/>
      <c r="D1733" s="164"/>
      <c r="E1733" s="194"/>
      <c r="F1733" s="151"/>
      <c r="G1733" s="163"/>
      <c r="H1733" s="163"/>
      <c r="I1733" s="164"/>
      <c r="J1733" s="163"/>
    </row>
    <row r="1734" spans="1:10" x14ac:dyDescent="0.25">
      <c r="A1734" s="163"/>
      <c r="B1734" s="163"/>
      <c r="C1734" s="163"/>
      <c r="D1734" s="164"/>
      <c r="E1734" s="194"/>
      <c r="F1734" s="151"/>
      <c r="G1734" s="163"/>
      <c r="H1734" s="163"/>
      <c r="I1734" s="164"/>
      <c r="J1734" s="163"/>
    </row>
    <row r="1735" spans="1:10" x14ac:dyDescent="0.25">
      <c r="A1735" s="163"/>
      <c r="B1735" s="163"/>
      <c r="C1735" s="163"/>
      <c r="D1735" s="164"/>
      <c r="E1735" s="194"/>
      <c r="F1735" s="151"/>
      <c r="G1735" s="163"/>
      <c r="H1735" s="163"/>
      <c r="I1735" s="164"/>
      <c r="J1735" s="163"/>
    </row>
    <row r="1736" spans="1:10" x14ac:dyDescent="0.25">
      <c r="A1736" s="163"/>
      <c r="B1736" s="163"/>
      <c r="C1736" s="163"/>
      <c r="D1736" s="164"/>
      <c r="E1736" s="194"/>
      <c r="F1736" s="151"/>
      <c r="G1736" s="163"/>
      <c r="H1736" s="163"/>
      <c r="I1736" s="164"/>
      <c r="J1736" s="163"/>
    </row>
    <row r="1737" spans="1:10" x14ac:dyDescent="0.25">
      <c r="A1737" s="163"/>
      <c r="B1737" s="163"/>
      <c r="C1737" s="163"/>
      <c r="D1737" s="164"/>
      <c r="E1737" s="194"/>
      <c r="F1737" s="151"/>
      <c r="G1737" s="163"/>
      <c r="H1737" s="163"/>
      <c r="I1737" s="164"/>
      <c r="J1737" s="163"/>
    </row>
    <row r="1738" spans="1:10" x14ac:dyDescent="0.25">
      <c r="A1738" s="163"/>
      <c r="B1738" s="163"/>
      <c r="C1738" s="163"/>
      <c r="D1738" s="164"/>
      <c r="E1738" s="194"/>
      <c r="F1738" s="151"/>
      <c r="G1738" s="163"/>
      <c r="H1738" s="163"/>
      <c r="I1738" s="164"/>
      <c r="J1738" s="163"/>
    </row>
    <row r="1739" spans="1:10" x14ac:dyDescent="0.25">
      <c r="A1739" s="163"/>
      <c r="B1739" s="163"/>
      <c r="C1739" s="163"/>
      <c r="D1739" s="164"/>
      <c r="E1739" s="194"/>
      <c r="F1739" s="151"/>
      <c r="G1739" s="163"/>
      <c r="H1739" s="163"/>
      <c r="I1739" s="164"/>
      <c r="J1739" s="163"/>
    </row>
    <row r="1740" spans="1:10" x14ac:dyDescent="0.25">
      <c r="A1740" s="163"/>
      <c r="B1740" s="163"/>
      <c r="C1740" s="163"/>
      <c r="D1740" s="164"/>
      <c r="E1740" s="194"/>
      <c r="F1740" s="151"/>
      <c r="G1740" s="163"/>
      <c r="H1740" s="163"/>
      <c r="I1740" s="164"/>
      <c r="J1740" s="163"/>
    </row>
    <row r="1741" spans="1:10" x14ac:dyDescent="0.25">
      <c r="A1741" s="163"/>
      <c r="B1741" s="163"/>
      <c r="C1741" s="163"/>
      <c r="D1741" s="164"/>
      <c r="E1741" s="194"/>
      <c r="F1741" s="151"/>
      <c r="G1741" s="163"/>
      <c r="H1741" s="163"/>
      <c r="I1741" s="164"/>
      <c r="J1741" s="163"/>
    </row>
    <row r="1742" spans="1:10" x14ac:dyDescent="0.25">
      <c r="A1742" s="163"/>
      <c r="B1742" s="163"/>
      <c r="C1742" s="163"/>
      <c r="D1742" s="164"/>
      <c r="E1742" s="194"/>
      <c r="F1742" s="151"/>
      <c r="G1742" s="163"/>
      <c r="H1742" s="163"/>
      <c r="I1742" s="164"/>
      <c r="J1742" s="163"/>
    </row>
    <row r="1743" spans="1:10" x14ac:dyDescent="0.25">
      <c r="A1743" s="163"/>
      <c r="B1743" s="163"/>
      <c r="C1743" s="163"/>
      <c r="D1743" s="164"/>
      <c r="E1743" s="194"/>
      <c r="F1743" s="151"/>
      <c r="G1743" s="163"/>
      <c r="H1743" s="163"/>
      <c r="I1743" s="164"/>
      <c r="J1743" s="163"/>
    </row>
    <row r="1744" spans="1:10" x14ac:dyDescent="0.25">
      <c r="A1744" s="163"/>
      <c r="B1744" s="163"/>
      <c r="C1744" s="163"/>
      <c r="D1744" s="164"/>
      <c r="E1744" s="194"/>
      <c r="F1744" s="151"/>
      <c r="G1744" s="163"/>
      <c r="H1744" s="163"/>
      <c r="I1744" s="164"/>
      <c r="J1744" s="163"/>
    </row>
    <row r="1745" spans="1:10" x14ac:dyDescent="0.25">
      <c r="A1745" s="163"/>
      <c r="B1745" s="163"/>
      <c r="C1745" s="163"/>
      <c r="D1745" s="164"/>
      <c r="E1745" s="194"/>
      <c r="F1745" s="151"/>
      <c r="G1745" s="163"/>
      <c r="H1745" s="163"/>
      <c r="I1745" s="164"/>
      <c r="J1745" s="163"/>
    </row>
    <row r="1746" spans="1:10" x14ac:dyDescent="0.25">
      <c r="A1746" s="163"/>
      <c r="B1746" s="163"/>
      <c r="C1746" s="163"/>
      <c r="D1746" s="164"/>
      <c r="E1746" s="194"/>
      <c r="F1746" s="151"/>
      <c r="G1746" s="163"/>
      <c r="H1746" s="163"/>
      <c r="I1746" s="164"/>
      <c r="J1746" s="163"/>
    </row>
    <row r="1747" spans="1:10" x14ac:dyDescent="0.25">
      <c r="A1747" s="163"/>
      <c r="B1747" s="163"/>
      <c r="C1747" s="163"/>
      <c r="D1747" s="164"/>
      <c r="E1747" s="194"/>
      <c r="F1747" s="151"/>
      <c r="G1747" s="163"/>
      <c r="H1747" s="163"/>
      <c r="I1747" s="164"/>
      <c r="J1747" s="163"/>
    </row>
    <row r="1748" spans="1:10" x14ac:dyDescent="0.25">
      <c r="A1748" s="163"/>
      <c r="B1748" s="163"/>
      <c r="C1748" s="163"/>
      <c r="D1748" s="164"/>
      <c r="E1748" s="194"/>
      <c r="F1748" s="151"/>
      <c r="G1748" s="163"/>
      <c r="H1748" s="163"/>
      <c r="I1748" s="164"/>
      <c r="J1748" s="163"/>
    </row>
    <row r="1749" spans="1:10" x14ac:dyDescent="0.25">
      <c r="A1749" s="163"/>
      <c r="B1749" s="163"/>
      <c r="C1749" s="163"/>
      <c r="D1749" s="164"/>
      <c r="E1749" s="194"/>
      <c r="F1749" s="151"/>
      <c r="G1749" s="163"/>
      <c r="H1749" s="163"/>
      <c r="I1749" s="164"/>
      <c r="J1749" s="163"/>
    </row>
    <row r="1750" spans="1:10" x14ac:dyDescent="0.25">
      <c r="A1750" s="163"/>
      <c r="B1750" s="163"/>
      <c r="C1750" s="163"/>
      <c r="D1750" s="164"/>
      <c r="E1750" s="194"/>
      <c r="F1750" s="151"/>
      <c r="G1750" s="163"/>
      <c r="H1750" s="163"/>
      <c r="I1750" s="164"/>
      <c r="J1750" s="163"/>
    </row>
    <row r="1751" spans="1:10" x14ac:dyDescent="0.25">
      <c r="A1751" s="163"/>
      <c r="B1751" s="163"/>
      <c r="C1751" s="163"/>
      <c r="D1751" s="164"/>
      <c r="E1751" s="194"/>
      <c r="F1751" s="151"/>
      <c r="G1751" s="163"/>
      <c r="H1751" s="163"/>
      <c r="I1751" s="164"/>
      <c r="J1751" s="163"/>
    </row>
    <row r="1752" spans="1:10" x14ac:dyDescent="0.25">
      <c r="A1752" s="163"/>
      <c r="B1752" s="163"/>
      <c r="C1752" s="163"/>
      <c r="D1752" s="164"/>
      <c r="E1752" s="194"/>
      <c r="F1752" s="151"/>
      <c r="G1752" s="163"/>
      <c r="H1752" s="163"/>
      <c r="I1752" s="164"/>
      <c r="J1752" s="163"/>
    </row>
    <row r="1753" spans="1:10" x14ac:dyDescent="0.25">
      <c r="A1753" s="163"/>
      <c r="B1753" s="163"/>
      <c r="C1753" s="163"/>
      <c r="D1753" s="164"/>
      <c r="E1753" s="194"/>
      <c r="F1753" s="151"/>
      <c r="G1753" s="163"/>
      <c r="H1753" s="163"/>
      <c r="I1753" s="164"/>
      <c r="J1753" s="163"/>
    </row>
    <row r="1754" spans="1:10" x14ac:dyDescent="0.25">
      <c r="A1754" s="163"/>
      <c r="B1754" s="163"/>
      <c r="C1754" s="163"/>
      <c r="D1754" s="164"/>
      <c r="E1754" s="194"/>
      <c r="F1754" s="151"/>
      <c r="G1754" s="163"/>
      <c r="H1754" s="163"/>
      <c r="I1754" s="164"/>
      <c r="J1754" s="163"/>
    </row>
    <row r="1755" spans="1:10" x14ac:dyDescent="0.25">
      <c r="A1755" s="163"/>
      <c r="B1755" s="163"/>
      <c r="C1755" s="163"/>
      <c r="D1755" s="164"/>
      <c r="E1755" s="194"/>
      <c r="F1755" s="151"/>
      <c r="G1755" s="163"/>
      <c r="H1755" s="163"/>
      <c r="I1755" s="164"/>
      <c r="J1755" s="163"/>
    </row>
    <row r="1756" spans="1:10" x14ac:dyDescent="0.25">
      <c r="A1756" s="163"/>
      <c r="B1756" s="163"/>
      <c r="C1756" s="163"/>
      <c r="D1756" s="164"/>
      <c r="E1756" s="194"/>
      <c r="F1756" s="151"/>
      <c r="G1756" s="163"/>
      <c r="H1756" s="163"/>
      <c r="I1756" s="164"/>
      <c r="J1756" s="163"/>
    </row>
    <row r="1757" spans="1:10" x14ac:dyDescent="0.25">
      <c r="A1757" s="163"/>
      <c r="B1757" s="163"/>
      <c r="C1757" s="163"/>
      <c r="D1757" s="164"/>
      <c r="E1757" s="194"/>
      <c r="F1757" s="151"/>
      <c r="G1757" s="163"/>
      <c r="H1757" s="163"/>
      <c r="I1757" s="164"/>
      <c r="J1757" s="163"/>
    </row>
    <row r="1758" spans="1:10" x14ac:dyDescent="0.25">
      <c r="A1758" s="163"/>
      <c r="B1758" s="163"/>
      <c r="C1758" s="163"/>
      <c r="D1758" s="164"/>
      <c r="E1758" s="194"/>
      <c r="F1758" s="151"/>
      <c r="G1758" s="163"/>
      <c r="H1758" s="163"/>
      <c r="I1758" s="164"/>
      <c r="J1758" s="163"/>
    </row>
    <row r="1759" spans="1:10" x14ac:dyDescent="0.25">
      <c r="A1759" s="163"/>
      <c r="B1759" s="163"/>
      <c r="C1759" s="163"/>
      <c r="D1759" s="164"/>
      <c r="E1759" s="194"/>
      <c r="F1759" s="151"/>
      <c r="G1759" s="163"/>
      <c r="H1759" s="163"/>
      <c r="I1759" s="164"/>
      <c r="J1759" s="163"/>
    </row>
    <row r="1760" spans="1:10" x14ac:dyDescent="0.25">
      <c r="A1760" s="163"/>
      <c r="B1760" s="163"/>
      <c r="C1760" s="163"/>
      <c r="D1760" s="164"/>
      <c r="E1760" s="194"/>
      <c r="F1760" s="151"/>
      <c r="G1760" s="163"/>
      <c r="H1760" s="163"/>
      <c r="I1760" s="164"/>
      <c r="J1760" s="163"/>
    </row>
    <row r="1761" spans="1:10" x14ac:dyDescent="0.25">
      <c r="A1761" s="163"/>
      <c r="B1761" s="163"/>
      <c r="C1761" s="163"/>
      <c r="D1761" s="164"/>
      <c r="E1761" s="194"/>
      <c r="F1761" s="151"/>
      <c r="G1761" s="163"/>
      <c r="H1761" s="163"/>
      <c r="I1761" s="164"/>
      <c r="J1761" s="163"/>
    </row>
    <row r="1762" spans="1:10" x14ac:dyDescent="0.25">
      <c r="A1762" s="163"/>
      <c r="B1762" s="163"/>
      <c r="C1762" s="163"/>
      <c r="D1762" s="164"/>
      <c r="E1762" s="194"/>
      <c r="F1762" s="151"/>
      <c r="G1762" s="163"/>
      <c r="H1762" s="163"/>
      <c r="I1762" s="164"/>
      <c r="J1762" s="163"/>
    </row>
    <row r="1763" spans="1:10" x14ac:dyDescent="0.25">
      <c r="A1763" s="163"/>
      <c r="B1763" s="163"/>
      <c r="C1763" s="163"/>
      <c r="D1763" s="164"/>
      <c r="E1763" s="194"/>
      <c r="F1763" s="151"/>
      <c r="G1763" s="163"/>
      <c r="H1763" s="163"/>
      <c r="I1763" s="164"/>
      <c r="J1763" s="163"/>
    </row>
    <row r="1764" spans="1:10" x14ac:dyDescent="0.25">
      <c r="A1764" s="163"/>
      <c r="B1764" s="163"/>
      <c r="C1764" s="163"/>
      <c r="D1764" s="164"/>
      <c r="E1764" s="194"/>
      <c r="F1764" s="151"/>
      <c r="G1764" s="163"/>
      <c r="H1764" s="163"/>
      <c r="I1764" s="164"/>
      <c r="J1764" s="163"/>
    </row>
    <row r="1765" spans="1:10" x14ac:dyDescent="0.25">
      <c r="A1765" s="163"/>
      <c r="B1765" s="163"/>
      <c r="C1765" s="163"/>
      <c r="D1765" s="164"/>
      <c r="E1765" s="194"/>
      <c r="F1765" s="151"/>
      <c r="G1765" s="163"/>
      <c r="H1765" s="163"/>
      <c r="I1765" s="164"/>
      <c r="J1765" s="163"/>
    </row>
    <row r="1766" spans="1:10" x14ac:dyDescent="0.25">
      <c r="A1766" s="163"/>
      <c r="B1766" s="163"/>
      <c r="C1766" s="163"/>
      <c r="D1766" s="164"/>
      <c r="E1766" s="194"/>
      <c r="F1766" s="151"/>
      <c r="G1766" s="163"/>
      <c r="H1766" s="163"/>
      <c r="I1766" s="164"/>
      <c r="J1766" s="163"/>
    </row>
    <row r="1767" spans="1:10" x14ac:dyDescent="0.25">
      <c r="A1767" s="163"/>
      <c r="B1767" s="163"/>
      <c r="C1767" s="163"/>
      <c r="D1767" s="164"/>
      <c r="E1767" s="194"/>
      <c r="F1767" s="151"/>
      <c r="G1767" s="163"/>
      <c r="H1767" s="163"/>
      <c r="I1767" s="164"/>
      <c r="J1767" s="163"/>
    </row>
    <row r="1768" spans="1:10" x14ac:dyDescent="0.25">
      <c r="A1768" s="163"/>
      <c r="B1768" s="163"/>
      <c r="C1768" s="163"/>
      <c r="D1768" s="164"/>
      <c r="E1768" s="194"/>
      <c r="F1768" s="151"/>
      <c r="G1768" s="163"/>
      <c r="H1768" s="163"/>
      <c r="I1768" s="164"/>
      <c r="J1768" s="163"/>
    </row>
    <row r="1769" spans="1:10" x14ac:dyDescent="0.25">
      <c r="A1769" s="163"/>
      <c r="B1769" s="163"/>
      <c r="C1769" s="163"/>
      <c r="D1769" s="164"/>
      <c r="E1769" s="194"/>
      <c r="F1769" s="151"/>
      <c r="G1769" s="163"/>
      <c r="H1769" s="163"/>
      <c r="I1769" s="164"/>
      <c r="J1769" s="163"/>
    </row>
    <row r="1770" spans="1:10" x14ac:dyDescent="0.25">
      <c r="A1770" s="163"/>
      <c r="B1770" s="163"/>
      <c r="C1770" s="163"/>
      <c r="D1770" s="164"/>
      <c r="E1770" s="194"/>
      <c r="F1770" s="151"/>
      <c r="G1770" s="163"/>
      <c r="H1770" s="163"/>
      <c r="I1770" s="164"/>
      <c r="J1770" s="163"/>
    </row>
    <row r="1771" spans="1:10" x14ac:dyDescent="0.25">
      <c r="A1771" s="163"/>
      <c r="B1771" s="163"/>
      <c r="C1771" s="163"/>
      <c r="D1771" s="164"/>
      <c r="E1771" s="194"/>
      <c r="F1771" s="151"/>
      <c r="G1771" s="163"/>
      <c r="H1771" s="163"/>
      <c r="I1771" s="164"/>
      <c r="J1771" s="163"/>
    </row>
    <row r="1772" spans="1:10" x14ac:dyDescent="0.25">
      <c r="A1772" s="163"/>
      <c r="B1772" s="163"/>
      <c r="C1772" s="163"/>
      <c r="D1772" s="164"/>
      <c r="E1772" s="194"/>
      <c r="F1772" s="151"/>
      <c r="G1772" s="163"/>
      <c r="H1772" s="163"/>
      <c r="I1772" s="164"/>
      <c r="J1772" s="163"/>
    </row>
    <row r="1773" spans="1:10" x14ac:dyDescent="0.25">
      <c r="A1773" s="163"/>
      <c r="B1773" s="163"/>
      <c r="C1773" s="163"/>
      <c r="D1773" s="164"/>
      <c r="E1773" s="194"/>
      <c r="F1773" s="151"/>
      <c r="G1773" s="163"/>
      <c r="H1773" s="163"/>
      <c r="I1773" s="164"/>
      <c r="J1773" s="163"/>
    </row>
    <row r="1774" spans="1:10" x14ac:dyDescent="0.25">
      <c r="A1774" s="163"/>
      <c r="B1774" s="163"/>
      <c r="C1774" s="163"/>
      <c r="D1774" s="164"/>
      <c r="E1774" s="194"/>
      <c r="F1774" s="151"/>
      <c r="G1774" s="163"/>
      <c r="H1774" s="163"/>
      <c r="I1774" s="164"/>
      <c r="J1774" s="163"/>
    </row>
    <row r="1775" spans="1:10" x14ac:dyDescent="0.25">
      <c r="A1775" s="163"/>
      <c r="B1775" s="163"/>
      <c r="C1775" s="163"/>
      <c r="D1775" s="164"/>
      <c r="E1775" s="194"/>
      <c r="F1775" s="151"/>
      <c r="G1775" s="163"/>
      <c r="H1775" s="163"/>
      <c r="I1775" s="164"/>
      <c r="J1775" s="163"/>
    </row>
    <row r="1776" spans="1:10" x14ac:dyDescent="0.25">
      <c r="A1776" s="163"/>
      <c r="B1776" s="163"/>
      <c r="C1776" s="163"/>
      <c r="D1776" s="164"/>
      <c r="E1776" s="194"/>
      <c r="F1776" s="151"/>
      <c r="G1776" s="163"/>
      <c r="H1776" s="163"/>
      <c r="I1776" s="164"/>
      <c r="J1776" s="163"/>
    </row>
    <row r="1777" spans="1:10" x14ac:dyDescent="0.25">
      <c r="A1777" s="163"/>
      <c r="B1777" s="163"/>
      <c r="C1777" s="163"/>
      <c r="D1777" s="164"/>
      <c r="E1777" s="194"/>
      <c r="F1777" s="151"/>
      <c r="G1777" s="163"/>
      <c r="H1777" s="163"/>
      <c r="I1777" s="164"/>
      <c r="J1777" s="163"/>
    </row>
    <row r="1778" spans="1:10" x14ac:dyDescent="0.25">
      <c r="A1778" s="163"/>
      <c r="B1778" s="163"/>
      <c r="C1778" s="163"/>
      <c r="D1778" s="164"/>
      <c r="E1778" s="194"/>
      <c r="F1778" s="151"/>
      <c r="G1778" s="163"/>
      <c r="H1778" s="163"/>
      <c r="I1778" s="164"/>
      <c r="J1778" s="163"/>
    </row>
    <row r="1779" spans="1:10" x14ac:dyDescent="0.25">
      <c r="A1779" s="163"/>
      <c r="B1779" s="163"/>
      <c r="C1779" s="163"/>
      <c r="D1779" s="164"/>
      <c r="E1779" s="194"/>
      <c r="F1779" s="151"/>
      <c r="G1779" s="163"/>
      <c r="H1779" s="163"/>
      <c r="I1779" s="164"/>
      <c r="J1779" s="163"/>
    </row>
    <row r="1780" spans="1:10" x14ac:dyDescent="0.25">
      <c r="A1780" s="163"/>
      <c r="B1780" s="163"/>
      <c r="C1780" s="163"/>
      <c r="D1780" s="164"/>
      <c r="E1780" s="194"/>
      <c r="F1780" s="151"/>
      <c r="G1780" s="163"/>
      <c r="H1780" s="163"/>
      <c r="I1780" s="164"/>
      <c r="J1780" s="163"/>
    </row>
    <row r="1781" spans="1:10" x14ac:dyDescent="0.25">
      <c r="A1781" s="163"/>
      <c r="B1781" s="163"/>
      <c r="C1781" s="163"/>
      <c r="D1781" s="164"/>
      <c r="E1781" s="194"/>
      <c r="F1781" s="151"/>
      <c r="G1781" s="163"/>
      <c r="H1781" s="163"/>
      <c r="I1781" s="164"/>
      <c r="J1781" s="163"/>
    </row>
    <row r="1782" spans="1:10" x14ac:dyDescent="0.25">
      <c r="A1782" s="163"/>
      <c r="B1782" s="163"/>
      <c r="C1782" s="163"/>
      <c r="D1782" s="164"/>
      <c r="E1782" s="194"/>
      <c r="F1782" s="151"/>
      <c r="G1782" s="163"/>
      <c r="H1782" s="163"/>
      <c r="I1782" s="164"/>
      <c r="J1782" s="163"/>
    </row>
    <row r="1783" spans="1:10" x14ac:dyDescent="0.25">
      <c r="A1783" s="163"/>
      <c r="B1783" s="163"/>
      <c r="C1783" s="163"/>
      <c r="D1783" s="164"/>
      <c r="E1783" s="194"/>
      <c r="F1783" s="151"/>
      <c r="G1783" s="163"/>
      <c r="H1783" s="163"/>
      <c r="I1783" s="164"/>
      <c r="J1783" s="163"/>
    </row>
    <row r="1784" spans="1:10" x14ac:dyDescent="0.25">
      <c r="A1784" s="163"/>
      <c r="B1784" s="163"/>
      <c r="C1784" s="163"/>
      <c r="D1784" s="164"/>
      <c r="E1784" s="194"/>
      <c r="F1784" s="151"/>
      <c r="G1784" s="163"/>
      <c r="H1784" s="163"/>
      <c r="I1784" s="164"/>
      <c r="J1784" s="163"/>
    </row>
    <row r="1785" spans="1:10" x14ac:dyDescent="0.25">
      <c r="A1785" s="163"/>
      <c r="B1785" s="163"/>
      <c r="C1785" s="163"/>
      <c r="D1785" s="164"/>
      <c r="E1785" s="194"/>
      <c r="F1785" s="151"/>
      <c r="G1785" s="163"/>
      <c r="H1785" s="163"/>
      <c r="I1785" s="164"/>
      <c r="J1785" s="163"/>
    </row>
    <row r="1786" spans="1:10" x14ac:dyDescent="0.25">
      <c r="A1786" s="163"/>
      <c r="B1786" s="163"/>
      <c r="C1786" s="163"/>
      <c r="D1786" s="164"/>
      <c r="E1786" s="194"/>
      <c r="F1786" s="151"/>
      <c r="G1786" s="163"/>
      <c r="H1786" s="163"/>
      <c r="I1786" s="164"/>
      <c r="J1786" s="163"/>
    </row>
    <row r="1787" spans="1:10" x14ac:dyDescent="0.25">
      <c r="A1787" s="163"/>
      <c r="B1787" s="163"/>
      <c r="C1787" s="163"/>
      <c r="D1787" s="164"/>
      <c r="E1787" s="194"/>
      <c r="F1787" s="151"/>
      <c r="G1787" s="163"/>
      <c r="H1787" s="163"/>
      <c r="I1787" s="164"/>
      <c r="J1787" s="163"/>
    </row>
    <row r="1788" spans="1:10" x14ac:dyDescent="0.25">
      <c r="A1788" s="163"/>
      <c r="B1788" s="163"/>
      <c r="C1788" s="163"/>
      <c r="D1788" s="164"/>
      <c r="E1788" s="194"/>
      <c r="F1788" s="151"/>
      <c r="G1788" s="163"/>
      <c r="H1788" s="163"/>
      <c r="I1788" s="164"/>
      <c r="J1788" s="163"/>
    </row>
    <row r="1789" spans="1:10" x14ac:dyDescent="0.25">
      <c r="A1789" s="163"/>
      <c r="B1789" s="163"/>
      <c r="C1789" s="163"/>
      <c r="D1789" s="164"/>
      <c r="E1789" s="194"/>
      <c r="F1789" s="151"/>
      <c r="G1789" s="163"/>
      <c r="H1789" s="163"/>
      <c r="I1789" s="164"/>
      <c r="J1789" s="163"/>
    </row>
    <row r="1790" spans="1:10" x14ac:dyDescent="0.25">
      <c r="A1790" s="163"/>
      <c r="B1790" s="163"/>
      <c r="C1790" s="163"/>
      <c r="D1790" s="164"/>
      <c r="E1790" s="194"/>
      <c r="F1790" s="151"/>
      <c r="G1790" s="163"/>
      <c r="H1790" s="163"/>
      <c r="I1790" s="164"/>
      <c r="J1790" s="163"/>
    </row>
    <row r="1791" spans="1:10" x14ac:dyDescent="0.25">
      <c r="A1791" s="163"/>
      <c r="B1791" s="163"/>
      <c r="C1791" s="163"/>
      <c r="D1791" s="164"/>
      <c r="E1791" s="194"/>
      <c r="F1791" s="151"/>
      <c r="G1791" s="163"/>
      <c r="H1791" s="163"/>
      <c r="I1791" s="164"/>
      <c r="J1791" s="163"/>
    </row>
    <row r="1792" spans="1:10" x14ac:dyDescent="0.25">
      <c r="A1792" s="163"/>
      <c r="B1792" s="163"/>
      <c r="C1792" s="163"/>
      <c r="D1792" s="164"/>
      <c r="E1792" s="194"/>
      <c r="F1792" s="151"/>
      <c r="G1792" s="163"/>
      <c r="H1792" s="163"/>
      <c r="I1792" s="164"/>
      <c r="J1792" s="163"/>
    </row>
    <row r="1793" spans="1:10" x14ac:dyDescent="0.25">
      <c r="A1793" s="163"/>
      <c r="B1793" s="163"/>
      <c r="C1793" s="163"/>
      <c r="D1793" s="164"/>
      <c r="E1793" s="194"/>
      <c r="F1793" s="151"/>
      <c r="G1793" s="163"/>
      <c r="H1793" s="163"/>
      <c r="I1793" s="164"/>
      <c r="J1793" s="163"/>
    </row>
    <row r="1794" spans="1:10" x14ac:dyDescent="0.25">
      <c r="A1794" s="163"/>
      <c r="B1794" s="163"/>
      <c r="C1794" s="163"/>
      <c r="D1794" s="164"/>
      <c r="E1794" s="194"/>
      <c r="F1794" s="151"/>
      <c r="G1794" s="163"/>
      <c r="H1794" s="163"/>
      <c r="I1794" s="164"/>
      <c r="J1794" s="163"/>
    </row>
    <row r="1795" spans="1:10" x14ac:dyDescent="0.25">
      <c r="A1795" s="163"/>
      <c r="B1795" s="163"/>
      <c r="C1795" s="163"/>
      <c r="D1795" s="164"/>
      <c r="E1795" s="194"/>
      <c r="F1795" s="151"/>
      <c r="G1795" s="163"/>
      <c r="H1795" s="163"/>
      <c r="I1795" s="164"/>
      <c r="J1795" s="163"/>
    </row>
    <row r="1796" spans="1:10" x14ac:dyDescent="0.25">
      <c r="A1796" s="163"/>
      <c r="B1796" s="163"/>
      <c r="C1796" s="163"/>
      <c r="D1796" s="164"/>
      <c r="E1796" s="194"/>
      <c r="F1796" s="151"/>
      <c r="G1796" s="163"/>
      <c r="H1796" s="163"/>
      <c r="I1796" s="164"/>
      <c r="J1796" s="163"/>
    </row>
    <row r="1797" spans="1:10" x14ac:dyDescent="0.25">
      <c r="A1797" s="163"/>
      <c r="B1797" s="163"/>
      <c r="C1797" s="163"/>
      <c r="D1797" s="164"/>
      <c r="E1797" s="194"/>
      <c r="F1797" s="151"/>
      <c r="G1797" s="163"/>
      <c r="H1797" s="163"/>
      <c r="I1797" s="164"/>
      <c r="J1797" s="163"/>
    </row>
    <row r="1798" spans="1:10" x14ac:dyDescent="0.25">
      <c r="A1798" s="163"/>
      <c r="B1798" s="163"/>
      <c r="C1798" s="163"/>
      <c r="D1798" s="164"/>
      <c r="E1798" s="194"/>
      <c r="F1798" s="151"/>
      <c r="G1798" s="163"/>
      <c r="H1798" s="163"/>
      <c r="I1798" s="164"/>
      <c r="J1798" s="163"/>
    </row>
    <row r="1799" spans="1:10" x14ac:dyDescent="0.25">
      <c r="A1799" s="163"/>
      <c r="B1799" s="163"/>
      <c r="C1799" s="163"/>
      <c r="D1799" s="164"/>
      <c r="E1799" s="194"/>
      <c r="F1799" s="151"/>
      <c r="G1799" s="163"/>
      <c r="H1799" s="163"/>
      <c r="I1799" s="164"/>
      <c r="J1799" s="163"/>
    </row>
    <row r="1800" spans="1:10" x14ac:dyDescent="0.25">
      <c r="A1800" s="163"/>
      <c r="B1800" s="163"/>
      <c r="C1800" s="163"/>
      <c r="D1800" s="164"/>
      <c r="E1800" s="194"/>
      <c r="F1800" s="151"/>
      <c r="G1800" s="163"/>
      <c r="H1800" s="163"/>
      <c r="I1800" s="164"/>
      <c r="J1800" s="163"/>
    </row>
    <row r="1801" spans="1:10" x14ac:dyDescent="0.25">
      <c r="A1801" s="163"/>
      <c r="B1801" s="163"/>
      <c r="C1801" s="163"/>
      <c r="D1801" s="164"/>
      <c r="E1801" s="194"/>
      <c r="F1801" s="151"/>
      <c r="G1801" s="163"/>
      <c r="H1801" s="163"/>
      <c r="I1801" s="164"/>
      <c r="J1801" s="163"/>
    </row>
    <row r="1802" spans="1:10" x14ac:dyDescent="0.25">
      <c r="A1802" s="163"/>
      <c r="B1802" s="163"/>
      <c r="C1802" s="163"/>
      <c r="D1802" s="164"/>
      <c r="E1802" s="194"/>
      <c r="F1802" s="151"/>
      <c r="G1802" s="163"/>
      <c r="H1802" s="163"/>
      <c r="I1802" s="164"/>
      <c r="J1802" s="163"/>
    </row>
    <row r="1803" spans="1:10" x14ac:dyDescent="0.25">
      <c r="A1803" s="163"/>
      <c r="B1803" s="163"/>
      <c r="C1803" s="163"/>
      <c r="D1803" s="164"/>
      <c r="E1803" s="194"/>
      <c r="F1803" s="151"/>
      <c r="G1803" s="163"/>
      <c r="H1803" s="163"/>
      <c r="I1803" s="164"/>
      <c r="J1803" s="163"/>
    </row>
    <row r="1804" spans="1:10" x14ac:dyDescent="0.25">
      <c r="A1804" s="163"/>
      <c r="B1804" s="163"/>
      <c r="C1804" s="163"/>
      <c r="D1804" s="164"/>
      <c r="E1804" s="194"/>
      <c r="F1804" s="151"/>
      <c r="G1804" s="163"/>
      <c r="H1804" s="163"/>
      <c r="I1804" s="164"/>
      <c r="J1804" s="163"/>
    </row>
    <row r="1805" spans="1:10" x14ac:dyDescent="0.25">
      <c r="A1805" s="163"/>
      <c r="B1805" s="163"/>
      <c r="C1805" s="163"/>
      <c r="D1805" s="164"/>
      <c r="E1805" s="194"/>
      <c r="F1805" s="151"/>
      <c r="G1805" s="163"/>
      <c r="H1805" s="163"/>
      <c r="I1805" s="164"/>
      <c r="J1805" s="163"/>
    </row>
    <row r="1806" spans="1:10" x14ac:dyDescent="0.25">
      <c r="A1806" s="163"/>
      <c r="B1806" s="163"/>
      <c r="C1806" s="163"/>
      <c r="D1806" s="164"/>
      <c r="E1806" s="194"/>
      <c r="F1806" s="151"/>
      <c r="G1806" s="163"/>
      <c r="H1806" s="163"/>
      <c r="I1806" s="164"/>
      <c r="J1806" s="163"/>
    </row>
    <row r="1807" spans="1:10" x14ac:dyDescent="0.25">
      <c r="A1807" s="163"/>
      <c r="B1807" s="163"/>
      <c r="C1807" s="163"/>
      <c r="D1807" s="164"/>
      <c r="E1807" s="194"/>
      <c r="F1807" s="151"/>
      <c r="G1807" s="163"/>
      <c r="H1807" s="163"/>
      <c r="I1807" s="164"/>
      <c r="J1807" s="163"/>
    </row>
    <row r="1808" spans="1:10" x14ac:dyDescent="0.25">
      <c r="A1808" s="163"/>
      <c r="B1808" s="163"/>
      <c r="C1808" s="163"/>
      <c r="D1808" s="164"/>
      <c r="E1808" s="194"/>
      <c r="F1808" s="151"/>
      <c r="G1808" s="163"/>
      <c r="H1808" s="163"/>
      <c r="I1808" s="164"/>
      <c r="J1808" s="163"/>
    </row>
    <row r="1809" spans="1:10" x14ac:dyDescent="0.25">
      <c r="A1809" s="163"/>
      <c r="B1809" s="163"/>
      <c r="C1809" s="163"/>
      <c r="D1809" s="164"/>
      <c r="E1809" s="194"/>
      <c r="F1809" s="151"/>
      <c r="G1809" s="163"/>
      <c r="H1809" s="163"/>
      <c r="I1809" s="164"/>
      <c r="J1809" s="163"/>
    </row>
    <row r="1810" spans="1:10" x14ac:dyDescent="0.25">
      <c r="A1810" s="163"/>
      <c r="B1810" s="163"/>
      <c r="C1810" s="163"/>
      <c r="D1810" s="164"/>
      <c r="E1810" s="194"/>
      <c r="F1810" s="151"/>
      <c r="G1810" s="163"/>
      <c r="H1810" s="163"/>
      <c r="I1810" s="164"/>
      <c r="J1810" s="163"/>
    </row>
    <row r="1811" spans="1:10" x14ac:dyDescent="0.25">
      <c r="A1811" s="163"/>
      <c r="B1811" s="163"/>
      <c r="C1811" s="163"/>
      <c r="D1811" s="164"/>
      <c r="E1811" s="194"/>
      <c r="F1811" s="151"/>
      <c r="G1811" s="163"/>
      <c r="H1811" s="163"/>
      <c r="I1811" s="164"/>
      <c r="J1811" s="163"/>
    </row>
    <row r="1812" spans="1:10" x14ac:dyDescent="0.25">
      <c r="A1812" s="163"/>
      <c r="B1812" s="163"/>
      <c r="C1812" s="163"/>
      <c r="D1812" s="164"/>
      <c r="E1812" s="194"/>
      <c r="F1812" s="151"/>
      <c r="G1812" s="163"/>
      <c r="H1812" s="163"/>
      <c r="I1812" s="164"/>
      <c r="J1812" s="163"/>
    </row>
    <row r="1813" spans="1:10" x14ac:dyDescent="0.25">
      <c r="A1813" s="163"/>
      <c r="B1813" s="163"/>
      <c r="C1813" s="163"/>
      <c r="D1813" s="164"/>
      <c r="E1813" s="194"/>
      <c r="F1813" s="151"/>
      <c r="G1813" s="163"/>
      <c r="H1813" s="163"/>
      <c r="I1813" s="164"/>
      <c r="J1813" s="163"/>
    </row>
    <row r="1814" spans="1:10" x14ac:dyDescent="0.25">
      <c r="A1814" s="163"/>
      <c r="B1814" s="163"/>
      <c r="C1814" s="163"/>
      <c r="D1814" s="164"/>
      <c r="E1814" s="194"/>
      <c r="F1814" s="151"/>
      <c r="G1814" s="163"/>
      <c r="H1814" s="163"/>
      <c r="I1814" s="164"/>
      <c r="J1814" s="163"/>
    </row>
    <row r="1815" spans="1:10" x14ac:dyDescent="0.25">
      <c r="A1815" s="163"/>
      <c r="B1815" s="163"/>
      <c r="C1815" s="163"/>
      <c r="D1815" s="164"/>
      <c r="E1815" s="194"/>
      <c r="F1815" s="151"/>
      <c r="G1815" s="163"/>
      <c r="H1815" s="163"/>
      <c r="I1815" s="164"/>
      <c r="J1815" s="163"/>
    </row>
    <row r="1816" spans="1:10" x14ac:dyDescent="0.25">
      <c r="A1816" s="163"/>
      <c r="B1816" s="163"/>
      <c r="C1816" s="163"/>
      <c r="D1816" s="164"/>
      <c r="E1816" s="194"/>
      <c r="F1816" s="151"/>
      <c r="G1816" s="163"/>
      <c r="H1816" s="163"/>
      <c r="I1816" s="164"/>
      <c r="J1816" s="163"/>
    </row>
    <row r="1817" spans="1:10" x14ac:dyDescent="0.25">
      <c r="A1817" s="163"/>
      <c r="B1817" s="163"/>
      <c r="C1817" s="163"/>
      <c r="D1817" s="164"/>
      <c r="E1817" s="194"/>
      <c r="F1817" s="151"/>
      <c r="G1817" s="163"/>
      <c r="H1817" s="163"/>
      <c r="I1817" s="164"/>
      <c r="J1817" s="163"/>
    </row>
    <row r="1818" spans="1:10" x14ac:dyDescent="0.25">
      <c r="A1818" s="163"/>
      <c r="B1818" s="163"/>
      <c r="C1818" s="163"/>
      <c r="D1818" s="164"/>
      <c r="E1818" s="194"/>
      <c r="F1818" s="151"/>
      <c r="G1818" s="163"/>
      <c r="H1818" s="163"/>
      <c r="I1818" s="164"/>
      <c r="J1818" s="163"/>
    </row>
    <row r="1819" spans="1:10" x14ac:dyDescent="0.25">
      <c r="A1819" s="163"/>
      <c r="B1819" s="163"/>
      <c r="C1819" s="163"/>
      <c r="D1819" s="164"/>
      <c r="E1819" s="194"/>
      <c r="F1819" s="151"/>
      <c r="G1819" s="163"/>
      <c r="H1819" s="163"/>
      <c r="I1819" s="164"/>
      <c r="J1819" s="163"/>
    </row>
    <row r="1820" spans="1:10" x14ac:dyDescent="0.25">
      <c r="A1820" s="163"/>
      <c r="B1820" s="163"/>
      <c r="C1820" s="163"/>
      <c r="D1820" s="164"/>
      <c r="E1820" s="194"/>
      <c r="F1820" s="151"/>
      <c r="G1820" s="163"/>
      <c r="H1820" s="163"/>
      <c r="I1820" s="164"/>
      <c r="J1820" s="163"/>
    </row>
    <row r="1821" spans="1:10" x14ac:dyDescent="0.25">
      <c r="A1821" s="163"/>
      <c r="B1821" s="163"/>
      <c r="C1821" s="163"/>
      <c r="D1821" s="164"/>
      <c r="E1821" s="194"/>
      <c r="F1821" s="151"/>
      <c r="G1821" s="163"/>
      <c r="H1821" s="163"/>
      <c r="I1821" s="164"/>
      <c r="J1821" s="163"/>
    </row>
    <row r="1822" spans="1:10" x14ac:dyDescent="0.25">
      <c r="A1822" s="163"/>
      <c r="B1822" s="163"/>
      <c r="C1822" s="163"/>
      <c r="D1822" s="164"/>
      <c r="E1822" s="194"/>
      <c r="F1822" s="151"/>
      <c r="G1822" s="163"/>
      <c r="H1822" s="163"/>
      <c r="I1822" s="164"/>
      <c r="J1822" s="163"/>
    </row>
    <row r="1823" spans="1:10" x14ac:dyDescent="0.25">
      <c r="A1823" s="163"/>
      <c r="B1823" s="163"/>
      <c r="C1823" s="163"/>
      <c r="D1823" s="164"/>
      <c r="E1823" s="194"/>
      <c r="F1823" s="151"/>
      <c r="G1823" s="163"/>
      <c r="H1823" s="163"/>
      <c r="I1823" s="164"/>
      <c r="J1823" s="163"/>
    </row>
    <row r="1824" spans="1:10" x14ac:dyDescent="0.25">
      <c r="A1824" s="163"/>
      <c r="B1824" s="163"/>
      <c r="C1824" s="163"/>
      <c r="D1824" s="164"/>
      <c r="E1824" s="194"/>
      <c r="F1824" s="151"/>
      <c r="G1824" s="163"/>
      <c r="H1824" s="163"/>
      <c r="I1824" s="164"/>
      <c r="J1824" s="163"/>
    </row>
    <row r="1825" spans="1:10" x14ac:dyDescent="0.25">
      <c r="A1825" s="163"/>
      <c r="B1825" s="163"/>
      <c r="C1825" s="163"/>
      <c r="D1825" s="164"/>
      <c r="E1825" s="194"/>
      <c r="F1825" s="151"/>
      <c r="G1825" s="163"/>
      <c r="H1825" s="163"/>
      <c r="I1825" s="164"/>
      <c r="J1825" s="163"/>
    </row>
    <row r="1826" spans="1:10" x14ac:dyDescent="0.25">
      <c r="A1826" s="163"/>
      <c r="B1826" s="163"/>
      <c r="C1826" s="163"/>
      <c r="D1826" s="164"/>
      <c r="E1826" s="194"/>
      <c r="F1826" s="151"/>
      <c r="G1826" s="163"/>
      <c r="H1826" s="163"/>
      <c r="I1826" s="164"/>
      <c r="J1826" s="163"/>
    </row>
    <row r="1827" spans="1:10" x14ac:dyDescent="0.25">
      <c r="A1827" s="163"/>
      <c r="B1827" s="163"/>
      <c r="C1827" s="163"/>
      <c r="D1827" s="164"/>
      <c r="E1827" s="194"/>
      <c r="F1827" s="151"/>
      <c r="G1827" s="163"/>
      <c r="H1827" s="163"/>
      <c r="I1827" s="164"/>
      <c r="J1827" s="163"/>
    </row>
    <row r="1828" spans="1:10" x14ac:dyDescent="0.25">
      <c r="A1828" s="163"/>
      <c r="B1828" s="163"/>
      <c r="C1828" s="163"/>
      <c r="D1828" s="164"/>
      <c r="E1828" s="194"/>
      <c r="F1828" s="151"/>
      <c r="G1828" s="163"/>
      <c r="H1828" s="163"/>
      <c r="I1828" s="164"/>
      <c r="J1828" s="163"/>
    </row>
    <row r="1829" spans="1:10" x14ac:dyDescent="0.25">
      <c r="A1829" s="163"/>
      <c r="B1829" s="163"/>
      <c r="C1829" s="163"/>
      <c r="D1829" s="164"/>
      <c r="E1829" s="194"/>
      <c r="F1829" s="151"/>
      <c r="G1829" s="163"/>
      <c r="H1829" s="163"/>
      <c r="I1829" s="164"/>
      <c r="J1829" s="163"/>
    </row>
    <row r="1830" spans="1:10" x14ac:dyDescent="0.25">
      <c r="A1830" s="163"/>
      <c r="B1830" s="163"/>
      <c r="C1830" s="163"/>
      <c r="D1830" s="164"/>
      <c r="E1830" s="194"/>
      <c r="F1830" s="151"/>
      <c r="G1830" s="163"/>
      <c r="H1830" s="163"/>
      <c r="I1830" s="164"/>
      <c r="J1830" s="163"/>
    </row>
    <row r="1831" spans="1:10" x14ac:dyDescent="0.25">
      <c r="A1831" s="163"/>
      <c r="B1831" s="163"/>
      <c r="C1831" s="163"/>
      <c r="D1831" s="164"/>
      <c r="E1831" s="194"/>
      <c r="F1831" s="151"/>
      <c r="G1831" s="163"/>
      <c r="H1831" s="163"/>
      <c r="I1831" s="164"/>
      <c r="J1831" s="163"/>
    </row>
    <row r="1832" spans="1:10" x14ac:dyDescent="0.25">
      <c r="A1832" s="163"/>
      <c r="B1832" s="163"/>
      <c r="C1832" s="163"/>
      <c r="D1832" s="164"/>
      <c r="E1832" s="194"/>
      <c r="F1832" s="151"/>
      <c r="G1832" s="163"/>
      <c r="H1832" s="163"/>
      <c r="I1832" s="164"/>
      <c r="J1832" s="163"/>
    </row>
    <row r="1833" spans="1:10" x14ac:dyDescent="0.25">
      <c r="A1833" s="163"/>
      <c r="B1833" s="163"/>
      <c r="C1833" s="163"/>
      <c r="D1833" s="164"/>
      <c r="E1833" s="194"/>
      <c r="F1833" s="151"/>
      <c r="G1833" s="163"/>
      <c r="H1833" s="163"/>
      <c r="I1833" s="164"/>
      <c r="J1833" s="163"/>
    </row>
    <row r="1834" spans="1:10" x14ac:dyDescent="0.25">
      <c r="A1834" s="163"/>
      <c r="B1834" s="163"/>
      <c r="C1834" s="163"/>
      <c r="D1834" s="164"/>
      <c r="E1834" s="194"/>
      <c r="F1834" s="151"/>
      <c r="G1834" s="163"/>
      <c r="H1834" s="163"/>
      <c r="I1834" s="164"/>
      <c r="J1834" s="163"/>
    </row>
    <row r="1835" spans="1:10" x14ac:dyDescent="0.25">
      <c r="A1835" s="163"/>
      <c r="B1835" s="163"/>
      <c r="C1835" s="163"/>
      <c r="D1835" s="164"/>
      <c r="E1835" s="194"/>
      <c r="F1835" s="151"/>
      <c r="G1835" s="163"/>
      <c r="H1835" s="163"/>
      <c r="I1835" s="164"/>
      <c r="J1835" s="163"/>
    </row>
    <row r="1836" spans="1:10" x14ac:dyDescent="0.25">
      <c r="A1836" s="163"/>
      <c r="B1836" s="163"/>
      <c r="C1836" s="163"/>
      <c r="D1836" s="164"/>
      <c r="E1836" s="194"/>
      <c r="F1836" s="151"/>
      <c r="G1836" s="163"/>
      <c r="H1836" s="163"/>
      <c r="I1836" s="164"/>
      <c r="J1836" s="163"/>
    </row>
    <row r="1837" spans="1:10" x14ac:dyDescent="0.25">
      <c r="A1837" s="163"/>
      <c r="B1837" s="163"/>
      <c r="C1837" s="163"/>
      <c r="D1837" s="164"/>
      <c r="E1837" s="194"/>
      <c r="F1837" s="151"/>
      <c r="G1837" s="163"/>
      <c r="H1837" s="163"/>
      <c r="I1837" s="164"/>
      <c r="J1837" s="163"/>
    </row>
    <row r="1838" spans="1:10" x14ac:dyDescent="0.25">
      <c r="A1838" s="163"/>
      <c r="B1838" s="163"/>
      <c r="C1838" s="163"/>
      <c r="D1838" s="164"/>
      <c r="E1838" s="194"/>
      <c r="F1838" s="151"/>
      <c r="G1838" s="163"/>
      <c r="H1838" s="163"/>
      <c r="I1838" s="164"/>
      <c r="J1838" s="163"/>
    </row>
    <row r="1839" spans="1:10" x14ac:dyDescent="0.25">
      <c r="A1839" s="163"/>
      <c r="B1839" s="163"/>
      <c r="C1839" s="163"/>
      <c r="D1839" s="164"/>
      <c r="E1839" s="194"/>
      <c r="F1839" s="151"/>
      <c r="G1839" s="163"/>
      <c r="H1839" s="163"/>
      <c r="I1839" s="164"/>
      <c r="J1839" s="163"/>
    </row>
    <row r="1840" spans="1:10" x14ac:dyDescent="0.25">
      <c r="A1840" s="163"/>
      <c r="B1840" s="163"/>
      <c r="C1840" s="163"/>
      <c r="D1840" s="164"/>
      <c r="E1840" s="194"/>
      <c r="F1840" s="151"/>
      <c r="G1840" s="163"/>
      <c r="H1840" s="163"/>
      <c r="I1840" s="164"/>
      <c r="J1840" s="163"/>
    </row>
    <row r="1841" spans="1:10" x14ac:dyDescent="0.25">
      <c r="A1841" s="163"/>
      <c r="B1841" s="163"/>
      <c r="C1841" s="163"/>
      <c r="D1841" s="164"/>
      <c r="E1841" s="194"/>
      <c r="F1841" s="151"/>
      <c r="G1841" s="163"/>
      <c r="H1841" s="163"/>
      <c r="I1841" s="164"/>
      <c r="J1841" s="163"/>
    </row>
    <row r="1842" spans="1:10" x14ac:dyDescent="0.25">
      <c r="A1842" s="163"/>
      <c r="B1842" s="163"/>
      <c r="C1842" s="163"/>
      <c r="D1842" s="164"/>
      <c r="E1842" s="194"/>
      <c r="F1842" s="151"/>
      <c r="G1842" s="163"/>
      <c r="H1842" s="163"/>
      <c r="I1842" s="164"/>
      <c r="J1842" s="163"/>
    </row>
    <row r="1843" spans="1:10" x14ac:dyDescent="0.25">
      <c r="A1843" s="163"/>
      <c r="B1843" s="163"/>
      <c r="C1843" s="163"/>
      <c r="D1843" s="164"/>
      <c r="E1843" s="194"/>
      <c r="F1843" s="151"/>
      <c r="G1843" s="163"/>
      <c r="H1843" s="163"/>
      <c r="I1843" s="164"/>
      <c r="J1843" s="163"/>
    </row>
    <row r="1844" spans="1:10" x14ac:dyDescent="0.25">
      <c r="A1844" s="163"/>
      <c r="B1844" s="163"/>
      <c r="C1844" s="163"/>
      <c r="D1844" s="164"/>
      <c r="E1844" s="194"/>
      <c r="F1844" s="151"/>
      <c r="G1844" s="163"/>
      <c r="H1844" s="163"/>
      <c r="I1844" s="164"/>
      <c r="J1844" s="163"/>
    </row>
    <row r="1845" spans="1:10" x14ac:dyDescent="0.25">
      <c r="A1845" s="163"/>
      <c r="B1845" s="163"/>
      <c r="C1845" s="163"/>
      <c r="D1845" s="164"/>
      <c r="E1845" s="194"/>
      <c r="F1845" s="151"/>
      <c r="G1845" s="163"/>
      <c r="H1845" s="163"/>
      <c r="I1845" s="164"/>
      <c r="J1845" s="163"/>
    </row>
    <row r="1846" spans="1:10" x14ac:dyDescent="0.25">
      <c r="A1846" s="163"/>
      <c r="B1846" s="163"/>
      <c r="C1846" s="163"/>
      <c r="D1846" s="164"/>
      <c r="E1846" s="194"/>
      <c r="F1846" s="151"/>
      <c r="G1846" s="163"/>
      <c r="H1846" s="163"/>
      <c r="I1846" s="164"/>
      <c r="J1846" s="163"/>
    </row>
    <row r="1847" spans="1:10" x14ac:dyDescent="0.25">
      <c r="A1847" s="163"/>
      <c r="B1847" s="163"/>
      <c r="C1847" s="163"/>
      <c r="D1847" s="164"/>
      <c r="E1847" s="194"/>
      <c r="F1847" s="151"/>
      <c r="G1847" s="163"/>
      <c r="H1847" s="163"/>
      <c r="I1847" s="164"/>
      <c r="J1847" s="163"/>
    </row>
    <row r="1848" spans="1:10" x14ac:dyDescent="0.25">
      <c r="A1848" s="163"/>
      <c r="B1848" s="163"/>
      <c r="C1848" s="163"/>
      <c r="D1848" s="164"/>
      <c r="E1848" s="194"/>
      <c r="F1848" s="151"/>
      <c r="G1848" s="163"/>
      <c r="H1848" s="163"/>
      <c r="I1848" s="164"/>
      <c r="J1848" s="163"/>
    </row>
    <row r="1849" spans="1:10" x14ac:dyDescent="0.25">
      <c r="A1849" s="163"/>
      <c r="B1849" s="163"/>
      <c r="C1849" s="163"/>
      <c r="D1849" s="164"/>
      <c r="E1849" s="194"/>
      <c r="F1849" s="151"/>
      <c r="G1849" s="163"/>
      <c r="H1849" s="163"/>
      <c r="I1849" s="164"/>
      <c r="J1849" s="163"/>
    </row>
    <row r="1850" spans="1:10" x14ac:dyDescent="0.25">
      <c r="A1850" s="163"/>
      <c r="B1850" s="163"/>
      <c r="C1850" s="163"/>
      <c r="D1850" s="164"/>
      <c r="E1850" s="194"/>
      <c r="F1850" s="151"/>
      <c r="G1850" s="163"/>
      <c r="H1850" s="163"/>
      <c r="I1850" s="164"/>
      <c r="J1850" s="163"/>
    </row>
    <row r="1851" spans="1:10" x14ac:dyDescent="0.25">
      <c r="A1851" s="163"/>
      <c r="B1851" s="163"/>
      <c r="C1851" s="163"/>
      <c r="D1851" s="164"/>
      <c r="E1851" s="194"/>
      <c r="F1851" s="151"/>
      <c r="G1851" s="163"/>
      <c r="H1851" s="163"/>
      <c r="I1851" s="164"/>
      <c r="J1851" s="163"/>
    </row>
    <row r="1852" spans="1:10" x14ac:dyDescent="0.25">
      <c r="A1852" s="163"/>
      <c r="B1852" s="163"/>
      <c r="C1852" s="163"/>
      <c r="D1852" s="164"/>
      <c r="E1852" s="194"/>
      <c r="F1852" s="151"/>
      <c r="G1852" s="163"/>
      <c r="H1852" s="163"/>
      <c r="I1852" s="164"/>
      <c r="J1852" s="163"/>
    </row>
    <row r="1853" spans="1:10" x14ac:dyDescent="0.25">
      <c r="A1853" s="163"/>
      <c r="B1853" s="163"/>
      <c r="C1853" s="163"/>
      <c r="D1853" s="164"/>
      <c r="E1853" s="194"/>
      <c r="F1853" s="151"/>
      <c r="G1853" s="163"/>
      <c r="H1853" s="163"/>
      <c r="I1853" s="164"/>
      <c r="J1853" s="163"/>
    </row>
    <row r="1854" spans="1:10" x14ac:dyDescent="0.25">
      <c r="A1854" s="163"/>
      <c r="B1854" s="163"/>
      <c r="C1854" s="163"/>
      <c r="D1854" s="164"/>
      <c r="E1854" s="194"/>
      <c r="F1854" s="151"/>
      <c r="G1854" s="163"/>
      <c r="H1854" s="163"/>
      <c r="I1854" s="164"/>
      <c r="J1854" s="163"/>
    </row>
    <row r="1855" spans="1:10" x14ac:dyDescent="0.25">
      <c r="A1855" s="163"/>
      <c r="B1855" s="163"/>
      <c r="C1855" s="163"/>
      <c r="D1855" s="164"/>
      <c r="E1855" s="194"/>
      <c r="F1855" s="151"/>
      <c r="G1855" s="163"/>
      <c r="H1855" s="163"/>
      <c r="I1855" s="164"/>
      <c r="J1855" s="163"/>
    </row>
    <row r="1856" spans="1:10" x14ac:dyDescent="0.25">
      <c r="A1856" s="163"/>
      <c r="B1856" s="163"/>
      <c r="C1856" s="163"/>
      <c r="D1856" s="164"/>
      <c r="E1856" s="194"/>
      <c r="F1856" s="151"/>
      <c r="G1856" s="163"/>
      <c r="H1856" s="163"/>
      <c r="I1856" s="164"/>
      <c r="J1856" s="163"/>
    </row>
    <row r="1857" spans="1:10" x14ac:dyDescent="0.25">
      <c r="A1857" s="163"/>
      <c r="B1857" s="163"/>
      <c r="C1857" s="163"/>
      <c r="D1857" s="164"/>
      <c r="E1857" s="194"/>
      <c r="F1857" s="151"/>
      <c r="G1857" s="163"/>
      <c r="H1857" s="163"/>
      <c r="I1857" s="164"/>
      <c r="J1857" s="163"/>
    </row>
    <row r="1858" spans="1:10" x14ac:dyDescent="0.25">
      <c r="A1858" s="163"/>
      <c r="B1858" s="163"/>
      <c r="C1858" s="163"/>
      <c r="D1858" s="164"/>
      <c r="E1858" s="194"/>
      <c r="F1858" s="151"/>
      <c r="G1858" s="163"/>
      <c r="H1858" s="163"/>
      <c r="I1858" s="164"/>
      <c r="J1858" s="163"/>
    </row>
    <row r="1859" spans="1:10" x14ac:dyDescent="0.25">
      <c r="A1859" s="163"/>
      <c r="B1859" s="163"/>
      <c r="C1859" s="163"/>
      <c r="D1859" s="164"/>
      <c r="E1859" s="194"/>
      <c r="F1859" s="151"/>
      <c r="G1859" s="163"/>
      <c r="H1859" s="163"/>
      <c r="I1859" s="164"/>
      <c r="J1859" s="163"/>
    </row>
    <row r="1860" spans="1:10" x14ac:dyDescent="0.25">
      <c r="A1860" s="163"/>
      <c r="B1860" s="163"/>
      <c r="C1860" s="163"/>
      <c r="D1860" s="164"/>
      <c r="E1860" s="194"/>
      <c r="F1860" s="151"/>
      <c r="G1860" s="163"/>
      <c r="H1860" s="163"/>
      <c r="I1860" s="164"/>
      <c r="J1860" s="163"/>
    </row>
    <row r="1861" spans="1:10" x14ac:dyDescent="0.25">
      <c r="A1861" s="163"/>
      <c r="B1861" s="163"/>
      <c r="C1861" s="163"/>
      <c r="D1861" s="164"/>
      <c r="E1861" s="194"/>
      <c r="F1861" s="151"/>
      <c r="G1861" s="163"/>
      <c r="H1861" s="163"/>
      <c r="I1861" s="164"/>
      <c r="J1861" s="163"/>
    </row>
    <row r="1862" spans="1:10" x14ac:dyDescent="0.25">
      <c r="A1862" s="163"/>
      <c r="B1862" s="163"/>
      <c r="C1862" s="163"/>
      <c r="D1862" s="164"/>
      <c r="E1862" s="194"/>
      <c r="F1862" s="151"/>
      <c r="G1862" s="163"/>
      <c r="H1862" s="163"/>
      <c r="I1862" s="164"/>
      <c r="J1862" s="163"/>
    </row>
    <row r="1863" spans="1:10" x14ac:dyDescent="0.25">
      <c r="A1863" s="163"/>
      <c r="B1863" s="163"/>
      <c r="C1863" s="163"/>
      <c r="D1863" s="164"/>
      <c r="E1863" s="194"/>
      <c r="F1863" s="151"/>
      <c r="G1863" s="163"/>
      <c r="H1863" s="163"/>
      <c r="I1863" s="164"/>
      <c r="J1863" s="163"/>
    </row>
    <row r="1864" spans="1:10" x14ac:dyDescent="0.25">
      <c r="A1864" s="163"/>
      <c r="B1864" s="163"/>
      <c r="C1864" s="163"/>
      <c r="D1864" s="164"/>
      <c r="E1864" s="194"/>
      <c r="F1864" s="151"/>
      <c r="G1864" s="163"/>
      <c r="H1864" s="163"/>
      <c r="I1864" s="164"/>
      <c r="J1864" s="163"/>
    </row>
    <row r="1865" spans="1:10" x14ac:dyDescent="0.25">
      <c r="A1865" s="163"/>
      <c r="B1865" s="163"/>
      <c r="C1865" s="163"/>
      <c r="D1865" s="164"/>
      <c r="E1865" s="194"/>
      <c r="F1865" s="151"/>
      <c r="G1865" s="163"/>
      <c r="H1865" s="163"/>
      <c r="I1865" s="164"/>
      <c r="J1865" s="163"/>
    </row>
    <row r="1866" spans="1:10" x14ac:dyDescent="0.25">
      <c r="A1866" s="163"/>
      <c r="B1866" s="163"/>
      <c r="C1866" s="163"/>
      <c r="D1866" s="164"/>
      <c r="E1866" s="194"/>
      <c r="F1866" s="151"/>
      <c r="G1866" s="163"/>
      <c r="H1866" s="163"/>
      <c r="I1866" s="164"/>
      <c r="J1866" s="163"/>
    </row>
    <row r="1867" spans="1:10" x14ac:dyDescent="0.25">
      <c r="A1867" s="163"/>
      <c r="B1867" s="163"/>
      <c r="C1867" s="163"/>
      <c r="D1867" s="164"/>
      <c r="E1867" s="194"/>
      <c r="F1867" s="151"/>
      <c r="G1867" s="163"/>
      <c r="H1867" s="163"/>
      <c r="I1867" s="164"/>
      <c r="J1867" s="163"/>
    </row>
    <row r="1868" spans="1:10" x14ac:dyDescent="0.25">
      <c r="A1868" s="163"/>
      <c r="B1868" s="163"/>
      <c r="C1868" s="163"/>
      <c r="D1868" s="164"/>
      <c r="E1868" s="194"/>
      <c r="F1868" s="151"/>
      <c r="G1868" s="163"/>
      <c r="H1868" s="163"/>
      <c r="I1868" s="164"/>
      <c r="J1868" s="163"/>
    </row>
    <row r="1869" spans="1:10" x14ac:dyDescent="0.25">
      <c r="A1869" s="163"/>
      <c r="B1869" s="163"/>
      <c r="C1869" s="163"/>
      <c r="D1869" s="164"/>
      <c r="E1869" s="194"/>
      <c r="F1869" s="151"/>
      <c r="G1869" s="163"/>
      <c r="H1869" s="163"/>
      <c r="I1869" s="164"/>
      <c r="J1869" s="163"/>
    </row>
    <row r="1870" spans="1:10" x14ac:dyDescent="0.25">
      <c r="A1870" s="163"/>
      <c r="B1870" s="163"/>
      <c r="C1870" s="163"/>
      <c r="D1870" s="164"/>
      <c r="E1870" s="194"/>
      <c r="F1870" s="151"/>
      <c r="G1870" s="163"/>
      <c r="H1870" s="163"/>
      <c r="I1870" s="164"/>
      <c r="J1870" s="163"/>
    </row>
    <row r="1871" spans="1:10" x14ac:dyDescent="0.25">
      <c r="A1871" s="163"/>
      <c r="B1871" s="163"/>
      <c r="C1871" s="163"/>
      <c r="D1871" s="164"/>
      <c r="E1871" s="194"/>
      <c r="F1871" s="151"/>
      <c r="G1871" s="163"/>
      <c r="H1871" s="163"/>
      <c r="I1871" s="164"/>
      <c r="J1871" s="163"/>
    </row>
    <row r="1872" spans="1:10" x14ac:dyDescent="0.25">
      <c r="A1872" s="163"/>
      <c r="B1872" s="163"/>
      <c r="C1872" s="163"/>
      <c r="D1872" s="164"/>
      <c r="E1872" s="194"/>
      <c r="F1872" s="151"/>
      <c r="G1872" s="163"/>
      <c r="H1872" s="163"/>
      <c r="I1872" s="164"/>
      <c r="J1872" s="163"/>
    </row>
    <row r="1873" spans="1:10" x14ac:dyDescent="0.25">
      <c r="A1873" s="163"/>
      <c r="B1873" s="163"/>
      <c r="C1873" s="163"/>
      <c r="D1873" s="164"/>
      <c r="E1873" s="194"/>
      <c r="F1873" s="151"/>
      <c r="G1873" s="163"/>
      <c r="H1873" s="163"/>
      <c r="I1873" s="164"/>
      <c r="J1873" s="163"/>
    </row>
    <row r="1874" spans="1:10" x14ac:dyDescent="0.25">
      <c r="A1874" s="163"/>
      <c r="B1874" s="163"/>
      <c r="C1874" s="163"/>
      <c r="D1874" s="164"/>
      <c r="E1874" s="194"/>
      <c r="F1874" s="151"/>
      <c r="G1874" s="163"/>
      <c r="H1874" s="163"/>
      <c r="I1874" s="164"/>
      <c r="J1874" s="163"/>
    </row>
    <row r="1875" spans="1:10" x14ac:dyDescent="0.25">
      <c r="A1875" s="163"/>
      <c r="B1875" s="163"/>
      <c r="C1875" s="163"/>
      <c r="D1875" s="164"/>
      <c r="E1875" s="194"/>
      <c r="F1875" s="151"/>
      <c r="G1875" s="163"/>
      <c r="H1875" s="163"/>
      <c r="I1875" s="164"/>
      <c r="J1875" s="163"/>
    </row>
    <row r="1876" spans="1:10" x14ac:dyDescent="0.25">
      <c r="A1876" s="163"/>
      <c r="B1876" s="163"/>
      <c r="C1876" s="163"/>
      <c r="D1876" s="164"/>
      <c r="E1876" s="194"/>
      <c r="F1876" s="151"/>
      <c r="G1876" s="163"/>
      <c r="H1876" s="163"/>
      <c r="I1876" s="164"/>
      <c r="J1876" s="163"/>
    </row>
    <row r="1877" spans="1:10" x14ac:dyDescent="0.25">
      <c r="A1877" s="163"/>
      <c r="B1877" s="163"/>
      <c r="C1877" s="163"/>
      <c r="D1877" s="164"/>
      <c r="E1877" s="194"/>
      <c r="F1877" s="151"/>
      <c r="G1877" s="163"/>
      <c r="H1877" s="163"/>
      <c r="I1877" s="164"/>
      <c r="J1877" s="163"/>
    </row>
    <row r="1878" spans="1:10" x14ac:dyDescent="0.25">
      <c r="A1878" s="163"/>
      <c r="B1878" s="163"/>
      <c r="C1878" s="163"/>
      <c r="D1878" s="164"/>
      <c r="E1878" s="194"/>
      <c r="F1878" s="151"/>
      <c r="G1878" s="163"/>
      <c r="H1878" s="163"/>
      <c r="I1878" s="164"/>
      <c r="J1878" s="163"/>
    </row>
    <row r="1879" spans="1:10" x14ac:dyDescent="0.25">
      <c r="A1879" s="163"/>
      <c r="B1879" s="163"/>
      <c r="C1879" s="163"/>
      <c r="D1879" s="164"/>
      <c r="E1879" s="194"/>
      <c r="F1879" s="151"/>
      <c r="G1879" s="163"/>
      <c r="H1879" s="163"/>
      <c r="I1879" s="164"/>
      <c r="J1879" s="163"/>
    </row>
    <row r="1880" spans="1:10" x14ac:dyDescent="0.25">
      <c r="A1880" s="163"/>
      <c r="B1880" s="163"/>
      <c r="C1880" s="163"/>
      <c r="D1880" s="164"/>
      <c r="E1880" s="194"/>
      <c r="F1880" s="151"/>
      <c r="G1880" s="163"/>
      <c r="H1880" s="163"/>
      <c r="I1880" s="164"/>
      <c r="J1880" s="163"/>
    </row>
    <row r="1881" spans="1:10" x14ac:dyDescent="0.25">
      <c r="A1881" s="163"/>
      <c r="B1881" s="163"/>
      <c r="C1881" s="163"/>
      <c r="D1881" s="164"/>
      <c r="E1881" s="194"/>
      <c r="F1881" s="151"/>
      <c r="G1881" s="163"/>
      <c r="H1881" s="163"/>
      <c r="I1881" s="164"/>
      <c r="J1881" s="163"/>
    </row>
    <row r="1882" spans="1:10" x14ac:dyDescent="0.25">
      <c r="A1882" s="163"/>
      <c r="B1882" s="163"/>
      <c r="C1882" s="163"/>
      <c r="D1882" s="164"/>
      <c r="E1882" s="194"/>
      <c r="F1882" s="151"/>
      <c r="G1882" s="163"/>
      <c r="H1882" s="163"/>
      <c r="I1882" s="164"/>
      <c r="J1882" s="163"/>
    </row>
    <row r="1883" spans="1:10" x14ac:dyDescent="0.25">
      <c r="A1883" s="163"/>
      <c r="B1883" s="163"/>
      <c r="C1883" s="163"/>
      <c r="D1883" s="164"/>
      <c r="E1883" s="194"/>
      <c r="F1883" s="151"/>
      <c r="G1883" s="163"/>
      <c r="H1883" s="163"/>
      <c r="I1883" s="164"/>
      <c r="J1883" s="163"/>
    </row>
    <row r="1884" spans="1:10" x14ac:dyDescent="0.25">
      <c r="A1884" s="163"/>
      <c r="B1884" s="163"/>
      <c r="C1884" s="163"/>
      <c r="D1884" s="164"/>
      <c r="E1884" s="194"/>
      <c r="F1884" s="151"/>
      <c r="G1884" s="163"/>
      <c r="H1884" s="163"/>
      <c r="I1884" s="164"/>
      <c r="J1884" s="163"/>
    </row>
    <row r="1885" spans="1:10" x14ac:dyDescent="0.25">
      <c r="A1885" s="163"/>
      <c r="B1885" s="163"/>
      <c r="C1885" s="163"/>
      <c r="D1885" s="164"/>
      <c r="E1885" s="194"/>
      <c r="F1885" s="151"/>
      <c r="G1885" s="163"/>
      <c r="H1885" s="163"/>
      <c r="I1885" s="164"/>
      <c r="J1885" s="163"/>
    </row>
    <row r="1886" spans="1:10" x14ac:dyDescent="0.25">
      <c r="A1886" s="163"/>
      <c r="B1886" s="163"/>
      <c r="C1886" s="163"/>
      <c r="D1886" s="164"/>
      <c r="E1886" s="194"/>
      <c r="F1886" s="151"/>
      <c r="G1886" s="163"/>
      <c r="H1886" s="163"/>
      <c r="I1886" s="164"/>
      <c r="J1886" s="163"/>
    </row>
    <row r="1887" spans="1:10" x14ac:dyDescent="0.25">
      <c r="A1887" s="163"/>
      <c r="B1887" s="163"/>
      <c r="C1887" s="163"/>
      <c r="D1887" s="164"/>
      <c r="E1887" s="194"/>
      <c r="F1887" s="151"/>
      <c r="G1887" s="163"/>
      <c r="H1887" s="163"/>
      <c r="I1887" s="164"/>
      <c r="J1887" s="163"/>
    </row>
    <row r="1888" spans="1:10" x14ac:dyDescent="0.25">
      <c r="A1888" s="163"/>
      <c r="B1888" s="163"/>
      <c r="C1888" s="163"/>
      <c r="D1888" s="164"/>
      <c r="E1888" s="194"/>
      <c r="F1888" s="151"/>
      <c r="G1888" s="163"/>
      <c r="H1888" s="163"/>
      <c r="I1888" s="164"/>
      <c r="J1888" s="163"/>
    </row>
    <row r="1889" spans="1:10" x14ac:dyDescent="0.25">
      <c r="A1889" s="163"/>
      <c r="B1889" s="163"/>
      <c r="C1889" s="163"/>
      <c r="D1889" s="164"/>
      <c r="E1889" s="194"/>
      <c r="F1889" s="151"/>
      <c r="G1889" s="163"/>
      <c r="H1889" s="163"/>
      <c r="I1889" s="164"/>
      <c r="J1889" s="163"/>
    </row>
    <row r="1890" spans="1:10" x14ac:dyDescent="0.25">
      <c r="A1890" s="163"/>
      <c r="B1890" s="163"/>
      <c r="C1890" s="163"/>
      <c r="D1890" s="164"/>
      <c r="E1890" s="194"/>
      <c r="F1890" s="151"/>
      <c r="G1890" s="163"/>
      <c r="H1890" s="163"/>
      <c r="I1890" s="164"/>
      <c r="J1890" s="163"/>
    </row>
    <row r="1891" spans="1:10" x14ac:dyDescent="0.25">
      <c r="A1891" s="163"/>
      <c r="B1891" s="163"/>
      <c r="C1891" s="163"/>
      <c r="D1891" s="164"/>
      <c r="E1891" s="194"/>
      <c r="F1891" s="151"/>
      <c r="G1891" s="163"/>
      <c r="H1891" s="163"/>
      <c r="I1891" s="164"/>
      <c r="J1891" s="163"/>
    </row>
    <row r="1892" spans="1:10" x14ac:dyDescent="0.25">
      <c r="A1892" s="163"/>
      <c r="B1892" s="163"/>
      <c r="C1892" s="163"/>
      <c r="D1892" s="164"/>
      <c r="E1892" s="194"/>
      <c r="F1892" s="151"/>
      <c r="G1892" s="163"/>
      <c r="H1892" s="163"/>
      <c r="I1892" s="164"/>
      <c r="J1892" s="163"/>
    </row>
    <row r="1893" spans="1:10" x14ac:dyDescent="0.25">
      <c r="A1893" s="163"/>
      <c r="B1893" s="163"/>
      <c r="C1893" s="163"/>
      <c r="D1893" s="164"/>
      <c r="E1893" s="194"/>
      <c r="F1893" s="151"/>
      <c r="G1893" s="163"/>
      <c r="H1893" s="163"/>
      <c r="I1893" s="164"/>
      <c r="J1893" s="163"/>
    </row>
    <row r="1894" spans="1:10" x14ac:dyDescent="0.25">
      <c r="A1894" s="163"/>
      <c r="B1894" s="163"/>
      <c r="C1894" s="163"/>
      <c r="D1894" s="164"/>
      <c r="E1894" s="194"/>
      <c r="F1894" s="151"/>
      <c r="G1894" s="163"/>
      <c r="H1894" s="163"/>
      <c r="I1894" s="164"/>
      <c r="J1894" s="163"/>
    </row>
    <row r="1895" spans="1:10" x14ac:dyDescent="0.25">
      <c r="A1895" s="163"/>
      <c r="B1895" s="163"/>
      <c r="C1895" s="163"/>
      <c r="D1895" s="164"/>
      <c r="E1895" s="194"/>
      <c r="F1895" s="151"/>
      <c r="G1895" s="163"/>
      <c r="H1895" s="163"/>
      <c r="I1895" s="164"/>
      <c r="J1895" s="163"/>
    </row>
    <row r="1896" spans="1:10" x14ac:dyDescent="0.25">
      <c r="A1896" s="163"/>
      <c r="B1896" s="163"/>
      <c r="C1896" s="163"/>
      <c r="D1896" s="164"/>
      <c r="E1896" s="194"/>
      <c r="F1896" s="151"/>
      <c r="G1896" s="163"/>
      <c r="H1896" s="163"/>
      <c r="I1896" s="164"/>
      <c r="J1896" s="163"/>
    </row>
    <row r="1897" spans="1:10" x14ac:dyDescent="0.25">
      <c r="A1897" s="163"/>
      <c r="B1897" s="163"/>
      <c r="C1897" s="163"/>
      <c r="D1897" s="164"/>
      <c r="E1897" s="194"/>
      <c r="F1897" s="151"/>
      <c r="G1897" s="163"/>
      <c r="H1897" s="163"/>
      <c r="I1897" s="164"/>
      <c r="J1897" s="163"/>
    </row>
    <row r="1898" spans="1:10" x14ac:dyDescent="0.25">
      <c r="A1898" s="163"/>
      <c r="B1898" s="163"/>
      <c r="C1898" s="163"/>
      <c r="D1898" s="164"/>
      <c r="E1898" s="194"/>
      <c r="F1898" s="151"/>
      <c r="G1898" s="163"/>
      <c r="H1898" s="163"/>
      <c r="I1898" s="164"/>
      <c r="J1898" s="163"/>
    </row>
    <row r="1899" spans="1:10" x14ac:dyDescent="0.25">
      <c r="A1899" s="163"/>
      <c r="B1899" s="163"/>
      <c r="C1899" s="163"/>
      <c r="D1899" s="164"/>
      <c r="E1899" s="194"/>
      <c r="F1899" s="151"/>
      <c r="G1899" s="163"/>
      <c r="H1899" s="163"/>
      <c r="I1899" s="164"/>
      <c r="J1899" s="163"/>
    </row>
    <row r="1900" spans="1:10" x14ac:dyDescent="0.25">
      <c r="A1900" s="163"/>
      <c r="B1900" s="163"/>
      <c r="C1900" s="163"/>
      <c r="D1900" s="164"/>
      <c r="E1900" s="194"/>
      <c r="F1900" s="151"/>
      <c r="G1900" s="163"/>
      <c r="H1900" s="163"/>
      <c r="I1900" s="164"/>
      <c r="J1900" s="163"/>
    </row>
    <row r="1901" spans="1:10" x14ac:dyDescent="0.25">
      <c r="A1901" s="163"/>
      <c r="B1901" s="163"/>
      <c r="C1901" s="163"/>
      <c r="D1901" s="164"/>
      <c r="E1901" s="194"/>
      <c r="F1901" s="151"/>
      <c r="G1901" s="163"/>
      <c r="H1901" s="163"/>
      <c r="I1901" s="164"/>
      <c r="J1901" s="163"/>
    </row>
    <row r="1902" spans="1:10" x14ac:dyDescent="0.25">
      <c r="A1902" s="163"/>
      <c r="B1902" s="163"/>
      <c r="C1902" s="163"/>
      <c r="D1902" s="164"/>
      <c r="E1902" s="194"/>
      <c r="F1902" s="151"/>
      <c r="G1902" s="163"/>
      <c r="H1902" s="163"/>
      <c r="I1902" s="164"/>
      <c r="J1902" s="163"/>
    </row>
    <row r="1903" spans="1:10" x14ac:dyDescent="0.25">
      <c r="A1903" s="163"/>
      <c r="B1903" s="163"/>
      <c r="C1903" s="163"/>
      <c r="D1903" s="164"/>
      <c r="E1903" s="194"/>
      <c r="F1903" s="151"/>
      <c r="G1903" s="163"/>
      <c r="H1903" s="163"/>
      <c r="I1903" s="164"/>
      <c r="J1903" s="163"/>
    </row>
    <row r="1904" spans="1:10" x14ac:dyDescent="0.25">
      <c r="A1904" s="163"/>
      <c r="B1904" s="163"/>
      <c r="C1904" s="163"/>
      <c r="D1904" s="164"/>
      <c r="E1904" s="194"/>
      <c r="F1904" s="151"/>
      <c r="G1904" s="163"/>
      <c r="H1904" s="163"/>
      <c r="I1904" s="164"/>
      <c r="J1904" s="163"/>
    </row>
    <row r="1905" spans="1:10" x14ac:dyDescent="0.25">
      <c r="A1905" s="163"/>
      <c r="B1905" s="163"/>
      <c r="C1905" s="163"/>
      <c r="D1905" s="164"/>
      <c r="E1905" s="194"/>
      <c r="F1905" s="151"/>
      <c r="G1905" s="163"/>
      <c r="H1905" s="163"/>
      <c r="I1905" s="164"/>
      <c r="J1905" s="163"/>
    </row>
    <row r="1906" spans="1:10" x14ac:dyDescent="0.25">
      <c r="A1906" s="163"/>
      <c r="B1906" s="163"/>
      <c r="C1906" s="163"/>
      <c r="D1906" s="164"/>
      <c r="E1906" s="194"/>
      <c r="F1906" s="151"/>
      <c r="G1906" s="163"/>
      <c r="H1906" s="163"/>
      <c r="I1906" s="164"/>
      <c r="J1906" s="163"/>
    </row>
    <row r="1907" spans="1:10" x14ac:dyDescent="0.25">
      <c r="A1907" s="163"/>
      <c r="B1907" s="163"/>
      <c r="C1907" s="163"/>
      <c r="D1907" s="164"/>
      <c r="E1907" s="194"/>
      <c r="F1907" s="151"/>
      <c r="G1907" s="163"/>
      <c r="H1907" s="163"/>
      <c r="I1907" s="164"/>
      <c r="J1907" s="163"/>
    </row>
    <row r="1908" spans="1:10" x14ac:dyDescent="0.25">
      <c r="A1908" s="163"/>
      <c r="B1908" s="163"/>
      <c r="C1908" s="163"/>
      <c r="D1908" s="164"/>
      <c r="E1908" s="194"/>
      <c r="F1908" s="151"/>
      <c r="G1908" s="163"/>
      <c r="H1908" s="163"/>
      <c r="I1908" s="164"/>
      <c r="J1908" s="163"/>
    </row>
    <row r="1909" spans="1:10" x14ac:dyDescent="0.25">
      <c r="A1909" s="163"/>
      <c r="B1909" s="163"/>
      <c r="C1909" s="163"/>
      <c r="D1909" s="164"/>
      <c r="E1909" s="194"/>
      <c r="F1909" s="151"/>
      <c r="G1909" s="163"/>
      <c r="H1909" s="163"/>
      <c r="I1909" s="164"/>
      <c r="J1909" s="163"/>
    </row>
    <row r="1910" spans="1:10" x14ac:dyDescent="0.25">
      <c r="A1910" s="163"/>
      <c r="B1910" s="163"/>
      <c r="C1910" s="163"/>
      <c r="D1910" s="164"/>
      <c r="E1910" s="194"/>
      <c r="F1910" s="151"/>
      <c r="G1910" s="163"/>
      <c r="H1910" s="163"/>
      <c r="I1910" s="164"/>
      <c r="J1910" s="163"/>
    </row>
    <row r="1911" spans="1:10" x14ac:dyDescent="0.25">
      <c r="A1911" s="163"/>
      <c r="B1911" s="163"/>
      <c r="C1911" s="163"/>
      <c r="D1911" s="164"/>
      <c r="E1911" s="194"/>
      <c r="F1911" s="151"/>
      <c r="G1911" s="163"/>
      <c r="H1911" s="163"/>
      <c r="I1911" s="164"/>
      <c r="J1911" s="163"/>
    </row>
    <row r="1912" spans="1:10" x14ac:dyDescent="0.25">
      <c r="A1912" s="163"/>
      <c r="B1912" s="163"/>
      <c r="C1912" s="163"/>
      <c r="D1912" s="164"/>
      <c r="E1912" s="194"/>
      <c r="F1912" s="151"/>
      <c r="G1912" s="163"/>
      <c r="H1912" s="163"/>
      <c r="I1912" s="164"/>
      <c r="J1912" s="163"/>
    </row>
    <row r="1913" spans="1:10" x14ac:dyDescent="0.25">
      <c r="A1913" s="163"/>
      <c r="B1913" s="163"/>
      <c r="C1913" s="163"/>
      <c r="D1913" s="164"/>
      <c r="E1913" s="194"/>
      <c r="F1913" s="151"/>
      <c r="G1913" s="163"/>
      <c r="H1913" s="163"/>
      <c r="I1913" s="164"/>
      <c r="J1913" s="163"/>
    </row>
    <row r="1914" spans="1:10" x14ac:dyDescent="0.25">
      <c r="A1914" s="163"/>
      <c r="B1914" s="163"/>
      <c r="C1914" s="163"/>
      <c r="D1914" s="164"/>
      <c r="E1914" s="194"/>
      <c r="F1914" s="151"/>
      <c r="G1914" s="163"/>
      <c r="H1914" s="163"/>
      <c r="I1914" s="164"/>
      <c r="J1914" s="163"/>
    </row>
    <row r="1915" spans="1:10" x14ac:dyDescent="0.25">
      <c r="A1915" s="163"/>
      <c r="B1915" s="163"/>
      <c r="C1915" s="163"/>
      <c r="D1915" s="164"/>
      <c r="E1915" s="194"/>
      <c r="F1915" s="151"/>
      <c r="G1915" s="163"/>
      <c r="H1915" s="163"/>
      <c r="I1915" s="164"/>
      <c r="J1915" s="163"/>
    </row>
    <row r="1916" spans="1:10" x14ac:dyDescent="0.25">
      <c r="A1916" s="163"/>
      <c r="B1916" s="163"/>
      <c r="C1916" s="163"/>
      <c r="D1916" s="164"/>
      <c r="E1916" s="194"/>
      <c r="F1916" s="151"/>
      <c r="G1916" s="163"/>
      <c r="H1916" s="163"/>
      <c r="I1916" s="164"/>
      <c r="J1916" s="163"/>
    </row>
    <row r="1917" spans="1:10" x14ac:dyDescent="0.25">
      <c r="A1917" s="163"/>
      <c r="B1917" s="163"/>
      <c r="C1917" s="163"/>
      <c r="D1917" s="164"/>
      <c r="E1917" s="194"/>
      <c r="F1917" s="151"/>
      <c r="G1917" s="163"/>
      <c r="H1917" s="163"/>
      <c r="I1917" s="164"/>
      <c r="J1917" s="163"/>
    </row>
    <row r="1918" spans="1:10" x14ac:dyDescent="0.25">
      <c r="A1918" s="163"/>
      <c r="B1918" s="163"/>
      <c r="C1918" s="163"/>
      <c r="D1918" s="164"/>
      <c r="E1918" s="194"/>
      <c r="F1918" s="151"/>
      <c r="G1918" s="163"/>
      <c r="H1918" s="163"/>
      <c r="I1918" s="164"/>
      <c r="J1918" s="163"/>
    </row>
    <row r="1919" spans="1:10" x14ac:dyDescent="0.25">
      <c r="A1919" s="163"/>
      <c r="B1919" s="163"/>
      <c r="C1919" s="163"/>
      <c r="D1919" s="164"/>
      <c r="E1919" s="194"/>
      <c r="F1919" s="151"/>
      <c r="G1919" s="163"/>
      <c r="H1919" s="163"/>
      <c r="I1919" s="164"/>
      <c r="J1919" s="163"/>
    </row>
    <row r="1920" spans="1:10" x14ac:dyDescent="0.25">
      <c r="A1920" s="163"/>
      <c r="B1920" s="163"/>
      <c r="C1920" s="163"/>
      <c r="D1920" s="164"/>
      <c r="E1920" s="194"/>
      <c r="F1920" s="151"/>
      <c r="G1920" s="163"/>
      <c r="H1920" s="163"/>
      <c r="I1920" s="164"/>
      <c r="J1920" s="163"/>
    </row>
    <row r="1921" spans="1:10" x14ac:dyDescent="0.25">
      <c r="A1921" s="163"/>
      <c r="B1921" s="163"/>
      <c r="C1921" s="163"/>
      <c r="D1921" s="164"/>
      <c r="E1921" s="194"/>
      <c r="F1921" s="151"/>
      <c r="G1921" s="163"/>
      <c r="H1921" s="163"/>
      <c r="I1921" s="164"/>
      <c r="J1921" s="163"/>
    </row>
    <row r="1922" spans="1:10" x14ac:dyDescent="0.25">
      <c r="A1922" s="163"/>
      <c r="B1922" s="163"/>
      <c r="C1922" s="163"/>
      <c r="D1922" s="164"/>
      <c r="E1922" s="194"/>
      <c r="F1922" s="151"/>
      <c r="G1922" s="163"/>
      <c r="H1922" s="163"/>
      <c r="I1922" s="164"/>
      <c r="J1922" s="163"/>
    </row>
    <row r="1923" spans="1:10" x14ac:dyDescent="0.25">
      <c r="A1923" s="163"/>
      <c r="B1923" s="163"/>
      <c r="C1923" s="163"/>
      <c r="D1923" s="164"/>
      <c r="E1923" s="194"/>
      <c r="F1923" s="151"/>
      <c r="G1923" s="163"/>
      <c r="H1923" s="163"/>
      <c r="I1923" s="164"/>
      <c r="J1923" s="163"/>
    </row>
    <row r="1924" spans="1:10" x14ac:dyDescent="0.25">
      <c r="A1924" s="163"/>
      <c r="B1924" s="163"/>
      <c r="C1924" s="163"/>
      <c r="D1924" s="164"/>
      <c r="E1924" s="194"/>
      <c r="F1924" s="151"/>
      <c r="G1924" s="163"/>
      <c r="H1924" s="163"/>
      <c r="I1924" s="164"/>
      <c r="J1924" s="163"/>
    </row>
    <row r="1925" spans="1:10" x14ac:dyDescent="0.25">
      <c r="A1925" s="163"/>
      <c r="B1925" s="163"/>
      <c r="C1925" s="163"/>
      <c r="D1925" s="164"/>
      <c r="E1925" s="194"/>
      <c r="F1925" s="151"/>
      <c r="G1925" s="163"/>
      <c r="H1925" s="163"/>
      <c r="I1925" s="164"/>
      <c r="J1925" s="163"/>
    </row>
    <row r="1926" spans="1:10" x14ac:dyDescent="0.25">
      <c r="A1926" s="163"/>
      <c r="B1926" s="163"/>
      <c r="C1926" s="163"/>
      <c r="D1926" s="164"/>
      <c r="E1926" s="194"/>
      <c r="F1926" s="151"/>
      <c r="G1926" s="163"/>
      <c r="H1926" s="163"/>
      <c r="I1926" s="164"/>
      <c r="J1926" s="163"/>
    </row>
    <row r="1927" spans="1:10" x14ac:dyDescent="0.25">
      <c r="A1927" s="163"/>
      <c r="B1927" s="163"/>
      <c r="C1927" s="163"/>
      <c r="D1927" s="164"/>
      <c r="E1927" s="194"/>
      <c r="F1927" s="151"/>
      <c r="G1927" s="163"/>
      <c r="H1927" s="163"/>
      <c r="I1927" s="164"/>
      <c r="J1927" s="163"/>
    </row>
    <row r="1928" spans="1:10" x14ac:dyDescent="0.25">
      <c r="A1928" s="163"/>
      <c r="B1928" s="163"/>
      <c r="C1928" s="163"/>
      <c r="D1928" s="164"/>
      <c r="E1928" s="194"/>
      <c r="F1928" s="151"/>
      <c r="G1928" s="163"/>
      <c r="H1928" s="163"/>
      <c r="I1928" s="164"/>
      <c r="J1928" s="163"/>
    </row>
    <row r="1929" spans="1:10" x14ac:dyDescent="0.25">
      <c r="A1929" s="163"/>
      <c r="B1929" s="163"/>
      <c r="C1929" s="163"/>
      <c r="D1929" s="164"/>
      <c r="E1929" s="194"/>
      <c r="F1929" s="151"/>
      <c r="G1929" s="163"/>
      <c r="H1929" s="163"/>
      <c r="I1929" s="164"/>
      <c r="J1929" s="163"/>
    </row>
    <row r="1930" spans="1:10" x14ac:dyDescent="0.25">
      <c r="A1930" s="163"/>
      <c r="B1930" s="163"/>
      <c r="C1930" s="163"/>
      <c r="D1930" s="164"/>
      <c r="E1930" s="194"/>
      <c r="F1930" s="151"/>
      <c r="G1930" s="163"/>
      <c r="H1930" s="163"/>
      <c r="I1930" s="164"/>
      <c r="J1930" s="163"/>
    </row>
    <row r="1931" spans="1:10" x14ac:dyDescent="0.25">
      <c r="A1931" s="163"/>
      <c r="B1931" s="163"/>
      <c r="C1931" s="163"/>
      <c r="D1931" s="164"/>
      <c r="E1931" s="194"/>
      <c r="F1931" s="151"/>
      <c r="G1931" s="163"/>
      <c r="H1931" s="163"/>
      <c r="I1931" s="164"/>
      <c r="J1931" s="163"/>
    </row>
    <row r="1932" spans="1:10" x14ac:dyDescent="0.25">
      <c r="A1932" s="163"/>
      <c r="B1932" s="163"/>
      <c r="C1932" s="163"/>
      <c r="D1932" s="164"/>
      <c r="E1932" s="194"/>
      <c r="F1932" s="151"/>
      <c r="G1932" s="163"/>
      <c r="H1932" s="163"/>
      <c r="I1932" s="164"/>
      <c r="J1932" s="163"/>
    </row>
    <row r="1933" spans="1:10" x14ac:dyDescent="0.25">
      <c r="A1933" s="163"/>
      <c r="B1933" s="163"/>
      <c r="C1933" s="163"/>
      <c r="D1933" s="164"/>
      <c r="E1933" s="194"/>
      <c r="F1933" s="151"/>
      <c r="G1933" s="163"/>
      <c r="H1933" s="163"/>
      <c r="I1933" s="164"/>
      <c r="J1933" s="163"/>
    </row>
    <row r="1934" spans="1:10" x14ac:dyDescent="0.25">
      <c r="A1934" s="163"/>
      <c r="B1934" s="163"/>
      <c r="C1934" s="163"/>
      <c r="D1934" s="164"/>
      <c r="E1934" s="194"/>
      <c r="F1934" s="151"/>
      <c r="G1934" s="163"/>
      <c r="H1934" s="163"/>
      <c r="I1934" s="164"/>
      <c r="J1934" s="163"/>
    </row>
    <row r="1935" spans="1:10" x14ac:dyDescent="0.25">
      <c r="A1935" s="163"/>
      <c r="B1935" s="163"/>
      <c r="C1935" s="163"/>
      <c r="D1935" s="164"/>
      <c r="E1935" s="194"/>
      <c r="F1935" s="151"/>
      <c r="G1935" s="163"/>
      <c r="H1935" s="163"/>
      <c r="I1935" s="164"/>
      <c r="J1935" s="163"/>
    </row>
    <row r="1936" spans="1:10" x14ac:dyDescent="0.25">
      <c r="A1936" s="163"/>
      <c r="B1936" s="163"/>
      <c r="C1936" s="163"/>
      <c r="D1936" s="164"/>
      <c r="E1936" s="194"/>
      <c r="F1936" s="151"/>
      <c r="G1936" s="163"/>
      <c r="H1936" s="163"/>
      <c r="I1936" s="164"/>
      <c r="J1936" s="163"/>
    </row>
    <row r="1937" spans="1:10" x14ac:dyDescent="0.25">
      <c r="A1937" s="163"/>
      <c r="B1937" s="163"/>
      <c r="C1937" s="163"/>
      <c r="D1937" s="164"/>
      <c r="E1937" s="194"/>
      <c r="F1937" s="151"/>
      <c r="G1937" s="163"/>
      <c r="H1937" s="163"/>
      <c r="I1937" s="164"/>
      <c r="J1937" s="163"/>
    </row>
    <row r="1938" spans="1:10" x14ac:dyDescent="0.25">
      <c r="A1938" s="163"/>
      <c r="B1938" s="163"/>
      <c r="C1938" s="163"/>
      <c r="D1938" s="164"/>
      <c r="E1938" s="194"/>
      <c r="F1938" s="151"/>
      <c r="G1938" s="163"/>
      <c r="H1938" s="163"/>
      <c r="I1938" s="164"/>
      <c r="J1938" s="163"/>
    </row>
    <row r="1939" spans="1:10" x14ac:dyDescent="0.25">
      <c r="A1939" s="163"/>
      <c r="B1939" s="163"/>
      <c r="C1939" s="163"/>
      <c r="D1939" s="164"/>
      <c r="E1939" s="194"/>
      <c r="F1939" s="151"/>
      <c r="G1939" s="163"/>
      <c r="H1939" s="163"/>
      <c r="I1939" s="164"/>
      <c r="J1939" s="163"/>
    </row>
    <row r="1940" spans="1:10" x14ac:dyDescent="0.25">
      <c r="A1940" s="163"/>
      <c r="B1940" s="163"/>
      <c r="C1940" s="163"/>
      <c r="D1940" s="164"/>
      <c r="E1940" s="194"/>
      <c r="F1940" s="151"/>
      <c r="G1940" s="163"/>
      <c r="H1940" s="163"/>
      <c r="I1940" s="164"/>
      <c r="J1940" s="163"/>
    </row>
    <row r="1941" spans="1:10" x14ac:dyDescent="0.25">
      <c r="A1941" s="163"/>
      <c r="B1941" s="163"/>
      <c r="C1941" s="163"/>
      <c r="D1941" s="164"/>
      <c r="E1941" s="194"/>
      <c r="F1941" s="151"/>
      <c r="G1941" s="163"/>
      <c r="H1941" s="163"/>
      <c r="I1941" s="164"/>
      <c r="J1941" s="163"/>
    </row>
    <row r="1942" spans="1:10" x14ac:dyDescent="0.25">
      <c r="A1942" s="163"/>
      <c r="B1942" s="163"/>
      <c r="C1942" s="163"/>
      <c r="D1942" s="164"/>
      <c r="E1942" s="194"/>
      <c r="F1942" s="151"/>
      <c r="G1942" s="163"/>
      <c r="H1942" s="163"/>
      <c r="I1942" s="164"/>
      <c r="J1942" s="163"/>
    </row>
    <row r="1943" spans="1:10" x14ac:dyDescent="0.25">
      <c r="A1943" s="163"/>
      <c r="B1943" s="163"/>
      <c r="C1943" s="163"/>
      <c r="D1943" s="164"/>
      <c r="E1943" s="194"/>
      <c r="F1943" s="151"/>
      <c r="G1943" s="163"/>
      <c r="H1943" s="163"/>
      <c r="I1943" s="164"/>
      <c r="J1943" s="163"/>
    </row>
    <row r="1944" spans="1:10" x14ac:dyDescent="0.25">
      <c r="A1944" s="163"/>
      <c r="B1944" s="163"/>
      <c r="C1944" s="163"/>
      <c r="D1944" s="164"/>
      <c r="E1944" s="194"/>
      <c r="F1944" s="151"/>
      <c r="G1944" s="163"/>
      <c r="H1944" s="163"/>
      <c r="I1944" s="164"/>
      <c r="J1944" s="163"/>
    </row>
    <row r="1945" spans="1:10" x14ac:dyDescent="0.25">
      <c r="A1945" s="163"/>
      <c r="B1945" s="163"/>
      <c r="C1945" s="163"/>
      <c r="D1945" s="164"/>
      <c r="E1945" s="194"/>
      <c r="F1945" s="151"/>
      <c r="G1945" s="163"/>
      <c r="H1945" s="163"/>
      <c r="I1945" s="164"/>
      <c r="J1945" s="16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"/>
  <sheetViews>
    <sheetView workbookViewId="0">
      <selection activeCell="A2" sqref="A2:XFD2"/>
    </sheetView>
  </sheetViews>
  <sheetFormatPr defaultColWidth="9.109375" defaultRowHeight="13.2" x14ac:dyDescent="0.25"/>
  <cols>
    <col min="3" max="3" width="27" customWidth="1"/>
    <col min="4" max="4" width="14.5546875" customWidth="1"/>
    <col min="5" max="5" width="17.33203125" customWidth="1"/>
    <col min="6" max="6" width="16.33203125" customWidth="1"/>
    <col min="7" max="7" width="12.109375" customWidth="1"/>
    <col min="8" max="9" width="12.109375" style="120" customWidth="1"/>
    <col min="10" max="10" width="17.109375" customWidth="1"/>
    <col min="11" max="11" width="18.33203125" customWidth="1"/>
    <col min="12" max="12" width="20.44140625" customWidth="1"/>
    <col min="13" max="13" width="21.6640625" customWidth="1"/>
  </cols>
  <sheetData>
    <row r="1" spans="1:11" s="170" customFormat="1" x14ac:dyDescent="0.25">
      <c r="A1" s="132" t="s">
        <v>0</v>
      </c>
      <c r="B1" s="132" t="s">
        <v>1</v>
      </c>
      <c r="C1" s="132" t="s">
        <v>31</v>
      </c>
      <c r="D1" s="132" t="s">
        <v>32</v>
      </c>
      <c r="E1" s="132" t="s">
        <v>40</v>
      </c>
      <c r="F1" s="132" t="s">
        <v>33</v>
      </c>
      <c r="G1" s="132" t="s">
        <v>2</v>
      </c>
      <c r="H1" s="132" t="s">
        <v>36</v>
      </c>
      <c r="I1" s="132" t="s">
        <v>3</v>
      </c>
      <c r="J1" s="132" t="s">
        <v>34</v>
      </c>
      <c r="K1" s="132" t="s">
        <v>35</v>
      </c>
    </row>
    <row r="2" spans="1:11" x14ac:dyDescent="0.25">
      <c r="G2" s="153" t="e">
        <f>SUM(#REF!)</f>
        <v>#REF!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A2" sqref="A2:XFD4"/>
    </sheetView>
  </sheetViews>
  <sheetFormatPr defaultColWidth="9.109375" defaultRowHeight="13.2" x14ac:dyDescent="0.25"/>
  <cols>
    <col min="6" max="6" width="14.6640625" customWidth="1"/>
    <col min="7" max="7" width="12" style="121" customWidth="1"/>
    <col min="8" max="8" width="23" customWidth="1"/>
    <col min="9" max="9" width="19.109375" customWidth="1"/>
    <col min="10" max="10" width="22.44140625" customWidth="1"/>
  </cols>
  <sheetData>
    <row r="1" spans="1:11" s="170" customFormat="1" x14ac:dyDescent="0.25">
      <c r="A1" s="132" t="s">
        <v>0</v>
      </c>
      <c r="B1" s="132" t="s">
        <v>1</v>
      </c>
      <c r="C1" s="132" t="s">
        <v>31</v>
      </c>
      <c r="D1" s="132" t="s">
        <v>32</v>
      </c>
      <c r="E1" s="132" t="s">
        <v>40</v>
      </c>
      <c r="F1" s="132" t="s">
        <v>33</v>
      </c>
      <c r="G1" s="118" t="s">
        <v>2</v>
      </c>
      <c r="H1" s="132" t="s">
        <v>36</v>
      </c>
      <c r="I1" s="132" t="s">
        <v>3</v>
      </c>
      <c r="J1" s="132" t="s">
        <v>34</v>
      </c>
      <c r="K1" s="132" t="s">
        <v>35</v>
      </c>
    </row>
    <row r="2" spans="1:11" s="212" customFormat="1" ht="15" customHeight="1" x14ac:dyDescent="0.25">
      <c r="F2" s="213"/>
      <c r="G2" s="214"/>
      <c r="J2" s="213"/>
    </row>
    <row r="3" spans="1:11" s="212" customFormat="1" ht="15" customHeight="1" x14ac:dyDescent="0.25">
      <c r="F3" s="213"/>
      <c r="G3" s="214"/>
      <c r="J3" s="213"/>
    </row>
    <row r="4" spans="1:11" ht="12.75" customHeight="1" x14ac:dyDescent="0.25"/>
    <row r="5" spans="1:11" s="212" customFormat="1" x14ac:dyDescent="0.25">
      <c r="F5" s="213"/>
      <c r="G5" s="214"/>
      <c r="J5" s="213"/>
    </row>
    <row r="6" spans="1:11" s="212" customFormat="1" x14ac:dyDescent="0.25">
      <c r="F6" s="213"/>
      <c r="G6" s="214"/>
      <c r="J6" s="213"/>
    </row>
    <row r="7" spans="1:11" s="212" customFormat="1" x14ac:dyDescent="0.25">
      <c r="F7" s="213"/>
      <c r="G7" s="214"/>
      <c r="J7" s="213"/>
    </row>
    <row r="8" spans="1:11" s="212" customFormat="1" x14ac:dyDescent="0.25">
      <c r="F8" s="213"/>
      <c r="G8" s="214"/>
      <c r="J8" s="213"/>
    </row>
    <row r="9" spans="1:11" s="212" customFormat="1" x14ac:dyDescent="0.25">
      <c r="F9" s="213"/>
      <c r="G9" s="214"/>
      <c r="J9" s="213"/>
    </row>
    <row r="10" spans="1:11" s="212" customFormat="1" x14ac:dyDescent="0.25">
      <c r="F10" s="213"/>
      <c r="G10" s="214"/>
      <c r="J10" s="213"/>
    </row>
    <row r="11" spans="1:11" s="212" customFormat="1" x14ac:dyDescent="0.25">
      <c r="F11" s="213"/>
      <c r="G11" s="214"/>
      <c r="J11" s="213"/>
    </row>
    <row r="12" spans="1:11" s="212" customFormat="1" x14ac:dyDescent="0.25">
      <c r="F12" s="213"/>
      <c r="G12" s="214"/>
      <c r="J12" s="213"/>
    </row>
    <row r="13" spans="1:11" s="212" customFormat="1" x14ac:dyDescent="0.25">
      <c r="F13" s="213"/>
      <c r="G13" s="214"/>
      <c r="J13" s="213"/>
    </row>
    <row r="14" spans="1:11" s="212" customFormat="1" x14ac:dyDescent="0.25">
      <c r="F14" s="213"/>
      <c r="G14" s="214"/>
      <c r="J14" s="213"/>
    </row>
    <row r="15" spans="1:11" s="212" customFormat="1" x14ac:dyDescent="0.25">
      <c r="F15" s="213"/>
      <c r="G15" s="214"/>
      <c r="J15" s="213"/>
    </row>
    <row r="16" spans="1:11" s="212" customFormat="1" x14ac:dyDescent="0.25">
      <c r="F16" s="213"/>
      <c r="G16" s="214"/>
      <c r="J16" s="213"/>
    </row>
    <row r="17" spans="6:10" s="212" customFormat="1" x14ac:dyDescent="0.25">
      <c r="F17" s="213"/>
      <c r="G17" s="214"/>
      <c r="J17" s="213"/>
    </row>
    <row r="18" spans="6:10" s="212" customFormat="1" x14ac:dyDescent="0.25">
      <c r="F18" s="213"/>
      <c r="G18" s="214"/>
      <c r="J18" s="213"/>
    </row>
    <row r="19" spans="6:10" s="212" customFormat="1" x14ac:dyDescent="0.25">
      <c r="F19" s="213"/>
      <c r="G19" s="214"/>
      <c r="J19" s="213"/>
    </row>
    <row r="20" spans="6:10" s="212" customFormat="1" x14ac:dyDescent="0.25">
      <c r="F20" s="213"/>
      <c r="G20" s="214"/>
      <c r="J20" s="213"/>
    </row>
    <row r="21" spans="6:10" s="212" customFormat="1" x14ac:dyDescent="0.25">
      <c r="F21" s="213"/>
      <c r="G21" s="214"/>
      <c r="J21" s="213"/>
    </row>
    <row r="22" spans="6:10" s="212" customFormat="1" x14ac:dyDescent="0.25">
      <c r="F22" s="213"/>
      <c r="G22" s="214"/>
      <c r="J22" s="213"/>
    </row>
    <row r="23" spans="6:10" s="212" customFormat="1" x14ac:dyDescent="0.25">
      <c r="F23" s="213"/>
      <c r="G23" s="214"/>
      <c r="J23" s="213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86"/>
  <sheetViews>
    <sheetView workbookViewId="0">
      <selection activeCell="A2" sqref="A2:XFD2"/>
    </sheetView>
  </sheetViews>
  <sheetFormatPr defaultColWidth="9.109375" defaultRowHeight="13.2" x14ac:dyDescent="0.25"/>
  <cols>
    <col min="3" max="3" width="30.109375" customWidth="1"/>
    <col min="4" max="4" width="16.109375" customWidth="1"/>
    <col min="5" max="5" width="17.88671875" customWidth="1"/>
    <col min="6" max="6" width="16.6640625" customWidth="1"/>
    <col min="7" max="7" width="13.88671875" customWidth="1"/>
    <col min="8" max="9" width="13.88671875" style="120" customWidth="1"/>
    <col min="10" max="10" width="16.33203125" customWidth="1"/>
    <col min="11" max="11" width="16.5546875" customWidth="1"/>
    <col min="12" max="12" width="13.88671875" customWidth="1"/>
    <col min="14" max="14" width="16" customWidth="1"/>
  </cols>
  <sheetData>
    <row r="1" spans="1:15" s="120" customFormat="1" ht="12" customHeight="1" x14ac:dyDescent="0.25">
      <c r="A1" s="200" t="s">
        <v>0</v>
      </c>
      <c r="B1" s="200" t="s">
        <v>1</v>
      </c>
      <c r="C1" s="200" t="s">
        <v>31</v>
      </c>
      <c r="D1" s="200" t="s">
        <v>32</v>
      </c>
      <c r="E1" s="200" t="s">
        <v>40</v>
      </c>
      <c r="F1" s="200" t="s">
        <v>33</v>
      </c>
      <c r="G1" s="200" t="s">
        <v>2</v>
      </c>
      <c r="H1" s="200"/>
      <c r="I1" s="200"/>
      <c r="J1" s="200" t="s">
        <v>36</v>
      </c>
      <c r="K1" s="200" t="s">
        <v>3</v>
      </c>
      <c r="L1" s="200" t="s">
        <v>34</v>
      </c>
      <c r="M1" s="200" t="s">
        <v>35</v>
      </c>
      <c r="N1" s="176"/>
      <c r="O1" s="175"/>
    </row>
    <row r="2" spans="1:15" s="212" customFormat="1" ht="14.25" customHeight="1" x14ac:dyDescent="0.25">
      <c r="F2" s="213"/>
      <c r="G2" s="214"/>
      <c r="J2" s="213"/>
    </row>
    <row r="3" spans="1:15" x14ac:dyDescent="0.25">
      <c r="A3" s="175"/>
      <c r="B3" s="175"/>
      <c r="C3" s="175"/>
      <c r="D3" s="175"/>
      <c r="E3" s="175"/>
      <c r="F3" s="176"/>
      <c r="G3" s="179">
        <f>SUM(G2:G2)</f>
        <v>0</v>
      </c>
      <c r="H3" s="195"/>
      <c r="I3" s="195"/>
      <c r="J3" s="177"/>
      <c r="K3" s="179"/>
      <c r="L3" s="175"/>
      <c r="M3" s="175"/>
      <c r="N3" s="176"/>
      <c r="O3" s="175"/>
    </row>
    <row r="4" spans="1:15" x14ac:dyDescent="0.25">
      <c r="A4" s="175"/>
      <c r="B4" s="175"/>
      <c r="C4" s="175"/>
      <c r="D4" s="175"/>
      <c r="E4" s="175"/>
      <c r="F4" s="176"/>
      <c r="G4" s="179"/>
      <c r="H4" s="195"/>
      <c r="I4" s="195"/>
      <c r="J4" s="177"/>
      <c r="K4" s="179"/>
      <c r="L4" s="175"/>
      <c r="M4" s="175"/>
      <c r="N4" s="176"/>
      <c r="O4" s="175"/>
    </row>
    <row r="5" spans="1:15" x14ac:dyDescent="0.25">
      <c r="A5" s="175"/>
      <c r="B5" s="175"/>
      <c r="C5" s="175"/>
      <c r="D5" s="175"/>
      <c r="E5" s="175"/>
      <c r="F5" s="176"/>
      <c r="G5" s="179"/>
      <c r="H5" s="195"/>
      <c r="I5" s="195"/>
      <c r="J5" s="177"/>
      <c r="K5" s="179"/>
      <c r="L5" s="175"/>
      <c r="M5" s="175"/>
      <c r="N5" s="176"/>
      <c r="O5" s="175"/>
    </row>
    <row r="6" spans="1:15" x14ac:dyDescent="0.25">
      <c r="A6" s="175"/>
      <c r="B6" s="175"/>
      <c r="C6" s="175"/>
      <c r="D6" s="175"/>
      <c r="E6" s="175"/>
      <c r="F6" s="176"/>
      <c r="G6" s="179"/>
      <c r="H6" s="195"/>
      <c r="I6" s="195"/>
      <c r="J6" s="177"/>
      <c r="K6" s="179"/>
      <c r="L6" s="175"/>
      <c r="M6" s="175"/>
      <c r="N6" s="176"/>
      <c r="O6" s="175"/>
    </row>
    <row r="7" spans="1:15" x14ac:dyDescent="0.25">
      <c r="A7" s="175"/>
      <c r="B7" s="175"/>
      <c r="C7" s="175"/>
      <c r="D7" s="175"/>
      <c r="E7" s="175"/>
      <c r="F7" s="176"/>
      <c r="G7" s="179"/>
      <c r="H7" s="195"/>
      <c r="I7" s="195"/>
      <c r="J7" s="177"/>
      <c r="K7" s="179"/>
      <c r="L7" s="175"/>
      <c r="M7" s="175"/>
      <c r="N7" s="176"/>
      <c r="O7" s="175"/>
    </row>
    <row r="8" spans="1:15" x14ac:dyDescent="0.25">
      <c r="A8" s="175"/>
      <c r="B8" s="175"/>
      <c r="C8" s="175"/>
      <c r="D8" s="175"/>
      <c r="E8" s="175"/>
      <c r="F8" s="176"/>
      <c r="G8" s="179"/>
      <c r="H8" s="195"/>
      <c r="I8" s="195"/>
      <c r="J8" s="177"/>
      <c r="K8" s="179"/>
      <c r="L8" s="175"/>
      <c r="M8" s="175"/>
      <c r="N8" s="176"/>
      <c r="O8" s="175"/>
    </row>
    <row r="9" spans="1:15" x14ac:dyDescent="0.25">
      <c r="A9" s="175"/>
      <c r="B9" s="175"/>
      <c r="C9" s="175"/>
      <c r="D9" s="175"/>
      <c r="E9" s="175"/>
      <c r="F9" s="176"/>
      <c r="G9" s="179"/>
      <c r="H9" s="195"/>
      <c r="I9" s="195"/>
      <c r="J9" s="177"/>
      <c r="K9" s="179"/>
      <c r="L9" s="175"/>
      <c r="M9" s="175"/>
      <c r="N9" s="176"/>
      <c r="O9" s="175"/>
    </row>
    <row r="10" spans="1:15" x14ac:dyDescent="0.25">
      <c r="A10" s="175"/>
      <c r="B10" s="175"/>
      <c r="C10" s="175"/>
      <c r="D10" s="175"/>
      <c r="E10" s="175"/>
      <c r="F10" s="176"/>
      <c r="G10" s="179"/>
      <c r="H10" s="195"/>
      <c r="I10" s="195"/>
      <c r="J10" s="177"/>
      <c r="K10" s="179"/>
      <c r="L10" s="175"/>
      <c r="M10" s="175"/>
      <c r="N10" s="176"/>
      <c r="O10" s="175"/>
    </row>
    <row r="11" spans="1:15" x14ac:dyDescent="0.25">
      <c r="A11" s="175"/>
      <c r="B11" s="175"/>
      <c r="C11" s="175"/>
      <c r="D11" s="175"/>
      <c r="E11" s="175"/>
      <c r="F11" s="176"/>
      <c r="G11" s="179"/>
      <c r="H11" s="195"/>
      <c r="I11" s="195"/>
      <c r="J11" s="177"/>
      <c r="K11" s="179"/>
      <c r="L11" s="175"/>
      <c r="M11" s="175"/>
      <c r="N11" s="176"/>
      <c r="O11" s="175"/>
    </row>
    <row r="12" spans="1:15" x14ac:dyDescent="0.25">
      <c r="A12" s="175"/>
      <c r="B12" s="175"/>
      <c r="C12" s="175"/>
      <c r="D12" s="175"/>
      <c r="E12" s="175"/>
      <c r="F12" s="176"/>
      <c r="G12" s="179"/>
      <c r="H12" s="195"/>
      <c r="I12" s="195"/>
      <c r="J12" s="177"/>
      <c r="K12" s="179"/>
      <c r="L12" s="175"/>
      <c r="M12" s="175"/>
      <c r="N12" s="176"/>
      <c r="O12" s="175"/>
    </row>
    <row r="13" spans="1:15" x14ac:dyDescent="0.25">
      <c r="A13" s="175"/>
      <c r="B13" s="175"/>
      <c r="C13" s="175"/>
      <c r="D13" s="175"/>
      <c r="E13" s="175"/>
      <c r="F13" s="176"/>
      <c r="G13" s="179"/>
      <c r="H13" s="195"/>
      <c r="I13" s="195"/>
      <c r="J13" s="177"/>
      <c r="K13" s="179"/>
      <c r="L13" s="175"/>
      <c r="M13" s="175"/>
      <c r="N13" s="176"/>
      <c r="O13" s="175"/>
    </row>
    <row r="14" spans="1:15" x14ac:dyDescent="0.25">
      <c r="A14" s="175"/>
      <c r="B14" s="175"/>
      <c r="C14" s="175"/>
      <c r="D14" s="175"/>
      <c r="E14" s="175"/>
      <c r="F14" s="176"/>
      <c r="G14" s="179"/>
      <c r="H14" s="195"/>
      <c r="I14" s="195"/>
      <c r="J14" s="177"/>
      <c r="K14" s="179"/>
      <c r="L14" s="175"/>
      <c r="M14" s="175"/>
      <c r="N14" s="176"/>
      <c r="O14" s="175"/>
    </row>
    <row r="15" spans="1:15" x14ac:dyDescent="0.25">
      <c r="A15" s="175"/>
      <c r="B15" s="175"/>
      <c r="C15" s="175"/>
      <c r="D15" s="175"/>
      <c r="E15" s="175"/>
      <c r="F15" s="176"/>
      <c r="G15" s="179"/>
      <c r="H15" s="195"/>
      <c r="I15" s="195"/>
      <c r="J15" s="177"/>
      <c r="K15" s="179"/>
      <c r="L15" s="175"/>
      <c r="M15" s="175"/>
      <c r="N15" s="176"/>
      <c r="O15" s="175"/>
    </row>
    <row r="16" spans="1:15" x14ac:dyDescent="0.25">
      <c r="A16" s="175"/>
      <c r="B16" s="175"/>
      <c r="C16" s="175"/>
      <c r="D16" s="175"/>
      <c r="E16" s="175"/>
      <c r="F16" s="176"/>
      <c r="G16" s="179"/>
      <c r="H16" s="195"/>
      <c r="I16" s="195"/>
      <c r="J16" s="177"/>
      <c r="K16" s="179"/>
      <c r="L16" s="175"/>
      <c r="M16" s="175"/>
      <c r="N16" s="176"/>
      <c r="O16" s="175"/>
    </row>
    <row r="17" spans="1:15" x14ac:dyDescent="0.25">
      <c r="A17" s="175"/>
      <c r="B17" s="175"/>
      <c r="C17" s="175"/>
      <c r="D17" s="175"/>
      <c r="E17" s="175"/>
      <c r="F17" s="176"/>
      <c r="G17" s="179"/>
      <c r="H17" s="195"/>
      <c r="I17" s="195"/>
      <c r="J17" s="177"/>
      <c r="K17" s="179"/>
      <c r="L17" s="175"/>
      <c r="M17" s="175"/>
      <c r="N17" s="176"/>
      <c r="O17" s="175"/>
    </row>
    <row r="18" spans="1:15" x14ac:dyDescent="0.25">
      <c r="A18" s="175"/>
      <c r="B18" s="175"/>
      <c r="C18" s="175"/>
      <c r="D18" s="175"/>
      <c r="E18" s="175"/>
      <c r="F18" s="176"/>
      <c r="G18" s="179"/>
      <c r="H18" s="195"/>
      <c r="I18" s="195"/>
      <c r="J18" s="177"/>
      <c r="K18" s="179"/>
      <c r="L18" s="175"/>
      <c r="M18" s="175"/>
      <c r="N18" s="176"/>
      <c r="O18" s="175"/>
    </row>
    <row r="19" spans="1:15" x14ac:dyDescent="0.25">
      <c r="A19" s="175"/>
      <c r="B19" s="175"/>
      <c r="C19" s="175"/>
      <c r="D19" s="175"/>
      <c r="E19" s="175"/>
      <c r="F19" s="176"/>
      <c r="G19" s="179"/>
      <c r="H19" s="195"/>
      <c r="I19" s="195"/>
      <c r="J19" s="177"/>
      <c r="K19" s="179"/>
      <c r="L19" s="175"/>
      <c r="M19" s="175"/>
      <c r="N19" s="176"/>
      <c r="O19" s="175"/>
    </row>
    <row r="20" spans="1:15" x14ac:dyDescent="0.25">
      <c r="A20" s="175"/>
      <c r="B20" s="175"/>
      <c r="C20" s="175"/>
      <c r="D20" s="175"/>
      <c r="E20" s="175"/>
      <c r="F20" s="176"/>
      <c r="G20" s="179"/>
      <c r="H20" s="195"/>
      <c r="I20" s="195"/>
      <c r="J20" s="177"/>
      <c r="K20" s="179"/>
      <c r="L20" s="175"/>
      <c r="M20" s="175"/>
      <c r="N20" s="176"/>
      <c r="O20" s="175"/>
    </row>
    <row r="21" spans="1:15" x14ac:dyDescent="0.25">
      <c r="A21" s="175"/>
      <c r="B21" s="175"/>
      <c r="C21" s="175"/>
      <c r="D21" s="175"/>
      <c r="E21" s="175"/>
      <c r="F21" s="176"/>
      <c r="G21" s="179"/>
      <c r="H21" s="195"/>
      <c r="I21" s="195"/>
      <c r="J21" s="177"/>
      <c r="K21" s="179"/>
      <c r="L21" s="175"/>
      <c r="M21" s="175"/>
      <c r="N21" s="176"/>
      <c r="O21" s="175"/>
    </row>
    <row r="22" spans="1:15" x14ac:dyDescent="0.25">
      <c r="A22" s="175"/>
      <c r="B22" s="175"/>
      <c r="C22" s="175"/>
      <c r="D22" s="175"/>
      <c r="E22" s="175"/>
      <c r="F22" s="176"/>
      <c r="G22" s="179"/>
      <c r="H22" s="195"/>
      <c r="I22" s="195"/>
      <c r="J22" s="177"/>
      <c r="K22" s="179"/>
      <c r="L22" s="175"/>
      <c r="M22" s="175"/>
      <c r="N22" s="176"/>
      <c r="O22" s="175"/>
    </row>
    <row r="23" spans="1:15" x14ac:dyDescent="0.25">
      <c r="A23" s="175"/>
      <c r="B23" s="175"/>
      <c r="C23" s="175"/>
      <c r="D23" s="175"/>
      <c r="E23" s="175"/>
      <c r="F23" s="176"/>
      <c r="G23" s="179"/>
      <c r="H23" s="195"/>
      <c r="I23" s="195"/>
      <c r="J23" s="177"/>
      <c r="K23" s="179"/>
      <c r="L23" s="175"/>
      <c r="M23" s="175"/>
      <c r="N23" s="176"/>
      <c r="O23" s="175"/>
    </row>
    <row r="24" spans="1:15" x14ac:dyDescent="0.25">
      <c r="A24" s="175"/>
      <c r="B24" s="175"/>
      <c r="C24" s="175"/>
      <c r="D24" s="175"/>
      <c r="E24" s="175"/>
      <c r="F24" s="176"/>
      <c r="G24" s="179"/>
      <c r="H24" s="195"/>
      <c r="I24" s="195"/>
      <c r="J24" s="177"/>
      <c r="K24" s="179"/>
      <c r="L24" s="175"/>
      <c r="M24" s="175"/>
      <c r="N24" s="176"/>
      <c r="O24" s="175"/>
    </row>
    <row r="25" spans="1:15" x14ac:dyDescent="0.25">
      <c r="A25" s="175"/>
      <c r="B25" s="175"/>
      <c r="C25" s="175"/>
      <c r="D25" s="175"/>
      <c r="E25" s="175"/>
      <c r="F25" s="176"/>
      <c r="G25" s="179"/>
      <c r="H25" s="195"/>
      <c r="I25" s="195"/>
      <c r="J25" s="177"/>
      <c r="K25" s="179"/>
      <c r="L25" s="175"/>
      <c r="M25" s="175"/>
      <c r="N25" s="176"/>
      <c r="O25" s="175"/>
    </row>
    <row r="26" spans="1:15" x14ac:dyDescent="0.25">
      <c r="A26" s="175"/>
      <c r="B26" s="175"/>
      <c r="C26" s="175"/>
      <c r="D26" s="175"/>
      <c r="E26" s="175"/>
      <c r="F26" s="176"/>
      <c r="G26" s="179"/>
      <c r="H26" s="195"/>
      <c r="I26" s="195"/>
      <c r="J26" s="177"/>
      <c r="K26" s="179"/>
      <c r="L26" s="175"/>
      <c r="M26" s="175"/>
      <c r="N26" s="176"/>
      <c r="O26" s="175"/>
    </row>
    <row r="27" spans="1:15" x14ac:dyDescent="0.25">
      <c r="A27" s="175"/>
      <c r="B27" s="175"/>
      <c r="C27" s="175"/>
      <c r="D27" s="175"/>
      <c r="E27" s="175"/>
      <c r="F27" s="176"/>
      <c r="G27" s="179"/>
      <c r="H27" s="195"/>
      <c r="I27" s="195"/>
      <c r="J27" s="177"/>
      <c r="K27" s="179"/>
      <c r="L27" s="175"/>
      <c r="M27" s="175"/>
      <c r="N27" s="176"/>
      <c r="O27" s="175"/>
    </row>
    <row r="28" spans="1:15" x14ac:dyDescent="0.25">
      <c r="A28" s="175"/>
      <c r="B28" s="175"/>
      <c r="C28" s="175"/>
      <c r="D28" s="175"/>
      <c r="E28" s="175"/>
      <c r="F28" s="176"/>
      <c r="G28" s="179"/>
      <c r="H28" s="195"/>
      <c r="I28" s="195"/>
      <c r="J28" s="177"/>
      <c r="K28" s="179"/>
      <c r="L28" s="175"/>
      <c r="M28" s="175"/>
      <c r="N28" s="176"/>
      <c r="O28" s="175"/>
    </row>
    <row r="29" spans="1:15" x14ac:dyDescent="0.25">
      <c r="A29" s="175"/>
      <c r="B29" s="175"/>
      <c r="C29" s="175"/>
      <c r="D29" s="175"/>
      <c r="E29" s="175"/>
      <c r="F29" s="176"/>
      <c r="G29" s="179"/>
      <c r="H29" s="195"/>
      <c r="I29" s="195"/>
      <c r="J29" s="177"/>
      <c r="K29" s="179"/>
      <c r="L29" s="175"/>
      <c r="M29" s="175"/>
      <c r="N29" s="176"/>
      <c r="O29" s="175"/>
    </row>
    <row r="30" spans="1:15" x14ac:dyDescent="0.25">
      <c r="A30" s="175"/>
      <c r="B30" s="175"/>
      <c r="C30" s="175"/>
      <c r="D30" s="175"/>
      <c r="E30" s="175"/>
      <c r="F30" s="176"/>
      <c r="G30" s="179"/>
      <c r="H30" s="195"/>
      <c r="I30" s="195"/>
      <c r="J30" s="177"/>
      <c r="K30" s="179"/>
      <c r="L30" s="175"/>
      <c r="M30" s="175"/>
      <c r="N30" s="176"/>
      <c r="O30" s="175"/>
    </row>
    <row r="31" spans="1:15" x14ac:dyDescent="0.25">
      <c r="A31" s="175"/>
      <c r="B31" s="175"/>
      <c r="C31" s="175"/>
      <c r="D31" s="175"/>
      <c r="E31" s="175"/>
      <c r="F31" s="176"/>
      <c r="G31" s="179"/>
      <c r="H31" s="195"/>
      <c r="I31" s="195"/>
      <c r="J31" s="177"/>
      <c r="K31" s="179"/>
      <c r="L31" s="175"/>
      <c r="M31" s="175"/>
      <c r="N31" s="176"/>
      <c r="O31" s="175"/>
    </row>
    <row r="32" spans="1:15" x14ac:dyDescent="0.25">
      <c r="A32" s="175"/>
      <c r="B32" s="175"/>
      <c r="C32" s="175"/>
      <c r="D32" s="175"/>
      <c r="E32" s="175"/>
      <c r="F32" s="176"/>
      <c r="G32" s="179"/>
      <c r="H32" s="195"/>
      <c r="I32" s="195"/>
      <c r="J32" s="177"/>
      <c r="K32" s="179"/>
      <c r="L32" s="175"/>
      <c r="M32" s="175"/>
      <c r="N32" s="176"/>
      <c r="O32" s="175"/>
    </row>
    <row r="33" spans="1:15" x14ac:dyDescent="0.25">
      <c r="A33" s="175"/>
      <c r="B33" s="175"/>
      <c r="C33" s="175"/>
      <c r="D33" s="175"/>
      <c r="E33" s="175"/>
      <c r="F33" s="176"/>
      <c r="G33" s="179"/>
      <c r="H33" s="195"/>
      <c r="I33" s="195"/>
      <c r="J33" s="177"/>
      <c r="K33" s="179"/>
      <c r="L33" s="175"/>
      <c r="M33" s="175"/>
      <c r="N33" s="176"/>
      <c r="O33" s="175"/>
    </row>
    <row r="34" spans="1:15" x14ac:dyDescent="0.25">
      <c r="A34" s="175"/>
      <c r="B34" s="175"/>
      <c r="C34" s="175"/>
      <c r="D34" s="175"/>
      <c r="E34" s="175"/>
      <c r="F34" s="176"/>
      <c r="G34" s="179"/>
      <c r="H34" s="195"/>
      <c r="I34" s="195"/>
      <c r="J34" s="177"/>
      <c r="K34" s="179"/>
      <c r="L34" s="175"/>
      <c r="M34" s="175"/>
      <c r="N34" s="176"/>
      <c r="O34" s="175"/>
    </row>
    <row r="35" spans="1:15" x14ac:dyDescent="0.25">
      <c r="A35" s="175"/>
      <c r="B35" s="175"/>
      <c r="C35" s="175"/>
      <c r="D35" s="175"/>
      <c r="E35" s="175"/>
      <c r="F35" s="176"/>
      <c r="G35" s="179"/>
      <c r="H35" s="195"/>
      <c r="I35" s="195"/>
      <c r="J35" s="177"/>
      <c r="K35" s="179"/>
      <c r="L35" s="175"/>
      <c r="M35" s="175"/>
      <c r="N35" s="176"/>
      <c r="O35" s="175"/>
    </row>
    <row r="36" spans="1:15" x14ac:dyDescent="0.25">
      <c r="A36" s="175"/>
      <c r="B36" s="175"/>
      <c r="C36" s="175"/>
      <c r="D36" s="175"/>
      <c r="E36" s="175"/>
      <c r="F36" s="176"/>
      <c r="G36" s="179"/>
      <c r="H36" s="195"/>
      <c r="I36" s="195"/>
      <c r="J36" s="177"/>
      <c r="K36" s="179"/>
      <c r="L36" s="175"/>
      <c r="M36" s="175"/>
      <c r="N36" s="176"/>
      <c r="O36" s="175"/>
    </row>
    <row r="37" spans="1:15" x14ac:dyDescent="0.25">
      <c r="A37" s="175"/>
      <c r="B37" s="175"/>
      <c r="C37" s="175"/>
      <c r="D37" s="175"/>
      <c r="E37" s="175"/>
      <c r="F37" s="176"/>
      <c r="G37" s="179"/>
      <c r="H37" s="195"/>
      <c r="I37" s="195"/>
      <c r="J37" s="177"/>
      <c r="K37" s="179"/>
      <c r="L37" s="175"/>
      <c r="M37" s="175"/>
      <c r="N37" s="176"/>
      <c r="O37" s="175"/>
    </row>
    <row r="38" spans="1:15" x14ac:dyDescent="0.25">
      <c r="A38" s="175"/>
      <c r="B38" s="175"/>
      <c r="C38" s="175"/>
      <c r="D38" s="175"/>
      <c r="E38" s="175"/>
      <c r="F38" s="176"/>
      <c r="G38" s="179"/>
      <c r="H38" s="195"/>
      <c r="I38" s="195"/>
      <c r="J38" s="177"/>
      <c r="K38" s="179"/>
      <c r="L38" s="175"/>
      <c r="M38" s="175"/>
      <c r="N38" s="176"/>
      <c r="O38" s="175"/>
    </row>
    <row r="39" spans="1:15" x14ac:dyDescent="0.25">
      <c r="A39" s="175"/>
      <c r="B39" s="175"/>
      <c r="C39" s="175"/>
      <c r="D39" s="175"/>
      <c r="E39" s="175"/>
      <c r="F39" s="176"/>
      <c r="G39" s="179"/>
      <c r="H39" s="195"/>
      <c r="I39" s="195"/>
      <c r="J39" s="177"/>
      <c r="K39" s="179"/>
      <c r="L39" s="175"/>
      <c r="M39" s="175"/>
      <c r="N39" s="176"/>
      <c r="O39" s="175"/>
    </row>
    <row r="40" spans="1:15" x14ac:dyDescent="0.25">
      <c r="A40" s="175"/>
      <c r="B40" s="175"/>
      <c r="C40" s="175"/>
      <c r="D40" s="175"/>
      <c r="E40" s="175"/>
      <c r="F40" s="176"/>
      <c r="G40" s="179"/>
      <c r="H40" s="195"/>
      <c r="I40" s="195"/>
      <c r="J40" s="177"/>
      <c r="K40" s="179"/>
      <c r="L40" s="175"/>
      <c r="M40" s="175"/>
      <c r="N40" s="176"/>
      <c r="O40" s="175"/>
    </row>
    <row r="41" spans="1:15" x14ac:dyDescent="0.25">
      <c r="A41" s="175"/>
      <c r="B41" s="175"/>
      <c r="C41" s="175"/>
      <c r="D41" s="175"/>
      <c r="E41" s="175"/>
      <c r="F41" s="176"/>
      <c r="G41" s="179"/>
      <c r="H41" s="195"/>
      <c r="I41" s="195"/>
      <c r="J41" s="177"/>
      <c r="K41" s="179"/>
      <c r="L41" s="175"/>
      <c r="M41" s="175"/>
      <c r="N41" s="176"/>
      <c r="O41" s="175"/>
    </row>
    <row r="42" spans="1:15" x14ac:dyDescent="0.25">
      <c r="A42" s="175"/>
      <c r="B42" s="175"/>
      <c r="C42" s="175"/>
      <c r="D42" s="175"/>
      <c r="E42" s="175"/>
      <c r="F42" s="176"/>
      <c r="G42" s="179"/>
      <c r="H42" s="195"/>
      <c r="I42" s="195"/>
      <c r="J42" s="177"/>
      <c r="K42" s="179"/>
      <c r="L42" s="175"/>
      <c r="M42" s="175"/>
      <c r="N42" s="176"/>
      <c r="O42" s="175"/>
    </row>
    <row r="43" spans="1:15" x14ac:dyDescent="0.25">
      <c r="A43" s="175"/>
      <c r="B43" s="175"/>
      <c r="C43" s="175"/>
      <c r="D43" s="175"/>
      <c r="E43" s="175"/>
      <c r="F43" s="176"/>
      <c r="G43" s="179"/>
      <c r="H43" s="195"/>
      <c r="I43" s="195"/>
      <c r="J43" s="177"/>
      <c r="K43" s="179"/>
      <c r="L43" s="175"/>
      <c r="M43" s="175"/>
      <c r="N43" s="176"/>
      <c r="O43" s="175"/>
    </row>
    <row r="44" spans="1:15" x14ac:dyDescent="0.25">
      <c r="A44" s="175"/>
      <c r="B44" s="175"/>
      <c r="C44" s="175"/>
      <c r="D44" s="175"/>
      <c r="E44" s="175"/>
      <c r="F44" s="176"/>
      <c r="G44" s="179"/>
      <c r="H44" s="195"/>
      <c r="I44" s="195"/>
      <c r="J44" s="177"/>
      <c r="K44" s="179"/>
      <c r="L44" s="175"/>
      <c r="M44" s="175"/>
      <c r="N44" s="176"/>
      <c r="O44" s="175"/>
    </row>
    <row r="45" spans="1:15" x14ac:dyDescent="0.25">
      <c r="A45" s="175"/>
      <c r="B45" s="175"/>
      <c r="C45" s="175"/>
      <c r="D45" s="175"/>
      <c r="E45" s="175"/>
      <c r="F45" s="176"/>
      <c r="G45" s="179"/>
      <c r="H45" s="195"/>
      <c r="I45" s="195"/>
      <c r="J45" s="177"/>
      <c r="K45" s="179"/>
      <c r="L45" s="175"/>
      <c r="M45" s="175"/>
      <c r="N45" s="176"/>
      <c r="O45" s="175"/>
    </row>
    <row r="46" spans="1:15" x14ac:dyDescent="0.25">
      <c r="A46" s="175"/>
      <c r="B46" s="175"/>
      <c r="C46" s="175"/>
      <c r="D46" s="175"/>
      <c r="E46" s="175"/>
      <c r="F46" s="176"/>
      <c r="G46" s="179"/>
      <c r="H46" s="195"/>
      <c r="I46" s="195"/>
      <c r="J46" s="177"/>
      <c r="K46" s="179"/>
      <c r="L46" s="175"/>
      <c r="M46" s="175"/>
      <c r="N46" s="176"/>
      <c r="O46" s="175"/>
    </row>
    <row r="47" spans="1:15" x14ac:dyDescent="0.25">
      <c r="A47" s="175"/>
      <c r="B47" s="175"/>
      <c r="C47" s="175"/>
      <c r="D47" s="175"/>
      <c r="E47" s="175"/>
      <c r="F47" s="176"/>
      <c r="G47" s="179"/>
      <c r="H47" s="195"/>
      <c r="I47" s="195"/>
      <c r="J47" s="177"/>
      <c r="K47" s="179"/>
      <c r="L47" s="175"/>
      <c r="M47" s="175"/>
      <c r="N47" s="176"/>
      <c r="O47" s="175"/>
    </row>
    <row r="48" spans="1:15" x14ac:dyDescent="0.25">
      <c r="A48" s="175"/>
      <c r="B48" s="175"/>
      <c r="C48" s="175"/>
      <c r="D48" s="175"/>
      <c r="E48" s="175"/>
      <c r="F48" s="176"/>
      <c r="G48" s="179"/>
      <c r="H48" s="195"/>
      <c r="I48" s="195"/>
      <c r="J48" s="177"/>
      <c r="K48" s="179"/>
      <c r="L48" s="175"/>
      <c r="M48" s="175"/>
      <c r="N48" s="176"/>
      <c r="O48" s="175"/>
    </row>
    <row r="49" spans="1:15" x14ac:dyDescent="0.25">
      <c r="A49" s="175"/>
      <c r="B49" s="175"/>
      <c r="C49" s="175"/>
      <c r="D49" s="175"/>
      <c r="E49" s="175"/>
      <c r="F49" s="176"/>
      <c r="G49" s="179"/>
      <c r="H49" s="195"/>
      <c r="I49" s="195"/>
      <c r="J49" s="177"/>
      <c r="K49" s="179"/>
      <c r="L49" s="175"/>
      <c r="M49" s="175"/>
      <c r="N49" s="176"/>
      <c r="O49" s="175"/>
    </row>
    <row r="50" spans="1:15" x14ac:dyDescent="0.25">
      <c r="A50" s="175"/>
      <c r="B50" s="175"/>
      <c r="C50" s="175"/>
      <c r="D50" s="175"/>
      <c r="E50" s="175"/>
      <c r="F50" s="176"/>
      <c r="G50" s="179"/>
      <c r="H50" s="195"/>
      <c r="I50" s="195"/>
      <c r="J50" s="177"/>
      <c r="K50" s="179"/>
      <c r="L50" s="175"/>
      <c r="M50" s="175"/>
      <c r="N50" s="176"/>
      <c r="O50" s="175"/>
    </row>
    <row r="51" spans="1:15" x14ac:dyDescent="0.25">
      <c r="A51" s="175"/>
      <c r="B51" s="175"/>
      <c r="C51" s="175"/>
      <c r="D51" s="175"/>
      <c r="E51" s="175"/>
      <c r="F51" s="176"/>
      <c r="G51" s="179"/>
      <c r="H51" s="195"/>
      <c r="I51" s="195"/>
      <c r="J51" s="177"/>
      <c r="K51" s="179"/>
      <c r="L51" s="175"/>
      <c r="M51" s="175"/>
      <c r="N51" s="176"/>
      <c r="O51" s="175"/>
    </row>
    <row r="52" spans="1:15" x14ac:dyDescent="0.25">
      <c r="A52" s="175"/>
      <c r="B52" s="175"/>
      <c r="C52" s="175"/>
      <c r="D52" s="175"/>
      <c r="E52" s="175"/>
      <c r="F52" s="176"/>
      <c r="G52" s="179"/>
      <c r="H52" s="195"/>
      <c r="I52" s="195"/>
      <c r="J52" s="177"/>
      <c r="K52" s="179"/>
      <c r="L52" s="175"/>
      <c r="M52" s="175"/>
      <c r="N52" s="176"/>
      <c r="O52" s="175"/>
    </row>
    <row r="53" spans="1:15" x14ac:dyDescent="0.25">
      <c r="A53" s="175"/>
      <c r="B53" s="175"/>
      <c r="C53" s="175"/>
      <c r="D53" s="175"/>
      <c r="E53" s="175"/>
      <c r="F53" s="176"/>
      <c r="G53" s="179"/>
      <c r="H53" s="195"/>
      <c r="I53" s="195"/>
      <c r="J53" s="177"/>
      <c r="K53" s="179"/>
      <c r="L53" s="175"/>
      <c r="M53" s="175"/>
      <c r="N53" s="176"/>
      <c r="O53" s="175"/>
    </row>
    <row r="54" spans="1:15" x14ac:dyDescent="0.25">
      <c r="A54" s="175"/>
      <c r="B54" s="175"/>
      <c r="C54" s="175"/>
      <c r="D54" s="175"/>
      <c r="E54" s="175"/>
      <c r="F54" s="176"/>
      <c r="G54" s="179"/>
      <c r="H54" s="195"/>
      <c r="I54" s="195"/>
      <c r="J54" s="177"/>
      <c r="K54" s="179"/>
      <c r="L54" s="175"/>
      <c r="M54" s="175"/>
      <c r="N54" s="176"/>
      <c r="O54" s="175"/>
    </row>
    <row r="55" spans="1:15" x14ac:dyDescent="0.25">
      <c r="A55" s="175"/>
      <c r="B55" s="175"/>
      <c r="C55" s="175"/>
      <c r="D55" s="175"/>
      <c r="E55" s="175"/>
      <c r="F55" s="176"/>
      <c r="G55" s="179"/>
      <c r="H55" s="195"/>
      <c r="I55" s="195"/>
      <c r="J55" s="177"/>
      <c r="K55" s="179"/>
      <c r="L55" s="175"/>
      <c r="M55" s="175"/>
      <c r="N55" s="176"/>
      <c r="O55" s="175"/>
    </row>
    <row r="56" spans="1:15" x14ac:dyDescent="0.25">
      <c r="A56" s="175"/>
      <c r="B56" s="175"/>
      <c r="C56" s="175"/>
      <c r="D56" s="175"/>
      <c r="E56" s="175"/>
      <c r="F56" s="176"/>
      <c r="G56" s="179"/>
      <c r="H56" s="195"/>
      <c r="I56" s="195"/>
      <c r="J56" s="177"/>
      <c r="K56" s="179"/>
      <c r="L56" s="175"/>
      <c r="M56" s="175"/>
      <c r="N56" s="176"/>
      <c r="O56" s="175"/>
    </row>
    <row r="57" spans="1:15" x14ac:dyDescent="0.25">
      <c r="A57" s="175"/>
      <c r="B57" s="175"/>
      <c r="C57" s="175"/>
      <c r="D57" s="175"/>
      <c r="E57" s="175"/>
      <c r="F57" s="176"/>
      <c r="G57" s="179"/>
      <c r="H57" s="195"/>
      <c r="I57" s="195"/>
      <c r="J57" s="177"/>
      <c r="K57" s="179"/>
      <c r="L57" s="175"/>
      <c r="M57" s="175"/>
      <c r="N57" s="176"/>
      <c r="O57" s="175"/>
    </row>
    <row r="58" spans="1:15" x14ac:dyDescent="0.25">
      <c r="A58" s="175"/>
      <c r="B58" s="175"/>
      <c r="C58" s="175"/>
      <c r="D58" s="175"/>
      <c r="E58" s="175"/>
      <c r="F58" s="176"/>
      <c r="G58" s="179"/>
      <c r="H58" s="195"/>
      <c r="I58" s="195"/>
      <c r="J58" s="177"/>
      <c r="K58" s="179"/>
      <c r="L58" s="175"/>
      <c r="M58" s="175"/>
      <c r="N58" s="176"/>
      <c r="O58" s="175"/>
    </row>
    <row r="59" spans="1:15" x14ac:dyDescent="0.25">
      <c r="A59" s="175"/>
      <c r="B59" s="175"/>
      <c r="C59" s="175"/>
      <c r="D59" s="175"/>
      <c r="E59" s="175"/>
      <c r="F59" s="176"/>
      <c r="G59" s="179"/>
      <c r="H59" s="195"/>
      <c r="I59" s="195"/>
      <c r="J59" s="177"/>
      <c r="K59" s="179"/>
      <c r="L59" s="175"/>
      <c r="M59" s="175"/>
      <c r="N59" s="176"/>
      <c r="O59" s="175"/>
    </row>
    <row r="60" spans="1:15" x14ac:dyDescent="0.25">
      <c r="A60" s="175"/>
      <c r="B60" s="175"/>
      <c r="C60" s="175"/>
      <c r="D60" s="175"/>
      <c r="E60" s="175"/>
      <c r="F60" s="176"/>
      <c r="G60" s="179"/>
      <c r="H60" s="195"/>
      <c r="I60" s="195"/>
      <c r="J60" s="177"/>
      <c r="K60" s="179"/>
      <c r="L60" s="175"/>
      <c r="M60" s="175"/>
      <c r="N60" s="176"/>
      <c r="O60" s="175"/>
    </row>
    <row r="61" spans="1:15" x14ac:dyDescent="0.25">
      <c r="A61" s="175"/>
      <c r="B61" s="175"/>
      <c r="C61" s="175"/>
      <c r="D61" s="175"/>
      <c r="E61" s="175"/>
      <c r="F61" s="176"/>
      <c r="G61" s="179"/>
      <c r="H61" s="195"/>
      <c r="I61" s="195"/>
      <c r="J61" s="177"/>
      <c r="K61" s="179"/>
      <c r="L61" s="175"/>
      <c r="M61" s="175"/>
      <c r="N61" s="176"/>
      <c r="O61" s="175"/>
    </row>
    <row r="62" spans="1:15" x14ac:dyDescent="0.25">
      <c r="A62" s="175"/>
      <c r="B62" s="175"/>
      <c r="C62" s="175"/>
      <c r="D62" s="175"/>
      <c r="E62" s="175"/>
      <c r="F62" s="176"/>
      <c r="G62" s="179"/>
      <c r="H62" s="195"/>
      <c r="I62" s="195"/>
      <c r="J62" s="177"/>
      <c r="K62" s="179"/>
      <c r="L62" s="175"/>
      <c r="M62" s="175"/>
      <c r="N62" s="176"/>
      <c r="O62" s="175"/>
    </row>
    <row r="63" spans="1:15" x14ac:dyDescent="0.25">
      <c r="A63" s="175"/>
      <c r="B63" s="175"/>
      <c r="C63" s="175"/>
      <c r="D63" s="175"/>
      <c r="E63" s="175"/>
      <c r="F63" s="176"/>
      <c r="G63" s="179"/>
      <c r="H63" s="195"/>
      <c r="I63" s="195"/>
      <c r="J63" s="177"/>
      <c r="K63" s="179"/>
      <c r="L63" s="175"/>
      <c r="M63" s="175"/>
      <c r="N63" s="176"/>
      <c r="O63" s="175"/>
    </row>
    <row r="64" spans="1:15" x14ac:dyDescent="0.25">
      <c r="A64" s="175"/>
      <c r="B64" s="175"/>
      <c r="C64" s="175"/>
      <c r="D64" s="175"/>
      <c r="E64" s="175"/>
      <c r="F64" s="176"/>
      <c r="G64" s="179"/>
      <c r="H64" s="195"/>
      <c r="I64" s="195"/>
      <c r="J64" s="177"/>
      <c r="K64" s="179"/>
      <c r="L64" s="175"/>
      <c r="M64" s="175"/>
      <c r="N64" s="176"/>
      <c r="O64" s="175"/>
    </row>
    <row r="65" spans="1:15" x14ac:dyDescent="0.25">
      <c r="A65" s="175"/>
      <c r="B65" s="175"/>
      <c r="C65" s="175"/>
      <c r="D65" s="175"/>
      <c r="E65" s="175"/>
      <c r="F65" s="176"/>
      <c r="G65" s="179"/>
      <c r="H65" s="195"/>
      <c r="I65" s="195"/>
      <c r="J65" s="177"/>
      <c r="K65" s="179"/>
      <c r="L65" s="175"/>
      <c r="M65" s="175"/>
      <c r="N65" s="176"/>
      <c r="O65" s="175"/>
    </row>
    <row r="66" spans="1:15" x14ac:dyDescent="0.25">
      <c r="A66" s="175"/>
      <c r="B66" s="175"/>
      <c r="C66" s="175"/>
      <c r="D66" s="175"/>
      <c r="E66" s="175"/>
      <c r="F66" s="176"/>
      <c r="G66" s="179"/>
      <c r="H66" s="195"/>
      <c r="I66" s="195"/>
      <c r="J66" s="177"/>
      <c r="K66" s="179"/>
      <c r="L66" s="175"/>
      <c r="M66" s="175"/>
      <c r="N66" s="176"/>
      <c r="O66" s="175"/>
    </row>
    <row r="67" spans="1:15" x14ac:dyDescent="0.25">
      <c r="A67" s="175"/>
      <c r="B67" s="175"/>
      <c r="C67" s="175"/>
      <c r="D67" s="175"/>
      <c r="E67" s="175"/>
      <c r="F67" s="176"/>
      <c r="G67" s="179"/>
      <c r="H67" s="195"/>
      <c r="I67" s="195"/>
      <c r="J67" s="177"/>
      <c r="K67" s="179"/>
      <c r="L67" s="175"/>
      <c r="M67" s="175"/>
      <c r="N67" s="176"/>
      <c r="O67" s="175"/>
    </row>
    <row r="68" spans="1:15" x14ac:dyDescent="0.25">
      <c r="A68" s="175"/>
      <c r="B68" s="175"/>
      <c r="C68" s="175"/>
      <c r="D68" s="175"/>
      <c r="E68" s="175"/>
      <c r="F68" s="176"/>
      <c r="G68" s="179"/>
      <c r="H68" s="195"/>
      <c r="I68" s="195"/>
      <c r="J68" s="177"/>
      <c r="K68" s="179"/>
      <c r="L68" s="175"/>
      <c r="M68" s="175"/>
      <c r="N68" s="176"/>
      <c r="O68" s="175"/>
    </row>
    <row r="69" spans="1:15" x14ac:dyDescent="0.25">
      <c r="A69" s="175"/>
      <c r="B69" s="175"/>
      <c r="C69" s="175"/>
      <c r="D69" s="175"/>
      <c r="E69" s="175"/>
      <c r="F69" s="176"/>
      <c r="G69" s="179"/>
      <c r="H69" s="195"/>
      <c r="I69" s="195"/>
      <c r="J69" s="177"/>
      <c r="K69" s="179"/>
      <c r="L69" s="175"/>
      <c r="M69" s="175"/>
      <c r="N69" s="176"/>
      <c r="O69" s="175"/>
    </row>
    <row r="70" spans="1:15" x14ac:dyDescent="0.25">
      <c r="A70" s="175"/>
      <c r="B70" s="175"/>
      <c r="C70" s="175"/>
      <c r="D70" s="175"/>
      <c r="E70" s="175"/>
      <c r="F70" s="176"/>
      <c r="G70" s="179"/>
      <c r="H70" s="195"/>
      <c r="I70" s="195"/>
      <c r="J70" s="177"/>
      <c r="K70" s="179"/>
      <c r="L70" s="175"/>
      <c r="M70" s="175"/>
      <c r="N70" s="176"/>
      <c r="O70" s="175"/>
    </row>
    <row r="71" spans="1:15" x14ac:dyDescent="0.25">
      <c r="A71" s="175"/>
      <c r="B71" s="175"/>
      <c r="C71" s="175"/>
      <c r="D71" s="175"/>
      <c r="E71" s="175"/>
      <c r="F71" s="176"/>
      <c r="G71" s="179"/>
      <c r="H71" s="195"/>
      <c r="I71" s="195"/>
      <c r="J71" s="177"/>
      <c r="K71" s="179"/>
      <c r="L71" s="175"/>
      <c r="M71" s="175"/>
      <c r="N71" s="176"/>
      <c r="O71" s="175"/>
    </row>
    <row r="72" spans="1:15" x14ac:dyDescent="0.25">
      <c r="A72" s="175"/>
      <c r="B72" s="175"/>
      <c r="C72" s="175"/>
      <c r="D72" s="175"/>
      <c r="E72" s="175"/>
      <c r="F72" s="176"/>
      <c r="G72" s="179"/>
      <c r="H72" s="195"/>
      <c r="I72" s="195"/>
      <c r="J72" s="177"/>
      <c r="K72" s="179"/>
      <c r="L72" s="175"/>
      <c r="M72" s="175"/>
      <c r="N72" s="176"/>
      <c r="O72" s="175"/>
    </row>
    <row r="73" spans="1:15" x14ac:dyDescent="0.25">
      <c r="A73" s="175"/>
      <c r="B73" s="175"/>
      <c r="C73" s="175"/>
      <c r="D73" s="175"/>
      <c r="E73" s="175"/>
      <c r="F73" s="176"/>
      <c r="G73" s="179"/>
      <c r="H73" s="195"/>
      <c r="I73" s="195"/>
      <c r="J73" s="177"/>
      <c r="K73" s="179"/>
      <c r="L73" s="175"/>
      <c r="M73" s="175"/>
      <c r="N73" s="176"/>
      <c r="O73" s="175"/>
    </row>
    <row r="74" spans="1:15" x14ac:dyDescent="0.25">
      <c r="A74" s="175"/>
      <c r="B74" s="175"/>
      <c r="C74" s="175"/>
      <c r="D74" s="175"/>
      <c r="E74" s="175"/>
      <c r="F74" s="176"/>
      <c r="G74" s="179"/>
      <c r="H74" s="195"/>
      <c r="I74" s="195"/>
      <c r="J74" s="177"/>
      <c r="K74" s="179"/>
      <c r="L74" s="175"/>
      <c r="M74" s="175"/>
      <c r="N74" s="176"/>
      <c r="O74" s="175"/>
    </row>
    <row r="75" spans="1:15" x14ac:dyDescent="0.25">
      <c r="A75" s="175"/>
      <c r="B75" s="175"/>
      <c r="C75" s="175"/>
      <c r="D75" s="175"/>
      <c r="E75" s="175"/>
      <c r="F75" s="176"/>
      <c r="G75" s="179"/>
      <c r="H75" s="195"/>
      <c r="I75" s="195"/>
      <c r="J75" s="177"/>
      <c r="K75" s="179"/>
      <c r="L75" s="175"/>
      <c r="M75" s="175"/>
      <c r="N75" s="176"/>
      <c r="O75" s="175"/>
    </row>
    <row r="76" spans="1:15" x14ac:dyDescent="0.25">
      <c r="A76" s="175"/>
      <c r="B76" s="175"/>
      <c r="C76" s="175"/>
      <c r="D76" s="175"/>
      <c r="E76" s="175"/>
      <c r="F76" s="176"/>
      <c r="G76" s="179"/>
      <c r="H76" s="195"/>
      <c r="I76" s="195"/>
      <c r="J76" s="177"/>
      <c r="K76" s="179"/>
      <c r="L76" s="175"/>
      <c r="M76" s="175"/>
      <c r="N76" s="176"/>
      <c r="O76" s="175"/>
    </row>
    <row r="77" spans="1:15" x14ac:dyDescent="0.25">
      <c r="A77" s="175"/>
      <c r="B77" s="175"/>
      <c r="C77" s="175"/>
      <c r="D77" s="175"/>
      <c r="E77" s="175"/>
      <c r="F77" s="176"/>
      <c r="G77" s="179"/>
      <c r="H77" s="195"/>
      <c r="I77" s="195"/>
      <c r="J77" s="177"/>
      <c r="K77" s="179"/>
      <c r="L77" s="175"/>
      <c r="M77" s="175"/>
      <c r="N77" s="176"/>
      <c r="O77" s="175"/>
    </row>
    <row r="78" spans="1:15" x14ac:dyDescent="0.25">
      <c r="A78" s="175"/>
      <c r="B78" s="175"/>
      <c r="C78" s="175"/>
      <c r="D78" s="175"/>
      <c r="E78" s="175"/>
      <c r="F78" s="176"/>
      <c r="G78" s="179"/>
      <c r="H78" s="195"/>
      <c r="I78" s="195"/>
      <c r="J78" s="177"/>
      <c r="K78" s="179"/>
      <c r="L78" s="175"/>
      <c r="M78" s="175"/>
      <c r="N78" s="176"/>
      <c r="O78" s="175"/>
    </row>
    <row r="79" spans="1:15" x14ac:dyDescent="0.25">
      <c r="A79" s="175"/>
      <c r="B79" s="175"/>
      <c r="C79" s="175"/>
      <c r="D79" s="175"/>
      <c r="E79" s="175"/>
      <c r="F79" s="176"/>
      <c r="G79" s="179"/>
      <c r="H79" s="195"/>
      <c r="I79" s="195"/>
      <c r="J79" s="177"/>
      <c r="K79" s="179"/>
      <c r="L79" s="175"/>
      <c r="M79" s="175"/>
      <c r="N79" s="176"/>
      <c r="O79" s="175"/>
    </row>
    <row r="80" spans="1:15" x14ac:dyDescent="0.25">
      <c r="A80" s="175"/>
      <c r="B80" s="175"/>
      <c r="C80" s="175"/>
      <c r="D80" s="175"/>
      <c r="E80" s="175"/>
      <c r="F80" s="176"/>
      <c r="G80" s="179"/>
      <c r="H80" s="195"/>
      <c r="I80" s="195"/>
      <c r="J80" s="177"/>
      <c r="K80" s="179"/>
      <c r="L80" s="175"/>
      <c r="M80" s="175"/>
      <c r="N80" s="176"/>
      <c r="O80" s="175"/>
    </row>
    <row r="81" spans="1:15" x14ac:dyDescent="0.25">
      <c r="A81" s="175"/>
      <c r="B81" s="175"/>
      <c r="C81" s="175"/>
      <c r="D81" s="175"/>
      <c r="E81" s="175"/>
      <c r="F81" s="176"/>
      <c r="G81" s="179"/>
      <c r="H81" s="195"/>
      <c r="I81" s="195"/>
      <c r="J81" s="177"/>
      <c r="K81" s="179"/>
      <c r="L81" s="175"/>
      <c r="M81" s="175"/>
      <c r="N81" s="176"/>
      <c r="O81" s="175"/>
    </row>
    <row r="82" spans="1:15" x14ac:dyDescent="0.25">
      <c r="A82" s="175"/>
      <c r="B82" s="175"/>
      <c r="C82" s="175"/>
      <c r="D82" s="175"/>
      <c r="E82" s="175"/>
      <c r="F82" s="176"/>
      <c r="G82" s="179"/>
      <c r="H82" s="195"/>
      <c r="I82" s="195"/>
      <c r="J82" s="177"/>
      <c r="K82" s="179"/>
      <c r="L82" s="175"/>
      <c r="M82" s="175"/>
      <c r="N82" s="176"/>
      <c r="O82" s="175"/>
    </row>
    <row r="83" spans="1:15" x14ac:dyDescent="0.25">
      <c r="A83" s="175"/>
      <c r="B83" s="175"/>
      <c r="C83" s="175"/>
      <c r="D83" s="175"/>
      <c r="E83" s="175"/>
      <c r="F83" s="176"/>
      <c r="G83" s="179"/>
      <c r="H83" s="195"/>
      <c r="I83" s="195"/>
      <c r="J83" s="177"/>
      <c r="K83" s="179"/>
      <c r="L83" s="175"/>
      <c r="M83" s="175"/>
      <c r="N83" s="176"/>
      <c r="O83" s="175"/>
    </row>
    <row r="84" spans="1:15" x14ac:dyDescent="0.25">
      <c r="A84" s="175"/>
      <c r="B84" s="175"/>
      <c r="C84" s="175"/>
      <c r="D84" s="175"/>
      <c r="E84" s="175"/>
      <c r="F84" s="176"/>
      <c r="G84" s="179"/>
      <c r="H84" s="195"/>
      <c r="I84" s="195"/>
      <c r="J84" s="177"/>
      <c r="K84" s="179"/>
      <c r="L84" s="175"/>
      <c r="M84" s="175"/>
      <c r="N84" s="176"/>
      <c r="O84" s="175"/>
    </row>
    <row r="85" spans="1:15" x14ac:dyDescent="0.25">
      <c r="A85" s="175"/>
      <c r="B85" s="175"/>
      <c r="C85" s="175"/>
      <c r="D85" s="175"/>
      <c r="E85" s="175"/>
      <c r="F85" s="176"/>
      <c r="G85" s="179"/>
      <c r="H85" s="195"/>
      <c r="I85" s="195"/>
      <c r="J85" s="177"/>
      <c r="K85" s="179"/>
      <c r="L85" s="175"/>
      <c r="M85" s="175"/>
      <c r="N85" s="176"/>
      <c r="O85" s="175"/>
    </row>
    <row r="86" spans="1:15" x14ac:dyDescent="0.25">
      <c r="A86" s="175"/>
      <c r="B86" s="175"/>
      <c r="C86" s="175"/>
      <c r="D86" s="175"/>
      <c r="E86" s="175"/>
      <c r="F86" s="176"/>
      <c r="G86" s="179"/>
      <c r="H86" s="195"/>
      <c r="I86" s="195"/>
      <c r="J86" s="177"/>
      <c r="K86" s="179"/>
      <c r="L86" s="175"/>
      <c r="M86" s="175"/>
      <c r="N86" s="176"/>
      <c r="O86" s="175"/>
    </row>
    <row r="87" spans="1:15" x14ac:dyDescent="0.25">
      <c r="A87" s="175"/>
      <c r="B87" s="175"/>
      <c r="C87" s="175"/>
      <c r="D87" s="175"/>
      <c r="E87" s="175"/>
      <c r="F87" s="176"/>
      <c r="G87" s="179"/>
      <c r="H87" s="195"/>
      <c r="I87" s="195"/>
      <c r="J87" s="177"/>
      <c r="K87" s="179"/>
      <c r="L87" s="175"/>
      <c r="M87" s="175"/>
      <c r="N87" s="176"/>
      <c r="O87" s="175"/>
    </row>
    <row r="88" spans="1:15" x14ac:dyDescent="0.25">
      <c r="A88" s="175"/>
      <c r="B88" s="175"/>
      <c r="C88" s="175"/>
      <c r="D88" s="175"/>
      <c r="E88" s="175"/>
      <c r="F88" s="176"/>
      <c r="G88" s="179"/>
      <c r="H88" s="195"/>
      <c r="I88" s="195"/>
      <c r="J88" s="177"/>
      <c r="K88" s="179"/>
      <c r="L88" s="175"/>
      <c r="M88" s="175"/>
      <c r="N88" s="176"/>
      <c r="O88" s="175"/>
    </row>
    <row r="89" spans="1:15" x14ac:dyDescent="0.25">
      <c r="A89" s="175"/>
      <c r="B89" s="175"/>
      <c r="C89" s="175"/>
      <c r="D89" s="175"/>
      <c r="E89" s="175"/>
      <c r="F89" s="176"/>
      <c r="G89" s="179"/>
      <c r="H89" s="195"/>
      <c r="I89" s="195"/>
      <c r="J89" s="177"/>
      <c r="K89" s="179"/>
      <c r="L89" s="175"/>
      <c r="M89" s="175"/>
      <c r="N89" s="176"/>
      <c r="O89" s="175"/>
    </row>
    <row r="90" spans="1:15" x14ac:dyDescent="0.25">
      <c r="A90" s="175"/>
      <c r="B90" s="175"/>
      <c r="C90" s="175"/>
      <c r="D90" s="175"/>
      <c r="E90" s="175"/>
      <c r="F90" s="176"/>
      <c r="G90" s="179"/>
      <c r="H90" s="195"/>
      <c r="I90" s="195"/>
      <c r="J90" s="177"/>
      <c r="K90" s="179"/>
      <c r="L90" s="175"/>
      <c r="M90" s="175"/>
      <c r="N90" s="176"/>
      <c r="O90" s="175"/>
    </row>
    <row r="91" spans="1:15" x14ac:dyDescent="0.25">
      <c r="A91" s="175"/>
      <c r="B91" s="175"/>
      <c r="C91" s="175"/>
      <c r="D91" s="175"/>
      <c r="E91" s="175"/>
      <c r="F91" s="176"/>
      <c r="G91" s="179"/>
      <c r="H91" s="195"/>
      <c r="I91" s="195"/>
      <c r="J91" s="177"/>
      <c r="K91" s="179"/>
      <c r="L91" s="175"/>
      <c r="M91" s="175"/>
      <c r="N91" s="176"/>
      <c r="O91" s="175"/>
    </row>
    <row r="92" spans="1:15" x14ac:dyDescent="0.25">
      <c r="A92" s="175"/>
      <c r="B92" s="175"/>
      <c r="C92" s="175"/>
      <c r="D92" s="175"/>
      <c r="E92" s="175"/>
      <c r="F92" s="176"/>
      <c r="G92" s="179"/>
      <c r="H92" s="195"/>
      <c r="I92" s="195"/>
      <c r="J92" s="177"/>
      <c r="K92" s="179"/>
      <c r="L92" s="175"/>
      <c r="M92" s="175"/>
      <c r="N92" s="176"/>
      <c r="O92" s="175"/>
    </row>
    <row r="93" spans="1:15" x14ac:dyDescent="0.25">
      <c r="A93" s="175"/>
      <c r="B93" s="175"/>
      <c r="C93" s="175"/>
      <c r="D93" s="175"/>
      <c r="E93" s="175"/>
      <c r="F93" s="176"/>
      <c r="G93" s="179"/>
      <c r="H93" s="195"/>
      <c r="I93" s="195"/>
      <c r="J93" s="177"/>
      <c r="K93" s="179"/>
      <c r="L93" s="175"/>
      <c r="M93" s="175"/>
      <c r="N93" s="176"/>
      <c r="O93" s="175"/>
    </row>
    <row r="94" spans="1:15" x14ac:dyDescent="0.25">
      <c r="A94" s="175"/>
      <c r="B94" s="175"/>
      <c r="C94" s="175"/>
      <c r="D94" s="175"/>
      <c r="E94" s="175"/>
      <c r="F94" s="176"/>
      <c r="G94" s="179"/>
      <c r="H94" s="195"/>
      <c r="I94" s="195"/>
      <c r="J94" s="177"/>
      <c r="K94" s="179"/>
      <c r="L94" s="175"/>
      <c r="M94" s="175"/>
      <c r="N94" s="176"/>
      <c r="O94" s="175"/>
    </row>
    <row r="95" spans="1:15" x14ac:dyDescent="0.25">
      <c r="A95" s="175"/>
      <c r="B95" s="175"/>
      <c r="C95" s="175"/>
      <c r="D95" s="175"/>
      <c r="E95" s="175"/>
      <c r="F95" s="176"/>
      <c r="G95" s="179"/>
      <c r="H95" s="195"/>
      <c r="I95" s="195"/>
      <c r="J95" s="177"/>
      <c r="K95" s="179"/>
      <c r="L95" s="175"/>
      <c r="M95" s="175"/>
      <c r="N95" s="176"/>
      <c r="O95" s="175"/>
    </row>
    <row r="96" spans="1:15" x14ac:dyDescent="0.25">
      <c r="A96" s="175"/>
      <c r="B96" s="175"/>
      <c r="C96" s="175"/>
      <c r="D96" s="175"/>
      <c r="E96" s="175"/>
      <c r="F96" s="176"/>
      <c r="G96" s="179"/>
      <c r="H96" s="195"/>
      <c r="I96" s="195"/>
      <c r="J96" s="177"/>
      <c r="K96" s="179"/>
      <c r="L96" s="175"/>
      <c r="M96" s="175"/>
      <c r="N96" s="176"/>
      <c r="O96" s="175"/>
    </row>
    <row r="97" spans="1:15" x14ac:dyDescent="0.25">
      <c r="A97" s="175"/>
      <c r="B97" s="175"/>
      <c r="C97" s="175"/>
      <c r="D97" s="175"/>
      <c r="E97" s="175"/>
      <c r="F97" s="176"/>
      <c r="G97" s="179"/>
      <c r="H97" s="195"/>
      <c r="I97" s="195"/>
      <c r="J97" s="177"/>
      <c r="K97" s="179"/>
      <c r="L97" s="175"/>
      <c r="M97" s="175"/>
      <c r="N97" s="176"/>
      <c r="O97" s="175"/>
    </row>
    <row r="98" spans="1:15" x14ac:dyDescent="0.25">
      <c r="A98" s="175"/>
      <c r="B98" s="175"/>
      <c r="C98" s="175"/>
      <c r="D98" s="175"/>
      <c r="E98" s="175"/>
      <c r="F98" s="176"/>
      <c r="G98" s="179"/>
      <c r="H98" s="195"/>
      <c r="I98" s="195"/>
      <c r="J98" s="177"/>
      <c r="K98" s="179"/>
      <c r="L98" s="175"/>
      <c r="M98" s="175"/>
      <c r="N98" s="176"/>
      <c r="O98" s="175"/>
    </row>
    <row r="99" spans="1:15" x14ac:dyDescent="0.25">
      <c r="A99" s="175"/>
      <c r="B99" s="175"/>
      <c r="C99" s="175"/>
      <c r="D99" s="175"/>
      <c r="E99" s="175"/>
      <c r="F99" s="176"/>
      <c r="G99" s="179"/>
      <c r="H99" s="195"/>
      <c r="I99" s="195"/>
      <c r="J99" s="177"/>
      <c r="K99" s="179"/>
      <c r="L99" s="175"/>
      <c r="M99" s="175"/>
      <c r="N99" s="176"/>
      <c r="O99" s="175"/>
    </row>
    <row r="100" spans="1:15" x14ac:dyDescent="0.25">
      <c r="A100" s="175"/>
      <c r="B100" s="175"/>
      <c r="C100" s="175"/>
      <c r="D100" s="175"/>
      <c r="E100" s="175"/>
      <c r="F100" s="176"/>
      <c r="G100" s="179"/>
      <c r="H100" s="195"/>
      <c r="I100" s="195"/>
      <c r="J100" s="177"/>
      <c r="K100" s="179"/>
      <c r="L100" s="175"/>
      <c r="M100" s="175"/>
      <c r="N100" s="176"/>
      <c r="O100" s="175"/>
    </row>
    <row r="101" spans="1:15" x14ac:dyDescent="0.25">
      <c r="A101" s="175"/>
      <c r="B101" s="175"/>
      <c r="C101" s="175"/>
      <c r="D101" s="175"/>
      <c r="E101" s="175"/>
      <c r="F101" s="176"/>
      <c r="G101" s="179"/>
      <c r="H101" s="195"/>
      <c r="I101" s="195"/>
      <c r="J101" s="177"/>
      <c r="K101" s="179"/>
      <c r="L101" s="175"/>
      <c r="M101" s="175"/>
      <c r="N101" s="176"/>
      <c r="O101" s="175"/>
    </row>
    <row r="102" spans="1:15" x14ac:dyDescent="0.25">
      <c r="A102" s="175"/>
      <c r="B102" s="175"/>
      <c r="C102" s="175"/>
      <c r="D102" s="175"/>
      <c r="E102" s="175"/>
      <c r="F102" s="176"/>
      <c r="G102" s="179"/>
      <c r="H102" s="195"/>
      <c r="I102" s="195"/>
      <c r="J102" s="177"/>
      <c r="K102" s="179"/>
      <c r="L102" s="175"/>
      <c r="M102" s="175"/>
      <c r="N102" s="176"/>
      <c r="O102" s="175"/>
    </row>
    <row r="103" spans="1:15" x14ac:dyDescent="0.25">
      <c r="A103" s="175"/>
      <c r="B103" s="175"/>
      <c r="C103" s="175"/>
      <c r="D103" s="175"/>
      <c r="E103" s="175"/>
      <c r="F103" s="176"/>
      <c r="G103" s="179"/>
      <c r="H103" s="195"/>
      <c r="I103" s="195"/>
      <c r="J103" s="177"/>
      <c r="K103" s="179"/>
      <c r="L103" s="175"/>
      <c r="M103" s="175"/>
      <c r="N103" s="176"/>
      <c r="O103" s="175"/>
    </row>
    <row r="104" spans="1:15" x14ac:dyDescent="0.25">
      <c r="A104" s="175"/>
      <c r="B104" s="175"/>
      <c r="C104" s="175"/>
      <c r="D104" s="175"/>
      <c r="E104" s="175"/>
      <c r="F104" s="176"/>
      <c r="G104" s="179"/>
      <c r="H104" s="195"/>
      <c r="I104" s="195"/>
      <c r="J104" s="177"/>
      <c r="K104" s="179"/>
      <c r="L104" s="175"/>
      <c r="M104" s="175"/>
      <c r="N104" s="176"/>
      <c r="O104" s="175"/>
    </row>
    <row r="105" spans="1:15" x14ac:dyDescent="0.25">
      <c r="A105" s="175"/>
      <c r="B105" s="175"/>
      <c r="C105" s="175"/>
      <c r="D105" s="175"/>
      <c r="E105" s="175"/>
      <c r="F105" s="176"/>
      <c r="G105" s="179"/>
      <c r="H105" s="195"/>
      <c r="I105" s="195"/>
      <c r="J105" s="177"/>
      <c r="K105" s="179"/>
      <c r="L105" s="175"/>
      <c r="M105" s="175"/>
      <c r="N105" s="176"/>
      <c r="O105" s="175"/>
    </row>
    <row r="106" spans="1:15" x14ac:dyDescent="0.25">
      <c r="A106" s="175"/>
      <c r="B106" s="175"/>
      <c r="C106" s="175"/>
      <c r="D106" s="175"/>
      <c r="E106" s="175"/>
      <c r="F106" s="176"/>
      <c r="G106" s="179"/>
      <c r="H106" s="195"/>
      <c r="I106" s="195"/>
      <c r="J106" s="177"/>
      <c r="K106" s="179"/>
      <c r="L106" s="175"/>
      <c r="M106" s="175"/>
      <c r="N106" s="176"/>
      <c r="O106" s="175"/>
    </row>
    <row r="107" spans="1:15" x14ac:dyDescent="0.25">
      <c r="A107" s="175"/>
      <c r="B107" s="175"/>
      <c r="C107" s="175"/>
      <c r="D107" s="175"/>
      <c r="E107" s="175"/>
      <c r="F107" s="176"/>
      <c r="G107" s="179"/>
      <c r="H107" s="195"/>
      <c r="I107" s="195"/>
      <c r="J107" s="177"/>
      <c r="K107" s="179"/>
      <c r="L107" s="175"/>
      <c r="M107" s="175"/>
      <c r="N107" s="176"/>
      <c r="O107" s="175"/>
    </row>
    <row r="108" spans="1:15" x14ac:dyDescent="0.25">
      <c r="A108" s="175"/>
      <c r="B108" s="175"/>
      <c r="C108" s="175"/>
      <c r="D108" s="175"/>
      <c r="E108" s="175"/>
      <c r="F108" s="176"/>
      <c r="G108" s="179"/>
      <c r="H108" s="195"/>
      <c r="I108" s="195"/>
      <c r="J108" s="177"/>
      <c r="K108" s="179"/>
      <c r="L108" s="175"/>
      <c r="M108" s="175"/>
      <c r="N108" s="176"/>
      <c r="O108" s="175"/>
    </row>
    <row r="109" spans="1:15" x14ac:dyDescent="0.25">
      <c r="A109" s="175"/>
      <c r="B109" s="175"/>
      <c r="C109" s="175"/>
      <c r="D109" s="175"/>
      <c r="E109" s="175"/>
      <c r="F109" s="176"/>
      <c r="G109" s="179"/>
      <c r="H109" s="195"/>
      <c r="I109" s="195"/>
      <c r="J109" s="177"/>
      <c r="K109" s="179"/>
      <c r="L109" s="175"/>
      <c r="M109" s="175"/>
      <c r="N109" s="176"/>
      <c r="O109" s="175"/>
    </row>
    <row r="110" spans="1:15" x14ac:dyDescent="0.25">
      <c r="A110" s="175"/>
      <c r="B110" s="175"/>
      <c r="C110" s="175"/>
      <c r="D110" s="175"/>
      <c r="E110" s="175"/>
      <c r="F110" s="176"/>
      <c r="G110" s="179"/>
      <c r="H110" s="195"/>
      <c r="I110" s="195"/>
      <c r="J110" s="177"/>
      <c r="K110" s="179"/>
      <c r="L110" s="175"/>
      <c r="M110" s="175"/>
      <c r="N110" s="176"/>
      <c r="O110" s="175"/>
    </row>
    <row r="111" spans="1:15" x14ac:dyDescent="0.25">
      <c r="A111" s="175"/>
      <c r="B111" s="175"/>
      <c r="C111" s="175"/>
      <c r="D111" s="175"/>
      <c r="E111" s="175"/>
      <c r="F111" s="176"/>
      <c r="G111" s="179"/>
      <c r="H111" s="195"/>
      <c r="I111" s="195"/>
      <c r="J111" s="177"/>
      <c r="K111" s="179"/>
      <c r="L111" s="175"/>
      <c r="M111" s="175"/>
      <c r="N111" s="176"/>
      <c r="O111" s="175"/>
    </row>
    <row r="112" spans="1:15" x14ac:dyDescent="0.25">
      <c r="A112" s="175"/>
      <c r="B112" s="175"/>
      <c r="C112" s="175"/>
      <c r="D112" s="175"/>
      <c r="E112" s="175"/>
      <c r="F112" s="176"/>
      <c r="G112" s="179"/>
      <c r="H112" s="195"/>
      <c r="I112" s="195"/>
      <c r="J112" s="177"/>
      <c r="K112" s="179"/>
      <c r="L112" s="175"/>
      <c r="M112" s="175"/>
      <c r="N112" s="176"/>
      <c r="O112" s="175"/>
    </row>
    <row r="113" spans="1:15" x14ac:dyDescent="0.25">
      <c r="A113" s="175"/>
      <c r="B113" s="175"/>
      <c r="C113" s="175"/>
      <c r="D113" s="175"/>
      <c r="E113" s="175"/>
      <c r="F113" s="176"/>
      <c r="G113" s="179"/>
      <c r="H113" s="195"/>
      <c r="I113" s="195"/>
      <c r="J113" s="177"/>
      <c r="K113" s="179"/>
      <c r="L113" s="175"/>
      <c r="M113" s="175"/>
      <c r="N113" s="176"/>
      <c r="O113" s="175"/>
    </row>
    <row r="114" spans="1:15" x14ac:dyDescent="0.25">
      <c r="A114" s="175"/>
      <c r="B114" s="175"/>
      <c r="C114" s="175"/>
      <c r="D114" s="175"/>
      <c r="E114" s="175"/>
      <c r="F114" s="176"/>
      <c r="G114" s="179"/>
      <c r="H114" s="195"/>
      <c r="I114" s="195"/>
      <c r="J114" s="177"/>
      <c r="K114" s="179"/>
      <c r="L114" s="175"/>
      <c r="M114" s="175"/>
      <c r="N114" s="176"/>
      <c r="O114" s="175"/>
    </row>
    <row r="115" spans="1:15" x14ac:dyDescent="0.25">
      <c r="A115" s="175"/>
      <c r="B115" s="175"/>
      <c r="C115" s="175"/>
      <c r="D115" s="175"/>
      <c r="E115" s="175"/>
      <c r="F115" s="176"/>
      <c r="G115" s="179"/>
      <c r="H115" s="195"/>
      <c r="I115" s="195"/>
      <c r="J115" s="177"/>
      <c r="K115" s="179"/>
      <c r="L115" s="175"/>
      <c r="M115" s="175"/>
      <c r="N115" s="176"/>
      <c r="O115" s="175"/>
    </row>
    <row r="116" spans="1:15" x14ac:dyDescent="0.25">
      <c r="A116" s="175"/>
      <c r="B116" s="175"/>
      <c r="C116" s="175"/>
      <c r="D116" s="175"/>
      <c r="E116" s="175"/>
      <c r="F116" s="176"/>
      <c r="G116" s="179"/>
      <c r="H116" s="195"/>
      <c r="I116" s="195"/>
      <c r="J116" s="177"/>
      <c r="K116" s="179"/>
      <c r="L116" s="175"/>
      <c r="M116" s="175"/>
      <c r="N116" s="176"/>
      <c r="O116" s="175"/>
    </row>
    <row r="117" spans="1:15" x14ac:dyDescent="0.25">
      <c r="A117" s="175"/>
      <c r="B117" s="175"/>
      <c r="C117" s="175"/>
      <c r="D117" s="175"/>
      <c r="E117" s="175"/>
      <c r="F117" s="176"/>
      <c r="G117" s="179"/>
      <c r="H117" s="195"/>
      <c r="I117" s="195"/>
      <c r="J117" s="177"/>
      <c r="K117" s="179"/>
      <c r="L117" s="175"/>
      <c r="M117" s="175"/>
      <c r="N117" s="176"/>
      <c r="O117" s="175"/>
    </row>
    <row r="118" spans="1:15" x14ac:dyDescent="0.25">
      <c r="A118" s="175"/>
      <c r="B118" s="175"/>
      <c r="C118" s="175"/>
      <c r="D118" s="175"/>
      <c r="E118" s="175"/>
      <c r="F118" s="176"/>
      <c r="G118" s="179"/>
      <c r="H118" s="195"/>
      <c r="I118" s="195"/>
      <c r="J118" s="177"/>
      <c r="K118" s="179"/>
      <c r="L118" s="175"/>
      <c r="M118" s="175"/>
      <c r="N118" s="176"/>
      <c r="O118" s="175"/>
    </row>
    <row r="119" spans="1:15" x14ac:dyDescent="0.25">
      <c r="A119" s="175"/>
      <c r="B119" s="175"/>
      <c r="C119" s="175"/>
      <c r="D119" s="175"/>
      <c r="E119" s="175"/>
      <c r="F119" s="176"/>
      <c r="G119" s="179"/>
      <c r="H119" s="195"/>
      <c r="I119" s="195"/>
      <c r="J119" s="177"/>
      <c r="K119" s="179"/>
      <c r="L119" s="175"/>
      <c r="M119" s="175"/>
      <c r="N119" s="176"/>
      <c r="O119" s="175"/>
    </row>
    <row r="120" spans="1:15" x14ac:dyDescent="0.25">
      <c r="A120" s="175"/>
      <c r="B120" s="175"/>
      <c r="C120" s="175"/>
      <c r="D120" s="175"/>
      <c r="E120" s="175"/>
      <c r="F120" s="176"/>
      <c r="G120" s="179"/>
      <c r="H120" s="195"/>
      <c r="I120" s="195"/>
      <c r="J120" s="177"/>
      <c r="K120" s="179"/>
      <c r="L120" s="175"/>
      <c r="M120" s="175"/>
      <c r="N120" s="176"/>
      <c r="O120" s="175"/>
    </row>
    <row r="121" spans="1:15" x14ac:dyDescent="0.25">
      <c r="A121" s="175"/>
      <c r="B121" s="175"/>
      <c r="C121" s="175"/>
      <c r="D121" s="175"/>
      <c r="E121" s="175"/>
      <c r="F121" s="176"/>
      <c r="G121" s="179"/>
      <c r="H121" s="195"/>
      <c r="I121" s="195"/>
      <c r="J121" s="177"/>
      <c r="K121" s="179"/>
      <c r="L121" s="175"/>
      <c r="M121" s="175"/>
      <c r="N121" s="176"/>
      <c r="O121" s="175"/>
    </row>
    <row r="122" spans="1:15" x14ac:dyDescent="0.25">
      <c r="A122" s="175"/>
      <c r="B122" s="175"/>
      <c r="C122" s="175"/>
      <c r="D122" s="175"/>
      <c r="E122" s="175"/>
      <c r="F122" s="176"/>
      <c r="G122" s="179"/>
      <c r="H122" s="195"/>
      <c r="I122" s="195"/>
      <c r="J122" s="177"/>
      <c r="K122" s="179"/>
      <c r="L122" s="175"/>
      <c r="M122" s="175"/>
      <c r="N122" s="176"/>
      <c r="O122" s="175"/>
    </row>
    <row r="123" spans="1:15" x14ac:dyDescent="0.25">
      <c r="A123" s="175"/>
      <c r="B123" s="175"/>
      <c r="C123" s="175"/>
      <c r="D123" s="175"/>
      <c r="E123" s="175"/>
      <c r="F123" s="176"/>
      <c r="G123" s="179"/>
      <c r="H123" s="195"/>
      <c r="I123" s="195"/>
      <c r="J123" s="177"/>
      <c r="K123" s="179"/>
      <c r="L123" s="175"/>
      <c r="M123" s="175"/>
      <c r="N123" s="176"/>
      <c r="O123" s="175"/>
    </row>
    <row r="124" spans="1:15" x14ac:dyDescent="0.25">
      <c r="A124" s="175"/>
      <c r="B124" s="175"/>
      <c r="C124" s="175"/>
      <c r="D124" s="175"/>
      <c r="E124" s="175"/>
      <c r="F124" s="176"/>
      <c r="G124" s="179"/>
      <c r="H124" s="195"/>
      <c r="I124" s="195"/>
      <c r="J124" s="177"/>
      <c r="K124" s="179"/>
      <c r="L124" s="175"/>
      <c r="M124" s="175"/>
      <c r="N124" s="176"/>
      <c r="O124" s="175"/>
    </row>
    <row r="125" spans="1:15" x14ac:dyDescent="0.25">
      <c r="A125" s="175"/>
      <c r="B125" s="175"/>
      <c r="C125" s="175"/>
      <c r="D125" s="175"/>
      <c r="E125" s="175"/>
      <c r="F125" s="176"/>
      <c r="G125" s="179"/>
      <c r="H125" s="195"/>
      <c r="I125" s="195"/>
      <c r="J125" s="177"/>
      <c r="K125" s="179"/>
      <c r="L125" s="175"/>
      <c r="M125" s="175"/>
      <c r="N125" s="176"/>
      <c r="O125" s="175"/>
    </row>
    <row r="126" spans="1:15" x14ac:dyDescent="0.25">
      <c r="A126" s="175"/>
      <c r="B126" s="175"/>
      <c r="C126" s="175"/>
      <c r="D126" s="175"/>
      <c r="E126" s="175"/>
      <c r="F126" s="176"/>
      <c r="G126" s="179"/>
      <c r="H126" s="195"/>
      <c r="I126" s="195"/>
      <c r="J126" s="177"/>
      <c r="K126" s="179"/>
      <c r="L126" s="175"/>
      <c r="M126" s="175"/>
      <c r="N126" s="176"/>
      <c r="O126" s="175"/>
    </row>
    <row r="127" spans="1:15" x14ac:dyDescent="0.25">
      <c r="A127" s="175"/>
      <c r="B127" s="175"/>
      <c r="C127" s="175"/>
      <c r="D127" s="175"/>
      <c r="E127" s="175"/>
      <c r="F127" s="176"/>
      <c r="G127" s="179"/>
      <c r="H127" s="195"/>
      <c r="I127" s="195"/>
      <c r="J127" s="177"/>
      <c r="K127" s="179"/>
      <c r="L127" s="175"/>
      <c r="M127" s="175"/>
      <c r="N127" s="176"/>
      <c r="O127" s="175"/>
    </row>
    <row r="128" spans="1:15" x14ac:dyDescent="0.25">
      <c r="A128" s="175"/>
      <c r="B128" s="175"/>
      <c r="C128" s="175"/>
      <c r="D128" s="175"/>
      <c r="E128" s="175"/>
      <c r="F128" s="176"/>
      <c r="G128" s="179"/>
      <c r="H128" s="195"/>
      <c r="I128" s="195"/>
      <c r="J128" s="177"/>
      <c r="K128" s="179"/>
      <c r="L128" s="175"/>
      <c r="M128" s="175"/>
      <c r="N128" s="176"/>
      <c r="O128" s="175"/>
    </row>
    <row r="129" spans="1:15" x14ac:dyDescent="0.25">
      <c r="A129" s="175"/>
      <c r="B129" s="175"/>
      <c r="C129" s="175"/>
      <c r="D129" s="175"/>
      <c r="E129" s="175"/>
      <c r="F129" s="176"/>
      <c r="G129" s="179"/>
      <c r="H129" s="195"/>
      <c r="I129" s="195"/>
      <c r="J129" s="177"/>
      <c r="K129" s="179"/>
      <c r="L129" s="175"/>
      <c r="M129" s="175"/>
      <c r="N129" s="176"/>
      <c r="O129" s="175"/>
    </row>
    <row r="130" spans="1:15" x14ac:dyDescent="0.25">
      <c r="A130" s="175"/>
      <c r="B130" s="175"/>
      <c r="C130" s="175"/>
      <c r="D130" s="175"/>
      <c r="E130" s="175"/>
      <c r="F130" s="176"/>
      <c r="G130" s="179"/>
      <c r="H130" s="195"/>
      <c r="I130" s="195"/>
      <c r="J130" s="177"/>
      <c r="K130" s="179"/>
      <c r="L130" s="175"/>
      <c r="M130" s="175"/>
      <c r="N130" s="176"/>
      <c r="O130" s="175"/>
    </row>
    <row r="131" spans="1:15" x14ac:dyDescent="0.25">
      <c r="A131" s="175"/>
      <c r="B131" s="175"/>
      <c r="C131" s="175"/>
      <c r="D131" s="175"/>
      <c r="E131" s="175"/>
      <c r="F131" s="176"/>
      <c r="G131" s="179"/>
      <c r="H131" s="195"/>
      <c r="I131" s="195"/>
      <c r="J131" s="177"/>
      <c r="K131" s="179"/>
      <c r="L131" s="175"/>
      <c r="M131" s="175"/>
      <c r="N131" s="176"/>
      <c r="O131" s="175"/>
    </row>
    <row r="132" spans="1:15" x14ac:dyDescent="0.25">
      <c r="A132" s="175"/>
      <c r="B132" s="175"/>
      <c r="C132" s="175"/>
      <c r="D132" s="175"/>
      <c r="E132" s="175"/>
      <c r="F132" s="176"/>
      <c r="G132" s="179"/>
      <c r="H132" s="195"/>
      <c r="I132" s="195"/>
      <c r="J132" s="177"/>
      <c r="K132" s="179"/>
      <c r="L132" s="175"/>
      <c r="M132" s="175"/>
      <c r="N132" s="176"/>
      <c r="O132" s="175"/>
    </row>
    <row r="133" spans="1:15" x14ac:dyDescent="0.25">
      <c r="A133" s="175"/>
      <c r="B133" s="175"/>
      <c r="C133" s="175"/>
      <c r="D133" s="175"/>
      <c r="E133" s="175"/>
      <c r="F133" s="176"/>
      <c r="G133" s="179"/>
      <c r="H133" s="195"/>
      <c r="I133" s="195"/>
      <c r="J133" s="177"/>
      <c r="K133" s="179"/>
      <c r="L133" s="175"/>
      <c r="M133" s="175"/>
      <c r="N133" s="176"/>
      <c r="O133" s="175"/>
    </row>
    <row r="134" spans="1:15" x14ac:dyDescent="0.25">
      <c r="A134" s="175"/>
      <c r="B134" s="175"/>
      <c r="C134" s="175"/>
      <c r="D134" s="175"/>
      <c r="E134" s="175"/>
      <c r="F134" s="176"/>
      <c r="G134" s="179"/>
      <c r="H134" s="195"/>
      <c r="I134" s="195"/>
      <c r="J134" s="177"/>
      <c r="K134" s="179"/>
      <c r="L134" s="175"/>
      <c r="M134" s="175"/>
      <c r="N134" s="176"/>
      <c r="O134" s="175"/>
    </row>
    <row r="135" spans="1:15" x14ac:dyDescent="0.25">
      <c r="A135" s="175"/>
      <c r="B135" s="175"/>
      <c r="C135" s="175"/>
      <c r="D135" s="175"/>
      <c r="E135" s="175"/>
      <c r="F135" s="176"/>
      <c r="G135" s="179"/>
      <c r="H135" s="195"/>
      <c r="I135" s="195"/>
      <c r="J135" s="177"/>
      <c r="K135" s="179"/>
      <c r="L135" s="175"/>
      <c r="M135" s="175"/>
      <c r="N135" s="176"/>
      <c r="O135" s="175"/>
    </row>
    <row r="136" spans="1:15" x14ac:dyDescent="0.25">
      <c r="A136" s="175"/>
      <c r="B136" s="175"/>
      <c r="C136" s="175"/>
      <c r="D136" s="175"/>
      <c r="E136" s="175"/>
      <c r="F136" s="176"/>
      <c r="G136" s="179"/>
      <c r="H136" s="195"/>
      <c r="I136" s="195"/>
      <c r="J136" s="177"/>
      <c r="K136" s="179"/>
      <c r="L136" s="175"/>
      <c r="M136" s="175"/>
      <c r="N136" s="176"/>
      <c r="O136" s="175"/>
    </row>
    <row r="137" spans="1:15" x14ac:dyDescent="0.25">
      <c r="A137" s="175"/>
      <c r="B137" s="175"/>
      <c r="C137" s="175"/>
      <c r="D137" s="175"/>
      <c r="E137" s="175"/>
      <c r="F137" s="176"/>
      <c r="G137" s="179"/>
      <c r="H137" s="195"/>
      <c r="I137" s="195"/>
      <c r="J137" s="177"/>
      <c r="K137" s="179"/>
      <c r="L137" s="175"/>
      <c r="M137" s="175"/>
      <c r="N137" s="176"/>
      <c r="O137" s="175"/>
    </row>
    <row r="138" spans="1:15" x14ac:dyDescent="0.25">
      <c r="A138" s="175"/>
      <c r="B138" s="175"/>
      <c r="C138" s="175"/>
      <c r="D138" s="175"/>
      <c r="E138" s="175"/>
      <c r="F138" s="176"/>
      <c r="G138" s="179"/>
      <c r="H138" s="195"/>
      <c r="I138" s="195"/>
      <c r="J138" s="177"/>
      <c r="K138" s="179"/>
      <c r="L138" s="175"/>
      <c r="M138" s="175"/>
      <c r="N138" s="176"/>
      <c r="O138" s="175"/>
    </row>
    <row r="139" spans="1:15" x14ac:dyDescent="0.25">
      <c r="A139" s="175"/>
      <c r="B139" s="175"/>
      <c r="C139" s="175"/>
      <c r="D139" s="175"/>
      <c r="E139" s="175"/>
      <c r="F139" s="176"/>
      <c r="G139" s="179"/>
      <c r="H139" s="195"/>
      <c r="I139" s="195"/>
      <c r="J139" s="177"/>
      <c r="K139" s="179"/>
      <c r="L139" s="175"/>
      <c r="M139" s="175"/>
      <c r="N139" s="176"/>
      <c r="O139" s="175"/>
    </row>
    <row r="140" spans="1:15" x14ac:dyDescent="0.25">
      <c r="A140" s="175"/>
      <c r="B140" s="175"/>
      <c r="C140" s="175"/>
      <c r="D140" s="175"/>
      <c r="E140" s="175"/>
      <c r="F140" s="176"/>
      <c r="G140" s="179"/>
      <c r="H140" s="195"/>
      <c r="I140" s="195"/>
      <c r="J140" s="177"/>
      <c r="K140" s="179"/>
      <c r="L140" s="175"/>
      <c r="M140" s="175"/>
      <c r="N140" s="176"/>
      <c r="O140" s="175"/>
    </row>
    <row r="141" spans="1:15" x14ac:dyDescent="0.25">
      <c r="A141" s="175"/>
      <c r="B141" s="175"/>
      <c r="C141" s="175"/>
      <c r="D141" s="175"/>
      <c r="E141" s="175"/>
      <c r="F141" s="176"/>
      <c r="G141" s="179"/>
      <c r="H141" s="195"/>
      <c r="I141" s="195"/>
      <c r="J141" s="177"/>
      <c r="K141" s="179"/>
      <c r="L141" s="175"/>
      <c r="M141" s="175"/>
      <c r="N141" s="176"/>
      <c r="O141" s="175"/>
    </row>
    <row r="142" spans="1:15" x14ac:dyDescent="0.25">
      <c r="A142" s="175"/>
      <c r="B142" s="175"/>
      <c r="C142" s="175"/>
      <c r="D142" s="175"/>
      <c r="E142" s="175"/>
      <c r="F142" s="176"/>
      <c r="G142" s="179"/>
      <c r="H142" s="195"/>
      <c r="I142" s="195"/>
      <c r="J142" s="177"/>
      <c r="K142" s="179"/>
      <c r="L142" s="175"/>
      <c r="M142" s="175"/>
      <c r="N142" s="176"/>
      <c r="O142" s="175"/>
    </row>
    <row r="143" spans="1:15" x14ac:dyDescent="0.25">
      <c r="A143" s="175"/>
      <c r="B143" s="175"/>
      <c r="C143" s="175"/>
      <c r="D143" s="175"/>
      <c r="E143" s="175"/>
      <c r="F143" s="176"/>
      <c r="G143" s="179"/>
      <c r="H143" s="195"/>
      <c r="I143" s="195"/>
      <c r="J143" s="177"/>
      <c r="K143" s="179"/>
      <c r="L143" s="175"/>
      <c r="M143" s="175"/>
      <c r="N143" s="176"/>
      <c r="O143" s="175"/>
    </row>
    <row r="144" spans="1:15" x14ac:dyDescent="0.25">
      <c r="A144" s="175"/>
      <c r="B144" s="175"/>
      <c r="C144" s="175"/>
      <c r="D144" s="175"/>
      <c r="E144" s="175"/>
      <c r="F144" s="176"/>
      <c r="G144" s="179"/>
      <c r="H144" s="195"/>
      <c r="I144" s="195"/>
      <c r="J144" s="177"/>
      <c r="K144" s="179"/>
      <c r="L144" s="175"/>
      <c r="M144" s="175"/>
      <c r="N144" s="176"/>
      <c r="O144" s="175"/>
    </row>
    <row r="145" spans="1:15" x14ac:dyDescent="0.25">
      <c r="A145" s="175"/>
      <c r="B145" s="175"/>
      <c r="C145" s="175"/>
      <c r="D145" s="175"/>
      <c r="E145" s="175"/>
      <c r="F145" s="176"/>
      <c r="G145" s="179"/>
      <c r="H145" s="195"/>
      <c r="I145" s="195"/>
      <c r="J145" s="177"/>
      <c r="K145" s="179"/>
      <c r="L145" s="175"/>
      <c r="M145" s="175"/>
      <c r="N145" s="176"/>
      <c r="O145" s="175"/>
    </row>
    <row r="146" spans="1:15" x14ac:dyDescent="0.25">
      <c r="A146" s="175"/>
      <c r="B146" s="175"/>
      <c r="C146" s="175"/>
      <c r="D146" s="175"/>
      <c r="E146" s="175"/>
      <c r="F146" s="176"/>
      <c r="G146" s="179"/>
      <c r="H146" s="195"/>
      <c r="I146" s="195"/>
      <c r="J146" s="177"/>
      <c r="K146" s="179"/>
      <c r="L146" s="175"/>
      <c r="M146" s="175"/>
      <c r="N146" s="176"/>
      <c r="O146" s="175"/>
    </row>
    <row r="147" spans="1:15" x14ac:dyDescent="0.25">
      <c r="A147" s="175"/>
      <c r="B147" s="175"/>
      <c r="C147" s="175"/>
      <c r="D147" s="175"/>
      <c r="E147" s="175"/>
      <c r="F147" s="176"/>
      <c r="G147" s="179"/>
      <c r="H147" s="195"/>
      <c r="I147" s="195"/>
      <c r="J147" s="177"/>
      <c r="K147" s="179"/>
      <c r="L147" s="175"/>
      <c r="M147" s="175"/>
      <c r="N147" s="176"/>
      <c r="O147" s="175"/>
    </row>
    <row r="148" spans="1:15" x14ac:dyDescent="0.25">
      <c r="A148" s="175"/>
      <c r="B148" s="175"/>
      <c r="C148" s="175"/>
      <c r="D148" s="175"/>
      <c r="E148" s="175"/>
      <c r="F148" s="176"/>
      <c r="G148" s="179"/>
      <c r="H148" s="195"/>
      <c r="I148" s="195"/>
      <c r="J148" s="177"/>
      <c r="K148" s="179"/>
      <c r="L148" s="175"/>
      <c r="M148" s="175"/>
      <c r="N148" s="176"/>
      <c r="O148" s="175"/>
    </row>
    <row r="149" spans="1:15" x14ac:dyDescent="0.25">
      <c r="A149" s="175"/>
      <c r="B149" s="175"/>
      <c r="C149" s="175"/>
      <c r="D149" s="175"/>
      <c r="E149" s="175"/>
      <c r="F149" s="176"/>
      <c r="G149" s="179"/>
      <c r="H149" s="195"/>
      <c r="I149" s="195"/>
      <c r="J149" s="177"/>
      <c r="K149" s="179"/>
      <c r="L149" s="175"/>
      <c r="M149" s="175"/>
      <c r="N149" s="176"/>
      <c r="O149" s="175"/>
    </row>
    <row r="150" spans="1:15" x14ac:dyDescent="0.25">
      <c r="A150" s="175"/>
      <c r="B150" s="175"/>
      <c r="C150" s="175"/>
      <c r="D150" s="175"/>
      <c r="E150" s="175"/>
      <c r="F150" s="176"/>
      <c r="G150" s="179"/>
      <c r="H150" s="195"/>
      <c r="I150" s="195"/>
      <c r="J150" s="177"/>
      <c r="K150" s="179"/>
      <c r="L150" s="175"/>
      <c r="M150" s="175"/>
      <c r="N150" s="176"/>
      <c r="O150" s="175"/>
    </row>
    <row r="151" spans="1:15" x14ac:dyDescent="0.25">
      <c r="A151" s="175"/>
      <c r="B151" s="175"/>
      <c r="C151" s="175"/>
      <c r="D151" s="175"/>
      <c r="E151" s="175"/>
      <c r="F151" s="176"/>
      <c r="G151" s="179"/>
      <c r="H151" s="195"/>
      <c r="I151" s="195"/>
      <c r="J151" s="177"/>
      <c r="K151" s="179"/>
      <c r="L151" s="175"/>
      <c r="M151" s="175"/>
      <c r="N151" s="176"/>
      <c r="O151" s="175"/>
    </row>
    <row r="152" spans="1:15" x14ac:dyDescent="0.25">
      <c r="A152" s="175"/>
      <c r="B152" s="175"/>
      <c r="C152" s="175"/>
      <c r="D152" s="175"/>
      <c r="E152" s="175"/>
      <c r="F152" s="176"/>
      <c r="G152" s="179"/>
      <c r="H152" s="195"/>
      <c r="I152" s="195"/>
      <c r="J152" s="177"/>
      <c r="K152" s="179"/>
      <c r="L152" s="175"/>
      <c r="M152" s="175"/>
      <c r="N152" s="176"/>
      <c r="O152" s="175"/>
    </row>
    <row r="153" spans="1:15" x14ac:dyDescent="0.25">
      <c r="A153" s="175"/>
      <c r="B153" s="175"/>
      <c r="C153" s="175"/>
      <c r="D153" s="175"/>
      <c r="E153" s="175"/>
      <c r="F153" s="176"/>
      <c r="G153" s="179"/>
      <c r="H153" s="195"/>
      <c r="I153" s="195"/>
      <c r="J153" s="177"/>
      <c r="K153" s="179"/>
      <c r="L153" s="175"/>
      <c r="M153" s="175"/>
      <c r="N153" s="176"/>
      <c r="O153" s="175"/>
    </row>
    <row r="154" spans="1:15" x14ac:dyDescent="0.25">
      <c r="A154" s="175"/>
      <c r="B154" s="175"/>
      <c r="C154" s="175"/>
      <c r="D154" s="175"/>
      <c r="E154" s="175"/>
      <c r="F154" s="176"/>
      <c r="G154" s="179"/>
      <c r="H154" s="195"/>
      <c r="I154" s="195"/>
      <c r="J154" s="177"/>
      <c r="K154" s="179"/>
      <c r="L154" s="175"/>
      <c r="M154" s="175"/>
      <c r="N154" s="176"/>
      <c r="O154" s="175"/>
    </row>
    <row r="155" spans="1:15" x14ac:dyDescent="0.25">
      <c r="A155" s="175"/>
      <c r="B155" s="175"/>
      <c r="C155" s="175"/>
      <c r="D155" s="175"/>
      <c r="E155" s="175"/>
      <c r="F155" s="176"/>
      <c r="G155" s="179"/>
      <c r="H155" s="195"/>
      <c r="I155" s="195"/>
      <c r="J155" s="177"/>
      <c r="K155" s="179"/>
      <c r="L155" s="175"/>
      <c r="M155" s="175"/>
      <c r="N155" s="176"/>
      <c r="O155" s="175"/>
    </row>
    <row r="156" spans="1:15" x14ac:dyDescent="0.25">
      <c r="A156" s="175"/>
      <c r="B156" s="175"/>
      <c r="C156" s="175"/>
      <c r="D156" s="175"/>
      <c r="E156" s="175"/>
      <c r="F156" s="176"/>
      <c r="G156" s="179"/>
      <c r="H156" s="195"/>
      <c r="I156" s="195"/>
      <c r="J156" s="177"/>
      <c r="K156" s="179"/>
      <c r="L156" s="175"/>
      <c r="M156" s="175"/>
      <c r="N156" s="176"/>
      <c r="O156" s="175"/>
    </row>
    <row r="157" spans="1:15" x14ac:dyDescent="0.25">
      <c r="A157" s="175"/>
      <c r="B157" s="175"/>
      <c r="C157" s="175"/>
      <c r="D157" s="175"/>
      <c r="E157" s="175"/>
      <c r="F157" s="176"/>
      <c r="G157" s="179"/>
      <c r="H157" s="195"/>
      <c r="I157" s="195"/>
      <c r="J157" s="177"/>
      <c r="K157" s="179"/>
      <c r="L157" s="175"/>
      <c r="M157" s="175"/>
      <c r="N157" s="176"/>
      <c r="O157" s="175"/>
    </row>
    <row r="158" spans="1:15" x14ac:dyDescent="0.25">
      <c r="A158" s="175"/>
      <c r="B158" s="175"/>
      <c r="C158" s="175"/>
      <c r="D158" s="175"/>
      <c r="E158" s="175"/>
      <c r="F158" s="176"/>
      <c r="G158" s="179"/>
      <c r="H158" s="195"/>
      <c r="I158" s="195"/>
      <c r="J158" s="177"/>
      <c r="K158" s="179"/>
      <c r="L158" s="175"/>
      <c r="M158" s="175"/>
      <c r="N158" s="176"/>
      <c r="O158" s="175"/>
    </row>
    <row r="159" spans="1:15" x14ac:dyDescent="0.25">
      <c r="A159" s="175"/>
      <c r="B159" s="175"/>
      <c r="C159" s="175"/>
      <c r="D159" s="175"/>
      <c r="E159" s="175"/>
      <c r="F159" s="176"/>
      <c r="G159" s="179"/>
      <c r="H159" s="195"/>
      <c r="I159" s="195"/>
      <c r="J159" s="177"/>
      <c r="K159" s="179"/>
      <c r="L159" s="175"/>
      <c r="M159" s="175"/>
      <c r="N159" s="176"/>
      <c r="O159" s="175"/>
    </row>
    <row r="160" spans="1:15" x14ac:dyDescent="0.25">
      <c r="A160" s="175"/>
      <c r="B160" s="175"/>
      <c r="C160" s="175"/>
      <c r="D160" s="175"/>
      <c r="E160" s="175"/>
      <c r="F160" s="176"/>
      <c r="G160" s="179"/>
      <c r="H160" s="195"/>
      <c r="I160" s="195"/>
      <c r="J160" s="177"/>
      <c r="K160" s="179"/>
      <c r="L160" s="175"/>
      <c r="M160" s="175"/>
      <c r="N160" s="176"/>
      <c r="O160" s="175"/>
    </row>
    <row r="161" spans="1:15" x14ac:dyDescent="0.25">
      <c r="A161" s="175"/>
      <c r="B161" s="175"/>
      <c r="C161" s="175"/>
      <c r="D161" s="175"/>
      <c r="E161" s="175"/>
      <c r="F161" s="176"/>
      <c r="G161" s="179"/>
      <c r="H161" s="195"/>
      <c r="I161" s="195"/>
      <c r="J161" s="177"/>
      <c r="K161" s="179"/>
      <c r="L161" s="175"/>
      <c r="M161" s="175"/>
      <c r="N161" s="176"/>
      <c r="O161" s="175"/>
    </row>
    <row r="162" spans="1:15" x14ac:dyDescent="0.25">
      <c r="A162" s="175"/>
      <c r="B162" s="175"/>
      <c r="C162" s="175"/>
      <c r="D162" s="175"/>
      <c r="E162" s="175"/>
      <c r="F162" s="176"/>
      <c r="G162" s="179"/>
      <c r="H162" s="195"/>
      <c r="I162" s="195"/>
      <c r="J162" s="177"/>
      <c r="K162" s="179"/>
      <c r="L162" s="175"/>
      <c r="M162" s="175"/>
      <c r="N162" s="176"/>
      <c r="O162" s="175"/>
    </row>
    <row r="163" spans="1:15" x14ac:dyDescent="0.25">
      <c r="A163" s="175"/>
      <c r="B163" s="175"/>
      <c r="C163" s="175"/>
      <c r="D163" s="175"/>
      <c r="E163" s="175"/>
      <c r="F163" s="176"/>
      <c r="G163" s="179"/>
      <c r="H163" s="195"/>
      <c r="I163" s="195"/>
      <c r="J163" s="177"/>
      <c r="K163" s="179"/>
      <c r="L163" s="175"/>
      <c r="M163" s="175"/>
      <c r="N163" s="176"/>
      <c r="O163" s="175"/>
    </row>
    <row r="164" spans="1:15" x14ac:dyDescent="0.25">
      <c r="A164" s="175"/>
      <c r="B164" s="175"/>
      <c r="C164" s="175"/>
      <c r="D164" s="175"/>
      <c r="E164" s="175"/>
      <c r="F164" s="176"/>
      <c r="G164" s="179"/>
      <c r="H164" s="195"/>
      <c r="I164" s="195"/>
      <c r="J164" s="177"/>
      <c r="K164" s="179"/>
      <c r="L164" s="175"/>
      <c r="M164" s="175"/>
      <c r="N164" s="176"/>
      <c r="O164" s="175"/>
    </row>
    <row r="165" spans="1:15" x14ac:dyDescent="0.25">
      <c r="A165" s="175"/>
      <c r="B165" s="175"/>
      <c r="C165" s="175"/>
      <c r="D165" s="175"/>
      <c r="E165" s="175"/>
      <c r="F165" s="176"/>
      <c r="G165" s="179"/>
      <c r="H165" s="195"/>
      <c r="I165" s="195"/>
      <c r="J165" s="177"/>
      <c r="K165" s="179"/>
      <c r="L165" s="175"/>
      <c r="M165" s="175"/>
      <c r="N165" s="176"/>
      <c r="O165" s="175"/>
    </row>
    <row r="166" spans="1:15" x14ac:dyDescent="0.25">
      <c r="A166" s="175"/>
      <c r="B166" s="175"/>
      <c r="C166" s="175"/>
      <c r="D166" s="175"/>
      <c r="E166" s="175"/>
      <c r="F166" s="176"/>
      <c r="G166" s="179"/>
      <c r="H166" s="195"/>
      <c r="I166" s="195"/>
      <c r="J166" s="177"/>
      <c r="K166" s="179"/>
      <c r="L166" s="175"/>
      <c r="M166" s="175"/>
      <c r="N166" s="176"/>
      <c r="O166" s="175"/>
    </row>
    <row r="167" spans="1:15" x14ac:dyDescent="0.25">
      <c r="A167" s="175"/>
      <c r="B167" s="175"/>
      <c r="C167" s="175"/>
      <c r="D167" s="175"/>
      <c r="E167" s="175"/>
      <c r="F167" s="176"/>
      <c r="G167" s="179"/>
      <c r="H167" s="195"/>
      <c r="I167" s="195"/>
      <c r="J167" s="177"/>
      <c r="K167" s="179"/>
      <c r="L167" s="175"/>
      <c r="M167" s="175"/>
      <c r="N167" s="176"/>
      <c r="O167" s="175"/>
    </row>
    <row r="168" spans="1:15" x14ac:dyDescent="0.25">
      <c r="A168" s="175"/>
      <c r="B168" s="175"/>
      <c r="C168" s="175"/>
      <c r="D168" s="175"/>
      <c r="E168" s="175"/>
      <c r="F168" s="176"/>
      <c r="G168" s="179"/>
      <c r="H168" s="195"/>
      <c r="I168" s="195"/>
      <c r="J168" s="177"/>
      <c r="K168" s="179"/>
      <c r="L168" s="175"/>
      <c r="M168" s="175"/>
      <c r="N168" s="176"/>
      <c r="O168" s="175"/>
    </row>
    <row r="169" spans="1:15" x14ac:dyDescent="0.25">
      <c r="A169" s="175"/>
      <c r="B169" s="175"/>
      <c r="C169" s="175"/>
      <c r="D169" s="175"/>
      <c r="E169" s="175"/>
      <c r="F169" s="176"/>
      <c r="G169" s="179"/>
      <c r="H169" s="195"/>
      <c r="I169" s="195"/>
      <c r="J169" s="177"/>
      <c r="K169" s="179"/>
      <c r="L169" s="175"/>
      <c r="M169" s="175"/>
      <c r="N169" s="176"/>
      <c r="O169" s="175"/>
    </row>
    <row r="170" spans="1:15" x14ac:dyDescent="0.25">
      <c r="A170" s="175"/>
      <c r="B170" s="175"/>
      <c r="C170" s="175"/>
      <c r="D170" s="175"/>
      <c r="E170" s="175"/>
      <c r="F170" s="176"/>
      <c r="G170" s="179"/>
      <c r="H170" s="195"/>
      <c r="I170" s="195"/>
      <c r="J170" s="177"/>
      <c r="K170" s="179"/>
      <c r="L170" s="175"/>
      <c r="M170" s="175"/>
      <c r="N170" s="176"/>
      <c r="O170" s="175"/>
    </row>
    <row r="171" spans="1:15" x14ac:dyDescent="0.25">
      <c r="A171" s="175"/>
      <c r="B171" s="175"/>
      <c r="C171" s="175"/>
      <c r="D171" s="175"/>
      <c r="E171" s="175"/>
      <c r="F171" s="176"/>
      <c r="G171" s="179"/>
      <c r="H171" s="195"/>
      <c r="I171" s="195"/>
      <c r="J171" s="177"/>
      <c r="K171" s="179"/>
      <c r="L171" s="175"/>
      <c r="M171" s="175"/>
      <c r="N171" s="176"/>
      <c r="O171" s="175"/>
    </row>
    <row r="172" spans="1:15" x14ac:dyDescent="0.25">
      <c r="A172" s="175"/>
      <c r="B172" s="175"/>
      <c r="C172" s="175"/>
      <c r="D172" s="175"/>
      <c r="E172" s="175"/>
      <c r="F172" s="176"/>
      <c r="G172" s="179"/>
      <c r="H172" s="195"/>
      <c r="I172" s="195"/>
      <c r="J172" s="177"/>
      <c r="K172" s="179"/>
      <c r="L172" s="175"/>
      <c r="M172" s="175"/>
      <c r="N172" s="176"/>
      <c r="O172" s="175"/>
    </row>
    <row r="173" spans="1:15" x14ac:dyDescent="0.25">
      <c r="A173" s="175"/>
      <c r="B173" s="175"/>
      <c r="C173" s="175"/>
      <c r="D173" s="175"/>
      <c r="E173" s="175"/>
      <c r="F173" s="176"/>
      <c r="G173" s="179"/>
      <c r="H173" s="195"/>
      <c r="I173" s="195"/>
      <c r="J173" s="177"/>
      <c r="K173" s="179"/>
      <c r="L173" s="175"/>
      <c r="M173" s="175"/>
      <c r="N173" s="176"/>
      <c r="O173" s="175"/>
    </row>
    <row r="174" spans="1:15" x14ac:dyDescent="0.25">
      <c r="A174" s="175"/>
      <c r="B174" s="175"/>
      <c r="C174" s="175"/>
      <c r="D174" s="175"/>
      <c r="E174" s="175"/>
      <c r="F174" s="176"/>
      <c r="G174" s="179"/>
      <c r="H174" s="195"/>
      <c r="I174" s="195"/>
      <c r="J174" s="177"/>
      <c r="K174" s="179"/>
      <c r="L174" s="175"/>
      <c r="M174" s="175"/>
      <c r="N174" s="176"/>
      <c r="O174" s="175"/>
    </row>
    <row r="175" spans="1:15" x14ac:dyDescent="0.25">
      <c r="A175" s="175"/>
      <c r="B175" s="175"/>
      <c r="C175" s="175"/>
      <c r="D175" s="175"/>
      <c r="E175" s="175"/>
      <c r="F175" s="176"/>
      <c r="G175" s="179"/>
      <c r="H175" s="195"/>
      <c r="I175" s="195"/>
      <c r="J175" s="177"/>
      <c r="K175" s="179"/>
      <c r="L175" s="175"/>
      <c r="M175" s="175"/>
      <c r="N175" s="176"/>
      <c r="O175" s="175"/>
    </row>
    <row r="176" spans="1:15" x14ac:dyDescent="0.25">
      <c r="A176" s="175"/>
      <c r="B176" s="175"/>
      <c r="C176" s="175"/>
      <c r="D176" s="175"/>
      <c r="E176" s="175"/>
      <c r="F176" s="176"/>
      <c r="G176" s="179"/>
      <c r="H176" s="195"/>
      <c r="I176" s="195"/>
      <c r="J176" s="177"/>
      <c r="K176" s="179"/>
      <c r="L176" s="175"/>
      <c r="M176" s="175"/>
      <c r="N176" s="176"/>
      <c r="O176" s="175"/>
    </row>
    <row r="177" spans="1:15" x14ac:dyDescent="0.25">
      <c r="A177" s="175"/>
      <c r="B177" s="175"/>
      <c r="C177" s="175"/>
      <c r="D177" s="175"/>
      <c r="E177" s="175"/>
      <c r="F177" s="176"/>
      <c r="G177" s="179"/>
      <c r="H177" s="195"/>
      <c r="I177" s="195"/>
      <c r="J177" s="177"/>
      <c r="K177" s="179"/>
      <c r="L177" s="175"/>
      <c r="M177" s="175"/>
      <c r="N177" s="176"/>
      <c r="O177" s="175"/>
    </row>
    <row r="178" spans="1:15" x14ac:dyDescent="0.25">
      <c r="A178" s="175"/>
      <c r="B178" s="175"/>
      <c r="C178" s="175"/>
      <c r="D178" s="175"/>
      <c r="E178" s="175"/>
      <c r="F178" s="176"/>
      <c r="G178" s="179"/>
      <c r="H178" s="195"/>
      <c r="I178" s="195"/>
      <c r="J178" s="177"/>
      <c r="K178" s="179"/>
      <c r="L178" s="175"/>
      <c r="M178" s="175"/>
      <c r="N178" s="176"/>
      <c r="O178" s="175"/>
    </row>
    <row r="179" spans="1:15" x14ac:dyDescent="0.25">
      <c r="A179" s="175"/>
      <c r="B179" s="175"/>
      <c r="C179" s="175"/>
      <c r="D179" s="175"/>
      <c r="E179" s="175"/>
      <c r="F179" s="176"/>
      <c r="G179" s="179"/>
      <c r="H179" s="195"/>
      <c r="I179" s="195"/>
      <c r="J179" s="177"/>
      <c r="K179" s="179"/>
      <c r="L179" s="175"/>
      <c r="M179" s="175"/>
      <c r="N179" s="176"/>
      <c r="O179" s="175"/>
    </row>
    <row r="180" spans="1:15" x14ac:dyDescent="0.25">
      <c r="A180" s="175"/>
      <c r="B180" s="175"/>
      <c r="C180" s="175"/>
      <c r="D180" s="175"/>
      <c r="E180" s="175"/>
      <c r="F180" s="176"/>
      <c r="G180" s="179"/>
      <c r="H180" s="195"/>
      <c r="I180" s="195"/>
      <c r="J180" s="177"/>
      <c r="K180" s="179"/>
      <c r="L180" s="175"/>
      <c r="M180" s="175"/>
      <c r="N180" s="176"/>
      <c r="O180" s="175"/>
    </row>
    <row r="181" spans="1:15" x14ac:dyDescent="0.25">
      <c r="A181" s="175"/>
      <c r="B181" s="175"/>
      <c r="C181" s="175"/>
      <c r="D181" s="175"/>
      <c r="E181" s="175"/>
      <c r="F181" s="176"/>
      <c r="G181" s="179"/>
      <c r="H181" s="195"/>
      <c r="I181" s="195"/>
      <c r="J181" s="177"/>
      <c r="K181" s="179"/>
      <c r="L181" s="175"/>
      <c r="M181" s="175"/>
      <c r="N181" s="176"/>
      <c r="O181" s="175"/>
    </row>
    <row r="182" spans="1:15" x14ac:dyDescent="0.25">
      <c r="A182" s="175"/>
      <c r="B182" s="175"/>
      <c r="C182" s="175"/>
      <c r="D182" s="175"/>
      <c r="E182" s="175"/>
      <c r="F182" s="176"/>
      <c r="G182" s="179"/>
      <c r="H182" s="195"/>
      <c r="I182" s="195"/>
      <c r="J182" s="177"/>
      <c r="K182" s="179"/>
      <c r="L182" s="175"/>
      <c r="M182" s="175"/>
      <c r="N182" s="176"/>
      <c r="O182" s="175"/>
    </row>
    <row r="183" spans="1:15" x14ac:dyDescent="0.25">
      <c r="A183" s="175"/>
      <c r="B183" s="175"/>
      <c r="C183" s="175"/>
      <c r="D183" s="175"/>
      <c r="E183" s="175"/>
      <c r="F183" s="176"/>
      <c r="G183" s="179"/>
      <c r="H183" s="195"/>
      <c r="I183" s="195"/>
      <c r="J183" s="177"/>
      <c r="K183" s="179"/>
      <c r="L183" s="175"/>
      <c r="M183" s="175"/>
      <c r="N183" s="176"/>
      <c r="O183" s="175"/>
    </row>
    <row r="184" spans="1:15" x14ac:dyDescent="0.25">
      <c r="A184" s="175"/>
      <c r="B184" s="175"/>
      <c r="C184" s="175"/>
      <c r="D184" s="175"/>
      <c r="E184" s="175"/>
      <c r="F184" s="176"/>
      <c r="G184" s="179"/>
      <c r="H184" s="195"/>
      <c r="I184" s="195"/>
      <c r="J184" s="177"/>
      <c r="K184" s="179"/>
      <c r="L184" s="175"/>
      <c r="M184" s="175"/>
      <c r="N184" s="176"/>
      <c r="O184" s="175"/>
    </row>
    <row r="185" spans="1:15" x14ac:dyDescent="0.25">
      <c r="A185" s="175"/>
      <c r="B185" s="175"/>
      <c r="C185" s="175"/>
      <c r="D185" s="175"/>
      <c r="E185" s="175"/>
      <c r="F185" s="176"/>
      <c r="G185" s="179"/>
      <c r="H185" s="195"/>
      <c r="I185" s="195"/>
      <c r="J185" s="177"/>
      <c r="K185" s="179"/>
      <c r="L185" s="175"/>
      <c r="M185" s="175"/>
      <c r="N185" s="176"/>
      <c r="O185" s="175"/>
    </row>
    <row r="186" spans="1:15" x14ac:dyDescent="0.25">
      <c r="A186" s="175"/>
      <c r="B186" s="175"/>
      <c r="C186" s="175"/>
      <c r="D186" s="175"/>
      <c r="E186" s="175"/>
      <c r="F186" s="176"/>
      <c r="G186" s="179"/>
      <c r="H186" s="195"/>
      <c r="I186" s="195"/>
      <c r="J186" s="177"/>
      <c r="K186" s="179"/>
      <c r="L186" s="175"/>
      <c r="M186" s="175"/>
      <c r="N186" s="176"/>
      <c r="O186" s="175"/>
    </row>
    <row r="187" spans="1:15" x14ac:dyDescent="0.25">
      <c r="A187" s="175"/>
      <c r="B187" s="175"/>
      <c r="C187" s="175"/>
      <c r="D187" s="175"/>
      <c r="E187" s="175"/>
      <c r="F187" s="176"/>
      <c r="G187" s="179"/>
      <c r="H187" s="195"/>
      <c r="I187" s="195"/>
      <c r="J187" s="177"/>
      <c r="K187" s="179"/>
      <c r="L187" s="175"/>
      <c r="M187" s="175"/>
      <c r="N187" s="176"/>
      <c r="O187" s="175"/>
    </row>
    <row r="188" spans="1:15" x14ac:dyDescent="0.25">
      <c r="A188" s="175"/>
      <c r="B188" s="175"/>
      <c r="C188" s="175"/>
      <c r="D188" s="175"/>
      <c r="E188" s="175"/>
      <c r="F188" s="176"/>
      <c r="G188" s="179"/>
      <c r="H188" s="195"/>
      <c r="I188" s="195"/>
      <c r="J188" s="177"/>
      <c r="K188" s="179"/>
      <c r="L188" s="175"/>
      <c r="M188" s="175"/>
      <c r="N188" s="176"/>
      <c r="O188" s="175"/>
    </row>
    <row r="189" spans="1:15" x14ac:dyDescent="0.25">
      <c r="A189" s="175"/>
      <c r="B189" s="175"/>
      <c r="C189" s="175"/>
      <c r="D189" s="175"/>
      <c r="E189" s="175"/>
      <c r="F189" s="176"/>
      <c r="G189" s="179"/>
      <c r="H189" s="195"/>
      <c r="I189" s="195"/>
      <c r="J189" s="177"/>
      <c r="K189" s="179"/>
      <c r="L189" s="175"/>
      <c r="M189" s="175"/>
      <c r="N189" s="176"/>
      <c r="O189" s="175"/>
    </row>
    <row r="190" spans="1:15" x14ac:dyDescent="0.25">
      <c r="A190" s="175"/>
      <c r="B190" s="175"/>
      <c r="C190" s="175"/>
      <c r="D190" s="175"/>
      <c r="E190" s="175"/>
      <c r="F190" s="176"/>
      <c r="G190" s="179"/>
      <c r="H190" s="195"/>
      <c r="I190" s="195"/>
      <c r="J190" s="177"/>
      <c r="K190" s="179"/>
      <c r="L190" s="175"/>
      <c r="M190" s="175"/>
      <c r="N190" s="176"/>
      <c r="O190" s="175"/>
    </row>
    <row r="191" spans="1:15" x14ac:dyDescent="0.25">
      <c r="A191" s="175"/>
      <c r="B191" s="175"/>
      <c r="C191" s="175"/>
      <c r="D191" s="175"/>
      <c r="E191" s="175"/>
      <c r="F191" s="176"/>
      <c r="G191" s="179"/>
      <c r="H191" s="195"/>
      <c r="I191" s="195"/>
      <c r="J191" s="177"/>
      <c r="K191" s="179"/>
      <c r="L191" s="175"/>
      <c r="M191" s="175"/>
      <c r="N191" s="176"/>
      <c r="O191" s="175"/>
    </row>
    <row r="192" spans="1:15" x14ac:dyDescent="0.25">
      <c r="A192" s="175"/>
      <c r="B192" s="175"/>
      <c r="C192" s="175"/>
      <c r="D192" s="175"/>
      <c r="E192" s="175"/>
      <c r="F192" s="176"/>
      <c r="G192" s="179"/>
      <c r="H192" s="195"/>
      <c r="I192" s="195"/>
      <c r="J192" s="177"/>
      <c r="K192" s="179"/>
      <c r="L192" s="175"/>
      <c r="M192" s="175"/>
      <c r="N192" s="176"/>
      <c r="O192" s="175"/>
    </row>
    <row r="193" spans="1:15" x14ac:dyDescent="0.25">
      <c r="A193" s="175"/>
      <c r="B193" s="175"/>
      <c r="C193" s="175"/>
      <c r="D193" s="175"/>
      <c r="E193" s="175"/>
      <c r="F193" s="176"/>
      <c r="G193" s="179"/>
      <c r="H193" s="195"/>
      <c r="I193" s="195"/>
      <c r="J193" s="177"/>
      <c r="K193" s="179"/>
      <c r="L193" s="175"/>
      <c r="M193" s="175"/>
      <c r="N193" s="176"/>
      <c r="O193" s="175"/>
    </row>
    <row r="194" spans="1:15" x14ac:dyDescent="0.25">
      <c r="A194" s="175"/>
      <c r="B194" s="175"/>
      <c r="C194" s="175"/>
      <c r="D194" s="175"/>
      <c r="E194" s="175"/>
      <c r="F194" s="176"/>
      <c r="G194" s="179"/>
      <c r="H194" s="195"/>
      <c r="I194" s="195"/>
      <c r="J194" s="177"/>
      <c r="K194" s="179"/>
      <c r="L194" s="175"/>
      <c r="M194" s="175"/>
      <c r="N194" s="176"/>
      <c r="O194" s="175"/>
    </row>
    <row r="195" spans="1:15" x14ac:dyDescent="0.25">
      <c r="A195" s="175"/>
      <c r="B195" s="175"/>
      <c r="C195" s="175"/>
      <c r="D195" s="175"/>
      <c r="E195" s="175"/>
      <c r="F195" s="176"/>
      <c r="G195" s="179"/>
      <c r="H195" s="195"/>
      <c r="I195" s="195"/>
      <c r="J195" s="177"/>
      <c r="K195" s="179"/>
      <c r="L195" s="175"/>
      <c r="M195" s="175"/>
      <c r="N195" s="176"/>
      <c r="O195" s="175"/>
    </row>
    <row r="196" spans="1:15" x14ac:dyDescent="0.25">
      <c r="A196" s="175"/>
      <c r="B196" s="175"/>
      <c r="C196" s="175"/>
      <c r="D196" s="175"/>
      <c r="E196" s="175"/>
      <c r="F196" s="176"/>
      <c r="G196" s="179"/>
      <c r="H196" s="195"/>
      <c r="I196" s="195"/>
      <c r="J196" s="177"/>
      <c r="K196" s="179"/>
      <c r="L196" s="175"/>
      <c r="M196" s="175"/>
      <c r="N196" s="176"/>
      <c r="O196" s="175"/>
    </row>
    <row r="197" spans="1:15" x14ac:dyDescent="0.25">
      <c r="A197" s="175"/>
      <c r="B197" s="175"/>
      <c r="C197" s="175"/>
      <c r="D197" s="175"/>
      <c r="E197" s="175"/>
      <c r="F197" s="176"/>
      <c r="G197" s="179"/>
      <c r="H197" s="195"/>
      <c r="I197" s="195"/>
      <c r="J197" s="177"/>
      <c r="K197" s="179"/>
      <c r="L197" s="175"/>
      <c r="M197" s="175"/>
      <c r="N197" s="176"/>
      <c r="O197" s="175"/>
    </row>
    <row r="198" spans="1:15" x14ac:dyDescent="0.25">
      <c r="A198" s="175"/>
      <c r="B198" s="175"/>
      <c r="C198" s="175"/>
      <c r="D198" s="175"/>
      <c r="E198" s="175"/>
      <c r="F198" s="176"/>
      <c r="G198" s="179"/>
      <c r="H198" s="195"/>
      <c r="I198" s="195"/>
      <c r="J198" s="177"/>
      <c r="K198" s="179"/>
      <c r="L198" s="175"/>
      <c r="M198" s="175"/>
      <c r="N198" s="176"/>
      <c r="O198" s="175"/>
    </row>
    <row r="199" spans="1:15" x14ac:dyDescent="0.25">
      <c r="A199" s="175"/>
      <c r="B199" s="175"/>
      <c r="C199" s="175"/>
      <c r="D199" s="175"/>
      <c r="E199" s="175"/>
      <c r="F199" s="176"/>
      <c r="G199" s="179"/>
      <c r="H199" s="195"/>
      <c r="I199" s="195"/>
      <c r="J199" s="177"/>
      <c r="K199" s="179"/>
      <c r="L199" s="175"/>
      <c r="M199" s="175"/>
      <c r="N199" s="176"/>
      <c r="O199" s="175"/>
    </row>
    <row r="200" spans="1:15" x14ac:dyDescent="0.25">
      <c r="A200" s="175"/>
      <c r="B200" s="175"/>
      <c r="C200" s="175"/>
      <c r="D200" s="175"/>
      <c r="E200" s="175"/>
      <c r="F200" s="176"/>
      <c r="G200" s="179"/>
      <c r="H200" s="195"/>
      <c r="I200" s="195"/>
      <c r="J200" s="177"/>
      <c r="K200" s="179"/>
      <c r="L200" s="175"/>
      <c r="M200" s="175"/>
      <c r="N200" s="176"/>
      <c r="O200" s="175"/>
    </row>
    <row r="201" spans="1:15" x14ac:dyDescent="0.25">
      <c r="A201" s="175"/>
      <c r="B201" s="175"/>
      <c r="C201" s="175"/>
      <c r="D201" s="175"/>
      <c r="E201" s="175"/>
      <c r="F201" s="176"/>
      <c r="G201" s="179"/>
      <c r="H201" s="195"/>
      <c r="I201" s="195"/>
      <c r="J201" s="177"/>
      <c r="K201" s="179"/>
      <c r="L201" s="175"/>
      <c r="M201" s="175"/>
      <c r="N201" s="176"/>
      <c r="O201" s="175"/>
    </row>
    <row r="202" spans="1:15" x14ac:dyDescent="0.25">
      <c r="A202" s="175"/>
      <c r="B202" s="175"/>
      <c r="C202" s="175"/>
      <c r="D202" s="175"/>
      <c r="E202" s="175"/>
      <c r="F202" s="176"/>
      <c r="G202" s="179"/>
      <c r="H202" s="195"/>
      <c r="I202" s="195"/>
      <c r="J202" s="177"/>
      <c r="K202" s="179"/>
      <c r="L202" s="175"/>
      <c r="M202" s="175"/>
      <c r="N202" s="176"/>
      <c r="O202" s="175"/>
    </row>
    <row r="203" spans="1:15" x14ac:dyDescent="0.25">
      <c r="A203" s="175"/>
      <c r="B203" s="175"/>
      <c r="C203" s="175"/>
      <c r="D203" s="175"/>
      <c r="E203" s="175"/>
      <c r="F203" s="176"/>
      <c r="G203" s="179"/>
      <c r="H203" s="195"/>
      <c r="I203" s="195"/>
      <c r="J203" s="177"/>
      <c r="K203" s="179"/>
      <c r="L203" s="175"/>
      <c r="M203" s="175"/>
      <c r="N203" s="176"/>
      <c r="O203" s="175"/>
    </row>
    <row r="204" spans="1:15" x14ac:dyDescent="0.25">
      <c r="A204" s="175"/>
      <c r="B204" s="175"/>
      <c r="C204" s="175"/>
      <c r="D204" s="175"/>
      <c r="E204" s="175"/>
      <c r="F204" s="176"/>
      <c r="G204" s="179"/>
      <c r="H204" s="195"/>
      <c r="I204" s="195"/>
      <c r="J204" s="177"/>
      <c r="K204" s="179"/>
      <c r="L204" s="175"/>
      <c r="M204" s="175"/>
      <c r="N204" s="176"/>
      <c r="O204" s="175"/>
    </row>
    <row r="205" spans="1:15" x14ac:dyDescent="0.25">
      <c r="A205" s="175"/>
      <c r="B205" s="175"/>
      <c r="C205" s="175"/>
      <c r="D205" s="175"/>
      <c r="E205" s="175"/>
      <c r="F205" s="176"/>
      <c r="G205" s="179"/>
      <c r="H205" s="195"/>
      <c r="I205" s="195"/>
      <c r="J205" s="177"/>
      <c r="K205" s="179"/>
      <c r="L205" s="175"/>
      <c r="M205" s="175"/>
      <c r="N205" s="176"/>
      <c r="O205" s="175"/>
    </row>
    <row r="206" spans="1:15" x14ac:dyDescent="0.25">
      <c r="A206" s="175"/>
      <c r="B206" s="175"/>
      <c r="C206" s="175"/>
      <c r="D206" s="175"/>
      <c r="E206" s="175"/>
      <c r="F206" s="176"/>
      <c r="G206" s="179"/>
      <c r="H206" s="195"/>
      <c r="I206" s="195"/>
      <c r="J206" s="177"/>
      <c r="K206" s="179"/>
      <c r="L206" s="175"/>
      <c r="M206" s="175"/>
      <c r="N206" s="176"/>
      <c r="O206" s="175"/>
    </row>
    <row r="207" spans="1:15" x14ac:dyDescent="0.25">
      <c r="A207" s="175"/>
      <c r="B207" s="175"/>
      <c r="C207" s="175"/>
      <c r="D207" s="175"/>
      <c r="E207" s="175"/>
      <c r="F207" s="176"/>
      <c r="G207" s="179"/>
      <c r="H207" s="195"/>
      <c r="I207" s="195"/>
      <c r="J207" s="177"/>
      <c r="K207" s="179"/>
      <c r="L207" s="175"/>
      <c r="M207" s="175"/>
      <c r="N207" s="176"/>
      <c r="O207" s="175"/>
    </row>
    <row r="208" spans="1:15" x14ac:dyDescent="0.25">
      <c r="A208" s="175"/>
      <c r="B208" s="175"/>
      <c r="C208" s="175"/>
      <c r="D208" s="175"/>
      <c r="E208" s="175"/>
      <c r="F208" s="176"/>
      <c r="G208" s="179"/>
      <c r="H208" s="195"/>
      <c r="I208" s="195"/>
      <c r="J208" s="177"/>
      <c r="K208" s="179"/>
      <c r="L208" s="175"/>
      <c r="M208" s="175"/>
      <c r="N208" s="176"/>
      <c r="O208" s="175"/>
    </row>
    <row r="209" spans="1:15" x14ac:dyDescent="0.25">
      <c r="A209" s="175"/>
      <c r="B209" s="175"/>
      <c r="C209" s="175"/>
      <c r="D209" s="175"/>
      <c r="E209" s="175"/>
      <c r="F209" s="176"/>
      <c r="G209" s="179"/>
      <c r="H209" s="195"/>
      <c r="I209" s="195"/>
      <c r="J209" s="177"/>
      <c r="K209" s="179"/>
      <c r="L209" s="175"/>
      <c r="M209" s="175"/>
      <c r="N209" s="176"/>
      <c r="O209" s="175"/>
    </row>
    <row r="210" spans="1:15" x14ac:dyDescent="0.25">
      <c r="A210" s="175"/>
      <c r="B210" s="175"/>
      <c r="C210" s="175"/>
      <c r="D210" s="175"/>
      <c r="E210" s="175"/>
      <c r="F210" s="176"/>
      <c r="G210" s="179"/>
      <c r="H210" s="195"/>
      <c r="I210" s="195"/>
      <c r="J210" s="177"/>
      <c r="K210" s="179"/>
      <c r="L210" s="175"/>
      <c r="M210" s="175"/>
      <c r="N210" s="176"/>
      <c r="O210" s="175"/>
    </row>
    <row r="211" spans="1:15" x14ac:dyDescent="0.25">
      <c r="A211" s="175"/>
      <c r="B211" s="175"/>
      <c r="C211" s="175"/>
      <c r="D211" s="175"/>
      <c r="E211" s="175"/>
      <c r="F211" s="176"/>
      <c r="G211" s="179"/>
      <c r="H211" s="195"/>
      <c r="I211" s="195"/>
      <c r="J211" s="177"/>
      <c r="K211" s="179"/>
      <c r="L211" s="175"/>
      <c r="M211" s="175"/>
      <c r="N211" s="176"/>
      <c r="O211" s="175"/>
    </row>
    <row r="212" spans="1:15" x14ac:dyDescent="0.25">
      <c r="A212" s="175"/>
      <c r="B212" s="175"/>
      <c r="C212" s="175"/>
      <c r="D212" s="175"/>
      <c r="E212" s="175"/>
      <c r="F212" s="176"/>
      <c r="G212" s="179"/>
      <c r="H212" s="195"/>
      <c r="I212" s="195"/>
      <c r="J212" s="177"/>
      <c r="K212" s="179"/>
      <c r="L212" s="175"/>
      <c r="M212" s="175"/>
      <c r="N212" s="176"/>
      <c r="O212" s="175"/>
    </row>
    <row r="213" spans="1:15" x14ac:dyDescent="0.25">
      <c r="A213" s="175"/>
      <c r="B213" s="175"/>
      <c r="C213" s="175"/>
      <c r="D213" s="175"/>
      <c r="E213" s="175"/>
      <c r="F213" s="176"/>
      <c r="G213" s="179"/>
      <c r="H213" s="195"/>
      <c r="I213" s="195"/>
      <c r="J213" s="177"/>
      <c r="K213" s="179"/>
      <c r="L213" s="175"/>
      <c r="M213" s="175"/>
      <c r="N213" s="176"/>
      <c r="O213" s="175"/>
    </row>
    <row r="214" spans="1:15" x14ac:dyDescent="0.25">
      <c r="A214" s="175"/>
      <c r="B214" s="175"/>
      <c r="C214" s="175"/>
      <c r="D214" s="175"/>
      <c r="E214" s="175"/>
      <c r="F214" s="176"/>
      <c r="G214" s="179"/>
      <c r="H214" s="195"/>
      <c r="I214" s="195"/>
      <c r="J214" s="177"/>
      <c r="K214" s="179"/>
      <c r="L214" s="175"/>
      <c r="M214" s="175"/>
      <c r="N214" s="176"/>
      <c r="O214" s="175"/>
    </row>
    <row r="215" spans="1:15" x14ac:dyDescent="0.25">
      <c r="A215" s="175"/>
      <c r="B215" s="175"/>
      <c r="C215" s="175"/>
      <c r="D215" s="175"/>
      <c r="E215" s="175"/>
      <c r="F215" s="176"/>
      <c r="G215" s="179"/>
      <c r="H215" s="195"/>
      <c r="I215" s="195"/>
      <c r="J215" s="177"/>
      <c r="K215" s="179"/>
      <c r="L215" s="175"/>
      <c r="M215" s="175"/>
      <c r="N215" s="176"/>
      <c r="O215" s="175"/>
    </row>
    <row r="216" spans="1:15" x14ac:dyDescent="0.25">
      <c r="A216" s="175"/>
      <c r="B216" s="175"/>
      <c r="C216" s="175"/>
      <c r="D216" s="175"/>
      <c r="E216" s="175"/>
      <c r="F216" s="176"/>
      <c r="G216" s="179"/>
      <c r="H216" s="195"/>
      <c r="I216" s="195"/>
      <c r="J216" s="177"/>
      <c r="K216" s="179"/>
      <c r="L216" s="175"/>
      <c r="M216" s="175"/>
      <c r="N216" s="176"/>
      <c r="O216" s="175"/>
    </row>
    <row r="217" spans="1:15" x14ac:dyDescent="0.25">
      <c r="A217" s="175"/>
      <c r="B217" s="175"/>
      <c r="C217" s="175"/>
      <c r="D217" s="175"/>
      <c r="E217" s="175"/>
      <c r="F217" s="176"/>
      <c r="G217" s="179"/>
      <c r="H217" s="195"/>
      <c r="I217" s="195"/>
      <c r="J217" s="177"/>
      <c r="K217" s="179"/>
      <c r="L217" s="175"/>
      <c r="M217" s="175"/>
      <c r="N217" s="176"/>
      <c r="O217" s="175"/>
    </row>
    <row r="218" spans="1:15" x14ac:dyDescent="0.25">
      <c r="A218" s="175"/>
      <c r="B218" s="175"/>
      <c r="C218" s="175"/>
      <c r="D218" s="175"/>
      <c r="E218" s="175"/>
      <c r="F218" s="176"/>
      <c r="G218" s="179"/>
      <c r="H218" s="195"/>
      <c r="I218" s="195"/>
      <c r="J218" s="177"/>
      <c r="K218" s="179"/>
      <c r="L218" s="175"/>
      <c r="M218" s="175"/>
      <c r="N218" s="176"/>
      <c r="O218" s="175"/>
    </row>
    <row r="219" spans="1:15" x14ac:dyDescent="0.25">
      <c r="A219" s="175"/>
      <c r="B219" s="175"/>
      <c r="C219" s="175"/>
      <c r="D219" s="175"/>
      <c r="E219" s="175"/>
      <c r="F219" s="176"/>
      <c r="G219" s="179"/>
      <c r="H219" s="195"/>
      <c r="I219" s="195"/>
      <c r="J219" s="177"/>
      <c r="K219" s="179"/>
      <c r="L219" s="175"/>
      <c r="M219" s="175"/>
      <c r="N219" s="176"/>
      <c r="O219" s="175"/>
    </row>
    <row r="220" spans="1:15" x14ac:dyDescent="0.25">
      <c r="A220" s="175"/>
      <c r="B220" s="175"/>
      <c r="C220" s="175"/>
      <c r="D220" s="175"/>
      <c r="E220" s="175"/>
      <c r="F220" s="176"/>
      <c r="G220" s="179"/>
      <c r="H220" s="195"/>
      <c r="I220" s="195"/>
      <c r="J220" s="177"/>
      <c r="K220" s="179"/>
      <c r="L220" s="175"/>
      <c r="M220" s="175"/>
      <c r="N220" s="176"/>
      <c r="O220" s="175"/>
    </row>
    <row r="221" spans="1:15" x14ac:dyDescent="0.25">
      <c r="A221" s="175"/>
      <c r="B221" s="175"/>
      <c r="C221" s="175"/>
      <c r="D221" s="175"/>
      <c r="E221" s="175"/>
      <c r="F221" s="176"/>
      <c r="G221" s="179"/>
      <c r="H221" s="195"/>
      <c r="I221" s="195"/>
      <c r="J221" s="177"/>
      <c r="K221" s="179"/>
      <c r="L221" s="175"/>
      <c r="M221" s="175"/>
      <c r="N221" s="176"/>
      <c r="O221" s="175"/>
    </row>
    <row r="222" spans="1:15" x14ac:dyDescent="0.25">
      <c r="A222" s="175"/>
      <c r="B222" s="175"/>
      <c r="C222" s="175"/>
      <c r="D222" s="175"/>
      <c r="E222" s="175"/>
      <c r="F222" s="176"/>
      <c r="G222" s="179"/>
      <c r="H222" s="195"/>
      <c r="I222" s="195"/>
      <c r="J222" s="177"/>
      <c r="K222" s="179"/>
      <c r="L222" s="175"/>
      <c r="M222" s="175"/>
      <c r="N222" s="176"/>
      <c r="O222" s="175"/>
    </row>
    <row r="223" spans="1:15" x14ac:dyDescent="0.25">
      <c r="A223" s="175"/>
      <c r="B223" s="175"/>
      <c r="C223" s="175"/>
      <c r="D223" s="175"/>
      <c r="E223" s="175"/>
      <c r="F223" s="176"/>
      <c r="G223" s="179"/>
      <c r="H223" s="195"/>
      <c r="I223" s="195"/>
      <c r="J223" s="177"/>
      <c r="K223" s="179"/>
      <c r="L223" s="175"/>
      <c r="M223" s="175"/>
      <c r="N223" s="176"/>
      <c r="O223" s="175"/>
    </row>
    <row r="224" spans="1:15" x14ac:dyDescent="0.25">
      <c r="A224" s="175"/>
      <c r="B224" s="175"/>
      <c r="C224" s="175"/>
      <c r="D224" s="175"/>
      <c r="E224" s="175"/>
      <c r="F224" s="176"/>
      <c r="G224" s="179"/>
      <c r="H224" s="195"/>
      <c r="I224" s="195"/>
      <c r="J224" s="177"/>
      <c r="K224" s="179"/>
      <c r="L224" s="175"/>
      <c r="M224" s="175"/>
      <c r="N224" s="176"/>
      <c r="O224" s="175"/>
    </row>
    <row r="225" spans="1:15" x14ac:dyDescent="0.25">
      <c r="A225" s="175"/>
      <c r="B225" s="175"/>
      <c r="C225" s="175"/>
      <c r="D225" s="175"/>
      <c r="E225" s="175"/>
      <c r="F225" s="176"/>
      <c r="G225" s="179"/>
      <c r="H225" s="195"/>
      <c r="I225" s="195"/>
      <c r="J225" s="177"/>
      <c r="K225" s="179"/>
      <c r="L225" s="175"/>
      <c r="M225" s="175"/>
      <c r="N225" s="176"/>
      <c r="O225" s="175"/>
    </row>
    <row r="226" spans="1:15" x14ac:dyDescent="0.25">
      <c r="A226" s="175"/>
      <c r="B226" s="175"/>
      <c r="C226" s="175"/>
      <c r="D226" s="175"/>
      <c r="E226" s="175"/>
      <c r="F226" s="176"/>
      <c r="G226" s="179"/>
      <c r="H226" s="195"/>
      <c r="I226" s="195"/>
      <c r="J226" s="177"/>
      <c r="K226" s="179"/>
      <c r="L226" s="175"/>
      <c r="M226" s="175"/>
      <c r="N226" s="176"/>
      <c r="O226" s="175"/>
    </row>
    <row r="227" spans="1:15" x14ac:dyDescent="0.25">
      <c r="A227" s="175"/>
      <c r="B227" s="175"/>
      <c r="C227" s="175"/>
      <c r="D227" s="175"/>
      <c r="E227" s="175"/>
      <c r="F227" s="176"/>
      <c r="G227" s="179"/>
      <c r="H227" s="195"/>
      <c r="I227" s="195"/>
      <c r="J227" s="177"/>
      <c r="K227" s="179"/>
      <c r="L227" s="175"/>
      <c r="M227" s="175"/>
      <c r="N227" s="176"/>
      <c r="O227" s="175"/>
    </row>
    <row r="228" spans="1:15" x14ac:dyDescent="0.25">
      <c r="A228" s="175"/>
      <c r="B228" s="175"/>
      <c r="C228" s="175"/>
      <c r="D228" s="175"/>
      <c r="E228" s="175"/>
      <c r="F228" s="176"/>
      <c r="G228" s="179"/>
      <c r="H228" s="195"/>
      <c r="I228" s="195"/>
      <c r="J228" s="177"/>
      <c r="K228" s="179"/>
      <c r="L228" s="175"/>
      <c r="M228" s="175"/>
      <c r="N228" s="176"/>
      <c r="O228" s="175"/>
    </row>
    <row r="229" spans="1:15" x14ac:dyDescent="0.25">
      <c r="A229" s="175"/>
      <c r="B229" s="175"/>
      <c r="C229" s="175"/>
      <c r="D229" s="175"/>
      <c r="E229" s="175"/>
      <c r="F229" s="176"/>
      <c r="G229" s="179"/>
      <c r="H229" s="195"/>
      <c r="I229" s="195"/>
      <c r="J229" s="177"/>
      <c r="K229" s="179"/>
      <c r="L229" s="175"/>
      <c r="M229" s="175"/>
      <c r="N229" s="176"/>
      <c r="O229" s="175"/>
    </row>
    <row r="230" spans="1:15" x14ac:dyDescent="0.25">
      <c r="A230" s="175"/>
      <c r="B230" s="175"/>
      <c r="C230" s="175"/>
      <c r="D230" s="175"/>
      <c r="E230" s="175"/>
      <c r="F230" s="176"/>
      <c r="G230" s="179"/>
      <c r="H230" s="195"/>
      <c r="I230" s="195"/>
      <c r="J230" s="177"/>
      <c r="K230" s="179"/>
      <c r="L230" s="175"/>
      <c r="M230" s="175"/>
      <c r="N230" s="176"/>
      <c r="O230" s="175"/>
    </row>
    <row r="231" spans="1:15" x14ac:dyDescent="0.25">
      <c r="A231" s="175"/>
      <c r="B231" s="175"/>
      <c r="C231" s="175"/>
      <c r="D231" s="175"/>
      <c r="E231" s="175"/>
      <c r="F231" s="176"/>
      <c r="G231" s="179"/>
      <c r="H231" s="195"/>
      <c r="I231" s="195"/>
      <c r="J231" s="177"/>
      <c r="K231" s="179"/>
      <c r="L231" s="175"/>
      <c r="M231" s="175"/>
      <c r="N231" s="176"/>
      <c r="O231" s="175"/>
    </row>
    <row r="232" spans="1:15" x14ac:dyDescent="0.25">
      <c r="A232" s="175"/>
      <c r="B232" s="175"/>
      <c r="C232" s="175"/>
      <c r="D232" s="175"/>
      <c r="E232" s="175"/>
      <c r="F232" s="176"/>
      <c r="G232" s="179"/>
      <c r="H232" s="195"/>
      <c r="I232" s="195"/>
      <c r="J232" s="177"/>
      <c r="K232" s="179"/>
      <c r="L232" s="175"/>
      <c r="M232" s="175"/>
      <c r="N232" s="176"/>
      <c r="O232" s="175"/>
    </row>
    <row r="233" spans="1:15" x14ac:dyDescent="0.25">
      <c r="A233" s="175"/>
      <c r="B233" s="175"/>
      <c r="C233" s="175"/>
      <c r="D233" s="175"/>
      <c r="E233" s="175"/>
      <c r="F233" s="176"/>
      <c r="G233" s="179"/>
      <c r="H233" s="195"/>
      <c r="I233" s="195"/>
      <c r="J233" s="177"/>
      <c r="K233" s="179"/>
      <c r="L233" s="175"/>
      <c r="M233" s="175"/>
      <c r="N233" s="176"/>
      <c r="O233" s="175"/>
    </row>
    <row r="234" spans="1:15" x14ac:dyDescent="0.25">
      <c r="A234" s="175"/>
      <c r="B234" s="175"/>
      <c r="C234" s="175"/>
      <c r="D234" s="175"/>
      <c r="E234" s="175"/>
      <c r="F234" s="176"/>
      <c r="G234" s="179"/>
      <c r="H234" s="195"/>
      <c r="I234" s="195"/>
      <c r="J234" s="177"/>
      <c r="K234" s="179"/>
      <c r="L234" s="175"/>
      <c r="M234" s="175"/>
      <c r="N234" s="176"/>
      <c r="O234" s="175"/>
    </row>
    <row r="235" spans="1:15" x14ac:dyDescent="0.25">
      <c r="A235" s="175"/>
      <c r="B235" s="175"/>
      <c r="C235" s="175"/>
      <c r="D235" s="175"/>
      <c r="E235" s="175"/>
      <c r="F235" s="176"/>
      <c r="G235" s="179"/>
      <c r="H235" s="195"/>
      <c r="I235" s="195"/>
      <c r="J235" s="177"/>
      <c r="K235" s="179"/>
      <c r="L235" s="175"/>
      <c r="M235" s="175"/>
      <c r="N235" s="176"/>
      <c r="O235" s="175"/>
    </row>
    <row r="236" spans="1:15" x14ac:dyDescent="0.25">
      <c r="A236" s="175"/>
      <c r="B236" s="175"/>
      <c r="C236" s="175"/>
      <c r="D236" s="175"/>
      <c r="E236" s="175"/>
      <c r="F236" s="176"/>
      <c r="G236" s="179"/>
      <c r="H236" s="195"/>
      <c r="I236" s="195"/>
      <c r="J236" s="177"/>
      <c r="K236" s="179"/>
      <c r="L236" s="175"/>
      <c r="M236" s="175"/>
      <c r="N236" s="176"/>
      <c r="O236" s="175"/>
    </row>
    <row r="237" spans="1:15" x14ac:dyDescent="0.25">
      <c r="A237" s="175"/>
      <c r="B237" s="175"/>
      <c r="C237" s="175"/>
      <c r="D237" s="175"/>
      <c r="E237" s="175"/>
      <c r="F237" s="176"/>
      <c r="G237" s="179"/>
      <c r="H237" s="195"/>
      <c r="I237" s="195"/>
      <c r="J237" s="177"/>
      <c r="K237" s="179"/>
      <c r="L237" s="175"/>
      <c r="M237" s="175"/>
      <c r="N237" s="176"/>
      <c r="O237" s="175"/>
    </row>
    <row r="238" spans="1:15" x14ac:dyDescent="0.25">
      <c r="A238" s="175"/>
      <c r="B238" s="175"/>
      <c r="C238" s="175"/>
      <c r="D238" s="175"/>
      <c r="E238" s="175"/>
      <c r="F238" s="176"/>
      <c r="G238" s="179"/>
      <c r="H238" s="195"/>
      <c r="I238" s="195"/>
      <c r="J238" s="177"/>
      <c r="K238" s="179"/>
      <c r="L238" s="175"/>
      <c r="M238" s="175"/>
      <c r="N238" s="176"/>
      <c r="O238" s="175"/>
    </row>
    <row r="239" spans="1:15" x14ac:dyDescent="0.25">
      <c r="A239" s="175"/>
      <c r="B239" s="175"/>
      <c r="C239" s="175"/>
      <c r="D239" s="175"/>
      <c r="E239" s="175"/>
      <c r="F239" s="176"/>
      <c r="G239" s="179"/>
      <c r="H239" s="195"/>
      <c r="I239" s="195"/>
      <c r="J239" s="177"/>
      <c r="K239" s="179"/>
      <c r="L239" s="175"/>
      <c r="M239" s="175"/>
      <c r="N239" s="176"/>
      <c r="O239" s="175"/>
    </row>
    <row r="240" spans="1:15" x14ac:dyDescent="0.25">
      <c r="A240" s="175"/>
      <c r="B240" s="175"/>
      <c r="C240" s="175"/>
      <c r="D240" s="175"/>
      <c r="E240" s="175"/>
      <c r="F240" s="176"/>
      <c r="G240" s="179"/>
      <c r="H240" s="195"/>
      <c r="I240" s="195"/>
      <c r="J240" s="177"/>
      <c r="K240" s="179"/>
      <c r="L240" s="175"/>
      <c r="M240" s="175"/>
      <c r="N240" s="176"/>
      <c r="O240" s="175"/>
    </row>
    <row r="241" spans="1:15" x14ac:dyDescent="0.25">
      <c r="A241" s="175"/>
      <c r="B241" s="175"/>
      <c r="C241" s="175"/>
      <c r="D241" s="175"/>
      <c r="E241" s="175"/>
      <c r="F241" s="176"/>
      <c r="G241" s="179"/>
      <c r="H241" s="195"/>
      <c r="I241" s="195"/>
      <c r="J241" s="177"/>
      <c r="K241" s="179"/>
      <c r="L241" s="175"/>
      <c r="M241" s="175"/>
      <c r="N241" s="176"/>
      <c r="O241" s="175"/>
    </row>
    <row r="242" spans="1:15" x14ac:dyDescent="0.25">
      <c r="A242" s="175"/>
      <c r="B242" s="175"/>
      <c r="C242" s="175"/>
      <c r="D242" s="175"/>
      <c r="E242" s="175"/>
      <c r="F242" s="176"/>
      <c r="G242" s="179"/>
      <c r="H242" s="195"/>
      <c r="I242" s="195"/>
      <c r="J242" s="177"/>
      <c r="K242" s="179"/>
      <c r="L242" s="175"/>
      <c r="M242" s="175"/>
      <c r="N242" s="176"/>
      <c r="O242" s="175"/>
    </row>
    <row r="243" spans="1:15" x14ac:dyDescent="0.25">
      <c r="A243" s="175"/>
      <c r="B243" s="175"/>
      <c r="C243" s="175"/>
      <c r="D243" s="175"/>
      <c r="E243" s="175"/>
      <c r="F243" s="176"/>
      <c r="G243" s="179"/>
      <c r="H243" s="195"/>
      <c r="I243" s="195"/>
      <c r="J243" s="177"/>
      <c r="K243" s="179"/>
      <c r="L243" s="175"/>
      <c r="M243" s="175"/>
      <c r="N243" s="176"/>
      <c r="O243" s="175"/>
    </row>
    <row r="244" spans="1:15" x14ac:dyDescent="0.25">
      <c r="A244" s="175"/>
      <c r="B244" s="175"/>
      <c r="C244" s="175"/>
      <c r="D244" s="175"/>
      <c r="E244" s="175"/>
      <c r="F244" s="176"/>
      <c r="G244" s="179"/>
      <c r="H244" s="195"/>
      <c r="I244" s="195"/>
      <c r="J244" s="177"/>
      <c r="K244" s="179"/>
      <c r="L244" s="175"/>
      <c r="M244" s="175"/>
      <c r="N244" s="176"/>
      <c r="O244" s="175"/>
    </row>
    <row r="245" spans="1:15" x14ac:dyDescent="0.25">
      <c r="A245" s="175"/>
      <c r="B245" s="175"/>
      <c r="C245" s="175"/>
      <c r="D245" s="175"/>
      <c r="E245" s="175"/>
      <c r="F245" s="176"/>
      <c r="G245" s="179"/>
      <c r="H245" s="195"/>
      <c r="I245" s="195"/>
      <c r="J245" s="177"/>
      <c r="K245" s="179"/>
      <c r="L245" s="175"/>
      <c r="M245" s="175"/>
      <c r="N245" s="176"/>
      <c r="O245" s="175"/>
    </row>
    <row r="246" spans="1:15" x14ac:dyDescent="0.25">
      <c r="A246" s="175"/>
      <c r="B246" s="175"/>
      <c r="C246" s="175"/>
      <c r="D246" s="175"/>
      <c r="E246" s="175"/>
      <c r="F246" s="176"/>
      <c r="G246" s="179"/>
      <c r="H246" s="195"/>
      <c r="I246" s="195"/>
      <c r="J246" s="177"/>
      <c r="K246" s="179"/>
      <c r="L246" s="175"/>
      <c r="M246" s="175"/>
      <c r="N246" s="176"/>
      <c r="O246" s="175"/>
    </row>
    <row r="247" spans="1:15" x14ac:dyDescent="0.25">
      <c r="A247" s="175"/>
      <c r="B247" s="175"/>
      <c r="C247" s="175"/>
      <c r="D247" s="175"/>
      <c r="E247" s="175"/>
      <c r="F247" s="176"/>
      <c r="G247" s="179"/>
      <c r="H247" s="195"/>
      <c r="I247" s="195"/>
      <c r="J247" s="177"/>
      <c r="K247" s="179"/>
      <c r="L247" s="175"/>
      <c r="M247" s="175"/>
      <c r="N247" s="176"/>
      <c r="O247" s="175"/>
    </row>
    <row r="248" spans="1:15" x14ac:dyDescent="0.25">
      <c r="A248" s="175"/>
      <c r="B248" s="175"/>
      <c r="C248" s="175"/>
      <c r="D248" s="175"/>
      <c r="E248" s="175"/>
      <c r="F248" s="176"/>
      <c r="G248" s="179"/>
      <c r="H248" s="195"/>
      <c r="I248" s="195"/>
      <c r="J248" s="177"/>
      <c r="K248" s="179"/>
      <c r="L248" s="175"/>
      <c r="M248" s="175"/>
      <c r="N248" s="176"/>
      <c r="O248" s="175"/>
    </row>
    <row r="249" spans="1:15" x14ac:dyDescent="0.25">
      <c r="A249" s="175"/>
      <c r="B249" s="175"/>
      <c r="C249" s="175"/>
      <c r="D249" s="175"/>
      <c r="E249" s="175"/>
      <c r="F249" s="176"/>
      <c r="G249" s="179"/>
      <c r="H249" s="195"/>
      <c r="I249" s="195"/>
      <c r="J249" s="177"/>
      <c r="K249" s="179"/>
      <c r="L249" s="175"/>
      <c r="M249" s="175"/>
      <c r="N249" s="176"/>
      <c r="O249" s="175"/>
    </row>
    <row r="250" spans="1:15" x14ac:dyDescent="0.25">
      <c r="A250" s="175"/>
      <c r="B250" s="175"/>
      <c r="C250" s="175"/>
      <c r="D250" s="175"/>
      <c r="E250" s="175"/>
      <c r="F250" s="176"/>
      <c r="G250" s="179"/>
      <c r="H250" s="195"/>
      <c r="I250" s="195"/>
      <c r="J250" s="177"/>
      <c r="K250" s="179"/>
      <c r="L250" s="175"/>
      <c r="M250" s="175"/>
      <c r="N250" s="176"/>
      <c r="O250" s="175"/>
    </row>
    <row r="251" spans="1:15" x14ac:dyDescent="0.25">
      <c r="A251" s="175"/>
      <c r="B251" s="175"/>
      <c r="C251" s="175"/>
      <c r="D251" s="175"/>
      <c r="E251" s="175"/>
      <c r="F251" s="176"/>
      <c r="G251" s="179"/>
      <c r="H251" s="195"/>
      <c r="I251" s="195"/>
      <c r="J251" s="177"/>
      <c r="K251" s="179"/>
      <c r="L251" s="175"/>
      <c r="M251" s="175"/>
      <c r="N251" s="176"/>
      <c r="O251" s="175"/>
    </row>
    <row r="252" spans="1:15" x14ac:dyDescent="0.25">
      <c r="A252" s="175"/>
      <c r="B252" s="175"/>
      <c r="C252" s="175"/>
      <c r="D252" s="175"/>
      <c r="E252" s="175"/>
      <c r="F252" s="176"/>
      <c r="G252" s="179"/>
      <c r="H252" s="195"/>
      <c r="I252" s="195"/>
      <c r="J252" s="177"/>
      <c r="K252" s="179"/>
      <c r="L252" s="175"/>
      <c r="M252" s="175"/>
      <c r="N252" s="176"/>
      <c r="O252" s="175"/>
    </row>
    <row r="253" spans="1:15" x14ac:dyDescent="0.25">
      <c r="A253" s="175"/>
      <c r="B253" s="175"/>
      <c r="C253" s="175"/>
      <c r="D253" s="175"/>
      <c r="E253" s="175"/>
      <c r="F253" s="176"/>
      <c r="G253" s="179"/>
      <c r="H253" s="195"/>
      <c r="I253" s="195"/>
      <c r="J253" s="177"/>
      <c r="K253" s="179"/>
      <c r="L253" s="175"/>
      <c r="M253" s="175"/>
      <c r="N253" s="176"/>
      <c r="O253" s="175"/>
    </row>
    <row r="254" spans="1:15" x14ac:dyDescent="0.25">
      <c r="A254" s="175"/>
      <c r="B254" s="175"/>
      <c r="C254" s="175"/>
      <c r="D254" s="175"/>
      <c r="E254" s="175"/>
      <c r="F254" s="176"/>
      <c r="G254" s="179"/>
      <c r="H254" s="195"/>
      <c r="I254" s="195"/>
      <c r="J254" s="177"/>
      <c r="K254" s="179"/>
      <c r="L254" s="175"/>
      <c r="M254" s="175"/>
      <c r="N254" s="176"/>
      <c r="O254" s="175"/>
    </row>
    <row r="255" spans="1:15" x14ac:dyDescent="0.25">
      <c r="A255" s="175"/>
      <c r="B255" s="175"/>
      <c r="C255" s="175"/>
      <c r="D255" s="175"/>
      <c r="E255" s="175"/>
      <c r="F255" s="176"/>
      <c r="G255" s="179"/>
      <c r="H255" s="195"/>
      <c r="I255" s="195"/>
      <c r="J255" s="177"/>
      <c r="K255" s="179"/>
      <c r="L255" s="175"/>
      <c r="M255" s="175"/>
      <c r="N255" s="176"/>
      <c r="O255" s="175"/>
    </row>
    <row r="256" spans="1:15" x14ac:dyDescent="0.25">
      <c r="A256" s="175"/>
      <c r="B256" s="175"/>
      <c r="C256" s="175"/>
      <c r="D256" s="175"/>
      <c r="E256" s="175"/>
      <c r="F256" s="176"/>
      <c r="G256" s="179"/>
      <c r="H256" s="195"/>
      <c r="I256" s="195"/>
      <c r="J256" s="177"/>
      <c r="K256" s="179"/>
      <c r="L256" s="175"/>
      <c r="M256" s="175"/>
      <c r="N256" s="176"/>
      <c r="O256" s="175"/>
    </row>
    <row r="257" spans="1:15" x14ac:dyDescent="0.25">
      <c r="A257" s="175"/>
      <c r="B257" s="175"/>
      <c r="C257" s="175"/>
      <c r="D257" s="175"/>
      <c r="E257" s="175"/>
      <c r="F257" s="176"/>
      <c r="G257" s="179"/>
      <c r="H257" s="195"/>
      <c r="I257" s="195"/>
      <c r="J257" s="177"/>
      <c r="K257" s="179"/>
      <c r="L257" s="175"/>
      <c r="M257" s="175"/>
      <c r="N257" s="176"/>
      <c r="O257" s="175"/>
    </row>
    <row r="258" spans="1:15" x14ac:dyDescent="0.25">
      <c r="A258" s="175"/>
      <c r="B258" s="175"/>
      <c r="C258" s="175"/>
      <c r="D258" s="175"/>
      <c r="E258" s="175"/>
      <c r="F258" s="176"/>
      <c r="G258" s="179"/>
      <c r="H258" s="195"/>
      <c r="I258" s="195"/>
      <c r="J258" s="177"/>
      <c r="K258" s="179"/>
      <c r="L258" s="175"/>
      <c r="M258" s="175"/>
      <c r="N258" s="176"/>
      <c r="O258" s="175"/>
    </row>
    <row r="259" spans="1:15" x14ac:dyDescent="0.25">
      <c r="A259" s="175"/>
      <c r="B259" s="175"/>
      <c r="C259" s="175"/>
      <c r="D259" s="175"/>
      <c r="E259" s="175"/>
      <c r="F259" s="176"/>
      <c r="G259" s="179"/>
      <c r="H259" s="195"/>
      <c r="I259" s="195"/>
      <c r="J259" s="177"/>
      <c r="K259" s="179"/>
      <c r="L259" s="175"/>
      <c r="M259" s="175"/>
      <c r="N259" s="176"/>
      <c r="O259" s="175"/>
    </row>
    <row r="260" spans="1:15" x14ac:dyDescent="0.25">
      <c r="A260" s="175"/>
      <c r="B260" s="175"/>
      <c r="C260" s="175"/>
      <c r="D260" s="175"/>
      <c r="E260" s="175"/>
      <c r="F260" s="176"/>
      <c r="G260" s="179"/>
      <c r="H260" s="195"/>
      <c r="I260" s="195"/>
      <c r="J260" s="177"/>
      <c r="K260" s="179"/>
      <c r="L260" s="175"/>
      <c r="M260" s="175"/>
      <c r="N260" s="176"/>
      <c r="O260" s="175"/>
    </row>
    <row r="261" spans="1:15" x14ac:dyDescent="0.25">
      <c r="A261" s="175"/>
      <c r="B261" s="175"/>
      <c r="C261" s="175"/>
      <c r="D261" s="175"/>
      <c r="E261" s="175"/>
      <c r="F261" s="176"/>
      <c r="G261" s="179"/>
      <c r="H261" s="195"/>
      <c r="I261" s="195"/>
      <c r="J261" s="177"/>
      <c r="K261" s="179"/>
      <c r="L261" s="175"/>
      <c r="M261" s="175"/>
      <c r="N261" s="176"/>
      <c r="O261" s="175"/>
    </row>
    <row r="262" spans="1:15" x14ac:dyDescent="0.25">
      <c r="A262" s="175"/>
      <c r="B262" s="175"/>
      <c r="C262" s="175"/>
      <c r="D262" s="175"/>
      <c r="E262" s="175"/>
      <c r="F262" s="176"/>
      <c r="G262" s="179"/>
      <c r="H262" s="195"/>
      <c r="I262" s="195"/>
      <c r="J262" s="177"/>
      <c r="K262" s="179"/>
      <c r="L262" s="175"/>
      <c r="M262" s="175"/>
      <c r="N262" s="176"/>
      <c r="O262" s="175"/>
    </row>
    <row r="263" spans="1:15" x14ac:dyDescent="0.25">
      <c r="A263" s="175"/>
      <c r="B263" s="175"/>
      <c r="C263" s="175"/>
      <c r="D263" s="175"/>
      <c r="E263" s="175"/>
      <c r="F263" s="176"/>
      <c r="G263" s="179"/>
      <c r="H263" s="195"/>
      <c r="I263" s="195"/>
      <c r="J263" s="177"/>
      <c r="K263" s="179"/>
      <c r="L263" s="175"/>
      <c r="M263" s="175"/>
      <c r="N263" s="176"/>
      <c r="O263" s="175"/>
    </row>
    <row r="264" spans="1:15" x14ac:dyDescent="0.25">
      <c r="A264" s="175"/>
      <c r="B264" s="175"/>
      <c r="C264" s="175"/>
      <c r="D264" s="175"/>
      <c r="E264" s="175"/>
      <c r="F264" s="176"/>
      <c r="G264" s="179"/>
      <c r="H264" s="195"/>
      <c r="I264" s="195"/>
      <c r="J264" s="177"/>
      <c r="K264" s="179"/>
      <c r="L264" s="175"/>
      <c r="M264" s="175"/>
      <c r="N264" s="176"/>
      <c r="O264" s="175"/>
    </row>
    <row r="265" spans="1:15" x14ac:dyDescent="0.25">
      <c r="A265" s="175"/>
      <c r="B265" s="175"/>
      <c r="C265" s="175"/>
      <c r="D265" s="175"/>
      <c r="E265" s="175"/>
      <c r="F265" s="176"/>
      <c r="G265" s="179"/>
      <c r="H265" s="195"/>
      <c r="I265" s="195"/>
      <c r="J265" s="177"/>
      <c r="K265" s="179"/>
      <c r="L265" s="175"/>
      <c r="M265" s="175"/>
      <c r="N265" s="176"/>
      <c r="O265" s="175"/>
    </row>
    <row r="266" spans="1:15" x14ac:dyDescent="0.25">
      <c r="A266" s="175"/>
      <c r="B266" s="175"/>
      <c r="C266" s="175"/>
      <c r="D266" s="175"/>
      <c r="E266" s="175"/>
      <c r="F266" s="176"/>
      <c r="G266" s="179"/>
      <c r="H266" s="195"/>
      <c r="I266" s="195"/>
      <c r="J266" s="177"/>
      <c r="K266" s="179"/>
      <c r="L266" s="175"/>
      <c r="M266" s="175"/>
      <c r="N266" s="176"/>
      <c r="O266" s="175"/>
    </row>
    <row r="267" spans="1:15" x14ac:dyDescent="0.25">
      <c r="A267" s="175"/>
      <c r="B267" s="175"/>
      <c r="C267" s="175"/>
      <c r="D267" s="175"/>
      <c r="E267" s="175"/>
      <c r="F267" s="176"/>
      <c r="G267" s="179"/>
      <c r="H267" s="195"/>
      <c r="I267" s="195"/>
      <c r="J267" s="177"/>
      <c r="K267" s="179"/>
      <c r="L267" s="175"/>
      <c r="M267" s="175"/>
      <c r="N267" s="176"/>
      <c r="O267" s="175"/>
    </row>
    <row r="268" spans="1:15" x14ac:dyDescent="0.25">
      <c r="A268" s="175"/>
      <c r="B268" s="175"/>
      <c r="C268" s="175"/>
      <c r="D268" s="175"/>
      <c r="E268" s="175"/>
      <c r="F268" s="176"/>
      <c r="G268" s="179"/>
      <c r="H268" s="195"/>
      <c r="I268" s="195"/>
      <c r="J268" s="177"/>
      <c r="K268" s="179"/>
      <c r="L268" s="175"/>
      <c r="M268" s="175"/>
      <c r="N268" s="176"/>
      <c r="O268" s="175"/>
    </row>
    <row r="269" spans="1:15" x14ac:dyDescent="0.25">
      <c r="A269" s="175"/>
      <c r="B269" s="175"/>
      <c r="C269" s="175"/>
      <c r="D269" s="175"/>
      <c r="E269" s="175"/>
      <c r="F269" s="176"/>
      <c r="G269" s="179"/>
      <c r="H269" s="195"/>
      <c r="I269" s="195"/>
      <c r="J269" s="177"/>
      <c r="K269" s="179"/>
      <c r="L269" s="175"/>
      <c r="M269" s="175"/>
      <c r="N269" s="176"/>
      <c r="O269" s="175"/>
    </row>
    <row r="270" spans="1:15" x14ac:dyDescent="0.25">
      <c r="A270" s="175"/>
      <c r="B270" s="175"/>
      <c r="C270" s="175"/>
      <c r="D270" s="175"/>
      <c r="E270" s="175"/>
      <c r="F270" s="176"/>
      <c r="G270" s="179"/>
      <c r="H270" s="195"/>
      <c r="I270" s="195"/>
      <c r="J270" s="177"/>
      <c r="K270" s="179"/>
      <c r="L270" s="175"/>
      <c r="M270" s="175"/>
      <c r="N270" s="176"/>
      <c r="O270" s="175"/>
    </row>
    <row r="271" spans="1:15" x14ac:dyDescent="0.25">
      <c r="A271" s="175"/>
      <c r="B271" s="175"/>
      <c r="C271" s="175"/>
      <c r="D271" s="175"/>
      <c r="E271" s="175"/>
      <c r="F271" s="176"/>
      <c r="G271" s="179"/>
      <c r="H271" s="195"/>
      <c r="I271" s="195"/>
      <c r="J271" s="177"/>
      <c r="K271" s="179"/>
      <c r="L271" s="175"/>
      <c r="M271" s="175"/>
      <c r="N271" s="176"/>
      <c r="O271" s="175"/>
    </row>
    <row r="272" spans="1:15" x14ac:dyDescent="0.25">
      <c r="A272" s="175"/>
      <c r="B272" s="175"/>
      <c r="C272" s="175"/>
      <c r="D272" s="175"/>
      <c r="E272" s="175"/>
      <c r="F272" s="176"/>
      <c r="G272" s="179"/>
      <c r="H272" s="195"/>
      <c r="I272" s="195"/>
      <c r="J272" s="177"/>
      <c r="K272" s="179"/>
      <c r="L272" s="175"/>
      <c r="M272" s="175"/>
      <c r="N272" s="176"/>
      <c r="O272" s="175"/>
    </row>
    <row r="273" spans="1:15" x14ac:dyDescent="0.25">
      <c r="A273" s="175"/>
      <c r="B273" s="175"/>
      <c r="C273" s="175"/>
      <c r="D273" s="175"/>
      <c r="E273" s="175"/>
      <c r="F273" s="176"/>
      <c r="G273" s="179"/>
      <c r="H273" s="195"/>
      <c r="I273" s="195"/>
      <c r="J273" s="177"/>
      <c r="K273" s="179"/>
      <c r="L273" s="175"/>
      <c r="M273" s="175"/>
      <c r="N273" s="176"/>
      <c r="O273" s="175"/>
    </row>
    <row r="274" spans="1:15" x14ac:dyDescent="0.25">
      <c r="A274" s="175"/>
      <c r="B274" s="175"/>
      <c r="C274" s="175"/>
      <c r="D274" s="175"/>
      <c r="E274" s="175"/>
      <c r="F274" s="176"/>
      <c r="G274" s="179"/>
      <c r="H274" s="195"/>
      <c r="I274" s="195"/>
      <c r="J274" s="177"/>
      <c r="K274" s="179"/>
      <c r="L274" s="175"/>
      <c r="M274" s="175"/>
      <c r="N274" s="176"/>
      <c r="O274" s="175"/>
    </row>
    <row r="275" spans="1:15" x14ac:dyDescent="0.25">
      <c r="A275" s="175"/>
      <c r="B275" s="175"/>
      <c r="C275" s="175"/>
      <c r="D275" s="175"/>
      <c r="E275" s="175"/>
      <c r="F275" s="176"/>
      <c r="G275" s="179"/>
      <c r="H275" s="195"/>
      <c r="I275" s="195"/>
      <c r="J275" s="177"/>
      <c r="K275" s="179"/>
      <c r="L275" s="175"/>
      <c r="M275" s="175"/>
      <c r="N275" s="176"/>
      <c r="O275" s="175"/>
    </row>
    <row r="276" spans="1:15" x14ac:dyDescent="0.25">
      <c r="A276" s="175"/>
      <c r="B276" s="175"/>
      <c r="C276" s="175"/>
      <c r="D276" s="175"/>
      <c r="E276" s="175"/>
      <c r="F276" s="176"/>
      <c r="G276" s="179"/>
      <c r="H276" s="195"/>
      <c r="I276" s="195"/>
      <c r="J276" s="177"/>
      <c r="K276" s="179"/>
      <c r="L276" s="175"/>
      <c r="M276" s="175"/>
      <c r="N276" s="176"/>
      <c r="O276" s="175"/>
    </row>
    <row r="277" spans="1:15" x14ac:dyDescent="0.25">
      <c r="A277" s="175"/>
      <c r="B277" s="175"/>
      <c r="C277" s="175"/>
      <c r="D277" s="175"/>
      <c r="E277" s="175"/>
      <c r="F277" s="176"/>
      <c r="G277" s="179"/>
      <c r="H277" s="195"/>
      <c r="I277" s="195"/>
      <c r="J277" s="177"/>
      <c r="K277" s="179"/>
      <c r="L277" s="175"/>
      <c r="M277" s="175"/>
      <c r="N277" s="176"/>
      <c r="O277" s="175"/>
    </row>
    <row r="278" spans="1:15" x14ac:dyDescent="0.25">
      <c r="A278" s="175"/>
      <c r="B278" s="175"/>
      <c r="C278" s="175"/>
      <c r="D278" s="175"/>
      <c r="E278" s="175"/>
      <c r="F278" s="176"/>
      <c r="G278" s="179"/>
      <c r="H278" s="195"/>
      <c r="I278" s="195"/>
      <c r="J278" s="177"/>
      <c r="K278" s="179"/>
      <c r="L278" s="175"/>
      <c r="M278" s="175"/>
      <c r="N278" s="176"/>
      <c r="O278" s="175"/>
    </row>
    <row r="279" spans="1:15" x14ac:dyDescent="0.25">
      <c r="A279" s="175"/>
      <c r="B279" s="175"/>
      <c r="C279" s="175"/>
      <c r="D279" s="175"/>
      <c r="E279" s="175"/>
      <c r="F279" s="176"/>
      <c r="G279" s="179"/>
      <c r="H279" s="195"/>
      <c r="I279" s="195"/>
      <c r="J279" s="177"/>
      <c r="K279" s="179"/>
      <c r="L279" s="175"/>
      <c r="M279" s="175"/>
      <c r="N279" s="176"/>
      <c r="O279" s="175"/>
    </row>
    <row r="280" spans="1:15" x14ac:dyDescent="0.25">
      <c r="A280" s="175"/>
      <c r="B280" s="175"/>
      <c r="C280" s="175"/>
      <c r="D280" s="175"/>
      <c r="E280" s="175"/>
      <c r="F280" s="176"/>
      <c r="G280" s="179"/>
      <c r="H280" s="195"/>
      <c r="I280" s="195"/>
      <c r="J280" s="177"/>
      <c r="K280" s="179"/>
      <c r="L280" s="175"/>
      <c r="M280" s="175"/>
      <c r="N280" s="176"/>
      <c r="O280" s="175"/>
    </row>
    <row r="281" spans="1:15" x14ac:dyDescent="0.25">
      <c r="A281" s="175"/>
      <c r="B281" s="175"/>
      <c r="C281" s="175"/>
      <c r="D281" s="175"/>
      <c r="E281" s="175"/>
      <c r="F281" s="176"/>
      <c r="G281" s="179"/>
      <c r="H281" s="195"/>
      <c r="I281" s="195"/>
      <c r="J281" s="177"/>
      <c r="K281" s="179"/>
      <c r="L281" s="175"/>
      <c r="M281" s="175"/>
      <c r="N281" s="176"/>
      <c r="O281" s="175"/>
    </row>
    <row r="282" spans="1:15" x14ac:dyDescent="0.25">
      <c r="A282" s="175"/>
      <c r="B282" s="175"/>
      <c r="C282" s="175"/>
      <c r="D282" s="175"/>
      <c r="E282" s="175"/>
      <c r="F282" s="176"/>
      <c r="G282" s="179"/>
      <c r="H282" s="195"/>
      <c r="I282" s="195"/>
      <c r="J282" s="177"/>
      <c r="K282" s="179"/>
      <c r="L282" s="175"/>
      <c r="M282" s="175"/>
      <c r="N282" s="176"/>
      <c r="O282" s="175"/>
    </row>
    <row r="283" spans="1:15" x14ac:dyDescent="0.25">
      <c r="A283" s="175"/>
      <c r="B283" s="175"/>
      <c r="C283" s="175"/>
      <c r="D283" s="175"/>
      <c r="E283" s="175"/>
      <c r="F283" s="176"/>
      <c r="G283" s="179"/>
      <c r="H283" s="195"/>
      <c r="I283" s="195"/>
      <c r="J283" s="177"/>
      <c r="K283" s="179"/>
      <c r="L283" s="175"/>
      <c r="M283" s="175"/>
      <c r="N283" s="176"/>
      <c r="O283" s="175"/>
    </row>
    <row r="284" spans="1:15" x14ac:dyDescent="0.25">
      <c r="A284" s="175"/>
      <c r="B284" s="175"/>
      <c r="C284" s="175"/>
      <c r="D284" s="175"/>
      <c r="E284" s="175"/>
      <c r="F284" s="176"/>
      <c r="G284" s="179"/>
      <c r="H284" s="195"/>
      <c r="I284" s="195"/>
      <c r="J284" s="177"/>
      <c r="K284" s="179"/>
      <c r="L284" s="175"/>
      <c r="M284" s="175"/>
      <c r="N284" s="176"/>
      <c r="O284" s="175"/>
    </row>
    <row r="285" spans="1:15" x14ac:dyDescent="0.25">
      <c r="A285" s="175"/>
      <c r="B285" s="175"/>
      <c r="C285" s="175"/>
      <c r="D285" s="175"/>
      <c r="E285" s="175"/>
      <c r="F285" s="176"/>
      <c r="G285" s="179"/>
      <c r="H285" s="195"/>
      <c r="I285" s="195"/>
      <c r="J285" s="177"/>
      <c r="K285" s="179"/>
      <c r="L285" s="175"/>
      <c r="M285" s="175"/>
      <c r="N285" s="176"/>
      <c r="O285" s="175"/>
    </row>
    <row r="286" spans="1:15" x14ac:dyDescent="0.25">
      <c r="A286" s="175"/>
      <c r="B286" s="175"/>
      <c r="C286" s="175"/>
      <c r="D286" s="175"/>
      <c r="E286" s="175"/>
      <c r="F286" s="176"/>
      <c r="G286" s="179"/>
      <c r="H286" s="195"/>
      <c r="I286" s="195"/>
      <c r="J286" s="177"/>
      <c r="K286" s="179"/>
      <c r="L286" s="175"/>
      <c r="M286" s="175"/>
      <c r="N286" s="176"/>
      <c r="O286" s="175"/>
    </row>
    <row r="287" spans="1:15" x14ac:dyDescent="0.25">
      <c r="A287" s="175"/>
      <c r="B287" s="175"/>
      <c r="C287" s="175"/>
      <c r="D287" s="175"/>
      <c r="E287" s="175"/>
      <c r="F287" s="176"/>
      <c r="G287" s="179"/>
      <c r="H287" s="195"/>
      <c r="I287" s="195"/>
      <c r="J287" s="177"/>
      <c r="K287" s="179"/>
      <c r="L287" s="175"/>
      <c r="M287" s="175"/>
      <c r="N287" s="176"/>
      <c r="O287" s="175"/>
    </row>
    <row r="288" spans="1:15" x14ac:dyDescent="0.25">
      <c r="A288" s="175"/>
      <c r="B288" s="175"/>
      <c r="C288" s="175"/>
      <c r="D288" s="175"/>
      <c r="E288" s="175"/>
      <c r="F288" s="176"/>
      <c r="G288" s="179"/>
      <c r="H288" s="195"/>
      <c r="I288" s="195"/>
      <c r="J288" s="177"/>
      <c r="K288" s="179"/>
      <c r="L288" s="175"/>
      <c r="M288" s="175"/>
      <c r="N288" s="176"/>
      <c r="O288" s="175"/>
    </row>
    <row r="289" spans="1:15" x14ac:dyDescent="0.25">
      <c r="A289" s="175"/>
      <c r="B289" s="175"/>
      <c r="C289" s="175"/>
      <c r="D289" s="175"/>
      <c r="E289" s="175"/>
      <c r="F289" s="176"/>
      <c r="G289" s="179"/>
      <c r="H289" s="195"/>
      <c r="I289" s="195"/>
      <c r="J289" s="177"/>
      <c r="K289" s="179"/>
      <c r="L289" s="175"/>
      <c r="M289" s="175"/>
      <c r="N289" s="176"/>
      <c r="O289" s="175"/>
    </row>
    <row r="290" spans="1:15" x14ac:dyDescent="0.25">
      <c r="A290" s="175"/>
      <c r="B290" s="175"/>
      <c r="C290" s="175"/>
      <c r="D290" s="175"/>
      <c r="E290" s="175"/>
      <c r="F290" s="176"/>
      <c r="G290" s="179"/>
      <c r="H290" s="195"/>
      <c r="I290" s="195"/>
      <c r="J290" s="177"/>
      <c r="K290" s="179"/>
      <c r="L290" s="175"/>
      <c r="M290" s="175"/>
      <c r="N290" s="176"/>
      <c r="O290" s="175"/>
    </row>
    <row r="291" spans="1:15" x14ac:dyDescent="0.25">
      <c r="A291" s="175"/>
      <c r="B291" s="175"/>
      <c r="C291" s="175"/>
      <c r="D291" s="175"/>
      <c r="E291" s="175"/>
      <c r="F291" s="176"/>
      <c r="G291" s="179"/>
      <c r="H291" s="195"/>
      <c r="I291" s="195"/>
      <c r="J291" s="177"/>
      <c r="K291" s="179"/>
      <c r="L291" s="175"/>
      <c r="M291" s="175"/>
      <c r="N291" s="176"/>
      <c r="O291" s="175"/>
    </row>
    <row r="292" spans="1:15" x14ac:dyDescent="0.25">
      <c r="A292" s="175"/>
      <c r="B292" s="175"/>
      <c r="C292" s="175"/>
      <c r="D292" s="175"/>
      <c r="E292" s="175"/>
      <c r="F292" s="176"/>
      <c r="G292" s="179"/>
      <c r="H292" s="195"/>
      <c r="I292" s="195"/>
      <c r="J292" s="177"/>
      <c r="K292" s="179"/>
      <c r="L292" s="175"/>
      <c r="M292" s="175"/>
      <c r="N292" s="176"/>
      <c r="O292" s="175"/>
    </row>
    <row r="293" spans="1:15" x14ac:dyDescent="0.25">
      <c r="A293" s="175"/>
      <c r="B293" s="175"/>
      <c r="C293" s="175"/>
      <c r="D293" s="175"/>
      <c r="E293" s="175"/>
      <c r="F293" s="176"/>
      <c r="G293" s="179"/>
      <c r="H293" s="195"/>
      <c r="I293" s="195"/>
      <c r="J293" s="177"/>
      <c r="K293" s="179"/>
      <c r="L293" s="175"/>
      <c r="M293" s="175"/>
      <c r="N293" s="176"/>
      <c r="O293" s="175"/>
    </row>
    <row r="294" spans="1:15" x14ac:dyDescent="0.25">
      <c r="A294" s="175"/>
      <c r="B294" s="175"/>
      <c r="C294" s="175"/>
      <c r="D294" s="175"/>
      <c r="E294" s="175"/>
      <c r="F294" s="176"/>
      <c r="G294" s="179"/>
      <c r="H294" s="195"/>
      <c r="I294" s="195"/>
      <c r="J294" s="177"/>
      <c r="K294" s="179"/>
      <c r="L294" s="175"/>
      <c r="M294" s="175"/>
      <c r="N294" s="176"/>
      <c r="O294" s="175"/>
    </row>
    <row r="295" spans="1:15" x14ac:dyDescent="0.25">
      <c r="A295" s="175"/>
      <c r="B295" s="175"/>
      <c r="C295" s="175"/>
      <c r="D295" s="175"/>
      <c r="E295" s="175"/>
      <c r="F295" s="176"/>
      <c r="G295" s="179"/>
      <c r="H295" s="195"/>
      <c r="I295" s="195"/>
      <c r="J295" s="177"/>
      <c r="K295" s="179"/>
      <c r="L295" s="175"/>
      <c r="M295" s="175"/>
      <c r="N295" s="176"/>
      <c r="O295" s="175"/>
    </row>
    <row r="296" spans="1:15" x14ac:dyDescent="0.25">
      <c r="A296" s="175"/>
      <c r="B296" s="175"/>
      <c r="C296" s="175"/>
      <c r="D296" s="175"/>
      <c r="E296" s="175"/>
      <c r="F296" s="176"/>
      <c r="G296" s="179"/>
      <c r="H296" s="195"/>
      <c r="I296" s="195"/>
      <c r="J296" s="177"/>
      <c r="K296" s="179"/>
      <c r="L296" s="175"/>
      <c r="M296" s="175"/>
      <c r="N296" s="176"/>
      <c r="O296" s="175"/>
    </row>
    <row r="297" spans="1:15" x14ac:dyDescent="0.25">
      <c r="A297" s="175"/>
      <c r="B297" s="175"/>
      <c r="C297" s="175"/>
      <c r="D297" s="175"/>
      <c r="E297" s="175"/>
      <c r="F297" s="176"/>
      <c r="G297" s="179"/>
      <c r="H297" s="195"/>
      <c r="I297" s="195"/>
      <c r="J297" s="177"/>
      <c r="K297" s="179"/>
      <c r="L297" s="175"/>
      <c r="M297" s="175"/>
      <c r="N297" s="176"/>
      <c r="O297" s="175"/>
    </row>
    <row r="298" spans="1:15" x14ac:dyDescent="0.25">
      <c r="A298" s="175"/>
      <c r="B298" s="175"/>
      <c r="C298" s="175"/>
      <c r="D298" s="175"/>
      <c r="E298" s="175"/>
      <c r="F298" s="176"/>
      <c r="G298" s="179"/>
      <c r="H298" s="195"/>
      <c r="I298" s="195"/>
      <c r="J298" s="177"/>
      <c r="K298" s="179"/>
      <c r="L298" s="175"/>
      <c r="M298" s="175"/>
      <c r="N298" s="176"/>
      <c r="O298" s="175"/>
    </row>
    <row r="299" spans="1:15" x14ac:dyDescent="0.25">
      <c r="A299" s="175"/>
      <c r="B299" s="175"/>
      <c r="C299" s="175"/>
      <c r="D299" s="175"/>
      <c r="E299" s="175"/>
      <c r="F299" s="176"/>
      <c r="G299" s="179"/>
      <c r="H299" s="195"/>
      <c r="I299" s="195"/>
      <c r="J299" s="177"/>
      <c r="K299" s="179"/>
      <c r="L299" s="175"/>
      <c r="M299" s="175"/>
      <c r="N299" s="176"/>
      <c r="O299" s="175"/>
    </row>
    <row r="300" spans="1:15" x14ac:dyDescent="0.25">
      <c r="A300" s="175"/>
      <c r="B300" s="175"/>
      <c r="C300" s="175"/>
      <c r="D300" s="175"/>
      <c r="E300" s="175"/>
      <c r="F300" s="176"/>
      <c r="G300" s="179"/>
      <c r="H300" s="195"/>
      <c r="I300" s="195"/>
      <c r="J300" s="177"/>
      <c r="K300" s="179"/>
      <c r="L300" s="175"/>
      <c r="M300" s="175"/>
      <c r="N300" s="176"/>
      <c r="O300" s="175"/>
    </row>
    <row r="301" spans="1:15" x14ac:dyDescent="0.25">
      <c r="A301" s="175"/>
      <c r="B301" s="175"/>
      <c r="C301" s="175"/>
      <c r="D301" s="175"/>
      <c r="E301" s="175"/>
      <c r="F301" s="176"/>
      <c r="G301" s="179"/>
      <c r="H301" s="195"/>
      <c r="I301" s="195"/>
      <c r="J301" s="177"/>
      <c r="K301" s="179"/>
      <c r="L301" s="175"/>
      <c r="M301" s="175"/>
      <c r="N301" s="176"/>
      <c r="O301" s="175"/>
    </row>
    <row r="302" spans="1:15" x14ac:dyDescent="0.25">
      <c r="A302" s="175"/>
      <c r="B302" s="175"/>
      <c r="C302" s="175"/>
      <c r="D302" s="175"/>
      <c r="E302" s="175"/>
      <c r="F302" s="176"/>
      <c r="G302" s="179"/>
      <c r="H302" s="195"/>
      <c r="I302" s="195"/>
      <c r="J302" s="177"/>
      <c r="K302" s="179"/>
      <c r="L302" s="175"/>
      <c r="M302" s="175"/>
      <c r="N302" s="176"/>
      <c r="O302" s="175"/>
    </row>
    <row r="303" spans="1:15" x14ac:dyDescent="0.25">
      <c r="A303" s="175"/>
      <c r="B303" s="175"/>
      <c r="C303" s="175"/>
      <c r="D303" s="175"/>
      <c r="E303" s="175"/>
      <c r="F303" s="176"/>
      <c r="G303" s="179"/>
      <c r="H303" s="195"/>
      <c r="I303" s="195"/>
      <c r="J303" s="177"/>
      <c r="K303" s="179"/>
      <c r="L303" s="175"/>
      <c r="M303" s="175"/>
      <c r="N303" s="176"/>
      <c r="O303" s="175"/>
    </row>
    <row r="304" spans="1:15" x14ac:dyDescent="0.25">
      <c r="A304" s="175"/>
      <c r="B304" s="175"/>
      <c r="C304" s="175"/>
      <c r="D304" s="175"/>
      <c r="E304" s="175"/>
      <c r="F304" s="176"/>
      <c r="G304" s="179"/>
      <c r="H304" s="195"/>
      <c r="I304" s="195"/>
      <c r="J304" s="177"/>
      <c r="K304" s="179"/>
      <c r="L304" s="175"/>
      <c r="M304" s="175"/>
      <c r="N304" s="176"/>
      <c r="O304" s="175"/>
    </row>
    <row r="305" spans="1:15" x14ac:dyDescent="0.25">
      <c r="A305" s="175"/>
      <c r="B305" s="175"/>
      <c r="C305" s="175"/>
      <c r="D305" s="175"/>
      <c r="E305" s="175"/>
      <c r="F305" s="176"/>
      <c r="G305" s="179"/>
      <c r="H305" s="195"/>
      <c r="I305" s="195"/>
      <c r="J305" s="177"/>
      <c r="K305" s="179"/>
      <c r="L305" s="175"/>
      <c r="M305" s="175"/>
      <c r="N305" s="176"/>
      <c r="O305" s="175"/>
    </row>
    <row r="306" spans="1:15" x14ac:dyDescent="0.25">
      <c r="A306" s="175"/>
      <c r="B306" s="175"/>
      <c r="C306" s="175"/>
      <c r="D306" s="175"/>
      <c r="E306" s="175"/>
      <c r="F306" s="176"/>
      <c r="G306" s="179"/>
      <c r="H306" s="195"/>
      <c r="I306" s="195"/>
      <c r="J306" s="177"/>
      <c r="K306" s="179"/>
      <c r="L306" s="175"/>
      <c r="M306" s="175"/>
      <c r="N306" s="176"/>
      <c r="O306" s="175"/>
    </row>
    <row r="307" spans="1:15" x14ac:dyDescent="0.25">
      <c r="A307" s="175"/>
      <c r="B307" s="175"/>
      <c r="C307" s="175"/>
      <c r="D307" s="175"/>
      <c r="E307" s="175"/>
      <c r="F307" s="176"/>
      <c r="G307" s="179"/>
      <c r="H307" s="195"/>
      <c r="I307" s="195"/>
      <c r="J307" s="177"/>
      <c r="K307" s="179"/>
      <c r="L307" s="175"/>
      <c r="M307" s="175"/>
      <c r="N307" s="176"/>
      <c r="O307" s="175"/>
    </row>
    <row r="308" spans="1:15" x14ac:dyDescent="0.25">
      <c r="A308" s="175"/>
      <c r="B308" s="175"/>
      <c r="C308" s="175"/>
      <c r="D308" s="175"/>
      <c r="E308" s="175"/>
      <c r="F308" s="176"/>
      <c r="G308" s="179"/>
      <c r="H308" s="195"/>
      <c r="I308" s="195"/>
      <c r="J308" s="177"/>
      <c r="K308" s="179"/>
      <c r="L308" s="175"/>
      <c r="M308" s="175"/>
      <c r="N308" s="176"/>
      <c r="O308" s="175"/>
    </row>
    <row r="309" spans="1:15" x14ac:dyDescent="0.25">
      <c r="A309" s="175"/>
      <c r="B309" s="175"/>
      <c r="C309" s="175"/>
      <c r="D309" s="175"/>
      <c r="E309" s="175"/>
      <c r="F309" s="176"/>
      <c r="G309" s="179"/>
      <c r="H309" s="195"/>
      <c r="I309" s="195"/>
      <c r="J309" s="177"/>
      <c r="K309" s="179"/>
      <c r="L309" s="175"/>
      <c r="M309" s="175"/>
      <c r="N309" s="176"/>
      <c r="O309" s="175"/>
    </row>
    <row r="310" spans="1:15" x14ac:dyDescent="0.25">
      <c r="A310" s="175"/>
      <c r="B310" s="175"/>
      <c r="C310" s="175"/>
      <c r="D310" s="175"/>
      <c r="E310" s="175"/>
      <c r="F310" s="176"/>
      <c r="G310" s="179"/>
      <c r="H310" s="195"/>
      <c r="I310" s="195"/>
      <c r="J310" s="177"/>
      <c r="K310" s="179"/>
      <c r="L310" s="175"/>
      <c r="M310" s="175"/>
      <c r="N310" s="176"/>
      <c r="O310" s="175"/>
    </row>
    <row r="311" spans="1:15" x14ac:dyDescent="0.25">
      <c r="A311" s="175"/>
      <c r="B311" s="175"/>
      <c r="C311" s="175"/>
      <c r="D311" s="175"/>
      <c r="E311" s="175"/>
      <c r="F311" s="176"/>
      <c r="G311" s="179"/>
      <c r="H311" s="195"/>
      <c r="I311" s="195"/>
      <c r="J311" s="177"/>
      <c r="K311" s="179"/>
      <c r="L311" s="175"/>
      <c r="M311" s="175"/>
      <c r="N311" s="176"/>
      <c r="O311" s="175"/>
    </row>
    <row r="312" spans="1:15" x14ac:dyDescent="0.25">
      <c r="A312" s="175"/>
      <c r="B312" s="175"/>
      <c r="C312" s="175"/>
      <c r="D312" s="175"/>
      <c r="E312" s="175"/>
      <c r="F312" s="176"/>
      <c r="G312" s="179"/>
      <c r="H312" s="195"/>
      <c r="I312" s="195"/>
      <c r="J312" s="177"/>
      <c r="K312" s="179"/>
      <c r="L312" s="175"/>
      <c r="M312" s="175"/>
      <c r="N312" s="176"/>
      <c r="O312" s="175"/>
    </row>
    <row r="313" spans="1:15" x14ac:dyDescent="0.25">
      <c r="A313" s="175"/>
      <c r="B313" s="175"/>
      <c r="C313" s="175"/>
      <c r="D313" s="175"/>
      <c r="E313" s="175"/>
      <c r="F313" s="176"/>
      <c r="G313" s="179"/>
      <c r="H313" s="195"/>
      <c r="I313" s="195"/>
      <c r="J313" s="177"/>
      <c r="K313" s="179"/>
      <c r="L313" s="175"/>
      <c r="M313" s="175"/>
      <c r="N313" s="176"/>
      <c r="O313" s="175"/>
    </row>
    <row r="314" spans="1:15" x14ac:dyDescent="0.25">
      <c r="A314" s="175"/>
      <c r="B314" s="175"/>
      <c r="C314" s="175"/>
      <c r="D314" s="175"/>
      <c r="E314" s="175"/>
      <c r="F314" s="176"/>
      <c r="G314" s="179"/>
      <c r="H314" s="195"/>
      <c r="I314" s="195"/>
      <c r="J314" s="177"/>
      <c r="K314" s="179"/>
      <c r="L314" s="175"/>
      <c r="M314" s="175"/>
      <c r="N314" s="176"/>
      <c r="O314" s="175"/>
    </row>
    <row r="315" spans="1:15" x14ac:dyDescent="0.25">
      <c r="A315" s="175"/>
      <c r="B315" s="175"/>
      <c r="C315" s="175"/>
      <c r="D315" s="175"/>
      <c r="E315" s="175"/>
      <c r="F315" s="176"/>
      <c r="G315" s="179"/>
      <c r="H315" s="195"/>
      <c r="I315" s="195"/>
      <c r="J315" s="177"/>
      <c r="K315" s="179"/>
      <c r="L315" s="175"/>
      <c r="M315" s="175"/>
      <c r="N315" s="176"/>
      <c r="O315" s="175"/>
    </row>
    <row r="316" spans="1:15" x14ac:dyDescent="0.25">
      <c r="A316" s="175"/>
      <c r="B316" s="175"/>
      <c r="C316" s="175"/>
      <c r="D316" s="175"/>
      <c r="E316" s="175"/>
      <c r="F316" s="176"/>
      <c r="G316" s="179"/>
      <c r="H316" s="195"/>
      <c r="I316" s="195"/>
      <c r="J316" s="177"/>
      <c r="K316" s="179"/>
      <c r="L316" s="175"/>
      <c r="M316" s="175"/>
      <c r="N316" s="176"/>
      <c r="O316" s="175"/>
    </row>
    <row r="317" spans="1:15" x14ac:dyDescent="0.25">
      <c r="A317" s="175"/>
      <c r="B317" s="175"/>
      <c r="C317" s="175"/>
      <c r="D317" s="175"/>
      <c r="E317" s="175"/>
      <c r="F317" s="176"/>
      <c r="G317" s="179"/>
      <c r="H317" s="195"/>
      <c r="I317" s="195"/>
      <c r="J317" s="177"/>
      <c r="K317" s="179"/>
      <c r="L317" s="175"/>
      <c r="M317" s="175"/>
      <c r="N317" s="176"/>
      <c r="O317" s="175"/>
    </row>
    <row r="318" spans="1:15" x14ac:dyDescent="0.25">
      <c r="A318" s="175"/>
      <c r="B318" s="175"/>
      <c r="C318" s="175"/>
      <c r="D318" s="175"/>
      <c r="E318" s="175"/>
      <c r="F318" s="176"/>
      <c r="G318" s="179"/>
      <c r="H318" s="195"/>
      <c r="I318" s="195"/>
      <c r="J318" s="177"/>
      <c r="K318" s="179"/>
      <c r="L318" s="175"/>
      <c r="M318" s="175"/>
      <c r="N318" s="176"/>
      <c r="O318" s="175"/>
    </row>
    <row r="319" spans="1:15" x14ac:dyDescent="0.25">
      <c r="A319" s="175"/>
      <c r="B319" s="175"/>
      <c r="C319" s="175"/>
      <c r="D319" s="175"/>
      <c r="E319" s="175"/>
      <c r="F319" s="176"/>
      <c r="G319" s="179"/>
      <c r="H319" s="195"/>
      <c r="I319" s="195"/>
      <c r="J319" s="177"/>
      <c r="K319" s="179"/>
      <c r="L319" s="175"/>
      <c r="M319" s="175"/>
      <c r="N319" s="176"/>
      <c r="O319" s="175"/>
    </row>
    <row r="320" spans="1:15" x14ac:dyDescent="0.25">
      <c r="A320" s="175"/>
      <c r="B320" s="175"/>
      <c r="C320" s="175"/>
      <c r="D320" s="175"/>
      <c r="E320" s="175"/>
      <c r="F320" s="176"/>
      <c r="G320" s="179"/>
      <c r="H320" s="195"/>
      <c r="I320" s="195"/>
      <c r="J320" s="177"/>
      <c r="K320" s="179"/>
      <c r="L320" s="175"/>
      <c r="M320" s="175"/>
      <c r="N320" s="176"/>
      <c r="O320" s="175"/>
    </row>
    <row r="321" spans="1:15" x14ac:dyDescent="0.25">
      <c r="A321" s="175"/>
      <c r="B321" s="175"/>
      <c r="C321" s="175"/>
      <c r="D321" s="175"/>
      <c r="E321" s="175"/>
      <c r="F321" s="176"/>
      <c r="G321" s="179"/>
      <c r="H321" s="195"/>
      <c r="I321" s="195"/>
      <c r="J321" s="177"/>
      <c r="K321" s="179"/>
      <c r="L321" s="175"/>
      <c r="M321" s="175"/>
      <c r="N321" s="176"/>
      <c r="O321" s="175"/>
    </row>
    <row r="322" spans="1:15" x14ac:dyDescent="0.25">
      <c r="A322" s="175"/>
      <c r="B322" s="175"/>
      <c r="C322" s="175"/>
      <c r="D322" s="175"/>
      <c r="E322" s="175"/>
      <c r="F322" s="176"/>
      <c r="G322" s="179"/>
      <c r="H322" s="195"/>
      <c r="I322" s="195"/>
      <c r="J322" s="177"/>
      <c r="K322" s="179"/>
      <c r="L322" s="175"/>
      <c r="M322" s="175"/>
      <c r="N322" s="176"/>
      <c r="O322" s="175"/>
    </row>
    <row r="323" spans="1:15" x14ac:dyDescent="0.25">
      <c r="A323" s="175"/>
      <c r="B323" s="175"/>
      <c r="C323" s="175"/>
      <c r="D323" s="175"/>
      <c r="E323" s="175"/>
      <c r="F323" s="176"/>
      <c r="G323" s="179"/>
      <c r="H323" s="195"/>
      <c r="I323" s="195"/>
      <c r="J323" s="177"/>
      <c r="K323" s="179"/>
      <c r="L323" s="175"/>
      <c r="M323" s="175"/>
      <c r="N323" s="176"/>
      <c r="O323" s="175"/>
    </row>
    <row r="324" spans="1:15" x14ac:dyDescent="0.25">
      <c r="A324" s="175"/>
      <c r="B324" s="175"/>
      <c r="C324" s="175"/>
      <c r="D324" s="175"/>
      <c r="E324" s="175"/>
      <c r="F324" s="176"/>
      <c r="G324" s="179"/>
      <c r="H324" s="195"/>
      <c r="I324" s="195"/>
      <c r="J324" s="177"/>
      <c r="K324" s="179"/>
      <c r="L324" s="175"/>
      <c r="M324" s="175"/>
      <c r="N324" s="176"/>
      <c r="O324" s="175"/>
    </row>
    <row r="325" spans="1:15" x14ac:dyDescent="0.25">
      <c r="A325" s="175"/>
      <c r="B325" s="175"/>
      <c r="C325" s="175"/>
      <c r="D325" s="175"/>
      <c r="E325" s="175"/>
      <c r="F325" s="176"/>
      <c r="G325" s="179"/>
      <c r="H325" s="195"/>
      <c r="I325" s="195"/>
      <c r="J325" s="177"/>
      <c r="K325" s="179"/>
      <c r="L325" s="175"/>
      <c r="M325" s="175"/>
      <c r="N325" s="176"/>
      <c r="O325" s="175"/>
    </row>
    <row r="326" spans="1:15" x14ac:dyDescent="0.25">
      <c r="A326" s="175"/>
      <c r="B326" s="175"/>
      <c r="C326" s="175"/>
      <c r="D326" s="175"/>
      <c r="E326" s="175"/>
      <c r="F326" s="176"/>
      <c r="G326" s="179"/>
      <c r="H326" s="195"/>
      <c r="I326" s="195"/>
      <c r="J326" s="177"/>
      <c r="K326" s="179"/>
      <c r="L326" s="175"/>
      <c r="M326" s="175"/>
      <c r="N326" s="176"/>
      <c r="O326" s="175"/>
    </row>
    <row r="327" spans="1:15" x14ac:dyDescent="0.25">
      <c r="A327" s="175"/>
      <c r="B327" s="175"/>
      <c r="C327" s="175"/>
      <c r="D327" s="175"/>
      <c r="E327" s="175"/>
      <c r="F327" s="176"/>
      <c r="G327" s="179"/>
      <c r="H327" s="195"/>
      <c r="I327" s="195"/>
      <c r="J327" s="177"/>
      <c r="K327" s="179"/>
      <c r="L327" s="175"/>
      <c r="M327" s="175"/>
      <c r="N327" s="176"/>
      <c r="O327" s="175"/>
    </row>
    <row r="328" spans="1:15" x14ac:dyDescent="0.25">
      <c r="A328" s="175"/>
      <c r="B328" s="175"/>
      <c r="C328" s="175"/>
      <c r="D328" s="175"/>
      <c r="E328" s="175"/>
      <c r="F328" s="176"/>
      <c r="G328" s="179"/>
      <c r="H328" s="195"/>
      <c r="I328" s="195"/>
      <c r="J328" s="177"/>
      <c r="K328" s="179"/>
      <c r="L328" s="175"/>
      <c r="M328" s="175"/>
      <c r="N328" s="176"/>
      <c r="O328" s="175"/>
    </row>
    <row r="329" spans="1:15" x14ac:dyDescent="0.25">
      <c r="A329" s="175"/>
      <c r="B329" s="175"/>
      <c r="C329" s="175"/>
      <c r="D329" s="175"/>
      <c r="E329" s="175"/>
      <c r="F329" s="176"/>
      <c r="G329" s="179"/>
      <c r="H329" s="195"/>
      <c r="I329" s="195"/>
      <c r="J329" s="177"/>
      <c r="K329" s="179"/>
      <c r="L329" s="175"/>
      <c r="M329" s="175"/>
      <c r="N329" s="176"/>
      <c r="O329" s="175"/>
    </row>
    <row r="330" spans="1:15" x14ac:dyDescent="0.25">
      <c r="A330" s="175"/>
      <c r="B330" s="175"/>
      <c r="C330" s="175"/>
      <c r="D330" s="175"/>
      <c r="E330" s="175"/>
      <c r="F330" s="176"/>
      <c r="G330" s="179"/>
      <c r="H330" s="195"/>
      <c r="I330" s="195"/>
      <c r="J330" s="177"/>
      <c r="K330" s="179"/>
      <c r="L330" s="175"/>
      <c r="M330" s="175"/>
      <c r="N330" s="176"/>
      <c r="O330" s="175"/>
    </row>
    <row r="331" spans="1:15" x14ac:dyDescent="0.25">
      <c r="A331" s="175"/>
      <c r="B331" s="175"/>
      <c r="C331" s="175"/>
      <c r="D331" s="175"/>
      <c r="E331" s="175"/>
      <c r="F331" s="176"/>
      <c r="G331" s="179"/>
      <c r="H331" s="195"/>
      <c r="I331" s="195"/>
      <c r="J331" s="177"/>
      <c r="K331" s="179"/>
      <c r="L331" s="175"/>
      <c r="M331" s="175"/>
      <c r="N331" s="176"/>
      <c r="O331" s="175"/>
    </row>
    <row r="332" spans="1:15" x14ac:dyDescent="0.25">
      <c r="A332" s="175"/>
      <c r="B332" s="175"/>
      <c r="C332" s="175"/>
      <c r="D332" s="175"/>
      <c r="E332" s="175"/>
      <c r="F332" s="176"/>
      <c r="G332" s="179"/>
      <c r="H332" s="195"/>
      <c r="I332" s="195"/>
      <c r="J332" s="177"/>
      <c r="K332" s="179"/>
      <c r="L332" s="175"/>
      <c r="M332" s="175"/>
      <c r="N332" s="176"/>
      <c r="O332" s="175"/>
    </row>
    <row r="333" spans="1:15" x14ac:dyDescent="0.25">
      <c r="A333" s="175"/>
      <c r="B333" s="175"/>
      <c r="C333" s="175"/>
      <c r="D333" s="175"/>
      <c r="E333" s="175"/>
      <c r="F333" s="176"/>
      <c r="G333" s="179"/>
      <c r="H333" s="195"/>
      <c r="I333" s="195"/>
      <c r="J333" s="177"/>
      <c r="K333" s="179"/>
      <c r="L333" s="175"/>
      <c r="M333" s="175"/>
      <c r="N333" s="176"/>
      <c r="O333" s="175"/>
    </row>
    <row r="334" spans="1:15" x14ac:dyDescent="0.25">
      <c r="A334" s="175"/>
      <c r="B334" s="175"/>
      <c r="C334" s="175"/>
      <c r="D334" s="175"/>
      <c r="E334" s="175"/>
      <c r="F334" s="176"/>
      <c r="G334" s="179"/>
      <c r="H334" s="195"/>
      <c r="I334" s="195"/>
      <c r="J334" s="177"/>
      <c r="K334" s="179"/>
      <c r="L334" s="175"/>
      <c r="M334" s="175"/>
      <c r="N334" s="176"/>
      <c r="O334" s="175"/>
    </row>
    <row r="335" spans="1:15" x14ac:dyDescent="0.25">
      <c r="A335" s="175"/>
      <c r="B335" s="175"/>
      <c r="C335" s="175"/>
      <c r="D335" s="175"/>
      <c r="E335" s="175"/>
      <c r="F335" s="176"/>
      <c r="G335" s="179"/>
      <c r="H335" s="195"/>
      <c r="I335" s="195"/>
      <c r="J335" s="177"/>
      <c r="K335" s="179"/>
      <c r="L335" s="175"/>
      <c r="M335" s="175"/>
      <c r="N335" s="176"/>
      <c r="O335" s="175"/>
    </row>
    <row r="336" spans="1:15" x14ac:dyDescent="0.25">
      <c r="A336" s="175"/>
      <c r="B336" s="175"/>
      <c r="C336" s="175"/>
      <c r="D336" s="175"/>
      <c r="E336" s="175"/>
      <c r="F336" s="176"/>
      <c r="G336" s="179"/>
      <c r="H336" s="195"/>
      <c r="I336" s="195"/>
      <c r="J336" s="177"/>
      <c r="K336" s="179"/>
      <c r="L336" s="175"/>
      <c r="M336" s="175"/>
      <c r="N336" s="176"/>
      <c r="O336" s="175"/>
    </row>
    <row r="337" spans="1:15" x14ac:dyDescent="0.25">
      <c r="A337" s="175"/>
      <c r="B337" s="175"/>
      <c r="C337" s="175"/>
      <c r="D337" s="175"/>
      <c r="E337" s="175"/>
      <c r="F337" s="176"/>
      <c r="G337" s="179"/>
      <c r="H337" s="195"/>
      <c r="I337" s="195"/>
      <c r="J337" s="177"/>
      <c r="K337" s="179"/>
      <c r="L337" s="175"/>
      <c r="M337" s="175"/>
      <c r="N337" s="176"/>
      <c r="O337" s="175"/>
    </row>
    <row r="338" spans="1:15" x14ac:dyDescent="0.25">
      <c r="A338" s="175"/>
      <c r="B338" s="175"/>
      <c r="C338" s="175"/>
      <c r="D338" s="175"/>
      <c r="E338" s="175"/>
      <c r="F338" s="176"/>
      <c r="G338" s="179"/>
      <c r="H338" s="195"/>
      <c r="I338" s="195"/>
      <c r="J338" s="177"/>
      <c r="K338" s="179"/>
      <c r="L338" s="175"/>
      <c r="M338" s="175"/>
      <c r="N338" s="176"/>
      <c r="O338" s="175"/>
    </row>
    <row r="339" spans="1:15" x14ac:dyDescent="0.25">
      <c r="A339" s="175"/>
      <c r="B339" s="175"/>
      <c r="C339" s="175"/>
      <c r="D339" s="175"/>
      <c r="E339" s="175"/>
      <c r="F339" s="176"/>
      <c r="G339" s="179"/>
      <c r="H339" s="195"/>
      <c r="I339" s="195"/>
      <c r="J339" s="177"/>
      <c r="K339" s="179"/>
      <c r="L339" s="175"/>
      <c r="M339" s="175"/>
      <c r="N339" s="176"/>
      <c r="O339" s="175"/>
    </row>
    <row r="340" spans="1:15" x14ac:dyDescent="0.25">
      <c r="A340" s="175"/>
      <c r="B340" s="175"/>
      <c r="C340" s="175"/>
      <c r="D340" s="175"/>
      <c r="E340" s="175"/>
      <c r="F340" s="176"/>
      <c r="G340" s="179"/>
      <c r="H340" s="195"/>
      <c r="I340" s="195"/>
      <c r="J340" s="177"/>
      <c r="K340" s="179"/>
      <c r="L340" s="175"/>
      <c r="M340" s="175"/>
      <c r="N340" s="176"/>
      <c r="O340" s="175"/>
    </row>
    <row r="341" spans="1:15" x14ac:dyDescent="0.25">
      <c r="A341" s="175"/>
      <c r="B341" s="175"/>
      <c r="C341" s="175"/>
      <c r="D341" s="175"/>
      <c r="E341" s="175"/>
      <c r="F341" s="176"/>
      <c r="G341" s="179"/>
      <c r="H341" s="195"/>
      <c r="I341" s="195"/>
      <c r="J341" s="177"/>
      <c r="K341" s="179"/>
      <c r="L341" s="175"/>
      <c r="M341" s="175"/>
      <c r="N341" s="176"/>
      <c r="O341" s="175"/>
    </row>
    <row r="342" spans="1:15" x14ac:dyDescent="0.25">
      <c r="A342" s="175"/>
      <c r="B342" s="175"/>
      <c r="C342" s="175"/>
      <c r="D342" s="175"/>
      <c r="E342" s="175"/>
      <c r="F342" s="176"/>
      <c r="G342" s="179"/>
      <c r="H342" s="195"/>
      <c r="I342" s="195"/>
      <c r="J342" s="177"/>
      <c r="K342" s="179"/>
      <c r="L342" s="175"/>
      <c r="M342" s="175"/>
      <c r="N342" s="176"/>
      <c r="O342" s="175"/>
    </row>
    <row r="343" spans="1:15" x14ac:dyDescent="0.25">
      <c r="A343" s="175"/>
      <c r="B343" s="175"/>
      <c r="C343" s="175"/>
      <c r="D343" s="175"/>
      <c r="E343" s="175"/>
      <c r="F343" s="176"/>
      <c r="G343" s="179"/>
      <c r="H343" s="195"/>
      <c r="I343" s="195"/>
      <c r="J343" s="177"/>
      <c r="K343" s="179"/>
      <c r="L343" s="175"/>
      <c r="M343" s="175"/>
      <c r="N343" s="176"/>
      <c r="O343" s="175"/>
    </row>
    <row r="344" spans="1:15" x14ac:dyDescent="0.25">
      <c r="A344" s="175"/>
      <c r="B344" s="175"/>
      <c r="C344" s="175"/>
      <c r="D344" s="175"/>
      <c r="E344" s="175"/>
      <c r="F344" s="176"/>
      <c r="G344" s="179"/>
      <c r="H344" s="195"/>
      <c r="I344" s="195"/>
      <c r="J344" s="177"/>
      <c r="K344" s="179"/>
      <c r="L344" s="175"/>
      <c r="M344" s="175"/>
      <c r="N344" s="176"/>
      <c r="O344" s="175"/>
    </row>
    <row r="345" spans="1:15" x14ac:dyDescent="0.25">
      <c r="A345" s="175"/>
      <c r="B345" s="175"/>
      <c r="C345" s="175"/>
      <c r="D345" s="175"/>
      <c r="E345" s="175"/>
      <c r="F345" s="176"/>
      <c r="G345" s="179"/>
      <c r="H345" s="195"/>
      <c r="I345" s="195"/>
      <c r="J345" s="177"/>
      <c r="K345" s="179"/>
      <c r="L345" s="175"/>
      <c r="M345" s="175"/>
      <c r="N345" s="176"/>
      <c r="O345" s="175"/>
    </row>
    <row r="346" spans="1:15" x14ac:dyDescent="0.25">
      <c r="A346" s="175"/>
      <c r="B346" s="175"/>
      <c r="C346" s="175"/>
      <c r="D346" s="175"/>
      <c r="E346" s="175"/>
      <c r="F346" s="176"/>
      <c r="G346" s="179"/>
      <c r="H346" s="195"/>
      <c r="I346" s="195"/>
      <c r="J346" s="177"/>
      <c r="K346" s="179"/>
      <c r="L346" s="175"/>
      <c r="M346" s="175"/>
      <c r="N346" s="176"/>
      <c r="O346" s="175"/>
    </row>
    <row r="347" spans="1:15" x14ac:dyDescent="0.25">
      <c r="A347" s="175"/>
      <c r="B347" s="175"/>
      <c r="C347" s="175"/>
      <c r="D347" s="175"/>
      <c r="E347" s="175"/>
      <c r="F347" s="176"/>
      <c r="G347" s="179"/>
      <c r="H347" s="195"/>
      <c r="I347" s="195"/>
      <c r="J347" s="177"/>
      <c r="K347" s="179"/>
      <c r="L347" s="175"/>
      <c r="M347" s="175"/>
      <c r="N347" s="176"/>
      <c r="O347" s="175"/>
    </row>
    <row r="348" spans="1:15" x14ac:dyDescent="0.25">
      <c r="A348" s="175"/>
      <c r="B348" s="175"/>
      <c r="C348" s="175"/>
      <c r="D348" s="175"/>
      <c r="E348" s="175"/>
      <c r="F348" s="176"/>
      <c r="G348" s="179"/>
      <c r="H348" s="195"/>
      <c r="I348" s="195"/>
      <c r="J348" s="177"/>
      <c r="K348" s="179"/>
      <c r="L348" s="175"/>
      <c r="M348" s="175"/>
      <c r="N348" s="176"/>
      <c r="O348" s="175"/>
    </row>
    <row r="349" spans="1:15" x14ac:dyDescent="0.25">
      <c r="A349" s="175"/>
      <c r="B349" s="175"/>
      <c r="C349" s="175"/>
      <c r="D349" s="175"/>
      <c r="E349" s="175"/>
      <c r="F349" s="176"/>
      <c r="G349" s="179"/>
      <c r="H349" s="195"/>
      <c r="I349" s="195"/>
      <c r="J349" s="177"/>
      <c r="K349" s="179"/>
      <c r="L349" s="175"/>
      <c r="M349" s="175"/>
      <c r="N349" s="176"/>
      <c r="O349" s="175"/>
    </row>
    <row r="350" spans="1:15" x14ac:dyDescent="0.25">
      <c r="A350" s="175"/>
      <c r="B350" s="175"/>
      <c r="C350" s="175"/>
      <c r="D350" s="175"/>
      <c r="E350" s="175"/>
      <c r="F350" s="176"/>
      <c r="G350" s="179"/>
      <c r="H350" s="195"/>
      <c r="I350" s="195"/>
      <c r="J350" s="177"/>
      <c r="K350" s="179"/>
      <c r="L350" s="175"/>
      <c r="M350" s="175"/>
      <c r="N350" s="176"/>
      <c r="O350" s="175"/>
    </row>
    <row r="351" spans="1:15" x14ac:dyDescent="0.25">
      <c r="A351" s="175"/>
      <c r="B351" s="175"/>
      <c r="C351" s="175"/>
      <c r="D351" s="175"/>
      <c r="E351" s="175"/>
      <c r="F351" s="176"/>
      <c r="G351" s="179"/>
      <c r="H351" s="195"/>
      <c r="I351" s="195"/>
      <c r="J351" s="177"/>
      <c r="K351" s="179"/>
      <c r="L351" s="175"/>
      <c r="M351" s="175"/>
      <c r="N351" s="176"/>
      <c r="O351" s="175"/>
    </row>
    <row r="352" spans="1:15" x14ac:dyDescent="0.25">
      <c r="A352" s="175"/>
      <c r="B352" s="175"/>
      <c r="C352" s="175"/>
      <c r="D352" s="175"/>
      <c r="E352" s="175"/>
      <c r="F352" s="176"/>
      <c r="G352" s="179"/>
      <c r="H352" s="195"/>
      <c r="I352" s="195"/>
      <c r="J352" s="177"/>
      <c r="K352" s="179"/>
      <c r="L352" s="175"/>
      <c r="M352" s="175"/>
      <c r="N352" s="176"/>
      <c r="O352" s="175"/>
    </row>
    <row r="353" spans="1:15" x14ac:dyDescent="0.25">
      <c r="A353" s="175"/>
      <c r="B353" s="175"/>
      <c r="C353" s="175"/>
      <c r="D353" s="175"/>
      <c r="E353" s="175"/>
      <c r="F353" s="176"/>
      <c r="G353" s="179"/>
      <c r="H353" s="195"/>
      <c r="I353" s="195"/>
      <c r="J353" s="177"/>
      <c r="K353" s="179"/>
      <c r="L353" s="175"/>
      <c r="M353" s="175"/>
      <c r="N353" s="176"/>
      <c r="O353" s="175"/>
    </row>
    <row r="354" spans="1:15" x14ac:dyDescent="0.25">
      <c r="A354" s="175"/>
      <c r="B354" s="175"/>
      <c r="C354" s="175"/>
      <c r="D354" s="175"/>
      <c r="E354" s="175"/>
      <c r="F354" s="176"/>
      <c r="G354" s="179"/>
      <c r="H354" s="195"/>
      <c r="I354" s="195"/>
      <c r="J354" s="177"/>
      <c r="K354" s="179"/>
      <c r="L354" s="175"/>
      <c r="M354" s="175"/>
      <c r="N354" s="176"/>
      <c r="O354" s="175"/>
    </row>
    <row r="355" spans="1:15" x14ac:dyDescent="0.25">
      <c r="A355" s="175"/>
      <c r="B355" s="175"/>
      <c r="C355" s="175"/>
      <c r="D355" s="175"/>
      <c r="E355" s="175"/>
      <c r="F355" s="176"/>
      <c r="G355" s="179"/>
      <c r="H355" s="195"/>
      <c r="I355" s="195"/>
      <c r="J355" s="177"/>
      <c r="K355" s="179"/>
      <c r="L355" s="175"/>
      <c r="M355" s="175"/>
      <c r="N355" s="176"/>
      <c r="O355" s="175"/>
    </row>
    <row r="356" spans="1:15" x14ac:dyDescent="0.25">
      <c r="A356" s="175"/>
      <c r="B356" s="175"/>
      <c r="C356" s="175"/>
      <c r="D356" s="175"/>
      <c r="E356" s="175"/>
      <c r="F356" s="176"/>
      <c r="G356" s="179"/>
      <c r="H356" s="195"/>
      <c r="I356" s="195"/>
      <c r="J356" s="177"/>
      <c r="K356" s="179"/>
      <c r="L356" s="175"/>
      <c r="M356" s="175"/>
      <c r="N356" s="176"/>
      <c r="O356" s="175"/>
    </row>
    <row r="357" spans="1:15" x14ac:dyDescent="0.25">
      <c r="A357" s="175"/>
      <c r="B357" s="175"/>
      <c r="C357" s="175"/>
      <c r="D357" s="175"/>
      <c r="E357" s="175"/>
      <c r="F357" s="176"/>
      <c r="G357" s="179"/>
      <c r="H357" s="195"/>
      <c r="I357" s="195"/>
      <c r="J357" s="177"/>
      <c r="K357" s="179"/>
      <c r="L357" s="175"/>
      <c r="M357" s="175"/>
      <c r="N357" s="176"/>
      <c r="O357" s="175"/>
    </row>
    <row r="358" spans="1:15" x14ac:dyDescent="0.25">
      <c r="A358" s="175"/>
      <c r="B358" s="175"/>
      <c r="C358" s="175"/>
      <c r="D358" s="175"/>
      <c r="E358" s="175"/>
      <c r="F358" s="176"/>
      <c r="G358" s="179"/>
      <c r="H358" s="195"/>
      <c r="I358" s="195"/>
      <c r="J358" s="177"/>
      <c r="K358" s="179"/>
      <c r="L358" s="175"/>
      <c r="M358" s="175"/>
      <c r="N358" s="176"/>
      <c r="O358" s="175"/>
    </row>
    <row r="359" spans="1:15" x14ac:dyDescent="0.25">
      <c r="A359" s="175"/>
      <c r="B359" s="175"/>
      <c r="C359" s="175"/>
      <c r="D359" s="175"/>
      <c r="E359" s="175"/>
      <c r="F359" s="176"/>
      <c r="G359" s="179"/>
      <c r="H359" s="195"/>
      <c r="I359" s="195"/>
      <c r="J359" s="177"/>
      <c r="K359" s="179"/>
      <c r="L359" s="175"/>
      <c r="M359" s="175"/>
      <c r="N359" s="176"/>
      <c r="O359" s="175"/>
    </row>
    <row r="360" spans="1:15" x14ac:dyDescent="0.25">
      <c r="A360" s="175"/>
      <c r="B360" s="175"/>
      <c r="C360" s="175"/>
      <c r="D360" s="175"/>
      <c r="E360" s="175"/>
      <c r="F360" s="176"/>
      <c r="G360" s="179"/>
      <c r="H360" s="195"/>
      <c r="I360" s="195"/>
      <c r="J360" s="177"/>
      <c r="K360" s="179"/>
      <c r="L360" s="175"/>
      <c r="M360" s="175"/>
      <c r="N360" s="176"/>
      <c r="O360" s="175"/>
    </row>
    <row r="361" spans="1:15" x14ac:dyDescent="0.25">
      <c r="A361" s="175"/>
      <c r="B361" s="175"/>
      <c r="C361" s="175"/>
      <c r="D361" s="175"/>
      <c r="E361" s="175"/>
      <c r="F361" s="176"/>
      <c r="G361" s="179"/>
      <c r="H361" s="195"/>
      <c r="I361" s="195"/>
      <c r="J361" s="177"/>
      <c r="K361" s="179"/>
      <c r="L361" s="175"/>
      <c r="M361" s="175"/>
      <c r="N361" s="176"/>
      <c r="O361" s="175"/>
    </row>
    <row r="362" spans="1:15" x14ac:dyDescent="0.25">
      <c r="A362" s="175"/>
      <c r="B362" s="175"/>
      <c r="C362" s="175"/>
      <c r="D362" s="175"/>
      <c r="E362" s="175"/>
      <c r="F362" s="176"/>
      <c r="G362" s="179"/>
      <c r="H362" s="195"/>
      <c r="I362" s="195"/>
      <c r="J362" s="177"/>
      <c r="K362" s="179"/>
      <c r="L362" s="175"/>
      <c r="M362" s="175"/>
      <c r="N362" s="176"/>
      <c r="O362" s="175"/>
    </row>
    <row r="363" spans="1:15" x14ac:dyDescent="0.25">
      <c r="A363" s="175"/>
      <c r="B363" s="175"/>
      <c r="C363" s="175"/>
      <c r="D363" s="175"/>
      <c r="E363" s="175"/>
      <c r="F363" s="176"/>
      <c r="G363" s="179"/>
      <c r="H363" s="195"/>
      <c r="I363" s="195"/>
      <c r="J363" s="177"/>
      <c r="K363" s="179"/>
      <c r="L363" s="175"/>
      <c r="M363" s="175"/>
      <c r="N363" s="176"/>
      <c r="O363" s="175"/>
    </row>
    <row r="364" spans="1:15" x14ac:dyDescent="0.25">
      <c r="A364" s="175"/>
      <c r="B364" s="175"/>
      <c r="C364" s="175"/>
      <c r="D364" s="175"/>
      <c r="E364" s="175"/>
      <c r="F364" s="176"/>
      <c r="G364" s="179"/>
      <c r="H364" s="195"/>
      <c r="I364" s="195"/>
      <c r="J364" s="177"/>
      <c r="K364" s="179"/>
      <c r="L364" s="175"/>
      <c r="M364" s="175"/>
      <c r="N364" s="176"/>
      <c r="O364" s="175"/>
    </row>
    <row r="365" spans="1:15" x14ac:dyDescent="0.25">
      <c r="A365" s="175"/>
      <c r="B365" s="175"/>
      <c r="C365" s="175"/>
      <c r="D365" s="175"/>
      <c r="E365" s="175"/>
      <c r="F365" s="176"/>
      <c r="G365" s="179"/>
      <c r="H365" s="195"/>
      <c r="I365" s="195"/>
      <c r="J365" s="177"/>
      <c r="K365" s="179"/>
      <c r="L365" s="175"/>
      <c r="M365" s="175"/>
      <c r="N365" s="176"/>
      <c r="O365" s="175"/>
    </row>
    <row r="366" spans="1:15" x14ac:dyDescent="0.25">
      <c r="A366" s="175"/>
      <c r="B366" s="175"/>
      <c r="C366" s="175"/>
      <c r="D366" s="175"/>
      <c r="E366" s="175"/>
      <c r="F366" s="176"/>
      <c r="G366" s="179"/>
      <c r="H366" s="195"/>
      <c r="I366" s="195"/>
      <c r="J366" s="177"/>
      <c r="K366" s="179"/>
      <c r="L366" s="175"/>
      <c r="M366" s="175"/>
      <c r="N366" s="176"/>
      <c r="O366" s="175"/>
    </row>
    <row r="367" spans="1:15" x14ac:dyDescent="0.25">
      <c r="A367" s="175"/>
      <c r="B367" s="175"/>
      <c r="C367" s="175"/>
      <c r="D367" s="175"/>
      <c r="E367" s="175"/>
      <c r="F367" s="176"/>
      <c r="G367" s="179"/>
      <c r="H367" s="195"/>
      <c r="I367" s="195"/>
      <c r="J367" s="177"/>
      <c r="K367" s="179"/>
      <c r="L367" s="175"/>
      <c r="M367" s="175"/>
      <c r="N367" s="176"/>
      <c r="O367" s="175"/>
    </row>
    <row r="368" spans="1:15" x14ac:dyDescent="0.25">
      <c r="A368" s="175"/>
      <c r="B368" s="175"/>
      <c r="C368" s="175"/>
      <c r="D368" s="175"/>
      <c r="E368" s="175"/>
      <c r="F368" s="176"/>
      <c r="G368" s="179"/>
      <c r="H368" s="195"/>
      <c r="I368" s="195"/>
      <c r="J368" s="177"/>
      <c r="K368" s="179"/>
      <c r="L368" s="175"/>
      <c r="M368" s="175"/>
      <c r="N368" s="176"/>
      <c r="O368" s="175"/>
    </row>
    <row r="369" spans="1:15" x14ac:dyDescent="0.25">
      <c r="A369" s="175"/>
      <c r="B369" s="175"/>
      <c r="C369" s="175"/>
      <c r="D369" s="175"/>
      <c r="E369" s="175"/>
      <c r="F369" s="176"/>
      <c r="G369" s="179"/>
      <c r="H369" s="195"/>
      <c r="I369" s="195"/>
      <c r="J369" s="177"/>
      <c r="K369" s="179"/>
      <c r="L369" s="175"/>
      <c r="M369" s="175"/>
      <c r="N369" s="176"/>
      <c r="O369" s="175"/>
    </row>
    <row r="370" spans="1:15" x14ac:dyDescent="0.25">
      <c r="A370" s="175"/>
      <c r="B370" s="175"/>
      <c r="C370" s="175"/>
      <c r="D370" s="175"/>
      <c r="E370" s="175"/>
      <c r="F370" s="176"/>
      <c r="G370" s="179"/>
      <c r="H370" s="195"/>
      <c r="I370" s="195"/>
      <c r="J370" s="177"/>
      <c r="K370" s="179"/>
      <c r="L370" s="175"/>
      <c r="M370" s="175"/>
      <c r="N370" s="176"/>
      <c r="O370" s="175"/>
    </row>
    <row r="371" spans="1:15" x14ac:dyDescent="0.25">
      <c r="A371" s="175"/>
      <c r="B371" s="175"/>
      <c r="C371" s="175"/>
      <c r="D371" s="175"/>
      <c r="E371" s="175"/>
      <c r="F371" s="176"/>
      <c r="G371" s="179"/>
      <c r="H371" s="195"/>
      <c r="I371" s="195"/>
      <c r="J371" s="177"/>
      <c r="K371" s="179"/>
      <c r="L371" s="175"/>
      <c r="M371" s="175"/>
      <c r="N371" s="176"/>
      <c r="O371" s="175"/>
    </row>
    <row r="372" spans="1:15" x14ac:dyDescent="0.25">
      <c r="A372" s="175"/>
      <c r="B372" s="175"/>
      <c r="C372" s="175"/>
      <c r="D372" s="175"/>
      <c r="E372" s="175"/>
      <c r="F372" s="176"/>
      <c r="G372" s="179"/>
      <c r="H372" s="195"/>
      <c r="I372" s="195"/>
      <c r="J372" s="177"/>
      <c r="K372" s="179"/>
      <c r="L372" s="175"/>
      <c r="M372" s="175"/>
      <c r="N372" s="176"/>
      <c r="O372" s="175"/>
    </row>
    <row r="373" spans="1:15" x14ac:dyDescent="0.25">
      <c r="A373" s="175"/>
      <c r="B373" s="175"/>
      <c r="C373" s="175"/>
      <c r="D373" s="175"/>
      <c r="E373" s="175"/>
      <c r="F373" s="176"/>
      <c r="G373" s="179"/>
      <c r="H373" s="195"/>
      <c r="I373" s="195"/>
      <c r="J373" s="177"/>
      <c r="K373" s="179"/>
      <c r="L373" s="175"/>
      <c r="M373" s="175"/>
      <c r="N373" s="176"/>
      <c r="O373" s="175"/>
    </row>
    <row r="374" spans="1:15" x14ac:dyDescent="0.25">
      <c r="A374" s="175"/>
      <c r="B374" s="175"/>
      <c r="C374" s="175"/>
      <c r="D374" s="175"/>
      <c r="E374" s="175"/>
      <c r="F374" s="176"/>
      <c r="G374" s="179"/>
      <c r="H374" s="195"/>
      <c r="I374" s="195"/>
      <c r="J374" s="177"/>
      <c r="K374" s="179"/>
      <c r="L374" s="175"/>
      <c r="M374" s="175"/>
      <c r="N374" s="176"/>
      <c r="O374" s="175"/>
    </row>
    <row r="375" spans="1:15" x14ac:dyDescent="0.25">
      <c r="A375" s="175"/>
      <c r="B375" s="175"/>
      <c r="C375" s="175"/>
      <c r="D375" s="175"/>
      <c r="E375" s="175"/>
      <c r="F375" s="176"/>
      <c r="G375" s="179"/>
      <c r="H375" s="195"/>
      <c r="I375" s="195"/>
      <c r="J375" s="177"/>
      <c r="K375" s="179"/>
      <c r="L375" s="175"/>
      <c r="M375" s="175"/>
      <c r="N375" s="176"/>
      <c r="O375" s="175"/>
    </row>
    <row r="376" spans="1:15" x14ac:dyDescent="0.25">
      <c r="A376" s="175"/>
      <c r="B376" s="175"/>
      <c r="C376" s="175"/>
      <c r="D376" s="175"/>
      <c r="E376" s="175"/>
      <c r="F376" s="176"/>
      <c r="G376" s="179"/>
      <c r="H376" s="195"/>
      <c r="I376" s="195"/>
      <c r="J376" s="177"/>
      <c r="K376" s="179"/>
      <c r="L376" s="175"/>
      <c r="M376" s="175"/>
      <c r="N376" s="176"/>
      <c r="O376" s="175"/>
    </row>
    <row r="377" spans="1:15" x14ac:dyDescent="0.25">
      <c r="A377" s="175"/>
      <c r="B377" s="175"/>
      <c r="C377" s="175"/>
      <c r="D377" s="175"/>
      <c r="E377" s="175"/>
      <c r="F377" s="176"/>
      <c r="G377" s="179"/>
      <c r="H377" s="195"/>
      <c r="I377" s="195"/>
      <c r="J377" s="177"/>
      <c r="K377" s="179"/>
      <c r="L377" s="175"/>
      <c r="M377" s="175"/>
      <c r="N377" s="176"/>
      <c r="O377" s="175"/>
    </row>
    <row r="378" spans="1:15" x14ac:dyDescent="0.25">
      <c r="A378" s="175"/>
      <c r="B378" s="175"/>
      <c r="C378" s="175"/>
      <c r="D378" s="175"/>
      <c r="E378" s="175"/>
      <c r="F378" s="176"/>
      <c r="G378" s="179"/>
      <c r="H378" s="195"/>
      <c r="I378" s="195"/>
      <c r="J378" s="177"/>
      <c r="K378" s="179"/>
      <c r="L378" s="175"/>
      <c r="M378" s="175"/>
      <c r="N378" s="176"/>
      <c r="O378" s="175"/>
    </row>
    <row r="379" spans="1:15" x14ac:dyDescent="0.25">
      <c r="A379" s="175"/>
      <c r="B379" s="175"/>
      <c r="C379" s="175"/>
      <c r="D379" s="175"/>
      <c r="E379" s="175"/>
      <c r="F379" s="176"/>
      <c r="G379" s="179"/>
      <c r="H379" s="195"/>
      <c r="I379" s="195"/>
      <c r="J379" s="177"/>
      <c r="K379" s="179"/>
      <c r="L379" s="175"/>
      <c r="M379" s="175"/>
      <c r="N379" s="176"/>
      <c r="O379" s="175"/>
    </row>
    <row r="380" spans="1:15" x14ac:dyDescent="0.25">
      <c r="A380" s="175"/>
      <c r="B380" s="175"/>
      <c r="C380" s="175"/>
      <c r="D380" s="175"/>
      <c r="E380" s="175"/>
      <c r="F380" s="176"/>
      <c r="G380" s="179"/>
      <c r="H380" s="195"/>
      <c r="I380" s="195"/>
      <c r="J380" s="177"/>
      <c r="K380" s="179"/>
      <c r="L380" s="175"/>
      <c r="M380" s="175"/>
      <c r="N380" s="176"/>
      <c r="O380" s="175"/>
    </row>
    <row r="381" spans="1:15" x14ac:dyDescent="0.25">
      <c r="A381" s="175"/>
      <c r="B381" s="175"/>
      <c r="C381" s="175"/>
      <c r="D381" s="175"/>
      <c r="E381" s="175"/>
      <c r="F381" s="176"/>
      <c r="G381" s="179"/>
      <c r="H381" s="195"/>
      <c r="I381" s="195"/>
      <c r="J381" s="177"/>
      <c r="K381" s="179"/>
      <c r="L381" s="175"/>
      <c r="M381" s="175"/>
      <c r="N381" s="176"/>
      <c r="O381" s="175"/>
    </row>
    <row r="382" spans="1:15" x14ac:dyDescent="0.25">
      <c r="A382" s="175"/>
      <c r="B382" s="175"/>
      <c r="C382" s="175"/>
      <c r="D382" s="175"/>
      <c r="E382" s="175"/>
      <c r="F382" s="176"/>
      <c r="G382" s="179"/>
      <c r="H382" s="195"/>
      <c r="I382" s="195"/>
      <c r="J382" s="177"/>
      <c r="K382" s="179"/>
      <c r="L382" s="175"/>
      <c r="M382" s="175"/>
      <c r="N382" s="176"/>
      <c r="O382" s="175"/>
    </row>
    <row r="383" spans="1:15" x14ac:dyDescent="0.25">
      <c r="A383" s="175"/>
      <c r="B383" s="175"/>
      <c r="C383" s="175"/>
      <c r="D383" s="175"/>
      <c r="E383" s="175"/>
      <c r="F383" s="176"/>
      <c r="G383" s="179"/>
      <c r="H383" s="195"/>
      <c r="I383" s="195"/>
      <c r="J383" s="177"/>
      <c r="K383" s="179"/>
      <c r="L383" s="175"/>
      <c r="M383" s="175"/>
      <c r="N383" s="176"/>
      <c r="O383" s="175"/>
    </row>
    <row r="384" spans="1:15" x14ac:dyDescent="0.25">
      <c r="A384" s="175"/>
      <c r="B384" s="175"/>
      <c r="C384" s="175"/>
      <c r="D384" s="175"/>
      <c r="E384" s="175"/>
      <c r="F384" s="176"/>
      <c r="G384" s="179"/>
      <c r="H384" s="195"/>
      <c r="I384" s="195"/>
      <c r="J384" s="177"/>
      <c r="K384" s="179"/>
      <c r="L384" s="175"/>
      <c r="M384" s="175"/>
      <c r="N384" s="176"/>
      <c r="O384" s="175"/>
    </row>
    <row r="385" spans="1:15" x14ac:dyDescent="0.25">
      <c r="A385" s="175"/>
      <c r="B385" s="175"/>
      <c r="C385" s="175"/>
      <c r="D385" s="175"/>
      <c r="E385" s="175"/>
      <c r="F385" s="176"/>
      <c r="G385" s="179"/>
      <c r="H385" s="195"/>
      <c r="I385" s="195"/>
      <c r="J385" s="177"/>
      <c r="K385" s="179"/>
      <c r="L385" s="175"/>
      <c r="M385" s="175"/>
      <c r="N385" s="176"/>
      <c r="O385" s="175"/>
    </row>
    <row r="386" spans="1:15" x14ac:dyDescent="0.25">
      <c r="A386" s="175"/>
      <c r="B386" s="175"/>
      <c r="C386" s="175"/>
      <c r="D386" s="175"/>
      <c r="E386" s="175"/>
      <c r="F386" s="176"/>
      <c r="G386" s="179"/>
      <c r="H386" s="195"/>
      <c r="I386" s="195"/>
      <c r="J386" s="177"/>
      <c r="K386" s="179"/>
      <c r="L386" s="175"/>
      <c r="M386" s="175"/>
      <c r="N386" s="176"/>
      <c r="O386" s="175"/>
    </row>
    <row r="387" spans="1:15" x14ac:dyDescent="0.25">
      <c r="A387" s="175"/>
      <c r="B387" s="175"/>
      <c r="C387" s="175"/>
      <c r="D387" s="175"/>
      <c r="E387" s="175"/>
      <c r="F387" s="176"/>
      <c r="G387" s="179"/>
      <c r="H387" s="195"/>
      <c r="I387" s="195"/>
      <c r="J387" s="177"/>
      <c r="K387" s="179"/>
      <c r="L387" s="175"/>
      <c r="M387" s="175"/>
      <c r="N387" s="176"/>
      <c r="O387" s="175"/>
    </row>
    <row r="388" spans="1:15" x14ac:dyDescent="0.25">
      <c r="A388" s="175"/>
      <c r="B388" s="175"/>
      <c r="C388" s="175"/>
      <c r="D388" s="175"/>
      <c r="E388" s="175"/>
      <c r="F388" s="176"/>
      <c r="G388" s="179"/>
      <c r="H388" s="195"/>
      <c r="I388" s="195"/>
      <c r="J388" s="177"/>
      <c r="K388" s="179"/>
      <c r="L388" s="175"/>
      <c r="M388" s="175"/>
      <c r="N388" s="176"/>
      <c r="O388" s="175"/>
    </row>
    <row r="389" spans="1:15" x14ac:dyDescent="0.25">
      <c r="A389" s="175"/>
      <c r="B389" s="175"/>
      <c r="C389" s="175"/>
      <c r="D389" s="175"/>
      <c r="E389" s="175"/>
      <c r="F389" s="176"/>
      <c r="G389" s="179"/>
      <c r="H389" s="195"/>
      <c r="I389" s="195"/>
      <c r="J389" s="177"/>
      <c r="K389" s="179"/>
      <c r="L389" s="175"/>
      <c r="M389" s="175"/>
      <c r="N389" s="176"/>
      <c r="O389" s="175"/>
    </row>
    <row r="390" spans="1:15" x14ac:dyDescent="0.25">
      <c r="A390" s="175"/>
      <c r="B390" s="175"/>
      <c r="C390" s="175"/>
      <c r="D390" s="175"/>
      <c r="E390" s="175"/>
      <c r="F390" s="176"/>
      <c r="G390" s="179"/>
      <c r="H390" s="195"/>
      <c r="I390" s="195"/>
      <c r="J390" s="177"/>
      <c r="K390" s="179"/>
      <c r="L390" s="175"/>
      <c r="M390" s="175"/>
      <c r="N390" s="176"/>
      <c r="O390" s="175"/>
    </row>
    <row r="391" spans="1:15" x14ac:dyDescent="0.25">
      <c r="A391" s="175"/>
      <c r="B391" s="175"/>
      <c r="C391" s="175"/>
      <c r="D391" s="175"/>
      <c r="E391" s="175"/>
      <c r="F391" s="176"/>
      <c r="G391" s="179"/>
      <c r="H391" s="195"/>
      <c r="I391" s="195"/>
      <c r="J391" s="177"/>
      <c r="K391" s="179"/>
      <c r="L391" s="175"/>
      <c r="M391" s="175"/>
      <c r="N391" s="176"/>
      <c r="O391" s="175"/>
    </row>
    <row r="392" spans="1:15" x14ac:dyDescent="0.25">
      <c r="A392" s="175"/>
      <c r="B392" s="175"/>
      <c r="C392" s="175"/>
      <c r="D392" s="175"/>
      <c r="E392" s="175"/>
      <c r="F392" s="176"/>
      <c r="G392" s="179"/>
      <c r="H392" s="195"/>
      <c r="I392" s="195"/>
      <c r="J392" s="177"/>
      <c r="K392" s="179"/>
      <c r="L392" s="175"/>
      <c r="M392" s="175"/>
      <c r="N392" s="176"/>
      <c r="O392" s="175"/>
    </row>
    <row r="393" spans="1:15" x14ac:dyDescent="0.25">
      <c r="A393" s="175"/>
      <c r="B393" s="175"/>
      <c r="C393" s="175"/>
      <c r="D393" s="175"/>
      <c r="E393" s="175"/>
      <c r="F393" s="176"/>
      <c r="G393" s="179"/>
      <c r="H393" s="195"/>
      <c r="I393" s="195"/>
      <c r="J393" s="177"/>
      <c r="K393" s="179"/>
      <c r="L393" s="175"/>
      <c r="M393" s="175"/>
      <c r="N393" s="176"/>
      <c r="O393" s="175"/>
    </row>
    <row r="394" spans="1:15" x14ac:dyDescent="0.25">
      <c r="A394" s="175"/>
      <c r="B394" s="175"/>
      <c r="C394" s="175"/>
      <c r="D394" s="175"/>
      <c r="E394" s="175"/>
      <c r="F394" s="176"/>
      <c r="G394" s="179"/>
      <c r="H394" s="195"/>
      <c r="I394" s="195"/>
      <c r="J394" s="177"/>
      <c r="K394" s="179"/>
      <c r="L394" s="175"/>
      <c r="M394" s="175"/>
      <c r="N394" s="176"/>
      <c r="O394" s="175"/>
    </row>
    <row r="395" spans="1:15" x14ac:dyDescent="0.25">
      <c r="A395" s="175"/>
      <c r="B395" s="175"/>
      <c r="C395" s="175"/>
      <c r="D395" s="175"/>
      <c r="E395" s="175"/>
      <c r="F395" s="176"/>
      <c r="G395" s="179"/>
      <c r="H395" s="195"/>
      <c r="I395" s="195"/>
      <c r="J395" s="177"/>
      <c r="K395" s="179"/>
      <c r="L395" s="175"/>
      <c r="M395" s="175"/>
      <c r="N395" s="176"/>
      <c r="O395" s="175"/>
    </row>
    <row r="396" spans="1:15" x14ac:dyDescent="0.25">
      <c r="A396" s="175"/>
      <c r="B396" s="175"/>
      <c r="C396" s="175"/>
      <c r="D396" s="175"/>
      <c r="E396" s="175"/>
      <c r="F396" s="176"/>
      <c r="G396" s="179"/>
      <c r="H396" s="195"/>
      <c r="I396" s="195"/>
      <c r="J396" s="177"/>
      <c r="K396" s="179"/>
      <c r="L396" s="175"/>
      <c r="M396" s="175"/>
      <c r="N396" s="176"/>
      <c r="O396" s="175"/>
    </row>
    <row r="397" spans="1:15" x14ac:dyDescent="0.25">
      <c r="A397" s="175"/>
      <c r="B397" s="175"/>
      <c r="C397" s="175"/>
      <c r="D397" s="175"/>
      <c r="E397" s="175"/>
      <c r="F397" s="176"/>
      <c r="G397" s="179"/>
      <c r="H397" s="195"/>
      <c r="I397" s="195"/>
      <c r="J397" s="177"/>
      <c r="K397" s="179"/>
      <c r="L397" s="175"/>
      <c r="M397" s="175"/>
      <c r="N397" s="176"/>
      <c r="O397" s="175"/>
    </row>
    <row r="398" spans="1:15" x14ac:dyDescent="0.25">
      <c r="A398" s="175"/>
      <c r="B398" s="175"/>
      <c r="C398" s="175"/>
      <c r="D398" s="175"/>
      <c r="E398" s="175"/>
      <c r="F398" s="176"/>
      <c r="G398" s="179"/>
      <c r="H398" s="195"/>
      <c r="I398" s="195"/>
      <c r="J398" s="177"/>
      <c r="K398" s="179"/>
      <c r="L398" s="175"/>
      <c r="M398" s="175"/>
      <c r="N398" s="176"/>
      <c r="O398" s="175"/>
    </row>
    <row r="399" spans="1:15" x14ac:dyDescent="0.25">
      <c r="A399" s="175"/>
      <c r="B399" s="175"/>
      <c r="C399" s="175"/>
      <c r="D399" s="175"/>
      <c r="E399" s="175"/>
      <c r="F399" s="176"/>
      <c r="G399" s="179"/>
      <c r="H399" s="195"/>
      <c r="I399" s="195"/>
      <c r="J399" s="177"/>
      <c r="K399" s="179"/>
      <c r="L399" s="175"/>
      <c r="M399" s="175"/>
      <c r="N399" s="176"/>
      <c r="O399" s="175"/>
    </row>
    <row r="400" spans="1:15" x14ac:dyDescent="0.25">
      <c r="A400" s="175"/>
      <c r="B400" s="175"/>
      <c r="C400" s="175"/>
      <c r="D400" s="175"/>
      <c r="E400" s="175"/>
      <c r="F400" s="176"/>
      <c r="G400" s="179"/>
      <c r="H400" s="195"/>
      <c r="I400" s="195"/>
      <c r="J400" s="177"/>
      <c r="K400" s="179"/>
      <c r="L400" s="175"/>
      <c r="M400" s="175"/>
      <c r="N400" s="176"/>
      <c r="O400" s="175"/>
    </row>
    <row r="401" spans="1:15" x14ac:dyDescent="0.25">
      <c r="A401" s="175"/>
      <c r="B401" s="175"/>
      <c r="C401" s="175"/>
      <c r="D401" s="175"/>
      <c r="E401" s="175"/>
      <c r="F401" s="176"/>
      <c r="G401" s="179"/>
      <c r="H401" s="195"/>
      <c r="I401" s="195"/>
      <c r="J401" s="177"/>
      <c r="K401" s="179"/>
      <c r="L401" s="175"/>
      <c r="M401" s="175"/>
      <c r="N401" s="176"/>
      <c r="O401" s="175"/>
    </row>
    <row r="402" spans="1:15" x14ac:dyDescent="0.25">
      <c r="A402" s="175"/>
      <c r="B402" s="175"/>
      <c r="C402" s="175"/>
      <c r="D402" s="175"/>
      <c r="E402" s="175"/>
      <c r="F402" s="176"/>
      <c r="G402" s="179"/>
      <c r="H402" s="195"/>
      <c r="I402" s="195"/>
      <c r="J402" s="177"/>
      <c r="K402" s="179"/>
      <c r="L402" s="175"/>
      <c r="M402" s="175"/>
      <c r="N402" s="176"/>
      <c r="O402" s="175"/>
    </row>
    <row r="403" spans="1:15" x14ac:dyDescent="0.25">
      <c r="A403" s="175"/>
      <c r="B403" s="175"/>
      <c r="C403" s="175"/>
      <c r="D403" s="175"/>
      <c r="E403" s="175"/>
      <c r="F403" s="176"/>
      <c r="G403" s="179"/>
      <c r="H403" s="195"/>
      <c r="I403" s="195"/>
      <c r="J403" s="177"/>
      <c r="K403" s="179"/>
      <c r="L403" s="175"/>
      <c r="M403" s="175"/>
      <c r="N403" s="176"/>
      <c r="O403" s="175"/>
    </row>
    <row r="404" spans="1:15" x14ac:dyDescent="0.25">
      <c r="A404" s="175"/>
      <c r="B404" s="175"/>
      <c r="C404" s="175"/>
      <c r="D404" s="175"/>
      <c r="E404" s="175"/>
      <c r="F404" s="176"/>
      <c r="G404" s="179"/>
      <c r="H404" s="195"/>
      <c r="I404" s="195"/>
      <c r="J404" s="177"/>
      <c r="K404" s="179"/>
      <c r="L404" s="175"/>
      <c r="M404" s="175"/>
      <c r="N404" s="176"/>
      <c r="O404" s="175"/>
    </row>
    <row r="405" spans="1:15" x14ac:dyDescent="0.25">
      <c r="A405" s="175"/>
      <c r="B405" s="175"/>
      <c r="C405" s="175"/>
      <c r="D405" s="175"/>
      <c r="E405" s="175"/>
      <c r="F405" s="176"/>
      <c r="G405" s="179"/>
      <c r="H405" s="195"/>
      <c r="I405" s="195"/>
      <c r="J405" s="177"/>
      <c r="K405" s="179"/>
      <c r="L405" s="175"/>
      <c r="M405" s="175"/>
      <c r="N405" s="176"/>
      <c r="O405" s="175"/>
    </row>
    <row r="406" spans="1:15" x14ac:dyDescent="0.25">
      <c r="A406" s="175"/>
      <c r="B406" s="175"/>
      <c r="C406" s="175"/>
      <c r="D406" s="175"/>
      <c r="E406" s="175"/>
      <c r="F406" s="176"/>
      <c r="G406" s="179"/>
      <c r="H406" s="195"/>
      <c r="I406" s="195"/>
      <c r="J406" s="177"/>
      <c r="K406" s="179"/>
      <c r="L406" s="175"/>
      <c r="M406" s="175"/>
      <c r="N406" s="176"/>
      <c r="O406" s="175"/>
    </row>
    <row r="407" spans="1:15" x14ac:dyDescent="0.25">
      <c r="A407" s="175"/>
      <c r="B407" s="175"/>
      <c r="C407" s="175"/>
      <c r="D407" s="175"/>
      <c r="E407" s="175"/>
      <c r="F407" s="176"/>
      <c r="G407" s="179"/>
      <c r="H407" s="195"/>
      <c r="I407" s="195"/>
      <c r="J407" s="177"/>
      <c r="K407" s="179"/>
      <c r="L407" s="175"/>
      <c r="M407" s="175"/>
      <c r="N407" s="176"/>
      <c r="O407" s="175"/>
    </row>
    <row r="408" spans="1:15" x14ac:dyDescent="0.25">
      <c r="A408" s="175"/>
      <c r="B408" s="175"/>
      <c r="C408" s="175"/>
      <c r="D408" s="175"/>
      <c r="E408" s="175"/>
      <c r="F408" s="176"/>
      <c r="G408" s="179"/>
      <c r="H408" s="195"/>
      <c r="I408" s="195"/>
      <c r="J408" s="177"/>
      <c r="K408" s="179"/>
      <c r="L408" s="175"/>
      <c r="M408" s="175"/>
      <c r="N408" s="176"/>
      <c r="O408" s="175"/>
    </row>
    <row r="409" spans="1:15" x14ac:dyDescent="0.25">
      <c r="A409" s="175"/>
      <c r="B409" s="175"/>
      <c r="C409" s="175"/>
      <c r="D409" s="175"/>
      <c r="E409" s="175"/>
      <c r="F409" s="176"/>
      <c r="G409" s="179"/>
      <c r="H409" s="195"/>
      <c r="I409" s="195"/>
      <c r="J409" s="177"/>
      <c r="K409" s="179"/>
      <c r="L409" s="175"/>
      <c r="M409" s="175"/>
      <c r="N409" s="176"/>
      <c r="O409" s="175"/>
    </row>
    <row r="410" spans="1:15" x14ac:dyDescent="0.25">
      <c r="A410" s="175"/>
      <c r="B410" s="175"/>
      <c r="C410" s="175"/>
      <c r="D410" s="175"/>
      <c r="E410" s="175"/>
      <c r="F410" s="176"/>
      <c r="G410" s="179"/>
      <c r="H410" s="195"/>
      <c r="I410" s="195"/>
      <c r="J410" s="177"/>
      <c r="K410" s="179"/>
      <c r="L410" s="175"/>
      <c r="M410" s="175"/>
      <c r="N410" s="176"/>
      <c r="O410" s="175"/>
    </row>
    <row r="411" spans="1:15" x14ac:dyDescent="0.25">
      <c r="A411" s="175"/>
      <c r="B411" s="175"/>
      <c r="C411" s="175"/>
      <c r="D411" s="175"/>
      <c r="E411" s="175"/>
      <c r="F411" s="176"/>
      <c r="G411" s="179"/>
      <c r="H411" s="195"/>
      <c r="I411" s="195"/>
      <c r="J411" s="177"/>
      <c r="K411" s="179"/>
      <c r="L411" s="175"/>
      <c r="M411" s="175"/>
      <c r="N411" s="176"/>
      <c r="O411" s="175"/>
    </row>
    <row r="412" spans="1:15" x14ac:dyDescent="0.25">
      <c r="A412" s="175"/>
      <c r="B412" s="175"/>
      <c r="C412" s="175"/>
      <c r="D412" s="175"/>
      <c r="E412" s="175"/>
      <c r="F412" s="176"/>
      <c r="G412" s="179"/>
      <c r="H412" s="195"/>
      <c r="I412" s="195"/>
      <c r="J412" s="177"/>
      <c r="K412" s="179"/>
      <c r="L412" s="175"/>
      <c r="M412" s="175"/>
      <c r="N412" s="176"/>
      <c r="O412" s="175"/>
    </row>
    <row r="413" spans="1:15" x14ac:dyDescent="0.25">
      <c r="A413" s="175"/>
      <c r="B413" s="175"/>
      <c r="C413" s="175"/>
      <c r="D413" s="175"/>
      <c r="E413" s="175"/>
      <c r="F413" s="176"/>
      <c r="G413" s="179"/>
      <c r="H413" s="195"/>
      <c r="I413" s="195"/>
      <c r="J413" s="177"/>
      <c r="K413" s="179"/>
      <c r="L413" s="175"/>
      <c r="M413" s="175"/>
      <c r="N413" s="176"/>
      <c r="O413" s="175"/>
    </row>
    <row r="414" spans="1:15" x14ac:dyDescent="0.25">
      <c r="A414" s="175"/>
      <c r="B414" s="175"/>
      <c r="C414" s="175"/>
      <c r="D414" s="175"/>
      <c r="E414" s="175"/>
      <c r="F414" s="176"/>
      <c r="G414" s="179"/>
      <c r="H414" s="195"/>
      <c r="I414" s="195"/>
      <c r="J414" s="177"/>
      <c r="K414" s="179"/>
      <c r="L414" s="175"/>
      <c r="M414" s="175"/>
      <c r="N414" s="176"/>
      <c r="O414" s="175"/>
    </row>
    <row r="415" spans="1:15" x14ac:dyDescent="0.25">
      <c r="A415" s="175"/>
      <c r="B415" s="175"/>
      <c r="C415" s="175"/>
      <c r="D415" s="175"/>
      <c r="E415" s="175"/>
      <c r="F415" s="176"/>
      <c r="G415" s="179"/>
      <c r="H415" s="195"/>
      <c r="I415" s="195"/>
      <c r="J415" s="177"/>
      <c r="K415" s="179"/>
      <c r="L415" s="175"/>
      <c r="M415" s="175"/>
      <c r="N415" s="176"/>
      <c r="O415" s="175"/>
    </row>
    <row r="416" spans="1:15" x14ac:dyDescent="0.25">
      <c r="A416" s="175"/>
      <c r="B416" s="175"/>
      <c r="C416" s="175"/>
      <c r="D416" s="175"/>
      <c r="E416" s="175"/>
      <c r="F416" s="176"/>
      <c r="G416" s="179"/>
      <c r="H416" s="195"/>
      <c r="I416" s="195"/>
      <c r="J416" s="177"/>
      <c r="K416" s="179"/>
      <c r="L416" s="175"/>
      <c r="M416" s="175"/>
      <c r="N416" s="176"/>
      <c r="O416" s="175"/>
    </row>
    <row r="417" spans="1:15" x14ac:dyDescent="0.25">
      <c r="A417" s="175"/>
      <c r="B417" s="175"/>
      <c r="C417" s="175"/>
      <c r="D417" s="175"/>
      <c r="E417" s="175"/>
      <c r="F417" s="176"/>
      <c r="G417" s="179"/>
      <c r="H417" s="195"/>
      <c r="I417" s="195"/>
      <c r="J417" s="177"/>
      <c r="K417" s="179"/>
      <c r="L417" s="175"/>
      <c r="M417" s="175"/>
      <c r="N417" s="176"/>
      <c r="O417" s="175"/>
    </row>
    <row r="418" spans="1:15" x14ac:dyDescent="0.25">
      <c r="A418" s="175"/>
      <c r="B418" s="175"/>
      <c r="C418" s="175"/>
      <c r="D418" s="175"/>
      <c r="E418" s="175"/>
      <c r="F418" s="176"/>
      <c r="G418" s="179"/>
      <c r="H418" s="195"/>
      <c r="I418" s="195"/>
      <c r="J418" s="177"/>
      <c r="K418" s="179"/>
      <c r="L418" s="175"/>
      <c r="M418" s="175"/>
      <c r="N418" s="176"/>
      <c r="O418" s="175"/>
    </row>
    <row r="419" spans="1:15" x14ac:dyDescent="0.25">
      <c r="A419" s="175"/>
      <c r="B419" s="175"/>
      <c r="C419" s="175"/>
      <c r="D419" s="175"/>
      <c r="E419" s="175"/>
      <c r="F419" s="176"/>
      <c r="G419" s="179"/>
      <c r="H419" s="195"/>
      <c r="I419" s="195"/>
      <c r="J419" s="177"/>
      <c r="K419" s="179"/>
      <c r="L419" s="175"/>
      <c r="M419" s="175"/>
      <c r="N419" s="176"/>
      <c r="O419" s="175"/>
    </row>
    <row r="420" spans="1:15" x14ac:dyDescent="0.25">
      <c r="A420" s="175"/>
      <c r="B420" s="175"/>
      <c r="C420" s="175"/>
      <c r="D420" s="175"/>
      <c r="E420" s="175"/>
      <c r="F420" s="176"/>
      <c r="G420" s="179"/>
      <c r="H420" s="195"/>
      <c r="I420" s="195"/>
      <c r="J420" s="177"/>
      <c r="K420" s="179"/>
      <c r="L420" s="175"/>
      <c r="M420" s="175"/>
      <c r="N420" s="176"/>
      <c r="O420" s="175"/>
    </row>
    <row r="421" spans="1:15" x14ac:dyDescent="0.25">
      <c r="A421" s="175"/>
      <c r="B421" s="175"/>
      <c r="C421" s="175"/>
      <c r="D421" s="175"/>
      <c r="E421" s="175"/>
      <c r="F421" s="176"/>
      <c r="G421" s="179"/>
      <c r="H421" s="195"/>
      <c r="I421" s="195"/>
      <c r="J421" s="177"/>
      <c r="K421" s="179"/>
      <c r="L421" s="175"/>
      <c r="M421" s="175"/>
      <c r="N421" s="176"/>
      <c r="O421" s="175"/>
    </row>
    <row r="422" spans="1:15" x14ac:dyDescent="0.25">
      <c r="A422" s="175"/>
      <c r="B422" s="175"/>
      <c r="C422" s="175"/>
      <c r="D422" s="175"/>
      <c r="E422" s="175"/>
      <c r="F422" s="176"/>
      <c r="G422" s="179"/>
      <c r="H422" s="195"/>
      <c r="I422" s="195"/>
      <c r="J422" s="177"/>
      <c r="K422" s="179"/>
      <c r="L422" s="175"/>
      <c r="M422" s="175"/>
      <c r="N422" s="176"/>
      <c r="O422" s="175"/>
    </row>
    <row r="423" spans="1:15" x14ac:dyDescent="0.25">
      <c r="A423" s="175"/>
      <c r="B423" s="175"/>
      <c r="C423" s="175"/>
      <c r="D423" s="175"/>
      <c r="E423" s="175"/>
      <c r="F423" s="176"/>
      <c r="G423" s="179"/>
      <c r="H423" s="195"/>
      <c r="I423" s="195"/>
      <c r="J423" s="177"/>
      <c r="K423" s="179"/>
      <c r="L423" s="175"/>
      <c r="M423" s="175"/>
      <c r="N423" s="176"/>
      <c r="O423" s="175"/>
    </row>
    <row r="424" spans="1:15" x14ac:dyDescent="0.25">
      <c r="A424" s="175"/>
      <c r="B424" s="175"/>
      <c r="C424" s="175"/>
      <c r="D424" s="175"/>
      <c r="E424" s="175"/>
      <c r="F424" s="176"/>
      <c r="G424" s="179"/>
      <c r="H424" s="195"/>
      <c r="I424" s="195"/>
      <c r="J424" s="177"/>
      <c r="K424" s="179"/>
      <c r="L424" s="175"/>
      <c r="M424" s="175"/>
      <c r="N424" s="176"/>
      <c r="O424" s="175"/>
    </row>
    <row r="425" spans="1:15" x14ac:dyDescent="0.25">
      <c r="A425" s="175"/>
      <c r="B425" s="175"/>
      <c r="C425" s="175"/>
      <c r="D425" s="175"/>
      <c r="E425" s="175"/>
      <c r="F425" s="176"/>
      <c r="G425" s="179"/>
      <c r="H425" s="195"/>
      <c r="I425" s="195"/>
      <c r="J425" s="177"/>
      <c r="K425" s="179"/>
      <c r="L425" s="175"/>
      <c r="M425" s="175"/>
      <c r="N425" s="176"/>
      <c r="O425" s="175"/>
    </row>
    <row r="426" spans="1:15" x14ac:dyDescent="0.25">
      <c r="A426" s="175"/>
      <c r="B426" s="175"/>
      <c r="C426" s="175"/>
      <c r="D426" s="175"/>
      <c r="E426" s="175"/>
      <c r="F426" s="176"/>
      <c r="G426" s="179"/>
      <c r="H426" s="195"/>
      <c r="I426" s="195"/>
      <c r="J426" s="177"/>
      <c r="K426" s="179"/>
      <c r="L426" s="175"/>
      <c r="M426" s="175"/>
      <c r="N426" s="176"/>
      <c r="O426" s="175"/>
    </row>
    <row r="427" spans="1:15" x14ac:dyDescent="0.25">
      <c r="A427" s="175"/>
      <c r="B427" s="175"/>
      <c r="C427" s="175"/>
      <c r="D427" s="175"/>
      <c r="E427" s="175"/>
      <c r="F427" s="176"/>
      <c r="G427" s="179"/>
      <c r="H427" s="195"/>
      <c r="I427" s="195"/>
      <c r="J427" s="177"/>
      <c r="K427" s="179"/>
      <c r="L427" s="175"/>
      <c r="M427" s="175"/>
      <c r="N427" s="176"/>
      <c r="O427" s="175"/>
    </row>
    <row r="428" spans="1:15" x14ac:dyDescent="0.25">
      <c r="A428" s="175"/>
      <c r="B428" s="175"/>
      <c r="C428" s="175"/>
      <c r="D428" s="175"/>
      <c r="E428" s="175"/>
      <c r="F428" s="176"/>
      <c r="G428" s="179"/>
      <c r="H428" s="195"/>
      <c r="I428" s="195"/>
      <c r="J428" s="177"/>
      <c r="K428" s="179"/>
      <c r="L428" s="175"/>
      <c r="M428" s="175"/>
      <c r="N428" s="176"/>
      <c r="O428" s="175"/>
    </row>
    <row r="429" spans="1:15" x14ac:dyDescent="0.25">
      <c r="A429" s="175"/>
      <c r="B429" s="175"/>
      <c r="C429" s="175"/>
      <c r="D429" s="175"/>
      <c r="E429" s="175"/>
      <c r="F429" s="176"/>
      <c r="G429" s="179"/>
      <c r="H429" s="195"/>
      <c r="I429" s="195"/>
      <c r="J429" s="177"/>
      <c r="K429" s="179"/>
      <c r="L429" s="175"/>
      <c r="M429" s="175"/>
      <c r="N429" s="176"/>
      <c r="O429" s="175"/>
    </row>
    <row r="430" spans="1:15" x14ac:dyDescent="0.25">
      <c r="A430" s="175"/>
      <c r="B430" s="175"/>
      <c r="C430" s="175"/>
      <c r="D430" s="175"/>
      <c r="E430" s="175"/>
      <c r="F430" s="176"/>
      <c r="G430" s="179"/>
      <c r="H430" s="195"/>
      <c r="I430" s="195"/>
      <c r="J430" s="177"/>
      <c r="K430" s="179"/>
      <c r="L430" s="175"/>
      <c r="M430" s="175"/>
      <c r="N430" s="176"/>
      <c r="O430" s="175"/>
    </row>
    <row r="431" spans="1:15" x14ac:dyDescent="0.25">
      <c r="A431" s="175"/>
      <c r="B431" s="175"/>
      <c r="C431" s="175"/>
      <c r="D431" s="175"/>
      <c r="E431" s="175"/>
      <c r="F431" s="176"/>
      <c r="G431" s="179"/>
      <c r="H431" s="195"/>
      <c r="I431" s="195"/>
      <c r="J431" s="177"/>
      <c r="K431" s="179"/>
      <c r="L431" s="175"/>
      <c r="M431" s="175"/>
      <c r="N431" s="176"/>
      <c r="O431" s="175"/>
    </row>
    <row r="432" spans="1:15" x14ac:dyDescent="0.25">
      <c r="A432" s="175"/>
      <c r="B432" s="175"/>
      <c r="C432" s="175"/>
      <c r="D432" s="175"/>
      <c r="E432" s="175"/>
      <c r="F432" s="176"/>
      <c r="G432" s="179"/>
      <c r="H432" s="195"/>
      <c r="I432" s="195"/>
      <c r="J432" s="177"/>
      <c r="K432" s="179"/>
      <c r="L432" s="175"/>
      <c r="M432" s="175"/>
      <c r="N432" s="176"/>
      <c r="O432" s="175"/>
    </row>
    <row r="433" spans="1:15" x14ac:dyDescent="0.25">
      <c r="A433" s="175"/>
      <c r="B433" s="175"/>
      <c r="C433" s="175"/>
      <c r="D433" s="175"/>
      <c r="E433" s="175"/>
      <c r="F433" s="176"/>
      <c r="G433" s="179"/>
      <c r="H433" s="195"/>
      <c r="I433" s="195"/>
      <c r="J433" s="177"/>
      <c r="K433" s="179"/>
      <c r="L433" s="175"/>
      <c r="M433" s="175"/>
      <c r="N433" s="176"/>
      <c r="O433" s="175"/>
    </row>
    <row r="434" spans="1:15" x14ac:dyDescent="0.25">
      <c r="A434" s="175"/>
      <c r="B434" s="175"/>
      <c r="C434" s="175"/>
      <c r="D434" s="175"/>
      <c r="E434" s="175"/>
      <c r="F434" s="176"/>
      <c r="G434" s="179"/>
      <c r="H434" s="195"/>
      <c r="I434" s="195"/>
      <c r="J434" s="177"/>
      <c r="K434" s="179"/>
      <c r="L434" s="175"/>
      <c r="M434" s="175"/>
      <c r="N434" s="176"/>
      <c r="O434" s="175"/>
    </row>
    <row r="435" spans="1:15" x14ac:dyDescent="0.25">
      <c r="A435" s="175"/>
      <c r="B435" s="175"/>
      <c r="C435" s="175"/>
      <c r="D435" s="175"/>
      <c r="E435" s="175"/>
      <c r="F435" s="176"/>
      <c r="G435" s="179"/>
      <c r="H435" s="195"/>
      <c r="I435" s="195"/>
      <c r="J435" s="177"/>
      <c r="K435" s="179"/>
      <c r="L435" s="175"/>
      <c r="M435" s="175"/>
      <c r="N435" s="176"/>
      <c r="O435" s="175"/>
    </row>
    <row r="436" spans="1:15" x14ac:dyDescent="0.25">
      <c r="A436" s="175"/>
      <c r="B436" s="175"/>
      <c r="C436" s="175"/>
      <c r="D436" s="175"/>
      <c r="E436" s="175"/>
      <c r="F436" s="176"/>
      <c r="G436" s="179"/>
      <c r="H436" s="195"/>
      <c r="I436" s="195"/>
      <c r="J436" s="177"/>
      <c r="K436" s="179"/>
      <c r="L436" s="175"/>
      <c r="M436" s="175"/>
      <c r="N436" s="176"/>
      <c r="O436" s="175"/>
    </row>
    <row r="437" spans="1:15" x14ac:dyDescent="0.25">
      <c r="A437" s="175"/>
      <c r="B437" s="175"/>
      <c r="C437" s="175"/>
      <c r="D437" s="175"/>
      <c r="E437" s="175"/>
      <c r="F437" s="176"/>
      <c r="G437" s="179"/>
      <c r="H437" s="195"/>
      <c r="I437" s="195"/>
      <c r="J437" s="177"/>
      <c r="K437" s="179"/>
      <c r="L437" s="175"/>
      <c r="M437" s="175"/>
      <c r="N437" s="176"/>
      <c r="O437" s="175"/>
    </row>
    <row r="438" spans="1:15" x14ac:dyDescent="0.25">
      <c r="A438" s="175"/>
      <c r="B438" s="175"/>
      <c r="C438" s="175"/>
      <c r="D438" s="175"/>
      <c r="E438" s="175"/>
      <c r="F438" s="176"/>
      <c r="G438" s="179"/>
      <c r="H438" s="195"/>
      <c r="I438" s="195"/>
      <c r="J438" s="177"/>
      <c r="K438" s="179"/>
      <c r="L438" s="175"/>
      <c r="M438" s="175"/>
      <c r="N438" s="176"/>
      <c r="O438" s="175"/>
    </row>
    <row r="439" spans="1:15" x14ac:dyDescent="0.25">
      <c r="A439" s="175"/>
      <c r="B439" s="175"/>
      <c r="C439" s="175"/>
      <c r="D439" s="175"/>
      <c r="E439" s="175"/>
      <c r="F439" s="176"/>
      <c r="G439" s="179"/>
      <c r="H439" s="195"/>
      <c r="I439" s="195"/>
      <c r="J439" s="177"/>
      <c r="K439" s="179"/>
      <c r="L439" s="175"/>
      <c r="M439" s="175"/>
      <c r="N439" s="176"/>
      <c r="O439" s="175"/>
    </row>
    <row r="440" spans="1:15" x14ac:dyDescent="0.25">
      <c r="A440" s="175"/>
      <c r="B440" s="175"/>
      <c r="C440" s="175"/>
      <c r="D440" s="175"/>
      <c r="E440" s="175"/>
      <c r="F440" s="176"/>
      <c r="G440" s="179"/>
      <c r="H440" s="195"/>
      <c r="I440" s="195"/>
      <c r="J440" s="177"/>
      <c r="K440" s="179"/>
      <c r="L440" s="175"/>
      <c r="M440" s="175"/>
      <c r="N440" s="176"/>
      <c r="O440" s="175"/>
    </row>
    <row r="441" spans="1:15" x14ac:dyDescent="0.25">
      <c r="A441" s="175"/>
      <c r="B441" s="175"/>
      <c r="C441" s="175"/>
      <c r="D441" s="175"/>
      <c r="E441" s="175"/>
      <c r="F441" s="176"/>
      <c r="G441" s="179"/>
      <c r="H441" s="195"/>
      <c r="I441" s="195"/>
      <c r="J441" s="177"/>
      <c r="K441" s="179"/>
      <c r="L441" s="175"/>
      <c r="M441" s="175"/>
      <c r="N441" s="176"/>
      <c r="O441" s="175"/>
    </row>
    <row r="442" spans="1:15" x14ac:dyDescent="0.25">
      <c r="A442" s="175"/>
      <c r="B442" s="175"/>
      <c r="C442" s="175"/>
      <c r="D442" s="175"/>
      <c r="E442" s="175"/>
      <c r="F442" s="176"/>
      <c r="G442" s="179"/>
      <c r="H442" s="195"/>
      <c r="I442" s="195"/>
      <c r="J442" s="177"/>
      <c r="K442" s="179"/>
      <c r="L442" s="175"/>
      <c r="M442" s="175"/>
      <c r="N442" s="176"/>
      <c r="O442" s="175"/>
    </row>
    <row r="443" spans="1:15" x14ac:dyDescent="0.25">
      <c r="A443" s="175"/>
      <c r="B443" s="175"/>
      <c r="C443" s="175"/>
      <c r="D443" s="175"/>
      <c r="E443" s="175"/>
      <c r="F443" s="176"/>
      <c r="G443" s="179"/>
      <c r="H443" s="195"/>
      <c r="I443" s="195"/>
      <c r="J443" s="177"/>
      <c r="K443" s="179"/>
      <c r="L443" s="175"/>
      <c r="M443" s="175"/>
      <c r="N443" s="176"/>
      <c r="O443" s="175"/>
    </row>
    <row r="444" spans="1:15" x14ac:dyDescent="0.25">
      <c r="A444" s="175"/>
      <c r="B444" s="175"/>
      <c r="C444" s="175"/>
      <c r="D444" s="175"/>
      <c r="E444" s="175"/>
      <c r="F444" s="176"/>
      <c r="G444" s="179"/>
      <c r="H444" s="195"/>
      <c r="I444" s="195"/>
      <c r="J444" s="177"/>
      <c r="K444" s="179"/>
      <c r="L444" s="175"/>
      <c r="M444" s="175"/>
      <c r="N444" s="176"/>
      <c r="O444" s="175"/>
    </row>
    <row r="445" spans="1:15" x14ac:dyDescent="0.25">
      <c r="A445" s="175"/>
      <c r="B445" s="175"/>
      <c r="C445" s="175"/>
      <c r="D445" s="175"/>
      <c r="E445" s="175"/>
      <c r="F445" s="176"/>
      <c r="G445" s="179"/>
      <c r="H445" s="195"/>
      <c r="I445" s="195"/>
      <c r="J445" s="177"/>
      <c r="K445" s="179"/>
      <c r="L445" s="175"/>
      <c r="M445" s="175"/>
      <c r="N445" s="176"/>
      <c r="O445" s="175"/>
    </row>
    <row r="446" spans="1:15" x14ac:dyDescent="0.25">
      <c r="A446" s="175"/>
      <c r="B446" s="175"/>
      <c r="C446" s="175"/>
      <c r="D446" s="175"/>
      <c r="E446" s="175"/>
      <c r="F446" s="176"/>
      <c r="G446" s="179"/>
      <c r="H446" s="195"/>
      <c r="I446" s="195"/>
      <c r="J446" s="177"/>
      <c r="K446" s="179"/>
      <c r="L446" s="175"/>
      <c r="M446" s="175"/>
      <c r="N446" s="176"/>
      <c r="O446" s="175"/>
    </row>
    <row r="447" spans="1:15" x14ac:dyDescent="0.25">
      <c r="A447" s="175"/>
      <c r="B447" s="175"/>
      <c r="C447" s="175"/>
      <c r="D447" s="175"/>
      <c r="E447" s="175"/>
      <c r="F447" s="176"/>
      <c r="G447" s="179"/>
      <c r="H447" s="195"/>
      <c r="I447" s="195"/>
      <c r="J447" s="177"/>
      <c r="K447" s="179"/>
      <c r="L447" s="175"/>
      <c r="M447" s="175"/>
      <c r="N447" s="176"/>
      <c r="O447" s="175"/>
    </row>
    <row r="448" spans="1:15" x14ac:dyDescent="0.25">
      <c r="A448" s="175"/>
      <c r="B448" s="175"/>
      <c r="C448" s="175"/>
      <c r="D448" s="175"/>
      <c r="E448" s="175"/>
      <c r="F448" s="176"/>
      <c r="G448" s="179"/>
      <c r="H448" s="195"/>
      <c r="I448" s="195"/>
      <c r="J448" s="177"/>
      <c r="K448" s="179"/>
      <c r="L448" s="175"/>
      <c r="M448" s="175"/>
      <c r="N448" s="176"/>
      <c r="O448" s="175"/>
    </row>
    <row r="449" spans="1:15" x14ac:dyDescent="0.25">
      <c r="A449" s="175"/>
      <c r="B449" s="175"/>
      <c r="C449" s="175"/>
      <c r="D449" s="175"/>
      <c r="E449" s="175"/>
      <c r="F449" s="176"/>
      <c r="G449" s="179"/>
      <c r="H449" s="195"/>
      <c r="I449" s="195"/>
      <c r="J449" s="177"/>
      <c r="K449" s="179"/>
      <c r="L449" s="175"/>
      <c r="M449" s="175"/>
      <c r="N449" s="176"/>
      <c r="O449" s="175"/>
    </row>
    <row r="450" spans="1:15" x14ac:dyDescent="0.25">
      <c r="A450" s="175"/>
      <c r="B450" s="175"/>
      <c r="C450" s="175"/>
      <c r="D450" s="175"/>
      <c r="E450" s="175"/>
      <c r="F450" s="176"/>
      <c r="G450" s="179"/>
      <c r="H450" s="195"/>
      <c r="I450" s="195"/>
      <c r="J450" s="177"/>
      <c r="K450" s="179"/>
      <c r="L450" s="175"/>
      <c r="M450" s="175"/>
      <c r="N450" s="176"/>
      <c r="O450" s="175"/>
    </row>
    <row r="451" spans="1:15" x14ac:dyDescent="0.25">
      <c r="A451" s="175"/>
      <c r="B451" s="175"/>
      <c r="C451" s="175"/>
      <c r="D451" s="175"/>
      <c r="E451" s="175"/>
      <c r="F451" s="176"/>
      <c r="G451" s="179"/>
      <c r="H451" s="195"/>
      <c r="I451" s="195"/>
      <c r="J451" s="177"/>
      <c r="K451" s="179"/>
      <c r="L451" s="175"/>
      <c r="M451" s="175"/>
      <c r="N451" s="176"/>
      <c r="O451" s="175"/>
    </row>
    <row r="452" spans="1:15" x14ac:dyDescent="0.25">
      <c r="A452" s="175"/>
      <c r="B452" s="175"/>
      <c r="C452" s="175"/>
      <c r="D452" s="175"/>
      <c r="E452" s="175"/>
      <c r="F452" s="176"/>
      <c r="G452" s="179"/>
      <c r="H452" s="195"/>
      <c r="I452" s="195"/>
      <c r="J452" s="177"/>
      <c r="K452" s="179"/>
      <c r="L452" s="175"/>
      <c r="M452" s="175"/>
      <c r="N452" s="176"/>
      <c r="O452" s="175"/>
    </row>
    <row r="453" spans="1:15" x14ac:dyDescent="0.25">
      <c r="A453" s="175"/>
      <c r="B453" s="175"/>
      <c r="C453" s="175"/>
      <c r="D453" s="175"/>
      <c r="E453" s="175"/>
      <c r="F453" s="176"/>
      <c r="G453" s="179"/>
      <c r="H453" s="195"/>
      <c r="I453" s="195"/>
      <c r="J453" s="177"/>
      <c r="K453" s="179"/>
      <c r="L453" s="175"/>
      <c r="M453" s="175"/>
      <c r="N453" s="176"/>
      <c r="O453" s="175"/>
    </row>
    <row r="454" spans="1:15" x14ac:dyDescent="0.25">
      <c r="A454" s="175"/>
      <c r="B454" s="175"/>
      <c r="C454" s="175"/>
      <c r="D454" s="175"/>
      <c r="E454" s="175"/>
      <c r="F454" s="176"/>
      <c r="G454" s="179"/>
      <c r="H454" s="195"/>
      <c r="I454" s="195"/>
      <c r="J454" s="177"/>
      <c r="K454" s="179"/>
      <c r="L454" s="175"/>
      <c r="M454" s="175"/>
      <c r="N454" s="176"/>
      <c r="O454" s="175"/>
    </row>
    <row r="455" spans="1:15" x14ac:dyDescent="0.25">
      <c r="A455" s="175"/>
      <c r="B455" s="175"/>
      <c r="C455" s="175"/>
      <c r="D455" s="175"/>
      <c r="E455" s="175"/>
      <c r="F455" s="176"/>
      <c r="G455" s="179"/>
      <c r="H455" s="195"/>
      <c r="I455" s="195"/>
      <c r="J455" s="177"/>
      <c r="K455" s="179"/>
      <c r="L455" s="175"/>
      <c r="M455" s="175"/>
      <c r="N455" s="176"/>
      <c r="O455" s="175"/>
    </row>
    <row r="456" spans="1:15" x14ac:dyDescent="0.25">
      <c r="A456" s="175"/>
      <c r="B456" s="175"/>
      <c r="C456" s="175"/>
      <c r="D456" s="175"/>
      <c r="E456" s="175"/>
      <c r="F456" s="176"/>
      <c r="G456" s="179"/>
      <c r="H456" s="195"/>
      <c r="I456" s="195"/>
      <c r="J456" s="177"/>
      <c r="K456" s="179"/>
      <c r="L456" s="175"/>
      <c r="M456" s="175"/>
      <c r="N456" s="176"/>
      <c r="O456" s="175"/>
    </row>
    <row r="457" spans="1:15" x14ac:dyDescent="0.25">
      <c r="A457" s="175"/>
      <c r="B457" s="175"/>
      <c r="C457" s="175"/>
      <c r="D457" s="175"/>
      <c r="E457" s="175"/>
      <c r="F457" s="176"/>
      <c r="G457" s="179"/>
      <c r="H457" s="195"/>
      <c r="I457" s="195"/>
      <c r="J457" s="177"/>
      <c r="K457" s="179"/>
      <c r="L457" s="175"/>
      <c r="M457" s="175"/>
      <c r="N457" s="176"/>
      <c r="O457" s="175"/>
    </row>
    <row r="458" spans="1:15" x14ac:dyDescent="0.25">
      <c r="A458" s="175"/>
      <c r="B458" s="175"/>
      <c r="C458" s="175"/>
      <c r="D458" s="175"/>
      <c r="E458" s="175"/>
      <c r="F458" s="176"/>
      <c r="G458" s="179"/>
      <c r="H458" s="195"/>
      <c r="I458" s="195"/>
      <c r="J458" s="177"/>
      <c r="K458" s="179"/>
      <c r="L458" s="175"/>
      <c r="M458" s="175"/>
      <c r="N458" s="176"/>
      <c r="O458" s="175"/>
    </row>
    <row r="459" spans="1:15" x14ac:dyDescent="0.25">
      <c r="A459" s="175"/>
      <c r="B459" s="175"/>
      <c r="C459" s="175"/>
      <c r="D459" s="175"/>
      <c r="E459" s="175"/>
      <c r="F459" s="176"/>
      <c r="G459" s="179"/>
      <c r="H459" s="195"/>
      <c r="I459" s="195"/>
      <c r="J459" s="177"/>
      <c r="K459" s="179"/>
      <c r="L459" s="175"/>
      <c r="M459" s="175"/>
      <c r="N459" s="176"/>
      <c r="O459" s="175"/>
    </row>
    <row r="460" spans="1:15" x14ac:dyDescent="0.25">
      <c r="A460" s="175"/>
      <c r="B460" s="175"/>
      <c r="C460" s="175"/>
      <c r="D460" s="175"/>
      <c r="E460" s="175"/>
      <c r="F460" s="176"/>
      <c r="G460" s="179"/>
      <c r="H460" s="195"/>
      <c r="I460" s="195"/>
      <c r="J460" s="177"/>
      <c r="K460" s="179"/>
      <c r="L460" s="175"/>
      <c r="M460" s="175"/>
      <c r="N460" s="176"/>
      <c r="O460" s="175"/>
    </row>
    <row r="461" spans="1:15" x14ac:dyDescent="0.25">
      <c r="A461" s="175"/>
      <c r="B461" s="175"/>
      <c r="C461" s="175"/>
      <c r="D461" s="175"/>
      <c r="E461" s="175"/>
      <c r="F461" s="176"/>
      <c r="G461" s="179"/>
      <c r="H461" s="195"/>
      <c r="I461" s="195"/>
      <c r="J461" s="177"/>
      <c r="K461" s="179"/>
      <c r="L461" s="175"/>
      <c r="M461" s="175"/>
      <c r="N461" s="176"/>
      <c r="O461" s="175"/>
    </row>
    <row r="462" spans="1:15" x14ac:dyDescent="0.25">
      <c r="A462" s="175"/>
      <c r="B462" s="175"/>
      <c r="C462" s="175"/>
      <c r="D462" s="175"/>
      <c r="E462" s="175"/>
      <c r="F462" s="176"/>
      <c r="G462" s="179"/>
      <c r="H462" s="195"/>
      <c r="I462" s="195"/>
      <c r="J462" s="177"/>
      <c r="K462" s="179"/>
      <c r="L462" s="175"/>
      <c r="M462" s="175"/>
      <c r="N462" s="176"/>
      <c r="O462" s="175"/>
    </row>
    <row r="463" spans="1:15" x14ac:dyDescent="0.25">
      <c r="A463" s="175"/>
      <c r="B463" s="175"/>
      <c r="C463" s="175"/>
      <c r="D463" s="175"/>
      <c r="E463" s="175"/>
      <c r="F463" s="176"/>
      <c r="G463" s="179"/>
      <c r="H463" s="195"/>
      <c r="I463" s="195"/>
      <c r="J463" s="177"/>
      <c r="K463" s="179"/>
      <c r="L463" s="175"/>
      <c r="M463" s="175"/>
      <c r="N463" s="176"/>
      <c r="O463" s="175"/>
    </row>
    <row r="464" spans="1:15" x14ac:dyDescent="0.25">
      <c r="A464" s="175"/>
      <c r="B464" s="175"/>
      <c r="C464" s="175"/>
      <c r="D464" s="175"/>
      <c r="E464" s="175"/>
      <c r="F464" s="176"/>
      <c r="G464" s="179"/>
      <c r="H464" s="195"/>
      <c r="I464" s="195"/>
      <c r="J464" s="177"/>
      <c r="K464" s="179"/>
      <c r="L464" s="175"/>
      <c r="M464" s="175"/>
      <c r="N464" s="176"/>
      <c r="O464" s="175"/>
    </row>
    <row r="465" spans="1:15" x14ac:dyDescent="0.25">
      <c r="A465" s="175"/>
      <c r="B465" s="175"/>
      <c r="C465" s="175"/>
      <c r="D465" s="175"/>
      <c r="E465" s="175"/>
      <c r="F465" s="176"/>
      <c r="G465" s="179"/>
      <c r="H465" s="195"/>
      <c r="I465" s="195"/>
      <c r="J465" s="177"/>
      <c r="K465" s="179"/>
      <c r="L465" s="175"/>
      <c r="M465" s="175"/>
      <c r="N465" s="176"/>
      <c r="O465" s="175"/>
    </row>
    <row r="466" spans="1:15" x14ac:dyDescent="0.25">
      <c r="A466" s="175"/>
      <c r="B466" s="175"/>
      <c r="C466" s="175"/>
      <c r="D466" s="175"/>
      <c r="E466" s="175"/>
      <c r="F466" s="176"/>
      <c r="G466" s="179"/>
      <c r="H466" s="195"/>
      <c r="I466" s="195"/>
      <c r="J466" s="177"/>
      <c r="K466" s="179"/>
      <c r="L466" s="175"/>
      <c r="M466" s="175"/>
      <c r="N466" s="176"/>
      <c r="O466" s="175"/>
    </row>
    <row r="467" spans="1:15" x14ac:dyDescent="0.25">
      <c r="A467" s="175"/>
      <c r="B467" s="175"/>
      <c r="C467" s="175"/>
      <c r="D467" s="175"/>
      <c r="E467" s="175"/>
      <c r="F467" s="176"/>
      <c r="G467" s="179"/>
      <c r="H467" s="195"/>
      <c r="I467" s="195"/>
      <c r="J467" s="177"/>
      <c r="K467" s="179"/>
      <c r="L467" s="175"/>
      <c r="M467" s="175"/>
      <c r="N467" s="176"/>
      <c r="O467" s="175"/>
    </row>
    <row r="468" spans="1:15" x14ac:dyDescent="0.25">
      <c r="A468" s="175"/>
      <c r="B468" s="175"/>
      <c r="C468" s="175"/>
      <c r="D468" s="175"/>
      <c r="E468" s="175"/>
      <c r="F468" s="176"/>
      <c r="G468" s="179"/>
      <c r="H468" s="195"/>
      <c r="I468" s="195"/>
      <c r="J468" s="177"/>
      <c r="K468" s="179"/>
      <c r="L468" s="175"/>
      <c r="M468" s="175"/>
      <c r="N468" s="176"/>
      <c r="O468" s="175"/>
    </row>
    <row r="469" spans="1:15" x14ac:dyDescent="0.25">
      <c r="A469" s="175"/>
      <c r="B469" s="175"/>
      <c r="C469" s="175"/>
      <c r="D469" s="175"/>
      <c r="E469" s="175"/>
      <c r="F469" s="176"/>
      <c r="G469" s="179"/>
      <c r="H469" s="195"/>
      <c r="I469" s="195"/>
      <c r="J469" s="177"/>
      <c r="K469" s="179"/>
      <c r="L469" s="175"/>
      <c r="M469" s="175"/>
      <c r="N469" s="176"/>
      <c r="O469" s="175"/>
    </row>
    <row r="470" spans="1:15" x14ac:dyDescent="0.25">
      <c r="A470" s="175"/>
      <c r="B470" s="175"/>
      <c r="C470" s="175"/>
      <c r="D470" s="175"/>
      <c r="E470" s="175"/>
      <c r="F470" s="176"/>
      <c r="G470" s="179"/>
      <c r="H470" s="195"/>
      <c r="I470" s="195"/>
      <c r="J470" s="177"/>
      <c r="K470" s="179"/>
      <c r="L470" s="175"/>
      <c r="M470" s="175"/>
      <c r="N470" s="176"/>
      <c r="O470" s="175"/>
    </row>
    <row r="471" spans="1:15" x14ac:dyDescent="0.25">
      <c r="A471" s="175"/>
      <c r="B471" s="175"/>
      <c r="C471" s="175"/>
      <c r="D471" s="175"/>
      <c r="E471" s="175"/>
      <c r="F471" s="176"/>
      <c r="G471" s="179"/>
      <c r="H471" s="195"/>
      <c r="I471" s="195"/>
      <c r="J471" s="177"/>
      <c r="K471" s="179"/>
      <c r="L471" s="175"/>
      <c r="M471" s="175"/>
      <c r="N471" s="176"/>
      <c r="O471" s="175"/>
    </row>
    <row r="472" spans="1:15" x14ac:dyDescent="0.25">
      <c r="A472" s="175"/>
      <c r="B472" s="175"/>
      <c r="C472" s="175"/>
      <c r="D472" s="175"/>
      <c r="E472" s="175"/>
      <c r="F472" s="176"/>
      <c r="G472" s="179"/>
      <c r="H472" s="195"/>
      <c r="I472" s="195"/>
      <c r="J472" s="177"/>
      <c r="K472" s="179"/>
      <c r="L472" s="175"/>
      <c r="M472" s="175"/>
      <c r="N472" s="176"/>
      <c r="O472" s="175"/>
    </row>
    <row r="473" spans="1:15" x14ac:dyDescent="0.25">
      <c r="A473" s="175"/>
      <c r="B473" s="175"/>
      <c r="C473" s="175"/>
      <c r="D473" s="175"/>
      <c r="E473" s="175"/>
      <c r="F473" s="176"/>
      <c r="G473" s="179"/>
      <c r="H473" s="195"/>
      <c r="I473" s="195"/>
      <c r="J473" s="177"/>
      <c r="K473" s="179"/>
      <c r="L473" s="175"/>
      <c r="M473" s="175"/>
      <c r="N473" s="176"/>
      <c r="O473" s="175"/>
    </row>
    <row r="474" spans="1:15" x14ac:dyDescent="0.25">
      <c r="A474" s="175"/>
      <c r="B474" s="175"/>
      <c r="C474" s="175"/>
      <c r="D474" s="175"/>
      <c r="E474" s="175"/>
      <c r="F474" s="176"/>
      <c r="G474" s="179"/>
      <c r="H474" s="195"/>
      <c r="I474" s="195"/>
      <c r="J474" s="177"/>
      <c r="K474" s="179"/>
      <c r="L474" s="175"/>
      <c r="M474" s="175"/>
      <c r="N474" s="176"/>
      <c r="O474" s="175"/>
    </row>
    <row r="475" spans="1:15" x14ac:dyDescent="0.25">
      <c r="A475" s="175"/>
      <c r="B475" s="175"/>
      <c r="C475" s="175"/>
      <c r="D475" s="175"/>
      <c r="E475" s="175"/>
      <c r="F475" s="176"/>
      <c r="G475" s="179"/>
      <c r="H475" s="195"/>
      <c r="I475" s="195"/>
      <c r="J475" s="177"/>
      <c r="K475" s="179"/>
      <c r="L475" s="175"/>
      <c r="M475" s="175"/>
      <c r="N475" s="176"/>
      <c r="O475" s="175"/>
    </row>
    <row r="476" spans="1:15" x14ac:dyDescent="0.25">
      <c r="A476" s="175"/>
      <c r="B476" s="175"/>
      <c r="C476" s="175"/>
      <c r="D476" s="175"/>
      <c r="E476" s="175"/>
      <c r="F476" s="176"/>
      <c r="G476" s="179"/>
      <c r="H476" s="195"/>
      <c r="I476" s="195"/>
      <c r="J476" s="177"/>
      <c r="K476" s="179"/>
      <c r="L476" s="175"/>
      <c r="M476" s="175"/>
      <c r="N476" s="176"/>
      <c r="O476" s="175"/>
    </row>
    <row r="477" spans="1:15" x14ac:dyDescent="0.25">
      <c r="A477" s="175"/>
      <c r="B477" s="175"/>
      <c r="C477" s="175"/>
      <c r="D477" s="175"/>
      <c r="E477" s="175"/>
      <c r="F477" s="176"/>
      <c r="G477" s="179"/>
      <c r="H477" s="195"/>
      <c r="I477" s="195"/>
      <c r="J477" s="177"/>
      <c r="K477" s="179"/>
      <c r="L477" s="175"/>
      <c r="M477" s="175"/>
      <c r="N477" s="176"/>
      <c r="O477" s="175"/>
    </row>
    <row r="478" spans="1:15" x14ac:dyDescent="0.25">
      <c r="A478" s="175"/>
      <c r="B478" s="175"/>
      <c r="C478" s="175"/>
      <c r="D478" s="175"/>
      <c r="E478" s="175"/>
      <c r="F478" s="176"/>
      <c r="G478" s="179"/>
      <c r="H478" s="195"/>
      <c r="I478" s="195"/>
      <c r="J478" s="177"/>
      <c r="K478" s="179"/>
      <c r="L478" s="175"/>
      <c r="M478" s="175"/>
      <c r="N478" s="176"/>
      <c r="O478" s="175"/>
    </row>
    <row r="479" spans="1:15" x14ac:dyDescent="0.25">
      <c r="A479" s="175"/>
      <c r="B479" s="175"/>
      <c r="C479" s="175"/>
      <c r="D479" s="175"/>
      <c r="E479" s="175"/>
      <c r="F479" s="176"/>
      <c r="G479" s="179"/>
      <c r="H479" s="195"/>
      <c r="I479" s="195"/>
      <c r="J479" s="177"/>
      <c r="K479" s="179"/>
      <c r="L479" s="175"/>
      <c r="M479" s="175"/>
      <c r="N479" s="176"/>
      <c r="O479" s="175"/>
    </row>
    <row r="480" spans="1:15" x14ac:dyDescent="0.25">
      <c r="A480" s="175"/>
      <c r="B480" s="175"/>
      <c r="C480" s="175"/>
      <c r="D480" s="175"/>
      <c r="E480" s="175"/>
      <c r="F480" s="176"/>
      <c r="G480" s="179"/>
      <c r="H480" s="195"/>
      <c r="I480" s="195"/>
      <c r="J480" s="177"/>
      <c r="K480" s="179"/>
      <c r="L480" s="175"/>
      <c r="M480" s="175"/>
      <c r="N480" s="176"/>
      <c r="O480" s="175"/>
    </row>
    <row r="481" spans="1:15" x14ac:dyDescent="0.25">
      <c r="A481" s="175"/>
      <c r="B481" s="175"/>
      <c r="C481" s="175"/>
      <c r="D481" s="175"/>
      <c r="E481" s="175"/>
      <c r="F481" s="176"/>
      <c r="G481" s="179"/>
      <c r="H481" s="195"/>
      <c r="I481" s="195"/>
      <c r="J481" s="177"/>
      <c r="K481" s="179"/>
      <c r="L481" s="175"/>
      <c r="M481" s="175"/>
      <c r="N481" s="176"/>
      <c r="O481" s="175"/>
    </row>
    <row r="482" spans="1:15" x14ac:dyDescent="0.25">
      <c r="A482" s="175"/>
      <c r="B482" s="175"/>
      <c r="C482" s="175"/>
      <c r="D482" s="175"/>
      <c r="E482" s="175"/>
      <c r="F482" s="176"/>
      <c r="G482" s="179"/>
      <c r="H482" s="195"/>
      <c r="I482" s="195"/>
      <c r="J482" s="177"/>
      <c r="K482" s="179"/>
      <c r="L482" s="175"/>
      <c r="M482" s="175"/>
      <c r="N482" s="176"/>
      <c r="O482" s="175"/>
    </row>
    <row r="483" spans="1:15" x14ac:dyDescent="0.25">
      <c r="A483" s="175"/>
      <c r="B483" s="175"/>
      <c r="C483" s="175"/>
      <c r="D483" s="175"/>
      <c r="E483" s="175"/>
      <c r="F483" s="176"/>
      <c r="G483" s="179"/>
      <c r="H483" s="195"/>
      <c r="I483" s="195"/>
      <c r="J483" s="177"/>
      <c r="K483" s="179"/>
      <c r="L483" s="175"/>
      <c r="M483" s="175"/>
      <c r="N483" s="176"/>
      <c r="O483" s="175"/>
    </row>
    <row r="484" spans="1:15" x14ac:dyDescent="0.25">
      <c r="A484" s="175"/>
      <c r="B484" s="175"/>
      <c r="C484" s="175"/>
      <c r="D484" s="175"/>
      <c r="E484" s="175"/>
      <c r="F484" s="176"/>
      <c r="G484" s="179"/>
      <c r="H484" s="195"/>
      <c r="I484" s="195"/>
      <c r="J484" s="177"/>
      <c r="K484" s="179"/>
      <c r="L484" s="175"/>
      <c r="M484" s="175"/>
      <c r="N484" s="176"/>
      <c r="O484" s="175"/>
    </row>
    <row r="485" spans="1:15" x14ac:dyDescent="0.25">
      <c r="A485" s="175"/>
      <c r="B485" s="175"/>
      <c r="C485" s="175"/>
      <c r="D485" s="175"/>
      <c r="E485" s="175"/>
      <c r="F485" s="176"/>
      <c r="G485" s="179"/>
      <c r="H485" s="195"/>
      <c r="I485" s="195"/>
      <c r="J485" s="177"/>
      <c r="K485" s="179"/>
      <c r="L485" s="175"/>
      <c r="M485" s="175"/>
      <c r="N485" s="176"/>
      <c r="O485" s="175"/>
    </row>
    <row r="486" spans="1:15" x14ac:dyDescent="0.25">
      <c r="A486" s="175"/>
      <c r="B486" s="175"/>
      <c r="C486" s="175"/>
      <c r="D486" s="175"/>
      <c r="E486" s="175"/>
      <c r="F486" s="176"/>
      <c r="G486" s="179"/>
      <c r="H486" s="195"/>
      <c r="I486" s="195"/>
      <c r="J486" s="177"/>
      <c r="K486" s="179"/>
      <c r="L486" s="175"/>
      <c r="M486" s="175"/>
      <c r="N486" s="176"/>
      <c r="O486" s="175"/>
    </row>
    <row r="487" spans="1:15" x14ac:dyDescent="0.25">
      <c r="A487" s="175"/>
      <c r="B487" s="175"/>
      <c r="C487" s="175"/>
      <c r="D487" s="175"/>
      <c r="E487" s="175"/>
      <c r="F487" s="176"/>
      <c r="G487" s="179"/>
      <c r="H487" s="195"/>
      <c r="I487" s="195"/>
      <c r="J487" s="177"/>
      <c r="K487" s="179"/>
      <c r="L487" s="175"/>
      <c r="M487" s="175"/>
      <c r="N487" s="176"/>
      <c r="O487" s="175"/>
    </row>
    <row r="488" spans="1:15" x14ac:dyDescent="0.25">
      <c r="A488" s="175"/>
      <c r="B488" s="175"/>
      <c r="C488" s="175"/>
      <c r="D488" s="175"/>
      <c r="E488" s="175"/>
      <c r="F488" s="176"/>
      <c r="G488" s="179"/>
      <c r="H488" s="195"/>
      <c r="I488" s="195"/>
      <c r="J488" s="177"/>
      <c r="K488" s="179"/>
      <c r="L488" s="175"/>
      <c r="M488" s="175"/>
      <c r="N488" s="176"/>
      <c r="O488" s="175"/>
    </row>
    <row r="489" spans="1:15" x14ac:dyDescent="0.25">
      <c r="A489" s="175"/>
      <c r="B489" s="175"/>
      <c r="C489" s="175"/>
      <c r="D489" s="175"/>
      <c r="E489" s="175"/>
      <c r="F489" s="176"/>
      <c r="G489" s="179"/>
      <c r="H489" s="195"/>
      <c r="I489" s="195"/>
      <c r="J489" s="177"/>
      <c r="K489" s="179"/>
      <c r="L489" s="175"/>
      <c r="M489" s="175"/>
      <c r="N489" s="176"/>
      <c r="O489" s="175"/>
    </row>
    <row r="490" spans="1:15" x14ac:dyDescent="0.25">
      <c r="A490" s="175"/>
      <c r="B490" s="175"/>
      <c r="C490" s="175"/>
      <c r="D490" s="175"/>
      <c r="E490" s="175"/>
      <c r="F490" s="176"/>
      <c r="G490" s="179"/>
      <c r="H490" s="195"/>
      <c r="I490" s="195"/>
      <c r="J490" s="177"/>
      <c r="K490" s="179"/>
      <c r="L490" s="175"/>
      <c r="M490" s="175"/>
      <c r="N490" s="176"/>
      <c r="O490" s="175"/>
    </row>
    <row r="491" spans="1:15" x14ac:dyDescent="0.25">
      <c r="A491" s="175"/>
      <c r="B491" s="175"/>
      <c r="C491" s="175"/>
      <c r="D491" s="175"/>
      <c r="E491" s="175"/>
      <c r="F491" s="176"/>
      <c r="G491" s="179"/>
      <c r="H491" s="195"/>
      <c r="I491" s="195"/>
      <c r="J491" s="177"/>
      <c r="K491" s="179"/>
      <c r="L491" s="175"/>
      <c r="M491" s="175"/>
      <c r="N491" s="176"/>
      <c r="O491" s="175"/>
    </row>
    <row r="492" spans="1:15" x14ac:dyDescent="0.25">
      <c r="A492" s="175"/>
      <c r="B492" s="175"/>
      <c r="C492" s="175"/>
      <c r="D492" s="175"/>
      <c r="E492" s="175"/>
      <c r="F492" s="176"/>
      <c r="G492" s="179"/>
      <c r="H492" s="195"/>
      <c r="I492" s="195"/>
      <c r="J492" s="177"/>
      <c r="K492" s="179"/>
      <c r="L492" s="175"/>
      <c r="M492" s="175"/>
      <c r="N492" s="176"/>
      <c r="O492" s="175"/>
    </row>
    <row r="493" spans="1:15" x14ac:dyDescent="0.25">
      <c r="A493" s="175"/>
      <c r="B493" s="175"/>
      <c r="C493" s="175"/>
      <c r="D493" s="175"/>
      <c r="E493" s="175"/>
      <c r="F493" s="176"/>
      <c r="G493" s="179"/>
      <c r="H493" s="195"/>
      <c r="I493" s="195"/>
      <c r="J493" s="177"/>
      <c r="K493" s="179"/>
      <c r="L493" s="175"/>
      <c r="M493" s="175"/>
      <c r="N493" s="176"/>
      <c r="O493" s="175"/>
    </row>
    <row r="494" spans="1:15" x14ac:dyDescent="0.25">
      <c r="A494" s="175"/>
      <c r="B494" s="175"/>
      <c r="C494" s="175"/>
      <c r="D494" s="175"/>
      <c r="E494" s="175"/>
      <c r="F494" s="176"/>
      <c r="G494" s="179"/>
      <c r="H494" s="195"/>
      <c r="I494" s="195"/>
      <c r="J494" s="177"/>
      <c r="K494" s="179"/>
      <c r="L494" s="175"/>
      <c r="M494" s="175"/>
      <c r="N494" s="176"/>
      <c r="O494" s="175"/>
    </row>
    <row r="495" spans="1:15" x14ac:dyDescent="0.25">
      <c r="A495" s="175"/>
      <c r="B495" s="175"/>
      <c r="C495" s="175"/>
      <c r="D495" s="175"/>
      <c r="E495" s="175"/>
      <c r="F495" s="176"/>
      <c r="G495" s="179"/>
      <c r="H495" s="195"/>
      <c r="I495" s="195"/>
      <c r="J495" s="177"/>
      <c r="K495" s="179"/>
      <c r="L495" s="175"/>
      <c r="M495" s="175"/>
      <c r="N495" s="176"/>
      <c r="O495" s="175"/>
    </row>
    <row r="496" spans="1:15" x14ac:dyDescent="0.25">
      <c r="A496" s="175"/>
      <c r="B496" s="175"/>
      <c r="C496" s="175"/>
      <c r="D496" s="175"/>
      <c r="E496" s="175"/>
      <c r="F496" s="176"/>
      <c r="G496" s="179"/>
      <c r="H496" s="195"/>
      <c r="I496" s="195"/>
      <c r="J496" s="177"/>
      <c r="K496" s="179"/>
      <c r="L496" s="175"/>
      <c r="M496" s="175"/>
      <c r="N496" s="176"/>
      <c r="O496" s="175"/>
    </row>
    <row r="497" spans="1:15" x14ac:dyDescent="0.25">
      <c r="A497" s="175"/>
      <c r="B497" s="175"/>
      <c r="C497" s="175"/>
      <c r="D497" s="175"/>
      <c r="E497" s="175"/>
      <c r="F497" s="176"/>
      <c r="G497" s="179"/>
      <c r="H497" s="195"/>
      <c r="I497" s="195"/>
      <c r="J497" s="177"/>
      <c r="K497" s="179"/>
      <c r="L497" s="175"/>
      <c r="M497" s="175"/>
      <c r="N497" s="176"/>
      <c r="O497" s="175"/>
    </row>
    <row r="498" spans="1:15" x14ac:dyDescent="0.25">
      <c r="A498" s="175"/>
      <c r="B498" s="175"/>
      <c r="C498" s="175"/>
      <c r="D498" s="175"/>
      <c r="E498" s="175"/>
      <c r="F498" s="176"/>
      <c r="G498" s="179"/>
      <c r="H498" s="195"/>
      <c r="I498" s="195"/>
      <c r="J498" s="177"/>
      <c r="K498" s="179"/>
      <c r="L498" s="175"/>
      <c r="M498" s="175"/>
      <c r="N498" s="176"/>
      <c r="O498" s="175"/>
    </row>
    <row r="499" spans="1:15" x14ac:dyDescent="0.25">
      <c r="A499" s="175"/>
      <c r="B499" s="175"/>
      <c r="C499" s="175"/>
      <c r="D499" s="175"/>
      <c r="E499" s="175"/>
      <c r="F499" s="176"/>
      <c r="G499" s="179"/>
      <c r="H499" s="195"/>
      <c r="I499" s="195"/>
      <c r="J499" s="177"/>
      <c r="K499" s="179"/>
      <c r="L499" s="175"/>
      <c r="M499" s="175"/>
      <c r="N499" s="176"/>
      <c r="O499" s="175"/>
    </row>
    <row r="500" spans="1:15" x14ac:dyDescent="0.25">
      <c r="A500" s="175"/>
      <c r="B500" s="175"/>
      <c r="C500" s="175"/>
      <c r="D500" s="175"/>
      <c r="E500" s="175"/>
      <c r="F500" s="176"/>
      <c r="G500" s="179"/>
      <c r="H500" s="195"/>
      <c r="I500" s="195"/>
      <c r="J500" s="177"/>
      <c r="K500" s="179"/>
      <c r="L500" s="175"/>
      <c r="M500" s="175"/>
      <c r="N500" s="176"/>
      <c r="O500" s="175"/>
    </row>
    <row r="501" spans="1:15" x14ac:dyDescent="0.25">
      <c r="A501" s="175"/>
      <c r="B501" s="175"/>
      <c r="C501" s="175"/>
      <c r="D501" s="175"/>
      <c r="E501" s="175"/>
      <c r="F501" s="176"/>
      <c r="G501" s="179"/>
      <c r="H501" s="195"/>
      <c r="I501" s="195"/>
      <c r="J501" s="177"/>
      <c r="K501" s="179"/>
      <c r="L501" s="175"/>
      <c r="M501" s="175"/>
      <c r="N501" s="176"/>
      <c r="O501" s="175"/>
    </row>
    <row r="502" spans="1:15" x14ac:dyDescent="0.25">
      <c r="A502" s="175"/>
      <c r="B502" s="175"/>
      <c r="C502" s="175"/>
      <c r="D502" s="175"/>
      <c r="E502" s="175"/>
      <c r="F502" s="176"/>
      <c r="G502" s="179"/>
      <c r="H502" s="195"/>
      <c r="I502" s="195"/>
      <c r="J502" s="177"/>
      <c r="K502" s="179"/>
      <c r="L502" s="175"/>
      <c r="M502" s="175"/>
      <c r="N502" s="176"/>
      <c r="O502" s="175"/>
    </row>
    <row r="503" spans="1:15" x14ac:dyDescent="0.25">
      <c r="A503" s="175"/>
      <c r="B503" s="175"/>
      <c r="C503" s="175"/>
      <c r="D503" s="175"/>
      <c r="E503" s="175"/>
      <c r="F503" s="176"/>
      <c r="G503" s="179"/>
      <c r="H503" s="195"/>
      <c r="I503" s="195"/>
      <c r="J503" s="177"/>
      <c r="K503" s="179"/>
      <c r="L503" s="175"/>
      <c r="M503" s="175"/>
      <c r="N503" s="176"/>
      <c r="O503" s="175"/>
    </row>
    <row r="504" spans="1:15" x14ac:dyDescent="0.25">
      <c r="A504" s="175"/>
      <c r="B504" s="175"/>
      <c r="C504" s="175"/>
      <c r="D504" s="175"/>
      <c r="E504" s="175"/>
      <c r="F504" s="176"/>
      <c r="G504" s="179"/>
      <c r="H504" s="195"/>
      <c r="I504" s="195"/>
      <c r="J504" s="177"/>
      <c r="K504" s="179"/>
      <c r="L504" s="175"/>
      <c r="M504" s="175"/>
      <c r="N504" s="176"/>
      <c r="O504" s="175"/>
    </row>
    <row r="505" spans="1:15" x14ac:dyDescent="0.25">
      <c r="A505" s="175"/>
      <c r="B505" s="175"/>
      <c r="C505" s="175"/>
      <c r="D505" s="175"/>
      <c r="E505" s="175"/>
      <c r="F505" s="176"/>
      <c r="G505" s="179"/>
      <c r="H505" s="195"/>
      <c r="I505" s="195"/>
      <c r="J505" s="177"/>
      <c r="K505" s="179"/>
      <c r="L505" s="175"/>
      <c r="M505" s="175"/>
      <c r="N505" s="176"/>
      <c r="O505" s="175"/>
    </row>
    <row r="506" spans="1:15" x14ac:dyDescent="0.25">
      <c r="A506" s="175"/>
      <c r="B506" s="175"/>
      <c r="C506" s="175"/>
      <c r="D506" s="175"/>
      <c r="E506" s="175"/>
      <c r="F506" s="176"/>
      <c r="G506" s="179"/>
      <c r="H506" s="195"/>
      <c r="I506" s="195"/>
      <c r="J506" s="177"/>
      <c r="K506" s="179"/>
      <c r="L506" s="175"/>
      <c r="M506" s="175"/>
      <c r="N506" s="176"/>
      <c r="O506" s="175"/>
    </row>
    <row r="507" spans="1:15" x14ac:dyDescent="0.25">
      <c r="A507" s="175"/>
      <c r="B507" s="175"/>
      <c r="C507" s="175"/>
      <c r="D507" s="175"/>
      <c r="E507" s="175"/>
      <c r="F507" s="176"/>
      <c r="G507" s="179"/>
      <c r="H507" s="195"/>
      <c r="I507" s="195"/>
      <c r="J507" s="177"/>
      <c r="K507" s="179"/>
      <c r="L507" s="175"/>
      <c r="M507" s="175"/>
      <c r="N507" s="176"/>
      <c r="O507" s="175"/>
    </row>
    <row r="508" spans="1:15" x14ac:dyDescent="0.25">
      <c r="A508" s="175"/>
      <c r="B508" s="175"/>
      <c r="C508" s="175"/>
      <c r="D508" s="175"/>
      <c r="E508" s="175"/>
      <c r="F508" s="176"/>
      <c r="G508" s="179"/>
      <c r="H508" s="195"/>
      <c r="I508" s="195"/>
      <c r="J508" s="177"/>
      <c r="K508" s="179"/>
      <c r="L508" s="175"/>
      <c r="M508" s="175"/>
      <c r="N508" s="176"/>
      <c r="O508" s="175"/>
    </row>
    <row r="509" spans="1:15" x14ac:dyDescent="0.25">
      <c r="A509" s="175"/>
      <c r="B509" s="175"/>
      <c r="C509" s="175"/>
      <c r="D509" s="175"/>
      <c r="E509" s="175"/>
      <c r="F509" s="176"/>
      <c r="G509" s="179"/>
      <c r="H509" s="195"/>
      <c r="I509" s="195"/>
      <c r="J509" s="177"/>
      <c r="K509" s="179"/>
      <c r="L509" s="175"/>
      <c r="M509" s="175"/>
      <c r="N509" s="176"/>
      <c r="O509" s="175"/>
    </row>
    <row r="510" spans="1:15" x14ac:dyDescent="0.25">
      <c r="A510" s="175"/>
      <c r="B510" s="175"/>
      <c r="C510" s="175"/>
      <c r="D510" s="175"/>
      <c r="E510" s="175"/>
      <c r="F510" s="176"/>
      <c r="G510" s="179"/>
      <c r="H510" s="195"/>
      <c r="I510" s="195"/>
      <c r="J510" s="177"/>
      <c r="K510" s="179"/>
      <c r="L510" s="175"/>
      <c r="M510" s="175"/>
      <c r="N510" s="176"/>
      <c r="O510" s="175"/>
    </row>
    <row r="511" spans="1:15" x14ac:dyDescent="0.25">
      <c r="A511" s="175"/>
      <c r="B511" s="175"/>
      <c r="C511" s="175"/>
      <c r="D511" s="175"/>
      <c r="E511" s="175"/>
      <c r="F511" s="176"/>
      <c r="G511" s="179"/>
      <c r="H511" s="195"/>
      <c r="I511" s="195"/>
      <c r="J511" s="177"/>
      <c r="K511" s="179"/>
      <c r="L511" s="175"/>
      <c r="M511" s="175"/>
      <c r="N511" s="176"/>
      <c r="O511" s="175"/>
    </row>
    <row r="512" spans="1:15" x14ac:dyDescent="0.25">
      <c r="A512" s="175"/>
      <c r="B512" s="175"/>
      <c r="C512" s="175"/>
      <c r="D512" s="175"/>
      <c r="E512" s="175"/>
      <c r="F512" s="176"/>
      <c r="G512" s="179"/>
      <c r="H512" s="195"/>
      <c r="I512" s="195"/>
      <c r="J512" s="177"/>
      <c r="K512" s="179"/>
      <c r="L512" s="175"/>
      <c r="M512" s="175"/>
      <c r="N512" s="176"/>
      <c r="O512" s="175"/>
    </row>
    <row r="513" spans="1:15" x14ac:dyDescent="0.25">
      <c r="A513" s="175"/>
      <c r="B513" s="175"/>
      <c r="C513" s="175"/>
      <c r="D513" s="175"/>
      <c r="E513" s="175"/>
      <c r="F513" s="176"/>
      <c r="G513" s="179"/>
      <c r="H513" s="195"/>
      <c r="I513" s="195"/>
      <c r="J513" s="177"/>
      <c r="K513" s="179"/>
      <c r="L513" s="175"/>
      <c r="M513" s="175"/>
      <c r="N513" s="176"/>
      <c r="O513" s="175"/>
    </row>
    <row r="514" spans="1:15" x14ac:dyDescent="0.25">
      <c r="A514" s="175"/>
      <c r="B514" s="175"/>
      <c r="C514" s="175"/>
      <c r="D514" s="175"/>
      <c r="E514" s="175"/>
      <c r="F514" s="176"/>
      <c r="G514" s="179"/>
      <c r="H514" s="195"/>
      <c r="I514" s="195"/>
      <c r="J514" s="177"/>
      <c r="K514" s="179"/>
      <c r="L514" s="175"/>
      <c r="M514" s="175"/>
      <c r="N514" s="176"/>
      <c r="O514" s="175"/>
    </row>
    <row r="515" spans="1:15" x14ac:dyDescent="0.25">
      <c r="A515" s="175"/>
      <c r="B515" s="175"/>
      <c r="C515" s="175"/>
      <c r="D515" s="175"/>
      <c r="E515" s="175"/>
      <c r="F515" s="176"/>
      <c r="G515" s="179"/>
      <c r="H515" s="195"/>
      <c r="I515" s="195"/>
      <c r="J515" s="177"/>
      <c r="K515" s="179"/>
      <c r="L515" s="175"/>
      <c r="M515" s="175"/>
      <c r="N515" s="176"/>
      <c r="O515" s="175"/>
    </row>
    <row r="516" spans="1:15" x14ac:dyDescent="0.25">
      <c r="A516" s="175"/>
      <c r="B516" s="175"/>
      <c r="C516" s="175"/>
      <c r="D516" s="175"/>
      <c r="E516" s="175"/>
      <c r="F516" s="176"/>
      <c r="G516" s="179"/>
      <c r="H516" s="195"/>
      <c r="I516" s="195"/>
      <c r="J516" s="177"/>
      <c r="K516" s="179"/>
      <c r="L516" s="175"/>
      <c r="M516" s="175"/>
      <c r="N516" s="176"/>
      <c r="O516" s="175"/>
    </row>
    <row r="517" spans="1:15" x14ac:dyDescent="0.25">
      <c r="A517" s="175"/>
      <c r="B517" s="175"/>
      <c r="C517" s="175"/>
      <c r="D517" s="175"/>
      <c r="E517" s="175"/>
      <c r="F517" s="176"/>
      <c r="G517" s="179"/>
      <c r="H517" s="195"/>
      <c r="I517" s="195"/>
      <c r="J517" s="177"/>
      <c r="K517" s="179"/>
      <c r="L517" s="175"/>
      <c r="M517" s="175"/>
      <c r="N517" s="176"/>
      <c r="O517" s="175"/>
    </row>
    <row r="518" spans="1:15" x14ac:dyDescent="0.25">
      <c r="A518" s="175"/>
      <c r="B518" s="175"/>
      <c r="C518" s="175"/>
      <c r="D518" s="175"/>
      <c r="E518" s="175"/>
      <c r="F518" s="176"/>
      <c r="G518" s="179"/>
      <c r="H518" s="195"/>
      <c r="I518" s="195"/>
      <c r="J518" s="177"/>
      <c r="K518" s="179"/>
      <c r="L518" s="175"/>
      <c r="M518" s="175"/>
      <c r="N518" s="176"/>
      <c r="O518" s="175"/>
    </row>
    <row r="519" spans="1:15" x14ac:dyDescent="0.25">
      <c r="A519" s="175"/>
      <c r="B519" s="175"/>
      <c r="C519" s="175"/>
      <c r="D519" s="175"/>
      <c r="E519" s="175"/>
      <c r="F519" s="176"/>
      <c r="G519" s="179"/>
      <c r="H519" s="195"/>
      <c r="I519" s="195"/>
      <c r="J519" s="177"/>
      <c r="K519" s="179"/>
      <c r="L519" s="175"/>
      <c r="M519" s="175"/>
      <c r="N519" s="176"/>
      <c r="O519" s="175"/>
    </row>
    <row r="520" spans="1:15" x14ac:dyDescent="0.25">
      <c r="A520" s="175"/>
      <c r="B520" s="175"/>
      <c r="C520" s="175"/>
      <c r="D520" s="175"/>
      <c r="E520" s="175"/>
      <c r="F520" s="176"/>
      <c r="G520" s="179"/>
      <c r="H520" s="195"/>
      <c r="I520" s="195"/>
      <c r="J520" s="177"/>
      <c r="K520" s="179"/>
      <c r="L520" s="175"/>
      <c r="M520" s="175"/>
      <c r="N520" s="176"/>
      <c r="O520" s="175"/>
    </row>
    <row r="521" spans="1:15" x14ac:dyDescent="0.25">
      <c r="A521" s="175"/>
      <c r="B521" s="175"/>
      <c r="C521" s="175"/>
      <c r="D521" s="175"/>
      <c r="E521" s="175"/>
      <c r="F521" s="176"/>
      <c r="G521" s="179"/>
      <c r="H521" s="195"/>
      <c r="I521" s="195"/>
      <c r="J521" s="177"/>
      <c r="K521" s="179"/>
      <c r="L521" s="175"/>
      <c r="M521" s="175"/>
      <c r="N521" s="176"/>
      <c r="O521" s="175"/>
    </row>
    <row r="522" spans="1:15" x14ac:dyDescent="0.25">
      <c r="A522" s="175"/>
      <c r="B522" s="175"/>
      <c r="C522" s="175"/>
      <c r="D522" s="175"/>
      <c r="E522" s="175"/>
      <c r="F522" s="176"/>
      <c r="G522" s="179"/>
      <c r="H522" s="195"/>
      <c r="I522" s="195"/>
      <c r="J522" s="177"/>
      <c r="K522" s="179"/>
      <c r="L522" s="175"/>
      <c r="M522" s="175"/>
      <c r="N522" s="176"/>
      <c r="O522" s="175"/>
    </row>
    <row r="523" spans="1:15" x14ac:dyDescent="0.25">
      <c r="A523" s="175"/>
      <c r="B523" s="175"/>
      <c r="C523" s="175"/>
      <c r="D523" s="175"/>
      <c r="E523" s="175"/>
      <c r="F523" s="176"/>
      <c r="G523" s="179"/>
      <c r="H523" s="195"/>
      <c r="I523" s="195"/>
      <c r="J523" s="177"/>
      <c r="K523" s="179"/>
      <c r="L523" s="175"/>
      <c r="M523" s="175"/>
      <c r="N523" s="176"/>
      <c r="O523" s="175"/>
    </row>
    <row r="524" spans="1:15" x14ac:dyDescent="0.25">
      <c r="A524" s="175"/>
      <c r="B524" s="175"/>
      <c r="C524" s="175"/>
      <c r="D524" s="175"/>
      <c r="E524" s="175"/>
      <c r="F524" s="176"/>
      <c r="G524" s="179"/>
      <c r="H524" s="195"/>
      <c r="I524" s="195"/>
      <c r="J524" s="177"/>
      <c r="K524" s="179"/>
      <c r="L524" s="175"/>
      <c r="M524" s="175"/>
      <c r="N524" s="176"/>
      <c r="O524" s="175"/>
    </row>
    <row r="525" spans="1:15" x14ac:dyDescent="0.25">
      <c r="A525" s="175"/>
      <c r="B525" s="175"/>
      <c r="C525" s="175"/>
      <c r="D525" s="175"/>
      <c r="E525" s="175"/>
      <c r="F525" s="176"/>
      <c r="G525" s="179"/>
      <c r="H525" s="195"/>
      <c r="I525" s="195"/>
      <c r="J525" s="177"/>
      <c r="K525" s="179"/>
      <c r="L525" s="175"/>
      <c r="M525" s="175"/>
      <c r="N525" s="176"/>
      <c r="O525" s="175"/>
    </row>
    <row r="526" spans="1:15" x14ac:dyDescent="0.25">
      <c r="A526" s="175"/>
      <c r="B526" s="175"/>
      <c r="C526" s="175"/>
      <c r="D526" s="175"/>
      <c r="E526" s="175"/>
      <c r="F526" s="176"/>
      <c r="G526" s="179"/>
      <c r="H526" s="195"/>
      <c r="I526" s="195"/>
      <c r="J526" s="177"/>
      <c r="K526" s="179"/>
      <c r="L526" s="175"/>
      <c r="M526" s="175"/>
      <c r="N526" s="176"/>
      <c r="O526" s="175"/>
    </row>
    <row r="527" spans="1:15" x14ac:dyDescent="0.25">
      <c r="A527" s="175"/>
      <c r="B527" s="175"/>
      <c r="C527" s="175"/>
      <c r="D527" s="175"/>
      <c r="E527" s="175"/>
      <c r="F527" s="176"/>
      <c r="G527" s="179"/>
      <c r="H527" s="195"/>
      <c r="I527" s="195"/>
      <c r="J527" s="177"/>
      <c r="K527" s="179"/>
      <c r="L527" s="175"/>
      <c r="M527" s="175"/>
      <c r="N527" s="176"/>
      <c r="O527" s="175"/>
    </row>
    <row r="528" spans="1:15" x14ac:dyDescent="0.25">
      <c r="A528" s="175"/>
      <c r="B528" s="175"/>
      <c r="C528" s="175"/>
      <c r="D528" s="175"/>
      <c r="E528" s="175"/>
      <c r="F528" s="176"/>
      <c r="G528" s="179"/>
      <c r="H528" s="195"/>
      <c r="I528" s="195"/>
      <c r="J528" s="177"/>
      <c r="K528" s="179"/>
      <c r="L528" s="175"/>
      <c r="M528" s="175"/>
      <c r="N528" s="176"/>
      <c r="O528" s="175"/>
    </row>
    <row r="529" spans="1:15" x14ac:dyDescent="0.25">
      <c r="A529" s="175"/>
      <c r="B529" s="175"/>
      <c r="C529" s="175"/>
      <c r="D529" s="175"/>
      <c r="E529" s="175"/>
      <c r="F529" s="176"/>
      <c r="G529" s="179"/>
      <c r="H529" s="195"/>
      <c r="I529" s="195"/>
      <c r="J529" s="177"/>
      <c r="K529" s="179"/>
      <c r="L529" s="175"/>
      <c r="M529" s="175"/>
      <c r="N529" s="176"/>
      <c r="O529" s="175"/>
    </row>
    <row r="530" spans="1:15" x14ac:dyDescent="0.25">
      <c r="A530" s="175"/>
      <c r="B530" s="175"/>
      <c r="C530" s="175"/>
      <c r="D530" s="175"/>
      <c r="E530" s="175"/>
      <c r="F530" s="176"/>
      <c r="G530" s="179"/>
      <c r="H530" s="195"/>
      <c r="I530" s="195"/>
      <c r="J530" s="177"/>
      <c r="K530" s="179"/>
      <c r="L530" s="175"/>
      <c r="M530" s="175"/>
      <c r="N530" s="176"/>
      <c r="O530" s="175"/>
    </row>
    <row r="531" spans="1:15" x14ac:dyDescent="0.25">
      <c r="A531" s="175"/>
      <c r="B531" s="175"/>
      <c r="C531" s="175"/>
      <c r="D531" s="175"/>
      <c r="E531" s="175"/>
      <c r="F531" s="176"/>
      <c r="G531" s="179"/>
      <c r="H531" s="195"/>
      <c r="I531" s="195"/>
      <c r="J531" s="177"/>
      <c r="K531" s="179"/>
      <c r="L531" s="175"/>
      <c r="M531" s="175"/>
      <c r="N531" s="176"/>
      <c r="O531" s="175"/>
    </row>
    <row r="532" spans="1:15" x14ac:dyDescent="0.25">
      <c r="A532" s="175"/>
      <c r="B532" s="175"/>
      <c r="C532" s="175"/>
      <c r="D532" s="175"/>
      <c r="E532" s="175"/>
      <c r="F532" s="176"/>
      <c r="G532" s="179"/>
      <c r="H532" s="195"/>
      <c r="I532" s="195"/>
      <c r="J532" s="177"/>
      <c r="K532" s="179"/>
      <c r="L532" s="175"/>
      <c r="M532" s="175"/>
      <c r="N532" s="176"/>
      <c r="O532" s="175"/>
    </row>
    <row r="533" spans="1:15" x14ac:dyDescent="0.25">
      <c r="A533" s="175"/>
      <c r="B533" s="175"/>
      <c r="C533" s="175"/>
      <c r="D533" s="175"/>
      <c r="E533" s="175"/>
      <c r="F533" s="176"/>
      <c r="G533" s="179"/>
      <c r="H533" s="195"/>
      <c r="I533" s="195"/>
      <c r="J533" s="177"/>
      <c r="K533" s="179"/>
      <c r="L533" s="175"/>
      <c r="M533" s="175"/>
      <c r="N533" s="176"/>
      <c r="O533" s="175"/>
    </row>
    <row r="534" spans="1:15" x14ac:dyDescent="0.25">
      <c r="A534" s="175"/>
      <c r="B534" s="175"/>
      <c r="C534" s="175"/>
      <c r="D534" s="175"/>
      <c r="E534" s="175"/>
      <c r="F534" s="176"/>
      <c r="G534" s="179"/>
      <c r="H534" s="195"/>
      <c r="I534" s="195"/>
      <c r="J534" s="177"/>
      <c r="K534" s="179"/>
      <c r="L534" s="175"/>
      <c r="M534" s="175"/>
      <c r="N534" s="176"/>
      <c r="O534" s="175"/>
    </row>
    <row r="535" spans="1:15" x14ac:dyDescent="0.25">
      <c r="A535" s="175"/>
      <c r="B535" s="175"/>
      <c r="C535" s="175"/>
      <c r="D535" s="175"/>
      <c r="E535" s="175"/>
      <c r="F535" s="176"/>
      <c r="G535" s="179"/>
      <c r="H535" s="195"/>
      <c r="I535" s="195"/>
      <c r="J535" s="177"/>
      <c r="K535" s="179"/>
      <c r="L535" s="175"/>
      <c r="M535" s="175"/>
      <c r="N535" s="176"/>
      <c r="O535" s="175"/>
    </row>
    <row r="536" spans="1:15" x14ac:dyDescent="0.25">
      <c r="A536" s="175"/>
      <c r="B536" s="175"/>
      <c r="C536" s="175"/>
      <c r="D536" s="175"/>
      <c r="E536" s="175"/>
      <c r="F536" s="176"/>
      <c r="G536" s="179"/>
      <c r="H536" s="195"/>
      <c r="I536" s="195"/>
      <c r="J536" s="177"/>
      <c r="K536" s="179"/>
      <c r="L536" s="175"/>
      <c r="M536" s="175"/>
      <c r="N536" s="176"/>
      <c r="O536" s="175"/>
    </row>
    <row r="537" spans="1:15" x14ac:dyDescent="0.25">
      <c r="A537" s="175"/>
      <c r="B537" s="175"/>
      <c r="C537" s="175"/>
      <c r="D537" s="175"/>
      <c r="E537" s="175"/>
      <c r="F537" s="176"/>
      <c r="G537" s="179"/>
      <c r="H537" s="195"/>
      <c r="I537" s="195"/>
      <c r="J537" s="177"/>
      <c r="K537" s="179"/>
      <c r="L537" s="175"/>
      <c r="M537" s="175"/>
      <c r="N537" s="176"/>
      <c r="O537" s="175"/>
    </row>
    <row r="538" spans="1:15" x14ac:dyDescent="0.25">
      <c r="A538" s="175"/>
      <c r="B538" s="175"/>
      <c r="C538" s="175"/>
      <c r="D538" s="175"/>
      <c r="E538" s="175"/>
      <c r="F538" s="176"/>
      <c r="G538" s="179"/>
      <c r="H538" s="195"/>
      <c r="I538" s="195"/>
      <c r="J538" s="177"/>
      <c r="K538" s="179"/>
      <c r="L538" s="175"/>
      <c r="M538" s="175"/>
      <c r="N538" s="176"/>
      <c r="O538" s="175"/>
    </row>
    <row r="539" spans="1:15" x14ac:dyDescent="0.25">
      <c r="A539" s="175"/>
      <c r="B539" s="175"/>
      <c r="C539" s="175"/>
      <c r="D539" s="175"/>
      <c r="E539" s="175"/>
      <c r="F539" s="176"/>
      <c r="G539" s="179"/>
      <c r="H539" s="195"/>
      <c r="I539" s="195"/>
      <c r="J539" s="177"/>
      <c r="K539" s="179"/>
      <c r="L539" s="175"/>
      <c r="M539" s="175"/>
      <c r="N539" s="176"/>
      <c r="O539" s="175"/>
    </row>
    <row r="540" spans="1:15" x14ac:dyDescent="0.25">
      <c r="A540" s="175"/>
      <c r="B540" s="175"/>
      <c r="C540" s="175"/>
      <c r="D540" s="175"/>
      <c r="E540" s="175"/>
      <c r="F540" s="176"/>
      <c r="G540" s="179"/>
      <c r="H540" s="195"/>
      <c r="I540" s="195"/>
      <c r="J540" s="177"/>
      <c r="K540" s="179"/>
      <c r="L540" s="175"/>
      <c r="M540" s="175"/>
      <c r="N540" s="176"/>
      <c r="O540" s="175"/>
    </row>
    <row r="541" spans="1:15" x14ac:dyDescent="0.25">
      <c r="A541" s="175"/>
      <c r="B541" s="175"/>
      <c r="C541" s="175"/>
      <c r="D541" s="175"/>
      <c r="E541" s="175"/>
      <c r="F541" s="176"/>
      <c r="G541" s="179"/>
      <c r="H541" s="195"/>
      <c r="I541" s="195"/>
      <c r="J541" s="177"/>
      <c r="K541" s="179"/>
      <c r="L541" s="175"/>
      <c r="M541" s="175"/>
      <c r="N541" s="176"/>
      <c r="O541" s="175"/>
    </row>
    <row r="542" spans="1:15" x14ac:dyDescent="0.25">
      <c r="A542" s="175"/>
      <c r="B542" s="175"/>
      <c r="C542" s="175"/>
      <c r="D542" s="175"/>
      <c r="E542" s="175"/>
      <c r="F542" s="176"/>
      <c r="G542" s="179"/>
      <c r="H542" s="195"/>
      <c r="I542" s="195"/>
      <c r="J542" s="177"/>
      <c r="K542" s="179"/>
      <c r="L542" s="175"/>
      <c r="M542" s="175"/>
      <c r="N542" s="176"/>
      <c r="O542" s="175"/>
    </row>
    <row r="543" spans="1:15" x14ac:dyDescent="0.25">
      <c r="A543" s="175"/>
      <c r="B543" s="175"/>
      <c r="C543" s="175"/>
      <c r="D543" s="175"/>
      <c r="E543" s="175"/>
      <c r="F543" s="176"/>
      <c r="G543" s="179"/>
      <c r="H543" s="195"/>
      <c r="I543" s="195"/>
      <c r="J543" s="177"/>
      <c r="K543" s="179"/>
      <c r="L543" s="175"/>
      <c r="M543" s="175"/>
      <c r="N543" s="176"/>
      <c r="O543" s="175"/>
    </row>
    <row r="544" spans="1:15" x14ac:dyDescent="0.25">
      <c r="A544" s="175"/>
      <c r="B544" s="175"/>
      <c r="C544" s="175"/>
      <c r="D544" s="175"/>
      <c r="E544" s="175"/>
      <c r="F544" s="176"/>
      <c r="G544" s="179"/>
      <c r="H544" s="195"/>
      <c r="I544" s="195"/>
      <c r="J544" s="177"/>
      <c r="K544" s="179"/>
      <c r="L544" s="175"/>
      <c r="M544" s="175"/>
      <c r="N544" s="176"/>
      <c r="O544" s="175"/>
    </row>
    <row r="545" spans="1:15" x14ac:dyDescent="0.25">
      <c r="A545" s="175"/>
      <c r="B545" s="175"/>
      <c r="C545" s="175"/>
      <c r="D545" s="175"/>
      <c r="E545" s="175"/>
      <c r="F545" s="176"/>
      <c r="G545" s="179"/>
      <c r="H545" s="195"/>
      <c r="I545" s="195"/>
      <c r="J545" s="177"/>
      <c r="K545" s="179"/>
      <c r="L545" s="175"/>
      <c r="M545" s="175"/>
      <c r="N545" s="176"/>
      <c r="O545" s="175"/>
    </row>
    <row r="546" spans="1:15" x14ac:dyDescent="0.25">
      <c r="A546" s="175"/>
      <c r="B546" s="175"/>
      <c r="C546" s="175"/>
      <c r="D546" s="175"/>
      <c r="E546" s="175"/>
      <c r="F546" s="176"/>
      <c r="G546" s="179"/>
      <c r="H546" s="195"/>
      <c r="I546" s="195"/>
      <c r="J546" s="177"/>
      <c r="K546" s="179"/>
      <c r="L546" s="175"/>
      <c r="M546" s="175"/>
      <c r="N546" s="176"/>
      <c r="O546" s="175"/>
    </row>
    <row r="547" spans="1:15" x14ac:dyDescent="0.25">
      <c r="A547" s="175"/>
      <c r="B547" s="175"/>
      <c r="C547" s="175"/>
      <c r="D547" s="175"/>
      <c r="E547" s="175"/>
      <c r="F547" s="176"/>
      <c r="G547" s="179"/>
      <c r="H547" s="195"/>
      <c r="I547" s="195"/>
      <c r="J547" s="177"/>
      <c r="K547" s="179"/>
      <c r="L547" s="175"/>
      <c r="M547" s="175"/>
      <c r="N547" s="176"/>
      <c r="O547" s="175"/>
    </row>
    <row r="548" spans="1:15" x14ac:dyDescent="0.25">
      <c r="A548" s="175"/>
      <c r="B548" s="175"/>
      <c r="C548" s="175"/>
      <c r="D548" s="175"/>
      <c r="E548" s="175"/>
      <c r="F548" s="176"/>
      <c r="G548" s="179"/>
      <c r="H548" s="195"/>
      <c r="I548" s="195"/>
      <c r="J548" s="177"/>
      <c r="K548" s="179"/>
      <c r="L548" s="175"/>
      <c r="M548" s="175"/>
      <c r="N548" s="176"/>
      <c r="O548" s="175"/>
    </row>
    <row r="549" spans="1:15" x14ac:dyDescent="0.25">
      <c r="A549" s="175"/>
      <c r="B549" s="175"/>
      <c r="C549" s="175"/>
      <c r="D549" s="175"/>
      <c r="E549" s="175"/>
      <c r="F549" s="176"/>
      <c r="G549" s="179"/>
      <c r="H549" s="195"/>
      <c r="I549" s="195"/>
      <c r="J549" s="177"/>
      <c r="K549" s="179"/>
      <c r="L549" s="175"/>
      <c r="M549" s="175"/>
      <c r="N549" s="176"/>
      <c r="O549" s="175"/>
    </row>
    <row r="550" spans="1:15" x14ac:dyDescent="0.25">
      <c r="A550" s="175"/>
      <c r="B550" s="175"/>
      <c r="C550" s="175"/>
      <c r="D550" s="175"/>
      <c r="E550" s="175"/>
      <c r="F550" s="176"/>
      <c r="G550" s="179"/>
      <c r="H550" s="195"/>
      <c r="I550" s="195"/>
      <c r="J550" s="177"/>
      <c r="K550" s="179"/>
      <c r="L550" s="175"/>
      <c r="M550" s="175"/>
      <c r="N550" s="176"/>
      <c r="O550" s="175"/>
    </row>
    <row r="551" spans="1:15" x14ac:dyDescent="0.25">
      <c r="A551" s="175"/>
      <c r="B551" s="175"/>
      <c r="C551" s="175"/>
      <c r="D551" s="175"/>
      <c r="E551" s="175"/>
      <c r="F551" s="176"/>
      <c r="G551" s="179"/>
      <c r="H551" s="195"/>
      <c r="I551" s="195"/>
      <c r="J551" s="177"/>
      <c r="K551" s="179"/>
      <c r="L551" s="175"/>
      <c r="M551" s="175"/>
      <c r="N551" s="176"/>
      <c r="O551" s="175"/>
    </row>
    <row r="552" spans="1:15" x14ac:dyDescent="0.25">
      <c r="A552" s="175"/>
      <c r="B552" s="175"/>
      <c r="C552" s="175"/>
      <c r="D552" s="175"/>
      <c r="E552" s="175"/>
      <c r="F552" s="176"/>
      <c r="G552" s="179"/>
      <c r="H552" s="195"/>
      <c r="I552" s="195"/>
      <c r="J552" s="177"/>
      <c r="K552" s="179"/>
      <c r="L552" s="175"/>
      <c r="M552" s="175"/>
      <c r="N552" s="176"/>
      <c r="O552" s="175"/>
    </row>
    <row r="553" spans="1:15" x14ac:dyDescent="0.25">
      <c r="A553" s="175"/>
      <c r="B553" s="175"/>
      <c r="C553" s="175"/>
      <c r="D553" s="175"/>
      <c r="E553" s="175"/>
      <c r="F553" s="176"/>
      <c r="G553" s="179"/>
      <c r="H553" s="195"/>
      <c r="I553" s="195"/>
      <c r="J553" s="177"/>
      <c r="K553" s="179"/>
      <c r="L553" s="175"/>
      <c r="M553" s="175"/>
      <c r="N553" s="176"/>
      <c r="O553" s="175"/>
    </row>
    <row r="554" spans="1:15" x14ac:dyDescent="0.25">
      <c r="A554" s="175"/>
      <c r="B554" s="175"/>
      <c r="C554" s="175"/>
      <c r="D554" s="175"/>
      <c r="E554" s="175"/>
      <c r="F554" s="176"/>
      <c r="G554" s="179"/>
      <c r="H554" s="195"/>
      <c r="I554" s="195"/>
      <c r="J554" s="177"/>
      <c r="K554" s="179"/>
      <c r="L554" s="175"/>
      <c r="M554" s="175"/>
      <c r="N554" s="176"/>
      <c r="O554" s="175"/>
    </row>
    <row r="555" spans="1:15" x14ac:dyDescent="0.25">
      <c r="A555" s="175"/>
      <c r="B555" s="175"/>
      <c r="C555" s="175"/>
      <c r="D555" s="175"/>
      <c r="E555" s="175"/>
      <c r="F555" s="176"/>
      <c r="G555" s="179"/>
      <c r="H555" s="195"/>
      <c r="I555" s="195"/>
      <c r="J555" s="177"/>
      <c r="K555" s="179"/>
      <c r="L555" s="175"/>
      <c r="M555" s="175"/>
      <c r="N555" s="176"/>
      <c r="O555" s="175"/>
    </row>
    <row r="556" spans="1:15" x14ac:dyDescent="0.25">
      <c r="A556" s="175"/>
      <c r="B556" s="175"/>
      <c r="C556" s="175"/>
      <c r="D556" s="175"/>
      <c r="E556" s="175"/>
      <c r="F556" s="176"/>
      <c r="G556" s="179"/>
      <c r="H556" s="195"/>
      <c r="I556" s="195"/>
      <c r="J556" s="177"/>
      <c r="K556" s="179"/>
      <c r="L556" s="175"/>
      <c r="M556" s="175"/>
      <c r="N556" s="176"/>
      <c r="O556" s="175"/>
    </row>
    <row r="557" spans="1:15" x14ac:dyDescent="0.25">
      <c r="A557" s="175"/>
      <c r="B557" s="175"/>
      <c r="C557" s="175"/>
      <c r="D557" s="175"/>
      <c r="E557" s="175"/>
      <c r="F557" s="176"/>
      <c r="G557" s="179"/>
      <c r="H557" s="195"/>
      <c r="I557" s="195"/>
      <c r="J557" s="177"/>
      <c r="K557" s="179"/>
      <c r="L557" s="175"/>
      <c r="M557" s="175"/>
      <c r="N557" s="176"/>
      <c r="O557" s="175"/>
    </row>
    <row r="558" spans="1:15" x14ac:dyDescent="0.25">
      <c r="A558" s="175"/>
      <c r="B558" s="175"/>
      <c r="C558" s="175"/>
      <c r="D558" s="175"/>
      <c r="E558" s="175"/>
      <c r="F558" s="176"/>
      <c r="G558" s="179"/>
      <c r="H558" s="195"/>
      <c r="I558" s="195"/>
      <c r="J558" s="177"/>
      <c r="K558" s="179"/>
      <c r="L558" s="175"/>
      <c r="M558" s="175"/>
      <c r="N558" s="176"/>
      <c r="O558" s="175"/>
    </row>
    <row r="559" spans="1:15" x14ac:dyDescent="0.25">
      <c r="A559" s="175"/>
      <c r="B559" s="175"/>
      <c r="C559" s="175"/>
      <c r="D559" s="175"/>
      <c r="E559" s="175"/>
      <c r="F559" s="176"/>
      <c r="G559" s="179"/>
      <c r="H559" s="195"/>
      <c r="I559" s="195"/>
      <c r="J559" s="177"/>
      <c r="K559" s="179"/>
      <c r="L559" s="175"/>
      <c r="M559" s="175"/>
      <c r="N559" s="176"/>
      <c r="O559" s="175"/>
    </row>
    <row r="560" spans="1:15" x14ac:dyDescent="0.25">
      <c r="A560" s="175"/>
      <c r="B560" s="175"/>
      <c r="C560" s="175"/>
      <c r="D560" s="175"/>
      <c r="E560" s="175"/>
      <c r="F560" s="176"/>
      <c r="G560" s="179"/>
      <c r="H560" s="195"/>
      <c r="I560" s="195"/>
      <c r="J560" s="177"/>
      <c r="K560" s="179"/>
      <c r="L560" s="175"/>
      <c r="M560" s="175"/>
      <c r="N560" s="176"/>
      <c r="O560" s="175"/>
    </row>
    <row r="561" spans="1:15" x14ac:dyDescent="0.25">
      <c r="A561" s="175"/>
      <c r="B561" s="175"/>
      <c r="C561" s="175"/>
      <c r="D561" s="175"/>
      <c r="E561" s="175"/>
      <c r="F561" s="176"/>
      <c r="G561" s="179"/>
      <c r="H561" s="195"/>
      <c r="I561" s="195"/>
      <c r="J561" s="177"/>
      <c r="K561" s="179"/>
      <c r="L561" s="175"/>
      <c r="M561" s="175"/>
      <c r="N561" s="176"/>
      <c r="O561" s="175"/>
    </row>
    <row r="562" spans="1:15" x14ac:dyDescent="0.25">
      <c r="A562" s="175"/>
      <c r="B562" s="175"/>
      <c r="C562" s="175"/>
      <c r="D562" s="175"/>
      <c r="E562" s="175"/>
      <c r="F562" s="176"/>
      <c r="G562" s="179"/>
      <c r="H562" s="195"/>
      <c r="I562" s="195"/>
      <c r="J562" s="177"/>
      <c r="K562" s="179"/>
      <c r="L562" s="175"/>
      <c r="M562" s="175"/>
      <c r="N562" s="176"/>
      <c r="O562" s="175"/>
    </row>
    <row r="563" spans="1:15" x14ac:dyDescent="0.25">
      <c r="A563" s="175"/>
      <c r="B563" s="175"/>
      <c r="C563" s="175"/>
      <c r="D563" s="175"/>
      <c r="E563" s="175"/>
      <c r="F563" s="176"/>
      <c r="G563" s="179"/>
      <c r="H563" s="195"/>
      <c r="I563" s="195"/>
      <c r="J563" s="177"/>
      <c r="K563" s="179"/>
      <c r="L563" s="175"/>
      <c r="M563" s="175"/>
      <c r="N563" s="176"/>
      <c r="O563" s="175"/>
    </row>
    <row r="564" spans="1:15" x14ac:dyDescent="0.25">
      <c r="A564" s="175"/>
      <c r="B564" s="175"/>
      <c r="C564" s="175"/>
      <c r="D564" s="175"/>
      <c r="E564" s="175"/>
      <c r="F564" s="176"/>
      <c r="G564" s="179"/>
      <c r="H564" s="195"/>
      <c r="I564" s="195"/>
      <c r="J564" s="177"/>
      <c r="K564" s="179"/>
      <c r="L564" s="175"/>
      <c r="M564" s="175"/>
      <c r="N564" s="176"/>
      <c r="O564" s="175"/>
    </row>
    <row r="565" spans="1:15" x14ac:dyDescent="0.25">
      <c r="A565" s="175"/>
      <c r="B565" s="175"/>
      <c r="C565" s="175"/>
      <c r="D565" s="175"/>
      <c r="E565" s="175"/>
      <c r="F565" s="176"/>
      <c r="G565" s="179"/>
      <c r="H565" s="195"/>
      <c r="I565" s="195"/>
      <c r="J565" s="177"/>
      <c r="K565" s="179"/>
      <c r="L565" s="175"/>
      <c r="M565" s="175"/>
      <c r="N565" s="176"/>
      <c r="O565" s="175"/>
    </row>
    <row r="566" spans="1:15" x14ac:dyDescent="0.25">
      <c r="A566" s="175"/>
      <c r="B566" s="175"/>
      <c r="C566" s="175"/>
      <c r="D566" s="175"/>
      <c r="E566" s="175"/>
      <c r="F566" s="176"/>
      <c r="G566" s="179"/>
      <c r="H566" s="195"/>
      <c r="I566" s="195"/>
      <c r="J566" s="177"/>
      <c r="K566" s="179"/>
      <c r="L566" s="175"/>
      <c r="M566" s="175"/>
      <c r="N566" s="176"/>
      <c r="O566" s="175"/>
    </row>
    <row r="567" spans="1:15" x14ac:dyDescent="0.25">
      <c r="A567" s="175"/>
      <c r="B567" s="175"/>
      <c r="C567" s="175"/>
      <c r="D567" s="175"/>
      <c r="E567" s="175"/>
      <c r="F567" s="176"/>
      <c r="G567" s="179"/>
      <c r="H567" s="195"/>
      <c r="I567" s="195"/>
      <c r="J567" s="177"/>
      <c r="K567" s="179"/>
      <c r="L567" s="175"/>
      <c r="M567" s="175"/>
      <c r="N567" s="176"/>
      <c r="O567" s="175"/>
    </row>
    <row r="568" spans="1:15" x14ac:dyDescent="0.25">
      <c r="A568" s="175"/>
      <c r="B568" s="175"/>
      <c r="C568" s="175"/>
      <c r="D568" s="175"/>
      <c r="E568" s="175"/>
      <c r="F568" s="176"/>
      <c r="G568" s="179"/>
      <c r="H568" s="195"/>
      <c r="I568" s="195"/>
      <c r="J568" s="177"/>
      <c r="K568" s="179"/>
      <c r="L568" s="175"/>
      <c r="M568" s="175"/>
      <c r="N568" s="176"/>
      <c r="O568" s="175"/>
    </row>
    <row r="569" spans="1:15" x14ac:dyDescent="0.25">
      <c r="A569" s="175"/>
      <c r="B569" s="175"/>
      <c r="C569" s="175"/>
      <c r="D569" s="175"/>
      <c r="E569" s="175"/>
      <c r="F569" s="176"/>
      <c r="G569" s="179"/>
      <c r="H569" s="195"/>
      <c r="I569" s="195"/>
      <c r="J569" s="177"/>
      <c r="K569" s="179"/>
      <c r="L569" s="175"/>
      <c r="M569" s="175"/>
      <c r="N569" s="176"/>
      <c r="O569" s="175"/>
    </row>
    <row r="570" spans="1:15" x14ac:dyDescent="0.25">
      <c r="A570" s="175"/>
      <c r="B570" s="175"/>
      <c r="C570" s="175"/>
      <c r="D570" s="175"/>
      <c r="E570" s="175"/>
      <c r="F570" s="176"/>
      <c r="G570" s="179"/>
      <c r="H570" s="195"/>
      <c r="I570" s="195"/>
      <c r="J570" s="177"/>
      <c r="K570" s="179"/>
      <c r="L570" s="175"/>
      <c r="M570" s="175"/>
      <c r="N570" s="176"/>
      <c r="O570" s="175"/>
    </row>
    <row r="571" spans="1:15" x14ac:dyDescent="0.25">
      <c r="A571" s="175"/>
      <c r="B571" s="175"/>
      <c r="C571" s="175"/>
      <c r="D571" s="175"/>
      <c r="E571" s="175"/>
      <c r="F571" s="176"/>
      <c r="G571" s="179"/>
      <c r="H571" s="195"/>
      <c r="I571" s="195"/>
      <c r="J571" s="177"/>
      <c r="K571" s="179"/>
      <c r="L571" s="175"/>
      <c r="M571" s="175"/>
      <c r="N571" s="176"/>
      <c r="O571" s="175"/>
    </row>
    <row r="572" spans="1:15" x14ac:dyDescent="0.25">
      <c r="A572" s="175"/>
      <c r="B572" s="175"/>
      <c r="C572" s="175"/>
      <c r="D572" s="175"/>
      <c r="E572" s="175"/>
      <c r="F572" s="176"/>
      <c r="G572" s="179"/>
      <c r="H572" s="195"/>
      <c r="I572" s="195"/>
      <c r="J572" s="177"/>
      <c r="K572" s="179"/>
      <c r="L572" s="175"/>
      <c r="M572" s="175"/>
      <c r="N572" s="176"/>
      <c r="O572" s="175"/>
    </row>
    <row r="573" spans="1:15" x14ac:dyDescent="0.25">
      <c r="A573" s="175"/>
      <c r="B573" s="175"/>
      <c r="C573" s="175"/>
      <c r="D573" s="175"/>
      <c r="E573" s="175"/>
      <c r="F573" s="176"/>
      <c r="G573" s="179"/>
      <c r="H573" s="195"/>
      <c r="I573" s="195"/>
      <c r="J573" s="177"/>
      <c r="K573" s="179"/>
      <c r="L573" s="175"/>
      <c r="M573" s="175"/>
      <c r="N573" s="176"/>
      <c r="O573" s="175"/>
    </row>
    <row r="574" spans="1:15" x14ac:dyDescent="0.25">
      <c r="A574" s="175"/>
      <c r="B574" s="175"/>
      <c r="C574" s="175"/>
      <c r="D574" s="175"/>
      <c r="E574" s="175"/>
      <c r="F574" s="176"/>
      <c r="G574" s="179"/>
      <c r="H574" s="195"/>
      <c r="I574" s="195"/>
      <c r="J574" s="177"/>
      <c r="K574" s="179"/>
      <c r="L574" s="175"/>
      <c r="M574" s="175"/>
      <c r="N574" s="176"/>
      <c r="O574" s="175"/>
    </row>
    <row r="575" spans="1:15" x14ac:dyDescent="0.25">
      <c r="A575" s="175"/>
      <c r="B575" s="175"/>
      <c r="C575" s="175"/>
      <c r="D575" s="175"/>
      <c r="E575" s="175"/>
      <c r="F575" s="176"/>
      <c r="G575" s="179"/>
      <c r="H575" s="195"/>
      <c r="I575" s="195"/>
      <c r="J575" s="177"/>
      <c r="K575" s="179"/>
      <c r="L575" s="175"/>
      <c r="M575" s="175"/>
      <c r="N575" s="176"/>
      <c r="O575" s="175"/>
    </row>
    <row r="576" spans="1:15" x14ac:dyDescent="0.25">
      <c r="A576" s="175"/>
      <c r="B576" s="175"/>
      <c r="C576" s="175"/>
      <c r="D576" s="175"/>
      <c r="E576" s="175"/>
      <c r="F576" s="176"/>
      <c r="G576" s="179"/>
      <c r="H576" s="195"/>
      <c r="I576" s="195"/>
      <c r="J576" s="177"/>
      <c r="K576" s="179"/>
      <c r="L576" s="175"/>
      <c r="M576" s="175"/>
      <c r="N576" s="176"/>
      <c r="O576" s="175"/>
    </row>
    <row r="577" spans="1:15" x14ac:dyDescent="0.25">
      <c r="A577" s="175"/>
      <c r="B577" s="175"/>
      <c r="C577" s="175"/>
      <c r="D577" s="175"/>
      <c r="E577" s="175"/>
      <c r="F577" s="176"/>
      <c r="G577" s="179"/>
      <c r="H577" s="195"/>
      <c r="I577" s="195"/>
      <c r="J577" s="177"/>
      <c r="K577" s="179"/>
      <c r="L577" s="175"/>
      <c r="M577" s="175"/>
      <c r="N577" s="176"/>
      <c r="O577" s="175"/>
    </row>
    <row r="578" spans="1:15" x14ac:dyDescent="0.25">
      <c r="A578" s="175"/>
      <c r="B578" s="175"/>
      <c r="C578" s="175"/>
      <c r="D578" s="175"/>
      <c r="E578" s="175"/>
      <c r="F578" s="176"/>
      <c r="G578" s="179"/>
      <c r="H578" s="195"/>
      <c r="I578" s="195"/>
      <c r="J578" s="177"/>
      <c r="K578" s="179"/>
      <c r="L578" s="175"/>
      <c r="M578" s="175"/>
      <c r="N578" s="176"/>
      <c r="O578" s="175"/>
    </row>
    <row r="579" spans="1:15" x14ac:dyDescent="0.25">
      <c r="A579" s="175"/>
      <c r="B579" s="175"/>
      <c r="C579" s="175"/>
      <c r="D579" s="175"/>
      <c r="E579" s="175"/>
      <c r="F579" s="176"/>
      <c r="G579" s="179"/>
      <c r="H579" s="195"/>
      <c r="I579" s="195"/>
      <c r="J579" s="177"/>
      <c r="K579" s="179"/>
      <c r="L579" s="175"/>
      <c r="M579" s="175"/>
      <c r="N579" s="176"/>
      <c r="O579" s="175"/>
    </row>
    <row r="580" spans="1:15" x14ac:dyDescent="0.25">
      <c r="A580" s="175"/>
      <c r="B580" s="175"/>
      <c r="C580" s="175"/>
      <c r="D580" s="175"/>
      <c r="E580" s="175"/>
      <c r="F580" s="176"/>
      <c r="G580" s="179"/>
      <c r="H580" s="195"/>
      <c r="I580" s="195"/>
      <c r="J580" s="177"/>
      <c r="K580" s="179"/>
      <c r="L580" s="175"/>
      <c r="M580" s="175"/>
      <c r="N580" s="176"/>
      <c r="O580" s="175"/>
    </row>
    <row r="581" spans="1:15" x14ac:dyDescent="0.25">
      <c r="A581" s="175"/>
      <c r="B581" s="175"/>
      <c r="C581" s="175"/>
      <c r="D581" s="175"/>
      <c r="E581" s="175"/>
      <c r="F581" s="176"/>
      <c r="G581" s="179"/>
      <c r="H581" s="195"/>
      <c r="I581" s="195"/>
      <c r="J581" s="177"/>
      <c r="K581" s="179"/>
      <c r="L581" s="175"/>
      <c r="M581" s="175"/>
      <c r="N581" s="176"/>
      <c r="O581" s="175"/>
    </row>
    <row r="582" spans="1:15" x14ac:dyDescent="0.25">
      <c r="A582" s="175"/>
      <c r="B582" s="175"/>
      <c r="C582" s="175"/>
      <c r="D582" s="175"/>
      <c r="E582" s="175"/>
      <c r="F582" s="176"/>
      <c r="G582" s="179"/>
      <c r="H582" s="195"/>
      <c r="I582" s="195"/>
      <c r="J582" s="177"/>
      <c r="K582" s="179"/>
      <c r="L582" s="175"/>
      <c r="M582" s="175"/>
      <c r="N582" s="176"/>
      <c r="O582" s="175"/>
    </row>
    <row r="583" spans="1:15" x14ac:dyDescent="0.25">
      <c r="A583" s="175"/>
      <c r="B583" s="175"/>
      <c r="C583" s="175"/>
      <c r="D583" s="175"/>
      <c r="E583" s="175"/>
      <c r="F583" s="176"/>
      <c r="G583" s="179"/>
      <c r="H583" s="195"/>
      <c r="I583" s="195"/>
      <c r="J583" s="177"/>
      <c r="K583" s="179"/>
      <c r="L583" s="175"/>
      <c r="M583" s="175"/>
      <c r="N583" s="176"/>
      <c r="O583" s="175"/>
    </row>
    <row r="584" spans="1:15" x14ac:dyDescent="0.25">
      <c r="A584" s="175"/>
      <c r="B584" s="175"/>
      <c r="C584" s="175"/>
      <c r="D584" s="175"/>
      <c r="E584" s="175"/>
      <c r="F584" s="176"/>
      <c r="G584" s="179"/>
      <c r="H584" s="195"/>
      <c r="I584" s="195"/>
      <c r="J584" s="177"/>
      <c r="K584" s="179"/>
      <c r="L584" s="175"/>
      <c r="M584" s="175"/>
      <c r="N584" s="176"/>
      <c r="O584" s="175"/>
    </row>
    <row r="585" spans="1:15" x14ac:dyDescent="0.25">
      <c r="A585" s="175"/>
      <c r="B585" s="175"/>
      <c r="C585" s="175"/>
      <c r="D585" s="175"/>
      <c r="E585" s="175"/>
      <c r="F585" s="176"/>
      <c r="G585" s="179"/>
      <c r="H585" s="195"/>
      <c r="I585" s="195"/>
      <c r="J585" s="177"/>
      <c r="K585" s="179"/>
      <c r="L585" s="175"/>
      <c r="M585" s="175"/>
      <c r="N585" s="176"/>
      <c r="O585" s="175"/>
    </row>
    <row r="586" spans="1:15" x14ac:dyDescent="0.25">
      <c r="A586" s="175"/>
      <c r="B586" s="175"/>
      <c r="C586" s="175"/>
      <c r="D586" s="175"/>
      <c r="E586" s="175"/>
      <c r="F586" s="176"/>
      <c r="G586" s="179"/>
      <c r="H586" s="195"/>
      <c r="I586" s="195"/>
      <c r="J586" s="177"/>
      <c r="K586" s="179"/>
      <c r="L586" s="175"/>
      <c r="M586" s="175"/>
      <c r="N586" s="176"/>
      <c r="O586" s="175"/>
    </row>
    <row r="587" spans="1:15" x14ac:dyDescent="0.25">
      <c r="A587" s="175"/>
      <c r="B587" s="175"/>
      <c r="C587" s="175"/>
      <c r="D587" s="175"/>
      <c r="E587" s="175"/>
      <c r="F587" s="176"/>
      <c r="G587" s="179"/>
      <c r="H587" s="195"/>
      <c r="I587" s="195"/>
      <c r="J587" s="177"/>
      <c r="K587" s="179"/>
      <c r="L587" s="175"/>
      <c r="M587" s="175"/>
      <c r="N587" s="176"/>
      <c r="O587" s="175"/>
    </row>
    <row r="588" spans="1:15" x14ac:dyDescent="0.25">
      <c r="A588" s="175"/>
      <c r="B588" s="175"/>
      <c r="C588" s="175"/>
      <c r="D588" s="175"/>
      <c r="E588" s="175"/>
      <c r="F588" s="176"/>
      <c r="G588" s="179"/>
      <c r="H588" s="195"/>
      <c r="I588" s="195"/>
      <c r="J588" s="177"/>
      <c r="K588" s="179"/>
      <c r="L588" s="175"/>
      <c r="M588" s="175"/>
      <c r="N588" s="176"/>
      <c r="O588" s="175"/>
    </row>
    <row r="589" spans="1:15" x14ac:dyDescent="0.25">
      <c r="A589" s="175"/>
      <c r="B589" s="175"/>
      <c r="C589" s="175"/>
      <c r="D589" s="175"/>
      <c r="E589" s="175"/>
      <c r="F589" s="176"/>
      <c r="G589" s="179"/>
      <c r="H589" s="195"/>
      <c r="I589" s="195"/>
      <c r="J589" s="177"/>
      <c r="K589" s="179"/>
      <c r="L589" s="175"/>
      <c r="M589" s="175"/>
      <c r="N589" s="176"/>
      <c r="O589" s="175"/>
    </row>
    <row r="590" spans="1:15" x14ac:dyDescent="0.25">
      <c r="A590" s="175"/>
      <c r="B590" s="175"/>
      <c r="C590" s="175"/>
      <c r="D590" s="175"/>
      <c r="E590" s="175"/>
      <c r="F590" s="176"/>
      <c r="G590" s="179"/>
      <c r="H590" s="195"/>
      <c r="I590" s="195"/>
      <c r="J590" s="177"/>
      <c r="K590" s="179"/>
      <c r="L590" s="175"/>
      <c r="M590" s="175"/>
      <c r="N590" s="176"/>
      <c r="O590" s="175"/>
    </row>
    <row r="591" spans="1:15" x14ac:dyDescent="0.25">
      <c r="A591" s="175"/>
      <c r="B591" s="175"/>
      <c r="C591" s="175"/>
      <c r="D591" s="175"/>
      <c r="E591" s="175"/>
      <c r="F591" s="176"/>
      <c r="G591" s="179"/>
      <c r="H591" s="195"/>
      <c r="I591" s="195"/>
      <c r="J591" s="177"/>
      <c r="K591" s="179"/>
      <c r="L591" s="175"/>
      <c r="M591" s="175"/>
      <c r="N591" s="176"/>
      <c r="O591" s="175"/>
    </row>
    <row r="592" spans="1:15" x14ac:dyDescent="0.25">
      <c r="A592" s="175"/>
      <c r="B592" s="175"/>
      <c r="C592" s="175"/>
      <c r="D592" s="175"/>
      <c r="E592" s="175"/>
      <c r="F592" s="176"/>
      <c r="G592" s="179"/>
      <c r="H592" s="195"/>
      <c r="I592" s="195"/>
      <c r="J592" s="177"/>
      <c r="K592" s="179"/>
      <c r="L592" s="175"/>
      <c r="M592" s="175"/>
      <c r="N592" s="176"/>
      <c r="O592" s="175"/>
    </row>
    <row r="593" spans="1:15" x14ac:dyDescent="0.25">
      <c r="A593" s="175"/>
      <c r="B593" s="175"/>
      <c r="C593" s="175"/>
      <c r="D593" s="175"/>
      <c r="E593" s="175"/>
      <c r="F593" s="176"/>
      <c r="G593" s="179"/>
      <c r="H593" s="195"/>
      <c r="I593" s="195"/>
      <c r="J593" s="177"/>
      <c r="K593" s="179"/>
      <c r="L593" s="175"/>
      <c r="M593" s="175"/>
      <c r="N593" s="176"/>
      <c r="O593" s="175"/>
    </row>
    <row r="594" spans="1:15" x14ac:dyDescent="0.25">
      <c r="A594" s="175"/>
      <c r="B594" s="175"/>
      <c r="C594" s="175"/>
      <c r="D594" s="175"/>
      <c r="E594" s="175"/>
      <c r="F594" s="176"/>
      <c r="G594" s="179"/>
      <c r="H594" s="195"/>
      <c r="I594" s="195"/>
      <c r="J594" s="177"/>
      <c r="K594" s="179"/>
      <c r="L594" s="175"/>
      <c r="M594" s="175"/>
      <c r="N594" s="176"/>
      <c r="O594" s="175"/>
    </row>
    <row r="595" spans="1:15" x14ac:dyDescent="0.25">
      <c r="A595" s="175"/>
      <c r="B595" s="175"/>
      <c r="C595" s="175"/>
      <c r="D595" s="175"/>
      <c r="E595" s="175"/>
      <c r="F595" s="176"/>
      <c r="G595" s="179"/>
      <c r="H595" s="195"/>
      <c r="I595" s="195"/>
      <c r="J595" s="177"/>
      <c r="K595" s="179"/>
      <c r="L595" s="175"/>
      <c r="M595" s="175"/>
      <c r="N595" s="176"/>
      <c r="O595" s="175"/>
    </row>
    <row r="596" spans="1:15" x14ac:dyDescent="0.25">
      <c r="A596" s="175"/>
      <c r="B596" s="175"/>
      <c r="C596" s="175"/>
      <c r="D596" s="175"/>
      <c r="E596" s="175"/>
      <c r="F596" s="176"/>
      <c r="G596" s="179"/>
      <c r="H596" s="195"/>
      <c r="I596" s="195"/>
      <c r="J596" s="177"/>
      <c r="K596" s="179"/>
      <c r="L596" s="175"/>
      <c r="M596" s="175"/>
      <c r="N596" s="176"/>
      <c r="O596" s="175"/>
    </row>
    <row r="597" spans="1:15" x14ac:dyDescent="0.25">
      <c r="A597" s="175"/>
      <c r="B597" s="175"/>
      <c r="C597" s="175"/>
      <c r="D597" s="175"/>
      <c r="E597" s="175"/>
      <c r="F597" s="176"/>
      <c r="G597" s="179"/>
      <c r="H597" s="195"/>
      <c r="I597" s="195"/>
      <c r="J597" s="177"/>
      <c r="K597" s="179"/>
      <c r="L597" s="175"/>
      <c r="M597" s="175"/>
      <c r="N597" s="176"/>
      <c r="O597" s="175"/>
    </row>
    <row r="598" spans="1:15" x14ac:dyDescent="0.25">
      <c r="A598" s="175"/>
      <c r="B598" s="175"/>
      <c r="C598" s="175"/>
      <c r="D598" s="175"/>
      <c r="E598" s="175"/>
      <c r="F598" s="176"/>
      <c r="G598" s="179"/>
      <c r="H598" s="195"/>
      <c r="I598" s="195"/>
      <c r="J598" s="177"/>
      <c r="K598" s="179"/>
      <c r="L598" s="175"/>
      <c r="M598" s="175"/>
      <c r="N598" s="176"/>
      <c r="O598" s="175"/>
    </row>
    <row r="599" spans="1:15" x14ac:dyDescent="0.25">
      <c r="A599" s="175"/>
      <c r="B599" s="175"/>
      <c r="C599" s="175"/>
      <c r="D599" s="175"/>
      <c r="E599" s="175"/>
      <c r="F599" s="176"/>
      <c r="G599" s="179"/>
      <c r="H599" s="195"/>
      <c r="I599" s="195"/>
      <c r="J599" s="177"/>
      <c r="K599" s="179"/>
      <c r="L599" s="175"/>
      <c r="M599" s="175"/>
      <c r="N599" s="176"/>
      <c r="O599" s="175"/>
    </row>
    <row r="600" spans="1:15" x14ac:dyDescent="0.25">
      <c r="A600" s="175"/>
      <c r="B600" s="175"/>
      <c r="C600" s="175"/>
      <c r="D600" s="175"/>
      <c r="E600" s="175"/>
      <c r="F600" s="176"/>
      <c r="G600" s="179"/>
      <c r="H600" s="195"/>
      <c r="I600" s="195"/>
      <c r="J600" s="177"/>
      <c r="K600" s="179"/>
      <c r="L600" s="175"/>
      <c r="M600" s="175"/>
      <c r="N600" s="176"/>
      <c r="O600" s="175"/>
    </row>
    <row r="601" spans="1:15" x14ac:dyDescent="0.25">
      <c r="A601" s="175"/>
      <c r="B601" s="175"/>
      <c r="C601" s="175"/>
      <c r="D601" s="175"/>
      <c r="E601" s="175"/>
      <c r="F601" s="176"/>
      <c r="G601" s="179"/>
      <c r="H601" s="195"/>
      <c r="I601" s="195"/>
      <c r="J601" s="177"/>
      <c r="K601" s="179"/>
      <c r="L601" s="175"/>
      <c r="M601" s="175"/>
      <c r="N601" s="176"/>
      <c r="O601" s="175"/>
    </row>
    <row r="602" spans="1:15" x14ac:dyDescent="0.25">
      <c r="A602" s="175"/>
      <c r="B602" s="175"/>
      <c r="C602" s="175"/>
      <c r="D602" s="175"/>
      <c r="E602" s="175"/>
      <c r="F602" s="176"/>
      <c r="G602" s="179"/>
      <c r="H602" s="195"/>
      <c r="I602" s="195"/>
      <c r="J602" s="177"/>
      <c r="K602" s="179"/>
      <c r="L602" s="175"/>
      <c r="M602" s="175"/>
      <c r="N602" s="176"/>
      <c r="O602" s="175"/>
    </row>
    <row r="603" spans="1:15" x14ac:dyDescent="0.25">
      <c r="A603" s="175"/>
      <c r="B603" s="175"/>
      <c r="C603" s="175"/>
      <c r="D603" s="175"/>
      <c r="E603" s="175"/>
      <c r="F603" s="176"/>
      <c r="G603" s="179"/>
      <c r="H603" s="195"/>
      <c r="I603" s="195"/>
      <c r="J603" s="177"/>
      <c r="K603" s="179"/>
      <c r="L603" s="175"/>
      <c r="M603" s="175"/>
      <c r="N603" s="176"/>
      <c r="O603" s="175"/>
    </row>
    <row r="604" spans="1:15" x14ac:dyDescent="0.25">
      <c r="A604" s="175"/>
      <c r="B604" s="175"/>
      <c r="C604" s="175"/>
      <c r="D604" s="175"/>
      <c r="E604" s="175"/>
      <c r="F604" s="176"/>
      <c r="G604" s="179"/>
      <c r="H604" s="195"/>
      <c r="I604" s="195"/>
      <c r="J604" s="177"/>
      <c r="K604" s="179"/>
      <c r="L604" s="175"/>
      <c r="M604" s="175"/>
      <c r="N604" s="176"/>
      <c r="O604" s="175"/>
    </row>
    <row r="605" spans="1:15" x14ac:dyDescent="0.25">
      <c r="A605" s="175"/>
      <c r="B605" s="175"/>
      <c r="C605" s="175"/>
      <c r="D605" s="175"/>
      <c r="E605" s="175"/>
      <c r="F605" s="176"/>
      <c r="G605" s="179"/>
      <c r="H605" s="195"/>
      <c r="I605" s="195"/>
      <c r="J605" s="177"/>
      <c r="K605" s="179"/>
      <c r="L605" s="175"/>
      <c r="M605" s="175"/>
      <c r="N605" s="176"/>
      <c r="O605" s="175"/>
    </row>
    <row r="606" spans="1:15" x14ac:dyDescent="0.25">
      <c r="A606" s="175"/>
      <c r="B606" s="175"/>
      <c r="C606" s="175"/>
      <c r="D606" s="175"/>
      <c r="E606" s="175"/>
      <c r="F606" s="176"/>
      <c r="G606" s="179"/>
      <c r="H606" s="195"/>
      <c r="I606" s="195"/>
      <c r="J606" s="177"/>
      <c r="K606" s="179"/>
      <c r="L606" s="175"/>
      <c r="M606" s="175"/>
      <c r="N606" s="176"/>
      <c r="O606" s="175"/>
    </row>
    <row r="607" spans="1:15" x14ac:dyDescent="0.25">
      <c r="A607" s="175"/>
      <c r="B607" s="175"/>
      <c r="C607" s="175"/>
      <c r="D607" s="175"/>
      <c r="E607" s="175"/>
      <c r="F607" s="176"/>
      <c r="G607" s="179"/>
      <c r="H607" s="195"/>
      <c r="I607" s="195"/>
      <c r="J607" s="177"/>
      <c r="K607" s="179"/>
      <c r="L607" s="175"/>
      <c r="M607" s="175"/>
      <c r="N607" s="176"/>
      <c r="O607" s="175"/>
    </row>
    <row r="608" spans="1:15" x14ac:dyDescent="0.25">
      <c r="A608" s="175"/>
      <c r="B608" s="175"/>
      <c r="C608" s="175"/>
      <c r="D608" s="175"/>
      <c r="E608" s="175"/>
      <c r="F608" s="176"/>
      <c r="G608" s="179"/>
      <c r="H608" s="195"/>
      <c r="I608" s="195"/>
      <c r="J608" s="177"/>
      <c r="K608" s="179"/>
      <c r="L608" s="175"/>
      <c r="M608" s="175"/>
      <c r="N608" s="176"/>
      <c r="O608" s="175"/>
    </row>
    <row r="609" spans="1:15" x14ac:dyDescent="0.25">
      <c r="A609" s="175"/>
      <c r="B609" s="175"/>
      <c r="C609" s="175"/>
      <c r="D609" s="175"/>
      <c r="E609" s="175"/>
      <c r="F609" s="176"/>
      <c r="G609" s="179"/>
      <c r="H609" s="195"/>
      <c r="I609" s="195"/>
      <c r="J609" s="177"/>
      <c r="K609" s="179"/>
      <c r="L609" s="175"/>
      <c r="M609" s="175"/>
      <c r="N609" s="176"/>
      <c r="O609" s="175"/>
    </row>
    <row r="610" spans="1:15" x14ac:dyDescent="0.25">
      <c r="A610" s="175"/>
      <c r="B610" s="175"/>
      <c r="C610" s="175"/>
      <c r="D610" s="175"/>
      <c r="E610" s="175"/>
      <c r="F610" s="176"/>
      <c r="G610" s="179"/>
      <c r="H610" s="195"/>
      <c r="I610" s="195"/>
      <c r="J610" s="177"/>
      <c r="K610" s="179"/>
      <c r="L610" s="175"/>
      <c r="M610" s="175"/>
      <c r="N610" s="176"/>
      <c r="O610" s="175"/>
    </row>
    <row r="611" spans="1:15" x14ac:dyDescent="0.25">
      <c r="A611" s="175"/>
      <c r="B611" s="175"/>
      <c r="C611" s="175"/>
      <c r="D611" s="175"/>
      <c r="E611" s="175"/>
      <c r="F611" s="176"/>
      <c r="G611" s="179"/>
      <c r="H611" s="195"/>
      <c r="I611" s="195"/>
      <c r="J611" s="177"/>
      <c r="K611" s="179"/>
      <c r="L611" s="175"/>
      <c r="M611" s="175"/>
      <c r="N611" s="176"/>
      <c r="O611" s="175"/>
    </row>
    <row r="612" spans="1:15" x14ac:dyDescent="0.25">
      <c r="A612" s="175"/>
      <c r="B612" s="175"/>
      <c r="C612" s="175"/>
      <c r="D612" s="175"/>
      <c r="E612" s="175"/>
      <c r="F612" s="176"/>
      <c r="G612" s="179"/>
      <c r="H612" s="195"/>
      <c r="I612" s="195"/>
      <c r="J612" s="177"/>
      <c r="K612" s="179"/>
      <c r="L612" s="175"/>
      <c r="M612" s="175"/>
      <c r="N612" s="176"/>
      <c r="O612" s="175"/>
    </row>
    <row r="613" spans="1:15" x14ac:dyDescent="0.25">
      <c r="A613" s="175"/>
      <c r="B613" s="175"/>
      <c r="C613" s="175"/>
      <c r="D613" s="175"/>
      <c r="E613" s="175"/>
      <c r="F613" s="176"/>
      <c r="G613" s="179"/>
      <c r="H613" s="195"/>
      <c r="I613" s="195"/>
      <c r="J613" s="177"/>
      <c r="K613" s="179"/>
      <c r="L613" s="175"/>
      <c r="M613" s="175"/>
      <c r="N613" s="176"/>
      <c r="O613" s="175"/>
    </row>
    <row r="614" spans="1:15" x14ac:dyDescent="0.25">
      <c r="A614" s="175"/>
      <c r="B614" s="175"/>
      <c r="C614" s="175"/>
      <c r="D614" s="175"/>
      <c r="E614" s="175"/>
      <c r="F614" s="176"/>
      <c r="G614" s="179"/>
      <c r="H614" s="195"/>
      <c r="I614" s="195"/>
      <c r="J614" s="177"/>
      <c r="K614" s="179"/>
      <c r="L614" s="175"/>
      <c r="M614" s="175"/>
      <c r="N614" s="176"/>
      <c r="O614" s="175"/>
    </row>
    <row r="615" spans="1:15" x14ac:dyDescent="0.25">
      <c r="A615" s="175"/>
      <c r="B615" s="175"/>
      <c r="C615" s="175"/>
      <c r="D615" s="175"/>
      <c r="E615" s="175"/>
      <c r="F615" s="176"/>
      <c r="G615" s="179"/>
      <c r="H615" s="195"/>
      <c r="I615" s="195"/>
      <c r="J615" s="177"/>
      <c r="K615" s="179"/>
      <c r="L615" s="175"/>
      <c r="M615" s="175"/>
      <c r="N615" s="176"/>
      <c r="O615" s="175"/>
    </row>
    <row r="616" spans="1:15" x14ac:dyDescent="0.25">
      <c r="A616" s="175"/>
      <c r="B616" s="175"/>
      <c r="C616" s="175"/>
      <c r="D616" s="175"/>
      <c r="E616" s="175"/>
      <c r="F616" s="176"/>
      <c r="G616" s="179"/>
      <c r="H616" s="195"/>
      <c r="I616" s="195"/>
      <c r="J616" s="177"/>
      <c r="K616" s="179"/>
      <c r="L616" s="175"/>
      <c r="M616" s="175"/>
      <c r="N616" s="176"/>
      <c r="O616" s="175"/>
    </row>
    <row r="617" spans="1:15" x14ac:dyDescent="0.25">
      <c r="A617" s="175"/>
      <c r="B617" s="175"/>
      <c r="C617" s="175"/>
      <c r="D617" s="175"/>
      <c r="E617" s="175"/>
      <c r="F617" s="176"/>
      <c r="G617" s="179"/>
      <c r="H617" s="195"/>
      <c r="I617" s="195"/>
      <c r="J617" s="177"/>
      <c r="K617" s="179"/>
      <c r="L617" s="175"/>
      <c r="M617" s="175"/>
      <c r="N617" s="176"/>
      <c r="O617" s="175"/>
    </row>
    <row r="618" spans="1:15" x14ac:dyDescent="0.25">
      <c r="A618" s="175"/>
      <c r="B618" s="175"/>
      <c r="C618" s="175"/>
      <c r="D618" s="175"/>
      <c r="E618" s="175"/>
      <c r="F618" s="176"/>
      <c r="G618" s="179"/>
      <c r="H618" s="195"/>
      <c r="I618" s="195"/>
      <c r="J618" s="177"/>
      <c r="K618" s="179"/>
      <c r="L618" s="175"/>
      <c r="M618" s="175"/>
      <c r="N618" s="176"/>
      <c r="O618" s="175"/>
    </row>
    <row r="619" spans="1:15" x14ac:dyDescent="0.25">
      <c r="A619" s="175"/>
      <c r="B619" s="175"/>
      <c r="C619" s="175"/>
      <c r="D619" s="175"/>
      <c r="E619" s="175"/>
      <c r="F619" s="176"/>
      <c r="G619" s="179"/>
      <c r="H619" s="195"/>
      <c r="I619" s="195"/>
      <c r="J619" s="177"/>
      <c r="K619" s="179"/>
      <c r="L619" s="175"/>
      <c r="M619" s="175"/>
      <c r="N619" s="176"/>
      <c r="O619" s="175"/>
    </row>
    <row r="620" spans="1:15" x14ac:dyDescent="0.25">
      <c r="A620" s="175"/>
      <c r="B620" s="175"/>
      <c r="C620" s="175"/>
      <c r="D620" s="175"/>
      <c r="E620" s="175"/>
      <c r="F620" s="176"/>
      <c r="G620" s="179"/>
      <c r="H620" s="195"/>
      <c r="I620" s="195"/>
      <c r="J620" s="177"/>
      <c r="K620" s="179"/>
      <c r="L620" s="175"/>
      <c r="M620" s="175"/>
      <c r="N620" s="176"/>
      <c r="O620" s="175"/>
    </row>
    <row r="621" spans="1:15" x14ac:dyDescent="0.25">
      <c r="A621" s="175"/>
      <c r="B621" s="175"/>
      <c r="C621" s="175"/>
      <c r="D621" s="175"/>
      <c r="E621" s="175"/>
      <c r="F621" s="176"/>
      <c r="G621" s="179"/>
      <c r="H621" s="195"/>
      <c r="I621" s="195"/>
      <c r="J621" s="177"/>
      <c r="K621" s="179"/>
      <c r="L621" s="175"/>
      <c r="M621" s="175"/>
      <c r="N621" s="176"/>
      <c r="O621" s="175"/>
    </row>
    <row r="622" spans="1:15" x14ac:dyDescent="0.25">
      <c r="A622" s="175"/>
      <c r="B622" s="175"/>
      <c r="C622" s="175"/>
      <c r="D622" s="175"/>
      <c r="E622" s="175"/>
      <c r="F622" s="176"/>
      <c r="G622" s="179"/>
      <c r="H622" s="195"/>
      <c r="I622" s="195"/>
      <c r="J622" s="177"/>
      <c r="K622" s="179"/>
      <c r="L622" s="175"/>
      <c r="M622" s="175"/>
      <c r="N622" s="176"/>
      <c r="O622" s="175"/>
    </row>
    <row r="623" spans="1:15" x14ac:dyDescent="0.25">
      <c r="A623" s="175"/>
      <c r="B623" s="175"/>
      <c r="C623" s="175"/>
      <c r="D623" s="175"/>
      <c r="E623" s="175"/>
      <c r="F623" s="176"/>
      <c r="G623" s="179"/>
      <c r="H623" s="195"/>
      <c r="I623" s="195"/>
      <c r="J623" s="177"/>
      <c r="K623" s="179"/>
      <c r="L623" s="175"/>
      <c r="M623" s="175"/>
      <c r="N623" s="176"/>
      <c r="O623" s="175"/>
    </row>
    <row r="624" spans="1:15" x14ac:dyDescent="0.25">
      <c r="A624" s="175"/>
      <c r="B624" s="175"/>
      <c r="C624" s="175"/>
      <c r="D624" s="175"/>
      <c r="E624" s="175"/>
      <c r="F624" s="176"/>
      <c r="G624" s="179"/>
      <c r="H624" s="195"/>
      <c r="I624" s="195"/>
      <c r="J624" s="177"/>
      <c r="K624" s="179"/>
      <c r="L624" s="175"/>
      <c r="M624" s="175"/>
      <c r="N624" s="176"/>
      <c r="O624" s="175"/>
    </row>
    <row r="625" spans="1:15" x14ac:dyDescent="0.25">
      <c r="A625" s="175"/>
      <c r="B625" s="175"/>
      <c r="C625" s="175"/>
      <c r="D625" s="175"/>
      <c r="E625" s="175"/>
      <c r="F625" s="176"/>
      <c r="G625" s="179"/>
      <c r="H625" s="195"/>
      <c r="I625" s="195"/>
      <c r="J625" s="177"/>
      <c r="K625" s="179"/>
      <c r="L625" s="175"/>
      <c r="M625" s="175"/>
      <c r="N625" s="176"/>
      <c r="O625" s="175"/>
    </row>
    <row r="626" spans="1:15" x14ac:dyDescent="0.25">
      <c r="A626" s="175"/>
      <c r="B626" s="175"/>
      <c r="C626" s="175"/>
      <c r="D626" s="175"/>
      <c r="E626" s="175"/>
      <c r="F626" s="176"/>
      <c r="G626" s="179"/>
      <c r="H626" s="195"/>
      <c r="I626" s="195"/>
      <c r="J626" s="177"/>
      <c r="K626" s="179"/>
      <c r="L626" s="175"/>
      <c r="M626" s="175"/>
      <c r="N626" s="176"/>
      <c r="O626" s="175"/>
    </row>
    <row r="627" spans="1:15" x14ac:dyDescent="0.25">
      <c r="A627" s="175"/>
      <c r="B627" s="175"/>
      <c r="C627" s="175"/>
      <c r="D627" s="175"/>
      <c r="E627" s="175"/>
      <c r="F627" s="176"/>
      <c r="G627" s="179"/>
      <c r="H627" s="195"/>
      <c r="I627" s="195"/>
      <c r="J627" s="177"/>
      <c r="K627" s="179"/>
      <c r="L627" s="175"/>
      <c r="M627" s="175"/>
      <c r="N627" s="176"/>
      <c r="O627" s="175"/>
    </row>
    <row r="628" spans="1:15" x14ac:dyDescent="0.25">
      <c r="A628" s="175"/>
      <c r="B628" s="175"/>
      <c r="C628" s="175"/>
      <c r="D628" s="175"/>
      <c r="E628" s="175"/>
      <c r="F628" s="176"/>
      <c r="G628" s="179"/>
      <c r="H628" s="195"/>
      <c r="I628" s="195"/>
      <c r="J628" s="177"/>
      <c r="K628" s="179"/>
      <c r="L628" s="175"/>
      <c r="M628" s="175"/>
      <c r="N628" s="176"/>
      <c r="O628" s="175"/>
    </row>
    <row r="629" spans="1:15" x14ac:dyDescent="0.25">
      <c r="A629" s="175"/>
      <c r="B629" s="175"/>
      <c r="C629" s="175"/>
      <c r="D629" s="175"/>
      <c r="E629" s="175"/>
      <c r="F629" s="176"/>
      <c r="G629" s="179"/>
      <c r="H629" s="195"/>
      <c r="I629" s="195"/>
      <c r="J629" s="177"/>
      <c r="K629" s="179"/>
      <c r="L629" s="175"/>
      <c r="M629" s="175"/>
      <c r="N629" s="176"/>
      <c r="O629" s="175"/>
    </row>
    <row r="630" spans="1:15" x14ac:dyDescent="0.25">
      <c r="A630" s="175"/>
      <c r="B630" s="175"/>
      <c r="C630" s="175"/>
      <c r="D630" s="175"/>
      <c r="E630" s="175"/>
      <c r="F630" s="176"/>
      <c r="G630" s="179"/>
      <c r="H630" s="195"/>
      <c r="I630" s="195"/>
      <c r="J630" s="177"/>
      <c r="K630" s="179"/>
      <c r="L630" s="175"/>
      <c r="M630" s="175"/>
      <c r="N630" s="176"/>
      <c r="O630" s="175"/>
    </row>
    <row r="631" spans="1:15" x14ac:dyDescent="0.25">
      <c r="A631" s="175"/>
      <c r="B631" s="175"/>
      <c r="C631" s="175"/>
      <c r="D631" s="175"/>
      <c r="E631" s="175"/>
      <c r="F631" s="176"/>
      <c r="G631" s="179"/>
      <c r="H631" s="195"/>
      <c r="I631" s="195"/>
      <c r="J631" s="177"/>
      <c r="K631" s="179"/>
      <c r="L631" s="175"/>
      <c r="M631" s="175"/>
      <c r="N631" s="176"/>
      <c r="O631" s="175"/>
    </row>
    <row r="632" spans="1:15" x14ac:dyDescent="0.25">
      <c r="A632" s="175"/>
      <c r="B632" s="175"/>
      <c r="C632" s="175"/>
      <c r="D632" s="175"/>
      <c r="E632" s="175"/>
      <c r="F632" s="176"/>
      <c r="G632" s="179"/>
      <c r="H632" s="195"/>
      <c r="I632" s="195"/>
      <c r="J632" s="177"/>
      <c r="K632" s="179"/>
      <c r="L632" s="175"/>
      <c r="M632" s="175"/>
      <c r="N632" s="176"/>
      <c r="O632" s="175"/>
    </row>
    <row r="633" spans="1:15" x14ac:dyDescent="0.25">
      <c r="A633" s="175"/>
      <c r="B633" s="175"/>
      <c r="C633" s="175"/>
      <c r="D633" s="175"/>
      <c r="E633" s="175"/>
      <c r="F633" s="176"/>
      <c r="G633" s="179"/>
      <c r="H633" s="195"/>
      <c r="I633" s="195"/>
      <c r="J633" s="177"/>
      <c r="K633" s="179"/>
      <c r="L633" s="175"/>
      <c r="M633" s="175"/>
      <c r="N633" s="176"/>
      <c r="O633" s="175"/>
    </row>
    <row r="634" spans="1:15" x14ac:dyDescent="0.25">
      <c r="A634" s="175"/>
      <c r="B634" s="175"/>
      <c r="C634" s="175"/>
      <c r="D634" s="175"/>
      <c r="E634" s="175"/>
      <c r="F634" s="176"/>
      <c r="G634" s="179"/>
      <c r="H634" s="195"/>
      <c r="I634" s="195"/>
      <c r="J634" s="177"/>
      <c r="K634" s="179"/>
      <c r="L634" s="175"/>
      <c r="M634" s="175"/>
      <c r="N634" s="176"/>
      <c r="O634" s="175"/>
    </row>
    <row r="635" spans="1:15" x14ac:dyDescent="0.25">
      <c r="A635" s="175"/>
      <c r="B635" s="175"/>
      <c r="C635" s="175"/>
      <c r="D635" s="175"/>
      <c r="E635" s="175"/>
      <c r="F635" s="176"/>
      <c r="G635" s="179"/>
      <c r="H635" s="195"/>
      <c r="I635" s="195"/>
      <c r="J635" s="177"/>
      <c r="K635" s="179"/>
      <c r="L635" s="175"/>
      <c r="M635" s="175"/>
      <c r="N635" s="176"/>
      <c r="O635" s="175"/>
    </row>
    <row r="636" spans="1:15" x14ac:dyDescent="0.25">
      <c r="A636" s="175"/>
      <c r="B636" s="175"/>
      <c r="C636" s="175"/>
      <c r="D636" s="175"/>
      <c r="E636" s="175"/>
      <c r="F636" s="176"/>
      <c r="G636" s="179"/>
      <c r="H636" s="195"/>
      <c r="I636" s="195"/>
      <c r="J636" s="177"/>
      <c r="K636" s="179"/>
      <c r="L636" s="175"/>
      <c r="M636" s="175"/>
      <c r="N636" s="176"/>
      <c r="O636" s="175"/>
    </row>
    <row r="637" spans="1:15" x14ac:dyDescent="0.25">
      <c r="A637" s="175"/>
      <c r="B637" s="175"/>
      <c r="C637" s="175"/>
      <c r="D637" s="175"/>
      <c r="E637" s="175"/>
      <c r="F637" s="176"/>
      <c r="G637" s="179"/>
      <c r="H637" s="195"/>
      <c r="I637" s="195"/>
      <c r="J637" s="177"/>
      <c r="K637" s="179"/>
      <c r="L637" s="175"/>
      <c r="M637" s="175"/>
      <c r="N637" s="176"/>
      <c r="O637" s="175"/>
    </row>
    <row r="638" spans="1:15" x14ac:dyDescent="0.25">
      <c r="A638" s="175"/>
      <c r="B638" s="175"/>
      <c r="C638" s="175"/>
      <c r="D638" s="175"/>
      <c r="E638" s="175"/>
      <c r="F638" s="176"/>
      <c r="G638" s="179"/>
      <c r="H638" s="195"/>
      <c r="I638" s="195"/>
      <c r="J638" s="177"/>
      <c r="K638" s="179"/>
      <c r="L638" s="175"/>
      <c r="M638" s="175"/>
      <c r="N638" s="176"/>
      <c r="O638" s="175"/>
    </row>
    <row r="639" spans="1:15" x14ac:dyDescent="0.25">
      <c r="A639" s="175"/>
      <c r="B639" s="175"/>
      <c r="C639" s="175"/>
      <c r="D639" s="175"/>
      <c r="E639" s="175"/>
      <c r="F639" s="176"/>
      <c r="G639" s="179"/>
      <c r="H639" s="195"/>
      <c r="I639" s="195"/>
      <c r="J639" s="177"/>
      <c r="K639" s="179"/>
      <c r="L639" s="175"/>
      <c r="M639" s="175"/>
      <c r="N639" s="176"/>
      <c r="O639" s="175"/>
    </row>
    <row r="640" spans="1:15" x14ac:dyDescent="0.25">
      <c r="A640" s="175"/>
      <c r="B640" s="175"/>
      <c r="C640" s="175"/>
      <c r="D640" s="175"/>
      <c r="E640" s="175"/>
      <c r="F640" s="176"/>
      <c r="G640" s="179"/>
      <c r="H640" s="195"/>
      <c r="I640" s="195"/>
      <c r="J640" s="177"/>
      <c r="K640" s="179"/>
      <c r="L640" s="175"/>
      <c r="M640" s="175"/>
      <c r="N640" s="176"/>
      <c r="O640" s="175"/>
    </row>
    <row r="641" spans="1:15" x14ac:dyDescent="0.25">
      <c r="A641" s="175"/>
      <c r="B641" s="175"/>
      <c r="C641" s="175"/>
      <c r="D641" s="175"/>
      <c r="E641" s="175"/>
      <c r="F641" s="176"/>
      <c r="G641" s="179"/>
      <c r="H641" s="195"/>
      <c r="I641" s="195"/>
      <c r="J641" s="177"/>
      <c r="K641" s="179"/>
      <c r="L641" s="175"/>
      <c r="M641" s="175"/>
      <c r="N641" s="176"/>
      <c r="O641" s="175"/>
    </row>
    <row r="642" spans="1:15" x14ac:dyDescent="0.25">
      <c r="A642" s="175"/>
      <c r="B642" s="175"/>
      <c r="C642" s="175"/>
      <c r="D642" s="175"/>
      <c r="E642" s="175"/>
      <c r="F642" s="176"/>
      <c r="G642" s="179"/>
      <c r="H642" s="195"/>
      <c r="I642" s="195"/>
      <c r="J642" s="177"/>
      <c r="K642" s="179"/>
      <c r="L642" s="175"/>
      <c r="M642" s="175"/>
      <c r="N642" s="176"/>
      <c r="O642" s="175"/>
    </row>
    <row r="643" spans="1:15" x14ac:dyDescent="0.25">
      <c r="A643" s="175"/>
      <c r="B643" s="175"/>
      <c r="C643" s="175"/>
      <c r="D643" s="175"/>
      <c r="E643" s="175"/>
      <c r="F643" s="176"/>
      <c r="G643" s="179"/>
      <c r="H643" s="195"/>
      <c r="I643" s="195"/>
      <c r="J643" s="177"/>
      <c r="K643" s="179"/>
      <c r="L643" s="175"/>
      <c r="M643" s="175"/>
      <c r="N643" s="176"/>
      <c r="O643" s="175"/>
    </row>
    <row r="644" spans="1:15" x14ac:dyDescent="0.25">
      <c r="A644" s="175"/>
      <c r="B644" s="175"/>
      <c r="C644" s="175"/>
      <c r="D644" s="175"/>
      <c r="E644" s="175"/>
      <c r="F644" s="176"/>
      <c r="G644" s="179"/>
      <c r="H644" s="195"/>
      <c r="I644" s="195"/>
      <c r="J644" s="177"/>
      <c r="K644" s="179"/>
      <c r="L644" s="175"/>
      <c r="M644" s="175"/>
      <c r="N644" s="176"/>
      <c r="O644" s="175"/>
    </row>
    <row r="645" spans="1:15" x14ac:dyDescent="0.25">
      <c r="A645" s="175"/>
      <c r="B645" s="175"/>
      <c r="C645" s="175"/>
      <c r="D645" s="175"/>
      <c r="E645" s="175"/>
      <c r="F645" s="176"/>
      <c r="G645" s="179"/>
      <c r="H645" s="195"/>
      <c r="I645" s="195"/>
      <c r="J645" s="177"/>
      <c r="K645" s="179"/>
      <c r="L645" s="175"/>
      <c r="M645" s="175"/>
      <c r="N645" s="176"/>
      <c r="O645" s="175"/>
    </row>
    <row r="646" spans="1:15" x14ac:dyDescent="0.25">
      <c r="A646" s="175"/>
      <c r="B646" s="175"/>
      <c r="C646" s="175"/>
      <c r="D646" s="175"/>
      <c r="E646" s="175"/>
      <c r="F646" s="176"/>
      <c r="G646" s="179"/>
      <c r="H646" s="195"/>
      <c r="I646" s="195"/>
      <c r="J646" s="177"/>
      <c r="K646" s="179"/>
      <c r="L646" s="175"/>
      <c r="M646" s="175"/>
      <c r="N646" s="176"/>
      <c r="O646" s="175"/>
    </row>
    <row r="647" spans="1:15" x14ac:dyDescent="0.25">
      <c r="A647" s="175"/>
      <c r="B647" s="175"/>
      <c r="C647" s="175"/>
      <c r="D647" s="175"/>
      <c r="E647" s="175"/>
      <c r="F647" s="176"/>
      <c r="G647" s="179"/>
      <c r="H647" s="195"/>
      <c r="I647" s="195"/>
      <c r="J647" s="177"/>
      <c r="K647" s="179"/>
      <c r="L647" s="175"/>
      <c r="M647" s="175"/>
      <c r="N647" s="176"/>
      <c r="O647" s="175"/>
    </row>
    <row r="648" spans="1:15" x14ac:dyDescent="0.25">
      <c r="A648" s="175"/>
      <c r="B648" s="175"/>
      <c r="C648" s="175"/>
      <c r="D648" s="175"/>
      <c r="E648" s="175"/>
      <c r="F648" s="176"/>
      <c r="G648" s="179"/>
      <c r="H648" s="195"/>
      <c r="I648" s="195"/>
      <c r="J648" s="177"/>
      <c r="K648" s="179"/>
      <c r="L648" s="175"/>
      <c r="M648" s="175"/>
      <c r="N648" s="176"/>
      <c r="O648" s="175"/>
    </row>
    <row r="649" spans="1:15" x14ac:dyDescent="0.25">
      <c r="A649" s="175"/>
      <c r="B649" s="175"/>
      <c r="C649" s="175"/>
      <c r="D649" s="175"/>
      <c r="E649" s="175"/>
      <c r="F649" s="176"/>
      <c r="G649" s="179"/>
      <c r="H649" s="195"/>
      <c r="I649" s="195"/>
      <c r="J649" s="177"/>
      <c r="K649" s="179"/>
      <c r="L649" s="175"/>
      <c r="M649" s="175"/>
      <c r="N649" s="176"/>
      <c r="O649" s="175"/>
    </row>
    <row r="650" spans="1:15" x14ac:dyDescent="0.25">
      <c r="A650" s="175"/>
      <c r="B650" s="175"/>
      <c r="C650" s="175"/>
      <c r="D650" s="175"/>
      <c r="E650" s="175"/>
      <c r="F650" s="176"/>
      <c r="G650" s="179"/>
      <c r="H650" s="195"/>
      <c r="I650" s="195"/>
      <c r="J650" s="177"/>
      <c r="K650" s="179"/>
      <c r="L650" s="175"/>
      <c r="M650" s="175"/>
      <c r="N650" s="176"/>
      <c r="O650" s="175"/>
    </row>
    <row r="651" spans="1:15" x14ac:dyDescent="0.25">
      <c r="A651" s="175"/>
      <c r="B651" s="175"/>
      <c r="C651" s="175"/>
      <c r="D651" s="175"/>
      <c r="E651" s="175"/>
      <c r="F651" s="176"/>
      <c r="G651" s="179"/>
      <c r="H651" s="195"/>
      <c r="I651" s="195"/>
      <c r="J651" s="177"/>
      <c r="K651" s="179"/>
      <c r="L651" s="175"/>
      <c r="M651" s="175"/>
      <c r="N651" s="176"/>
      <c r="O651" s="175"/>
    </row>
    <row r="652" spans="1:15" x14ac:dyDescent="0.25">
      <c r="A652" s="175"/>
      <c r="B652" s="175"/>
      <c r="C652" s="175"/>
      <c r="D652" s="175"/>
      <c r="E652" s="175"/>
      <c r="F652" s="176"/>
      <c r="G652" s="179"/>
      <c r="H652" s="195"/>
      <c r="I652" s="195"/>
      <c r="J652" s="177"/>
      <c r="K652" s="179"/>
      <c r="L652" s="175"/>
      <c r="M652" s="175"/>
      <c r="N652" s="176"/>
      <c r="O652" s="175"/>
    </row>
    <row r="653" spans="1:15" x14ac:dyDescent="0.25">
      <c r="A653" s="175"/>
      <c r="B653" s="175"/>
      <c r="C653" s="175"/>
      <c r="D653" s="175"/>
      <c r="E653" s="175"/>
      <c r="F653" s="176"/>
      <c r="G653" s="179"/>
      <c r="H653" s="195"/>
      <c r="I653" s="195"/>
      <c r="J653" s="177"/>
      <c r="K653" s="179"/>
      <c r="L653" s="175"/>
      <c r="M653" s="175"/>
      <c r="N653" s="176"/>
      <c r="O653" s="175"/>
    </row>
    <row r="654" spans="1:15" x14ac:dyDescent="0.25">
      <c r="A654" s="175"/>
      <c r="B654" s="175"/>
      <c r="C654" s="175"/>
      <c r="D654" s="175"/>
      <c r="E654" s="175"/>
      <c r="F654" s="176"/>
      <c r="G654" s="179"/>
      <c r="H654" s="195"/>
      <c r="I654" s="195"/>
      <c r="J654" s="177"/>
      <c r="K654" s="179"/>
      <c r="L654" s="175"/>
      <c r="M654" s="175"/>
      <c r="N654" s="176"/>
      <c r="O654" s="175"/>
    </row>
    <row r="655" spans="1:15" x14ac:dyDescent="0.25">
      <c r="A655" s="175"/>
      <c r="B655" s="175"/>
      <c r="C655" s="175"/>
      <c r="D655" s="175"/>
      <c r="E655" s="175"/>
      <c r="F655" s="176"/>
      <c r="G655" s="179"/>
      <c r="H655" s="195"/>
      <c r="I655" s="195"/>
      <c r="J655" s="177"/>
      <c r="K655" s="179"/>
      <c r="L655" s="175"/>
      <c r="M655" s="175"/>
      <c r="N655" s="176"/>
      <c r="O655" s="175"/>
    </row>
    <row r="656" spans="1:15" x14ac:dyDescent="0.25">
      <c r="A656" s="175"/>
      <c r="B656" s="175"/>
      <c r="C656" s="175"/>
      <c r="D656" s="175"/>
      <c r="E656" s="175"/>
      <c r="F656" s="176"/>
      <c r="G656" s="179"/>
      <c r="H656" s="195"/>
      <c r="I656" s="195"/>
      <c r="J656" s="177"/>
      <c r="K656" s="179"/>
      <c r="L656" s="175"/>
      <c r="M656" s="175"/>
      <c r="N656" s="176"/>
      <c r="O656" s="175"/>
    </row>
    <row r="657" spans="1:15" x14ac:dyDescent="0.25">
      <c r="A657" s="175"/>
      <c r="B657" s="175"/>
      <c r="C657" s="175"/>
      <c r="D657" s="175"/>
      <c r="E657" s="175"/>
      <c r="F657" s="176"/>
      <c r="G657" s="179"/>
      <c r="H657" s="195"/>
      <c r="I657" s="195"/>
      <c r="J657" s="177"/>
      <c r="K657" s="179"/>
      <c r="L657" s="175"/>
      <c r="M657" s="175"/>
      <c r="N657" s="176"/>
      <c r="O657" s="175"/>
    </row>
    <row r="658" spans="1:15" x14ac:dyDescent="0.25">
      <c r="A658" s="175"/>
      <c r="B658" s="175"/>
      <c r="C658" s="175"/>
      <c r="D658" s="175"/>
      <c r="E658" s="175"/>
      <c r="F658" s="176"/>
      <c r="G658" s="179"/>
      <c r="H658" s="195"/>
      <c r="I658" s="195"/>
      <c r="J658" s="177"/>
      <c r="K658" s="179"/>
      <c r="L658" s="175"/>
      <c r="M658" s="175"/>
      <c r="N658" s="176"/>
      <c r="O658" s="175"/>
    </row>
    <row r="659" spans="1:15" x14ac:dyDescent="0.25">
      <c r="A659" s="175"/>
      <c r="B659" s="175"/>
      <c r="C659" s="175"/>
      <c r="D659" s="175"/>
      <c r="E659" s="175"/>
      <c r="F659" s="176"/>
      <c r="G659" s="179"/>
      <c r="H659" s="195"/>
      <c r="I659" s="195"/>
      <c r="J659" s="177"/>
      <c r="K659" s="179"/>
      <c r="L659" s="175"/>
      <c r="M659" s="175"/>
      <c r="N659" s="176"/>
      <c r="O659" s="175"/>
    </row>
    <row r="660" spans="1:15" x14ac:dyDescent="0.25">
      <c r="A660" s="175"/>
      <c r="B660" s="175"/>
      <c r="C660" s="175"/>
      <c r="D660" s="175"/>
      <c r="E660" s="175"/>
      <c r="F660" s="176"/>
      <c r="G660" s="179"/>
      <c r="H660" s="195"/>
      <c r="I660" s="195"/>
      <c r="J660" s="177"/>
      <c r="K660" s="179"/>
      <c r="L660" s="175"/>
      <c r="M660" s="175"/>
      <c r="N660" s="176"/>
      <c r="O660" s="175"/>
    </row>
    <row r="661" spans="1:15" x14ac:dyDescent="0.25">
      <c r="A661" s="175"/>
      <c r="B661" s="175"/>
      <c r="C661" s="175"/>
      <c r="D661" s="175"/>
      <c r="E661" s="175"/>
      <c r="F661" s="176"/>
      <c r="G661" s="179"/>
      <c r="H661" s="195"/>
      <c r="I661" s="195"/>
      <c r="J661" s="177"/>
      <c r="K661" s="179"/>
      <c r="L661" s="175"/>
      <c r="M661" s="175"/>
      <c r="N661" s="176"/>
      <c r="O661" s="175"/>
    </row>
    <row r="662" spans="1:15" x14ac:dyDescent="0.25">
      <c r="A662" s="175"/>
      <c r="B662" s="175"/>
      <c r="C662" s="175"/>
      <c r="D662" s="175"/>
      <c r="E662" s="175"/>
      <c r="F662" s="176"/>
      <c r="G662" s="179"/>
      <c r="H662" s="195"/>
      <c r="I662" s="195"/>
      <c r="J662" s="177"/>
      <c r="K662" s="179"/>
      <c r="L662" s="175"/>
      <c r="M662" s="175"/>
      <c r="N662" s="176"/>
      <c r="O662" s="175"/>
    </row>
    <row r="663" spans="1:15" x14ac:dyDescent="0.25">
      <c r="A663" s="175"/>
      <c r="B663" s="175"/>
      <c r="C663" s="175"/>
      <c r="D663" s="175"/>
      <c r="E663" s="175"/>
      <c r="F663" s="176"/>
      <c r="G663" s="179"/>
      <c r="H663" s="195"/>
      <c r="I663" s="195"/>
      <c r="J663" s="177"/>
      <c r="K663" s="179"/>
      <c r="L663" s="175"/>
      <c r="M663" s="175"/>
      <c r="N663" s="176"/>
      <c r="O663" s="175"/>
    </row>
    <row r="664" spans="1:15" x14ac:dyDescent="0.25">
      <c r="A664" s="175"/>
      <c r="B664" s="175"/>
      <c r="C664" s="175"/>
      <c r="D664" s="175"/>
      <c r="E664" s="175"/>
      <c r="F664" s="176"/>
      <c r="G664" s="179"/>
      <c r="H664" s="195"/>
      <c r="I664" s="195"/>
      <c r="J664" s="177"/>
      <c r="K664" s="179"/>
      <c r="L664" s="175"/>
      <c r="M664" s="175"/>
      <c r="N664" s="176"/>
      <c r="O664" s="175"/>
    </row>
    <row r="665" spans="1:15" x14ac:dyDescent="0.25">
      <c r="A665" s="175"/>
      <c r="B665" s="175"/>
      <c r="C665" s="175"/>
      <c r="D665" s="175"/>
      <c r="E665" s="175"/>
      <c r="F665" s="176"/>
      <c r="G665" s="179"/>
      <c r="H665" s="195"/>
      <c r="I665" s="195"/>
      <c r="J665" s="177"/>
      <c r="K665" s="179"/>
      <c r="L665" s="175"/>
      <c r="M665" s="175"/>
      <c r="N665" s="176"/>
      <c r="O665" s="175"/>
    </row>
    <row r="666" spans="1:15" x14ac:dyDescent="0.25">
      <c r="A666" s="175"/>
      <c r="B666" s="175"/>
      <c r="C666" s="175"/>
      <c r="D666" s="175"/>
      <c r="E666" s="175"/>
      <c r="F666" s="176"/>
      <c r="G666" s="179"/>
      <c r="H666" s="195"/>
      <c r="I666" s="195"/>
      <c r="J666" s="177"/>
      <c r="K666" s="179"/>
      <c r="L666" s="175"/>
      <c r="M666" s="175"/>
      <c r="N666" s="176"/>
      <c r="O666" s="175"/>
    </row>
    <row r="667" spans="1:15" x14ac:dyDescent="0.25">
      <c r="A667" s="175"/>
      <c r="B667" s="175"/>
      <c r="C667" s="175"/>
      <c r="D667" s="175"/>
      <c r="E667" s="175"/>
      <c r="F667" s="176"/>
      <c r="G667" s="179"/>
      <c r="H667" s="195"/>
      <c r="I667" s="195"/>
      <c r="J667" s="177"/>
      <c r="K667" s="179"/>
      <c r="L667" s="175"/>
      <c r="M667" s="175"/>
      <c r="N667" s="176"/>
      <c r="O667" s="175"/>
    </row>
    <row r="668" spans="1:15" x14ac:dyDescent="0.25">
      <c r="A668" s="175"/>
      <c r="B668" s="175"/>
      <c r="C668" s="175"/>
      <c r="D668" s="175"/>
      <c r="E668" s="175"/>
      <c r="F668" s="176"/>
      <c r="G668" s="179"/>
      <c r="H668" s="195"/>
      <c r="I668" s="195"/>
      <c r="J668" s="177"/>
      <c r="K668" s="179"/>
      <c r="L668" s="175"/>
      <c r="M668" s="175"/>
      <c r="N668" s="176"/>
      <c r="O668" s="175"/>
    </row>
    <row r="669" spans="1:15" x14ac:dyDescent="0.25">
      <c r="A669" s="175"/>
      <c r="B669" s="175"/>
      <c r="C669" s="175"/>
      <c r="D669" s="175"/>
      <c r="E669" s="175"/>
      <c r="F669" s="176"/>
      <c r="G669" s="179"/>
      <c r="H669" s="195"/>
      <c r="I669" s="195"/>
      <c r="J669" s="177"/>
      <c r="K669" s="179"/>
      <c r="L669" s="175"/>
      <c r="M669" s="175"/>
      <c r="N669" s="176"/>
      <c r="O669" s="175"/>
    </row>
    <row r="670" spans="1:15" x14ac:dyDescent="0.25">
      <c r="A670" s="175"/>
      <c r="B670" s="175"/>
      <c r="C670" s="175"/>
      <c r="D670" s="175"/>
      <c r="E670" s="175"/>
      <c r="F670" s="176"/>
      <c r="G670" s="179"/>
      <c r="H670" s="195"/>
      <c r="I670" s="195"/>
      <c r="J670" s="177"/>
      <c r="K670" s="179"/>
      <c r="L670" s="175"/>
      <c r="M670" s="175"/>
      <c r="N670" s="176"/>
      <c r="O670" s="175"/>
    </row>
    <row r="671" spans="1:15" x14ac:dyDescent="0.25">
      <c r="A671" s="175"/>
      <c r="B671" s="175"/>
      <c r="C671" s="175"/>
      <c r="D671" s="175"/>
      <c r="E671" s="175"/>
      <c r="F671" s="176"/>
      <c r="G671" s="179"/>
      <c r="H671" s="195"/>
      <c r="I671" s="195"/>
      <c r="J671" s="177"/>
      <c r="K671" s="179"/>
      <c r="L671" s="175"/>
      <c r="M671" s="175"/>
      <c r="N671" s="176"/>
      <c r="O671" s="175"/>
    </row>
    <row r="672" spans="1:15" x14ac:dyDescent="0.25">
      <c r="A672" s="175"/>
      <c r="B672" s="175"/>
      <c r="C672" s="175"/>
      <c r="D672" s="175"/>
      <c r="E672" s="175"/>
      <c r="F672" s="176"/>
      <c r="G672" s="179"/>
      <c r="H672" s="195"/>
      <c r="I672" s="195"/>
      <c r="J672" s="177"/>
      <c r="K672" s="179"/>
      <c r="L672" s="175"/>
      <c r="M672" s="175"/>
      <c r="N672" s="176"/>
      <c r="O672" s="175"/>
    </row>
    <row r="673" spans="1:15" x14ac:dyDescent="0.25">
      <c r="A673" s="175"/>
      <c r="B673" s="175"/>
      <c r="C673" s="175"/>
      <c r="D673" s="175"/>
      <c r="E673" s="175"/>
      <c r="F673" s="176"/>
      <c r="G673" s="179"/>
      <c r="H673" s="195"/>
      <c r="I673" s="195"/>
      <c r="J673" s="177"/>
      <c r="K673" s="179"/>
      <c r="L673" s="175"/>
      <c r="M673" s="175"/>
      <c r="N673" s="176"/>
      <c r="O673" s="175"/>
    </row>
    <row r="674" spans="1:15" x14ac:dyDescent="0.25">
      <c r="A674" s="175"/>
      <c r="B674" s="175"/>
      <c r="C674" s="175"/>
      <c r="D674" s="175"/>
      <c r="E674" s="175"/>
      <c r="F674" s="176"/>
      <c r="G674" s="179"/>
      <c r="H674" s="195"/>
      <c r="I674" s="195"/>
      <c r="J674" s="177"/>
      <c r="K674" s="179"/>
      <c r="L674" s="175"/>
      <c r="M674" s="175"/>
      <c r="N674" s="176"/>
      <c r="O674" s="175"/>
    </row>
    <row r="675" spans="1:15" x14ac:dyDescent="0.25">
      <c r="A675" s="175"/>
      <c r="B675" s="175"/>
      <c r="C675" s="175"/>
      <c r="D675" s="175"/>
      <c r="E675" s="175"/>
      <c r="F675" s="176"/>
      <c r="G675" s="179"/>
      <c r="H675" s="195"/>
      <c r="I675" s="195"/>
      <c r="J675" s="177"/>
      <c r="K675" s="179"/>
      <c r="L675" s="175"/>
      <c r="M675" s="175"/>
      <c r="N675" s="176"/>
      <c r="O675" s="175"/>
    </row>
    <row r="676" spans="1:15" x14ac:dyDescent="0.25">
      <c r="A676" s="175"/>
      <c r="B676" s="175"/>
      <c r="C676" s="175"/>
      <c r="D676" s="175"/>
      <c r="E676" s="175"/>
      <c r="F676" s="176"/>
      <c r="G676" s="179"/>
      <c r="H676" s="195"/>
      <c r="I676" s="195"/>
      <c r="J676" s="177"/>
      <c r="K676" s="179"/>
      <c r="L676" s="175"/>
      <c r="M676" s="175"/>
      <c r="N676" s="176"/>
      <c r="O676" s="175"/>
    </row>
    <row r="677" spans="1:15" x14ac:dyDescent="0.25">
      <c r="A677" s="175"/>
      <c r="B677" s="175"/>
      <c r="C677" s="175"/>
      <c r="D677" s="175"/>
      <c r="E677" s="175"/>
      <c r="F677" s="176"/>
      <c r="G677" s="179"/>
      <c r="H677" s="195"/>
      <c r="I677" s="195"/>
      <c r="J677" s="177"/>
      <c r="K677" s="179"/>
      <c r="L677" s="175"/>
      <c r="M677" s="175"/>
      <c r="N677" s="176"/>
      <c r="O677" s="175"/>
    </row>
    <row r="678" spans="1:15" x14ac:dyDescent="0.25">
      <c r="A678" s="175"/>
      <c r="B678" s="175"/>
      <c r="C678" s="175"/>
      <c r="D678" s="175"/>
      <c r="E678" s="175"/>
      <c r="F678" s="176"/>
      <c r="G678" s="179"/>
      <c r="H678" s="195"/>
      <c r="I678" s="195"/>
      <c r="J678" s="177"/>
      <c r="K678" s="179"/>
      <c r="L678" s="175"/>
      <c r="M678" s="175"/>
      <c r="N678" s="176"/>
      <c r="O678" s="175"/>
    </row>
    <row r="679" spans="1:15" x14ac:dyDescent="0.25">
      <c r="A679" s="175"/>
      <c r="B679" s="175"/>
      <c r="C679" s="175"/>
      <c r="D679" s="175"/>
      <c r="E679" s="175"/>
      <c r="F679" s="176"/>
      <c r="G679" s="179"/>
      <c r="H679" s="195"/>
      <c r="I679" s="195"/>
      <c r="J679" s="177"/>
      <c r="K679" s="179"/>
      <c r="L679" s="175"/>
      <c r="M679" s="175"/>
      <c r="N679" s="176"/>
      <c r="O679" s="175"/>
    </row>
    <row r="680" spans="1:15" x14ac:dyDescent="0.25">
      <c r="A680" s="175"/>
      <c r="B680" s="175"/>
      <c r="C680" s="175"/>
      <c r="D680" s="175"/>
      <c r="E680" s="175"/>
      <c r="F680" s="176"/>
      <c r="G680" s="179"/>
      <c r="H680" s="195"/>
      <c r="I680" s="195"/>
      <c r="J680" s="177"/>
      <c r="K680" s="179"/>
      <c r="L680" s="175"/>
      <c r="M680" s="175"/>
      <c r="N680" s="176"/>
      <c r="O680" s="175"/>
    </row>
    <row r="681" spans="1:15" x14ac:dyDescent="0.25">
      <c r="A681" s="175"/>
      <c r="B681" s="175"/>
      <c r="C681" s="175"/>
      <c r="D681" s="175"/>
      <c r="E681" s="175"/>
      <c r="F681" s="176"/>
      <c r="G681" s="179"/>
      <c r="H681" s="195"/>
      <c r="I681" s="195"/>
      <c r="J681" s="177"/>
      <c r="K681" s="179"/>
      <c r="L681" s="175"/>
      <c r="M681" s="175"/>
      <c r="N681" s="176"/>
      <c r="O681" s="175"/>
    </row>
    <row r="682" spans="1:15" x14ac:dyDescent="0.25">
      <c r="A682" s="175"/>
      <c r="B682" s="175"/>
      <c r="C682" s="175"/>
      <c r="D682" s="175"/>
      <c r="E682" s="175"/>
      <c r="F682" s="176"/>
      <c r="G682" s="179"/>
      <c r="H682" s="195"/>
      <c r="I682" s="195"/>
      <c r="J682" s="177"/>
      <c r="K682" s="179"/>
      <c r="L682" s="175"/>
      <c r="M682" s="175"/>
      <c r="N682" s="176"/>
      <c r="O682" s="175"/>
    </row>
    <row r="683" spans="1:15" x14ac:dyDescent="0.25">
      <c r="A683" s="175"/>
      <c r="B683" s="175"/>
      <c r="C683" s="175"/>
      <c r="D683" s="175"/>
      <c r="E683" s="175"/>
      <c r="F683" s="176"/>
      <c r="G683" s="179"/>
      <c r="H683" s="195"/>
      <c r="I683" s="195"/>
      <c r="J683" s="177"/>
      <c r="K683" s="179"/>
      <c r="L683" s="175"/>
      <c r="M683" s="175"/>
      <c r="N683" s="176"/>
      <c r="O683" s="175"/>
    </row>
    <row r="684" spans="1:15" x14ac:dyDescent="0.25">
      <c r="A684" s="175"/>
      <c r="B684" s="175"/>
      <c r="C684" s="175"/>
      <c r="D684" s="175"/>
      <c r="E684" s="175"/>
      <c r="F684" s="176"/>
      <c r="G684" s="179"/>
      <c r="H684" s="195"/>
      <c r="I684" s="195"/>
      <c r="J684" s="177"/>
      <c r="K684" s="179"/>
      <c r="L684" s="175"/>
      <c r="M684" s="175"/>
      <c r="N684" s="176"/>
      <c r="O684" s="175"/>
    </row>
    <row r="685" spans="1:15" x14ac:dyDescent="0.25">
      <c r="A685" s="175"/>
      <c r="B685" s="175"/>
      <c r="C685" s="175"/>
      <c r="D685" s="175"/>
      <c r="E685" s="175"/>
      <c r="F685" s="176"/>
      <c r="G685" s="179"/>
      <c r="H685" s="195"/>
      <c r="I685" s="195"/>
      <c r="J685" s="177"/>
      <c r="K685" s="179"/>
      <c r="L685" s="175"/>
      <c r="M685" s="175"/>
      <c r="N685" s="176"/>
      <c r="O685" s="175"/>
    </row>
    <row r="686" spans="1:15" x14ac:dyDescent="0.25">
      <c r="A686" s="175"/>
      <c r="B686" s="175"/>
      <c r="C686" s="175"/>
      <c r="D686" s="175"/>
      <c r="E686" s="175"/>
      <c r="F686" s="176"/>
      <c r="G686" s="179"/>
      <c r="H686" s="195"/>
      <c r="I686" s="195"/>
      <c r="J686" s="177"/>
      <c r="K686" s="179"/>
      <c r="L686" s="175"/>
      <c r="M686" s="175"/>
      <c r="N686" s="176"/>
      <c r="O686" s="175"/>
    </row>
    <row r="687" spans="1:15" x14ac:dyDescent="0.25">
      <c r="A687" s="175"/>
      <c r="B687" s="175"/>
      <c r="C687" s="175"/>
      <c r="D687" s="175"/>
      <c r="E687" s="175"/>
      <c r="F687" s="176"/>
      <c r="G687" s="179"/>
      <c r="H687" s="195"/>
      <c r="I687" s="195"/>
      <c r="J687" s="177"/>
      <c r="K687" s="179"/>
      <c r="L687" s="175"/>
      <c r="M687" s="175"/>
      <c r="N687" s="176"/>
      <c r="O687" s="175"/>
    </row>
    <row r="688" spans="1:15" x14ac:dyDescent="0.25">
      <c r="A688" s="175"/>
      <c r="B688" s="175"/>
      <c r="C688" s="175"/>
      <c r="D688" s="175"/>
      <c r="E688" s="175"/>
      <c r="F688" s="176"/>
      <c r="G688" s="179"/>
      <c r="H688" s="195"/>
      <c r="I688" s="195"/>
      <c r="J688" s="177"/>
      <c r="K688" s="179"/>
      <c r="L688" s="175"/>
      <c r="M688" s="175"/>
      <c r="N688" s="176"/>
      <c r="O688" s="175"/>
    </row>
    <row r="689" spans="1:15" x14ac:dyDescent="0.25">
      <c r="A689" s="175"/>
      <c r="B689" s="175"/>
      <c r="C689" s="175"/>
      <c r="D689" s="175"/>
      <c r="E689" s="175"/>
      <c r="F689" s="176"/>
      <c r="G689" s="179"/>
      <c r="H689" s="195"/>
      <c r="I689" s="195"/>
      <c r="J689" s="177"/>
      <c r="K689" s="179"/>
      <c r="L689" s="175"/>
      <c r="M689" s="175"/>
      <c r="N689" s="176"/>
      <c r="O689" s="175"/>
    </row>
    <row r="690" spans="1:15" x14ac:dyDescent="0.25">
      <c r="A690" s="175"/>
      <c r="B690" s="175"/>
      <c r="C690" s="175"/>
      <c r="D690" s="175"/>
      <c r="E690" s="175"/>
      <c r="F690" s="176"/>
      <c r="G690" s="179"/>
      <c r="H690" s="195"/>
      <c r="I690" s="195"/>
      <c r="J690" s="177"/>
      <c r="K690" s="179"/>
      <c r="L690" s="175"/>
      <c r="M690" s="175"/>
      <c r="N690" s="176"/>
      <c r="O690" s="175"/>
    </row>
    <row r="691" spans="1:15" x14ac:dyDescent="0.25">
      <c r="A691" s="175"/>
      <c r="B691" s="175"/>
      <c r="C691" s="175"/>
      <c r="D691" s="175"/>
      <c r="E691" s="175"/>
      <c r="F691" s="176"/>
      <c r="G691" s="179"/>
      <c r="H691" s="195"/>
      <c r="I691" s="195"/>
      <c r="J691" s="177"/>
      <c r="K691" s="179"/>
      <c r="L691" s="175"/>
      <c r="M691" s="175"/>
      <c r="N691" s="176"/>
      <c r="O691" s="175"/>
    </row>
    <row r="692" spans="1:15" x14ac:dyDescent="0.25">
      <c r="A692" s="175"/>
      <c r="B692" s="175"/>
      <c r="C692" s="175"/>
      <c r="D692" s="175"/>
      <c r="E692" s="175"/>
      <c r="F692" s="176"/>
      <c r="G692" s="179"/>
      <c r="H692" s="195"/>
      <c r="I692" s="195"/>
      <c r="J692" s="177"/>
      <c r="K692" s="179"/>
      <c r="L692" s="175"/>
      <c r="M692" s="175"/>
      <c r="N692" s="176"/>
      <c r="O692" s="175"/>
    </row>
    <row r="693" spans="1:15" x14ac:dyDescent="0.25">
      <c r="A693" s="175"/>
      <c r="B693" s="175"/>
      <c r="C693" s="175"/>
      <c r="D693" s="175"/>
      <c r="E693" s="175"/>
      <c r="F693" s="176"/>
      <c r="G693" s="179"/>
      <c r="H693" s="195"/>
      <c r="I693" s="195"/>
      <c r="J693" s="177"/>
      <c r="K693" s="179"/>
      <c r="L693" s="175"/>
      <c r="M693" s="175"/>
      <c r="N693" s="176"/>
      <c r="O693" s="175"/>
    </row>
    <row r="694" spans="1:15" x14ac:dyDescent="0.25">
      <c r="A694" s="175"/>
      <c r="B694" s="175"/>
      <c r="C694" s="175"/>
      <c r="D694" s="175"/>
      <c r="E694" s="175"/>
      <c r="F694" s="176"/>
      <c r="G694" s="179"/>
      <c r="H694" s="195"/>
      <c r="I694" s="195"/>
      <c r="J694" s="177"/>
      <c r="K694" s="179"/>
      <c r="L694" s="175"/>
      <c r="M694" s="175"/>
      <c r="N694" s="176"/>
      <c r="O694" s="175"/>
    </row>
    <row r="695" spans="1:15" x14ac:dyDescent="0.25">
      <c r="A695" s="175"/>
      <c r="B695" s="175"/>
      <c r="C695" s="175"/>
      <c r="D695" s="175"/>
      <c r="E695" s="175"/>
      <c r="F695" s="176"/>
      <c r="G695" s="179"/>
      <c r="H695" s="195"/>
      <c r="I695" s="195"/>
      <c r="J695" s="177"/>
      <c r="K695" s="179"/>
      <c r="L695" s="175"/>
      <c r="M695" s="175"/>
      <c r="N695" s="176"/>
      <c r="O695" s="175"/>
    </row>
    <row r="696" spans="1:15" x14ac:dyDescent="0.25">
      <c r="A696" s="175"/>
      <c r="B696" s="175"/>
      <c r="C696" s="175"/>
      <c r="D696" s="175"/>
      <c r="E696" s="175"/>
      <c r="F696" s="176"/>
      <c r="G696" s="179"/>
      <c r="H696" s="195"/>
      <c r="I696" s="195"/>
      <c r="J696" s="177"/>
      <c r="K696" s="179"/>
      <c r="L696" s="175"/>
      <c r="M696" s="175"/>
      <c r="N696" s="176"/>
      <c r="O696" s="175"/>
    </row>
    <row r="697" spans="1:15" x14ac:dyDescent="0.25">
      <c r="A697" s="175"/>
      <c r="B697" s="175"/>
      <c r="C697" s="175"/>
      <c r="D697" s="175"/>
      <c r="E697" s="175"/>
      <c r="F697" s="176"/>
      <c r="G697" s="179"/>
      <c r="H697" s="195"/>
      <c r="I697" s="195"/>
      <c r="J697" s="177"/>
      <c r="K697" s="179"/>
      <c r="L697" s="175"/>
      <c r="M697" s="175"/>
      <c r="N697" s="176"/>
      <c r="O697" s="175"/>
    </row>
    <row r="698" spans="1:15" x14ac:dyDescent="0.25">
      <c r="A698" s="175"/>
      <c r="B698" s="175"/>
      <c r="C698" s="175"/>
      <c r="D698" s="175"/>
      <c r="E698" s="175"/>
      <c r="F698" s="176"/>
      <c r="G698" s="179"/>
      <c r="H698" s="195"/>
      <c r="I698" s="195"/>
      <c r="J698" s="177"/>
      <c r="K698" s="179"/>
      <c r="L698" s="175"/>
      <c r="M698" s="175"/>
      <c r="N698" s="176"/>
      <c r="O698" s="175"/>
    </row>
    <row r="699" spans="1:15" x14ac:dyDescent="0.25">
      <c r="A699" s="175"/>
      <c r="B699" s="175"/>
      <c r="C699" s="175"/>
      <c r="D699" s="175"/>
      <c r="E699" s="175"/>
      <c r="F699" s="176"/>
      <c r="G699" s="179"/>
      <c r="H699" s="195"/>
      <c r="I699" s="195"/>
      <c r="J699" s="177"/>
      <c r="K699" s="179"/>
      <c r="L699" s="175"/>
      <c r="M699" s="175"/>
      <c r="N699" s="176"/>
      <c r="O699" s="175"/>
    </row>
    <row r="700" spans="1:15" x14ac:dyDescent="0.25">
      <c r="A700" s="175"/>
      <c r="B700" s="175"/>
      <c r="C700" s="175"/>
      <c r="D700" s="175"/>
      <c r="E700" s="175"/>
      <c r="F700" s="176"/>
      <c r="G700" s="179"/>
      <c r="H700" s="195"/>
      <c r="I700" s="195"/>
      <c r="J700" s="177"/>
      <c r="K700" s="179"/>
      <c r="L700" s="175"/>
      <c r="M700" s="175"/>
      <c r="N700" s="176"/>
      <c r="O700" s="175"/>
    </row>
    <row r="701" spans="1:15" x14ac:dyDescent="0.25">
      <c r="A701" s="175"/>
      <c r="B701" s="175"/>
      <c r="C701" s="175"/>
      <c r="D701" s="175"/>
      <c r="E701" s="175"/>
      <c r="F701" s="176"/>
      <c r="G701" s="179"/>
      <c r="H701" s="195"/>
      <c r="I701" s="195"/>
      <c r="J701" s="177"/>
      <c r="K701" s="179"/>
      <c r="L701" s="175"/>
      <c r="M701" s="175"/>
      <c r="N701" s="176"/>
      <c r="O701" s="175"/>
    </row>
    <row r="702" spans="1:15" x14ac:dyDescent="0.25">
      <c r="A702" s="175"/>
      <c r="B702" s="175"/>
      <c r="C702" s="175"/>
      <c r="D702" s="175"/>
      <c r="E702" s="175"/>
      <c r="F702" s="176"/>
      <c r="G702" s="179"/>
      <c r="H702" s="195"/>
      <c r="I702" s="195"/>
      <c r="J702" s="177"/>
      <c r="K702" s="179"/>
      <c r="L702" s="175"/>
      <c r="M702" s="175"/>
      <c r="N702" s="176"/>
      <c r="O702" s="175"/>
    </row>
    <row r="703" spans="1:15" x14ac:dyDescent="0.25">
      <c r="A703" s="175"/>
      <c r="B703" s="175"/>
      <c r="C703" s="175"/>
      <c r="D703" s="175"/>
      <c r="E703" s="175"/>
      <c r="F703" s="176"/>
      <c r="G703" s="179"/>
      <c r="H703" s="195"/>
      <c r="I703" s="195"/>
      <c r="J703" s="177"/>
      <c r="K703" s="179"/>
      <c r="L703" s="175"/>
      <c r="M703" s="175"/>
      <c r="N703" s="176"/>
      <c r="O703" s="175"/>
    </row>
    <row r="704" spans="1:15" x14ac:dyDescent="0.25">
      <c r="A704" s="175"/>
      <c r="B704" s="175"/>
      <c r="C704" s="175"/>
      <c r="D704" s="175"/>
      <c r="E704" s="175"/>
      <c r="F704" s="176"/>
      <c r="G704" s="179"/>
      <c r="H704" s="195"/>
      <c r="I704" s="195"/>
      <c r="J704" s="177"/>
      <c r="K704" s="179"/>
      <c r="L704" s="175"/>
      <c r="M704" s="175"/>
      <c r="N704" s="176"/>
      <c r="O704" s="175"/>
    </row>
    <row r="705" spans="1:15" x14ac:dyDescent="0.25">
      <c r="A705" s="175"/>
      <c r="B705" s="175"/>
      <c r="C705" s="175"/>
      <c r="D705" s="175"/>
      <c r="E705" s="175"/>
      <c r="F705" s="176"/>
      <c r="G705" s="179"/>
      <c r="H705" s="195"/>
      <c r="I705" s="195"/>
      <c r="J705" s="177"/>
      <c r="K705" s="179"/>
      <c r="L705" s="175"/>
      <c r="M705" s="175"/>
      <c r="N705" s="176"/>
      <c r="O705" s="175"/>
    </row>
    <row r="706" spans="1:15" x14ac:dyDescent="0.25">
      <c r="A706" s="175"/>
      <c r="B706" s="175"/>
      <c r="C706" s="175"/>
      <c r="D706" s="175"/>
      <c r="E706" s="175"/>
      <c r="F706" s="176"/>
      <c r="G706" s="179"/>
      <c r="H706" s="195"/>
      <c r="I706" s="195"/>
      <c r="J706" s="177"/>
      <c r="K706" s="179"/>
      <c r="L706" s="175"/>
      <c r="M706" s="175"/>
      <c r="N706" s="176"/>
      <c r="O706" s="175"/>
    </row>
    <row r="707" spans="1:15" x14ac:dyDescent="0.25">
      <c r="A707" s="175"/>
      <c r="B707" s="175"/>
      <c r="C707" s="175"/>
      <c r="D707" s="175"/>
      <c r="E707" s="175"/>
      <c r="F707" s="176"/>
      <c r="G707" s="179"/>
      <c r="H707" s="195"/>
      <c r="I707" s="195"/>
      <c r="J707" s="177"/>
      <c r="K707" s="179"/>
      <c r="L707" s="175"/>
      <c r="M707" s="175"/>
      <c r="N707" s="176"/>
      <c r="O707" s="175"/>
    </row>
    <row r="708" spans="1:15" x14ac:dyDescent="0.25">
      <c r="A708" s="175"/>
      <c r="B708" s="175"/>
      <c r="C708" s="175"/>
      <c r="D708" s="175"/>
      <c r="E708" s="175"/>
      <c r="F708" s="176"/>
      <c r="G708" s="179"/>
      <c r="H708" s="195"/>
      <c r="I708" s="195"/>
      <c r="J708" s="177"/>
      <c r="K708" s="179"/>
      <c r="L708" s="175"/>
      <c r="M708" s="175"/>
      <c r="N708" s="176"/>
      <c r="O708" s="175"/>
    </row>
    <row r="709" spans="1:15" x14ac:dyDescent="0.25">
      <c r="A709" s="175"/>
      <c r="B709" s="175"/>
      <c r="C709" s="175"/>
      <c r="D709" s="175"/>
      <c r="E709" s="175"/>
      <c r="F709" s="176"/>
      <c r="G709" s="179"/>
      <c r="H709" s="195"/>
      <c r="I709" s="195"/>
      <c r="J709" s="177"/>
      <c r="K709" s="179"/>
      <c r="L709" s="175"/>
      <c r="M709" s="175"/>
      <c r="N709" s="176"/>
      <c r="O709" s="175"/>
    </row>
    <row r="710" spans="1:15" x14ac:dyDescent="0.25">
      <c r="A710" s="175"/>
      <c r="B710" s="175"/>
      <c r="C710" s="175"/>
      <c r="D710" s="175"/>
      <c r="E710" s="175"/>
      <c r="F710" s="176"/>
      <c r="G710" s="179"/>
      <c r="H710" s="195"/>
      <c r="I710" s="195"/>
      <c r="J710" s="177"/>
      <c r="K710" s="179"/>
      <c r="L710" s="175"/>
      <c r="M710" s="175"/>
      <c r="N710" s="176"/>
      <c r="O710" s="175"/>
    </row>
    <row r="711" spans="1:15" x14ac:dyDescent="0.25">
      <c r="A711" s="175"/>
      <c r="B711" s="175"/>
      <c r="C711" s="175"/>
      <c r="D711" s="175"/>
      <c r="E711" s="175"/>
      <c r="F711" s="176"/>
      <c r="G711" s="179"/>
      <c r="H711" s="195"/>
      <c r="I711" s="195"/>
      <c r="J711" s="177"/>
      <c r="K711" s="179"/>
      <c r="L711" s="175"/>
      <c r="M711" s="175"/>
      <c r="N711" s="176"/>
      <c r="O711" s="175"/>
    </row>
    <row r="712" spans="1:15" x14ac:dyDescent="0.25">
      <c r="A712" s="175"/>
      <c r="B712" s="175"/>
      <c r="C712" s="175"/>
      <c r="D712" s="175"/>
      <c r="E712" s="175"/>
      <c r="F712" s="176"/>
      <c r="G712" s="179"/>
      <c r="H712" s="195"/>
      <c r="I712" s="195"/>
      <c r="J712" s="177"/>
      <c r="K712" s="179"/>
      <c r="L712" s="175"/>
      <c r="M712" s="175"/>
      <c r="N712" s="176"/>
      <c r="O712" s="175"/>
    </row>
    <row r="713" spans="1:15" x14ac:dyDescent="0.25">
      <c r="A713" s="175"/>
      <c r="B713" s="175"/>
      <c r="C713" s="175"/>
      <c r="D713" s="175"/>
      <c r="E713" s="175"/>
      <c r="F713" s="176"/>
      <c r="G713" s="179"/>
      <c r="H713" s="195"/>
      <c r="I713" s="195"/>
      <c r="J713" s="177"/>
      <c r="K713" s="179"/>
      <c r="L713" s="175"/>
      <c r="M713" s="175"/>
      <c r="N713" s="176"/>
      <c r="O713" s="175"/>
    </row>
    <row r="714" spans="1:15" x14ac:dyDescent="0.25">
      <c r="A714" s="175"/>
      <c r="B714" s="175"/>
      <c r="C714" s="175"/>
      <c r="D714" s="175"/>
      <c r="E714" s="175"/>
      <c r="F714" s="176"/>
      <c r="G714" s="179"/>
      <c r="H714" s="195"/>
      <c r="I714" s="195"/>
      <c r="J714" s="177"/>
      <c r="K714" s="179"/>
      <c r="L714" s="175"/>
      <c r="M714" s="175"/>
      <c r="N714" s="176"/>
      <c r="O714" s="175"/>
    </row>
    <row r="715" spans="1:15" x14ac:dyDescent="0.25">
      <c r="A715" s="175"/>
      <c r="B715" s="175"/>
      <c r="C715" s="175"/>
      <c r="D715" s="175"/>
      <c r="E715" s="175"/>
      <c r="F715" s="176"/>
      <c r="G715" s="179"/>
      <c r="H715" s="195"/>
      <c r="I715" s="195"/>
      <c r="J715" s="177"/>
      <c r="K715" s="179"/>
      <c r="L715" s="175"/>
      <c r="M715" s="175"/>
      <c r="N715" s="176"/>
      <c r="O715" s="175"/>
    </row>
    <row r="716" spans="1:15" x14ac:dyDescent="0.25">
      <c r="A716" s="175"/>
      <c r="B716" s="175"/>
      <c r="C716" s="175"/>
      <c r="D716" s="175"/>
      <c r="E716" s="175"/>
      <c r="F716" s="176"/>
      <c r="G716" s="179"/>
      <c r="H716" s="195"/>
      <c r="I716" s="195"/>
      <c r="J716" s="177"/>
      <c r="K716" s="179"/>
      <c r="L716" s="175"/>
      <c r="M716" s="175"/>
      <c r="N716" s="176"/>
      <c r="O716" s="175"/>
    </row>
    <row r="717" spans="1:15" x14ac:dyDescent="0.25">
      <c r="A717" s="175"/>
      <c r="B717" s="175"/>
      <c r="C717" s="175"/>
      <c r="D717" s="175"/>
      <c r="E717" s="175"/>
      <c r="F717" s="176"/>
      <c r="G717" s="179"/>
      <c r="H717" s="195"/>
      <c r="I717" s="195"/>
      <c r="J717" s="177"/>
      <c r="K717" s="179"/>
      <c r="L717" s="175"/>
      <c r="M717" s="175"/>
      <c r="N717" s="176"/>
      <c r="O717" s="175"/>
    </row>
    <row r="718" spans="1:15" x14ac:dyDescent="0.25">
      <c r="A718" s="175"/>
      <c r="B718" s="175"/>
      <c r="C718" s="175"/>
      <c r="D718" s="175"/>
      <c r="E718" s="175"/>
      <c r="F718" s="176"/>
      <c r="G718" s="179"/>
      <c r="H718" s="195"/>
      <c r="I718" s="195"/>
      <c r="J718" s="177"/>
      <c r="K718" s="179"/>
      <c r="L718" s="175"/>
      <c r="M718" s="175"/>
      <c r="N718" s="176"/>
      <c r="O718" s="175"/>
    </row>
    <row r="719" spans="1:15" x14ac:dyDescent="0.25">
      <c r="A719" s="175"/>
      <c r="B719" s="175"/>
      <c r="C719" s="175"/>
      <c r="D719" s="175"/>
      <c r="E719" s="175"/>
      <c r="F719" s="176"/>
      <c r="G719" s="179"/>
      <c r="H719" s="195"/>
      <c r="I719" s="195"/>
      <c r="J719" s="177"/>
      <c r="K719" s="179"/>
      <c r="L719" s="175"/>
      <c r="M719" s="175"/>
      <c r="N719" s="176"/>
      <c r="O719" s="175"/>
    </row>
    <row r="720" spans="1:15" x14ac:dyDescent="0.25">
      <c r="A720" s="175"/>
      <c r="B720" s="175"/>
      <c r="C720" s="175"/>
      <c r="D720" s="175"/>
      <c r="E720" s="175"/>
      <c r="F720" s="176"/>
      <c r="G720" s="179"/>
      <c r="H720" s="195"/>
      <c r="I720" s="195"/>
      <c r="J720" s="177"/>
      <c r="K720" s="179"/>
      <c r="L720" s="175"/>
      <c r="M720" s="175"/>
      <c r="N720" s="176"/>
      <c r="O720" s="175"/>
    </row>
    <row r="721" spans="1:15" x14ac:dyDescent="0.25">
      <c r="A721" s="175"/>
      <c r="B721" s="175"/>
      <c r="C721" s="175"/>
      <c r="D721" s="175"/>
      <c r="E721" s="175"/>
      <c r="F721" s="176"/>
      <c r="G721" s="179"/>
      <c r="H721" s="195"/>
      <c r="I721" s="195"/>
      <c r="J721" s="177"/>
      <c r="K721" s="179"/>
      <c r="L721" s="175"/>
      <c r="M721" s="175"/>
      <c r="N721" s="176"/>
      <c r="O721" s="175"/>
    </row>
    <row r="722" spans="1:15" x14ac:dyDescent="0.25">
      <c r="A722" s="175"/>
      <c r="B722" s="175"/>
      <c r="C722" s="175"/>
      <c r="D722" s="175"/>
      <c r="E722" s="175"/>
      <c r="F722" s="176"/>
      <c r="G722" s="179"/>
      <c r="H722" s="195"/>
      <c r="I722" s="195"/>
      <c r="J722" s="177"/>
      <c r="K722" s="179"/>
      <c r="L722" s="175"/>
      <c r="M722" s="175"/>
      <c r="N722" s="176"/>
      <c r="O722" s="175"/>
    </row>
    <row r="723" spans="1:15" x14ac:dyDescent="0.25">
      <c r="A723" s="175"/>
      <c r="B723" s="175"/>
      <c r="C723" s="175"/>
      <c r="D723" s="175"/>
      <c r="E723" s="175"/>
      <c r="F723" s="176"/>
      <c r="G723" s="179"/>
      <c r="H723" s="195"/>
      <c r="I723" s="195"/>
      <c r="J723" s="177"/>
      <c r="K723" s="179"/>
      <c r="L723" s="175"/>
      <c r="M723" s="175"/>
      <c r="N723" s="176"/>
      <c r="O723" s="175"/>
    </row>
    <row r="724" spans="1:15" x14ac:dyDescent="0.25">
      <c r="A724" s="175"/>
      <c r="B724" s="175"/>
      <c r="C724" s="175"/>
      <c r="D724" s="175"/>
      <c r="E724" s="175"/>
      <c r="F724" s="176"/>
      <c r="G724" s="179"/>
      <c r="H724" s="195"/>
      <c r="I724" s="195"/>
      <c r="J724" s="177"/>
      <c r="K724" s="179"/>
      <c r="L724" s="175"/>
      <c r="M724" s="175"/>
      <c r="N724" s="176"/>
      <c r="O724" s="175"/>
    </row>
    <row r="725" spans="1:15" x14ac:dyDescent="0.25">
      <c r="A725" s="175"/>
      <c r="B725" s="175"/>
      <c r="C725" s="175"/>
      <c r="D725" s="175"/>
      <c r="E725" s="175"/>
      <c r="F725" s="176"/>
      <c r="G725" s="179"/>
      <c r="H725" s="195"/>
      <c r="I725" s="195"/>
      <c r="J725" s="177"/>
      <c r="K725" s="179"/>
      <c r="L725" s="175"/>
      <c r="M725" s="175"/>
      <c r="N725" s="176"/>
      <c r="O725" s="175"/>
    </row>
    <row r="726" spans="1:15" x14ac:dyDescent="0.25">
      <c r="A726" s="175"/>
      <c r="B726" s="175"/>
      <c r="C726" s="175"/>
      <c r="D726" s="175"/>
      <c r="E726" s="175"/>
      <c r="F726" s="176"/>
      <c r="G726" s="179"/>
      <c r="H726" s="195"/>
      <c r="I726" s="195"/>
      <c r="J726" s="177"/>
      <c r="K726" s="179"/>
      <c r="L726" s="175"/>
      <c r="M726" s="175"/>
      <c r="N726" s="176"/>
      <c r="O726" s="175"/>
    </row>
    <row r="727" spans="1:15" x14ac:dyDescent="0.25">
      <c r="A727" s="175"/>
      <c r="B727" s="175"/>
      <c r="C727" s="175"/>
      <c r="D727" s="175"/>
      <c r="E727" s="175"/>
      <c r="F727" s="176"/>
      <c r="G727" s="179"/>
      <c r="H727" s="195"/>
      <c r="I727" s="195"/>
      <c r="J727" s="177"/>
      <c r="K727" s="179"/>
      <c r="L727" s="175"/>
      <c r="M727" s="175"/>
      <c r="N727" s="176"/>
      <c r="O727" s="175"/>
    </row>
    <row r="728" spans="1:15" x14ac:dyDescent="0.25">
      <c r="A728" s="175"/>
      <c r="B728" s="175"/>
      <c r="C728" s="175"/>
      <c r="D728" s="175"/>
      <c r="E728" s="175"/>
      <c r="F728" s="176"/>
      <c r="G728" s="179"/>
      <c r="H728" s="195"/>
      <c r="I728" s="195"/>
      <c r="J728" s="177"/>
      <c r="K728" s="179"/>
      <c r="L728" s="175"/>
      <c r="M728" s="175"/>
      <c r="N728" s="176"/>
      <c r="O728" s="175"/>
    </row>
    <row r="729" spans="1:15" x14ac:dyDescent="0.25">
      <c r="A729" s="175"/>
      <c r="B729" s="175"/>
      <c r="C729" s="175"/>
      <c r="D729" s="175"/>
      <c r="E729" s="175"/>
      <c r="F729" s="176"/>
      <c r="G729" s="179"/>
      <c r="H729" s="195"/>
      <c r="I729" s="195"/>
      <c r="J729" s="177"/>
      <c r="K729" s="179"/>
      <c r="L729" s="175"/>
      <c r="M729" s="175"/>
      <c r="N729" s="176"/>
      <c r="O729" s="175"/>
    </row>
    <row r="730" spans="1:15" x14ac:dyDescent="0.25">
      <c r="A730" s="175"/>
      <c r="B730" s="175"/>
      <c r="C730" s="175"/>
      <c r="D730" s="175"/>
      <c r="E730" s="175"/>
      <c r="F730" s="176"/>
      <c r="G730" s="179"/>
      <c r="H730" s="195"/>
      <c r="I730" s="195"/>
      <c r="J730" s="177"/>
      <c r="K730" s="179"/>
      <c r="L730" s="175"/>
      <c r="M730" s="175"/>
      <c r="N730" s="176"/>
      <c r="O730" s="175"/>
    </row>
    <row r="731" spans="1:15" x14ac:dyDescent="0.25">
      <c r="A731" s="175"/>
      <c r="B731" s="175"/>
      <c r="C731" s="175"/>
      <c r="D731" s="175"/>
      <c r="E731" s="175"/>
      <c r="F731" s="176"/>
      <c r="G731" s="179"/>
      <c r="H731" s="195"/>
      <c r="I731" s="195"/>
      <c r="J731" s="177"/>
      <c r="K731" s="179"/>
      <c r="L731" s="175"/>
      <c r="M731" s="175"/>
      <c r="N731" s="176"/>
      <c r="O731" s="175"/>
    </row>
    <row r="732" spans="1:15" x14ac:dyDescent="0.25">
      <c r="A732" s="175"/>
      <c r="B732" s="175"/>
      <c r="C732" s="175"/>
      <c r="D732" s="175"/>
      <c r="E732" s="175"/>
      <c r="F732" s="176"/>
      <c r="G732" s="179"/>
      <c r="H732" s="195"/>
      <c r="I732" s="195"/>
      <c r="J732" s="177"/>
      <c r="K732" s="179"/>
      <c r="L732" s="175"/>
      <c r="M732" s="175"/>
      <c r="N732" s="176"/>
      <c r="O732" s="175"/>
    </row>
    <row r="733" spans="1:15" x14ac:dyDescent="0.25">
      <c r="A733" s="175"/>
      <c r="B733" s="175"/>
      <c r="C733" s="175"/>
      <c r="D733" s="175"/>
      <c r="E733" s="175"/>
      <c r="F733" s="176"/>
      <c r="G733" s="179"/>
      <c r="H733" s="195"/>
      <c r="I733" s="195"/>
      <c r="J733" s="177"/>
      <c r="K733" s="179"/>
      <c r="L733" s="175"/>
      <c r="M733" s="175"/>
      <c r="N733" s="176"/>
      <c r="O733" s="175"/>
    </row>
    <row r="734" spans="1:15" x14ac:dyDescent="0.25">
      <c r="A734" s="175"/>
      <c r="B734" s="175"/>
      <c r="C734" s="175"/>
      <c r="D734" s="175"/>
      <c r="E734" s="175"/>
      <c r="F734" s="176"/>
      <c r="G734" s="179"/>
      <c r="H734" s="195"/>
      <c r="I734" s="195"/>
      <c r="J734" s="177"/>
      <c r="K734" s="179"/>
      <c r="L734" s="175"/>
      <c r="M734" s="175"/>
      <c r="N734" s="176"/>
      <c r="O734" s="175"/>
    </row>
    <row r="735" spans="1:15" x14ac:dyDescent="0.25">
      <c r="A735" s="175"/>
      <c r="B735" s="175"/>
      <c r="C735" s="175"/>
      <c r="D735" s="175"/>
      <c r="E735" s="175"/>
      <c r="F735" s="176"/>
      <c r="G735" s="179"/>
      <c r="H735" s="195"/>
      <c r="I735" s="195"/>
      <c r="J735" s="177"/>
      <c r="K735" s="179"/>
      <c r="L735" s="175"/>
      <c r="M735" s="175"/>
      <c r="N735" s="176"/>
      <c r="O735" s="175"/>
    </row>
    <row r="736" spans="1:15" x14ac:dyDescent="0.25">
      <c r="A736" s="175"/>
      <c r="B736" s="175"/>
      <c r="C736" s="175"/>
      <c r="D736" s="175"/>
      <c r="E736" s="175"/>
      <c r="F736" s="176"/>
      <c r="G736" s="179"/>
      <c r="H736" s="195"/>
      <c r="I736" s="195"/>
      <c r="J736" s="177"/>
      <c r="K736" s="179"/>
      <c r="L736" s="175"/>
      <c r="M736" s="175"/>
      <c r="N736" s="176"/>
      <c r="O736" s="175"/>
    </row>
    <row r="737" spans="1:15" x14ac:dyDescent="0.25">
      <c r="A737" s="175"/>
      <c r="B737" s="175"/>
      <c r="C737" s="175"/>
      <c r="D737" s="175"/>
      <c r="E737" s="175"/>
      <c r="F737" s="176"/>
      <c r="G737" s="179"/>
      <c r="H737" s="195"/>
      <c r="I737" s="195"/>
      <c r="J737" s="177"/>
      <c r="K737" s="179"/>
      <c r="L737" s="175"/>
      <c r="M737" s="175"/>
      <c r="N737" s="176"/>
      <c r="O737" s="175"/>
    </row>
    <row r="738" spans="1:15" x14ac:dyDescent="0.25">
      <c r="A738" s="175"/>
      <c r="B738" s="175"/>
      <c r="C738" s="175"/>
      <c r="D738" s="175"/>
      <c r="E738" s="175"/>
      <c r="F738" s="176"/>
      <c r="G738" s="179"/>
      <c r="H738" s="195"/>
      <c r="I738" s="195"/>
      <c r="J738" s="177"/>
      <c r="K738" s="179"/>
      <c r="L738" s="175"/>
      <c r="M738" s="175"/>
      <c r="N738" s="176"/>
      <c r="O738" s="175"/>
    </row>
    <row r="739" spans="1:15" x14ac:dyDescent="0.25">
      <c r="A739" s="175"/>
      <c r="B739" s="175"/>
      <c r="C739" s="175"/>
      <c r="D739" s="175"/>
      <c r="E739" s="175"/>
      <c r="F739" s="176"/>
      <c r="G739" s="179"/>
      <c r="H739" s="195"/>
      <c r="I739" s="195"/>
      <c r="J739" s="177"/>
      <c r="K739" s="179"/>
      <c r="L739" s="175"/>
      <c r="M739" s="175"/>
      <c r="N739" s="176"/>
      <c r="O739" s="175"/>
    </row>
    <row r="740" spans="1:15" x14ac:dyDescent="0.25">
      <c r="A740" s="175"/>
      <c r="B740" s="175"/>
      <c r="C740" s="175"/>
      <c r="D740" s="175"/>
      <c r="E740" s="175"/>
      <c r="F740" s="176"/>
      <c r="G740" s="179"/>
      <c r="H740" s="195"/>
      <c r="I740" s="195"/>
      <c r="J740" s="177"/>
      <c r="K740" s="179"/>
      <c r="L740" s="175"/>
      <c r="M740" s="175"/>
      <c r="N740" s="176"/>
      <c r="O740" s="175"/>
    </row>
    <row r="741" spans="1:15" x14ac:dyDescent="0.25">
      <c r="A741" s="175"/>
      <c r="B741" s="175"/>
      <c r="C741" s="175"/>
      <c r="D741" s="175"/>
      <c r="E741" s="175"/>
      <c r="F741" s="176"/>
      <c r="G741" s="179"/>
      <c r="H741" s="195"/>
      <c r="I741" s="195"/>
      <c r="J741" s="177"/>
      <c r="K741" s="179"/>
      <c r="L741" s="175"/>
      <c r="M741" s="175"/>
      <c r="N741" s="176"/>
      <c r="O741" s="175"/>
    </row>
    <row r="742" spans="1:15" x14ac:dyDescent="0.25">
      <c r="A742" s="175"/>
      <c r="B742" s="175"/>
      <c r="C742" s="175"/>
      <c r="D742" s="175"/>
      <c r="E742" s="175"/>
      <c r="F742" s="176"/>
      <c r="G742" s="179"/>
      <c r="H742" s="195"/>
      <c r="I742" s="195"/>
      <c r="J742" s="177"/>
      <c r="K742" s="179"/>
      <c r="L742" s="175"/>
      <c r="M742" s="175"/>
      <c r="N742" s="176"/>
      <c r="O742" s="175"/>
    </row>
    <row r="743" spans="1:15" x14ac:dyDescent="0.25">
      <c r="A743" s="175"/>
      <c r="B743" s="175"/>
      <c r="C743" s="175"/>
      <c r="D743" s="175"/>
      <c r="E743" s="175"/>
      <c r="F743" s="176"/>
      <c r="G743" s="179"/>
      <c r="H743" s="195"/>
      <c r="I743" s="195"/>
      <c r="J743" s="177"/>
      <c r="K743" s="179"/>
      <c r="L743" s="175"/>
      <c r="M743" s="175"/>
      <c r="N743" s="176"/>
      <c r="O743" s="175"/>
    </row>
    <row r="744" spans="1:15" x14ac:dyDescent="0.25">
      <c r="A744" s="175"/>
      <c r="B744" s="175"/>
      <c r="C744" s="175"/>
      <c r="D744" s="175"/>
      <c r="E744" s="175"/>
      <c r="F744" s="176"/>
      <c r="G744" s="179"/>
      <c r="H744" s="195"/>
      <c r="I744" s="195"/>
      <c r="J744" s="177"/>
      <c r="K744" s="179"/>
      <c r="L744" s="175"/>
      <c r="M744" s="175"/>
      <c r="N744" s="176"/>
      <c r="O744" s="175"/>
    </row>
    <row r="745" spans="1:15" x14ac:dyDescent="0.25">
      <c r="A745" s="175"/>
      <c r="B745" s="175"/>
      <c r="C745" s="175"/>
      <c r="D745" s="175"/>
      <c r="E745" s="175"/>
      <c r="F745" s="176"/>
      <c r="G745" s="179"/>
      <c r="H745" s="195"/>
      <c r="I745" s="195"/>
      <c r="J745" s="177"/>
      <c r="K745" s="179"/>
      <c r="L745" s="175"/>
      <c r="M745" s="175"/>
      <c r="N745" s="176"/>
      <c r="O745" s="175"/>
    </row>
    <row r="746" spans="1:15" x14ac:dyDescent="0.25">
      <c r="A746" s="175"/>
      <c r="B746" s="175"/>
      <c r="C746" s="175"/>
      <c r="D746" s="175"/>
      <c r="E746" s="175"/>
      <c r="F746" s="176"/>
      <c r="G746" s="179"/>
      <c r="H746" s="195"/>
      <c r="I746" s="195"/>
      <c r="J746" s="177"/>
      <c r="K746" s="179"/>
      <c r="L746" s="175"/>
      <c r="M746" s="175"/>
      <c r="N746" s="176"/>
      <c r="O746" s="175"/>
    </row>
    <row r="747" spans="1:15" x14ac:dyDescent="0.25">
      <c r="A747" s="175"/>
      <c r="B747" s="175"/>
      <c r="C747" s="175"/>
      <c r="D747" s="175"/>
      <c r="E747" s="175"/>
      <c r="F747" s="176"/>
      <c r="G747" s="179"/>
      <c r="H747" s="195"/>
      <c r="I747" s="195"/>
      <c r="J747" s="177"/>
      <c r="K747" s="179"/>
      <c r="L747" s="175"/>
      <c r="M747" s="175"/>
      <c r="N747" s="176"/>
      <c r="O747" s="175"/>
    </row>
    <row r="748" spans="1:15" x14ac:dyDescent="0.25">
      <c r="A748" s="175"/>
      <c r="B748" s="175"/>
      <c r="C748" s="175"/>
      <c r="D748" s="175"/>
      <c r="E748" s="175"/>
      <c r="F748" s="176"/>
      <c r="G748" s="179"/>
      <c r="H748" s="195"/>
      <c r="I748" s="195"/>
      <c r="J748" s="177"/>
      <c r="K748" s="179"/>
      <c r="L748" s="175"/>
      <c r="M748" s="175"/>
      <c r="N748" s="176"/>
      <c r="O748" s="175"/>
    </row>
    <row r="749" spans="1:15" x14ac:dyDescent="0.25">
      <c r="A749" s="175"/>
      <c r="B749" s="175"/>
      <c r="C749" s="175"/>
      <c r="D749" s="175"/>
      <c r="E749" s="175"/>
      <c r="F749" s="176"/>
      <c r="G749" s="179"/>
      <c r="H749" s="195"/>
      <c r="I749" s="195"/>
      <c r="J749" s="177"/>
      <c r="K749" s="179"/>
      <c r="L749" s="175"/>
      <c r="M749" s="175"/>
      <c r="N749" s="176"/>
      <c r="O749" s="175"/>
    </row>
    <row r="750" spans="1:15" x14ac:dyDescent="0.25">
      <c r="A750" s="175"/>
      <c r="B750" s="175"/>
      <c r="C750" s="175"/>
      <c r="D750" s="175"/>
      <c r="E750" s="175"/>
      <c r="F750" s="176"/>
      <c r="G750" s="179"/>
      <c r="H750" s="195"/>
      <c r="I750" s="195"/>
      <c r="J750" s="177"/>
      <c r="K750" s="179"/>
      <c r="L750" s="175"/>
      <c r="M750" s="175"/>
      <c r="N750" s="176"/>
      <c r="O750" s="175"/>
    </row>
    <row r="751" spans="1:15" x14ac:dyDescent="0.25">
      <c r="A751" s="175"/>
      <c r="B751" s="175"/>
      <c r="C751" s="175"/>
      <c r="D751" s="175"/>
      <c r="E751" s="175"/>
      <c r="F751" s="176"/>
      <c r="G751" s="179"/>
      <c r="H751" s="195"/>
      <c r="I751" s="195"/>
      <c r="J751" s="177"/>
      <c r="K751" s="179"/>
      <c r="L751" s="175"/>
      <c r="M751" s="175"/>
      <c r="N751" s="176"/>
      <c r="O751" s="175"/>
    </row>
    <row r="752" spans="1:15" x14ac:dyDescent="0.25">
      <c r="A752" s="175"/>
      <c r="B752" s="175"/>
      <c r="C752" s="175"/>
      <c r="D752" s="175"/>
      <c r="E752" s="175"/>
      <c r="F752" s="176"/>
      <c r="G752" s="179"/>
      <c r="H752" s="195"/>
      <c r="I752" s="195"/>
      <c r="J752" s="177"/>
      <c r="K752" s="179"/>
      <c r="L752" s="175"/>
      <c r="M752" s="175"/>
      <c r="N752" s="176"/>
      <c r="O752" s="175"/>
    </row>
    <row r="753" spans="1:15" x14ac:dyDescent="0.25">
      <c r="A753" s="175"/>
      <c r="B753" s="175"/>
      <c r="C753" s="175"/>
      <c r="D753" s="175"/>
      <c r="E753" s="175"/>
      <c r="F753" s="176"/>
      <c r="G753" s="179"/>
      <c r="H753" s="195"/>
      <c r="I753" s="195"/>
      <c r="J753" s="177"/>
      <c r="K753" s="179"/>
      <c r="L753" s="175"/>
      <c r="M753" s="175"/>
      <c r="N753" s="176"/>
      <c r="O753" s="175"/>
    </row>
    <row r="754" spans="1:15" x14ac:dyDescent="0.25">
      <c r="A754" s="175"/>
      <c r="B754" s="175"/>
      <c r="C754" s="175"/>
      <c r="D754" s="175"/>
      <c r="E754" s="175"/>
      <c r="F754" s="176"/>
      <c r="G754" s="179"/>
      <c r="H754" s="195"/>
      <c r="I754" s="195"/>
      <c r="J754" s="177"/>
      <c r="K754" s="179"/>
      <c r="L754" s="175"/>
      <c r="M754" s="175"/>
      <c r="N754" s="176"/>
      <c r="O754" s="175"/>
    </row>
    <row r="755" spans="1:15" x14ac:dyDescent="0.25">
      <c r="A755" s="175"/>
      <c r="B755" s="175"/>
      <c r="C755" s="175"/>
      <c r="D755" s="175"/>
      <c r="E755" s="175"/>
      <c r="F755" s="176"/>
      <c r="G755" s="179"/>
      <c r="H755" s="195"/>
      <c r="I755" s="195"/>
      <c r="J755" s="177"/>
      <c r="K755" s="179"/>
      <c r="L755" s="175"/>
      <c r="M755" s="175"/>
      <c r="N755" s="176"/>
      <c r="O755" s="175"/>
    </row>
    <row r="756" spans="1:15" x14ac:dyDescent="0.25">
      <c r="A756" s="175"/>
      <c r="B756" s="175"/>
      <c r="C756" s="175"/>
      <c r="D756" s="175"/>
      <c r="E756" s="175"/>
      <c r="F756" s="176"/>
      <c r="G756" s="179"/>
      <c r="H756" s="195"/>
      <c r="I756" s="195"/>
      <c r="J756" s="177"/>
      <c r="K756" s="179"/>
      <c r="L756" s="175"/>
      <c r="M756" s="175"/>
      <c r="N756" s="176"/>
      <c r="O756" s="175"/>
    </row>
    <row r="757" spans="1:15" x14ac:dyDescent="0.25">
      <c r="A757" s="175"/>
      <c r="B757" s="175"/>
      <c r="C757" s="175"/>
      <c r="D757" s="175"/>
      <c r="E757" s="175"/>
      <c r="F757" s="176"/>
      <c r="G757" s="179"/>
      <c r="H757" s="195"/>
      <c r="I757" s="195"/>
      <c r="J757" s="177"/>
      <c r="K757" s="179"/>
      <c r="L757" s="175"/>
      <c r="M757" s="175"/>
      <c r="N757" s="176"/>
      <c r="O757" s="175"/>
    </row>
    <row r="758" spans="1:15" x14ac:dyDescent="0.25">
      <c r="A758" s="175"/>
      <c r="B758" s="175"/>
      <c r="C758" s="175"/>
      <c r="D758" s="175"/>
      <c r="E758" s="175"/>
      <c r="F758" s="176"/>
      <c r="G758" s="179"/>
      <c r="H758" s="195"/>
      <c r="I758" s="195"/>
      <c r="J758" s="177"/>
      <c r="K758" s="179"/>
      <c r="L758" s="175"/>
      <c r="M758" s="175"/>
      <c r="N758" s="176"/>
      <c r="O758" s="175"/>
    </row>
    <row r="759" spans="1:15" x14ac:dyDescent="0.25">
      <c r="A759" s="175"/>
      <c r="B759" s="175"/>
      <c r="C759" s="175"/>
      <c r="D759" s="175"/>
      <c r="E759" s="175"/>
      <c r="F759" s="176"/>
      <c r="G759" s="179"/>
      <c r="H759" s="195"/>
      <c r="I759" s="195"/>
      <c r="J759" s="177"/>
      <c r="K759" s="179"/>
      <c r="L759" s="175"/>
      <c r="M759" s="175"/>
      <c r="N759" s="176"/>
      <c r="O759" s="175"/>
    </row>
    <row r="760" spans="1:15" x14ac:dyDescent="0.25">
      <c r="A760" s="175"/>
      <c r="B760" s="175"/>
      <c r="C760" s="175"/>
      <c r="D760" s="175"/>
      <c r="E760" s="175"/>
      <c r="F760" s="176"/>
      <c r="G760" s="179"/>
      <c r="H760" s="195"/>
      <c r="I760" s="195"/>
      <c r="J760" s="177"/>
      <c r="K760" s="179"/>
      <c r="L760" s="175"/>
      <c r="M760" s="175"/>
      <c r="N760" s="176"/>
      <c r="O760" s="175"/>
    </row>
    <row r="761" spans="1:15" x14ac:dyDescent="0.25">
      <c r="A761" s="175"/>
      <c r="B761" s="175"/>
      <c r="C761" s="175"/>
      <c r="D761" s="175"/>
      <c r="E761" s="175"/>
      <c r="F761" s="176"/>
      <c r="G761" s="179"/>
      <c r="H761" s="195"/>
      <c r="I761" s="195"/>
      <c r="J761" s="177"/>
      <c r="K761" s="179"/>
      <c r="L761" s="175"/>
      <c r="M761" s="175"/>
      <c r="N761" s="176"/>
      <c r="O761" s="175"/>
    </row>
    <row r="762" spans="1:15" x14ac:dyDescent="0.25">
      <c r="A762" s="175"/>
      <c r="B762" s="175"/>
      <c r="C762" s="175"/>
      <c r="D762" s="175"/>
      <c r="E762" s="175"/>
      <c r="F762" s="176"/>
      <c r="G762" s="179"/>
      <c r="H762" s="195"/>
      <c r="I762" s="195"/>
      <c r="J762" s="177"/>
      <c r="K762" s="179"/>
      <c r="L762" s="175"/>
      <c r="M762" s="175"/>
      <c r="N762" s="176"/>
      <c r="O762" s="175"/>
    </row>
    <row r="763" spans="1:15" x14ac:dyDescent="0.25">
      <c r="A763" s="175"/>
      <c r="B763" s="175"/>
      <c r="C763" s="175"/>
      <c r="D763" s="175"/>
      <c r="E763" s="175"/>
      <c r="F763" s="176"/>
      <c r="G763" s="179"/>
      <c r="H763" s="195"/>
      <c r="I763" s="195"/>
      <c r="J763" s="177"/>
      <c r="K763" s="179"/>
      <c r="L763" s="175"/>
      <c r="M763" s="175"/>
      <c r="N763" s="176"/>
      <c r="O763" s="175"/>
    </row>
    <row r="764" spans="1:15" x14ac:dyDescent="0.25">
      <c r="A764" s="175"/>
      <c r="B764" s="175"/>
      <c r="C764" s="175"/>
      <c r="D764" s="175"/>
      <c r="E764" s="175"/>
      <c r="F764" s="176"/>
      <c r="G764" s="179"/>
      <c r="H764" s="195"/>
      <c r="I764" s="195"/>
      <c r="J764" s="177"/>
      <c r="K764" s="179"/>
      <c r="L764" s="175"/>
      <c r="M764" s="175"/>
      <c r="N764" s="176"/>
      <c r="O764" s="175"/>
    </row>
    <row r="765" spans="1:15" x14ac:dyDescent="0.25">
      <c r="A765" s="175"/>
      <c r="B765" s="175"/>
      <c r="C765" s="175"/>
      <c r="D765" s="175"/>
      <c r="E765" s="175"/>
      <c r="F765" s="176"/>
      <c r="G765" s="179"/>
      <c r="H765" s="195"/>
      <c r="I765" s="195"/>
      <c r="J765" s="177"/>
      <c r="K765" s="179"/>
      <c r="L765" s="175"/>
      <c r="M765" s="175"/>
      <c r="N765" s="176"/>
      <c r="O765" s="175"/>
    </row>
    <row r="766" spans="1:15" x14ac:dyDescent="0.25">
      <c r="A766" s="175"/>
      <c r="B766" s="175"/>
      <c r="C766" s="175"/>
      <c r="D766" s="175"/>
      <c r="E766" s="175"/>
      <c r="F766" s="176"/>
      <c r="G766" s="179"/>
      <c r="H766" s="195"/>
      <c r="I766" s="195"/>
      <c r="J766" s="177"/>
      <c r="K766" s="179"/>
      <c r="L766" s="175"/>
      <c r="M766" s="175"/>
      <c r="N766" s="176"/>
      <c r="O766" s="175"/>
    </row>
    <row r="767" spans="1:15" x14ac:dyDescent="0.25">
      <c r="A767" s="175"/>
      <c r="B767" s="175"/>
      <c r="C767" s="175"/>
      <c r="D767" s="175"/>
      <c r="E767" s="175"/>
      <c r="F767" s="176"/>
      <c r="G767" s="179"/>
      <c r="H767" s="195"/>
      <c r="I767" s="195"/>
      <c r="J767" s="177"/>
      <c r="K767" s="179"/>
      <c r="L767" s="175"/>
      <c r="M767" s="175"/>
      <c r="N767" s="176"/>
      <c r="O767" s="175"/>
    </row>
    <row r="768" spans="1:15" x14ac:dyDescent="0.25">
      <c r="A768" s="175"/>
      <c r="B768" s="175"/>
      <c r="C768" s="175"/>
      <c r="D768" s="175"/>
      <c r="E768" s="175"/>
      <c r="F768" s="176"/>
      <c r="G768" s="179"/>
      <c r="H768" s="195"/>
      <c r="I768" s="195"/>
      <c r="J768" s="177"/>
      <c r="K768" s="179"/>
      <c r="L768" s="175"/>
      <c r="M768" s="175"/>
      <c r="N768" s="176"/>
      <c r="O768" s="175"/>
    </row>
    <row r="769" spans="1:15" x14ac:dyDescent="0.25">
      <c r="A769" s="175"/>
      <c r="B769" s="175"/>
      <c r="C769" s="175"/>
      <c r="D769" s="175"/>
      <c r="E769" s="175"/>
      <c r="F769" s="176"/>
      <c r="G769" s="179"/>
      <c r="H769" s="195"/>
      <c r="I769" s="195"/>
      <c r="J769" s="177"/>
      <c r="K769" s="179"/>
      <c r="L769" s="175"/>
      <c r="M769" s="175"/>
      <c r="N769" s="176"/>
      <c r="O769" s="175"/>
    </row>
    <row r="770" spans="1:15" x14ac:dyDescent="0.25">
      <c r="A770" s="175"/>
      <c r="B770" s="175"/>
      <c r="C770" s="175"/>
      <c r="D770" s="175"/>
      <c r="E770" s="175"/>
      <c r="F770" s="176"/>
      <c r="G770" s="179"/>
      <c r="H770" s="195"/>
      <c r="I770" s="195"/>
      <c r="J770" s="177"/>
      <c r="K770" s="179"/>
      <c r="L770" s="175"/>
      <c r="M770" s="175"/>
      <c r="N770" s="176"/>
      <c r="O770" s="175"/>
    </row>
    <row r="771" spans="1:15" x14ac:dyDescent="0.25">
      <c r="A771" s="175"/>
      <c r="B771" s="175"/>
      <c r="C771" s="175"/>
      <c r="D771" s="175"/>
      <c r="E771" s="175"/>
      <c r="F771" s="176"/>
      <c r="G771" s="179"/>
      <c r="H771" s="195"/>
      <c r="I771" s="195"/>
      <c r="J771" s="177"/>
      <c r="K771" s="179"/>
      <c r="L771" s="175"/>
      <c r="M771" s="175"/>
      <c r="N771" s="176"/>
      <c r="O771" s="175"/>
    </row>
    <row r="772" spans="1:15" x14ac:dyDescent="0.25">
      <c r="A772" s="175"/>
      <c r="B772" s="175"/>
      <c r="C772" s="175"/>
      <c r="D772" s="175"/>
      <c r="E772" s="175"/>
      <c r="F772" s="176"/>
      <c r="G772" s="179"/>
      <c r="H772" s="195"/>
      <c r="I772" s="195"/>
      <c r="J772" s="177"/>
      <c r="K772" s="179"/>
      <c r="L772" s="175"/>
      <c r="M772" s="175"/>
      <c r="N772" s="176"/>
      <c r="O772" s="175"/>
    </row>
    <row r="773" spans="1:15" x14ac:dyDescent="0.25">
      <c r="A773" s="175"/>
      <c r="B773" s="175"/>
      <c r="C773" s="175"/>
      <c r="D773" s="175"/>
      <c r="E773" s="175"/>
      <c r="F773" s="176"/>
      <c r="G773" s="179"/>
      <c r="H773" s="195"/>
      <c r="I773" s="195"/>
      <c r="J773" s="177"/>
      <c r="K773" s="179"/>
      <c r="L773" s="175"/>
      <c r="M773" s="175"/>
      <c r="N773" s="176"/>
      <c r="O773" s="175"/>
    </row>
    <row r="774" spans="1:15" x14ac:dyDescent="0.25">
      <c r="A774" s="175"/>
      <c r="B774" s="175"/>
      <c r="C774" s="175"/>
      <c r="D774" s="175"/>
      <c r="E774" s="175"/>
      <c r="F774" s="176"/>
      <c r="G774" s="179"/>
      <c r="H774" s="195"/>
      <c r="I774" s="195"/>
      <c r="J774" s="177"/>
      <c r="K774" s="179"/>
      <c r="L774" s="175"/>
      <c r="M774" s="175"/>
      <c r="N774" s="176"/>
      <c r="O774" s="175"/>
    </row>
    <row r="775" spans="1:15" x14ac:dyDescent="0.25">
      <c r="A775" s="175"/>
      <c r="B775" s="175"/>
      <c r="C775" s="175"/>
      <c r="D775" s="175"/>
      <c r="E775" s="175"/>
      <c r="F775" s="176"/>
      <c r="G775" s="179"/>
      <c r="H775" s="195"/>
      <c r="I775" s="195"/>
      <c r="J775" s="177"/>
      <c r="K775" s="179"/>
      <c r="L775" s="175"/>
      <c r="M775" s="175"/>
      <c r="N775" s="176"/>
      <c r="O775" s="175"/>
    </row>
    <row r="776" spans="1:15" x14ac:dyDescent="0.25">
      <c r="A776" s="175"/>
      <c r="B776" s="175"/>
      <c r="C776" s="175"/>
      <c r="D776" s="175"/>
      <c r="E776" s="175"/>
      <c r="F776" s="176"/>
      <c r="G776" s="179"/>
      <c r="H776" s="195"/>
      <c r="I776" s="195"/>
      <c r="J776" s="177"/>
      <c r="K776" s="179"/>
      <c r="L776" s="175"/>
      <c r="M776" s="175"/>
      <c r="N776" s="176"/>
      <c r="O776" s="175"/>
    </row>
    <row r="777" spans="1:15" x14ac:dyDescent="0.25">
      <c r="A777" s="175"/>
      <c r="B777" s="175"/>
      <c r="C777" s="175"/>
      <c r="D777" s="175"/>
      <c r="E777" s="175"/>
      <c r="F777" s="176"/>
      <c r="G777" s="179"/>
      <c r="H777" s="195"/>
      <c r="I777" s="195"/>
      <c r="J777" s="177"/>
      <c r="K777" s="179"/>
      <c r="L777" s="175"/>
      <c r="M777" s="175"/>
      <c r="N777" s="176"/>
      <c r="O777" s="175"/>
    </row>
    <row r="778" spans="1:15" x14ac:dyDescent="0.25">
      <c r="A778" s="175"/>
      <c r="B778" s="175"/>
      <c r="C778" s="175"/>
      <c r="D778" s="175"/>
      <c r="E778" s="175"/>
      <c r="F778" s="176"/>
      <c r="G778" s="179"/>
      <c r="H778" s="195"/>
      <c r="I778" s="195"/>
      <c r="J778" s="177"/>
      <c r="K778" s="179"/>
      <c r="L778" s="175"/>
      <c r="M778" s="175"/>
      <c r="N778" s="176"/>
      <c r="O778" s="175"/>
    </row>
    <row r="779" spans="1:15" x14ac:dyDescent="0.25">
      <c r="A779" s="175"/>
      <c r="B779" s="175"/>
      <c r="C779" s="175"/>
      <c r="D779" s="175"/>
      <c r="E779" s="175"/>
      <c r="F779" s="176"/>
      <c r="G779" s="179"/>
      <c r="H779" s="195"/>
      <c r="I779" s="195"/>
      <c r="J779" s="177"/>
      <c r="K779" s="179"/>
      <c r="L779" s="175"/>
      <c r="M779" s="175"/>
      <c r="N779" s="176"/>
      <c r="O779" s="175"/>
    </row>
    <row r="780" spans="1:15" x14ac:dyDescent="0.25">
      <c r="A780" s="175"/>
      <c r="B780" s="175"/>
      <c r="C780" s="175"/>
      <c r="D780" s="175"/>
      <c r="E780" s="175"/>
      <c r="F780" s="176"/>
      <c r="G780" s="179"/>
      <c r="H780" s="195"/>
      <c r="I780" s="195"/>
      <c r="J780" s="177"/>
      <c r="K780" s="179"/>
      <c r="L780" s="175"/>
      <c r="M780" s="175"/>
      <c r="N780" s="176"/>
      <c r="O780" s="175"/>
    </row>
    <row r="781" spans="1:15" x14ac:dyDescent="0.25">
      <c r="A781" s="175"/>
      <c r="B781" s="175"/>
      <c r="C781" s="175"/>
      <c r="D781" s="175"/>
      <c r="E781" s="175"/>
      <c r="F781" s="176"/>
      <c r="G781" s="179"/>
      <c r="H781" s="195"/>
      <c r="I781" s="195"/>
      <c r="J781" s="177"/>
      <c r="K781" s="179"/>
      <c r="L781" s="175"/>
      <c r="M781" s="175"/>
      <c r="N781" s="176"/>
      <c r="O781" s="175"/>
    </row>
    <row r="782" spans="1:15" x14ac:dyDescent="0.25">
      <c r="A782" s="175"/>
      <c r="B782" s="175"/>
      <c r="C782" s="175"/>
      <c r="D782" s="175"/>
      <c r="E782" s="175"/>
      <c r="F782" s="176"/>
      <c r="G782" s="179"/>
      <c r="H782" s="195"/>
      <c r="I782" s="195"/>
      <c r="J782" s="177"/>
      <c r="K782" s="179"/>
      <c r="L782" s="175"/>
      <c r="M782" s="175"/>
      <c r="N782" s="176"/>
      <c r="O782" s="175"/>
    </row>
    <row r="783" spans="1:15" x14ac:dyDescent="0.25">
      <c r="A783" s="175"/>
      <c r="B783" s="175"/>
      <c r="C783" s="175"/>
      <c r="D783" s="175"/>
      <c r="E783" s="175"/>
      <c r="F783" s="176"/>
      <c r="G783" s="179"/>
      <c r="H783" s="195"/>
      <c r="I783" s="195"/>
      <c r="J783" s="177"/>
      <c r="K783" s="179"/>
      <c r="L783" s="175"/>
      <c r="M783" s="175"/>
      <c r="N783" s="176"/>
      <c r="O783" s="175"/>
    </row>
    <row r="784" spans="1:15" x14ac:dyDescent="0.25">
      <c r="A784" s="175"/>
      <c r="B784" s="175"/>
      <c r="C784" s="175"/>
      <c r="D784" s="175"/>
      <c r="E784" s="175"/>
      <c r="F784" s="176"/>
      <c r="G784" s="179"/>
      <c r="H784" s="195"/>
      <c r="I784" s="195"/>
      <c r="J784" s="177"/>
      <c r="K784" s="179"/>
      <c r="L784" s="175"/>
      <c r="M784" s="175"/>
      <c r="N784" s="176"/>
      <c r="O784" s="175"/>
    </row>
    <row r="785" spans="1:15" x14ac:dyDescent="0.25">
      <c r="A785" s="175"/>
      <c r="B785" s="175"/>
      <c r="C785" s="175"/>
      <c r="D785" s="175"/>
      <c r="E785" s="175"/>
      <c r="F785" s="176"/>
      <c r="G785" s="179"/>
      <c r="H785" s="195"/>
      <c r="I785" s="195"/>
      <c r="J785" s="177"/>
      <c r="K785" s="179"/>
      <c r="L785" s="175"/>
      <c r="M785" s="175"/>
      <c r="N785" s="176"/>
      <c r="O785" s="175"/>
    </row>
    <row r="786" spans="1:15" x14ac:dyDescent="0.25">
      <c r="A786" s="175"/>
      <c r="B786" s="175"/>
      <c r="C786" s="175"/>
      <c r="D786" s="175"/>
      <c r="E786" s="175"/>
      <c r="F786" s="176"/>
      <c r="G786" s="179"/>
      <c r="H786" s="195"/>
      <c r="I786" s="195"/>
      <c r="J786" s="177"/>
      <c r="K786" s="179"/>
      <c r="L786" s="175"/>
      <c r="M786" s="175"/>
      <c r="N786" s="176"/>
      <c r="O786" s="175"/>
    </row>
    <row r="787" spans="1:15" x14ac:dyDescent="0.25">
      <c r="A787" s="175"/>
      <c r="B787" s="175"/>
      <c r="C787" s="175"/>
      <c r="D787" s="175"/>
      <c r="E787" s="175"/>
      <c r="F787" s="176"/>
      <c r="G787" s="179"/>
      <c r="H787" s="195"/>
      <c r="I787" s="195"/>
      <c r="J787" s="177"/>
      <c r="K787" s="179"/>
      <c r="L787" s="175"/>
      <c r="M787" s="175"/>
      <c r="N787" s="176"/>
      <c r="O787" s="175"/>
    </row>
    <row r="788" spans="1:15" x14ac:dyDescent="0.25">
      <c r="A788" s="175"/>
      <c r="B788" s="175"/>
      <c r="C788" s="175"/>
      <c r="D788" s="175"/>
      <c r="E788" s="175"/>
      <c r="F788" s="176"/>
      <c r="G788" s="179"/>
      <c r="H788" s="195"/>
      <c r="I788" s="195"/>
      <c r="J788" s="177"/>
      <c r="K788" s="179"/>
      <c r="L788" s="175"/>
      <c r="M788" s="175"/>
      <c r="N788" s="176"/>
      <c r="O788" s="175"/>
    </row>
    <row r="789" spans="1:15" x14ac:dyDescent="0.25">
      <c r="A789" s="175"/>
      <c r="B789" s="175"/>
      <c r="C789" s="175"/>
      <c r="D789" s="175"/>
      <c r="E789" s="175"/>
      <c r="F789" s="176"/>
      <c r="G789" s="179"/>
      <c r="H789" s="195"/>
      <c r="I789" s="195"/>
      <c r="J789" s="177"/>
      <c r="K789" s="179"/>
      <c r="L789" s="175"/>
      <c r="M789" s="175"/>
      <c r="N789" s="176"/>
      <c r="O789" s="175"/>
    </row>
    <row r="790" spans="1:15" x14ac:dyDescent="0.25">
      <c r="A790" s="175"/>
      <c r="B790" s="175"/>
      <c r="C790" s="175"/>
      <c r="D790" s="175"/>
      <c r="E790" s="175"/>
      <c r="F790" s="176"/>
      <c r="G790" s="179"/>
      <c r="H790" s="195"/>
      <c r="I790" s="195"/>
      <c r="J790" s="177"/>
      <c r="K790" s="179"/>
      <c r="L790" s="175"/>
      <c r="M790" s="175"/>
      <c r="N790" s="176"/>
      <c r="O790" s="175"/>
    </row>
    <row r="791" spans="1:15" x14ac:dyDescent="0.25">
      <c r="A791" s="175"/>
      <c r="B791" s="175"/>
      <c r="C791" s="175"/>
      <c r="D791" s="175"/>
      <c r="E791" s="175"/>
      <c r="F791" s="176"/>
      <c r="G791" s="179"/>
      <c r="H791" s="195"/>
      <c r="I791" s="195"/>
      <c r="J791" s="177"/>
      <c r="K791" s="179"/>
      <c r="L791" s="175"/>
      <c r="M791" s="175"/>
      <c r="N791" s="176"/>
      <c r="O791" s="175"/>
    </row>
    <row r="792" spans="1:15" x14ac:dyDescent="0.25">
      <c r="A792" s="175"/>
      <c r="B792" s="175"/>
      <c r="C792" s="175"/>
      <c r="D792" s="175"/>
      <c r="E792" s="175"/>
      <c r="F792" s="176"/>
      <c r="G792" s="179"/>
      <c r="H792" s="195"/>
      <c r="I792" s="195"/>
      <c r="J792" s="177"/>
      <c r="K792" s="179"/>
      <c r="L792" s="175"/>
      <c r="M792" s="175"/>
      <c r="N792" s="176"/>
      <c r="O792" s="175"/>
    </row>
    <row r="793" spans="1:15" x14ac:dyDescent="0.25">
      <c r="A793" s="175"/>
      <c r="B793" s="175"/>
      <c r="C793" s="175"/>
      <c r="D793" s="175"/>
      <c r="E793" s="175"/>
      <c r="F793" s="176"/>
      <c r="G793" s="179"/>
      <c r="H793" s="195"/>
      <c r="I793" s="195"/>
      <c r="J793" s="177"/>
      <c r="K793" s="179"/>
      <c r="L793" s="175"/>
      <c r="M793" s="175"/>
      <c r="N793" s="176"/>
      <c r="O793" s="175"/>
    </row>
    <row r="794" spans="1:15" x14ac:dyDescent="0.25">
      <c r="A794" s="175"/>
      <c r="B794" s="175"/>
      <c r="C794" s="175"/>
      <c r="D794" s="175"/>
      <c r="E794" s="175"/>
      <c r="F794" s="176"/>
      <c r="G794" s="179"/>
      <c r="H794" s="195"/>
      <c r="I794" s="195"/>
      <c r="J794" s="177"/>
      <c r="K794" s="179"/>
      <c r="L794" s="175"/>
      <c r="M794" s="175"/>
      <c r="N794" s="176"/>
      <c r="O794" s="175"/>
    </row>
    <row r="795" spans="1:15" x14ac:dyDescent="0.25">
      <c r="A795" s="175"/>
      <c r="B795" s="175"/>
      <c r="C795" s="175"/>
      <c r="D795" s="175"/>
      <c r="E795" s="175"/>
      <c r="F795" s="176"/>
      <c r="G795" s="179"/>
      <c r="H795" s="195"/>
      <c r="I795" s="195"/>
      <c r="J795" s="177"/>
      <c r="K795" s="179"/>
      <c r="L795" s="175"/>
      <c r="M795" s="175"/>
      <c r="N795" s="176"/>
      <c r="O795" s="175"/>
    </row>
    <row r="796" spans="1:15" x14ac:dyDescent="0.25">
      <c r="A796" s="175"/>
      <c r="B796" s="175"/>
      <c r="C796" s="175"/>
      <c r="D796" s="175"/>
      <c r="E796" s="175"/>
      <c r="F796" s="176"/>
      <c r="G796" s="179"/>
      <c r="H796" s="195"/>
      <c r="I796" s="195"/>
      <c r="J796" s="177"/>
      <c r="K796" s="179"/>
      <c r="L796" s="175"/>
      <c r="M796" s="175"/>
      <c r="N796" s="176"/>
      <c r="O796" s="175"/>
    </row>
    <row r="797" spans="1:15" x14ac:dyDescent="0.25">
      <c r="A797" s="175"/>
      <c r="B797" s="175"/>
      <c r="C797" s="175"/>
      <c r="D797" s="175"/>
      <c r="E797" s="175"/>
      <c r="F797" s="176"/>
      <c r="G797" s="179"/>
      <c r="H797" s="195"/>
      <c r="I797" s="195"/>
      <c r="J797" s="177"/>
      <c r="K797" s="179"/>
      <c r="L797" s="175"/>
      <c r="M797" s="175"/>
      <c r="N797" s="176"/>
      <c r="O797" s="175"/>
    </row>
    <row r="798" spans="1:15" x14ac:dyDescent="0.25">
      <c r="A798" s="175"/>
      <c r="B798" s="175"/>
      <c r="C798" s="175"/>
      <c r="D798" s="175"/>
      <c r="E798" s="175"/>
      <c r="F798" s="176"/>
      <c r="G798" s="179"/>
      <c r="H798" s="195"/>
      <c r="I798" s="195"/>
      <c r="J798" s="177"/>
      <c r="K798" s="179"/>
      <c r="L798" s="175"/>
      <c r="M798" s="175"/>
      <c r="N798" s="176"/>
      <c r="O798" s="175"/>
    </row>
    <row r="799" spans="1:15" x14ac:dyDescent="0.25">
      <c r="A799" s="175"/>
      <c r="B799" s="175"/>
      <c r="C799" s="175"/>
      <c r="D799" s="175"/>
      <c r="E799" s="175"/>
      <c r="F799" s="176"/>
      <c r="G799" s="179"/>
      <c r="H799" s="195"/>
      <c r="I799" s="195"/>
      <c r="J799" s="177"/>
      <c r="K799" s="179"/>
      <c r="L799" s="175"/>
      <c r="M799" s="175"/>
      <c r="N799" s="176"/>
      <c r="O799" s="175"/>
    </row>
    <row r="800" spans="1:15" x14ac:dyDescent="0.25">
      <c r="A800" s="175"/>
      <c r="B800" s="175"/>
      <c r="C800" s="175"/>
      <c r="D800" s="175"/>
      <c r="E800" s="175"/>
      <c r="F800" s="176"/>
      <c r="G800" s="179"/>
      <c r="H800" s="195"/>
      <c r="I800" s="195"/>
      <c r="J800" s="177"/>
      <c r="K800" s="179"/>
      <c r="L800" s="175"/>
      <c r="M800" s="175"/>
      <c r="N800" s="176"/>
      <c r="O800" s="175"/>
    </row>
    <row r="801" spans="1:15" x14ac:dyDescent="0.25">
      <c r="A801" s="175"/>
      <c r="B801" s="175"/>
      <c r="C801" s="175"/>
      <c r="D801" s="175"/>
      <c r="E801" s="175"/>
      <c r="F801" s="176"/>
      <c r="G801" s="179"/>
      <c r="H801" s="195"/>
      <c r="I801" s="195"/>
      <c r="J801" s="177"/>
      <c r="K801" s="179"/>
      <c r="L801" s="175"/>
      <c r="M801" s="175"/>
      <c r="N801" s="176"/>
      <c r="O801" s="175"/>
    </row>
    <row r="802" spans="1:15" x14ac:dyDescent="0.25">
      <c r="A802" s="175"/>
      <c r="B802" s="175"/>
      <c r="C802" s="175"/>
      <c r="D802" s="175"/>
      <c r="E802" s="175"/>
      <c r="F802" s="176"/>
      <c r="G802" s="179"/>
      <c r="H802" s="195"/>
      <c r="I802" s="195"/>
      <c r="J802" s="177"/>
      <c r="K802" s="179"/>
      <c r="L802" s="175"/>
      <c r="M802" s="175"/>
      <c r="N802" s="176"/>
      <c r="O802" s="175"/>
    </row>
    <row r="803" spans="1:15" x14ac:dyDescent="0.25">
      <c r="A803" s="175"/>
      <c r="B803" s="175"/>
      <c r="C803" s="175"/>
      <c r="D803" s="175"/>
      <c r="E803" s="175"/>
      <c r="F803" s="176"/>
      <c r="G803" s="179"/>
      <c r="H803" s="195"/>
      <c r="I803" s="195"/>
      <c r="J803" s="177"/>
      <c r="K803" s="179"/>
      <c r="L803" s="175"/>
      <c r="M803" s="175"/>
      <c r="N803" s="176"/>
      <c r="O803" s="175"/>
    </row>
    <row r="804" spans="1:15" x14ac:dyDescent="0.25">
      <c r="A804" s="175"/>
      <c r="B804" s="175"/>
      <c r="C804" s="175"/>
      <c r="D804" s="175"/>
      <c r="E804" s="175"/>
      <c r="F804" s="176"/>
      <c r="G804" s="179"/>
      <c r="H804" s="195"/>
      <c r="I804" s="195"/>
      <c r="J804" s="177"/>
      <c r="K804" s="179"/>
      <c r="L804" s="175"/>
      <c r="M804" s="175"/>
      <c r="N804" s="176"/>
      <c r="O804" s="175"/>
    </row>
    <row r="805" spans="1:15" x14ac:dyDescent="0.25">
      <c r="A805" s="175"/>
      <c r="B805" s="175"/>
      <c r="C805" s="175"/>
      <c r="D805" s="175"/>
      <c r="E805" s="175"/>
      <c r="F805" s="176"/>
      <c r="G805" s="179"/>
      <c r="H805" s="195"/>
      <c r="I805" s="195"/>
      <c r="J805" s="177"/>
      <c r="K805" s="179"/>
      <c r="L805" s="175"/>
      <c r="M805" s="175"/>
      <c r="N805" s="176"/>
      <c r="O805" s="175"/>
    </row>
    <row r="806" spans="1:15" x14ac:dyDescent="0.25">
      <c r="A806" s="175"/>
      <c r="B806" s="175"/>
      <c r="C806" s="175"/>
      <c r="D806" s="175"/>
      <c r="E806" s="175"/>
      <c r="F806" s="176"/>
      <c r="G806" s="179"/>
      <c r="H806" s="195"/>
      <c r="I806" s="195"/>
      <c r="J806" s="177"/>
      <c r="K806" s="179"/>
      <c r="L806" s="175"/>
      <c r="M806" s="175"/>
      <c r="N806" s="176"/>
      <c r="O806" s="175"/>
    </row>
    <row r="807" spans="1:15" x14ac:dyDescent="0.25">
      <c r="A807" s="175"/>
      <c r="B807" s="175"/>
      <c r="C807" s="175"/>
      <c r="D807" s="175"/>
      <c r="E807" s="175"/>
      <c r="F807" s="176"/>
      <c r="G807" s="179"/>
      <c r="H807" s="195"/>
      <c r="I807" s="195"/>
      <c r="J807" s="177"/>
      <c r="K807" s="179"/>
      <c r="L807" s="175"/>
      <c r="M807" s="175"/>
      <c r="N807" s="176"/>
      <c r="O807" s="175"/>
    </row>
    <row r="808" spans="1:15" x14ac:dyDescent="0.25">
      <c r="A808" s="175"/>
      <c r="B808" s="175"/>
      <c r="C808" s="175"/>
      <c r="D808" s="175"/>
      <c r="E808" s="175"/>
      <c r="F808" s="176"/>
      <c r="G808" s="179"/>
      <c r="H808" s="195"/>
      <c r="I808" s="195"/>
      <c r="J808" s="177"/>
      <c r="K808" s="179"/>
      <c r="L808" s="175"/>
      <c r="M808" s="175"/>
      <c r="N808" s="176"/>
      <c r="O808" s="175"/>
    </row>
    <row r="809" spans="1:15" x14ac:dyDescent="0.25">
      <c r="A809" s="175"/>
      <c r="B809" s="175"/>
      <c r="C809" s="175"/>
      <c r="D809" s="175"/>
      <c r="E809" s="175"/>
      <c r="F809" s="176"/>
      <c r="G809" s="179"/>
      <c r="H809" s="195"/>
      <c r="I809" s="195"/>
      <c r="J809" s="177"/>
      <c r="K809" s="179"/>
      <c r="L809" s="175"/>
      <c r="M809" s="175"/>
      <c r="N809" s="176"/>
      <c r="O809" s="175"/>
    </row>
    <row r="810" spans="1:15" x14ac:dyDescent="0.25">
      <c r="A810" s="175"/>
      <c r="B810" s="175"/>
      <c r="C810" s="175"/>
      <c r="D810" s="175"/>
      <c r="E810" s="175"/>
      <c r="F810" s="176"/>
      <c r="G810" s="179"/>
      <c r="H810" s="195"/>
      <c r="I810" s="195"/>
      <c r="J810" s="177"/>
      <c r="K810" s="179"/>
      <c r="L810" s="175"/>
      <c r="M810" s="175"/>
      <c r="N810" s="176"/>
      <c r="O810" s="175"/>
    </row>
    <row r="811" spans="1:15" x14ac:dyDescent="0.25">
      <c r="A811" s="175"/>
      <c r="B811" s="175"/>
      <c r="C811" s="175"/>
      <c r="D811" s="175"/>
      <c r="E811" s="175"/>
      <c r="F811" s="176"/>
      <c r="G811" s="179"/>
      <c r="H811" s="195"/>
      <c r="I811" s="195"/>
      <c r="J811" s="177"/>
      <c r="K811" s="179"/>
      <c r="L811" s="175"/>
      <c r="M811" s="175"/>
      <c r="N811" s="176"/>
      <c r="O811" s="175"/>
    </row>
    <row r="812" spans="1:15" x14ac:dyDescent="0.25">
      <c r="A812" s="175"/>
      <c r="B812" s="175"/>
      <c r="C812" s="175"/>
      <c r="D812" s="175"/>
      <c r="E812" s="175"/>
      <c r="F812" s="176"/>
      <c r="G812" s="179"/>
      <c r="H812" s="195"/>
      <c r="I812" s="195"/>
      <c r="J812" s="177"/>
      <c r="K812" s="179"/>
      <c r="L812" s="175"/>
      <c r="M812" s="175"/>
      <c r="N812" s="176"/>
      <c r="O812" s="175"/>
    </row>
    <row r="813" spans="1:15" x14ac:dyDescent="0.25">
      <c r="A813" s="175"/>
      <c r="B813" s="175"/>
      <c r="C813" s="175"/>
      <c r="D813" s="175"/>
      <c r="E813" s="175"/>
      <c r="F813" s="176"/>
      <c r="G813" s="179"/>
      <c r="H813" s="195"/>
      <c r="I813" s="195"/>
      <c r="J813" s="177"/>
      <c r="K813" s="179"/>
      <c r="L813" s="175"/>
      <c r="M813" s="175"/>
      <c r="N813" s="176"/>
      <c r="O813" s="175"/>
    </row>
    <row r="814" spans="1:15" x14ac:dyDescent="0.25">
      <c r="A814" s="175"/>
      <c r="B814" s="175"/>
      <c r="C814" s="175"/>
      <c r="D814" s="175"/>
      <c r="E814" s="175"/>
      <c r="F814" s="176"/>
      <c r="G814" s="179"/>
      <c r="H814" s="195"/>
      <c r="I814" s="195"/>
      <c r="J814" s="177"/>
      <c r="K814" s="179"/>
      <c r="L814" s="175"/>
      <c r="M814" s="175"/>
      <c r="N814" s="176"/>
      <c r="O814" s="175"/>
    </row>
    <row r="815" spans="1:15" x14ac:dyDescent="0.25">
      <c r="A815" s="175"/>
      <c r="B815" s="175"/>
      <c r="C815" s="175"/>
      <c r="D815" s="175"/>
      <c r="E815" s="175"/>
      <c r="F815" s="176"/>
      <c r="G815" s="179"/>
      <c r="H815" s="195"/>
      <c r="I815" s="195"/>
      <c r="J815" s="177"/>
      <c r="K815" s="179"/>
      <c r="L815" s="175"/>
      <c r="M815" s="175"/>
      <c r="N815" s="176"/>
      <c r="O815" s="175"/>
    </row>
    <row r="816" spans="1:15" x14ac:dyDescent="0.25">
      <c r="A816" s="175"/>
      <c r="B816" s="175"/>
      <c r="C816" s="175"/>
      <c r="D816" s="175"/>
      <c r="E816" s="175"/>
      <c r="F816" s="176"/>
      <c r="G816" s="179"/>
      <c r="H816" s="195"/>
      <c r="I816" s="195"/>
      <c r="J816" s="177"/>
      <c r="K816" s="179"/>
      <c r="L816" s="175"/>
      <c r="M816" s="175"/>
      <c r="N816" s="176"/>
      <c r="O816" s="175"/>
    </row>
    <row r="817" spans="1:15" x14ac:dyDescent="0.25">
      <c r="A817" s="175"/>
      <c r="B817" s="175"/>
      <c r="C817" s="175"/>
      <c r="D817" s="175"/>
      <c r="E817" s="175"/>
      <c r="F817" s="176"/>
      <c r="G817" s="179"/>
      <c r="H817" s="195"/>
      <c r="I817" s="195"/>
      <c r="J817" s="177"/>
      <c r="K817" s="179"/>
      <c r="L817" s="175"/>
      <c r="M817" s="175"/>
      <c r="N817" s="176"/>
      <c r="O817" s="175"/>
    </row>
    <row r="818" spans="1:15" x14ac:dyDescent="0.25">
      <c r="A818" s="175"/>
      <c r="B818" s="175"/>
      <c r="C818" s="175"/>
      <c r="D818" s="175"/>
      <c r="E818" s="175"/>
      <c r="F818" s="176"/>
      <c r="G818" s="179"/>
      <c r="H818" s="195"/>
      <c r="I818" s="195"/>
      <c r="J818" s="177"/>
      <c r="K818" s="179"/>
      <c r="L818" s="175"/>
      <c r="M818" s="175"/>
      <c r="N818" s="176"/>
      <c r="O818" s="175"/>
    </row>
    <row r="819" spans="1:15" x14ac:dyDescent="0.25">
      <c r="A819" s="175"/>
      <c r="B819" s="175"/>
      <c r="C819" s="175"/>
      <c r="D819" s="175"/>
      <c r="E819" s="175"/>
      <c r="F819" s="176"/>
      <c r="G819" s="179"/>
      <c r="H819" s="195"/>
      <c r="I819" s="195"/>
      <c r="J819" s="177"/>
      <c r="K819" s="179"/>
      <c r="L819" s="175"/>
      <c r="M819" s="175"/>
      <c r="N819" s="176"/>
      <c r="O819" s="175"/>
    </row>
    <row r="820" spans="1:15" x14ac:dyDescent="0.25">
      <c r="A820" s="175"/>
      <c r="B820" s="175"/>
      <c r="C820" s="175"/>
      <c r="D820" s="175"/>
      <c r="E820" s="175"/>
      <c r="F820" s="176"/>
      <c r="G820" s="179"/>
      <c r="H820" s="195"/>
      <c r="I820" s="195"/>
      <c r="J820" s="177"/>
      <c r="K820" s="179"/>
      <c r="L820" s="175"/>
      <c r="M820" s="175"/>
      <c r="N820" s="176"/>
      <c r="O820" s="175"/>
    </row>
    <row r="821" spans="1:15" x14ac:dyDescent="0.25">
      <c r="A821" s="175"/>
      <c r="B821" s="175"/>
      <c r="C821" s="175"/>
      <c r="D821" s="175"/>
      <c r="E821" s="175"/>
      <c r="F821" s="176"/>
      <c r="G821" s="179"/>
      <c r="H821" s="195"/>
      <c r="I821" s="195"/>
      <c r="J821" s="177"/>
      <c r="K821" s="179"/>
      <c r="L821" s="175"/>
      <c r="M821" s="175"/>
      <c r="N821" s="176"/>
      <c r="O821" s="175"/>
    </row>
    <row r="822" spans="1:15" x14ac:dyDescent="0.25">
      <c r="A822" s="175"/>
      <c r="B822" s="175"/>
      <c r="C822" s="175"/>
      <c r="D822" s="175"/>
      <c r="E822" s="175"/>
      <c r="F822" s="176"/>
      <c r="G822" s="179"/>
      <c r="H822" s="195"/>
      <c r="I822" s="195"/>
      <c r="J822" s="177"/>
      <c r="K822" s="179"/>
      <c r="L822" s="175"/>
      <c r="M822" s="175"/>
      <c r="N822" s="176"/>
      <c r="O822" s="175"/>
    </row>
    <row r="823" spans="1:15" x14ac:dyDescent="0.25">
      <c r="A823" s="175"/>
      <c r="B823" s="175"/>
      <c r="C823" s="175"/>
      <c r="D823" s="175"/>
      <c r="E823" s="175"/>
      <c r="F823" s="176"/>
      <c r="G823" s="179"/>
      <c r="H823" s="195"/>
      <c r="I823" s="195"/>
      <c r="J823" s="177"/>
      <c r="K823" s="179"/>
      <c r="L823" s="175"/>
      <c r="M823" s="175"/>
      <c r="N823" s="176"/>
      <c r="O823" s="175"/>
    </row>
    <row r="824" spans="1:15" x14ac:dyDescent="0.25">
      <c r="A824" s="175"/>
      <c r="B824" s="175"/>
      <c r="C824" s="175"/>
      <c r="D824" s="175"/>
      <c r="E824" s="175"/>
      <c r="F824" s="176"/>
      <c r="G824" s="179"/>
      <c r="H824" s="195"/>
      <c r="I824" s="195"/>
      <c r="J824" s="177"/>
      <c r="K824" s="179"/>
      <c r="L824" s="175"/>
      <c r="M824" s="175"/>
      <c r="N824" s="176"/>
      <c r="O824" s="175"/>
    </row>
    <row r="825" spans="1:15" x14ac:dyDescent="0.25">
      <c r="A825" s="175"/>
      <c r="B825" s="175"/>
      <c r="C825" s="175"/>
      <c r="D825" s="175"/>
      <c r="E825" s="175"/>
      <c r="F825" s="176"/>
      <c r="G825" s="179"/>
      <c r="H825" s="195"/>
      <c r="I825" s="195"/>
      <c r="J825" s="177"/>
      <c r="K825" s="179"/>
      <c r="L825" s="175"/>
      <c r="M825" s="175"/>
      <c r="N825" s="176"/>
      <c r="O825" s="175"/>
    </row>
    <row r="826" spans="1:15" x14ac:dyDescent="0.25">
      <c r="A826" s="175"/>
      <c r="B826" s="175"/>
      <c r="C826" s="175"/>
      <c r="D826" s="175"/>
      <c r="E826" s="175"/>
      <c r="F826" s="176"/>
      <c r="G826" s="179"/>
      <c r="H826" s="195"/>
      <c r="I826" s="195"/>
      <c r="J826" s="177"/>
      <c r="K826" s="179"/>
      <c r="L826" s="175"/>
      <c r="M826" s="175"/>
      <c r="N826" s="176"/>
      <c r="O826" s="175"/>
    </row>
    <row r="827" spans="1:15" x14ac:dyDescent="0.25">
      <c r="A827" s="175"/>
      <c r="B827" s="175"/>
      <c r="C827" s="175"/>
      <c r="D827" s="175"/>
      <c r="E827" s="175"/>
      <c r="F827" s="176"/>
      <c r="G827" s="179"/>
      <c r="H827" s="195"/>
      <c r="I827" s="195"/>
      <c r="J827" s="177"/>
      <c r="K827" s="179"/>
      <c r="L827" s="175"/>
      <c r="M827" s="175"/>
      <c r="N827" s="176"/>
      <c r="O827" s="175"/>
    </row>
    <row r="828" spans="1:15" x14ac:dyDescent="0.25">
      <c r="A828" s="175"/>
      <c r="B828" s="175"/>
      <c r="C828" s="175"/>
      <c r="D828" s="175"/>
      <c r="E828" s="175"/>
      <c r="F828" s="176"/>
      <c r="G828" s="179"/>
      <c r="H828" s="195"/>
      <c r="I828" s="195"/>
      <c r="J828" s="177"/>
      <c r="K828" s="179"/>
      <c r="L828" s="175"/>
      <c r="M828" s="175"/>
      <c r="N828" s="176"/>
      <c r="O828" s="175"/>
    </row>
    <row r="829" spans="1:15" x14ac:dyDescent="0.25">
      <c r="A829" s="175"/>
      <c r="B829" s="175"/>
      <c r="C829" s="175"/>
      <c r="D829" s="175"/>
      <c r="E829" s="175"/>
      <c r="F829" s="176"/>
      <c r="G829" s="179"/>
      <c r="H829" s="195"/>
      <c r="I829" s="195"/>
      <c r="J829" s="177"/>
      <c r="K829" s="179"/>
      <c r="L829" s="175"/>
      <c r="M829" s="175"/>
      <c r="N829" s="176"/>
      <c r="O829" s="175"/>
    </row>
    <row r="830" spans="1:15" x14ac:dyDescent="0.25">
      <c r="A830" s="175"/>
      <c r="B830" s="175"/>
      <c r="C830" s="175"/>
      <c r="D830" s="175"/>
      <c r="E830" s="175"/>
      <c r="F830" s="176"/>
      <c r="G830" s="179"/>
      <c r="H830" s="195"/>
      <c r="I830" s="195"/>
      <c r="J830" s="177"/>
      <c r="K830" s="179"/>
      <c r="L830" s="175"/>
      <c r="M830" s="175"/>
      <c r="N830" s="176"/>
      <c r="O830" s="175"/>
    </row>
    <row r="831" spans="1:15" x14ac:dyDescent="0.25">
      <c r="A831" s="175"/>
      <c r="B831" s="175"/>
      <c r="C831" s="175"/>
      <c r="D831" s="175"/>
      <c r="E831" s="175"/>
      <c r="F831" s="176"/>
      <c r="G831" s="179"/>
      <c r="H831" s="195"/>
      <c r="I831" s="195"/>
      <c r="J831" s="177"/>
      <c r="K831" s="179"/>
      <c r="L831" s="175"/>
      <c r="M831" s="175"/>
      <c r="N831" s="176"/>
      <c r="O831" s="175"/>
    </row>
    <row r="832" spans="1:15" x14ac:dyDescent="0.25">
      <c r="A832" s="175"/>
      <c r="B832" s="175"/>
      <c r="C832" s="175"/>
      <c r="D832" s="175"/>
      <c r="E832" s="175"/>
      <c r="F832" s="176"/>
      <c r="G832" s="179"/>
      <c r="H832" s="195"/>
      <c r="I832" s="195"/>
      <c r="J832" s="177"/>
      <c r="K832" s="179"/>
      <c r="L832" s="175"/>
      <c r="M832" s="175"/>
      <c r="N832" s="176"/>
      <c r="O832" s="175"/>
    </row>
    <row r="833" spans="1:15" x14ac:dyDescent="0.25">
      <c r="A833" s="175"/>
      <c r="B833" s="175"/>
      <c r="C833" s="175"/>
      <c r="D833" s="175"/>
      <c r="E833" s="175"/>
      <c r="F833" s="176"/>
      <c r="G833" s="179"/>
      <c r="H833" s="195"/>
      <c r="I833" s="195"/>
      <c r="J833" s="177"/>
      <c r="K833" s="179"/>
      <c r="L833" s="175"/>
      <c r="M833" s="175"/>
      <c r="N833" s="176"/>
      <c r="O833" s="175"/>
    </row>
    <row r="834" spans="1:15" x14ac:dyDescent="0.25">
      <c r="A834" s="175"/>
      <c r="B834" s="175"/>
      <c r="C834" s="175"/>
      <c r="D834" s="175"/>
      <c r="E834" s="175"/>
      <c r="F834" s="176"/>
      <c r="G834" s="179"/>
      <c r="H834" s="195"/>
      <c r="I834" s="195"/>
      <c r="J834" s="177"/>
      <c r="K834" s="179"/>
      <c r="L834" s="175"/>
      <c r="M834" s="175"/>
      <c r="N834" s="176"/>
      <c r="O834" s="175"/>
    </row>
    <row r="835" spans="1:15" x14ac:dyDescent="0.25">
      <c r="A835" s="175"/>
      <c r="B835" s="175"/>
      <c r="C835" s="175"/>
      <c r="D835" s="175"/>
      <c r="E835" s="175"/>
      <c r="F835" s="176"/>
      <c r="G835" s="179"/>
      <c r="H835" s="195"/>
      <c r="I835" s="195"/>
      <c r="J835" s="177"/>
      <c r="K835" s="179"/>
      <c r="L835" s="175"/>
      <c r="M835" s="175"/>
      <c r="N835" s="176"/>
      <c r="O835" s="175"/>
    </row>
    <row r="836" spans="1:15" x14ac:dyDescent="0.25">
      <c r="A836" s="175"/>
      <c r="B836" s="175"/>
      <c r="C836" s="175"/>
      <c r="D836" s="175"/>
      <c r="E836" s="175"/>
      <c r="F836" s="176"/>
      <c r="G836" s="179"/>
      <c r="H836" s="195"/>
      <c r="I836" s="195"/>
      <c r="J836" s="177"/>
      <c r="K836" s="179"/>
      <c r="L836" s="175"/>
      <c r="M836" s="175"/>
      <c r="N836" s="176"/>
      <c r="O836" s="175"/>
    </row>
    <row r="837" spans="1:15" x14ac:dyDescent="0.25">
      <c r="A837" s="175"/>
      <c r="B837" s="175"/>
      <c r="C837" s="175"/>
      <c r="D837" s="175"/>
      <c r="E837" s="175"/>
      <c r="F837" s="176"/>
      <c r="G837" s="179"/>
      <c r="H837" s="195"/>
      <c r="I837" s="195"/>
      <c r="J837" s="177"/>
      <c r="K837" s="179"/>
      <c r="L837" s="175"/>
      <c r="M837" s="175"/>
      <c r="N837" s="176"/>
      <c r="O837" s="175"/>
    </row>
    <row r="838" spans="1:15" x14ac:dyDescent="0.25">
      <c r="A838" s="175"/>
      <c r="B838" s="175"/>
      <c r="C838" s="175"/>
      <c r="D838" s="175"/>
      <c r="E838" s="175"/>
      <c r="F838" s="176"/>
      <c r="G838" s="179"/>
      <c r="H838" s="195"/>
      <c r="I838" s="195"/>
      <c r="J838" s="177"/>
      <c r="K838" s="179"/>
      <c r="L838" s="175"/>
      <c r="M838" s="175"/>
      <c r="N838" s="176"/>
      <c r="O838" s="175"/>
    </row>
    <row r="839" spans="1:15" x14ac:dyDescent="0.25">
      <c r="A839" s="175"/>
      <c r="B839" s="175"/>
      <c r="C839" s="175"/>
      <c r="D839" s="175"/>
      <c r="E839" s="175"/>
      <c r="F839" s="176"/>
      <c r="G839" s="179"/>
      <c r="H839" s="195"/>
      <c r="I839" s="195"/>
      <c r="J839" s="177"/>
      <c r="K839" s="179"/>
      <c r="L839" s="175"/>
      <c r="M839" s="175"/>
      <c r="N839" s="176"/>
      <c r="O839" s="175"/>
    </row>
    <row r="840" spans="1:15" x14ac:dyDescent="0.25">
      <c r="A840" s="175"/>
      <c r="B840" s="175"/>
      <c r="C840" s="175"/>
      <c r="D840" s="175"/>
      <c r="E840" s="175"/>
      <c r="F840" s="176"/>
      <c r="G840" s="179"/>
      <c r="H840" s="195"/>
      <c r="I840" s="195"/>
      <c r="J840" s="177"/>
      <c r="K840" s="179"/>
      <c r="L840" s="175"/>
      <c r="M840" s="175"/>
      <c r="N840" s="176"/>
      <c r="O840" s="175"/>
    </row>
    <row r="841" spans="1:15" x14ac:dyDescent="0.25">
      <c r="A841" s="175"/>
      <c r="B841" s="175"/>
      <c r="C841" s="175"/>
      <c r="D841" s="175"/>
      <c r="E841" s="175"/>
      <c r="F841" s="176"/>
      <c r="G841" s="179"/>
      <c r="H841" s="195"/>
      <c r="I841" s="195"/>
      <c r="J841" s="177"/>
      <c r="K841" s="179"/>
      <c r="L841" s="175"/>
      <c r="M841" s="175"/>
      <c r="N841" s="176"/>
      <c r="O841" s="175"/>
    </row>
    <row r="842" spans="1:15" x14ac:dyDescent="0.25">
      <c r="A842" s="175"/>
      <c r="B842" s="175"/>
      <c r="C842" s="175"/>
      <c r="D842" s="175"/>
      <c r="E842" s="175"/>
      <c r="F842" s="176"/>
      <c r="G842" s="179"/>
      <c r="H842" s="195"/>
      <c r="I842" s="195"/>
      <c r="J842" s="177"/>
      <c r="K842" s="179"/>
      <c r="L842" s="175"/>
      <c r="M842" s="175"/>
      <c r="N842" s="176"/>
      <c r="O842" s="175"/>
    </row>
    <row r="843" spans="1:15" x14ac:dyDescent="0.25">
      <c r="A843" s="175"/>
      <c r="B843" s="175"/>
      <c r="C843" s="175"/>
      <c r="D843" s="175"/>
      <c r="E843" s="175"/>
      <c r="F843" s="176"/>
      <c r="G843" s="179"/>
      <c r="H843" s="195"/>
      <c r="I843" s="195"/>
      <c r="J843" s="177"/>
      <c r="K843" s="179"/>
      <c r="L843" s="175"/>
      <c r="M843" s="175"/>
      <c r="N843" s="176"/>
      <c r="O843" s="175"/>
    </row>
    <row r="844" spans="1:15" x14ac:dyDescent="0.25">
      <c r="A844" s="175"/>
      <c r="B844" s="175"/>
      <c r="C844" s="175"/>
      <c r="D844" s="175"/>
      <c r="E844" s="175"/>
      <c r="F844" s="176"/>
      <c r="G844" s="179"/>
      <c r="H844" s="195"/>
      <c r="I844" s="195"/>
      <c r="J844" s="177"/>
      <c r="K844" s="179"/>
      <c r="L844" s="175"/>
      <c r="M844" s="175"/>
      <c r="N844" s="176"/>
      <c r="O844" s="175"/>
    </row>
    <row r="845" spans="1:15" x14ac:dyDescent="0.25">
      <c r="A845" s="175"/>
      <c r="B845" s="175"/>
      <c r="C845" s="175"/>
      <c r="D845" s="175"/>
      <c r="E845" s="175"/>
      <c r="F845" s="176"/>
      <c r="G845" s="179"/>
      <c r="H845" s="195"/>
      <c r="I845" s="195"/>
      <c r="J845" s="177"/>
      <c r="K845" s="179"/>
      <c r="L845" s="175"/>
      <c r="M845" s="175"/>
      <c r="N845" s="176"/>
      <c r="O845" s="175"/>
    </row>
    <row r="846" spans="1:15" x14ac:dyDescent="0.25">
      <c r="A846" s="175"/>
      <c r="B846" s="175"/>
      <c r="C846" s="175"/>
      <c r="D846" s="175"/>
      <c r="E846" s="175"/>
      <c r="F846" s="176"/>
      <c r="G846" s="179"/>
      <c r="H846" s="195"/>
      <c r="I846" s="195"/>
      <c r="J846" s="177"/>
      <c r="K846" s="179"/>
      <c r="L846" s="175"/>
      <c r="M846" s="175"/>
      <c r="N846" s="176"/>
      <c r="O846" s="175"/>
    </row>
    <row r="847" spans="1:15" x14ac:dyDescent="0.25">
      <c r="A847" s="175"/>
      <c r="B847" s="175"/>
      <c r="C847" s="175"/>
      <c r="D847" s="175"/>
      <c r="E847" s="175"/>
      <c r="F847" s="176"/>
      <c r="G847" s="179"/>
      <c r="H847" s="195"/>
      <c r="I847" s="195"/>
      <c r="J847" s="177"/>
      <c r="K847" s="179"/>
      <c r="L847" s="175"/>
      <c r="M847" s="175"/>
      <c r="N847" s="176"/>
      <c r="O847" s="175"/>
    </row>
    <row r="848" spans="1:15" x14ac:dyDescent="0.25">
      <c r="A848" s="175"/>
      <c r="B848" s="175"/>
      <c r="C848" s="175"/>
      <c r="D848" s="175"/>
      <c r="E848" s="175"/>
      <c r="F848" s="176"/>
      <c r="G848" s="179"/>
      <c r="H848" s="195"/>
      <c r="I848" s="195"/>
      <c r="J848" s="177"/>
      <c r="K848" s="179"/>
      <c r="L848" s="175"/>
      <c r="M848" s="175"/>
      <c r="N848" s="176"/>
      <c r="O848" s="175"/>
    </row>
    <row r="849" spans="1:15" x14ac:dyDescent="0.25">
      <c r="A849" s="175"/>
      <c r="B849" s="175"/>
      <c r="C849" s="175"/>
      <c r="D849" s="175"/>
      <c r="E849" s="175"/>
      <c r="F849" s="176"/>
      <c r="G849" s="179"/>
      <c r="H849" s="195"/>
      <c r="I849" s="195"/>
      <c r="J849" s="177"/>
      <c r="K849" s="179"/>
      <c r="L849" s="175"/>
      <c r="M849" s="175"/>
      <c r="N849" s="176"/>
      <c r="O849" s="175"/>
    </row>
    <row r="850" spans="1:15" x14ac:dyDescent="0.25">
      <c r="A850" s="175"/>
      <c r="B850" s="175"/>
      <c r="C850" s="175"/>
      <c r="D850" s="175"/>
      <c r="E850" s="175"/>
      <c r="F850" s="176"/>
      <c r="G850" s="179"/>
      <c r="H850" s="195"/>
      <c r="I850" s="195"/>
      <c r="J850" s="177"/>
      <c r="K850" s="179"/>
      <c r="L850" s="175"/>
      <c r="M850" s="175"/>
      <c r="N850" s="176"/>
      <c r="O850" s="175"/>
    </row>
    <row r="851" spans="1:15" x14ac:dyDescent="0.25">
      <c r="A851" s="175"/>
      <c r="B851" s="175"/>
      <c r="C851" s="175"/>
      <c r="D851" s="175"/>
      <c r="E851" s="175"/>
      <c r="F851" s="176"/>
      <c r="G851" s="179"/>
      <c r="H851" s="195"/>
      <c r="I851" s="195"/>
      <c r="J851" s="177"/>
      <c r="K851" s="179"/>
      <c r="L851" s="175"/>
      <c r="M851" s="175"/>
      <c r="N851" s="176"/>
      <c r="O851" s="175"/>
    </row>
    <row r="852" spans="1:15" x14ac:dyDescent="0.25">
      <c r="A852" s="175"/>
      <c r="B852" s="175"/>
      <c r="C852" s="175"/>
      <c r="D852" s="175"/>
      <c r="E852" s="175"/>
      <c r="F852" s="176"/>
      <c r="G852" s="179"/>
      <c r="H852" s="195"/>
      <c r="I852" s="195"/>
      <c r="J852" s="177"/>
      <c r="K852" s="179"/>
      <c r="L852" s="175"/>
      <c r="M852" s="175"/>
      <c r="N852" s="176"/>
      <c r="O852" s="175"/>
    </row>
    <row r="853" spans="1:15" x14ac:dyDescent="0.25">
      <c r="A853" s="175"/>
      <c r="B853" s="175"/>
      <c r="C853" s="175"/>
      <c r="D853" s="175"/>
      <c r="E853" s="175"/>
      <c r="F853" s="176"/>
      <c r="G853" s="179"/>
      <c r="H853" s="195"/>
      <c r="I853" s="195"/>
      <c r="J853" s="177"/>
      <c r="K853" s="179"/>
      <c r="L853" s="175"/>
      <c r="M853" s="175"/>
      <c r="N853" s="176"/>
      <c r="O853" s="175"/>
    </row>
    <row r="854" spans="1:15" x14ac:dyDescent="0.25">
      <c r="A854" s="175"/>
      <c r="B854" s="175"/>
      <c r="C854" s="175"/>
      <c r="D854" s="175"/>
      <c r="E854" s="175"/>
      <c r="F854" s="176"/>
      <c r="G854" s="179"/>
      <c r="H854" s="195"/>
      <c r="I854" s="195"/>
      <c r="J854" s="177"/>
      <c r="K854" s="179"/>
      <c r="L854" s="175"/>
      <c r="M854" s="175"/>
      <c r="N854" s="176"/>
      <c r="O854" s="175"/>
    </row>
    <row r="855" spans="1:15" x14ac:dyDescent="0.25">
      <c r="A855" s="175"/>
      <c r="B855" s="175"/>
      <c r="C855" s="175"/>
      <c r="D855" s="175"/>
      <c r="E855" s="175"/>
      <c r="F855" s="176"/>
      <c r="G855" s="179"/>
      <c r="H855" s="195"/>
      <c r="I855" s="195"/>
      <c r="J855" s="177"/>
      <c r="K855" s="179"/>
      <c r="L855" s="175"/>
      <c r="M855" s="175"/>
      <c r="N855" s="176"/>
      <c r="O855" s="175"/>
    </row>
    <row r="856" spans="1:15" x14ac:dyDescent="0.25">
      <c r="A856" s="175"/>
      <c r="B856" s="175"/>
      <c r="C856" s="175"/>
      <c r="D856" s="175"/>
      <c r="E856" s="175"/>
      <c r="F856" s="176"/>
      <c r="G856" s="179"/>
      <c r="H856" s="195"/>
      <c r="I856" s="195"/>
      <c r="J856" s="177"/>
      <c r="K856" s="179"/>
      <c r="L856" s="175"/>
      <c r="M856" s="175"/>
      <c r="N856" s="176"/>
      <c r="O856" s="175"/>
    </row>
    <row r="857" spans="1:15" x14ac:dyDescent="0.25">
      <c r="A857" s="175"/>
      <c r="B857" s="175"/>
      <c r="C857" s="175"/>
      <c r="D857" s="175"/>
      <c r="E857" s="175"/>
      <c r="F857" s="176"/>
      <c r="G857" s="179"/>
      <c r="H857" s="195"/>
      <c r="I857" s="195"/>
      <c r="J857" s="177"/>
      <c r="K857" s="179"/>
      <c r="L857" s="175"/>
      <c r="M857" s="175"/>
      <c r="N857" s="176"/>
      <c r="O857" s="175"/>
    </row>
    <row r="858" spans="1:15" x14ac:dyDescent="0.25">
      <c r="A858" s="175"/>
      <c r="B858" s="175"/>
      <c r="C858" s="175"/>
      <c r="D858" s="175"/>
      <c r="E858" s="175"/>
      <c r="F858" s="176"/>
      <c r="G858" s="179"/>
      <c r="H858" s="195"/>
      <c r="I858" s="195"/>
      <c r="J858" s="177"/>
      <c r="K858" s="179"/>
      <c r="L858" s="175"/>
      <c r="M858" s="175"/>
      <c r="N858" s="176"/>
      <c r="O858" s="175"/>
    </row>
    <row r="859" spans="1:15" x14ac:dyDescent="0.25">
      <c r="A859" s="175"/>
      <c r="B859" s="175"/>
      <c r="C859" s="175"/>
      <c r="D859" s="175"/>
      <c r="E859" s="175"/>
      <c r="F859" s="176"/>
      <c r="G859" s="179"/>
      <c r="H859" s="195"/>
      <c r="I859" s="195"/>
      <c r="J859" s="177"/>
      <c r="K859" s="179"/>
      <c r="L859" s="175"/>
      <c r="M859" s="175"/>
      <c r="N859" s="176"/>
      <c r="O859" s="175"/>
    </row>
    <row r="860" spans="1:15" x14ac:dyDescent="0.25">
      <c r="A860" s="175"/>
      <c r="B860" s="175"/>
      <c r="C860" s="175"/>
      <c r="D860" s="175"/>
      <c r="E860" s="175"/>
      <c r="F860" s="176"/>
      <c r="G860" s="179"/>
      <c r="H860" s="195"/>
      <c r="I860" s="195"/>
      <c r="J860" s="177"/>
      <c r="K860" s="179"/>
      <c r="L860" s="175"/>
      <c r="M860" s="175"/>
      <c r="N860" s="176"/>
      <c r="O860" s="175"/>
    </row>
    <row r="861" spans="1:15" x14ac:dyDescent="0.25">
      <c r="A861" s="175"/>
      <c r="B861" s="175"/>
      <c r="C861" s="175"/>
      <c r="D861" s="175"/>
      <c r="E861" s="175"/>
      <c r="F861" s="176"/>
      <c r="G861" s="179"/>
      <c r="H861" s="195"/>
      <c r="I861" s="195"/>
      <c r="J861" s="177"/>
      <c r="K861" s="179"/>
      <c r="L861" s="175"/>
      <c r="M861" s="175"/>
      <c r="N861" s="176"/>
      <c r="O861" s="175"/>
    </row>
    <row r="862" spans="1:15" x14ac:dyDescent="0.25">
      <c r="A862" s="175"/>
      <c r="B862" s="175"/>
      <c r="C862" s="175"/>
      <c r="D862" s="175"/>
      <c r="E862" s="175"/>
      <c r="F862" s="176"/>
      <c r="G862" s="179"/>
      <c r="H862" s="195"/>
      <c r="I862" s="195"/>
      <c r="J862" s="177"/>
      <c r="K862" s="179"/>
      <c r="L862" s="175"/>
      <c r="M862" s="175"/>
      <c r="N862" s="176"/>
      <c r="O862" s="175"/>
    </row>
    <row r="863" spans="1:15" x14ac:dyDescent="0.25">
      <c r="A863" s="175"/>
      <c r="B863" s="175"/>
      <c r="C863" s="175"/>
      <c r="D863" s="175"/>
      <c r="E863" s="175"/>
      <c r="F863" s="176"/>
      <c r="G863" s="179"/>
      <c r="H863" s="195"/>
      <c r="I863" s="195"/>
      <c r="J863" s="177"/>
      <c r="K863" s="179"/>
      <c r="L863" s="175"/>
      <c r="M863" s="175"/>
      <c r="N863" s="176"/>
      <c r="O863" s="175"/>
    </row>
    <row r="864" spans="1:15" x14ac:dyDescent="0.25">
      <c r="A864" s="175"/>
      <c r="B864" s="175"/>
      <c r="C864" s="175"/>
      <c r="D864" s="175"/>
      <c r="E864" s="175"/>
      <c r="F864" s="176"/>
      <c r="G864" s="179"/>
      <c r="H864" s="195"/>
      <c r="I864" s="195"/>
      <c r="J864" s="177"/>
      <c r="K864" s="179"/>
      <c r="L864" s="175"/>
      <c r="M864" s="175"/>
      <c r="N864" s="176"/>
      <c r="O864" s="175"/>
    </row>
    <row r="865" spans="1:15" x14ac:dyDescent="0.25">
      <c r="A865" s="175"/>
      <c r="B865" s="175"/>
      <c r="C865" s="175"/>
      <c r="D865" s="175"/>
      <c r="E865" s="175"/>
      <c r="F865" s="176"/>
      <c r="G865" s="179"/>
      <c r="H865" s="195"/>
      <c r="I865" s="195"/>
      <c r="J865" s="177"/>
      <c r="K865" s="179"/>
      <c r="L865" s="175"/>
      <c r="M865" s="175"/>
      <c r="N865" s="176"/>
      <c r="O865" s="175"/>
    </row>
    <row r="866" spans="1:15" x14ac:dyDescent="0.25">
      <c r="A866" s="175"/>
      <c r="B866" s="175"/>
      <c r="C866" s="175"/>
      <c r="D866" s="175"/>
      <c r="E866" s="175"/>
      <c r="F866" s="175"/>
      <c r="G866" s="175"/>
      <c r="H866" s="202"/>
      <c r="I866" s="202"/>
      <c r="J866" s="175"/>
      <c r="K866" s="180"/>
      <c r="L866" s="175"/>
      <c r="M866" s="175"/>
      <c r="N866" s="175"/>
      <c r="O866" s="175"/>
    </row>
    <row r="869" spans="1:15" x14ac:dyDescent="0.25">
      <c r="A869" s="197"/>
      <c r="B869" s="197"/>
      <c r="C869" s="197"/>
      <c r="D869" s="197"/>
      <c r="E869" s="197"/>
      <c r="F869" s="197"/>
      <c r="G869" s="197"/>
      <c r="H869" s="200"/>
      <c r="I869" s="200"/>
      <c r="J869" s="197"/>
      <c r="K869" s="197"/>
      <c r="L869" s="197"/>
      <c r="M869" s="197"/>
    </row>
    <row r="870" spans="1:15" x14ac:dyDescent="0.25">
      <c r="A870" s="196"/>
      <c r="B870" s="196"/>
      <c r="C870" s="196"/>
      <c r="D870" s="196"/>
      <c r="E870" s="196"/>
      <c r="F870" s="198"/>
      <c r="G870" s="199"/>
      <c r="H870" s="201"/>
      <c r="I870" s="201"/>
      <c r="J870" s="196"/>
      <c r="K870" s="196"/>
      <c r="L870" s="198"/>
      <c r="M870" s="196"/>
    </row>
    <row r="871" spans="1:15" x14ac:dyDescent="0.25">
      <c r="A871" s="196"/>
      <c r="B871" s="196"/>
      <c r="C871" s="196"/>
      <c r="D871" s="196"/>
      <c r="E871" s="196"/>
      <c r="F871" s="198"/>
      <c r="G871" s="199"/>
      <c r="H871" s="201"/>
      <c r="I871" s="201"/>
      <c r="J871" s="196"/>
      <c r="K871" s="196"/>
      <c r="L871" s="198"/>
      <c r="M871" s="196"/>
    </row>
    <row r="872" spans="1:15" x14ac:dyDescent="0.25">
      <c r="A872" s="196"/>
      <c r="B872" s="196"/>
      <c r="C872" s="196"/>
      <c r="D872" s="196"/>
      <c r="E872" s="196"/>
      <c r="F872" s="198"/>
      <c r="G872" s="199"/>
      <c r="H872" s="201"/>
      <c r="I872" s="201"/>
      <c r="J872" s="196"/>
      <c r="K872" s="196"/>
      <c r="L872" s="198"/>
      <c r="M872" s="196"/>
    </row>
    <row r="873" spans="1:15" x14ac:dyDescent="0.25">
      <c r="A873" s="196"/>
      <c r="B873" s="196"/>
      <c r="C873" s="196"/>
      <c r="D873" s="196"/>
      <c r="E873" s="196"/>
      <c r="F873" s="198"/>
      <c r="G873" s="199"/>
      <c r="H873" s="201"/>
      <c r="I873" s="201"/>
      <c r="J873" s="196"/>
      <c r="K873" s="196"/>
      <c r="L873" s="198"/>
      <c r="M873" s="196"/>
    </row>
    <row r="874" spans="1:15" x14ac:dyDescent="0.25">
      <c r="A874" s="196"/>
      <c r="B874" s="196"/>
      <c r="C874" s="196"/>
      <c r="D874" s="196"/>
      <c r="E874" s="196"/>
      <c r="F874" s="198"/>
      <c r="G874" s="199"/>
      <c r="H874" s="201"/>
      <c r="I874" s="201"/>
      <c r="J874" s="196"/>
      <c r="K874" s="196"/>
      <c r="L874" s="198"/>
      <c r="M874" s="196"/>
    </row>
    <row r="875" spans="1:15" x14ac:dyDescent="0.25">
      <c r="A875" s="196"/>
      <c r="B875" s="196"/>
      <c r="C875" s="196"/>
      <c r="D875" s="196"/>
      <c r="E875" s="196"/>
      <c r="F875" s="198"/>
      <c r="G875" s="199"/>
      <c r="H875" s="201"/>
      <c r="I875" s="201"/>
      <c r="J875" s="196"/>
      <c r="K875" s="196"/>
      <c r="L875" s="198"/>
      <c r="M875" s="196"/>
    </row>
    <row r="876" spans="1:15" x14ac:dyDescent="0.25">
      <c r="A876" s="196"/>
      <c r="B876" s="196"/>
      <c r="C876" s="196"/>
      <c r="D876" s="196"/>
      <c r="E876" s="196"/>
      <c r="F876" s="198"/>
      <c r="G876" s="199"/>
      <c r="H876" s="201"/>
      <c r="I876" s="201"/>
      <c r="J876" s="196"/>
      <c r="K876" s="196"/>
      <c r="L876" s="198"/>
      <c r="M876" s="196"/>
    </row>
    <row r="877" spans="1:15" x14ac:dyDescent="0.25">
      <c r="A877" s="196"/>
      <c r="B877" s="196"/>
      <c r="C877" s="196"/>
      <c r="D877" s="196"/>
      <c r="E877" s="196"/>
      <c r="F877" s="198"/>
      <c r="G877" s="199"/>
      <c r="H877" s="201"/>
      <c r="I877" s="201"/>
      <c r="J877" s="196"/>
      <c r="K877" s="196"/>
      <c r="L877" s="198"/>
      <c r="M877" s="196"/>
    </row>
    <row r="878" spans="1:15" x14ac:dyDescent="0.25">
      <c r="A878" s="196"/>
      <c r="B878" s="196"/>
      <c r="C878" s="196"/>
      <c r="D878" s="196"/>
      <c r="E878" s="196"/>
      <c r="F878" s="198"/>
      <c r="G878" s="199"/>
      <c r="H878" s="201"/>
      <c r="I878" s="201"/>
      <c r="J878" s="196"/>
      <c r="K878" s="196"/>
      <c r="L878" s="198"/>
      <c r="M878" s="196"/>
    </row>
    <row r="879" spans="1:15" x14ac:dyDescent="0.25">
      <c r="A879" s="196"/>
      <c r="B879" s="196"/>
      <c r="C879" s="196"/>
      <c r="D879" s="196"/>
      <c r="E879" s="196"/>
      <c r="F879" s="198"/>
      <c r="G879" s="199"/>
      <c r="H879" s="201"/>
      <c r="I879" s="201"/>
      <c r="J879" s="196"/>
      <c r="K879" s="196"/>
      <c r="L879" s="198"/>
      <c r="M879" s="196"/>
    </row>
    <row r="880" spans="1:15" x14ac:dyDescent="0.25">
      <c r="A880" s="196"/>
      <c r="B880" s="196"/>
      <c r="C880" s="196"/>
      <c r="D880" s="196"/>
      <c r="E880" s="196"/>
      <c r="F880" s="198"/>
      <c r="G880" s="199"/>
      <c r="H880" s="201"/>
      <c r="I880" s="201"/>
      <c r="J880" s="196"/>
      <c r="K880" s="196"/>
      <c r="L880" s="198"/>
      <c r="M880" s="196"/>
    </row>
    <row r="881" spans="1:13" x14ac:dyDescent="0.25">
      <c r="A881" s="196"/>
      <c r="B881" s="196"/>
      <c r="C881" s="196"/>
      <c r="D881" s="196"/>
      <c r="E881" s="196"/>
      <c r="F881" s="198"/>
      <c r="G881" s="199"/>
      <c r="H881" s="201"/>
      <c r="I881" s="201"/>
      <c r="J881" s="196"/>
      <c r="K881" s="196"/>
      <c r="L881" s="198"/>
      <c r="M881" s="196"/>
    </row>
    <row r="882" spans="1:13" x14ac:dyDescent="0.25">
      <c r="A882" s="196"/>
      <c r="B882" s="196"/>
      <c r="C882" s="196"/>
      <c r="D882" s="196"/>
      <c r="E882" s="196"/>
      <c r="F882" s="198"/>
      <c r="G882" s="199"/>
      <c r="H882" s="201"/>
      <c r="I882" s="201"/>
      <c r="J882" s="196"/>
      <c r="K882" s="196"/>
      <c r="L882" s="198"/>
      <c r="M882" s="196"/>
    </row>
    <row r="883" spans="1:13" x14ac:dyDescent="0.25">
      <c r="A883" s="196"/>
      <c r="B883" s="196"/>
      <c r="C883" s="196"/>
      <c r="D883" s="196"/>
      <c r="E883" s="196"/>
      <c r="F883" s="198"/>
      <c r="G883" s="199"/>
      <c r="H883" s="201"/>
      <c r="I883" s="201"/>
      <c r="J883" s="196"/>
      <c r="K883" s="196"/>
      <c r="L883" s="198"/>
      <c r="M883" s="196"/>
    </row>
    <row r="884" spans="1:13" x14ac:dyDescent="0.25">
      <c r="A884" s="196"/>
      <c r="B884" s="196"/>
      <c r="C884" s="196"/>
      <c r="D884" s="196"/>
      <c r="E884" s="196"/>
      <c r="F884" s="198"/>
      <c r="G884" s="199"/>
      <c r="H884" s="201"/>
      <c r="I884" s="201"/>
      <c r="J884" s="196"/>
      <c r="K884" s="196"/>
      <c r="L884" s="198"/>
      <c r="M884" s="196"/>
    </row>
    <row r="885" spans="1:13" x14ac:dyDescent="0.25">
      <c r="A885" s="196"/>
      <c r="B885" s="196"/>
      <c r="C885" s="196"/>
      <c r="D885" s="196"/>
      <c r="E885" s="196"/>
      <c r="F885" s="198"/>
      <c r="G885" s="199"/>
      <c r="H885" s="201"/>
      <c r="I885" s="201"/>
      <c r="J885" s="196"/>
      <c r="K885" s="196"/>
      <c r="L885" s="198"/>
      <c r="M885" s="196"/>
    </row>
    <row r="886" spans="1:13" x14ac:dyDescent="0.25">
      <c r="A886" s="196"/>
      <c r="B886" s="196"/>
      <c r="C886" s="196"/>
      <c r="D886" s="196"/>
      <c r="E886" s="196"/>
      <c r="F886" s="198"/>
      <c r="G886" s="199"/>
      <c r="H886" s="201"/>
      <c r="I886" s="201"/>
      <c r="J886" s="196"/>
      <c r="K886" s="196"/>
      <c r="L886" s="198"/>
      <c r="M886" s="196"/>
    </row>
    <row r="887" spans="1:13" x14ac:dyDescent="0.25">
      <c r="A887" s="196"/>
      <c r="B887" s="196"/>
      <c r="C887" s="196"/>
      <c r="D887" s="196"/>
      <c r="E887" s="196"/>
      <c r="F887" s="198"/>
      <c r="G887" s="199"/>
      <c r="H887" s="201"/>
      <c r="I887" s="201"/>
      <c r="J887" s="196"/>
      <c r="K887" s="196"/>
      <c r="L887" s="198"/>
      <c r="M887" s="196"/>
    </row>
    <row r="888" spans="1:13" x14ac:dyDescent="0.25">
      <c r="A888" s="196"/>
      <c r="B888" s="196"/>
      <c r="C888" s="196"/>
      <c r="D888" s="196"/>
      <c r="E888" s="196"/>
      <c r="F888" s="198"/>
      <c r="G888" s="199"/>
      <c r="H888" s="201"/>
      <c r="I888" s="201"/>
      <c r="J888" s="196"/>
      <c r="K888" s="196"/>
      <c r="L888" s="198"/>
      <c r="M888" s="196"/>
    </row>
    <row r="889" spans="1:13" x14ac:dyDescent="0.25">
      <c r="A889" s="196"/>
      <c r="B889" s="196"/>
      <c r="C889" s="196"/>
      <c r="D889" s="196"/>
      <c r="E889" s="196"/>
      <c r="F889" s="198"/>
      <c r="G889" s="199"/>
      <c r="H889" s="201"/>
      <c r="I889" s="201"/>
      <c r="J889" s="196"/>
      <c r="K889" s="196"/>
      <c r="L889" s="198"/>
      <c r="M889" s="196"/>
    </row>
    <row r="890" spans="1:13" x14ac:dyDescent="0.25">
      <c r="A890" s="196"/>
      <c r="B890" s="196"/>
      <c r="C890" s="196"/>
      <c r="D890" s="196"/>
      <c r="E890" s="196"/>
      <c r="F890" s="198"/>
      <c r="G890" s="199"/>
      <c r="H890" s="201"/>
      <c r="I890" s="201"/>
      <c r="J890" s="196"/>
      <c r="K890" s="196"/>
      <c r="L890" s="198"/>
      <c r="M890" s="196"/>
    </row>
    <row r="891" spans="1:13" x14ac:dyDescent="0.25">
      <c r="A891" s="196"/>
      <c r="B891" s="196"/>
      <c r="C891" s="196"/>
      <c r="D891" s="196"/>
      <c r="E891" s="196"/>
      <c r="F891" s="198"/>
      <c r="G891" s="199"/>
      <c r="H891" s="201"/>
      <c r="I891" s="201"/>
      <c r="J891" s="196"/>
      <c r="K891" s="196"/>
      <c r="L891" s="198"/>
      <c r="M891" s="196"/>
    </row>
    <row r="892" spans="1:13" x14ac:dyDescent="0.25">
      <c r="A892" s="196"/>
      <c r="B892" s="196"/>
      <c r="C892" s="196"/>
      <c r="D892" s="196"/>
      <c r="E892" s="196"/>
      <c r="F892" s="198"/>
      <c r="G892" s="199"/>
      <c r="H892" s="201"/>
      <c r="I892" s="201"/>
      <c r="J892" s="196"/>
      <c r="K892" s="196"/>
      <c r="L892" s="198"/>
      <c r="M892" s="196"/>
    </row>
    <row r="893" spans="1:13" x14ac:dyDescent="0.25">
      <c r="A893" s="196"/>
      <c r="B893" s="196"/>
      <c r="C893" s="196"/>
      <c r="D893" s="196"/>
      <c r="E893" s="196"/>
      <c r="F893" s="198"/>
      <c r="G893" s="199"/>
      <c r="H893" s="201"/>
      <c r="I893" s="201"/>
      <c r="J893" s="196"/>
      <c r="K893" s="196"/>
      <c r="L893" s="198"/>
      <c r="M893" s="196"/>
    </row>
    <row r="894" spans="1:13" x14ac:dyDescent="0.25">
      <c r="A894" s="196"/>
      <c r="B894" s="196"/>
      <c r="C894" s="196"/>
      <c r="D894" s="196"/>
      <c r="E894" s="196"/>
      <c r="F894" s="198"/>
      <c r="G894" s="199"/>
      <c r="H894" s="201"/>
      <c r="I894" s="201"/>
      <c r="J894" s="196"/>
      <c r="K894" s="196"/>
      <c r="L894" s="198"/>
      <c r="M894" s="196"/>
    </row>
    <row r="895" spans="1:13" x14ac:dyDescent="0.25">
      <c r="A895" s="196"/>
      <c r="B895" s="196"/>
      <c r="C895" s="196"/>
      <c r="D895" s="196"/>
      <c r="E895" s="196"/>
      <c r="F895" s="198"/>
      <c r="G895" s="199"/>
      <c r="H895" s="201"/>
      <c r="I895" s="201"/>
      <c r="J895" s="196"/>
      <c r="K895" s="196"/>
      <c r="L895" s="198"/>
      <c r="M895" s="196"/>
    </row>
    <row r="896" spans="1:13" x14ac:dyDescent="0.25">
      <c r="A896" s="196"/>
      <c r="B896" s="196"/>
      <c r="C896" s="196"/>
      <c r="D896" s="196"/>
      <c r="E896" s="196"/>
      <c r="F896" s="198"/>
      <c r="G896" s="199"/>
      <c r="H896" s="201"/>
      <c r="I896" s="201"/>
      <c r="J896" s="196"/>
      <c r="K896" s="196"/>
      <c r="L896" s="198"/>
      <c r="M896" s="196"/>
    </row>
    <row r="897" spans="1:13" x14ac:dyDescent="0.25">
      <c r="A897" s="196"/>
      <c r="B897" s="196"/>
      <c r="C897" s="196"/>
      <c r="D897" s="196"/>
      <c r="E897" s="196"/>
      <c r="F897" s="198"/>
      <c r="G897" s="199"/>
      <c r="H897" s="201"/>
      <c r="I897" s="201"/>
      <c r="J897" s="196"/>
      <c r="K897" s="196"/>
      <c r="L897" s="198"/>
      <c r="M897" s="196"/>
    </row>
    <row r="898" spans="1:13" x14ac:dyDescent="0.25">
      <c r="A898" s="196"/>
      <c r="B898" s="196"/>
      <c r="C898" s="196"/>
      <c r="D898" s="196"/>
      <c r="E898" s="196"/>
      <c r="F898" s="198"/>
      <c r="G898" s="199"/>
      <c r="H898" s="201"/>
      <c r="I898" s="201"/>
      <c r="J898" s="196"/>
      <c r="K898" s="196"/>
      <c r="L898" s="198"/>
      <c r="M898" s="196"/>
    </row>
    <row r="899" spans="1:13" x14ac:dyDescent="0.25">
      <c r="A899" s="196"/>
      <c r="B899" s="196"/>
      <c r="C899" s="196"/>
      <c r="D899" s="196"/>
      <c r="E899" s="196"/>
      <c r="F899" s="198"/>
      <c r="G899" s="199"/>
      <c r="H899" s="201"/>
      <c r="I899" s="201"/>
      <c r="J899" s="196"/>
      <c r="K899" s="196"/>
      <c r="L899" s="198"/>
      <c r="M899" s="196"/>
    </row>
    <row r="900" spans="1:13" x14ac:dyDescent="0.25">
      <c r="A900" s="196"/>
      <c r="B900" s="196"/>
      <c r="C900" s="196"/>
      <c r="D900" s="196"/>
      <c r="E900" s="196"/>
      <c r="F900" s="198"/>
      <c r="G900" s="199"/>
      <c r="H900" s="201"/>
      <c r="I900" s="201"/>
      <c r="J900" s="196"/>
      <c r="K900" s="196"/>
      <c r="L900" s="198"/>
      <c r="M900" s="196"/>
    </row>
    <row r="901" spans="1:13" x14ac:dyDescent="0.25">
      <c r="A901" s="196"/>
      <c r="B901" s="196"/>
      <c r="C901" s="196"/>
      <c r="D901" s="196"/>
      <c r="E901" s="196"/>
      <c r="F901" s="198"/>
      <c r="G901" s="199"/>
      <c r="H901" s="201"/>
      <c r="I901" s="201"/>
      <c r="J901" s="196"/>
      <c r="K901" s="196"/>
      <c r="L901" s="198"/>
      <c r="M901" s="196"/>
    </row>
    <row r="902" spans="1:13" x14ac:dyDescent="0.25">
      <c r="A902" s="196"/>
      <c r="B902" s="196"/>
      <c r="C902" s="196"/>
      <c r="D902" s="196"/>
      <c r="E902" s="196"/>
      <c r="F902" s="198"/>
      <c r="G902" s="199"/>
      <c r="H902" s="201"/>
      <c r="I902" s="201"/>
      <c r="J902" s="196"/>
      <c r="K902" s="196"/>
      <c r="L902" s="198"/>
      <c r="M902" s="196"/>
    </row>
    <row r="903" spans="1:13" x14ac:dyDescent="0.25">
      <c r="A903" s="196"/>
      <c r="B903" s="196"/>
      <c r="C903" s="196"/>
      <c r="D903" s="196"/>
      <c r="E903" s="196"/>
      <c r="F903" s="198"/>
      <c r="G903" s="199"/>
      <c r="H903" s="201"/>
      <c r="I903" s="201"/>
      <c r="J903" s="196"/>
      <c r="K903" s="196"/>
      <c r="L903" s="198"/>
      <c r="M903" s="196"/>
    </row>
    <row r="904" spans="1:13" x14ac:dyDescent="0.25">
      <c r="A904" s="196"/>
      <c r="B904" s="196"/>
      <c r="C904" s="196"/>
      <c r="D904" s="196"/>
      <c r="E904" s="196"/>
      <c r="F904" s="198"/>
      <c r="G904" s="199"/>
      <c r="H904" s="201"/>
      <c r="I904" s="201"/>
      <c r="J904" s="196"/>
      <c r="K904" s="196"/>
      <c r="L904" s="198"/>
      <c r="M904" s="196"/>
    </row>
    <row r="905" spans="1:13" x14ac:dyDescent="0.25">
      <c r="A905" s="196"/>
      <c r="B905" s="196"/>
      <c r="C905" s="196"/>
      <c r="D905" s="196"/>
      <c r="E905" s="196"/>
      <c r="F905" s="198"/>
      <c r="G905" s="199"/>
      <c r="H905" s="201"/>
      <c r="I905" s="201"/>
      <c r="J905" s="196"/>
      <c r="K905" s="196"/>
      <c r="L905" s="198"/>
      <c r="M905" s="196"/>
    </row>
    <row r="906" spans="1:13" x14ac:dyDescent="0.25">
      <c r="A906" s="196"/>
      <c r="B906" s="196"/>
      <c r="C906" s="196"/>
      <c r="D906" s="196"/>
      <c r="E906" s="196"/>
      <c r="F906" s="198"/>
      <c r="G906" s="199"/>
      <c r="H906" s="201"/>
      <c r="I906" s="201"/>
      <c r="J906" s="196"/>
      <c r="K906" s="196"/>
      <c r="L906" s="198"/>
      <c r="M906" s="196"/>
    </row>
    <row r="907" spans="1:13" x14ac:dyDescent="0.25">
      <c r="A907" s="196"/>
      <c r="B907" s="196"/>
      <c r="C907" s="196"/>
      <c r="D907" s="196"/>
      <c r="E907" s="196"/>
      <c r="F907" s="198"/>
      <c r="G907" s="199"/>
      <c r="H907" s="201"/>
      <c r="I907" s="201"/>
      <c r="J907" s="196"/>
      <c r="K907" s="196"/>
      <c r="L907" s="198"/>
      <c r="M907" s="196"/>
    </row>
    <row r="908" spans="1:13" x14ac:dyDescent="0.25">
      <c r="A908" s="196"/>
      <c r="B908" s="196"/>
      <c r="C908" s="196"/>
      <c r="D908" s="196"/>
      <c r="E908" s="196"/>
      <c r="F908" s="198"/>
      <c r="G908" s="199"/>
      <c r="H908" s="201"/>
      <c r="I908" s="201"/>
      <c r="J908" s="196"/>
      <c r="K908" s="196"/>
      <c r="L908" s="198"/>
      <c r="M908" s="196"/>
    </row>
    <row r="909" spans="1:13" x14ac:dyDescent="0.25">
      <c r="A909" s="196"/>
      <c r="B909" s="196"/>
      <c r="C909" s="196"/>
      <c r="D909" s="196"/>
      <c r="E909" s="196"/>
      <c r="F909" s="198"/>
      <c r="G909" s="199"/>
      <c r="H909" s="201"/>
      <c r="I909" s="201"/>
      <c r="J909" s="196"/>
      <c r="K909" s="196"/>
      <c r="L909" s="198"/>
      <c r="M909" s="196"/>
    </row>
    <row r="910" spans="1:13" x14ac:dyDescent="0.25">
      <c r="A910" s="196"/>
      <c r="B910" s="196"/>
      <c r="C910" s="196"/>
      <c r="D910" s="196"/>
      <c r="E910" s="196"/>
      <c r="F910" s="198"/>
      <c r="G910" s="199"/>
      <c r="H910" s="201"/>
      <c r="I910" s="201"/>
      <c r="J910" s="196"/>
      <c r="K910" s="196"/>
      <c r="L910" s="198"/>
      <c r="M910" s="196"/>
    </row>
    <row r="911" spans="1:13" x14ac:dyDescent="0.25">
      <c r="A911" s="196"/>
      <c r="B911" s="196"/>
      <c r="C911" s="196"/>
      <c r="D911" s="196"/>
      <c r="E911" s="196"/>
      <c r="F911" s="198"/>
      <c r="G911" s="199"/>
      <c r="H911" s="201"/>
      <c r="I911" s="201"/>
      <c r="J911" s="196"/>
      <c r="K911" s="196"/>
      <c r="L911" s="198"/>
      <c r="M911" s="196"/>
    </row>
    <row r="912" spans="1:13" x14ac:dyDescent="0.25">
      <c r="A912" s="196"/>
      <c r="B912" s="196"/>
      <c r="C912" s="196"/>
      <c r="D912" s="196"/>
      <c r="E912" s="196"/>
      <c r="F912" s="198"/>
      <c r="G912" s="199"/>
      <c r="H912" s="201"/>
      <c r="I912" s="201"/>
      <c r="J912" s="196"/>
      <c r="K912" s="196"/>
      <c r="L912" s="198"/>
      <c r="M912" s="196"/>
    </row>
    <row r="913" spans="1:13" x14ac:dyDescent="0.25">
      <c r="A913" s="196"/>
      <c r="B913" s="196"/>
      <c r="C913" s="196"/>
      <c r="D913" s="196"/>
      <c r="E913" s="196"/>
      <c r="F913" s="198"/>
      <c r="G913" s="199"/>
      <c r="H913" s="201"/>
      <c r="I913" s="201"/>
      <c r="J913" s="196"/>
      <c r="K913" s="196"/>
      <c r="L913" s="198"/>
      <c r="M913" s="196"/>
    </row>
    <row r="914" spans="1:13" x14ac:dyDescent="0.25">
      <c r="A914" s="196"/>
      <c r="B914" s="196"/>
      <c r="C914" s="196"/>
      <c r="D914" s="196"/>
      <c r="E914" s="196"/>
      <c r="F914" s="198"/>
      <c r="G914" s="199"/>
      <c r="H914" s="201"/>
      <c r="I914" s="201"/>
      <c r="J914" s="196"/>
      <c r="K914" s="196"/>
      <c r="L914" s="198"/>
      <c r="M914" s="196"/>
    </row>
    <row r="915" spans="1:13" x14ac:dyDescent="0.25">
      <c r="A915" s="196"/>
      <c r="B915" s="196"/>
      <c r="C915" s="196"/>
      <c r="D915" s="196"/>
      <c r="E915" s="196"/>
      <c r="F915" s="198"/>
      <c r="G915" s="199"/>
      <c r="H915" s="201"/>
      <c r="I915" s="201"/>
      <c r="J915" s="196"/>
      <c r="K915" s="196"/>
      <c r="L915" s="198"/>
      <c r="M915" s="196"/>
    </row>
    <row r="916" spans="1:13" x14ac:dyDescent="0.25">
      <c r="A916" s="196"/>
      <c r="B916" s="196"/>
      <c r="C916" s="196"/>
      <c r="D916" s="196"/>
      <c r="E916" s="196"/>
      <c r="F916" s="198"/>
      <c r="G916" s="199"/>
      <c r="H916" s="201"/>
      <c r="I916" s="201"/>
      <c r="J916" s="196"/>
      <c r="K916" s="196"/>
      <c r="L916" s="198"/>
      <c r="M916" s="196"/>
    </row>
    <row r="917" spans="1:13" x14ac:dyDescent="0.25">
      <c r="A917" s="196"/>
      <c r="B917" s="196"/>
      <c r="C917" s="196"/>
      <c r="D917" s="196"/>
      <c r="E917" s="196"/>
      <c r="F917" s="198"/>
      <c r="G917" s="199"/>
      <c r="H917" s="201"/>
      <c r="I917" s="201"/>
      <c r="J917" s="196"/>
      <c r="K917" s="196"/>
      <c r="L917" s="198"/>
      <c r="M917" s="196"/>
    </row>
    <row r="918" spans="1:13" x14ac:dyDescent="0.25">
      <c r="A918" s="196"/>
      <c r="B918" s="196"/>
      <c r="C918" s="196"/>
      <c r="D918" s="196"/>
      <c r="E918" s="196"/>
      <c r="F918" s="198"/>
      <c r="G918" s="199"/>
      <c r="H918" s="201"/>
      <c r="I918" s="201"/>
      <c r="J918" s="196"/>
      <c r="K918" s="196"/>
      <c r="L918" s="198"/>
      <c r="M918" s="196"/>
    </row>
    <row r="919" spans="1:13" x14ac:dyDescent="0.25">
      <c r="A919" s="196"/>
      <c r="B919" s="196"/>
      <c r="C919" s="196"/>
      <c r="D919" s="196"/>
      <c r="E919" s="196"/>
      <c r="F919" s="198"/>
      <c r="G919" s="199"/>
      <c r="H919" s="201"/>
      <c r="I919" s="201"/>
      <c r="J919" s="196"/>
      <c r="K919" s="196"/>
      <c r="L919" s="198"/>
      <c r="M919" s="196"/>
    </row>
    <row r="920" spans="1:13" x14ac:dyDescent="0.25">
      <c r="A920" s="196"/>
      <c r="B920" s="196"/>
      <c r="C920" s="196"/>
      <c r="D920" s="196"/>
      <c r="E920" s="196"/>
      <c r="F920" s="198"/>
      <c r="G920" s="199"/>
      <c r="H920" s="201"/>
      <c r="I920" s="201"/>
      <c r="J920" s="196"/>
      <c r="K920" s="196"/>
      <c r="L920" s="198"/>
      <c r="M920" s="196"/>
    </row>
    <row r="921" spans="1:13" x14ac:dyDescent="0.25">
      <c r="A921" s="196"/>
      <c r="B921" s="196"/>
      <c r="C921" s="196"/>
      <c r="D921" s="196"/>
      <c r="E921" s="196"/>
      <c r="F921" s="198"/>
      <c r="G921" s="199"/>
      <c r="H921" s="201"/>
      <c r="I921" s="201"/>
      <c r="J921" s="196"/>
      <c r="K921" s="196"/>
      <c r="L921" s="198"/>
      <c r="M921" s="196"/>
    </row>
    <row r="922" spans="1:13" x14ac:dyDescent="0.25">
      <c r="A922" s="196"/>
      <c r="B922" s="196"/>
      <c r="C922" s="196"/>
      <c r="D922" s="196"/>
      <c r="E922" s="196"/>
      <c r="F922" s="198"/>
      <c r="G922" s="199"/>
      <c r="H922" s="201"/>
      <c r="I922" s="201"/>
      <c r="J922" s="196"/>
      <c r="K922" s="196"/>
      <c r="L922" s="198"/>
      <c r="M922" s="196"/>
    </row>
    <row r="923" spans="1:13" x14ac:dyDescent="0.25">
      <c r="A923" s="196"/>
      <c r="B923" s="196"/>
      <c r="C923" s="196"/>
      <c r="D923" s="196"/>
      <c r="E923" s="196"/>
      <c r="F923" s="198"/>
      <c r="G923" s="199"/>
      <c r="H923" s="201"/>
      <c r="I923" s="201"/>
      <c r="J923" s="196"/>
      <c r="K923" s="196"/>
      <c r="L923" s="198"/>
      <c r="M923" s="196"/>
    </row>
    <row r="924" spans="1:13" x14ac:dyDescent="0.25">
      <c r="A924" s="196"/>
      <c r="B924" s="196"/>
      <c r="C924" s="196"/>
      <c r="D924" s="196"/>
      <c r="E924" s="196"/>
      <c r="F924" s="198"/>
      <c r="G924" s="199"/>
      <c r="H924" s="201"/>
      <c r="I924" s="201"/>
      <c r="J924" s="196"/>
      <c r="K924" s="196"/>
      <c r="L924" s="198"/>
      <c r="M924" s="196"/>
    </row>
    <row r="925" spans="1:13" x14ac:dyDescent="0.25">
      <c r="A925" s="196"/>
      <c r="B925" s="196"/>
      <c r="C925" s="196"/>
      <c r="D925" s="196"/>
      <c r="E925" s="196"/>
      <c r="F925" s="198"/>
      <c r="G925" s="199"/>
      <c r="H925" s="201"/>
      <c r="I925" s="201"/>
      <c r="J925" s="196"/>
      <c r="K925" s="196"/>
      <c r="L925" s="198"/>
      <c r="M925" s="196"/>
    </row>
    <row r="926" spans="1:13" x14ac:dyDescent="0.25">
      <c r="A926" s="196"/>
      <c r="B926" s="196"/>
      <c r="C926" s="196"/>
      <c r="D926" s="196"/>
      <c r="E926" s="196"/>
      <c r="F926" s="198"/>
      <c r="G926" s="199"/>
      <c r="H926" s="201"/>
      <c r="I926" s="201"/>
      <c r="J926" s="196"/>
      <c r="K926" s="196"/>
      <c r="L926" s="198"/>
      <c r="M926" s="196"/>
    </row>
    <row r="927" spans="1:13" x14ac:dyDescent="0.25">
      <c r="A927" s="196"/>
      <c r="B927" s="196"/>
      <c r="C927" s="196"/>
      <c r="D927" s="196"/>
      <c r="E927" s="196"/>
      <c r="F927" s="198"/>
      <c r="G927" s="199"/>
      <c r="H927" s="201"/>
      <c r="I927" s="201"/>
      <c r="J927" s="196"/>
      <c r="K927" s="196"/>
      <c r="L927" s="198"/>
      <c r="M927" s="196"/>
    </row>
    <row r="928" spans="1:13" x14ac:dyDescent="0.25">
      <c r="A928" s="196"/>
      <c r="B928" s="196"/>
      <c r="C928" s="196"/>
      <c r="D928" s="196"/>
      <c r="E928" s="196"/>
      <c r="F928" s="198"/>
      <c r="G928" s="199"/>
      <c r="H928" s="201"/>
      <c r="I928" s="201"/>
      <c r="J928" s="196"/>
      <c r="K928" s="196"/>
      <c r="L928" s="198"/>
      <c r="M928" s="196"/>
    </row>
    <row r="929" spans="1:13" x14ac:dyDescent="0.25">
      <c r="A929" s="196"/>
      <c r="B929" s="196"/>
      <c r="C929" s="196"/>
      <c r="D929" s="196"/>
      <c r="E929" s="196"/>
      <c r="F929" s="198"/>
      <c r="G929" s="199"/>
      <c r="H929" s="201"/>
      <c r="I929" s="201"/>
      <c r="J929" s="196"/>
      <c r="K929" s="196"/>
      <c r="L929" s="198"/>
      <c r="M929" s="196"/>
    </row>
    <row r="930" spans="1:13" x14ac:dyDescent="0.25">
      <c r="A930" s="196"/>
      <c r="B930" s="196"/>
      <c r="C930" s="196"/>
      <c r="D930" s="196"/>
      <c r="E930" s="196"/>
      <c r="F930" s="198"/>
      <c r="G930" s="199"/>
      <c r="H930" s="201"/>
      <c r="I930" s="201"/>
      <c r="J930" s="196"/>
      <c r="K930" s="196"/>
      <c r="L930" s="198"/>
      <c r="M930" s="196"/>
    </row>
    <row r="931" spans="1:13" x14ac:dyDescent="0.25">
      <c r="A931" s="196"/>
      <c r="B931" s="196"/>
      <c r="C931" s="196"/>
      <c r="D931" s="196"/>
      <c r="E931" s="196"/>
      <c r="F931" s="198"/>
      <c r="G931" s="199"/>
      <c r="H931" s="201"/>
      <c r="I931" s="201"/>
      <c r="J931" s="196"/>
      <c r="K931" s="196"/>
      <c r="L931" s="198"/>
      <c r="M931" s="196"/>
    </row>
    <row r="932" spans="1:13" x14ac:dyDescent="0.25">
      <c r="A932" s="196"/>
      <c r="B932" s="196"/>
      <c r="C932" s="196"/>
      <c r="D932" s="196"/>
      <c r="E932" s="196"/>
      <c r="F932" s="198"/>
      <c r="G932" s="199"/>
      <c r="H932" s="201"/>
      <c r="I932" s="201"/>
      <c r="J932" s="196"/>
      <c r="K932" s="196"/>
      <c r="L932" s="198"/>
      <c r="M932" s="196"/>
    </row>
    <row r="933" spans="1:13" x14ac:dyDescent="0.25">
      <c r="A933" s="196"/>
      <c r="B933" s="196"/>
      <c r="C933" s="196"/>
      <c r="D933" s="196"/>
      <c r="E933" s="196"/>
      <c r="F933" s="198"/>
      <c r="G933" s="199"/>
      <c r="H933" s="201"/>
      <c r="I933" s="201"/>
      <c r="J933" s="196"/>
      <c r="K933" s="196"/>
      <c r="L933" s="198"/>
      <c r="M933" s="196"/>
    </row>
    <row r="934" spans="1:13" x14ac:dyDescent="0.25">
      <c r="A934" s="196"/>
      <c r="B934" s="196"/>
      <c r="C934" s="196"/>
      <c r="D934" s="196"/>
      <c r="E934" s="196"/>
      <c r="F934" s="198"/>
      <c r="G934" s="199"/>
      <c r="H934" s="201"/>
      <c r="I934" s="201"/>
      <c r="J934" s="196"/>
      <c r="K934" s="196"/>
      <c r="L934" s="198"/>
      <c r="M934" s="196"/>
    </row>
    <row r="935" spans="1:13" x14ac:dyDescent="0.25">
      <c r="A935" s="196"/>
      <c r="B935" s="196"/>
      <c r="C935" s="196"/>
      <c r="D935" s="196"/>
      <c r="E935" s="196"/>
      <c r="F935" s="198"/>
      <c r="G935" s="199"/>
      <c r="H935" s="201"/>
      <c r="I935" s="201"/>
      <c r="J935" s="196"/>
      <c r="K935" s="196"/>
      <c r="L935" s="198"/>
      <c r="M935" s="196"/>
    </row>
    <row r="936" spans="1:13" x14ac:dyDescent="0.25">
      <c r="A936" s="196"/>
      <c r="B936" s="196"/>
      <c r="C936" s="196"/>
      <c r="D936" s="196"/>
      <c r="E936" s="196"/>
      <c r="F936" s="198"/>
      <c r="G936" s="199"/>
      <c r="H936" s="201"/>
      <c r="I936" s="201"/>
      <c r="J936" s="196"/>
      <c r="K936" s="196"/>
      <c r="L936" s="198"/>
      <c r="M936" s="196"/>
    </row>
    <row r="937" spans="1:13" x14ac:dyDescent="0.25">
      <c r="A937" s="196"/>
      <c r="B937" s="196"/>
      <c r="C937" s="196"/>
      <c r="D937" s="196"/>
      <c r="E937" s="196"/>
      <c r="F937" s="198"/>
      <c r="G937" s="199"/>
      <c r="H937" s="201"/>
      <c r="I937" s="201"/>
      <c r="J937" s="196"/>
      <c r="K937" s="196"/>
      <c r="L937" s="198"/>
      <c r="M937" s="196"/>
    </row>
    <row r="938" spans="1:13" x14ac:dyDescent="0.25">
      <c r="A938" s="196"/>
      <c r="B938" s="196"/>
      <c r="C938" s="196"/>
      <c r="D938" s="196"/>
      <c r="E938" s="196"/>
      <c r="F938" s="198"/>
      <c r="G938" s="199"/>
      <c r="H938" s="201"/>
      <c r="I938" s="201"/>
      <c r="J938" s="196"/>
      <c r="K938" s="196"/>
      <c r="L938" s="198"/>
      <c r="M938" s="196"/>
    </row>
    <row r="939" spans="1:13" x14ac:dyDescent="0.25">
      <c r="A939" s="196"/>
      <c r="B939" s="196"/>
      <c r="C939" s="196"/>
      <c r="D939" s="196"/>
      <c r="E939" s="196"/>
      <c r="F939" s="198"/>
      <c r="G939" s="199"/>
      <c r="H939" s="201"/>
      <c r="I939" s="201"/>
      <c r="J939" s="196"/>
      <c r="K939" s="196"/>
      <c r="L939" s="198"/>
      <c r="M939" s="196"/>
    </row>
    <row r="940" spans="1:13" x14ac:dyDescent="0.25">
      <c r="A940" s="196"/>
      <c r="B940" s="196"/>
      <c r="C940" s="196"/>
      <c r="D940" s="196"/>
      <c r="E940" s="196"/>
      <c r="F940" s="198"/>
      <c r="G940" s="199"/>
      <c r="H940" s="201"/>
      <c r="I940" s="201"/>
      <c r="J940" s="196"/>
      <c r="K940" s="196"/>
      <c r="L940" s="198"/>
      <c r="M940" s="196"/>
    </row>
    <row r="941" spans="1:13" x14ac:dyDescent="0.25">
      <c r="A941" s="196"/>
      <c r="B941" s="196"/>
      <c r="C941" s="196"/>
      <c r="D941" s="196"/>
      <c r="E941" s="196"/>
      <c r="F941" s="198"/>
      <c r="G941" s="199"/>
      <c r="H941" s="201"/>
      <c r="I941" s="201"/>
      <c r="J941" s="196"/>
      <c r="K941" s="196"/>
      <c r="L941" s="198"/>
      <c r="M941" s="196"/>
    </row>
    <row r="942" spans="1:13" x14ac:dyDescent="0.25">
      <c r="A942" s="196"/>
      <c r="B942" s="196"/>
      <c r="C942" s="196"/>
      <c r="D942" s="196"/>
      <c r="E942" s="196"/>
      <c r="F942" s="198"/>
      <c r="G942" s="199"/>
      <c r="H942" s="201"/>
      <c r="I942" s="201"/>
      <c r="J942" s="196"/>
      <c r="K942" s="196"/>
      <c r="L942" s="198"/>
      <c r="M942" s="196"/>
    </row>
    <row r="943" spans="1:13" x14ac:dyDescent="0.25">
      <c r="A943" s="196"/>
      <c r="B943" s="196"/>
      <c r="C943" s="196"/>
      <c r="D943" s="196"/>
      <c r="E943" s="196"/>
      <c r="F943" s="198"/>
      <c r="G943" s="199"/>
      <c r="H943" s="201"/>
      <c r="I943" s="201"/>
      <c r="J943" s="196"/>
      <c r="K943" s="196"/>
      <c r="L943" s="198"/>
      <c r="M943" s="196"/>
    </row>
    <row r="944" spans="1:13" x14ac:dyDescent="0.25">
      <c r="A944" s="196"/>
      <c r="B944" s="196"/>
      <c r="C944" s="196"/>
      <c r="D944" s="196"/>
      <c r="E944" s="196"/>
      <c r="F944" s="198"/>
      <c r="G944" s="199"/>
      <c r="H944" s="201"/>
      <c r="I944" s="201"/>
      <c r="J944" s="196"/>
      <c r="K944" s="196"/>
      <c r="L944" s="198"/>
      <c r="M944" s="196"/>
    </row>
    <row r="945" spans="1:13" x14ac:dyDescent="0.25">
      <c r="A945" s="196"/>
      <c r="B945" s="196"/>
      <c r="C945" s="196"/>
      <c r="D945" s="196"/>
      <c r="E945" s="196"/>
      <c r="F945" s="198"/>
      <c r="G945" s="199"/>
      <c r="H945" s="201"/>
      <c r="I945" s="201"/>
      <c r="J945" s="196"/>
      <c r="K945" s="196"/>
      <c r="L945" s="198"/>
      <c r="M945" s="196"/>
    </row>
    <row r="946" spans="1:13" x14ac:dyDescent="0.25">
      <c r="A946" s="196"/>
      <c r="B946" s="196"/>
      <c r="C946" s="196"/>
      <c r="D946" s="196"/>
      <c r="E946" s="196"/>
      <c r="F946" s="198"/>
      <c r="G946" s="199"/>
      <c r="H946" s="201"/>
      <c r="I946" s="201"/>
      <c r="J946" s="196"/>
      <c r="K946" s="196"/>
      <c r="L946" s="198"/>
      <c r="M946" s="196"/>
    </row>
    <row r="947" spans="1:13" x14ac:dyDescent="0.25">
      <c r="A947" s="196"/>
      <c r="B947" s="196"/>
      <c r="C947" s="196"/>
      <c r="D947" s="196"/>
      <c r="E947" s="196"/>
      <c r="F947" s="198"/>
      <c r="G947" s="199"/>
      <c r="H947" s="201"/>
      <c r="I947" s="201"/>
      <c r="J947" s="196"/>
      <c r="K947" s="196"/>
      <c r="L947" s="198"/>
      <c r="M947" s="196"/>
    </row>
    <row r="948" spans="1:13" x14ac:dyDescent="0.25">
      <c r="A948" s="196"/>
      <c r="B948" s="196"/>
      <c r="C948" s="196"/>
      <c r="D948" s="196"/>
      <c r="E948" s="196"/>
      <c r="F948" s="198"/>
      <c r="G948" s="199"/>
      <c r="H948" s="201"/>
      <c r="I948" s="201"/>
      <c r="J948" s="196"/>
      <c r="K948" s="196"/>
      <c r="L948" s="198"/>
      <c r="M948" s="196"/>
    </row>
    <row r="949" spans="1:13" x14ac:dyDescent="0.25">
      <c r="A949" s="196"/>
      <c r="B949" s="196"/>
      <c r="C949" s="196"/>
      <c r="D949" s="196"/>
      <c r="E949" s="196"/>
      <c r="F949" s="198"/>
      <c r="G949" s="199"/>
      <c r="H949" s="201"/>
      <c r="I949" s="201"/>
      <c r="J949" s="196"/>
      <c r="K949" s="196"/>
      <c r="L949" s="198"/>
      <c r="M949" s="196"/>
    </row>
    <row r="950" spans="1:13" x14ac:dyDescent="0.25">
      <c r="A950" s="196"/>
      <c r="B950" s="196"/>
      <c r="C950" s="196"/>
      <c r="D950" s="196"/>
      <c r="E950" s="196"/>
      <c r="F950" s="198"/>
      <c r="G950" s="199"/>
      <c r="H950" s="201"/>
      <c r="I950" s="201"/>
      <c r="J950" s="196"/>
      <c r="K950" s="196"/>
      <c r="L950" s="198"/>
      <c r="M950" s="196"/>
    </row>
    <row r="951" spans="1:13" x14ac:dyDescent="0.25">
      <c r="A951" s="196"/>
      <c r="B951" s="196"/>
      <c r="C951" s="196"/>
      <c r="D951" s="196"/>
      <c r="E951" s="196"/>
      <c r="F951" s="198"/>
      <c r="G951" s="199"/>
      <c r="H951" s="201"/>
      <c r="I951" s="201"/>
      <c r="J951" s="196"/>
      <c r="K951" s="196"/>
      <c r="L951" s="198"/>
      <c r="M951" s="196"/>
    </row>
    <row r="952" spans="1:13" x14ac:dyDescent="0.25">
      <c r="A952" s="196"/>
      <c r="B952" s="196"/>
      <c r="C952" s="196"/>
      <c r="D952" s="196"/>
      <c r="E952" s="196"/>
      <c r="F952" s="198"/>
      <c r="G952" s="199"/>
      <c r="H952" s="201"/>
      <c r="I952" s="201"/>
      <c r="J952" s="196"/>
      <c r="K952" s="196"/>
      <c r="L952" s="198"/>
      <c r="M952" s="196"/>
    </row>
    <row r="953" spans="1:13" x14ac:dyDescent="0.25">
      <c r="A953" s="196"/>
      <c r="B953" s="196"/>
      <c r="C953" s="196"/>
      <c r="D953" s="196"/>
      <c r="E953" s="196"/>
      <c r="F953" s="198"/>
      <c r="G953" s="199"/>
      <c r="H953" s="201"/>
      <c r="I953" s="201"/>
      <c r="J953" s="196"/>
      <c r="K953" s="196"/>
      <c r="L953" s="198"/>
      <c r="M953" s="196"/>
    </row>
    <row r="954" spans="1:13" x14ac:dyDescent="0.25">
      <c r="A954" s="196"/>
      <c r="B954" s="196"/>
      <c r="C954" s="196"/>
      <c r="D954" s="196"/>
      <c r="E954" s="196"/>
      <c r="F954" s="198"/>
      <c r="G954" s="199"/>
      <c r="H954" s="201"/>
      <c r="I954" s="201"/>
      <c r="J954" s="196"/>
      <c r="K954" s="196"/>
      <c r="L954" s="198"/>
      <c r="M954" s="196"/>
    </row>
    <row r="955" spans="1:13" x14ac:dyDescent="0.25">
      <c r="A955" s="196"/>
      <c r="B955" s="196"/>
      <c r="C955" s="196"/>
      <c r="D955" s="196"/>
      <c r="E955" s="196"/>
      <c r="F955" s="198"/>
      <c r="G955" s="199"/>
      <c r="H955" s="201"/>
      <c r="I955" s="201"/>
      <c r="J955" s="196"/>
      <c r="K955" s="196"/>
      <c r="L955" s="198"/>
      <c r="M955" s="196"/>
    </row>
    <row r="956" spans="1:13" x14ac:dyDescent="0.25">
      <c r="A956" s="196"/>
      <c r="B956" s="196"/>
      <c r="C956" s="196"/>
      <c r="D956" s="196"/>
      <c r="E956" s="196"/>
      <c r="F956" s="198"/>
      <c r="G956" s="199"/>
      <c r="H956" s="201"/>
      <c r="I956" s="201"/>
      <c r="J956" s="196"/>
      <c r="K956" s="196"/>
      <c r="L956" s="198"/>
      <c r="M956" s="196"/>
    </row>
    <row r="957" spans="1:13" x14ac:dyDescent="0.25">
      <c r="A957" s="196"/>
      <c r="B957" s="196"/>
      <c r="C957" s="196"/>
      <c r="D957" s="196"/>
      <c r="E957" s="196"/>
      <c r="F957" s="198"/>
      <c r="G957" s="199"/>
      <c r="H957" s="201"/>
      <c r="I957" s="201"/>
      <c r="J957" s="196"/>
      <c r="K957" s="196"/>
      <c r="L957" s="198"/>
      <c r="M957" s="196"/>
    </row>
    <row r="958" spans="1:13" x14ac:dyDescent="0.25">
      <c r="A958" s="196"/>
      <c r="B958" s="196"/>
      <c r="C958" s="196"/>
      <c r="D958" s="196"/>
      <c r="E958" s="196"/>
      <c r="F958" s="198"/>
      <c r="G958" s="199"/>
      <c r="H958" s="201"/>
      <c r="I958" s="201"/>
      <c r="J958" s="196"/>
      <c r="K958" s="196"/>
      <c r="L958" s="198"/>
      <c r="M958" s="196"/>
    </row>
    <row r="959" spans="1:13" x14ac:dyDescent="0.25">
      <c r="A959" s="196"/>
      <c r="B959" s="196"/>
      <c r="C959" s="196"/>
      <c r="D959" s="196"/>
      <c r="E959" s="196"/>
      <c r="F959" s="198"/>
      <c r="G959" s="199"/>
      <c r="H959" s="201"/>
      <c r="I959" s="201"/>
      <c r="J959" s="196"/>
      <c r="K959" s="196"/>
      <c r="L959" s="198"/>
      <c r="M959" s="196"/>
    </row>
    <row r="960" spans="1:13" x14ac:dyDescent="0.25">
      <c r="A960" s="196"/>
      <c r="B960" s="196"/>
      <c r="C960" s="196"/>
      <c r="D960" s="196"/>
      <c r="E960" s="196"/>
      <c r="F960" s="198"/>
      <c r="G960" s="199"/>
      <c r="H960" s="201"/>
      <c r="I960" s="201"/>
      <c r="J960" s="196"/>
      <c r="K960" s="196"/>
      <c r="L960" s="198"/>
      <c r="M960" s="196"/>
    </row>
    <row r="961" spans="1:13" x14ac:dyDescent="0.25">
      <c r="A961" s="196"/>
      <c r="B961" s="196"/>
      <c r="C961" s="196"/>
      <c r="D961" s="196"/>
      <c r="E961" s="196"/>
      <c r="F961" s="198"/>
      <c r="G961" s="199"/>
      <c r="H961" s="201"/>
      <c r="I961" s="201"/>
      <c r="J961" s="196"/>
      <c r="K961" s="196"/>
      <c r="L961" s="198"/>
      <c r="M961" s="196"/>
    </row>
    <row r="962" spans="1:13" x14ac:dyDescent="0.25">
      <c r="A962" s="196"/>
      <c r="B962" s="196"/>
      <c r="C962" s="196"/>
      <c r="D962" s="196"/>
      <c r="E962" s="196"/>
      <c r="F962" s="198"/>
      <c r="G962" s="199"/>
      <c r="H962" s="201"/>
      <c r="I962" s="201"/>
      <c r="J962" s="196"/>
      <c r="K962" s="196"/>
      <c r="L962" s="198"/>
      <c r="M962" s="196"/>
    </row>
    <row r="963" spans="1:13" x14ac:dyDescent="0.25">
      <c r="A963" s="196"/>
      <c r="B963" s="196"/>
      <c r="C963" s="196"/>
      <c r="D963" s="196"/>
      <c r="E963" s="196"/>
      <c r="F963" s="198"/>
      <c r="G963" s="199"/>
      <c r="H963" s="201"/>
      <c r="I963" s="201"/>
      <c r="J963" s="196"/>
      <c r="K963" s="196"/>
      <c r="L963" s="198"/>
      <c r="M963" s="196"/>
    </row>
    <row r="964" spans="1:13" x14ac:dyDescent="0.25">
      <c r="A964" s="196"/>
      <c r="B964" s="196"/>
      <c r="C964" s="196"/>
      <c r="D964" s="196"/>
      <c r="E964" s="196"/>
      <c r="F964" s="198"/>
      <c r="G964" s="199"/>
      <c r="H964" s="201"/>
      <c r="I964" s="201"/>
      <c r="J964" s="196"/>
      <c r="K964" s="196"/>
      <c r="L964" s="198"/>
      <c r="M964" s="196"/>
    </row>
    <row r="965" spans="1:13" x14ac:dyDescent="0.25">
      <c r="A965" s="196"/>
      <c r="B965" s="196"/>
      <c r="C965" s="196"/>
      <c r="D965" s="196"/>
      <c r="E965" s="196"/>
      <c r="F965" s="198"/>
      <c r="G965" s="199"/>
      <c r="H965" s="201"/>
      <c r="I965" s="201"/>
      <c r="J965" s="196"/>
      <c r="K965" s="196"/>
      <c r="L965" s="198"/>
      <c r="M965" s="196"/>
    </row>
    <row r="966" spans="1:13" x14ac:dyDescent="0.25">
      <c r="A966" s="196"/>
      <c r="B966" s="196"/>
      <c r="C966" s="196"/>
      <c r="D966" s="196"/>
      <c r="E966" s="196"/>
      <c r="F966" s="198"/>
      <c r="G966" s="199"/>
      <c r="H966" s="201"/>
      <c r="I966" s="201"/>
      <c r="J966" s="196"/>
      <c r="K966" s="196"/>
      <c r="L966" s="198"/>
      <c r="M966" s="196"/>
    </row>
    <row r="967" spans="1:13" x14ac:dyDescent="0.25">
      <c r="A967" s="196"/>
      <c r="B967" s="196"/>
      <c r="C967" s="196"/>
      <c r="D967" s="196"/>
      <c r="E967" s="196"/>
      <c r="F967" s="198"/>
      <c r="G967" s="199"/>
      <c r="H967" s="201"/>
      <c r="I967" s="201"/>
      <c r="J967" s="196"/>
      <c r="K967" s="196"/>
      <c r="L967" s="198"/>
      <c r="M967" s="196"/>
    </row>
    <row r="968" spans="1:13" x14ac:dyDescent="0.25">
      <c r="A968" s="196"/>
      <c r="B968" s="196"/>
      <c r="C968" s="196"/>
      <c r="D968" s="196"/>
      <c r="E968" s="196"/>
      <c r="F968" s="198"/>
      <c r="G968" s="199"/>
      <c r="H968" s="201"/>
      <c r="I968" s="201"/>
      <c r="J968" s="196"/>
      <c r="K968" s="196"/>
      <c r="L968" s="198"/>
      <c r="M968" s="196"/>
    </row>
    <row r="969" spans="1:13" x14ac:dyDescent="0.25">
      <c r="A969" s="196"/>
      <c r="B969" s="196"/>
      <c r="C969" s="196"/>
      <c r="D969" s="196"/>
      <c r="E969" s="196"/>
      <c r="F969" s="198"/>
      <c r="G969" s="199"/>
      <c r="H969" s="201"/>
      <c r="I969" s="201"/>
      <c r="J969" s="196"/>
      <c r="K969" s="196"/>
      <c r="L969" s="198"/>
      <c r="M969" s="196"/>
    </row>
    <row r="970" spans="1:13" x14ac:dyDescent="0.25">
      <c r="A970" s="196"/>
      <c r="B970" s="196"/>
      <c r="C970" s="196"/>
      <c r="D970" s="196"/>
      <c r="E970" s="196"/>
      <c r="F970" s="198"/>
      <c r="G970" s="199"/>
      <c r="H970" s="201"/>
      <c r="I970" s="201"/>
      <c r="J970" s="196"/>
      <c r="K970" s="196"/>
      <c r="L970" s="198"/>
      <c r="M970" s="196"/>
    </row>
    <row r="971" spans="1:13" x14ac:dyDescent="0.25">
      <c r="A971" s="196"/>
      <c r="B971" s="196"/>
      <c r="C971" s="196"/>
      <c r="D971" s="196"/>
      <c r="E971" s="196"/>
      <c r="F971" s="198"/>
      <c r="G971" s="199"/>
      <c r="H971" s="201"/>
      <c r="I971" s="201"/>
      <c r="J971" s="196"/>
      <c r="K971" s="196"/>
      <c r="L971" s="198"/>
      <c r="M971" s="196"/>
    </row>
    <row r="972" spans="1:13" x14ac:dyDescent="0.25">
      <c r="A972" s="196"/>
      <c r="B972" s="196"/>
      <c r="C972" s="196"/>
      <c r="D972" s="196"/>
      <c r="E972" s="196"/>
      <c r="F972" s="198"/>
      <c r="G972" s="199"/>
      <c r="H972" s="201"/>
      <c r="I972" s="201"/>
      <c r="J972" s="196"/>
      <c r="K972" s="196"/>
      <c r="L972" s="198"/>
      <c r="M972" s="196"/>
    </row>
    <row r="973" spans="1:13" x14ac:dyDescent="0.25">
      <c r="A973" s="196"/>
      <c r="B973" s="196"/>
      <c r="C973" s="196"/>
      <c r="D973" s="196"/>
      <c r="E973" s="196"/>
      <c r="F973" s="198"/>
      <c r="G973" s="199"/>
      <c r="H973" s="201"/>
      <c r="I973" s="201"/>
      <c r="J973" s="196"/>
      <c r="K973" s="196"/>
      <c r="L973" s="198"/>
      <c r="M973" s="196"/>
    </row>
    <row r="974" spans="1:13" x14ac:dyDescent="0.25">
      <c r="A974" s="196"/>
      <c r="B974" s="196"/>
      <c r="C974" s="196"/>
      <c r="D974" s="196"/>
      <c r="E974" s="196"/>
      <c r="F974" s="198"/>
      <c r="G974" s="199"/>
      <c r="H974" s="201"/>
      <c r="I974" s="201"/>
      <c r="J974" s="196"/>
      <c r="K974" s="196"/>
      <c r="L974" s="198"/>
      <c r="M974" s="196"/>
    </row>
    <row r="975" spans="1:13" x14ac:dyDescent="0.25">
      <c r="A975" s="196"/>
      <c r="B975" s="196"/>
      <c r="C975" s="196"/>
      <c r="D975" s="196"/>
      <c r="E975" s="196"/>
      <c r="F975" s="198"/>
      <c r="G975" s="199"/>
      <c r="H975" s="201"/>
      <c r="I975" s="201"/>
      <c r="J975" s="196"/>
      <c r="K975" s="196"/>
      <c r="L975" s="198"/>
      <c r="M975" s="196"/>
    </row>
    <row r="976" spans="1:13" x14ac:dyDescent="0.25">
      <c r="A976" s="196"/>
      <c r="B976" s="196"/>
      <c r="C976" s="196"/>
      <c r="D976" s="196"/>
      <c r="E976" s="196"/>
      <c r="F976" s="198"/>
      <c r="G976" s="199"/>
      <c r="H976" s="201"/>
      <c r="I976" s="201"/>
      <c r="J976" s="196"/>
      <c r="K976" s="196"/>
      <c r="L976" s="198"/>
      <c r="M976" s="196"/>
    </row>
    <row r="977" spans="1:13" x14ac:dyDescent="0.25">
      <c r="A977" s="196"/>
      <c r="B977" s="196"/>
      <c r="C977" s="196"/>
      <c r="D977" s="196"/>
      <c r="E977" s="196"/>
      <c r="F977" s="198"/>
      <c r="G977" s="199"/>
      <c r="H977" s="201"/>
      <c r="I977" s="201"/>
      <c r="J977" s="196"/>
      <c r="K977" s="196"/>
      <c r="L977" s="198"/>
      <c r="M977" s="196"/>
    </row>
    <row r="978" spans="1:13" x14ac:dyDescent="0.25">
      <c r="A978" s="196"/>
      <c r="B978" s="196"/>
      <c r="C978" s="196"/>
      <c r="D978" s="196"/>
      <c r="E978" s="196"/>
      <c r="F978" s="198"/>
      <c r="G978" s="199"/>
      <c r="H978" s="201"/>
      <c r="I978" s="201"/>
      <c r="J978" s="196"/>
      <c r="K978" s="196"/>
      <c r="L978" s="198"/>
      <c r="M978" s="196"/>
    </row>
    <row r="979" spans="1:13" x14ac:dyDescent="0.25">
      <c r="A979" s="196"/>
      <c r="B979" s="196"/>
      <c r="C979" s="196"/>
      <c r="D979" s="196"/>
      <c r="E979" s="196"/>
      <c r="F979" s="198"/>
      <c r="G979" s="199"/>
      <c r="H979" s="201"/>
      <c r="I979" s="201"/>
      <c r="J979" s="196"/>
      <c r="K979" s="196"/>
      <c r="L979" s="198"/>
      <c r="M979" s="196"/>
    </row>
    <row r="980" spans="1:13" x14ac:dyDescent="0.25">
      <c r="A980" s="196"/>
      <c r="B980" s="196"/>
      <c r="C980" s="196"/>
      <c r="D980" s="196"/>
      <c r="E980" s="196"/>
      <c r="F980" s="198"/>
      <c r="G980" s="199"/>
      <c r="H980" s="201"/>
      <c r="I980" s="201"/>
      <c r="J980" s="196"/>
      <c r="K980" s="196"/>
      <c r="L980" s="198"/>
      <c r="M980" s="196"/>
    </row>
    <row r="981" spans="1:13" x14ac:dyDescent="0.25">
      <c r="A981" s="196"/>
      <c r="B981" s="196"/>
      <c r="C981" s="196"/>
      <c r="D981" s="196"/>
      <c r="E981" s="196"/>
      <c r="F981" s="198"/>
      <c r="G981" s="199"/>
      <c r="H981" s="201"/>
      <c r="I981" s="201"/>
      <c r="J981" s="196"/>
      <c r="K981" s="196"/>
      <c r="L981" s="198"/>
      <c r="M981" s="196"/>
    </row>
    <row r="982" spans="1:13" x14ac:dyDescent="0.25">
      <c r="A982" s="196"/>
      <c r="B982" s="196"/>
      <c r="C982" s="196"/>
      <c r="D982" s="196"/>
      <c r="E982" s="196"/>
      <c r="F982" s="198"/>
      <c r="G982" s="199"/>
      <c r="H982" s="201"/>
      <c r="I982" s="201"/>
      <c r="J982" s="196"/>
      <c r="K982" s="196"/>
      <c r="L982" s="198"/>
      <c r="M982" s="196"/>
    </row>
    <row r="983" spans="1:13" x14ac:dyDescent="0.25">
      <c r="A983" s="196"/>
      <c r="B983" s="196"/>
      <c r="C983" s="196"/>
      <c r="D983" s="196"/>
      <c r="E983" s="196"/>
      <c r="F983" s="198"/>
      <c r="G983" s="199"/>
      <c r="H983" s="201"/>
      <c r="I983" s="201"/>
      <c r="J983" s="196"/>
      <c r="K983" s="196"/>
      <c r="L983" s="198"/>
      <c r="M983" s="196"/>
    </row>
    <row r="984" spans="1:13" x14ac:dyDescent="0.25">
      <c r="A984" s="196"/>
      <c r="B984" s="196"/>
      <c r="C984" s="196"/>
      <c r="D984" s="196"/>
      <c r="E984" s="196"/>
      <c r="F984" s="198"/>
      <c r="G984" s="199"/>
      <c r="H984" s="201"/>
      <c r="I984" s="201"/>
      <c r="J984" s="196"/>
      <c r="K984" s="196"/>
      <c r="L984" s="198"/>
      <c r="M984" s="196"/>
    </row>
    <row r="985" spans="1:13" x14ac:dyDescent="0.25">
      <c r="A985" s="196"/>
      <c r="B985" s="196"/>
      <c r="C985" s="196"/>
      <c r="D985" s="196"/>
      <c r="E985" s="196"/>
      <c r="F985" s="198"/>
      <c r="G985" s="199"/>
      <c r="H985" s="201"/>
      <c r="I985" s="201"/>
      <c r="J985" s="196"/>
      <c r="K985" s="196"/>
      <c r="L985" s="198"/>
      <c r="M985" s="196"/>
    </row>
    <row r="986" spans="1:13" x14ac:dyDescent="0.25">
      <c r="A986" s="196"/>
      <c r="B986" s="196"/>
      <c r="C986" s="196"/>
      <c r="D986" s="196"/>
      <c r="E986" s="196"/>
      <c r="F986" s="198"/>
      <c r="G986" s="199"/>
      <c r="H986" s="201"/>
      <c r="I986" s="201"/>
      <c r="J986" s="196"/>
      <c r="K986" s="196"/>
      <c r="L986" s="198"/>
      <c r="M986" s="196"/>
    </row>
    <row r="987" spans="1:13" x14ac:dyDescent="0.25">
      <c r="A987" s="196"/>
      <c r="B987" s="196"/>
      <c r="C987" s="196"/>
      <c r="D987" s="196"/>
      <c r="E987" s="196"/>
      <c r="F987" s="198"/>
      <c r="G987" s="199"/>
      <c r="H987" s="201"/>
      <c r="I987" s="201"/>
      <c r="J987" s="196"/>
      <c r="K987" s="196"/>
      <c r="L987" s="198"/>
      <c r="M987" s="196"/>
    </row>
    <row r="988" spans="1:13" x14ac:dyDescent="0.25">
      <c r="A988" s="196"/>
      <c r="B988" s="196"/>
      <c r="C988" s="196"/>
      <c r="D988" s="196"/>
      <c r="E988" s="196"/>
      <c r="F988" s="198"/>
      <c r="G988" s="199"/>
      <c r="H988" s="201"/>
      <c r="I988" s="201"/>
      <c r="J988" s="196"/>
      <c r="K988" s="196"/>
      <c r="L988" s="198"/>
      <c r="M988" s="196"/>
    </row>
    <row r="989" spans="1:13" x14ac:dyDescent="0.25">
      <c r="A989" s="196"/>
      <c r="B989" s="196"/>
      <c r="C989" s="196"/>
      <c r="D989" s="196"/>
      <c r="E989" s="196"/>
      <c r="F989" s="198"/>
      <c r="G989" s="199"/>
      <c r="H989" s="201"/>
      <c r="I989" s="201"/>
      <c r="J989" s="196"/>
      <c r="K989" s="196"/>
      <c r="L989" s="198"/>
      <c r="M989" s="196"/>
    </row>
    <row r="990" spans="1:13" x14ac:dyDescent="0.25">
      <c r="A990" s="196"/>
      <c r="B990" s="196"/>
      <c r="C990" s="196"/>
      <c r="D990" s="196"/>
      <c r="E990" s="196"/>
      <c r="F990" s="198"/>
      <c r="G990" s="199"/>
      <c r="H990" s="201"/>
      <c r="I990" s="201"/>
      <c r="J990" s="196"/>
      <c r="K990" s="196"/>
      <c r="L990" s="198"/>
      <c r="M990" s="196"/>
    </row>
    <row r="991" spans="1:13" x14ac:dyDescent="0.25">
      <c r="A991" s="196"/>
      <c r="B991" s="196"/>
      <c r="C991" s="196"/>
      <c r="D991" s="196"/>
      <c r="E991" s="196"/>
      <c r="F991" s="198"/>
      <c r="G991" s="199"/>
      <c r="H991" s="201"/>
      <c r="I991" s="201"/>
      <c r="J991" s="196"/>
      <c r="K991" s="196"/>
      <c r="L991" s="198"/>
      <c r="M991" s="196"/>
    </row>
    <row r="992" spans="1:13" x14ac:dyDescent="0.25">
      <c r="A992" s="196"/>
      <c r="B992" s="196"/>
      <c r="C992" s="196"/>
      <c r="D992" s="196"/>
      <c r="E992" s="196"/>
      <c r="F992" s="198"/>
      <c r="G992" s="199"/>
      <c r="H992" s="201"/>
      <c r="I992" s="201"/>
      <c r="J992" s="196"/>
      <c r="K992" s="196"/>
      <c r="L992" s="198"/>
      <c r="M992" s="196"/>
    </row>
    <row r="993" spans="1:13" x14ac:dyDescent="0.25">
      <c r="A993" s="196"/>
      <c r="B993" s="196"/>
      <c r="C993" s="196"/>
      <c r="D993" s="196"/>
      <c r="E993" s="196"/>
      <c r="F993" s="198"/>
      <c r="G993" s="199"/>
      <c r="H993" s="201"/>
      <c r="I993" s="201"/>
      <c r="J993" s="196"/>
      <c r="K993" s="196"/>
      <c r="L993" s="198"/>
      <c r="M993" s="196"/>
    </row>
    <row r="994" spans="1:13" x14ac:dyDescent="0.25">
      <c r="A994" s="196"/>
      <c r="B994" s="196"/>
      <c r="C994" s="196"/>
      <c r="D994" s="196"/>
      <c r="E994" s="196"/>
      <c r="F994" s="198"/>
      <c r="G994" s="199"/>
      <c r="H994" s="201"/>
      <c r="I994" s="201"/>
      <c r="J994" s="196"/>
      <c r="K994" s="196"/>
      <c r="L994" s="198"/>
      <c r="M994" s="196"/>
    </row>
    <row r="995" spans="1:13" x14ac:dyDescent="0.25">
      <c r="A995" s="196"/>
      <c r="B995" s="196"/>
      <c r="C995" s="196"/>
      <c r="D995" s="196"/>
      <c r="E995" s="196"/>
      <c r="F995" s="198"/>
      <c r="G995" s="199"/>
      <c r="H995" s="201"/>
      <c r="I995" s="201"/>
      <c r="J995" s="196"/>
      <c r="K995" s="196"/>
      <c r="L995" s="198"/>
      <c r="M995" s="196"/>
    </row>
    <row r="996" spans="1:13" x14ac:dyDescent="0.25">
      <c r="A996" s="196"/>
      <c r="B996" s="196"/>
      <c r="C996" s="196"/>
      <c r="D996" s="196"/>
      <c r="E996" s="196"/>
      <c r="F996" s="198"/>
      <c r="G996" s="199"/>
      <c r="H996" s="201"/>
      <c r="I996" s="201"/>
      <c r="J996" s="196"/>
      <c r="K996" s="196"/>
      <c r="L996" s="198"/>
      <c r="M996" s="196"/>
    </row>
    <row r="997" spans="1:13" x14ac:dyDescent="0.25">
      <c r="A997" s="196"/>
      <c r="B997" s="196"/>
      <c r="C997" s="196"/>
      <c r="D997" s="196"/>
      <c r="E997" s="196"/>
      <c r="F997" s="198"/>
      <c r="G997" s="199"/>
      <c r="H997" s="201"/>
      <c r="I997" s="201"/>
      <c r="J997" s="196"/>
      <c r="K997" s="196"/>
      <c r="L997" s="198"/>
      <c r="M997" s="196"/>
    </row>
    <row r="998" spans="1:13" x14ac:dyDescent="0.25">
      <c r="A998" s="196"/>
      <c r="B998" s="196"/>
      <c r="C998" s="196"/>
      <c r="D998" s="196"/>
      <c r="E998" s="196"/>
      <c r="F998" s="198"/>
      <c r="G998" s="199"/>
      <c r="H998" s="201"/>
      <c r="I998" s="201"/>
      <c r="J998" s="196"/>
      <c r="K998" s="196"/>
      <c r="L998" s="198"/>
      <c r="M998" s="196"/>
    </row>
    <row r="999" spans="1:13" x14ac:dyDescent="0.25">
      <c r="A999" s="196"/>
      <c r="B999" s="196"/>
      <c r="C999" s="196"/>
      <c r="D999" s="196"/>
      <c r="E999" s="196"/>
      <c r="F999" s="198"/>
      <c r="G999" s="199"/>
      <c r="H999" s="201"/>
      <c r="I999" s="201"/>
      <c r="J999" s="196"/>
      <c r="K999" s="196"/>
      <c r="L999" s="198"/>
      <c r="M999" s="196"/>
    </row>
    <row r="1000" spans="1:13" x14ac:dyDescent="0.25">
      <c r="A1000" s="196"/>
      <c r="B1000" s="196"/>
      <c r="C1000" s="196"/>
      <c r="D1000" s="196"/>
      <c r="E1000" s="196"/>
      <c r="F1000" s="198"/>
      <c r="G1000" s="199"/>
      <c r="H1000" s="201"/>
      <c r="I1000" s="201"/>
      <c r="J1000" s="196"/>
      <c r="K1000" s="196"/>
      <c r="L1000" s="198"/>
      <c r="M1000" s="196"/>
    </row>
    <row r="1001" spans="1:13" x14ac:dyDescent="0.25">
      <c r="A1001" s="196"/>
      <c r="B1001" s="196"/>
      <c r="C1001" s="196"/>
      <c r="D1001" s="196"/>
      <c r="E1001" s="196"/>
      <c r="F1001" s="198"/>
      <c r="G1001" s="199"/>
      <c r="H1001" s="201"/>
      <c r="I1001" s="201"/>
      <c r="J1001" s="196"/>
      <c r="K1001" s="196"/>
      <c r="L1001" s="198"/>
      <c r="M1001" s="196"/>
    </row>
    <row r="1002" spans="1:13" x14ac:dyDescent="0.25">
      <c r="A1002" s="196"/>
      <c r="B1002" s="196"/>
      <c r="C1002" s="196"/>
      <c r="D1002" s="196"/>
      <c r="E1002" s="196"/>
      <c r="F1002" s="198"/>
      <c r="G1002" s="199"/>
      <c r="H1002" s="201"/>
      <c r="I1002" s="201"/>
      <c r="J1002" s="196"/>
      <c r="K1002" s="196"/>
      <c r="L1002" s="198"/>
      <c r="M1002" s="196"/>
    </row>
    <row r="1003" spans="1:13" x14ac:dyDescent="0.25">
      <c r="A1003" s="196"/>
      <c r="B1003" s="196"/>
      <c r="C1003" s="196"/>
      <c r="D1003" s="196"/>
      <c r="E1003" s="196"/>
      <c r="F1003" s="198"/>
      <c r="G1003" s="199"/>
      <c r="H1003" s="201"/>
      <c r="I1003" s="201"/>
      <c r="J1003" s="196"/>
      <c r="K1003" s="196"/>
      <c r="L1003" s="198"/>
      <c r="M1003" s="196"/>
    </row>
    <row r="1004" spans="1:13" x14ac:dyDescent="0.25">
      <c r="A1004" s="196"/>
      <c r="B1004" s="196"/>
      <c r="C1004" s="196"/>
      <c r="D1004" s="196"/>
      <c r="E1004" s="196"/>
      <c r="F1004" s="198"/>
      <c r="G1004" s="199"/>
      <c r="H1004" s="201"/>
      <c r="I1004" s="201"/>
      <c r="J1004" s="196"/>
      <c r="K1004" s="196"/>
      <c r="L1004" s="198"/>
      <c r="M1004" s="196"/>
    </row>
    <row r="1005" spans="1:13" x14ac:dyDescent="0.25">
      <c r="A1005" s="196"/>
      <c r="B1005" s="196"/>
      <c r="C1005" s="196"/>
      <c r="D1005" s="196"/>
      <c r="E1005" s="196"/>
      <c r="F1005" s="198"/>
      <c r="G1005" s="199"/>
      <c r="H1005" s="201"/>
      <c r="I1005" s="201"/>
      <c r="J1005" s="196"/>
      <c r="K1005" s="196"/>
      <c r="L1005" s="198"/>
      <c r="M1005" s="196"/>
    </row>
    <row r="1006" spans="1:13" x14ac:dyDescent="0.25">
      <c r="A1006" s="196"/>
      <c r="B1006" s="196"/>
      <c r="C1006" s="196"/>
      <c r="D1006" s="196"/>
      <c r="E1006" s="196"/>
      <c r="F1006" s="198"/>
      <c r="G1006" s="199"/>
      <c r="H1006" s="201"/>
      <c r="I1006" s="201"/>
      <c r="J1006" s="196"/>
      <c r="K1006" s="196"/>
      <c r="L1006" s="198"/>
      <c r="M1006" s="196"/>
    </row>
    <row r="1007" spans="1:13" x14ac:dyDescent="0.25">
      <c r="A1007" s="196"/>
      <c r="B1007" s="196"/>
      <c r="C1007" s="196"/>
      <c r="D1007" s="196"/>
      <c r="E1007" s="196"/>
      <c r="F1007" s="198"/>
      <c r="G1007" s="199"/>
      <c r="H1007" s="201"/>
      <c r="I1007" s="201"/>
      <c r="J1007" s="196"/>
      <c r="K1007" s="196"/>
      <c r="L1007" s="198"/>
      <c r="M1007" s="196"/>
    </row>
    <row r="1008" spans="1:13" x14ac:dyDescent="0.25">
      <c r="A1008" s="196"/>
      <c r="B1008" s="196"/>
      <c r="C1008" s="196"/>
      <c r="D1008" s="196"/>
      <c r="E1008" s="196"/>
      <c r="F1008" s="198"/>
      <c r="G1008" s="199"/>
      <c r="H1008" s="201"/>
      <c r="I1008" s="201"/>
      <c r="J1008" s="196"/>
      <c r="K1008" s="196"/>
      <c r="L1008" s="198"/>
      <c r="M1008" s="196"/>
    </row>
    <row r="1009" spans="1:13" x14ac:dyDescent="0.25">
      <c r="A1009" s="196"/>
      <c r="B1009" s="196"/>
      <c r="C1009" s="196"/>
      <c r="D1009" s="196"/>
      <c r="E1009" s="196"/>
      <c r="F1009" s="198"/>
      <c r="G1009" s="199"/>
      <c r="H1009" s="201"/>
      <c r="I1009" s="201"/>
      <c r="J1009" s="196"/>
      <c r="K1009" s="196"/>
      <c r="L1009" s="198"/>
      <c r="M1009" s="196"/>
    </row>
    <row r="1010" spans="1:13" x14ac:dyDescent="0.25">
      <c r="A1010" s="196"/>
      <c r="B1010" s="196"/>
      <c r="C1010" s="196"/>
      <c r="D1010" s="196"/>
      <c r="E1010" s="196"/>
      <c r="F1010" s="198"/>
      <c r="G1010" s="199"/>
      <c r="H1010" s="201"/>
      <c r="I1010" s="201"/>
      <c r="J1010" s="196"/>
      <c r="K1010" s="196"/>
      <c r="L1010" s="198"/>
      <c r="M1010" s="196"/>
    </row>
    <row r="1011" spans="1:13" x14ac:dyDescent="0.25">
      <c r="A1011" s="196"/>
      <c r="B1011" s="196"/>
      <c r="C1011" s="196"/>
      <c r="D1011" s="196"/>
      <c r="E1011" s="196"/>
      <c r="F1011" s="198"/>
      <c r="G1011" s="199"/>
      <c r="H1011" s="201"/>
      <c r="I1011" s="201"/>
      <c r="J1011" s="196"/>
      <c r="K1011" s="196"/>
      <c r="L1011" s="198"/>
      <c r="M1011" s="196"/>
    </row>
    <row r="1012" spans="1:13" x14ac:dyDescent="0.25">
      <c r="A1012" s="196"/>
      <c r="B1012" s="196"/>
      <c r="C1012" s="196"/>
      <c r="D1012" s="196"/>
      <c r="E1012" s="196"/>
      <c r="F1012" s="198"/>
      <c r="G1012" s="199"/>
      <c r="H1012" s="201"/>
      <c r="I1012" s="201"/>
      <c r="J1012" s="196"/>
      <c r="K1012" s="196"/>
      <c r="L1012" s="198"/>
      <c r="M1012" s="196"/>
    </row>
    <row r="1013" spans="1:13" x14ac:dyDescent="0.25">
      <c r="A1013" s="196"/>
      <c r="B1013" s="196"/>
      <c r="C1013" s="196"/>
      <c r="D1013" s="196"/>
      <c r="E1013" s="196"/>
      <c r="F1013" s="198"/>
      <c r="G1013" s="199"/>
      <c r="H1013" s="201"/>
      <c r="I1013" s="201"/>
      <c r="J1013" s="196"/>
      <c r="K1013" s="196"/>
      <c r="L1013" s="198"/>
      <c r="M1013" s="196"/>
    </row>
    <row r="1014" spans="1:13" x14ac:dyDescent="0.25">
      <c r="A1014" s="196"/>
      <c r="B1014" s="196"/>
      <c r="C1014" s="196"/>
      <c r="D1014" s="196"/>
      <c r="E1014" s="196"/>
      <c r="F1014" s="198"/>
      <c r="G1014" s="199"/>
      <c r="H1014" s="201"/>
      <c r="I1014" s="201"/>
      <c r="J1014" s="196"/>
      <c r="K1014" s="196"/>
      <c r="L1014" s="198"/>
      <c r="M1014" s="196"/>
    </row>
    <row r="1015" spans="1:13" x14ac:dyDescent="0.25">
      <c r="A1015" s="196"/>
      <c r="B1015" s="196"/>
      <c r="C1015" s="196"/>
      <c r="D1015" s="196"/>
      <c r="E1015" s="196"/>
      <c r="F1015" s="198"/>
      <c r="G1015" s="199"/>
      <c r="H1015" s="201"/>
      <c r="I1015" s="201"/>
      <c r="J1015" s="196"/>
      <c r="K1015" s="196"/>
      <c r="L1015" s="198"/>
      <c r="M1015" s="196"/>
    </row>
    <row r="1016" spans="1:13" x14ac:dyDescent="0.25">
      <c r="A1016" s="196"/>
      <c r="B1016" s="196"/>
      <c r="C1016" s="196"/>
      <c r="D1016" s="196"/>
      <c r="E1016" s="196"/>
      <c r="F1016" s="198"/>
      <c r="G1016" s="199"/>
      <c r="H1016" s="201"/>
      <c r="I1016" s="201"/>
      <c r="J1016" s="196"/>
      <c r="K1016" s="196"/>
      <c r="L1016" s="198"/>
      <c r="M1016" s="196"/>
    </row>
    <row r="1017" spans="1:13" x14ac:dyDescent="0.25">
      <c r="A1017" s="196"/>
      <c r="B1017" s="196"/>
      <c r="C1017" s="196"/>
      <c r="D1017" s="196"/>
      <c r="E1017" s="196"/>
      <c r="F1017" s="198"/>
      <c r="G1017" s="199"/>
      <c r="H1017" s="201"/>
      <c r="I1017" s="201"/>
      <c r="J1017" s="196"/>
      <c r="K1017" s="196"/>
      <c r="L1017" s="198"/>
      <c r="M1017" s="196"/>
    </row>
    <row r="1018" spans="1:13" x14ac:dyDescent="0.25">
      <c r="A1018" s="196"/>
      <c r="B1018" s="196"/>
      <c r="C1018" s="196"/>
      <c r="D1018" s="196"/>
      <c r="E1018" s="196"/>
      <c r="F1018" s="198"/>
      <c r="G1018" s="199"/>
      <c r="H1018" s="201"/>
      <c r="I1018" s="201"/>
      <c r="J1018" s="196"/>
      <c r="K1018" s="196"/>
      <c r="L1018" s="198"/>
      <c r="M1018" s="196"/>
    </row>
    <row r="1019" spans="1:13" x14ac:dyDescent="0.25">
      <c r="A1019" s="196"/>
      <c r="B1019" s="196"/>
      <c r="C1019" s="196"/>
      <c r="D1019" s="196"/>
      <c r="E1019" s="196"/>
      <c r="F1019" s="198"/>
      <c r="G1019" s="199"/>
      <c r="H1019" s="201"/>
      <c r="I1019" s="201"/>
      <c r="J1019" s="196"/>
      <c r="K1019" s="196"/>
      <c r="L1019" s="198"/>
      <c r="M1019" s="196"/>
    </row>
    <row r="1020" spans="1:13" x14ac:dyDescent="0.25">
      <c r="A1020" s="196"/>
      <c r="B1020" s="196"/>
      <c r="C1020" s="196"/>
      <c r="D1020" s="196"/>
      <c r="E1020" s="196"/>
      <c r="F1020" s="198"/>
      <c r="G1020" s="199"/>
      <c r="H1020" s="201"/>
      <c r="I1020" s="201"/>
      <c r="J1020" s="196"/>
      <c r="K1020" s="196"/>
      <c r="L1020" s="198"/>
      <c r="M1020" s="196"/>
    </row>
    <row r="1021" spans="1:13" x14ac:dyDescent="0.25">
      <c r="A1021" s="196"/>
      <c r="B1021" s="196"/>
      <c r="C1021" s="196"/>
      <c r="D1021" s="196"/>
      <c r="E1021" s="196"/>
      <c r="F1021" s="198"/>
      <c r="G1021" s="199"/>
      <c r="H1021" s="201"/>
      <c r="I1021" s="201"/>
      <c r="J1021" s="196"/>
      <c r="K1021" s="196"/>
      <c r="L1021" s="198"/>
      <c r="M1021" s="196"/>
    </row>
    <row r="1022" spans="1:13" x14ac:dyDescent="0.25">
      <c r="A1022" s="196"/>
      <c r="B1022" s="196"/>
      <c r="C1022" s="196"/>
      <c r="D1022" s="196"/>
      <c r="E1022" s="196"/>
      <c r="F1022" s="198"/>
      <c r="G1022" s="199"/>
      <c r="H1022" s="201"/>
      <c r="I1022" s="201"/>
      <c r="J1022" s="196"/>
      <c r="K1022" s="196"/>
      <c r="L1022" s="198"/>
      <c r="M1022" s="196"/>
    </row>
    <row r="1023" spans="1:13" x14ac:dyDescent="0.25">
      <c r="A1023" s="196"/>
      <c r="B1023" s="196"/>
      <c r="C1023" s="196"/>
      <c r="D1023" s="196"/>
      <c r="E1023" s="196"/>
      <c r="F1023" s="198"/>
      <c r="G1023" s="199"/>
      <c r="H1023" s="201"/>
      <c r="I1023" s="201"/>
      <c r="J1023" s="196"/>
      <c r="K1023" s="196"/>
      <c r="L1023" s="198"/>
      <c r="M1023" s="196"/>
    </row>
    <row r="1024" spans="1:13" x14ac:dyDescent="0.25">
      <c r="A1024" s="196"/>
      <c r="B1024" s="196"/>
      <c r="C1024" s="196"/>
      <c r="D1024" s="196"/>
      <c r="E1024" s="196"/>
      <c r="F1024" s="198"/>
      <c r="G1024" s="199"/>
      <c r="H1024" s="201"/>
      <c r="I1024" s="201"/>
      <c r="J1024" s="196"/>
      <c r="K1024" s="196"/>
      <c r="L1024" s="198"/>
      <c r="M1024" s="196"/>
    </row>
    <row r="1025" spans="1:13" x14ac:dyDescent="0.25">
      <c r="A1025" s="196"/>
      <c r="B1025" s="196"/>
      <c r="C1025" s="196"/>
      <c r="D1025" s="196"/>
      <c r="E1025" s="196"/>
      <c r="F1025" s="198"/>
      <c r="G1025" s="199"/>
      <c r="H1025" s="201"/>
      <c r="I1025" s="201"/>
      <c r="J1025" s="196"/>
      <c r="K1025" s="196"/>
      <c r="L1025" s="198"/>
      <c r="M1025" s="196"/>
    </row>
    <row r="1026" spans="1:13" x14ac:dyDescent="0.25">
      <c r="A1026" s="196"/>
      <c r="B1026" s="196"/>
      <c r="C1026" s="196"/>
      <c r="D1026" s="196"/>
      <c r="E1026" s="196"/>
      <c r="F1026" s="198"/>
      <c r="G1026" s="199"/>
      <c r="H1026" s="201"/>
      <c r="I1026" s="201"/>
      <c r="J1026" s="196"/>
      <c r="K1026" s="196"/>
      <c r="L1026" s="198"/>
      <c r="M1026" s="196"/>
    </row>
    <row r="1027" spans="1:13" x14ac:dyDescent="0.25">
      <c r="A1027" s="196"/>
      <c r="B1027" s="196"/>
      <c r="C1027" s="196"/>
      <c r="D1027" s="196"/>
      <c r="E1027" s="196"/>
      <c r="F1027" s="198"/>
      <c r="G1027" s="199"/>
      <c r="H1027" s="201"/>
      <c r="I1027" s="201"/>
      <c r="J1027" s="196"/>
      <c r="K1027" s="196"/>
      <c r="L1027" s="198"/>
      <c r="M1027" s="196"/>
    </row>
    <row r="1028" spans="1:13" x14ac:dyDescent="0.25">
      <c r="A1028" s="196"/>
      <c r="B1028" s="196"/>
      <c r="C1028" s="196"/>
      <c r="D1028" s="196"/>
      <c r="E1028" s="196"/>
      <c r="F1028" s="198"/>
      <c r="G1028" s="199"/>
      <c r="H1028" s="201"/>
      <c r="I1028" s="201"/>
      <c r="J1028" s="196"/>
      <c r="K1028" s="196"/>
      <c r="L1028" s="198"/>
      <c r="M1028" s="196"/>
    </row>
    <row r="1029" spans="1:13" x14ac:dyDescent="0.25">
      <c r="A1029" s="196"/>
      <c r="B1029" s="196"/>
      <c r="C1029" s="196"/>
      <c r="D1029" s="196"/>
      <c r="E1029" s="196"/>
      <c r="F1029" s="198"/>
      <c r="G1029" s="199"/>
      <c r="H1029" s="201"/>
      <c r="I1029" s="201"/>
      <c r="J1029" s="196"/>
      <c r="K1029" s="196"/>
      <c r="L1029" s="198"/>
      <c r="M1029" s="196"/>
    </row>
    <row r="1030" spans="1:13" x14ac:dyDescent="0.25">
      <c r="A1030" s="196"/>
      <c r="B1030" s="196"/>
      <c r="C1030" s="196"/>
      <c r="D1030" s="196"/>
      <c r="E1030" s="196"/>
      <c r="F1030" s="198"/>
      <c r="G1030" s="199"/>
      <c r="H1030" s="201"/>
      <c r="I1030" s="201"/>
      <c r="J1030" s="196"/>
      <c r="K1030" s="196"/>
      <c r="L1030" s="198"/>
      <c r="M1030" s="196"/>
    </row>
    <row r="1031" spans="1:13" x14ac:dyDescent="0.25">
      <c r="A1031" s="196"/>
      <c r="B1031" s="196"/>
      <c r="C1031" s="196"/>
      <c r="D1031" s="196"/>
      <c r="E1031" s="196"/>
      <c r="F1031" s="198"/>
      <c r="G1031" s="199"/>
      <c r="H1031" s="201"/>
      <c r="I1031" s="201"/>
      <c r="J1031" s="196"/>
      <c r="K1031" s="196"/>
      <c r="L1031" s="198"/>
      <c r="M1031" s="196"/>
    </row>
    <row r="1032" spans="1:13" x14ac:dyDescent="0.25">
      <c r="A1032" s="196"/>
      <c r="B1032" s="196"/>
      <c r="C1032" s="196"/>
      <c r="D1032" s="196"/>
      <c r="E1032" s="196"/>
      <c r="F1032" s="198"/>
      <c r="G1032" s="199"/>
      <c r="H1032" s="201"/>
      <c r="I1032" s="201"/>
      <c r="J1032" s="196"/>
      <c r="K1032" s="196"/>
      <c r="L1032" s="198"/>
      <c r="M1032" s="196"/>
    </row>
    <row r="1033" spans="1:13" x14ac:dyDescent="0.25">
      <c r="A1033" s="196"/>
      <c r="B1033" s="196"/>
      <c r="C1033" s="196"/>
      <c r="D1033" s="196"/>
      <c r="E1033" s="196"/>
      <c r="F1033" s="198"/>
      <c r="G1033" s="199"/>
      <c r="H1033" s="201"/>
      <c r="I1033" s="201"/>
      <c r="J1033" s="196"/>
      <c r="K1033" s="196"/>
      <c r="L1033" s="198"/>
      <c r="M1033" s="196"/>
    </row>
    <row r="1034" spans="1:13" x14ac:dyDescent="0.25">
      <c r="A1034" s="196"/>
      <c r="B1034" s="196"/>
      <c r="C1034" s="196"/>
      <c r="D1034" s="196"/>
      <c r="E1034" s="196"/>
      <c r="F1034" s="198"/>
      <c r="G1034" s="199"/>
      <c r="H1034" s="201"/>
      <c r="I1034" s="201"/>
      <c r="J1034" s="196"/>
      <c r="K1034" s="196"/>
      <c r="L1034" s="198"/>
      <c r="M1034" s="196"/>
    </row>
    <row r="1035" spans="1:13" x14ac:dyDescent="0.25">
      <c r="A1035" s="196"/>
      <c r="B1035" s="196"/>
      <c r="C1035" s="196"/>
      <c r="D1035" s="196"/>
      <c r="E1035" s="196"/>
      <c r="F1035" s="198"/>
      <c r="G1035" s="199"/>
      <c r="H1035" s="201"/>
      <c r="I1035" s="201"/>
      <c r="J1035" s="196"/>
      <c r="K1035" s="196"/>
      <c r="L1035" s="198"/>
      <c r="M1035" s="196"/>
    </row>
    <row r="1036" spans="1:13" x14ac:dyDescent="0.25">
      <c r="A1036" s="196"/>
      <c r="B1036" s="196"/>
      <c r="C1036" s="196"/>
      <c r="D1036" s="196"/>
      <c r="E1036" s="196"/>
      <c r="F1036" s="198"/>
      <c r="G1036" s="199"/>
      <c r="H1036" s="201"/>
      <c r="I1036" s="201"/>
      <c r="J1036" s="196"/>
      <c r="K1036" s="196"/>
      <c r="L1036" s="198"/>
      <c r="M1036" s="196"/>
    </row>
    <row r="1037" spans="1:13" x14ac:dyDescent="0.25">
      <c r="A1037" s="196"/>
      <c r="B1037" s="196"/>
      <c r="C1037" s="196"/>
      <c r="D1037" s="196"/>
      <c r="E1037" s="196"/>
      <c r="F1037" s="198"/>
      <c r="G1037" s="199"/>
      <c r="H1037" s="201"/>
      <c r="I1037" s="201"/>
      <c r="J1037" s="196"/>
      <c r="K1037" s="196"/>
      <c r="L1037" s="198"/>
      <c r="M1037" s="196"/>
    </row>
    <row r="1038" spans="1:13" x14ac:dyDescent="0.25">
      <c r="A1038" s="196"/>
      <c r="B1038" s="196"/>
      <c r="C1038" s="196"/>
      <c r="D1038" s="196"/>
      <c r="E1038" s="196"/>
      <c r="F1038" s="198"/>
      <c r="G1038" s="199"/>
      <c r="H1038" s="201"/>
      <c r="I1038" s="201"/>
      <c r="J1038" s="196"/>
      <c r="K1038" s="196"/>
      <c r="L1038" s="198"/>
      <c r="M1038" s="196"/>
    </row>
    <row r="1039" spans="1:13" x14ac:dyDescent="0.25">
      <c r="A1039" s="196"/>
      <c r="B1039" s="196"/>
      <c r="C1039" s="196"/>
      <c r="D1039" s="196"/>
      <c r="E1039" s="196"/>
      <c r="F1039" s="198"/>
      <c r="G1039" s="199"/>
      <c r="H1039" s="201"/>
      <c r="I1039" s="201"/>
      <c r="J1039" s="196"/>
      <c r="K1039" s="196"/>
      <c r="L1039" s="198"/>
      <c r="M1039" s="196"/>
    </row>
    <row r="1040" spans="1:13" x14ac:dyDescent="0.25">
      <c r="A1040" s="196"/>
      <c r="B1040" s="196"/>
      <c r="C1040" s="196"/>
      <c r="D1040" s="196"/>
      <c r="E1040" s="196"/>
      <c r="F1040" s="198"/>
      <c r="G1040" s="199"/>
      <c r="H1040" s="201"/>
      <c r="I1040" s="201"/>
      <c r="J1040" s="196"/>
      <c r="K1040" s="196"/>
      <c r="L1040" s="198"/>
      <c r="M1040" s="196"/>
    </row>
    <row r="1041" spans="1:13" x14ac:dyDescent="0.25">
      <c r="A1041" s="196"/>
      <c r="B1041" s="196"/>
      <c r="C1041" s="196"/>
      <c r="D1041" s="196"/>
      <c r="E1041" s="196"/>
      <c r="F1041" s="198"/>
      <c r="G1041" s="199"/>
      <c r="H1041" s="201"/>
      <c r="I1041" s="201"/>
      <c r="J1041" s="196"/>
      <c r="K1041" s="196"/>
      <c r="L1041" s="198"/>
      <c r="M1041" s="196"/>
    </row>
    <row r="1042" spans="1:13" x14ac:dyDescent="0.25">
      <c r="A1042" s="196"/>
      <c r="B1042" s="196"/>
      <c r="C1042" s="196"/>
      <c r="D1042" s="196"/>
      <c r="E1042" s="196"/>
      <c r="F1042" s="198"/>
      <c r="G1042" s="199"/>
      <c r="H1042" s="201"/>
      <c r="I1042" s="201"/>
      <c r="J1042" s="196"/>
      <c r="K1042" s="196"/>
      <c r="L1042" s="198"/>
      <c r="M1042" s="196"/>
    </row>
    <row r="1043" spans="1:13" x14ac:dyDescent="0.25">
      <c r="A1043" s="196"/>
      <c r="B1043" s="196"/>
      <c r="C1043" s="196"/>
      <c r="D1043" s="196"/>
      <c r="E1043" s="196"/>
      <c r="F1043" s="198"/>
      <c r="G1043" s="199"/>
      <c r="H1043" s="201"/>
      <c r="I1043" s="201"/>
      <c r="J1043" s="196"/>
      <c r="K1043" s="196"/>
      <c r="L1043" s="198"/>
      <c r="M1043" s="196"/>
    </row>
    <row r="1044" spans="1:13" x14ac:dyDescent="0.25">
      <c r="A1044" s="196"/>
      <c r="B1044" s="196"/>
      <c r="C1044" s="196"/>
      <c r="D1044" s="196"/>
      <c r="E1044" s="196"/>
      <c r="F1044" s="198"/>
      <c r="G1044" s="199"/>
      <c r="H1044" s="201"/>
      <c r="I1044" s="201"/>
      <c r="J1044" s="196"/>
      <c r="K1044" s="196"/>
      <c r="L1044" s="198"/>
      <c r="M1044" s="196"/>
    </row>
    <row r="1045" spans="1:13" x14ac:dyDescent="0.25">
      <c r="A1045" s="196"/>
      <c r="B1045" s="196"/>
      <c r="C1045" s="196"/>
      <c r="D1045" s="196"/>
      <c r="E1045" s="196"/>
      <c r="F1045" s="198"/>
      <c r="G1045" s="199"/>
      <c r="H1045" s="201"/>
      <c r="I1045" s="201"/>
      <c r="J1045" s="196"/>
      <c r="K1045" s="196"/>
      <c r="L1045" s="198"/>
      <c r="M1045" s="196"/>
    </row>
    <row r="1046" spans="1:13" x14ac:dyDescent="0.25">
      <c r="A1046" s="196"/>
      <c r="B1046" s="196"/>
      <c r="C1046" s="196"/>
      <c r="D1046" s="196"/>
      <c r="E1046" s="196"/>
      <c r="F1046" s="198"/>
      <c r="G1046" s="199"/>
      <c r="H1046" s="201"/>
      <c r="I1046" s="201"/>
      <c r="J1046" s="196"/>
      <c r="K1046" s="196"/>
      <c r="L1046" s="198"/>
      <c r="M1046" s="196"/>
    </row>
    <row r="1047" spans="1:13" x14ac:dyDescent="0.25">
      <c r="A1047" s="196"/>
      <c r="B1047" s="196"/>
      <c r="C1047" s="196"/>
      <c r="D1047" s="196"/>
      <c r="E1047" s="196"/>
      <c r="F1047" s="198"/>
      <c r="G1047" s="199"/>
      <c r="H1047" s="201"/>
      <c r="I1047" s="201"/>
      <c r="J1047" s="196"/>
      <c r="K1047" s="196"/>
      <c r="L1047" s="198"/>
      <c r="M1047" s="196"/>
    </row>
    <row r="1048" spans="1:13" x14ac:dyDescent="0.25">
      <c r="A1048" s="196"/>
      <c r="B1048" s="196"/>
      <c r="C1048" s="196"/>
      <c r="D1048" s="196"/>
      <c r="E1048" s="196"/>
      <c r="F1048" s="198"/>
      <c r="G1048" s="199"/>
      <c r="H1048" s="201"/>
      <c r="I1048" s="201"/>
      <c r="J1048" s="196"/>
      <c r="K1048" s="196"/>
      <c r="L1048" s="198"/>
      <c r="M1048" s="196"/>
    </row>
    <row r="1049" spans="1:13" x14ac:dyDescent="0.25">
      <c r="A1049" s="196"/>
      <c r="B1049" s="196"/>
      <c r="C1049" s="196"/>
      <c r="D1049" s="196"/>
      <c r="E1049" s="196"/>
      <c r="F1049" s="198"/>
      <c r="G1049" s="199"/>
      <c r="H1049" s="201"/>
      <c r="I1049" s="201"/>
      <c r="J1049" s="196"/>
      <c r="K1049" s="196"/>
      <c r="L1049" s="198"/>
      <c r="M1049" s="196"/>
    </row>
    <row r="1050" spans="1:13" x14ac:dyDescent="0.25">
      <c r="A1050" s="196"/>
      <c r="B1050" s="196"/>
      <c r="C1050" s="196"/>
      <c r="D1050" s="196"/>
      <c r="E1050" s="196"/>
      <c r="F1050" s="198"/>
      <c r="G1050" s="199"/>
      <c r="H1050" s="201"/>
      <c r="I1050" s="201"/>
      <c r="J1050" s="196"/>
      <c r="K1050" s="196"/>
      <c r="L1050" s="198"/>
      <c r="M1050" s="196"/>
    </row>
    <row r="1051" spans="1:13" x14ac:dyDescent="0.25">
      <c r="A1051" s="196"/>
      <c r="B1051" s="196"/>
      <c r="C1051" s="196"/>
      <c r="D1051" s="196"/>
      <c r="E1051" s="196"/>
      <c r="F1051" s="198"/>
      <c r="G1051" s="199"/>
      <c r="H1051" s="201"/>
      <c r="I1051" s="201"/>
      <c r="J1051" s="196"/>
      <c r="K1051" s="196"/>
      <c r="L1051" s="198"/>
      <c r="M1051" s="196"/>
    </row>
    <row r="1052" spans="1:13" x14ac:dyDescent="0.25">
      <c r="A1052" s="196"/>
      <c r="B1052" s="196"/>
      <c r="C1052" s="196"/>
      <c r="D1052" s="196"/>
      <c r="E1052" s="196"/>
      <c r="F1052" s="198"/>
      <c r="G1052" s="199"/>
      <c r="H1052" s="201"/>
      <c r="I1052" s="201"/>
      <c r="J1052" s="196"/>
      <c r="K1052" s="196"/>
      <c r="L1052" s="198"/>
      <c r="M1052" s="196"/>
    </row>
    <row r="1053" spans="1:13" x14ac:dyDescent="0.25">
      <c r="A1053" s="196"/>
      <c r="B1053" s="196"/>
      <c r="C1053" s="196"/>
      <c r="D1053" s="196"/>
      <c r="E1053" s="196"/>
      <c r="F1053" s="198"/>
      <c r="G1053" s="199"/>
      <c r="H1053" s="201"/>
      <c r="I1053" s="201"/>
      <c r="J1053" s="196"/>
      <c r="K1053" s="196"/>
      <c r="L1053" s="198"/>
      <c r="M1053" s="196"/>
    </row>
    <row r="1054" spans="1:13" x14ac:dyDescent="0.25">
      <c r="A1054" s="196"/>
      <c r="B1054" s="196"/>
      <c r="C1054" s="196"/>
      <c r="D1054" s="196"/>
      <c r="E1054" s="196"/>
      <c r="F1054" s="198"/>
      <c r="G1054" s="199"/>
      <c r="H1054" s="201"/>
      <c r="I1054" s="201"/>
      <c r="J1054" s="196"/>
      <c r="K1054" s="196"/>
      <c r="L1054" s="198"/>
      <c r="M1054" s="196"/>
    </row>
    <row r="1055" spans="1:13" x14ac:dyDescent="0.25">
      <c r="A1055" s="196"/>
      <c r="B1055" s="196"/>
      <c r="C1055" s="196"/>
      <c r="D1055" s="196"/>
      <c r="E1055" s="196"/>
      <c r="F1055" s="198"/>
      <c r="G1055" s="199"/>
      <c r="H1055" s="201"/>
      <c r="I1055" s="201"/>
      <c r="J1055" s="196"/>
      <c r="K1055" s="196"/>
      <c r="L1055" s="198"/>
      <c r="M1055" s="196"/>
    </row>
    <row r="1056" spans="1:13" x14ac:dyDescent="0.25">
      <c r="A1056" s="196"/>
      <c r="B1056" s="196"/>
      <c r="C1056" s="196"/>
      <c r="D1056" s="196"/>
      <c r="E1056" s="196"/>
      <c r="F1056" s="198"/>
      <c r="G1056" s="199"/>
      <c r="H1056" s="201"/>
      <c r="I1056" s="201"/>
      <c r="J1056" s="196"/>
      <c r="K1056" s="196"/>
      <c r="L1056" s="198"/>
      <c r="M1056" s="196"/>
    </row>
    <row r="1057" spans="1:13" x14ac:dyDescent="0.25">
      <c r="A1057" s="196"/>
      <c r="B1057" s="196"/>
      <c r="C1057" s="196"/>
      <c r="D1057" s="196"/>
      <c r="E1057" s="196"/>
      <c r="F1057" s="198"/>
      <c r="G1057" s="199"/>
      <c r="H1057" s="201"/>
      <c r="I1057" s="201"/>
      <c r="J1057" s="196"/>
      <c r="K1057" s="196"/>
      <c r="L1057" s="198"/>
      <c r="M1057" s="196"/>
    </row>
    <row r="1058" spans="1:13" x14ac:dyDescent="0.25">
      <c r="A1058" s="196"/>
      <c r="B1058" s="196"/>
      <c r="C1058" s="196"/>
      <c r="D1058" s="196"/>
      <c r="E1058" s="196"/>
      <c r="F1058" s="198"/>
      <c r="G1058" s="199"/>
      <c r="H1058" s="201"/>
      <c r="I1058" s="201"/>
      <c r="J1058" s="196"/>
      <c r="K1058" s="196"/>
      <c r="L1058" s="198"/>
      <c r="M1058" s="196"/>
    </row>
    <row r="1059" spans="1:13" x14ac:dyDescent="0.25">
      <c r="A1059" s="196"/>
      <c r="B1059" s="196"/>
      <c r="C1059" s="196"/>
      <c r="D1059" s="196"/>
      <c r="E1059" s="196"/>
      <c r="F1059" s="198"/>
      <c r="G1059" s="199"/>
      <c r="H1059" s="201"/>
      <c r="I1059" s="201"/>
      <c r="J1059" s="196"/>
      <c r="K1059" s="196"/>
      <c r="L1059" s="198"/>
      <c r="M1059" s="196"/>
    </row>
    <row r="1060" spans="1:13" x14ac:dyDescent="0.25">
      <c r="A1060" s="196"/>
      <c r="B1060" s="196"/>
      <c r="C1060" s="196"/>
      <c r="D1060" s="196"/>
      <c r="E1060" s="196"/>
      <c r="F1060" s="198"/>
      <c r="G1060" s="199"/>
      <c r="H1060" s="201"/>
      <c r="I1060" s="201"/>
      <c r="J1060" s="196"/>
      <c r="K1060" s="196"/>
      <c r="L1060" s="198"/>
      <c r="M1060" s="196"/>
    </row>
    <row r="1061" spans="1:13" x14ac:dyDescent="0.25">
      <c r="A1061" s="196"/>
      <c r="B1061" s="196"/>
      <c r="C1061" s="196"/>
      <c r="D1061" s="196"/>
      <c r="E1061" s="196"/>
      <c r="F1061" s="198"/>
      <c r="G1061" s="199"/>
      <c r="H1061" s="201"/>
      <c r="I1061" s="201"/>
      <c r="J1061" s="196"/>
      <c r="K1061" s="196"/>
      <c r="L1061" s="198"/>
      <c r="M1061" s="196"/>
    </row>
    <row r="1062" spans="1:13" x14ac:dyDescent="0.25">
      <c r="A1062" s="196"/>
      <c r="B1062" s="196"/>
      <c r="C1062" s="196"/>
      <c r="D1062" s="196"/>
      <c r="E1062" s="196"/>
      <c r="F1062" s="198"/>
      <c r="G1062" s="199"/>
      <c r="H1062" s="201"/>
      <c r="I1062" s="201"/>
      <c r="J1062" s="196"/>
      <c r="K1062" s="196"/>
      <c r="L1062" s="198"/>
      <c r="M1062" s="196"/>
    </row>
    <row r="1063" spans="1:13" x14ac:dyDescent="0.25">
      <c r="A1063" s="196"/>
      <c r="B1063" s="196"/>
      <c r="C1063" s="196"/>
      <c r="D1063" s="196"/>
      <c r="E1063" s="196"/>
      <c r="F1063" s="198"/>
      <c r="G1063" s="199"/>
      <c r="H1063" s="201"/>
      <c r="I1063" s="201"/>
      <c r="J1063" s="196"/>
      <c r="K1063" s="196"/>
      <c r="L1063" s="198"/>
      <c r="M1063" s="196"/>
    </row>
    <row r="1064" spans="1:13" x14ac:dyDescent="0.25">
      <c r="A1064" s="196"/>
      <c r="B1064" s="196"/>
      <c r="C1064" s="196"/>
      <c r="D1064" s="196"/>
      <c r="E1064" s="196"/>
      <c r="F1064" s="198"/>
      <c r="G1064" s="199"/>
      <c r="H1064" s="201"/>
      <c r="I1064" s="201"/>
      <c r="J1064" s="196"/>
      <c r="K1064" s="196"/>
      <c r="L1064" s="198"/>
      <c r="M1064" s="196"/>
    </row>
    <row r="1065" spans="1:13" x14ac:dyDescent="0.25">
      <c r="A1065" s="196"/>
      <c r="B1065" s="196"/>
      <c r="C1065" s="196"/>
      <c r="D1065" s="196"/>
      <c r="E1065" s="196"/>
      <c r="F1065" s="198"/>
      <c r="G1065" s="199"/>
      <c r="H1065" s="201"/>
      <c r="I1065" s="201"/>
      <c r="J1065" s="196"/>
      <c r="K1065" s="196"/>
      <c r="L1065" s="198"/>
      <c r="M1065" s="196"/>
    </row>
    <row r="1066" spans="1:13" x14ac:dyDescent="0.25">
      <c r="A1066" s="196"/>
      <c r="B1066" s="196"/>
      <c r="C1066" s="196"/>
      <c r="D1066" s="196"/>
      <c r="E1066" s="196"/>
      <c r="F1066" s="198"/>
      <c r="G1066" s="199"/>
      <c r="H1066" s="201"/>
      <c r="I1066" s="201"/>
      <c r="J1066" s="196"/>
      <c r="K1066" s="196"/>
      <c r="L1066" s="198"/>
      <c r="M1066" s="196"/>
    </row>
    <row r="1067" spans="1:13" x14ac:dyDescent="0.25">
      <c r="A1067" s="196"/>
      <c r="B1067" s="196"/>
      <c r="C1067" s="196"/>
      <c r="D1067" s="196"/>
      <c r="E1067" s="196"/>
      <c r="F1067" s="198"/>
      <c r="G1067" s="199"/>
      <c r="H1067" s="201"/>
      <c r="I1067" s="201"/>
      <c r="J1067" s="196"/>
      <c r="K1067" s="196"/>
      <c r="L1067" s="198"/>
      <c r="M1067" s="196"/>
    </row>
    <row r="1068" spans="1:13" x14ac:dyDescent="0.25">
      <c r="A1068" s="196"/>
      <c r="B1068" s="196"/>
      <c r="C1068" s="196"/>
      <c r="D1068" s="196"/>
      <c r="E1068" s="196"/>
      <c r="F1068" s="198"/>
      <c r="G1068" s="199"/>
      <c r="H1068" s="201"/>
      <c r="I1068" s="201"/>
      <c r="J1068" s="196"/>
      <c r="K1068" s="196"/>
      <c r="L1068" s="198"/>
      <c r="M1068" s="196"/>
    </row>
    <row r="1069" spans="1:13" x14ac:dyDescent="0.25">
      <c r="A1069" s="196"/>
      <c r="B1069" s="196"/>
      <c r="C1069" s="196"/>
      <c r="D1069" s="196"/>
      <c r="E1069" s="196"/>
      <c r="F1069" s="198"/>
      <c r="G1069" s="199"/>
      <c r="H1069" s="201"/>
      <c r="I1069" s="201"/>
      <c r="J1069" s="196"/>
      <c r="K1069" s="196"/>
      <c r="L1069" s="198"/>
      <c r="M1069" s="196"/>
    </row>
    <row r="1070" spans="1:13" x14ac:dyDescent="0.25">
      <c r="A1070" s="196"/>
      <c r="B1070" s="196"/>
      <c r="C1070" s="196"/>
      <c r="D1070" s="196"/>
      <c r="E1070" s="196"/>
      <c r="F1070" s="198"/>
      <c r="G1070" s="199"/>
      <c r="H1070" s="201"/>
      <c r="I1070" s="201"/>
      <c r="J1070" s="196"/>
      <c r="K1070" s="196"/>
      <c r="L1070" s="198"/>
      <c r="M1070" s="196"/>
    </row>
    <row r="1071" spans="1:13" x14ac:dyDescent="0.25">
      <c r="A1071" s="196"/>
      <c r="B1071" s="196"/>
      <c r="C1071" s="196"/>
      <c r="D1071" s="196"/>
      <c r="E1071" s="196"/>
      <c r="F1071" s="198"/>
      <c r="G1071" s="199"/>
      <c r="H1071" s="201"/>
      <c r="I1071" s="201"/>
      <c r="J1071" s="196"/>
      <c r="K1071" s="196"/>
      <c r="L1071" s="198"/>
      <c r="M1071" s="196"/>
    </row>
    <row r="1072" spans="1:13" x14ac:dyDescent="0.25">
      <c r="A1072" s="196"/>
      <c r="B1072" s="196"/>
      <c r="C1072" s="196"/>
      <c r="D1072" s="196"/>
      <c r="E1072" s="196"/>
      <c r="F1072" s="198"/>
      <c r="G1072" s="199"/>
      <c r="H1072" s="201"/>
      <c r="I1072" s="201"/>
      <c r="J1072" s="196"/>
      <c r="K1072" s="196"/>
      <c r="L1072" s="198"/>
      <c r="M1072" s="196"/>
    </row>
    <row r="1073" spans="1:13" x14ac:dyDescent="0.25">
      <c r="A1073" s="196"/>
      <c r="B1073" s="196"/>
      <c r="C1073" s="196"/>
      <c r="D1073" s="196"/>
      <c r="E1073" s="196"/>
      <c r="F1073" s="198"/>
      <c r="G1073" s="199"/>
      <c r="H1073" s="201"/>
      <c r="I1073" s="201"/>
      <c r="J1073" s="196"/>
      <c r="K1073" s="196"/>
      <c r="L1073" s="198"/>
      <c r="M1073" s="196"/>
    </row>
    <row r="1074" spans="1:13" x14ac:dyDescent="0.25">
      <c r="A1074" s="196"/>
      <c r="B1074" s="196"/>
      <c r="C1074" s="196"/>
      <c r="D1074" s="196"/>
      <c r="E1074" s="196"/>
      <c r="F1074" s="198"/>
      <c r="G1074" s="199"/>
      <c r="H1074" s="201"/>
      <c r="I1074" s="201"/>
      <c r="J1074" s="196"/>
      <c r="K1074" s="196"/>
      <c r="L1074" s="198"/>
      <c r="M1074" s="196"/>
    </row>
    <row r="1075" spans="1:13" x14ac:dyDescent="0.25">
      <c r="A1075" s="196"/>
      <c r="B1075" s="196"/>
      <c r="C1075" s="196"/>
      <c r="D1075" s="196"/>
      <c r="E1075" s="196"/>
      <c r="F1075" s="198"/>
      <c r="G1075" s="199"/>
      <c r="H1075" s="201"/>
      <c r="I1075" s="201"/>
      <c r="J1075" s="196"/>
      <c r="K1075" s="196"/>
      <c r="L1075" s="198"/>
      <c r="M1075" s="196"/>
    </row>
    <row r="1076" spans="1:13" x14ac:dyDescent="0.25">
      <c r="A1076" s="196"/>
      <c r="B1076" s="196"/>
      <c r="C1076" s="196"/>
      <c r="D1076" s="196"/>
      <c r="E1076" s="196"/>
      <c r="F1076" s="198"/>
      <c r="G1076" s="199"/>
      <c r="H1076" s="201"/>
      <c r="I1076" s="201"/>
      <c r="J1076" s="196"/>
      <c r="K1076" s="196"/>
      <c r="L1076" s="198"/>
      <c r="M1076" s="196"/>
    </row>
    <row r="1077" spans="1:13" x14ac:dyDescent="0.25">
      <c r="A1077" s="196"/>
      <c r="B1077" s="196"/>
      <c r="C1077" s="196"/>
      <c r="D1077" s="196"/>
      <c r="E1077" s="196"/>
      <c r="F1077" s="198"/>
      <c r="G1077" s="199"/>
      <c r="H1077" s="201"/>
      <c r="I1077" s="201"/>
      <c r="J1077" s="196"/>
      <c r="K1077" s="196"/>
      <c r="L1077" s="198"/>
      <c r="M1077" s="196"/>
    </row>
    <row r="1078" spans="1:13" x14ac:dyDescent="0.25">
      <c r="A1078" s="196"/>
      <c r="B1078" s="196"/>
      <c r="C1078" s="196"/>
      <c r="D1078" s="196"/>
      <c r="E1078" s="196"/>
      <c r="F1078" s="198"/>
      <c r="G1078" s="199"/>
      <c r="H1078" s="201"/>
      <c r="I1078" s="201"/>
      <c r="J1078" s="196"/>
      <c r="K1078" s="196"/>
      <c r="L1078" s="198"/>
      <c r="M1078" s="196"/>
    </row>
    <row r="1079" spans="1:13" x14ac:dyDescent="0.25">
      <c r="A1079" s="196"/>
      <c r="B1079" s="196"/>
      <c r="C1079" s="196"/>
      <c r="D1079" s="196"/>
      <c r="E1079" s="196"/>
      <c r="F1079" s="198"/>
      <c r="G1079" s="199"/>
      <c r="H1079" s="201"/>
      <c r="I1079" s="201"/>
      <c r="J1079" s="196"/>
      <c r="K1079" s="196"/>
      <c r="L1079" s="198"/>
      <c r="M1079" s="196"/>
    </row>
    <row r="1080" spans="1:13" x14ac:dyDescent="0.25">
      <c r="A1080" s="196"/>
      <c r="B1080" s="196"/>
      <c r="C1080" s="196"/>
      <c r="D1080" s="196"/>
      <c r="E1080" s="196"/>
      <c r="F1080" s="198"/>
      <c r="G1080" s="199"/>
      <c r="H1080" s="201"/>
      <c r="I1080" s="201"/>
      <c r="J1080" s="196"/>
      <c r="K1080" s="196"/>
      <c r="L1080" s="198"/>
      <c r="M1080" s="196"/>
    </row>
    <row r="1081" spans="1:13" x14ac:dyDescent="0.25">
      <c r="A1081" s="196"/>
      <c r="B1081" s="196"/>
      <c r="C1081" s="196"/>
      <c r="D1081" s="196"/>
      <c r="E1081" s="196"/>
      <c r="F1081" s="198"/>
      <c r="G1081" s="199"/>
      <c r="H1081" s="201"/>
      <c r="I1081" s="201"/>
      <c r="J1081" s="196"/>
      <c r="K1081" s="196"/>
      <c r="L1081" s="198"/>
      <c r="M1081" s="196"/>
    </row>
    <row r="1082" spans="1:13" x14ac:dyDescent="0.25">
      <c r="A1082" s="196"/>
      <c r="B1082" s="196"/>
      <c r="C1082" s="196"/>
      <c r="D1082" s="196"/>
      <c r="E1082" s="196"/>
      <c r="F1082" s="198"/>
      <c r="G1082" s="199"/>
      <c r="H1082" s="201"/>
      <c r="I1082" s="201"/>
      <c r="J1082" s="196"/>
      <c r="K1082" s="196"/>
      <c r="L1082" s="198"/>
      <c r="M1082" s="196"/>
    </row>
    <row r="1083" spans="1:13" x14ac:dyDescent="0.25">
      <c r="A1083" s="196"/>
      <c r="B1083" s="196"/>
      <c r="C1083" s="196"/>
      <c r="D1083" s="196"/>
      <c r="E1083" s="196"/>
      <c r="F1083" s="198"/>
      <c r="G1083" s="199"/>
      <c r="H1083" s="201"/>
      <c r="I1083" s="201"/>
      <c r="J1083" s="196"/>
      <c r="K1083" s="196"/>
      <c r="L1083" s="198"/>
      <c r="M1083" s="196"/>
    </row>
    <row r="1084" spans="1:13" x14ac:dyDescent="0.25">
      <c r="A1084" s="196"/>
      <c r="B1084" s="196"/>
      <c r="C1084" s="196"/>
      <c r="D1084" s="196"/>
      <c r="E1084" s="196"/>
      <c r="F1084" s="198"/>
      <c r="G1084" s="199"/>
      <c r="H1084" s="201"/>
      <c r="I1084" s="201"/>
      <c r="J1084" s="196"/>
      <c r="K1084" s="196"/>
      <c r="L1084" s="198"/>
      <c r="M1084" s="196"/>
    </row>
    <row r="1085" spans="1:13" x14ac:dyDescent="0.25">
      <c r="A1085" s="196"/>
      <c r="B1085" s="196"/>
      <c r="C1085" s="196"/>
      <c r="D1085" s="196"/>
      <c r="E1085" s="196"/>
      <c r="F1085" s="198"/>
      <c r="G1085" s="199"/>
      <c r="H1085" s="201"/>
      <c r="I1085" s="201"/>
      <c r="J1085" s="196"/>
      <c r="K1085" s="196"/>
      <c r="L1085" s="198"/>
      <c r="M1085" s="196"/>
    </row>
    <row r="1086" spans="1:13" x14ac:dyDescent="0.25">
      <c r="A1086" s="196"/>
      <c r="B1086" s="196"/>
      <c r="C1086" s="196"/>
      <c r="D1086" s="196"/>
      <c r="E1086" s="196"/>
      <c r="F1086" s="198"/>
      <c r="G1086" s="199"/>
      <c r="H1086" s="201"/>
      <c r="I1086" s="201"/>
      <c r="J1086" s="196"/>
      <c r="K1086" s="196"/>
      <c r="L1086" s="198"/>
      <c r="M1086" s="196"/>
    </row>
    <row r="1087" spans="1:13" x14ac:dyDescent="0.25">
      <c r="A1087" s="196"/>
      <c r="B1087" s="196"/>
      <c r="C1087" s="196"/>
      <c r="D1087" s="196"/>
      <c r="E1087" s="196"/>
      <c r="F1087" s="198"/>
      <c r="G1087" s="199"/>
      <c r="H1087" s="201"/>
      <c r="I1087" s="201"/>
      <c r="J1087" s="196"/>
      <c r="K1087" s="196"/>
      <c r="L1087" s="198"/>
      <c r="M1087" s="196"/>
    </row>
    <row r="1088" spans="1:13" x14ac:dyDescent="0.25">
      <c r="A1088" s="196"/>
      <c r="B1088" s="196"/>
      <c r="C1088" s="196"/>
      <c r="D1088" s="196"/>
      <c r="E1088" s="196"/>
      <c r="F1088" s="198"/>
      <c r="G1088" s="199"/>
      <c r="H1088" s="201"/>
      <c r="I1088" s="201"/>
      <c r="J1088" s="196"/>
      <c r="K1088" s="196"/>
      <c r="L1088" s="198"/>
      <c r="M1088" s="196"/>
    </row>
    <row r="1089" spans="1:13" x14ac:dyDescent="0.25">
      <c r="A1089" s="196"/>
      <c r="B1089" s="196"/>
      <c r="C1089" s="196"/>
      <c r="D1089" s="196"/>
      <c r="E1089" s="196"/>
      <c r="F1089" s="198"/>
      <c r="G1089" s="199"/>
      <c r="H1089" s="201"/>
      <c r="I1089" s="201"/>
      <c r="J1089" s="196"/>
      <c r="K1089" s="196"/>
      <c r="L1089" s="198"/>
      <c r="M1089" s="196"/>
    </row>
    <row r="1090" spans="1:13" x14ac:dyDescent="0.25">
      <c r="A1090" s="196"/>
      <c r="B1090" s="196"/>
      <c r="C1090" s="196"/>
      <c r="D1090" s="196"/>
      <c r="E1090" s="196"/>
      <c r="F1090" s="198"/>
      <c r="G1090" s="199"/>
      <c r="H1090" s="201"/>
      <c r="I1090" s="201"/>
      <c r="J1090" s="196"/>
      <c r="K1090" s="196"/>
      <c r="L1090" s="198"/>
      <c r="M1090" s="196"/>
    </row>
    <row r="1091" spans="1:13" x14ac:dyDescent="0.25">
      <c r="A1091" s="196"/>
      <c r="B1091" s="196"/>
      <c r="C1091" s="196"/>
      <c r="D1091" s="196"/>
      <c r="E1091" s="196"/>
      <c r="F1091" s="198"/>
      <c r="G1091" s="199"/>
      <c r="H1091" s="201"/>
      <c r="I1091" s="201"/>
      <c r="J1091" s="196"/>
      <c r="K1091" s="196"/>
      <c r="L1091" s="198"/>
      <c r="M1091" s="196"/>
    </row>
    <row r="1092" spans="1:13" x14ac:dyDescent="0.25">
      <c r="A1092" s="196"/>
      <c r="B1092" s="196"/>
      <c r="C1092" s="196"/>
      <c r="D1092" s="196"/>
      <c r="E1092" s="196"/>
      <c r="F1092" s="198"/>
      <c r="G1092" s="199"/>
      <c r="H1092" s="201"/>
      <c r="I1092" s="201"/>
      <c r="J1092" s="196"/>
      <c r="K1092" s="196"/>
      <c r="L1092" s="198"/>
      <c r="M1092" s="196"/>
    </row>
    <row r="1093" spans="1:13" x14ac:dyDescent="0.25">
      <c r="A1093" s="196"/>
      <c r="B1093" s="196"/>
      <c r="C1093" s="196"/>
      <c r="D1093" s="196"/>
      <c r="E1093" s="196"/>
      <c r="F1093" s="198"/>
      <c r="G1093" s="199"/>
      <c r="H1093" s="201"/>
      <c r="I1093" s="201"/>
      <c r="J1093" s="196"/>
      <c r="K1093" s="196"/>
      <c r="L1093" s="198"/>
      <c r="M1093" s="196"/>
    </row>
    <row r="1094" spans="1:13" x14ac:dyDescent="0.25">
      <c r="A1094" s="196"/>
      <c r="B1094" s="196"/>
      <c r="C1094" s="196"/>
      <c r="D1094" s="196"/>
      <c r="E1094" s="196"/>
      <c r="F1094" s="198"/>
      <c r="G1094" s="199"/>
      <c r="H1094" s="201"/>
      <c r="I1094" s="201"/>
      <c r="J1094" s="196"/>
      <c r="K1094" s="196"/>
      <c r="L1094" s="198"/>
      <c r="M1094" s="196"/>
    </row>
    <row r="1095" spans="1:13" x14ac:dyDescent="0.25">
      <c r="A1095" s="196"/>
      <c r="B1095" s="196"/>
      <c r="C1095" s="196"/>
      <c r="D1095" s="196"/>
      <c r="E1095" s="196"/>
      <c r="F1095" s="198"/>
      <c r="G1095" s="199"/>
      <c r="H1095" s="201"/>
      <c r="I1095" s="201"/>
      <c r="J1095" s="196"/>
      <c r="K1095" s="196"/>
      <c r="L1095" s="198"/>
      <c r="M1095" s="196"/>
    </row>
    <row r="1096" spans="1:13" x14ac:dyDescent="0.25">
      <c r="A1096" s="196"/>
      <c r="B1096" s="196"/>
      <c r="C1096" s="196"/>
      <c r="D1096" s="196"/>
      <c r="E1096" s="196"/>
      <c r="F1096" s="198"/>
      <c r="G1096" s="199"/>
      <c r="H1096" s="201"/>
      <c r="I1096" s="201"/>
      <c r="J1096" s="196"/>
      <c r="K1096" s="196"/>
      <c r="L1096" s="198"/>
      <c r="M1096" s="196"/>
    </row>
    <row r="1097" spans="1:13" x14ac:dyDescent="0.25">
      <c r="A1097" s="196"/>
      <c r="B1097" s="196"/>
      <c r="C1097" s="196"/>
      <c r="D1097" s="196"/>
      <c r="E1097" s="196"/>
      <c r="F1097" s="198"/>
      <c r="G1097" s="199"/>
      <c r="H1097" s="201"/>
      <c r="I1097" s="201"/>
      <c r="J1097" s="196"/>
      <c r="K1097" s="196"/>
      <c r="L1097" s="198"/>
      <c r="M1097" s="196"/>
    </row>
    <row r="1098" spans="1:13" x14ac:dyDescent="0.25">
      <c r="A1098" s="196"/>
      <c r="B1098" s="196"/>
      <c r="C1098" s="196"/>
      <c r="D1098" s="196"/>
      <c r="E1098" s="196"/>
      <c r="F1098" s="198"/>
      <c r="G1098" s="199"/>
      <c r="H1098" s="201"/>
      <c r="I1098" s="201"/>
      <c r="J1098" s="196"/>
      <c r="K1098" s="196"/>
      <c r="L1098" s="198"/>
      <c r="M1098" s="196"/>
    </row>
    <row r="1099" spans="1:13" x14ac:dyDescent="0.25">
      <c r="A1099" s="196"/>
      <c r="B1099" s="196"/>
      <c r="C1099" s="196"/>
      <c r="D1099" s="196"/>
      <c r="E1099" s="196"/>
      <c r="F1099" s="198"/>
      <c r="G1099" s="199"/>
      <c r="H1099" s="201"/>
      <c r="I1099" s="201"/>
      <c r="J1099" s="196"/>
      <c r="K1099" s="196"/>
      <c r="L1099" s="198"/>
      <c r="M1099" s="196"/>
    </row>
    <row r="1100" spans="1:13" x14ac:dyDescent="0.25">
      <c r="A1100" s="196"/>
      <c r="B1100" s="196"/>
      <c r="C1100" s="196"/>
      <c r="D1100" s="196"/>
      <c r="E1100" s="196"/>
      <c r="F1100" s="198"/>
      <c r="G1100" s="199"/>
      <c r="H1100" s="201"/>
      <c r="I1100" s="201"/>
      <c r="J1100" s="196"/>
      <c r="K1100" s="196"/>
      <c r="L1100" s="198"/>
      <c r="M1100" s="196"/>
    </row>
    <row r="1101" spans="1:13" x14ac:dyDescent="0.25">
      <c r="A1101" s="196"/>
      <c r="B1101" s="196"/>
      <c r="C1101" s="196"/>
      <c r="D1101" s="196"/>
      <c r="E1101" s="196"/>
      <c r="F1101" s="198"/>
      <c r="G1101" s="199"/>
      <c r="H1101" s="201"/>
      <c r="I1101" s="201"/>
      <c r="J1101" s="196"/>
      <c r="K1101" s="196"/>
      <c r="L1101" s="198"/>
      <c r="M1101" s="196"/>
    </row>
    <row r="1102" spans="1:13" x14ac:dyDescent="0.25">
      <c r="A1102" s="196"/>
      <c r="B1102" s="196"/>
      <c r="C1102" s="196"/>
      <c r="D1102" s="196"/>
      <c r="E1102" s="196"/>
      <c r="F1102" s="198"/>
      <c r="G1102" s="199"/>
      <c r="H1102" s="201"/>
      <c r="I1102" s="201"/>
      <c r="J1102" s="196"/>
      <c r="K1102" s="196"/>
      <c r="L1102" s="198"/>
      <c r="M1102" s="196"/>
    </row>
    <row r="1103" spans="1:13" x14ac:dyDescent="0.25">
      <c r="A1103" s="196"/>
      <c r="B1103" s="196"/>
      <c r="C1103" s="196"/>
      <c r="D1103" s="196"/>
      <c r="E1103" s="196"/>
      <c r="F1103" s="198"/>
      <c r="G1103" s="199"/>
      <c r="H1103" s="201"/>
      <c r="I1103" s="201"/>
      <c r="J1103" s="196"/>
      <c r="K1103" s="196"/>
      <c r="L1103" s="198"/>
      <c r="M1103" s="196"/>
    </row>
    <row r="1104" spans="1:13" x14ac:dyDescent="0.25">
      <c r="A1104" s="196"/>
      <c r="B1104" s="196"/>
      <c r="C1104" s="196"/>
      <c r="D1104" s="196"/>
      <c r="E1104" s="196"/>
      <c r="F1104" s="198"/>
      <c r="G1104" s="199"/>
      <c r="H1104" s="201"/>
      <c r="I1104" s="201"/>
      <c r="J1104" s="196"/>
      <c r="K1104" s="196"/>
      <c r="L1104" s="198"/>
      <c r="M1104" s="196"/>
    </row>
    <row r="1105" spans="1:13" x14ac:dyDescent="0.25">
      <c r="A1105" s="196"/>
      <c r="B1105" s="196"/>
      <c r="C1105" s="196"/>
      <c r="D1105" s="196"/>
      <c r="E1105" s="196"/>
      <c r="F1105" s="198"/>
      <c r="G1105" s="199"/>
      <c r="H1105" s="201"/>
      <c r="I1105" s="201"/>
      <c r="J1105" s="196"/>
      <c r="K1105" s="196"/>
      <c r="L1105" s="198"/>
      <c r="M1105" s="196"/>
    </row>
    <row r="1106" spans="1:13" x14ac:dyDescent="0.25">
      <c r="A1106" s="196"/>
      <c r="B1106" s="196"/>
      <c r="C1106" s="196"/>
      <c r="D1106" s="196"/>
      <c r="E1106" s="196"/>
      <c r="F1106" s="198"/>
      <c r="G1106" s="199"/>
      <c r="H1106" s="201"/>
      <c r="I1106" s="201"/>
      <c r="J1106" s="196"/>
      <c r="K1106" s="196"/>
      <c r="L1106" s="198"/>
      <c r="M1106" s="196"/>
    </row>
    <row r="1107" spans="1:13" x14ac:dyDescent="0.25">
      <c r="A1107" s="196"/>
      <c r="B1107" s="196"/>
      <c r="C1107" s="196"/>
      <c r="D1107" s="196"/>
      <c r="E1107" s="196"/>
      <c r="F1107" s="198"/>
      <c r="G1107" s="199"/>
      <c r="H1107" s="201"/>
      <c r="I1107" s="201"/>
      <c r="J1107" s="196"/>
      <c r="K1107" s="196"/>
      <c r="L1107" s="198"/>
      <c r="M1107" s="196"/>
    </row>
    <row r="1108" spans="1:13" x14ac:dyDescent="0.25">
      <c r="A1108" s="196"/>
      <c r="B1108" s="196"/>
      <c r="C1108" s="196"/>
      <c r="D1108" s="196"/>
      <c r="E1108" s="196"/>
      <c r="F1108" s="198"/>
      <c r="G1108" s="199"/>
      <c r="H1108" s="201"/>
      <c r="I1108" s="201"/>
      <c r="J1108" s="196"/>
      <c r="K1108" s="196"/>
      <c r="L1108" s="198"/>
      <c r="M1108" s="196"/>
    </row>
    <row r="1109" spans="1:13" x14ac:dyDescent="0.25">
      <c r="A1109" s="196"/>
      <c r="B1109" s="196"/>
      <c r="C1109" s="196"/>
      <c r="D1109" s="196"/>
      <c r="E1109" s="196"/>
      <c r="F1109" s="198"/>
      <c r="G1109" s="199"/>
      <c r="H1109" s="201"/>
      <c r="I1109" s="201"/>
      <c r="J1109" s="196"/>
      <c r="K1109" s="196"/>
      <c r="L1109" s="198"/>
      <c r="M1109" s="196"/>
    </row>
    <row r="1110" spans="1:13" x14ac:dyDescent="0.25">
      <c r="A1110" s="196"/>
      <c r="B1110" s="196"/>
      <c r="C1110" s="196"/>
      <c r="D1110" s="196"/>
      <c r="E1110" s="196"/>
      <c r="F1110" s="198"/>
      <c r="G1110" s="199"/>
      <c r="H1110" s="201"/>
      <c r="I1110" s="201"/>
      <c r="J1110" s="196"/>
      <c r="K1110" s="196"/>
      <c r="L1110" s="198"/>
      <c r="M1110" s="196"/>
    </row>
    <row r="1111" spans="1:13" x14ac:dyDescent="0.25">
      <c r="A1111" s="196"/>
      <c r="B1111" s="196"/>
      <c r="C1111" s="196"/>
      <c r="D1111" s="196"/>
      <c r="E1111" s="196"/>
      <c r="F1111" s="198"/>
      <c r="G1111" s="199"/>
      <c r="H1111" s="201"/>
      <c r="I1111" s="201"/>
      <c r="J1111" s="196"/>
      <c r="K1111" s="196"/>
      <c r="L1111" s="198"/>
      <c r="M1111" s="196"/>
    </row>
    <row r="1112" spans="1:13" x14ac:dyDescent="0.25">
      <c r="A1112" s="196"/>
      <c r="B1112" s="196"/>
      <c r="C1112" s="196"/>
      <c r="D1112" s="196"/>
      <c r="E1112" s="196"/>
      <c r="F1112" s="198"/>
      <c r="G1112" s="199"/>
      <c r="H1112" s="201"/>
      <c r="I1112" s="201"/>
      <c r="J1112" s="196"/>
      <c r="K1112" s="196"/>
      <c r="L1112" s="198"/>
      <c r="M1112" s="196"/>
    </row>
    <row r="1113" spans="1:13" x14ac:dyDescent="0.25">
      <c r="A1113" s="196"/>
      <c r="B1113" s="196"/>
      <c r="C1113" s="196"/>
      <c r="D1113" s="196"/>
      <c r="E1113" s="196"/>
      <c r="F1113" s="198"/>
      <c r="G1113" s="199"/>
      <c r="H1113" s="201"/>
      <c r="I1113" s="201"/>
      <c r="J1113" s="196"/>
      <c r="K1113" s="196"/>
      <c r="L1113" s="198"/>
      <c r="M1113" s="196"/>
    </row>
    <row r="1114" spans="1:13" x14ac:dyDescent="0.25">
      <c r="A1114" s="196"/>
      <c r="B1114" s="196"/>
      <c r="C1114" s="196"/>
      <c r="D1114" s="196"/>
      <c r="E1114" s="196"/>
      <c r="F1114" s="198"/>
      <c r="G1114" s="199"/>
      <c r="H1114" s="201"/>
      <c r="I1114" s="201"/>
      <c r="J1114" s="196"/>
      <c r="K1114" s="196"/>
      <c r="L1114" s="198"/>
      <c r="M1114" s="196"/>
    </row>
    <row r="1115" spans="1:13" x14ac:dyDescent="0.25">
      <c r="A1115" s="196"/>
      <c r="B1115" s="196"/>
      <c r="C1115" s="196"/>
      <c r="D1115" s="196"/>
      <c r="E1115" s="196"/>
      <c r="F1115" s="198"/>
      <c r="G1115" s="199"/>
      <c r="H1115" s="201"/>
      <c r="I1115" s="201"/>
      <c r="J1115" s="196"/>
      <c r="K1115" s="196"/>
      <c r="L1115" s="198"/>
      <c r="M1115" s="196"/>
    </row>
    <row r="1116" spans="1:13" x14ac:dyDescent="0.25">
      <c r="A1116" s="196"/>
      <c r="B1116" s="196"/>
      <c r="C1116" s="196"/>
      <c r="D1116" s="196"/>
      <c r="E1116" s="196"/>
      <c r="F1116" s="198"/>
      <c r="G1116" s="199"/>
      <c r="H1116" s="201"/>
      <c r="I1116" s="201"/>
      <c r="J1116" s="196"/>
      <c r="K1116" s="196"/>
      <c r="L1116" s="198"/>
      <c r="M1116" s="196"/>
    </row>
    <row r="1117" spans="1:13" x14ac:dyDescent="0.25">
      <c r="A1117" s="196"/>
      <c r="B1117" s="196"/>
      <c r="C1117" s="196"/>
      <c r="D1117" s="196"/>
      <c r="E1117" s="196"/>
      <c r="F1117" s="198"/>
      <c r="G1117" s="199"/>
      <c r="H1117" s="201"/>
      <c r="I1117" s="201"/>
      <c r="J1117" s="196"/>
      <c r="K1117" s="196"/>
      <c r="L1117" s="198"/>
      <c r="M1117" s="196"/>
    </row>
    <row r="1118" spans="1:13" x14ac:dyDescent="0.25">
      <c r="A1118" s="196"/>
      <c r="B1118" s="196"/>
      <c r="C1118" s="196"/>
      <c r="D1118" s="196"/>
      <c r="E1118" s="196"/>
      <c r="F1118" s="198"/>
      <c r="G1118" s="199"/>
      <c r="H1118" s="201"/>
      <c r="I1118" s="201"/>
      <c r="J1118" s="196"/>
      <c r="K1118" s="196"/>
      <c r="L1118" s="198"/>
      <c r="M1118" s="196"/>
    </row>
    <row r="1119" spans="1:13" x14ac:dyDescent="0.25">
      <c r="A1119" s="196"/>
      <c r="B1119" s="196"/>
      <c r="C1119" s="196"/>
      <c r="D1119" s="196"/>
      <c r="E1119" s="196"/>
      <c r="F1119" s="198"/>
      <c r="G1119" s="199"/>
      <c r="H1119" s="201"/>
      <c r="I1119" s="201"/>
      <c r="J1119" s="196"/>
      <c r="K1119" s="196"/>
      <c r="L1119" s="198"/>
      <c r="M1119" s="196"/>
    </row>
    <row r="1120" spans="1:13" x14ac:dyDescent="0.25">
      <c r="A1120" s="196"/>
      <c r="B1120" s="196"/>
      <c r="C1120" s="196"/>
      <c r="D1120" s="196"/>
      <c r="E1120" s="196"/>
      <c r="F1120" s="198"/>
      <c r="G1120" s="199"/>
      <c r="H1120" s="201"/>
      <c r="I1120" s="201"/>
      <c r="J1120" s="196"/>
      <c r="K1120" s="196"/>
      <c r="L1120" s="198"/>
      <c r="M1120" s="196"/>
    </row>
    <row r="1121" spans="1:13" x14ac:dyDescent="0.25">
      <c r="A1121" s="196"/>
      <c r="B1121" s="196"/>
      <c r="C1121" s="196"/>
      <c r="D1121" s="196"/>
      <c r="E1121" s="196"/>
      <c r="F1121" s="198"/>
      <c r="G1121" s="199"/>
      <c r="H1121" s="201"/>
      <c r="I1121" s="201"/>
      <c r="J1121" s="196"/>
      <c r="K1121" s="196"/>
      <c r="L1121" s="198"/>
      <c r="M1121" s="196"/>
    </row>
    <row r="1122" spans="1:13" x14ac:dyDescent="0.25">
      <c r="A1122" s="196"/>
      <c r="B1122" s="196"/>
      <c r="C1122" s="196"/>
      <c r="D1122" s="196"/>
      <c r="E1122" s="196"/>
      <c r="F1122" s="198"/>
      <c r="G1122" s="199"/>
      <c r="H1122" s="201"/>
      <c r="I1122" s="201"/>
      <c r="J1122" s="196"/>
      <c r="K1122" s="196"/>
      <c r="L1122" s="198"/>
      <c r="M1122" s="196"/>
    </row>
    <row r="1123" spans="1:13" x14ac:dyDescent="0.25">
      <c r="A1123" s="196"/>
      <c r="B1123" s="196"/>
      <c r="C1123" s="196"/>
      <c r="D1123" s="196"/>
      <c r="E1123" s="196"/>
      <c r="F1123" s="198"/>
      <c r="G1123" s="199"/>
      <c r="H1123" s="201"/>
      <c r="I1123" s="201"/>
      <c r="J1123" s="196"/>
      <c r="K1123" s="196"/>
      <c r="L1123" s="198"/>
      <c r="M1123" s="196"/>
    </row>
    <row r="1124" spans="1:13" x14ac:dyDescent="0.25">
      <c r="A1124" s="196"/>
      <c r="B1124" s="196"/>
      <c r="C1124" s="196"/>
      <c r="D1124" s="196"/>
      <c r="E1124" s="196"/>
      <c r="F1124" s="198"/>
      <c r="G1124" s="199"/>
      <c r="H1124" s="201"/>
      <c r="I1124" s="201"/>
      <c r="J1124" s="196"/>
      <c r="K1124" s="196"/>
      <c r="L1124" s="198"/>
      <c r="M1124" s="196"/>
    </row>
    <row r="1125" spans="1:13" x14ac:dyDescent="0.25">
      <c r="A1125" s="196"/>
      <c r="B1125" s="196"/>
      <c r="C1125" s="196"/>
      <c r="D1125" s="196"/>
      <c r="E1125" s="196"/>
      <c r="F1125" s="198"/>
      <c r="G1125" s="199"/>
      <c r="H1125" s="201"/>
      <c r="I1125" s="201"/>
      <c r="J1125" s="196"/>
      <c r="K1125" s="196"/>
      <c r="L1125" s="198"/>
      <c r="M1125" s="196"/>
    </row>
    <row r="1126" spans="1:13" x14ac:dyDescent="0.25">
      <c r="A1126" s="196"/>
      <c r="B1126" s="196"/>
      <c r="C1126" s="196"/>
      <c r="D1126" s="196"/>
      <c r="E1126" s="196"/>
      <c r="F1126" s="198"/>
      <c r="G1126" s="199"/>
      <c r="H1126" s="201"/>
      <c r="I1126" s="201"/>
      <c r="J1126" s="196"/>
      <c r="K1126" s="196"/>
      <c r="L1126" s="198"/>
      <c r="M1126" s="196"/>
    </row>
    <row r="1127" spans="1:13" x14ac:dyDescent="0.25">
      <c r="A1127" s="196"/>
      <c r="B1127" s="196"/>
      <c r="C1127" s="196"/>
      <c r="D1127" s="196"/>
      <c r="E1127" s="196"/>
      <c r="F1127" s="198"/>
      <c r="G1127" s="199"/>
      <c r="H1127" s="201"/>
      <c r="I1127" s="201"/>
      <c r="J1127" s="196"/>
      <c r="K1127" s="196"/>
      <c r="L1127" s="198"/>
      <c r="M1127" s="196"/>
    </row>
    <row r="1128" spans="1:13" x14ac:dyDescent="0.25">
      <c r="A1128" s="196"/>
      <c r="B1128" s="196"/>
      <c r="C1128" s="196"/>
      <c r="D1128" s="196"/>
      <c r="E1128" s="196"/>
      <c r="F1128" s="198"/>
      <c r="G1128" s="199"/>
      <c r="H1128" s="201"/>
      <c r="I1128" s="201"/>
      <c r="J1128" s="196"/>
      <c r="K1128" s="196"/>
      <c r="L1128" s="198"/>
      <c r="M1128" s="196"/>
    </row>
    <row r="1129" spans="1:13" x14ac:dyDescent="0.25">
      <c r="A1129" s="196"/>
      <c r="B1129" s="196"/>
      <c r="C1129" s="196"/>
      <c r="D1129" s="196"/>
      <c r="E1129" s="196"/>
      <c r="F1129" s="198"/>
      <c r="G1129" s="199"/>
      <c r="H1129" s="201"/>
      <c r="I1129" s="201"/>
      <c r="J1129" s="196"/>
      <c r="K1129" s="196"/>
      <c r="L1129" s="198"/>
      <c r="M1129" s="196"/>
    </row>
    <row r="1130" spans="1:13" x14ac:dyDescent="0.25">
      <c r="A1130" s="196"/>
      <c r="B1130" s="196"/>
      <c r="C1130" s="196"/>
      <c r="D1130" s="196"/>
      <c r="E1130" s="196"/>
      <c r="F1130" s="198"/>
      <c r="G1130" s="199"/>
      <c r="H1130" s="201"/>
      <c r="I1130" s="201"/>
      <c r="J1130" s="196"/>
      <c r="K1130" s="196"/>
      <c r="L1130" s="198"/>
      <c r="M1130" s="196"/>
    </row>
    <row r="1131" spans="1:13" x14ac:dyDescent="0.25">
      <c r="A1131" s="196"/>
      <c r="B1131" s="196"/>
      <c r="C1131" s="196"/>
      <c r="D1131" s="196"/>
      <c r="E1131" s="196"/>
      <c r="F1131" s="198"/>
      <c r="G1131" s="199"/>
      <c r="H1131" s="201"/>
      <c r="I1131" s="201"/>
      <c r="J1131" s="196"/>
      <c r="K1131" s="196"/>
      <c r="L1131" s="198"/>
      <c r="M1131" s="196"/>
    </row>
    <row r="1132" spans="1:13" x14ac:dyDescent="0.25">
      <c r="A1132" s="196"/>
      <c r="B1132" s="196"/>
      <c r="C1132" s="196"/>
      <c r="D1132" s="196"/>
      <c r="E1132" s="196"/>
      <c r="F1132" s="198"/>
      <c r="G1132" s="199"/>
      <c r="H1132" s="201"/>
      <c r="I1132" s="201"/>
      <c r="J1132" s="196"/>
      <c r="K1132" s="196"/>
      <c r="L1132" s="198"/>
      <c r="M1132" s="196"/>
    </row>
    <row r="1133" spans="1:13" x14ac:dyDescent="0.25">
      <c r="A1133" s="196"/>
      <c r="B1133" s="196"/>
      <c r="C1133" s="196"/>
      <c r="D1133" s="196"/>
      <c r="E1133" s="196"/>
      <c r="F1133" s="198"/>
      <c r="G1133" s="199"/>
      <c r="H1133" s="201"/>
      <c r="I1133" s="201"/>
      <c r="J1133" s="196"/>
      <c r="K1133" s="196"/>
      <c r="L1133" s="198"/>
      <c r="M1133" s="196"/>
    </row>
    <row r="1134" spans="1:13" x14ac:dyDescent="0.25">
      <c r="A1134" s="196"/>
      <c r="B1134" s="196"/>
      <c r="C1134" s="196"/>
      <c r="D1134" s="196"/>
      <c r="E1134" s="196"/>
      <c r="F1134" s="198"/>
      <c r="G1134" s="199"/>
      <c r="H1134" s="201"/>
      <c r="I1134" s="201"/>
      <c r="J1134" s="196"/>
      <c r="K1134" s="196"/>
      <c r="L1134" s="198"/>
      <c r="M1134" s="196"/>
    </row>
    <row r="1135" spans="1:13" x14ac:dyDescent="0.25">
      <c r="A1135" s="196"/>
      <c r="B1135" s="196"/>
      <c r="C1135" s="196"/>
      <c r="D1135" s="196"/>
      <c r="E1135" s="196"/>
      <c r="F1135" s="198"/>
      <c r="G1135" s="199"/>
      <c r="H1135" s="201"/>
      <c r="I1135" s="201"/>
      <c r="J1135" s="196"/>
      <c r="K1135" s="196"/>
      <c r="L1135" s="198"/>
      <c r="M1135" s="196"/>
    </row>
    <row r="1136" spans="1:13" x14ac:dyDescent="0.25">
      <c r="A1136" s="196"/>
      <c r="B1136" s="196"/>
      <c r="C1136" s="196"/>
      <c r="D1136" s="196"/>
      <c r="E1136" s="196"/>
      <c r="F1136" s="198"/>
      <c r="G1136" s="199"/>
      <c r="H1136" s="201"/>
      <c r="I1136" s="201"/>
      <c r="J1136" s="196"/>
      <c r="K1136" s="196"/>
      <c r="L1136" s="198"/>
      <c r="M1136" s="196"/>
    </row>
    <row r="1137" spans="1:13" x14ac:dyDescent="0.25">
      <c r="A1137" s="196"/>
      <c r="B1137" s="196"/>
      <c r="C1137" s="196"/>
      <c r="D1137" s="196"/>
      <c r="E1137" s="196"/>
      <c r="F1137" s="198"/>
      <c r="G1137" s="199"/>
      <c r="H1137" s="201"/>
      <c r="I1137" s="201"/>
      <c r="J1137" s="196"/>
      <c r="K1137" s="196"/>
      <c r="L1137" s="198"/>
      <c r="M1137" s="196"/>
    </row>
    <row r="1138" spans="1:13" x14ac:dyDescent="0.25">
      <c r="A1138" s="196"/>
      <c r="B1138" s="196"/>
      <c r="C1138" s="196"/>
      <c r="D1138" s="196"/>
      <c r="E1138" s="196"/>
      <c r="F1138" s="198"/>
      <c r="G1138" s="199"/>
      <c r="H1138" s="201"/>
      <c r="I1138" s="201"/>
      <c r="J1138" s="196"/>
      <c r="K1138" s="196"/>
      <c r="L1138" s="198"/>
      <c r="M1138" s="196"/>
    </row>
    <row r="1139" spans="1:13" x14ac:dyDescent="0.25">
      <c r="A1139" s="196"/>
      <c r="B1139" s="196"/>
      <c r="C1139" s="196"/>
      <c r="D1139" s="196"/>
      <c r="E1139" s="196"/>
      <c r="F1139" s="198"/>
      <c r="G1139" s="199"/>
      <c r="H1139" s="201"/>
      <c r="I1139" s="201"/>
      <c r="J1139" s="196"/>
      <c r="K1139" s="196"/>
      <c r="L1139" s="198"/>
      <c r="M1139" s="196"/>
    </row>
    <row r="1140" spans="1:13" x14ac:dyDescent="0.25">
      <c r="A1140" s="196"/>
      <c r="B1140" s="196"/>
      <c r="C1140" s="196"/>
      <c r="D1140" s="196"/>
      <c r="E1140" s="196"/>
      <c r="F1140" s="198"/>
      <c r="G1140" s="199"/>
      <c r="H1140" s="201"/>
      <c r="I1140" s="201"/>
      <c r="J1140" s="196"/>
      <c r="K1140" s="196"/>
      <c r="L1140" s="198"/>
      <c r="M1140" s="196"/>
    </row>
    <row r="1141" spans="1:13" x14ac:dyDescent="0.25">
      <c r="A1141" s="196"/>
      <c r="B1141" s="196"/>
      <c r="C1141" s="196"/>
      <c r="D1141" s="196"/>
      <c r="E1141" s="196"/>
      <c r="F1141" s="198"/>
      <c r="G1141" s="199"/>
      <c r="H1141" s="201"/>
      <c r="I1141" s="201"/>
      <c r="J1141" s="196"/>
      <c r="K1141" s="196"/>
      <c r="L1141" s="198"/>
      <c r="M1141" s="196"/>
    </row>
    <row r="1142" spans="1:13" x14ac:dyDescent="0.25">
      <c r="A1142" s="196"/>
      <c r="B1142" s="196"/>
      <c r="C1142" s="196"/>
      <c r="D1142" s="196"/>
      <c r="E1142" s="196"/>
      <c r="F1142" s="198"/>
      <c r="G1142" s="199"/>
      <c r="H1142" s="201"/>
      <c r="I1142" s="201"/>
      <c r="J1142" s="196"/>
      <c r="K1142" s="196"/>
      <c r="L1142" s="198"/>
      <c r="M1142" s="196"/>
    </row>
    <row r="1143" spans="1:13" x14ac:dyDescent="0.25">
      <c r="A1143" s="196"/>
      <c r="B1143" s="196"/>
      <c r="C1143" s="196"/>
      <c r="D1143" s="196"/>
      <c r="E1143" s="196"/>
      <c r="F1143" s="198"/>
      <c r="G1143" s="199"/>
      <c r="H1143" s="201"/>
      <c r="I1143" s="201"/>
      <c r="J1143" s="196"/>
      <c r="K1143" s="196"/>
      <c r="L1143" s="198"/>
      <c r="M1143" s="196"/>
    </row>
    <row r="1144" spans="1:13" x14ac:dyDescent="0.25">
      <c r="A1144" s="196"/>
      <c r="B1144" s="196"/>
      <c r="C1144" s="196"/>
      <c r="D1144" s="196"/>
      <c r="E1144" s="196"/>
      <c r="F1144" s="198"/>
      <c r="G1144" s="199"/>
      <c r="H1144" s="201"/>
      <c r="I1144" s="201"/>
      <c r="J1144" s="196"/>
      <c r="K1144" s="196"/>
      <c r="L1144" s="198"/>
      <c r="M1144" s="196"/>
    </row>
    <row r="1145" spans="1:13" x14ac:dyDescent="0.25">
      <c r="A1145" s="196"/>
      <c r="B1145" s="196"/>
      <c r="C1145" s="196"/>
      <c r="D1145" s="196"/>
      <c r="E1145" s="196"/>
      <c r="F1145" s="198"/>
      <c r="G1145" s="199"/>
      <c r="H1145" s="201"/>
      <c r="I1145" s="201"/>
      <c r="J1145" s="196"/>
      <c r="K1145" s="196"/>
      <c r="L1145" s="198"/>
      <c r="M1145" s="196"/>
    </row>
    <row r="1146" spans="1:13" x14ac:dyDescent="0.25">
      <c r="A1146" s="196"/>
      <c r="B1146" s="196"/>
      <c r="C1146" s="196"/>
      <c r="D1146" s="196"/>
      <c r="E1146" s="196"/>
      <c r="F1146" s="198"/>
      <c r="G1146" s="199"/>
      <c r="H1146" s="201"/>
      <c r="I1146" s="201"/>
      <c r="J1146" s="196"/>
      <c r="K1146" s="196"/>
      <c r="L1146" s="198"/>
      <c r="M1146" s="196"/>
    </row>
    <row r="1147" spans="1:13" x14ac:dyDescent="0.25">
      <c r="A1147" s="196"/>
      <c r="B1147" s="196"/>
      <c r="C1147" s="196"/>
      <c r="D1147" s="196"/>
      <c r="E1147" s="196"/>
      <c r="F1147" s="198"/>
      <c r="G1147" s="199"/>
      <c r="H1147" s="201"/>
      <c r="I1147" s="201"/>
      <c r="J1147" s="196"/>
      <c r="K1147" s="196"/>
      <c r="L1147" s="198"/>
      <c r="M1147" s="196"/>
    </row>
    <row r="1148" spans="1:13" x14ac:dyDescent="0.25">
      <c r="A1148" s="196"/>
      <c r="B1148" s="196"/>
      <c r="C1148" s="196"/>
      <c r="D1148" s="196"/>
      <c r="E1148" s="196"/>
      <c r="F1148" s="198"/>
      <c r="G1148" s="199"/>
      <c r="H1148" s="201"/>
      <c r="I1148" s="201"/>
      <c r="J1148" s="196"/>
      <c r="K1148" s="196"/>
      <c r="L1148" s="198"/>
      <c r="M1148" s="196"/>
    </row>
    <row r="1149" spans="1:13" x14ac:dyDescent="0.25">
      <c r="A1149" s="196"/>
      <c r="B1149" s="196"/>
      <c r="C1149" s="196"/>
      <c r="D1149" s="196"/>
      <c r="E1149" s="196"/>
      <c r="F1149" s="198"/>
      <c r="G1149" s="199"/>
      <c r="H1149" s="201"/>
      <c r="I1149" s="201"/>
      <c r="J1149" s="196"/>
      <c r="K1149" s="196"/>
      <c r="L1149" s="198"/>
      <c r="M1149" s="196"/>
    </row>
    <row r="1150" spans="1:13" x14ac:dyDescent="0.25">
      <c r="A1150" s="196"/>
      <c r="B1150" s="196"/>
      <c r="C1150" s="196"/>
      <c r="D1150" s="196"/>
      <c r="E1150" s="196"/>
      <c r="F1150" s="198"/>
      <c r="G1150" s="199"/>
      <c r="H1150" s="201"/>
      <c r="I1150" s="201"/>
      <c r="J1150" s="196"/>
      <c r="K1150" s="196"/>
      <c r="L1150" s="198"/>
      <c r="M1150" s="196"/>
    </row>
    <row r="1151" spans="1:13" x14ac:dyDescent="0.25">
      <c r="A1151" s="196"/>
      <c r="B1151" s="196"/>
      <c r="C1151" s="196"/>
      <c r="D1151" s="196"/>
      <c r="E1151" s="196"/>
      <c r="F1151" s="198"/>
      <c r="G1151" s="199"/>
      <c r="H1151" s="201"/>
      <c r="I1151" s="201"/>
      <c r="J1151" s="196"/>
      <c r="K1151" s="196"/>
      <c r="L1151" s="198"/>
      <c r="M1151" s="196"/>
    </row>
    <row r="1152" spans="1:13" x14ac:dyDescent="0.25">
      <c r="A1152" s="196"/>
      <c r="B1152" s="196"/>
      <c r="C1152" s="196"/>
      <c r="D1152" s="196"/>
      <c r="E1152" s="196"/>
      <c r="F1152" s="198"/>
      <c r="G1152" s="199"/>
      <c r="H1152" s="201"/>
      <c r="I1152" s="201"/>
      <c r="J1152" s="196"/>
      <c r="K1152" s="196"/>
      <c r="L1152" s="198"/>
      <c r="M1152" s="196"/>
    </row>
    <row r="1153" spans="1:13" x14ac:dyDescent="0.25">
      <c r="A1153" s="196"/>
      <c r="B1153" s="196"/>
      <c r="C1153" s="196"/>
      <c r="D1153" s="196"/>
      <c r="E1153" s="196"/>
      <c r="F1153" s="198"/>
      <c r="G1153" s="199"/>
      <c r="H1153" s="201"/>
      <c r="I1153" s="201"/>
      <c r="J1153" s="196"/>
      <c r="K1153" s="196"/>
      <c r="L1153" s="198"/>
      <c r="M1153" s="196"/>
    </row>
    <row r="1154" spans="1:13" x14ac:dyDescent="0.25">
      <c r="A1154" s="196"/>
      <c r="B1154" s="196"/>
      <c r="C1154" s="196"/>
      <c r="D1154" s="196"/>
      <c r="E1154" s="196"/>
      <c r="F1154" s="198"/>
      <c r="G1154" s="199"/>
      <c r="H1154" s="201"/>
      <c r="I1154" s="201"/>
      <c r="J1154" s="196"/>
      <c r="K1154" s="196"/>
      <c r="L1154" s="198"/>
      <c r="M1154" s="196"/>
    </row>
    <row r="1155" spans="1:13" x14ac:dyDescent="0.25">
      <c r="A1155" s="196"/>
      <c r="B1155" s="196"/>
      <c r="C1155" s="196"/>
      <c r="D1155" s="196"/>
      <c r="E1155" s="196"/>
      <c r="F1155" s="198"/>
      <c r="G1155" s="199"/>
      <c r="H1155" s="201"/>
      <c r="I1155" s="201"/>
      <c r="J1155" s="196"/>
      <c r="K1155" s="196"/>
      <c r="L1155" s="198"/>
      <c r="M1155" s="196"/>
    </row>
    <row r="1156" spans="1:13" x14ac:dyDescent="0.25">
      <c r="A1156" s="196"/>
      <c r="B1156" s="196"/>
      <c r="C1156" s="196"/>
      <c r="D1156" s="196"/>
      <c r="E1156" s="196"/>
      <c r="F1156" s="198"/>
      <c r="G1156" s="199"/>
      <c r="H1156" s="201"/>
      <c r="I1156" s="201"/>
      <c r="J1156" s="196"/>
      <c r="K1156" s="196"/>
      <c r="L1156" s="198"/>
      <c r="M1156" s="196"/>
    </row>
    <row r="1157" spans="1:13" x14ac:dyDescent="0.25">
      <c r="A1157" s="196"/>
      <c r="B1157" s="196"/>
      <c r="C1157" s="196"/>
      <c r="D1157" s="196"/>
      <c r="E1157" s="196"/>
      <c r="F1157" s="198"/>
      <c r="G1157" s="199"/>
      <c r="H1157" s="201"/>
      <c r="I1157" s="201"/>
      <c r="J1157" s="196"/>
      <c r="K1157" s="196"/>
      <c r="L1157" s="198"/>
      <c r="M1157" s="196"/>
    </row>
    <row r="1158" spans="1:13" x14ac:dyDescent="0.25">
      <c r="A1158" s="196"/>
      <c r="B1158" s="196"/>
      <c r="C1158" s="196"/>
      <c r="D1158" s="196"/>
      <c r="E1158" s="196"/>
      <c r="F1158" s="198"/>
      <c r="G1158" s="199"/>
      <c r="H1158" s="201"/>
      <c r="I1158" s="201"/>
      <c r="J1158" s="196"/>
      <c r="K1158" s="196"/>
      <c r="L1158" s="198"/>
      <c r="M1158" s="196"/>
    </row>
    <row r="1159" spans="1:13" x14ac:dyDescent="0.25">
      <c r="A1159" s="196"/>
      <c r="B1159" s="196"/>
      <c r="C1159" s="196"/>
      <c r="D1159" s="196"/>
      <c r="E1159" s="196"/>
      <c r="F1159" s="198"/>
      <c r="G1159" s="199"/>
      <c r="H1159" s="201"/>
      <c r="I1159" s="201"/>
      <c r="J1159" s="196"/>
      <c r="K1159" s="196"/>
      <c r="L1159" s="198"/>
      <c r="M1159" s="196"/>
    </row>
    <row r="1160" spans="1:13" x14ac:dyDescent="0.25">
      <c r="A1160" s="196"/>
      <c r="B1160" s="196"/>
      <c r="C1160" s="196"/>
      <c r="D1160" s="196"/>
      <c r="E1160" s="196"/>
      <c r="F1160" s="198"/>
      <c r="G1160" s="199"/>
      <c r="H1160" s="201"/>
      <c r="I1160" s="201"/>
      <c r="J1160" s="196"/>
      <c r="K1160" s="196"/>
      <c r="L1160" s="198"/>
      <c r="M1160" s="196"/>
    </row>
    <row r="1161" spans="1:13" x14ac:dyDescent="0.25">
      <c r="A1161" s="196"/>
      <c r="B1161" s="196"/>
      <c r="C1161" s="196"/>
      <c r="D1161" s="196"/>
      <c r="E1161" s="196"/>
      <c r="F1161" s="198"/>
      <c r="G1161" s="199"/>
      <c r="H1161" s="201"/>
      <c r="I1161" s="201"/>
      <c r="J1161" s="196"/>
      <c r="K1161" s="196"/>
      <c r="L1161" s="198"/>
      <c r="M1161" s="196"/>
    </row>
    <row r="1162" spans="1:13" x14ac:dyDescent="0.25">
      <c r="A1162" s="196"/>
      <c r="B1162" s="196"/>
      <c r="C1162" s="196"/>
      <c r="D1162" s="196"/>
      <c r="E1162" s="196"/>
      <c r="F1162" s="198"/>
      <c r="G1162" s="199"/>
      <c r="H1162" s="201"/>
      <c r="I1162" s="201"/>
      <c r="J1162" s="196"/>
      <c r="K1162" s="196"/>
      <c r="L1162" s="198"/>
      <c r="M1162" s="196"/>
    </row>
    <row r="1163" spans="1:13" x14ac:dyDescent="0.25">
      <c r="A1163" s="196"/>
      <c r="B1163" s="196"/>
      <c r="C1163" s="196"/>
      <c r="D1163" s="196"/>
      <c r="E1163" s="196"/>
      <c r="F1163" s="198"/>
      <c r="G1163" s="199"/>
      <c r="H1163" s="201"/>
      <c r="I1163" s="201"/>
      <c r="J1163" s="196"/>
      <c r="K1163" s="196"/>
      <c r="L1163" s="198"/>
      <c r="M1163" s="196"/>
    </row>
    <row r="1164" spans="1:13" x14ac:dyDescent="0.25">
      <c r="A1164" s="196"/>
      <c r="B1164" s="196"/>
      <c r="C1164" s="196"/>
      <c r="D1164" s="196"/>
      <c r="E1164" s="196"/>
      <c r="F1164" s="198"/>
      <c r="G1164" s="199"/>
      <c r="H1164" s="201"/>
      <c r="I1164" s="201"/>
      <c r="J1164" s="196"/>
      <c r="K1164" s="196"/>
      <c r="L1164" s="198"/>
      <c r="M1164" s="196"/>
    </row>
    <row r="1165" spans="1:13" x14ac:dyDescent="0.25">
      <c r="A1165" s="196"/>
      <c r="B1165" s="196"/>
      <c r="C1165" s="196"/>
      <c r="D1165" s="196"/>
      <c r="E1165" s="196"/>
      <c r="F1165" s="198"/>
      <c r="G1165" s="199"/>
      <c r="H1165" s="201"/>
      <c r="I1165" s="201"/>
      <c r="J1165" s="196"/>
      <c r="K1165" s="196"/>
      <c r="L1165" s="198"/>
      <c r="M1165" s="196"/>
    </row>
    <row r="1166" spans="1:13" x14ac:dyDescent="0.25">
      <c r="A1166" s="196"/>
      <c r="B1166" s="196"/>
      <c r="C1166" s="196"/>
      <c r="D1166" s="196"/>
      <c r="E1166" s="196"/>
      <c r="F1166" s="198"/>
      <c r="G1166" s="199"/>
      <c r="H1166" s="201"/>
      <c r="I1166" s="201"/>
      <c r="J1166" s="196"/>
      <c r="K1166" s="196"/>
      <c r="L1166" s="198"/>
      <c r="M1166" s="196"/>
    </row>
    <row r="1167" spans="1:13" x14ac:dyDescent="0.25">
      <c r="A1167" s="196"/>
      <c r="B1167" s="196"/>
      <c r="C1167" s="196"/>
      <c r="D1167" s="196"/>
      <c r="E1167" s="196"/>
      <c r="F1167" s="198"/>
      <c r="G1167" s="199"/>
      <c r="H1167" s="201"/>
      <c r="I1167" s="201"/>
      <c r="J1167" s="196"/>
      <c r="K1167" s="196"/>
      <c r="L1167" s="198"/>
      <c r="M1167" s="196"/>
    </row>
    <row r="1168" spans="1:13" x14ac:dyDescent="0.25">
      <c r="A1168" s="196"/>
      <c r="B1168" s="196"/>
      <c r="C1168" s="196"/>
      <c r="D1168" s="196"/>
      <c r="E1168" s="196"/>
      <c r="F1168" s="198"/>
      <c r="G1168" s="199"/>
      <c r="H1168" s="201"/>
      <c r="I1168" s="201"/>
      <c r="J1168" s="196"/>
      <c r="K1168" s="196"/>
      <c r="L1168" s="198"/>
      <c r="M1168" s="196"/>
    </row>
    <row r="1169" spans="1:13" x14ac:dyDescent="0.25">
      <c r="A1169" s="196"/>
      <c r="B1169" s="196"/>
      <c r="C1169" s="196"/>
      <c r="D1169" s="196"/>
      <c r="E1169" s="196"/>
      <c r="F1169" s="198"/>
      <c r="G1169" s="199"/>
      <c r="H1169" s="201"/>
      <c r="I1169" s="201"/>
      <c r="J1169" s="196"/>
      <c r="K1169" s="196"/>
      <c r="L1169" s="198"/>
      <c r="M1169" s="196"/>
    </row>
    <row r="1170" spans="1:13" x14ac:dyDescent="0.25">
      <c r="A1170" s="196"/>
      <c r="B1170" s="196"/>
      <c r="C1170" s="196"/>
      <c r="D1170" s="196"/>
      <c r="E1170" s="196"/>
      <c r="F1170" s="198"/>
      <c r="G1170" s="199"/>
      <c r="H1170" s="201"/>
      <c r="I1170" s="201"/>
      <c r="J1170" s="196"/>
      <c r="K1170" s="196"/>
      <c r="L1170" s="198"/>
      <c r="M1170" s="196"/>
    </row>
    <row r="1171" spans="1:13" x14ac:dyDescent="0.25">
      <c r="A1171" s="196"/>
      <c r="B1171" s="196"/>
      <c r="C1171" s="196"/>
      <c r="D1171" s="196"/>
      <c r="E1171" s="196"/>
      <c r="F1171" s="198"/>
      <c r="G1171" s="199"/>
      <c r="H1171" s="201"/>
      <c r="I1171" s="201"/>
      <c r="J1171" s="196"/>
      <c r="K1171" s="196"/>
      <c r="L1171" s="198"/>
      <c r="M1171" s="196"/>
    </row>
    <row r="1172" spans="1:13" x14ac:dyDescent="0.25">
      <c r="A1172" s="196"/>
      <c r="B1172" s="196"/>
      <c r="C1172" s="196"/>
      <c r="D1172" s="196"/>
      <c r="E1172" s="196"/>
      <c r="F1172" s="198"/>
      <c r="G1172" s="199"/>
      <c r="H1172" s="201"/>
      <c r="I1172" s="201"/>
      <c r="J1172" s="196"/>
      <c r="K1172" s="196"/>
      <c r="L1172" s="198"/>
      <c r="M1172" s="196"/>
    </row>
    <row r="1173" spans="1:13" x14ac:dyDescent="0.25">
      <c r="A1173" s="196"/>
      <c r="B1173" s="196"/>
      <c r="C1173" s="196"/>
      <c r="D1173" s="196"/>
      <c r="E1173" s="196"/>
      <c r="F1173" s="198"/>
      <c r="G1173" s="199"/>
      <c r="H1173" s="201"/>
      <c r="I1173" s="201"/>
      <c r="J1173" s="196"/>
      <c r="K1173" s="196"/>
      <c r="L1173" s="198"/>
      <c r="M1173" s="196"/>
    </row>
    <row r="1174" spans="1:13" x14ac:dyDescent="0.25">
      <c r="A1174" s="196"/>
      <c r="B1174" s="196"/>
      <c r="C1174" s="196"/>
      <c r="D1174" s="196"/>
      <c r="E1174" s="196"/>
      <c r="F1174" s="198"/>
      <c r="G1174" s="199"/>
      <c r="H1174" s="201"/>
      <c r="I1174" s="201"/>
      <c r="J1174" s="196"/>
      <c r="K1174" s="196"/>
      <c r="L1174" s="198"/>
      <c r="M1174" s="196"/>
    </row>
    <row r="1175" spans="1:13" x14ac:dyDescent="0.25">
      <c r="A1175" s="196"/>
      <c r="B1175" s="196"/>
      <c r="C1175" s="196"/>
      <c r="D1175" s="196"/>
      <c r="E1175" s="196"/>
      <c r="F1175" s="198"/>
      <c r="G1175" s="199"/>
      <c r="H1175" s="201"/>
      <c r="I1175" s="201"/>
      <c r="J1175" s="196"/>
      <c r="K1175" s="196"/>
      <c r="L1175" s="198"/>
      <c r="M1175" s="196"/>
    </row>
    <row r="1176" spans="1:13" x14ac:dyDescent="0.25">
      <c r="A1176" s="196"/>
      <c r="B1176" s="196"/>
      <c r="C1176" s="196"/>
      <c r="D1176" s="196"/>
      <c r="E1176" s="196"/>
      <c r="F1176" s="198"/>
      <c r="G1176" s="199"/>
      <c r="H1176" s="201"/>
      <c r="I1176" s="201"/>
      <c r="J1176" s="196"/>
      <c r="K1176" s="196"/>
      <c r="L1176" s="198"/>
      <c r="M1176" s="196"/>
    </row>
    <row r="1177" spans="1:13" x14ac:dyDescent="0.25">
      <c r="A1177" s="196"/>
      <c r="B1177" s="196"/>
      <c r="C1177" s="196"/>
      <c r="D1177" s="196"/>
      <c r="E1177" s="196"/>
      <c r="F1177" s="198"/>
      <c r="G1177" s="199"/>
      <c r="H1177" s="201"/>
      <c r="I1177" s="201"/>
      <c r="J1177" s="196"/>
      <c r="K1177" s="196"/>
      <c r="L1177" s="198"/>
      <c r="M1177" s="196"/>
    </row>
    <row r="1178" spans="1:13" x14ac:dyDescent="0.25">
      <c r="A1178" s="196"/>
      <c r="B1178" s="196"/>
      <c r="C1178" s="196"/>
      <c r="D1178" s="196"/>
      <c r="E1178" s="196"/>
      <c r="F1178" s="198"/>
      <c r="G1178" s="199"/>
      <c r="H1178" s="201"/>
      <c r="I1178" s="201"/>
      <c r="J1178" s="196"/>
      <c r="K1178" s="196"/>
      <c r="L1178" s="198"/>
      <c r="M1178" s="196"/>
    </row>
    <row r="1179" spans="1:13" x14ac:dyDescent="0.25">
      <c r="A1179" s="196"/>
      <c r="B1179" s="196"/>
      <c r="C1179" s="196"/>
      <c r="D1179" s="196"/>
      <c r="E1179" s="196"/>
      <c r="F1179" s="198"/>
      <c r="G1179" s="199"/>
      <c r="H1179" s="201"/>
      <c r="I1179" s="201"/>
      <c r="J1179" s="196"/>
      <c r="K1179" s="196"/>
      <c r="L1179" s="198"/>
      <c r="M1179" s="196"/>
    </row>
    <row r="1180" spans="1:13" x14ac:dyDescent="0.25">
      <c r="A1180" s="196"/>
      <c r="B1180" s="196"/>
      <c r="C1180" s="196"/>
      <c r="D1180" s="196"/>
      <c r="E1180" s="196"/>
      <c r="F1180" s="198"/>
      <c r="G1180" s="199"/>
      <c r="H1180" s="201"/>
      <c r="I1180" s="201"/>
      <c r="J1180" s="196"/>
      <c r="K1180" s="196"/>
      <c r="L1180" s="198"/>
      <c r="M1180" s="196"/>
    </row>
    <row r="1181" spans="1:13" x14ac:dyDescent="0.25">
      <c r="A1181" s="196"/>
      <c r="B1181" s="196"/>
      <c r="C1181" s="196"/>
      <c r="D1181" s="196"/>
      <c r="E1181" s="196"/>
      <c r="F1181" s="198"/>
      <c r="G1181" s="199"/>
      <c r="H1181" s="201"/>
      <c r="I1181" s="201"/>
      <c r="J1181" s="196"/>
      <c r="K1181" s="196"/>
      <c r="L1181" s="198"/>
      <c r="M1181" s="196"/>
    </row>
    <row r="1182" spans="1:13" x14ac:dyDescent="0.25">
      <c r="A1182" s="196"/>
      <c r="B1182" s="196"/>
      <c r="C1182" s="196"/>
      <c r="D1182" s="196"/>
      <c r="E1182" s="196"/>
      <c r="F1182" s="198"/>
      <c r="G1182" s="199"/>
      <c r="H1182" s="201"/>
      <c r="I1182" s="201"/>
      <c r="J1182" s="196"/>
      <c r="K1182" s="196"/>
      <c r="L1182" s="198"/>
      <c r="M1182" s="196"/>
    </row>
    <row r="1183" spans="1:13" x14ac:dyDescent="0.25">
      <c r="A1183" s="196"/>
      <c r="B1183" s="196"/>
      <c r="C1183" s="196"/>
      <c r="D1183" s="196"/>
      <c r="E1183" s="196"/>
      <c r="F1183" s="198"/>
      <c r="G1183" s="199"/>
      <c r="H1183" s="201"/>
      <c r="I1183" s="201"/>
      <c r="J1183" s="196"/>
      <c r="K1183" s="196"/>
      <c r="L1183" s="198"/>
      <c r="M1183" s="196"/>
    </row>
    <row r="1184" spans="1:13" x14ac:dyDescent="0.25">
      <c r="A1184" s="196"/>
      <c r="B1184" s="196"/>
      <c r="C1184" s="196"/>
      <c r="D1184" s="196"/>
      <c r="E1184" s="196"/>
      <c r="F1184" s="198"/>
      <c r="G1184" s="199"/>
      <c r="H1184" s="201"/>
      <c r="I1184" s="201"/>
      <c r="J1184" s="196"/>
      <c r="K1184" s="196"/>
      <c r="L1184" s="198"/>
      <c r="M1184" s="196"/>
    </row>
    <row r="1185" spans="1:13" x14ac:dyDescent="0.25">
      <c r="A1185" s="196"/>
      <c r="B1185" s="196"/>
      <c r="C1185" s="196"/>
      <c r="D1185" s="196"/>
      <c r="E1185" s="196"/>
      <c r="F1185" s="198"/>
      <c r="G1185" s="199"/>
      <c r="H1185" s="201"/>
      <c r="I1185" s="201"/>
      <c r="J1185" s="196"/>
      <c r="K1185" s="196"/>
      <c r="L1185" s="198"/>
      <c r="M1185" s="196"/>
    </row>
    <row r="1186" spans="1:13" x14ac:dyDescent="0.25">
      <c r="A1186" s="196"/>
      <c r="B1186" s="196"/>
      <c r="C1186" s="196"/>
      <c r="D1186" s="196"/>
      <c r="E1186" s="196"/>
      <c r="F1186" s="198"/>
      <c r="G1186" s="199"/>
      <c r="H1186" s="201"/>
      <c r="I1186" s="201"/>
      <c r="J1186" s="196"/>
      <c r="K1186" s="196"/>
      <c r="L1186" s="198"/>
      <c r="M1186" s="196"/>
    </row>
    <row r="1187" spans="1:13" x14ac:dyDescent="0.25">
      <c r="A1187" s="196"/>
      <c r="B1187" s="196"/>
      <c r="C1187" s="196"/>
      <c r="D1187" s="196"/>
      <c r="E1187" s="196"/>
      <c r="F1187" s="198"/>
      <c r="G1187" s="199"/>
      <c r="H1187" s="201"/>
      <c r="I1187" s="201"/>
      <c r="J1187" s="196"/>
      <c r="K1187" s="196"/>
      <c r="L1187" s="198"/>
      <c r="M1187" s="196"/>
    </row>
    <row r="1188" spans="1:13" x14ac:dyDescent="0.25">
      <c r="A1188" s="196"/>
      <c r="B1188" s="196"/>
      <c r="C1188" s="196"/>
      <c r="D1188" s="196"/>
      <c r="E1188" s="196"/>
      <c r="F1188" s="198"/>
      <c r="G1188" s="199"/>
      <c r="H1188" s="201"/>
      <c r="I1188" s="201"/>
      <c r="J1188" s="196"/>
      <c r="K1188" s="196"/>
      <c r="L1188" s="198"/>
      <c r="M1188" s="196"/>
    </row>
    <row r="1189" spans="1:13" x14ac:dyDescent="0.25">
      <c r="A1189" s="196"/>
      <c r="B1189" s="196"/>
      <c r="C1189" s="196"/>
      <c r="D1189" s="196"/>
      <c r="E1189" s="196"/>
      <c r="F1189" s="198"/>
      <c r="G1189" s="199"/>
      <c r="H1189" s="201"/>
      <c r="I1189" s="201"/>
      <c r="J1189" s="196"/>
      <c r="K1189" s="196"/>
      <c r="L1189" s="198"/>
      <c r="M1189" s="196"/>
    </row>
    <row r="1190" spans="1:13" x14ac:dyDescent="0.25">
      <c r="A1190" s="196"/>
      <c r="B1190" s="196"/>
      <c r="C1190" s="196"/>
      <c r="D1190" s="196"/>
      <c r="E1190" s="196"/>
      <c r="F1190" s="198"/>
      <c r="G1190" s="199"/>
      <c r="H1190" s="201"/>
      <c r="I1190" s="201"/>
      <c r="J1190" s="196"/>
      <c r="K1190" s="196"/>
      <c r="L1190" s="198"/>
      <c r="M1190" s="196"/>
    </row>
    <row r="1191" spans="1:13" x14ac:dyDescent="0.25">
      <c r="A1191" s="196"/>
      <c r="B1191" s="196"/>
      <c r="C1191" s="196"/>
      <c r="D1191" s="196"/>
      <c r="E1191" s="196"/>
      <c r="F1191" s="198"/>
      <c r="G1191" s="199"/>
      <c r="H1191" s="201"/>
      <c r="I1191" s="201"/>
      <c r="J1191" s="196"/>
      <c r="K1191" s="196"/>
      <c r="L1191" s="198"/>
      <c r="M1191" s="196"/>
    </row>
    <row r="1192" spans="1:13" x14ac:dyDescent="0.25">
      <c r="A1192" s="196"/>
      <c r="B1192" s="196"/>
      <c r="C1192" s="196"/>
      <c r="D1192" s="196"/>
      <c r="E1192" s="196"/>
      <c r="F1192" s="198"/>
      <c r="G1192" s="199"/>
      <c r="H1192" s="201"/>
      <c r="I1192" s="201"/>
      <c r="J1192" s="196"/>
      <c r="K1192" s="196"/>
      <c r="L1192" s="198"/>
      <c r="M1192" s="196"/>
    </row>
    <row r="1193" spans="1:13" x14ac:dyDescent="0.25">
      <c r="A1193" s="196"/>
      <c r="B1193" s="196"/>
      <c r="C1193" s="196"/>
      <c r="D1193" s="196"/>
      <c r="E1193" s="196"/>
      <c r="F1193" s="198"/>
      <c r="G1193" s="199"/>
      <c r="H1193" s="201"/>
      <c r="I1193" s="201"/>
      <c r="J1193" s="196"/>
      <c r="K1193" s="196"/>
      <c r="L1193" s="198"/>
      <c r="M1193" s="196"/>
    </row>
    <row r="1194" spans="1:13" x14ac:dyDescent="0.25">
      <c r="A1194" s="196"/>
      <c r="B1194" s="196"/>
      <c r="C1194" s="196"/>
      <c r="D1194" s="196"/>
      <c r="E1194" s="196"/>
      <c r="F1194" s="198"/>
      <c r="G1194" s="199"/>
      <c r="H1194" s="201"/>
      <c r="I1194" s="201"/>
      <c r="J1194" s="196"/>
      <c r="K1194" s="196"/>
      <c r="L1194" s="198"/>
      <c r="M1194" s="196"/>
    </row>
    <row r="1195" spans="1:13" x14ac:dyDescent="0.25">
      <c r="A1195" s="196"/>
      <c r="B1195" s="196"/>
      <c r="C1195" s="196"/>
      <c r="D1195" s="196"/>
      <c r="E1195" s="196"/>
      <c r="F1195" s="198"/>
      <c r="G1195" s="199"/>
      <c r="H1195" s="201"/>
      <c r="I1195" s="201"/>
      <c r="J1195" s="196"/>
      <c r="K1195" s="196"/>
      <c r="L1195" s="198"/>
      <c r="M1195" s="196"/>
    </row>
    <row r="1196" spans="1:13" x14ac:dyDescent="0.25">
      <c r="A1196" s="196"/>
      <c r="B1196" s="196"/>
      <c r="C1196" s="196"/>
      <c r="D1196" s="196"/>
      <c r="E1196" s="196"/>
      <c r="F1196" s="198"/>
      <c r="G1196" s="199"/>
      <c r="H1196" s="201"/>
      <c r="I1196" s="201"/>
      <c r="J1196" s="196"/>
      <c r="K1196" s="196"/>
      <c r="L1196" s="198"/>
      <c r="M1196" s="196"/>
    </row>
    <row r="1197" spans="1:13" x14ac:dyDescent="0.25">
      <c r="A1197" s="196"/>
      <c r="B1197" s="196"/>
      <c r="C1197" s="196"/>
      <c r="D1197" s="196"/>
      <c r="E1197" s="196"/>
      <c r="F1197" s="198"/>
      <c r="G1197" s="199"/>
      <c r="H1197" s="201"/>
      <c r="I1197" s="201"/>
      <c r="J1197" s="196"/>
      <c r="K1197" s="196"/>
      <c r="L1197" s="198"/>
      <c r="M1197" s="196"/>
    </row>
    <row r="1198" spans="1:13" x14ac:dyDescent="0.25">
      <c r="A1198" s="196"/>
      <c r="B1198" s="196"/>
      <c r="C1198" s="196"/>
      <c r="D1198" s="196"/>
      <c r="E1198" s="196"/>
      <c r="F1198" s="198"/>
      <c r="G1198" s="199"/>
      <c r="H1198" s="201"/>
      <c r="I1198" s="201"/>
      <c r="J1198" s="196"/>
      <c r="K1198" s="196"/>
      <c r="L1198" s="198"/>
      <c r="M1198" s="196"/>
    </row>
    <row r="1199" spans="1:13" x14ac:dyDescent="0.25">
      <c r="A1199" s="196"/>
      <c r="B1199" s="196"/>
      <c r="C1199" s="196"/>
      <c r="D1199" s="196"/>
      <c r="E1199" s="196"/>
      <c r="F1199" s="198"/>
      <c r="G1199" s="199"/>
      <c r="H1199" s="201"/>
      <c r="I1199" s="201"/>
      <c r="J1199" s="196"/>
      <c r="K1199" s="196"/>
      <c r="L1199" s="198"/>
      <c r="M1199" s="196"/>
    </row>
    <row r="1200" spans="1:13" x14ac:dyDescent="0.25">
      <c r="A1200" s="196"/>
      <c r="B1200" s="196"/>
      <c r="C1200" s="196"/>
      <c r="D1200" s="196"/>
      <c r="E1200" s="196"/>
      <c r="F1200" s="198"/>
      <c r="G1200" s="199"/>
      <c r="H1200" s="201"/>
      <c r="I1200" s="201"/>
      <c r="J1200" s="196"/>
      <c r="K1200" s="196"/>
      <c r="L1200" s="198"/>
      <c r="M1200" s="196"/>
    </row>
    <row r="1201" spans="1:13" x14ac:dyDescent="0.25">
      <c r="A1201" s="196"/>
      <c r="B1201" s="196"/>
      <c r="C1201" s="196"/>
      <c r="D1201" s="196"/>
      <c r="E1201" s="196"/>
      <c r="F1201" s="198"/>
      <c r="G1201" s="199"/>
      <c r="H1201" s="201"/>
      <c r="I1201" s="201"/>
      <c r="J1201" s="196"/>
      <c r="K1201" s="196"/>
      <c r="L1201" s="198"/>
      <c r="M1201" s="196"/>
    </row>
    <row r="1202" spans="1:13" x14ac:dyDescent="0.25">
      <c r="A1202" s="196"/>
      <c r="B1202" s="196"/>
      <c r="C1202" s="196"/>
      <c r="D1202" s="196"/>
      <c r="E1202" s="196"/>
      <c r="F1202" s="198"/>
      <c r="G1202" s="199"/>
      <c r="H1202" s="201"/>
      <c r="I1202" s="201"/>
      <c r="J1202" s="196"/>
      <c r="K1202" s="196"/>
      <c r="L1202" s="198"/>
      <c r="M1202" s="196"/>
    </row>
    <row r="1203" spans="1:13" x14ac:dyDescent="0.25">
      <c r="A1203" s="196"/>
      <c r="B1203" s="196"/>
      <c r="C1203" s="196"/>
      <c r="D1203" s="196"/>
      <c r="E1203" s="196"/>
      <c r="F1203" s="198"/>
      <c r="G1203" s="199"/>
      <c r="H1203" s="201"/>
      <c r="I1203" s="201"/>
      <c r="J1203" s="196"/>
      <c r="K1203" s="196"/>
      <c r="L1203" s="198"/>
      <c r="M1203" s="196"/>
    </row>
    <row r="1204" spans="1:13" x14ac:dyDescent="0.25">
      <c r="A1204" s="196"/>
      <c r="B1204" s="196"/>
      <c r="C1204" s="196"/>
      <c r="D1204" s="196"/>
      <c r="E1204" s="196"/>
      <c r="F1204" s="198"/>
      <c r="G1204" s="199"/>
      <c r="H1204" s="201"/>
      <c r="I1204" s="201"/>
      <c r="J1204" s="196"/>
      <c r="K1204" s="196"/>
      <c r="L1204" s="198"/>
      <c r="M1204" s="196"/>
    </row>
    <row r="1205" spans="1:13" x14ac:dyDescent="0.25">
      <c r="A1205" s="196"/>
      <c r="B1205" s="196"/>
      <c r="C1205" s="196"/>
      <c r="D1205" s="196"/>
      <c r="E1205" s="196"/>
      <c r="F1205" s="198"/>
      <c r="G1205" s="199"/>
      <c r="H1205" s="201"/>
      <c r="I1205" s="201"/>
      <c r="J1205" s="196"/>
      <c r="K1205" s="196"/>
      <c r="L1205" s="198"/>
      <c r="M1205" s="196"/>
    </row>
    <row r="1206" spans="1:13" x14ac:dyDescent="0.25">
      <c r="A1206" s="196"/>
      <c r="B1206" s="196"/>
      <c r="C1206" s="196"/>
      <c r="D1206" s="196"/>
      <c r="E1206" s="196"/>
      <c r="F1206" s="198"/>
      <c r="G1206" s="199"/>
      <c r="H1206" s="201"/>
      <c r="I1206" s="201"/>
      <c r="J1206" s="196"/>
      <c r="K1206" s="196"/>
      <c r="L1206" s="198"/>
      <c r="M1206" s="196"/>
    </row>
    <row r="1207" spans="1:13" x14ac:dyDescent="0.25">
      <c r="A1207" s="196"/>
      <c r="B1207" s="196"/>
      <c r="C1207" s="196"/>
      <c r="D1207" s="196"/>
      <c r="E1207" s="196"/>
      <c r="F1207" s="198"/>
      <c r="G1207" s="199"/>
      <c r="H1207" s="201"/>
      <c r="I1207" s="201"/>
      <c r="J1207" s="196"/>
      <c r="K1207" s="196"/>
      <c r="L1207" s="198"/>
      <c r="M1207" s="196"/>
    </row>
    <row r="1208" spans="1:13" x14ac:dyDescent="0.25">
      <c r="A1208" s="196"/>
      <c r="B1208" s="196"/>
      <c r="C1208" s="196"/>
      <c r="D1208" s="196"/>
      <c r="E1208" s="196"/>
      <c r="F1208" s="198"/>
      <c r="G1208" s="199"/>
      <c r="H1208" s="201"/>
      <c r="I1208" s="201"/>
      <c r="J1208" s="196"/>
      <c r="K1208" s="196"/>
      <c r="L1208" s="198"/>
      <c r="M1208" s="196"/>
    </row>
    <row r="1209" spans="1:13" x14ac:dyDescent="0.25">
      <c r="A1209" s="196"/>
      <c r="B1209" s="196"/>
      <c r="C1209" s="196"/>
      <c r="D1209" s="196"/>
      <c r="E1209" s="196"/>
      <c r="F1209" s="198"/>
      <c r="G1209" s="199"/>
      <c r="H1209" s="201"/>
      <c r="I1209" s="201"/>
      <c r="J1209" s="196"/>
      <c r="K1209" s="196"/>
      <c r="L1209" s="198"/>
      <c r="M1209" s="196"/>
    </row>
    <row r="1210" spans="1:13" x14ac:dyDescent="0.25">
      <c r="A1210" s="196"/>
      <c r="B1210" s="196"/>
      <c r="C1210" s="196"/>
      <c r="D1210" s="196"/>
      <c r="E1210" s="196"/>
      <c r="F1210" s="198"/>
      <c r="G1210" s="199"/>
      <c r="H1210" s="201"/>
      <c r="I1210" s="201"/>
      <c r="J1210" s="196"/>
      <c r="K1210" s="196"/>
      <c r="L1210" s="198"/>
      <c r="M1210" s="196"/>
    </row>
    <row r="1211" spans="1:13" x14ac:dyDescent="0.25">
      <c r="A1211" s="196"/>
      <c r="B1211" s="196"/>
      <c r="C1211" s="196"/>
      <c r="D1211" s="196"/>
      <c r="E1211" s="196"/>
      <c r="F1211" s="198"/>
      <c r="G1211" s="199"/>
      <c r="H1211" s="201"/>
      <c r="I1211" s="201"/>
      <c r="J1211" s="196"/>
      <c r="K1211" s="196"/>
      <c r="L1211" s="198"/>
      <c r="M1211" s="196"/>
    </row>
    <row r="1212" spans="1:13" x14ac:dyDescent="0.25">
      <c r="A1212" s="196"/>
      <c r="B1212" s="196"/>
      <c r="C1212" s="196"/>
      <c r="D1212" s="196"/>
      <c r="E1212" s="196"/>
      <c r="F1212" s="198"/>
      <c r="G1212" s="199"/>
      <c r="H1212" s="201"/>
      <c r="I1212" s="201"/>
      <c r="J1212" s="196"/>
      <c r="K1212" s="196"/>
      <c r="L1212" s="198"/>
      <c r="M1212" s="196"/>
    </row>
    <row r="1213" spans="1:13" x14ac:dyDescent="0.25">
      <c r="A1213" s="196"/>
      <c r="B1213" s="196"/>
      <c r="C1213" s="196"/>
      <c r="D1213" s="196"/>
      <c r="E1213" s="196"/>
      <c r="F1213" s="198"/>
      <c r="G1213" s="199"/>
      <c r="H1213" s="201"/>
      <c r="I1213" s="201"/>
      <c r="J1213" s="196"/>
      <c r="K1213" s="196"/>
      <c r="L1213" s="198"/>
      <c r="M1213" s="196"/>
    </row>
    <row r="1214" spans="1:13" x14ac:dyDescent="0.25">
      <c r="A1214" s="196"/>
      <c r="B1214" s="196"/>
      <c r="C1214" s="196"/>
      <c r="D1214" s="196"/>
      <c r="E1214" s="196"/>
      <c r="F1214" s="198"/>
      <c r="G1214" s="199"/>
      <c r="H1214" s="201"/>
      <c r="I1214" s="201"/>
      <c r="J1214" s="196"/>
      <c r="K1214" s="196"/>
      <c r="L1214" s="198"/>
      <c r="M1214" s="196"/>
    </row>
    <row r="1215" spans="1:13" x14ac:dyDescent="0.25">
      <c r="A1215" s="196"/>
      <c r="B1215" s="196"/>
      <c r="C1215" s="196"/>
      <c r="D1215" s="196"/>
      <c r="E1215" s="196"/>
      <c r="F1215" s="198"/>
      <c r="G1215" s="199"/>
      <c r="H1215" s="201"/>
      <c r="I1215" s="201"/>
      <c r="J1215" s="196"/>
      <c r="K1215" s="196"/>
      <c r="L1215" s="198"/>
      <c r="M1215" s="196"/>
    </row>
    <row r="1216" spans="1:13" x14ac:dyDescent="0.25">
      <c r="A1216" s="196"/>
      <c r="B1216" s="196"/>
      <c r="C1216" s="196"/>
      <c r="D1216" s="196"/>
      <c r="E1216" s="196"/>
      <c r="F1216" s="198"/>
      <c r="G1216" s="199"/>
      <c r="H1216" s="201"/>
      <c r="I1216" s="201"/>
      <c r="J1216" s="196"/>
      <c r="K1216" s="196"/>
      <c r="L1216" s="198"/>
      <c r="M1216" s="196"/>
    </row>
    <row r="1217" spans="1:13" x14ac:dyDescent="0.25">
      <c r="A1217" s="196"/>
      <c r="B1217" s="196"/>
      <c r="C1217" s="196"/>
      <c r="D1217" s="196"/>
      <c r="E1217" s="196"/>
      <c r="F1217" s="198"/>
      <c r="G1217" s="199"/>
      <c r="H1217" s="201"/>
      <c r="I1217" s="201"/>
      <c r="J1217" s="196"/>
      <c r="K1217" s="196"/>
      <c r="L1217" s="198"/>
      <c r="M1217" s="196"/>
    </row>
    <row r="1218" spans="1:13" x14ac:dyDescent="0.25">
      <c r="A1218" s="196"/>
      <c r="B1218" s="196"/>
      <c r="C1218" s="196"/>
      <c r="D1218" s="196"/>
      <c r="E1218" s="196"/>
      <c r="F1218" s="198"/>
      <c r="G1218" s="199"/>
      <c r="H1218" s="201"/>
      <c r="I1218" s="201"/>
      <c r="J1218" s="196"/>
      <c r="K1218" s="196"/>
      <c r="L1218" s="198"/>
      <c r="M1218" s="196"/>
    </row>
    <row r="1219" spans="1:13" x14ac:dyDescent="0.25">
      <c r="A1219" s="196"/>
      <c r="B1219" s="196"/>
      <c r="C1219" s="196"/>
      <c r="D1219" s="196"/>
      <c r="E1219" s="196"/>
      <c r="F1219" s="198"/>
      <c r="G1219" s="199"/>
      <c r="H1219" s="201"/>
      <c r="I1219" s="201"/>
      <c r="J1219" s="196"/>
      <c r="K1219" s="196"/>
      <c r="L1219" s="198"/>
      <c r="M1219" s="196"/>
    </row>
    <row r="1220" spans="1:13" x14ac:dyDescent="0.25">
      <c r="A1220" s="196"/>
      <c r="B1220" s="196"/>
      <c r="C1220" s="196"/>
      <c r="D1220" s="196"/>
      <c r="E1220" s="196"/>
      <c r="F1220" s="198"/>
      <c r="G1220" s="199"/>
      <c r="H1220" s="201"/>
      <c r="I1220" s="201"/>
      <c r="J1220" s="196"/>
      <c r="K1220" s="196"/>
      <c r="L1220" s="198"/>
      <c r="M1220" s="196"/>
    </row>
    <row r="1221" spans="1:13" x14ac:dyDescent="0.25">
      <c r="A1221" s="196"/>
      <c r="B1221" s="196"/>
      <c r="C1221" s="196"/>
      <c r="D1221" s="196"/>
      <c r="E1221" s="196"/>
      <c r="F1221" s="198"/>
      <c r="G1221" s="199"/>
      <c r="H1221" s="201"/>
      <c r="I1221" s="201"/>
      <c r="J1221" s="196"/>
      <c r="K1221" s="196"/>
      <c r="L1221" s="198"/>
      <c r="M1221" s="196"/>
    </row>
    <row r="1222" spans="1:13" x14ac:dyDescent="0.25">
      <c r="A1222" s="196"/>
      <c r="B1222" s="196"/>
      <c r="C1222" s="196"/>
      <c r="D1222" s="196"/>
      <c r="E1222" s="196"/>
      <c r="F1222" s="198"/>
      <c r="G1222" s="199"/>
      <c r="H1222" s="201"/>
      <c r="I1222" s="201"/>
      <c r="J1222" s="196"/>
      <c r="K1222" s="196"/>
      <c r="L1222" s="198"/>
      <c r="M1222" s="196"/>
    </row>
    <row r="1223" spans="1:13" x14ac:dyDescent="0.25">
      <c r="A1223" s="196"/>
      <c r="B1223" s="196"/>
      <c r="C1223" s="196"/>
      <c r="D1223" s="196"/>
      <c r="E1223" s="196"/>
      <c r="F1223" s="198"/>
      <c r="G1223" s="199"/>
      <c r="H1223" s="201"/>
      <c r="I1223" s="201"/>
      <c r="J1223" s="196"/>
      <c r="K1223" s="196"/>
      <c r="L1223" s="198"/>
      <c r="M1223" s="196"/>
    </row>
    <row r="1224" spans="1:13" x14ac:dyDescent="0.25">
      <c r="A1224" s="196"/>
      <c r="B1224" s="196"/>
      <c r="C1224" s="196"/>
      <c r="D1224" s="196"/>
      <c r="E1224" s="196"/>
      <c r="F1224" s="198"/>
      <c r="G1224" s="199"/>
      <c r="H1224" s="201"/>
      <c r="I1224" s="201"/>
      <c r="J1224" s="196"/>
      <c r="K1224" s="196"/>
      <c r="L1224" s="198"/>
      <c r="M1224" s="196"/>
    </row>
    <row r="1225" spans="1:13" x14ac:dyDescent="0.25">
      <c r="A1225" s="196"/>
      <c r="B1225" s="196"/>
      <c r="C1225" s="196"/>
      <c r="D1225" s="196"/>
      <c r="E1225" s="196"/>
      <c r="F1225" s="198"/>
      <c r="G1225" s="199"/>
      <c r="H1225" s="201"/>
      <c r="I1225" s="201"/>
      <c r="J1225" s="196"/>
      <c r="K1225" s="196"/>
      <c r="L1225" s="198"/>
      <c r="M1225" s="196"/>
    </row>
    <row r="1226" spans="1:13" x14ac:dyDescent="0.25">
      <c r="A1226" s="196"/>
      <c r="B1226" s="196"/>
      <c r="C1226" s="196"/>
      <c r="D1226" s="196"/>
      <c r="E1226" s="196"/>
      <c r="F1226" s="198"/>
      <c r="G1226" s="199"/>
      <c r="H1226" s="201"/>
      <c r="I1226" s="201"/>
      <c r="J1226" s="196"/>
      <c r="K1226" s="196"/>
      <c r="L1226" s="198"/>
      <c r="M1226" s="196"/>
    </row>
    <row r="1227" spans="1:13" x14ac:dyDescent="0.25">
      <c r="A1227" s="196"/>
      <c r="B1227" s="196"/>
      <c r="C1227" s="196"/>
      <c r="D1227" s="196"/>
      <c r="E1227" s="196"/>
      <c r="F1227" s="198"/>
      <c r="G1227" s="199"/>
      <c r="H1227" s="201"/>
      <c r="I1227" s="201"/>
      <c r="J1227" s="196"/>
      <c r="K1227" s="196"/>
      <c r="L1227" s="198"/>
      <c r="M1227" s="196"/>
    </row>
    <row r="1228" spans="1:13" x14ac:dyDescent="0.25">
      <c r="A1228" s="196"/>
      <c r="B1228" s="196"/>
      <c r="C1228" s="196"/>
      <c r="D1228" s="196"/>
      <c r="E1228" s="196"/>
      <c r="F1228" s="198"/>
      <c r="G1228" s="199"/>
      <c r="H1228" s="201"/>
      <c r="I1228" s="201"/>
      <c r="J1228" s="196"/>
      <c r="K1228" s="196"/>
      <c r="L1228" s="198"/>
      <c r="M1228" s="196"/>
    </row>
    <row r="1229" spans="1:13" x14ac:dyDescent="0.25">
      <c r="A1229" s="196"/>
      <c r="B1229" s="196"/>
      <c r="C1229" s="196"/>
      <c r="D1229" s="196"/>
      <c r="E1229" s="196"/>
      <c r="F1229" s="198"/>
      <c r="G1229" s="199"/>
      <c r="H1229" s="201"/>
      <c r="I1229" s="201"/>
      <c r="J1229" s="196"/>
      <c r="K1229" s="196"/>
      <c r="L1229" s="198"/>
      <c r="M1229" s="196"/>
    </row>
    <row r="1230" spans="1:13" x14ac:dyDescent="0.25">
      <c r="A1230" s="196"/>
      <c r="B1230" s="196"/>
      <c r="C1230" s="196"/>
      <c r="D1230" s="196"/>
      <c r="E1230" s="196"/>
      <c r="F1230" s="198"/>
      <c r="G1230" s="199"/>
      <c r="H1230" s="201"/>
      <c r="I1230" s="201"/>
      <c r="J1230" s="196"/>
      <c r="K1230" s="196"/>
      <c r="L1230" s="198"/>
      <c r="M1230" s="196"/>
    </row>
    <row r="1231" spans="1:13" x14ac:dyDescent="0.25">
      <c r="A1231" s="196"/>
      <c r="B1231" s="196"/>
      <c r="C1231" s="196"/>
      <c r="D1231" s="196"/>
      <c r="E1231" s="196"/>
      <c r="F1231" s="198"/>
      <c r="G1231" s="199"/>
      <c r="H1231" s="201"/>
      <c r="I1231" s="201"/>
      <c r="J1231" s="196"/>
      <c r="K1231" s="196"/>
      <c r="L1231" s="198"/>
      <c r="M1231" s="196"/>
    </row>
    <row r="1232" spans="1:13" x14ac:dyDescent="0.25">
      <c r="A1232" s="196"/>
      <c r="B1232" s="196"/>
      <c r="C1232" s="196"/>
      <c r="D1232" s="196"/>
      <c r="E1232" s="196"/>
      <c r="F1232" s="198"/>
      <c r="G1232" s="199"/>
      <c r="H1232" s="201"/>
      <c r="I1232" s="201"/>
      <c r="J1232" s="196"/>
      <c r="K1232" s="196"/>
      <c r="L1232" s="198"/>
      <c r="M1232" s="196"/>
    </row>
    <row r="1233" spans="1:13" x14ac:dyDescent="0.25">
      <c r="A1233" s="196"/>
      <c r="B1233" s="196"/>
      <c r="C1233" s="196"/>
      <c r="D1233" s="196"/>
      <c r="E1233" s="196"/>
      <c r="F1233" s="198"/>
      <c r="G1233" s="199"/>
      <c r="H1233" s="201"/>
      <c r="I1233" s="201"/>
      <c r="J1233" s="196"/>
      <c r="K1233" s="196"/>
      <c r="L1233" s="198"/>
      <c r="M1233" s="196"/>
    </row>
    <row r="1234" spans="1:13" x14ac:dyDescent="0.25">
      <c r="A1234" s="196"/>
      <c r="B1234" s="196"/>
      <c r="C1234" s="196"/>
      <c r="D1234" s="196"/>
      <c r="E1234" s="196"/>
      <c r="F1234" s="198"/>
      <c r="G1234" s="199"/>
      <c r="H1234" s="201"/>
      <c r="I1234" s="201"/>
      <c r="J1234" s="196"/>
      <c r="K1234" s="196"/>
      <c r="L1234" s="198"/>
      <c r="M1234" s="196"/>
    </row>
    <row r="1235" spans="1:13" x14ac:dyDescent="0.25">
      <c r="A1235" s="196"/>
      <c r="B1235" s="196"/>
      <c r="C1235" s="196"/>
      <c r="D1235" s="196"/>
      <c r="E1235" s="196"/>
      <c r="F1235" s="198"/>
      <c r="G1235" s="199"/>
      <c r="H1235" s="201"/>
      <c r="I1235" s="201"/>
      <c r="J1235" s="196"/>
      <c r="K1235" s="196"/>
      <c r="L1235" s="198"/>
      <c r="M1235" s="196"/>
    </row>
    <row r="1236" spans="1:13" x14ac:dyDescent="0.25">
      <c r="A1236" s="196"/>
      <c r="B1236" s="196"/>
      <c r="C1236" s="196"/>
      <c r="D1236" s="196"/>
      <c r="E1236" s="196"/>
      <c r="F1236" s="198"/>
      <c r="G1236" s="199"/>
      <c r="H1236" s="201"/>
      <c r="I1236" s="201"/>
      <c r="J1236" s="196"/>
      <c r="K1236" s="196"/>
      <c r="L1236" s="198"/>
      <c r="M1236" s="196"/>
    </row>
    <row r="1237" spans="1:13" x14ac:dyDescent="0.25">
      <c r="A1237" s="196"/>
      <c r="B1237" s="196"/>
      <c r="C1237" s="196"/>
      <c r="D1237" s="196"/>
      <c r="E1237" s="196"/>
      <c r="F1237" s="198"/>
      <c r="G1237" s="199"/>
      <c r="H1237" s="201"/>
      <c r="I1237" s="201"/>
      <c r="J1237" s="196"/>
      <c r="K1237" s="196"/>
      <c r="L1237" s="198"/>
      <c r="M1237" s="196"/>
    </row>
    <row r="1238" spans="1:13" x14ac:dyDescent="0.25">
      <c r="A1238" s="196"/>
      <c r="B1238" s="196"/>
      <c r="C1238" s="196"/>
      <c r="D1238" s="196"/>
      <c r="E1238" s="196"/>
      <c r="F1238" s="198"/>
      <c r="G1238" s="199"/>
      <c r="H1238" s="201"/>
      <c r="I1238" s="201"/>
      <c r="J1238" s="196"/>
      <c r="K1238" s="196"/>
      <c r="L1238" s="198"/>
      <c r="M1238" s="196"/>
    </row>
    <row r="1239" spans="1:13" x14ac:dyDescent="0.25">
      <c r="A1239" s="196"/>
      <c r="B1239" s="196"/>
      <c r="C1239" s="196"/>
      <c r="D1239" s="196"/>
      <c r="E1239" s="196"/>
      <c r="F1239" s="198"/>
      <c r="G1239" s="199"/>
      <c r="H1239" s="201"/>
      <c r="I1239" s="201"/>
      <c r="J1239" s="196"/>
      <c r="K1239" s="196"/>
      <c r="L1239" s="198"/>
      <c r="M1239" s="196"/>
    </row>
    <row r="1240" spans="1:13" x14ac:dyDescent="0.25">
      <c r="A1240" s="196"/>
      <c r="B1240" s="196"/>
      <c r="C1240" s="196"/>
      <c r="D1240" s="196"/>
      <c r="E1240" s="196"/>
      <c r="F1240" s="198"/>
      <c r="G1240" s="199"/>
      <c r="H1240" s="201"/>
      <c r="I1240" s="201"/>
      <c r="J1240" s="196"/>
      <c r="K1240" s="196"/>
      <c r="L1240" s="198"/>
      <c r="M1240" s="196"/>
    </row>
    <row r="1241" spans="1:13" x14ac:dyDescent="0.25">
      <c r="A1241" s="196"/>
      <c r="B1241" s="196"/>
      <c r="C1241" s="196"/>
      <c r="D1241" s="196"/>
      <c r="E1241" s="196"/>
      <c r="F1241" s="198"/>
      <c r="G1241" s="199"/>
      <c r="H1241" s="201"/>
      <c r="I1241" s="201"/>
      <c r="J1241" s="196"/>
      <c r="K1241" s="196"/>
      <c r="L1241" s="198"/>
      <c r="M1241" s="196"/>
    </row>
    <row r="1242" spans="1:13" x14ac:dyDescent="0.25">
      <c r="A1242" s="196"/>
      <c r="B1242" s="196"/>
      <c r="C1242" s="196"/>
      <c r="D1242" s="196"/>
      <c r="E1242" s="196"/>
      <c r="F1242" s="198"/>
      <c r="G1242" s="199"/>
      <c r="H1242" s="201"/>
      <c r="I1242" s="201"/>
      <c r="J1242" s="196"/>
      <c r="K1242" s="196"/>
      <c r="L1242" s="198"/>
      <c r="M1242" s="196"/>
    </row>
    <row r="1243" spans="1:13" x14ac:dyDescent="0.25">
      <c r="A1243" s="196"/>
      <c r="B1243" s="196"/>
      <c r="C1243" s="196"/>
      <c r="D1243" s="196"/>
      <c r="E1243" s="196"/>
      <c r="F1243" s="198"/>
      <c r="G1243" s="199"/>
      <c r="H1243" s="201"/>
      <c r="I1243" s="201"/>
      <c r="J1243" s="196"/>
      <c r="K1243" s="196"/>
      <c r="L1243" s="198"/>
      <c r="M1243" s="196"/>
    </row>
    <row r="1244" spans="1:13" x14ac:dyDescent="0.25">
      <c r="A1244" s="196"/>
      <c r="B1244" s="196"/>
      <c r="C1244" s="196"/>
      <c r="D1244" s="196"/>
      <c r="E1244" s="196"/>
      <c r="F1244" s="198"/>
      <c r="G1244" s="199"/>
      <c r="H1244" s="201"/>
      <c r="I1244" s="201"/>
      <c r="J1244" s="196"/>
      <c r="K1244" s="196"/>
      <c r="L1244" s="198"/>
      <c r="M1244" s="196"/>
    </row>
    <row r="1245" spans="1:13" x14ac:dyDescent="0.25">
      <c r="A1245" s="196"/>
      <c r="B1245" s="196"/>
      <c r="C1245" s="196"/>
      <c r="D1245" s="196"/>
      <c r="E1245" s="196"/>
      <c r="F1245" s="198"/>
      <c r="G1245" s="199"/>
      <c r="H1245" s="201"/>
      <c r="I1245" s="201"/>
      <c r="J1245" s="196"/>
      <c r="K1245" s="196"/>
      <c r="L1245" s="198"/>
      <c r="M1245" s="196"/>
    </row>
    <row r="1246" spans="1:13" x14ac:dyDescent="0.25">
      <c r="A1246" s="196"/>
      <c r="B1246" s="196"/>
      <c r="C1246" s="196"/>
      <c r="D1246" s="196"/>
      <c r="E1246" s="196"/>
      <c r="F1246" s="198"/>
      <c r="G1246" s="199"/>
      <c r="H1246" s="201"/>
      <c r="I1246" s="201"/>
      <c r="J1246" s="196"/>
      <c r="K1246" s="196"/>
      <c r="L1246" s="198"/>
      <c r="M1246" s="196"/>
    </row>
    <row r="1247" spans="1:13" x14ac:dyDescent="0.25">
      <c r="A1247" s="196"/>
      <c r="B1247" s="196"/>
      <c r="C1247" s="196"/>
      <c r="D1247" s="196"/>
      <c r="E1247" s="196"/>
      <c r="F1247" s="198"/>
      <c r="G1247" s="199"/>
      <c r="H1247" s="201"/>
      <c r="I1247" s="201"/>
      <c r="J1247" s="196"/>
      <c r="K1247" s="196"/>
      <c r="L1247" s="198"/>
      <c r="M1247" s="196"/>
    </row>
    <row r="1248" spans="1:13" x14ac:dyDescent="0.25">
      <c r="A1248" s="196"/>
      <c r="B1248" s="196"/>
      <c r="C1248" s="196"/>
      <c r="D1248" s="196"/>
      <c r="E1248" s="196"/>
      <c r="F1248" s="198"/>
      <c r="G1248" s="199"/>
      <c r="H1248" s="201"/>
      <c r="I1248" s="201"/>
      <c r="J1248" s="196"/>
      <c r="K1248" s="196"/>
      <c r="L1248" s="198"/>
      <c r="M1248" s="196"/>
    </row>
    <row r="1249" spans="1:13" x14ac:dyDescent="0.25">
      <c r="A1249" s="196"/>
      <c r="B1249" s="196"/>
      <c r="C1249" s="196"/>
      <c r="D1249" s="196"/>
      <c r="E1249" s="196"/>
      <c r="F1249" s="198"/>
      <c r="G1249" s="199"/>
      <c r="H1249" s="201"/>
      <c r="I1249" s="201"/>
      <c r="J1249" s="196"/>
      <c r="K1249" s="196"/>
      <c r="L1249" s="198"/>
      <c r="M1249" s="196"/>
    </row>
    <row r="1250" spans="1:13" x14ac:dyDescent="0.25">
      <c r="A1250" s="196"/>
      <c r="B1250" s="196"/>
      <c r="C1250" s="196"/>
      <c r="D1250" s="196"/>
      <c r="E1250" s="196"/>
      <c r="F1250" s="198"/>
      <c r="G1250" s="199"/>
      <c r="H1250" s="201"/>
      <c r="I1250" s="201"/>
      <c r="J1250" s="196"/>
      <c r="K1250" s="196"/>
      <c r="L1250" s="198"/>
      <c r="M1250" s="196"/>
    </row>
    <row r="1251" spans="1:13" x14ac:dyDescent="0.25">
      <c r="A1251" s="196"/>
      <c r="B1251" s="196"/>
      <c r="C1251" s="196"/>
      <c r="D1251" s="196"/>
      <c r="E1251" s="196"/>
      <c r="F1251" s="198"/>
      <c r="G1251" s="199"/>
      <c r="H1251" s="201"/>
      <c r="I1251" s="201"/>
      <c r="J1251" s="196"/>
      <c r="K1251" s="196"/>
      <c r="L1251" s="198"/>
      <c r="M1251" s="196"/>
    </row>
    <row r="1252" spans="1:13" x14ac:dyDescent="0.25">
      <c r="A1252" s="196"/>
      <c r="B1252" s="196"/>
      <c r="C1252" s="196"/>
      <c r="D1252" s="196"/>
      <c r="E1252" s="196"/>
      <c r="F1252" s="198"/>
      <c r="G1252" s="199"/>
      <c r="H1252" s="201"/>
      <c r="I1252" s="201"/>
      <c r="J1252" s="196"/>
      <c r="K1252" s="196"/>
      <c r="L1252" s="198"/>
      <c r="M1252" s="196"/>
    </row>
    <row r="1253" spans="1:13" x14ac:dyDescent="0.25">
      <c r="A1253" s="196"/>
      <c r="B1253" s="196"/>
      <c r="C1253" s="196"/>
      <c r="D1253" s="196"/>
      <c r="E1253" s="196"/>
      <c r="F1253" s="198"/>
      <c r="G1253" s="199"/>
      <c r="H1253" s="201"/>
      <c r="I1253" s="201"/>
      <c r="J1253" s="196"/>
      <c r="K1253" s="196"/>
      <c r="L1253" s="198"/>
      <c r="M1253" s="196"/>
    </row>
    <row r="1254" spans="1:13" x14ac:dyDescent="0.25">
      <c r="A1254" s="196"/>
      <c r="B1254" s="196"/>
      <c r="C1254" s="196"/>
      <c r="D1254" s="196"/>
      <c r="E1254" s="196"/>
      <c r="F1254" s="198"/>
      <c r="G1254" s="199"/>
      <c r="H1254" s="201"/>
      <c r="I1254" s="201"/>
      <c r="J1254" s="196"/>
      <c r="K1254" s="196"/>
      <c r="L1254" s="198"/>
      <c r="M1254" s="196"/>
    </row>
    <row r="1255" spans="1:13" x14ac:dyDescent="0.25">
      <c r="A1255" s="196"/>
      <c r="B1255" s="196"/>
      <c r="C1255" s="196"/>
      <c r="D1255" s="196"/>
      <c r="E1255" s="196"/>
      <c r="F1255" s="198"/>
      <c r="G1255" s="199"/>
      <c r="H1255" s="201"/>
      <c r="I1255" s="201"/>
      <c r="J1255" s="196"/>
      <c r="K1255" s="196"/>
      <c r="L1255" s="198"/>
      <c r="M1255" s="196"/>
    </row>
    <row r="1256" spans="1:13" x14ac:dyDescent="0.25">
      <c r="A1256" s="196"/>
      <c r="B1256" s="196"/>
      <c r="C1256" s="196"/>
      <c r="D1256" s="196"/>
      <c r="E1256" s="196"/>
      <c r="F1256" s="198"/>
      <c r="G1256" s="199"/>
      <c r="H1256" s="201"/>
      <c r="I1256" s="201"/>
      <c r="J1256" s="196"/>
      <c r="K1256" s="196"/>
      <c r="L1256" s="198"/>
      <c r="M1256" s="196"/>
    </row>
    <row r="1257" spans="1:13" x14ac:dyDescent="0.25">
      <c r="A1257" s="196"/>
      <c r="B1257" s="196"/>
      <c r="C1257" s="196"/>
      <c r="D1257" s="196"/>
      <c r="E1257" s="196"/>
      <c r="F1257" s="198"/>
      <c r="G1257" s="199"/>
      <c r="H1257" s="201"/>
      <c r="I1257" s="201"/>
      <c r="J1257" s="196"/>
      <c r="K1257" s="196"/>
      <c r="L1257" s="198"/>
      <c r="M1257" s="196"/>
    </row>
    <row r="1258" spans="1:13" x14ac:dyDescent="0.25">
      <c r="A1258" s="196"/>
      <c r="B1258" s="196"/>
      <c r="C1258" s="196"/>
      <c r="D1258" s="196"/>
      <c r="E1258" s="196"/>
      <c r="F1258" s="198"/>
      <c r="G1258" s="199"/>
      <c r="H1258" s="201"/>
      <c r="I1258" s="201"/>
      <c r="J1258" s="196"/>
      <c r="K1258" s="196"/>
      <c r="L1258" s="198"/>
      <c r="M1258" s="196"/>
    </row>
    <row r="1259" spans="1:13" x14ac:dyDescent="0.25">
      <c r="A1259" s="196"/>
      <c r="B1259" s="196"/>
      <c r="C1259" s="196"/>
      <c r="D1259" s="196"/>
      <c r="E1259" s="196"/>
      <c r="F1259" s="198"/>
      <c r="G1259" s="199"/>
      <c r="H1259" s="201"/>
      <c r="I1259" s="201"/>
      <c r="J1259" s="196"/>
      <c r="K1259" s="196"/>
      <c r="L1259" s="198"/>
      <c r="M1259" s="196"/>
    </row>
    <row r="1260" spans="1:13" x14ac:dyDescent="0.25">
      <c r="A1260" s="196"/>
      <c r="B1260" s="196"/>
      <c r="C1260" s="196"/>
      <c r="D1260" s="196"/>
      <c r="E1260" s="196"/>
      <c r="F1260" s="198"/>
      <c r="G1260" s="199"/>
      <c r="H1260" s="201"/>
      <c r="I1260" s="201"/>
      <c r="J1260" s="196"/>
      <c r="K1260" s="196"/>
      <c r="L1260" s="198"/>
      <c r="M1260" s="196"/>
    </row>
    <row r="1261" spans="1:13" x14ac:dyDescent="0.25">
      <c r="A1261" s="196"/>
      <c r="B1261" s="196"/>
      <c r="C1261" s="196"/>
      <c r="D1261" s="196"/>
      <c r="E1261" s="196"/>
      <c r="F1261" s="198"/>
      <c r="G1261" s="199"/>
      <c r="H1261" s="201"/>
      <c r="I1261" s="201"/>
      <c r="J1261" s="196"/>
      <c r="K1261" s="196"/>
      <c r="L1261" s="198"/>
      <c r="M1261" s="196"/>
    </row>
    <row r="1262" spans="1:13" x14ac:dyDescent="0.25">
      <c r="A1262" s="196"/>
      <c r="B1262" s="196"/>
      <c r="C1262" s="196"/>
      <c r="D1262" s="196"/>
      <c r="E1262" s="196"/>
      <c r="F1262" s="198"/>
      <c r="G1262" s="199"/>
      <c r="H1262" s="201"/>
      <c r="I1262" s="201"/>
      <c r="J1262" s="196"/>
      <c r="K1262" s="196"/>
      <c r="L1262" s="198"/>
      <c r="M1262" s="196"/>
    </row>
    <row r="1263" spans="1:13" x14ac:dyDescent="0.25">
      <c r="A1263" s="196"/>
      <c r="B1263" s="196"/>
      <c r="C1263" s="196"/>
      <c r="D1263" s="196"/>
      <c r="E1263" s="196"/>
      <c r="F1263" s="198"/>
      <c r="G1263" s="199"/>
      <c r="H1263" s="201"/>
      <c r="I1263" s="201"/>
      <c r="J1263" s="196"/>
      <c r="K1263" s="196"/>
      <c r="L1263" s="198"/>
      <c r="M1263" s="196"/>
    </row>
    <row r="1264" spans="1:13" x14ac:dyDescent="0.25">
      <c r="A1264" s="196"/>
      <c r="B1264" s="196"/>
      <c r="C1264" s="196"/>
      <c r="D1264" s="196"/>
      <c r="E1264" s="196"/>
      <c r="F1264" s="198"/>
      <c r="G1264" s="199"/>
      <c r="H1264" s="201"/>
      <c r="I1264" s="201"/>
      <c r="J1264" s="196"/>
      <c r="K1264" s="196"/>
      <c r="L1264" s="198"/>
      <c r="M1264" s="196"/>
    </row>
    <row r="1265" spans="1:13" x14ac:dyDescent="0.25">
      <c r="A1265" s="196"/>
      <c r="B1265" s="196"/>
      <c r="C1265" s="196"/>
      <c r="D1265" s="196"/>
      <c r="E1265" s="196"/>
      <c r="F1265" s="198"/>
      <c r="G1265" s="199"/>
      <c r="H1265" s="201"/>
      <c r="I1265" s="201"/>
      <c r="J1265" s="196"/>
      <c r="K1265" s="196"/>
      <c r="L1265" s="198"/>
      <c r="M1265" s="196"/>
    </row>
    <row r="1266" spans="1:13" x14ac:dyDescent="0.25">
      <c r="A1266" s="196"/>
      <c r="B1266" s="196"/>
      <c r="C1266" s="196"/>
      <c r="D1266" s="196"/>
      <c r="E1266" s="196"/>
      <c r="F1266" s="198"/>
      <c r="G1266" s="199"/>
      <c r="H1266" s="201"/>
      <c r="I1266" s="201"/>
      <c r="J1266" s="196"/>
      <c r="K1266" s="196"/>
      <c r="L1266" s="198"/>
      <c r="M1266" s="196"/>
    </row>
    <row r="1267" spans="1:13" x14ac:dyDescent="0.25">
      <c r="A1267" s="196"/>
      <c r="B1267" s="196"/>
      <c r="C1267" s="196"/>
      <c r="D1267" s="196"/>
      <c r="E1267" s="196"/>
      <c r="F1267" s="198"/>
      <c r="G1267" s="199"/>
      <c r="H1267" s="201"/>
      <c r="I1267" s="201"/>
      <c r="J1267" s="196"/>
      <c r="K1267" s="196"/>
      <c r="L1267" s="198"/>
      <c r="M1267" s="196"/>
    </row>
    <row r="1268" spans="1:13" x14ac:dyDescent="0.25">
      <c r="A1268" s="196"/>
      <c r="B1268" s="196"/>
      <c r="C1268" s="196"/>
      <c r="D1268" s="196"/>
      <c r="E1268" s="196"/>
      <c r="F1268" s="198"/>
      <c r="G1268" s="199"/>
      <c r="H1268" s="201"/>
      <c r="I1268" s="201"/>
      <c r="J1268" s="196"/>
      <c r="K1268" s="196"/>
      <c r="L1268" s="198"/>
      <c r="M1268" s="196"/>
    </row>
    <row r="1269" spans="1:13" x14ac:dyDescent="0.25">
      <c r="A1269" s="196"/>
      <c r="B1269" s="196"/>
      <c r="C1269" s="196"/>
      <c r="D1269" s="196"/>
      <c r="E1269" s="196"/>
      <c r="F1269" s="198"/>
      <c r="G1269" s="199"/>
      <c r="H1269" s="201"/>
      <c r="I1269" s="201"/>
      <c r="J1269" s="196"/>
      <c r="K1269" s="196"/>
      <c r="L1269" s="198"/>
      <c r="M1269" s="196"/>
    </row>
    <row r="1270" spans="1:13" x14ac:dyDescent="0.25">
      <c r="A1270" s="196"/>
      <c r="B1270" s="196"/>
      <c r="C1270" s="196"/>
      <c r="D1270" s="196"/>
      <c r="E1270" s="196"/>
      <c r="F1270" s="198"/>
      <c r="G1270" s="199"/>
      <c r="H1270" s="201"/>
      <c r="I1270" s="201"/>
      <c r="J1270" s="196"/>
      <c r="K1270" s="196"/>
      <c r="L1270" s="198"/>
      <c r="M1270" s="196"/>
    </row>
    <row r="1271" spans="1:13" x14ac:dyDescent="0.25">
      <c r="A1271" s="196"/>
      <c r="B1271" s="196"/>
      <c r="C1271" s="196"/>
      <c r="D1271" s="196"/>
      <c r="E1271" s="196"/>
      <c r="F1271" s="198"/>
      <c r="G1271" s="199"/>
      <c r="H1271" s="201"/>
      <c r="I1271" s="201"/>
      <c r="J1271" s="196"/>
      <c r="K1271" s="196"/>
      <c r="L1271" s="198"/>
      <c r="M1271" s="196"/>
    </row>
    <row r="1272" spans="1:13" x14ac:dyDescent="0.25">
      <c r="A1272" s="196"/>
      <c r="B1272" s="196"/>
      <c r="C1272" s="196"/>
      <c r="D1272" s="196"/>
      <c r="E1272" s="196"/>
      <c r="F1272" s="198"/>
      <c r="G1272" s="199"/>
      <c r="H1272" s="201"/>
      <c r="I1272" s="201"/>
      <c r="J1272" s="196"/>
      <c r="K1272" s="196"/>
      <c r="L1272" s="198"/>
      <c r="M1272" s="196"/>
    </row>
    <row r="1273" spans="1:13" x14ac:dyDescent="0.25">
      <c r="A1273" s="196"/>
      <c r="B1273" s="196"/>
      <c r="C1273" s="196"/>
      <c r="D1273" s="196"/>
      <c r="E1273" s="196"/>
      <c r="F1273" s="198"/>
      <c r="G1273" s="199"/>
      <c r="H1273" s="201"/>
      <c r="I1273" s="201"/>
      <c r="J1273" s="196"/>
      <c r="K1273" s="196"/>
      <c r="L1273" s="198"/>
      <c r="M1273" s="196"/>
    </row>
    <row r="1274" spans="1:13" x14ac:dyDescent="0.25">
      <c r="A1274" s="196"/>
      <c r="B1274" s="196"/>
      <c r="C1274" s="196"/>
      <c r="D1274" s="196"/>
      <c r="E1274" s="196"/>
      <c r="F1274" s="198"/>
      <c r="G1274" s="199"/>
      <c r="H1274" s="201"/>
      <c r="I1274" s="201"/>
      <c r="J1274" s="196"/>
      <c r="K1274" s="196"/>
      <c r="L1274" s="198"/>
      <c r="M1274" s="196"/>
    </row>
    <row r="1275" spans="1:13" x14ac:dyDescent="0.25">
      <c r="A1275" s="196"/>
      <c r="B1275" s="196"/>
      <c r="C1275" s="196"/>
      <c r="D1275" s="196"/>
      <c r="E1275" s="196"/>
      <c r="F1275" s="198"/>
      <c r="G1275" s="199"/>
      <c r="H1275" s="201"/>
      <c r="I1275" s="201"/>
      <c r="J1275" s="196"/>
      <c r="K1275" s="196"/>
      <c r="L1275" s="198"/>
      <c r="M1275" s="196"/>
    </row>
    <row r="1276" spans="1:13" x14ac:dyDescent="0.25">
      <c r="A1276" s="196"/>
      <c r="B1276" s="196"/>
      <c r="C1276" s="196"/>
      <c r="D1276" s="196"/>
      <c r="E1276" s="196"/>
      <c r="F1276" s="198"/>
      <c r="G1276" s="199"/>
      <c r="H1276" s="201"/>
      <c r="I1276" s="201"/>
      <c r="J1276" s="196"/>
      <c r="K1276" s="196"/>
      <c r="L1276" s="198"/>
      <c r="M1276" s="196"/>
    </row>
    <row r="1277" spans="1:13" x14ac:dyDescent="0.25">
      <c r="A1277" s="196"/>
      <c r="B1277" s="196"/>
      <c r="C1277" s="196"/>
      <c r="D1277" s="196"/>
      <c r="E1277" s="196"/>
      <c r="F1277" s="198"/>
      <c r="G1277" s="199"/>
      <c r="H1277" s="201"/>
      <c r="I1277" s="201"/>
      <c r="J1277" s="196"/>
      <c r="K1277" s="196"/>
      <c r="L1277" s="198"/>
      <c r="M1277" s="196"/>
    </row>
    <row r="1278" spans="1:13" x14ac:dyDescent="0.25">
      <c r="A1278" s="196"/>
      <c r="B1278" s="196"/>
      <c r="C1278" s="196"/>
      <c r="D1278" s="196"/>
      <c r="E1278" s="196"/>
      <c r="F1278" s="198"/>
      <c r="G1278" s="199"/>
      <c r="H1278" s="201"/>
      <c r="I1278" s="201"/>
      <c r="J1278" s="196"/>
      <c r="K1278" s="196"/>
      <c r="L1278" s="198"/>
      <c r="M1278" s="196"/>
    </row>
    <row r="1279" spans="1:13" x14ac:dyDescent="0.25">
      <c r="A1279" s="196"/>
      <c r="B1279" s="196"/>
      <c r="C1279" s="196"/>
      <c r="D1279" s="196"/>
      <c r="E1279" s="196"/>
      <c r="F1279" s="198"/>
      <c r="G1279" s="199"/>
      <c r="H1279" s="201"/>
      <c r="I1279" s="201"/>
      <c r="J1279" s="196"/>
      <c r="K1279" s="196"/>
      <c r="L1279" s="198"/>
      <c r="M1279" s="196"/>
    </row>
    <row r="1280" spans="1:13" x14ac:dyDescent="0.25">
      <c r="A1280" s="196"/>
      <c r="B1280" s="196"/>
      <c r="C1280" s="196"/>
      <c r="D1280" s="196"/>
      <c r="E1280" s="196"/>
      <c r="F1280" s="198"/>
      <c r="G1280" s="199"/>
      <c r="H1280" s="201"/>
      <c r="I1280" s="201"/>
      <c r="J1280" s="196"/>
      <c r="K1280" s="196"/>
      <c r="L1280" s="198"/>
      <c r="M1280" s="196"/>
    </row>
    <row r="1281" spans="1:13" x14ac:dyDescent="0.25">
      <c r="A1281" s="196"/>
      <c r="B1281" s="196"/>
      <c r="C1281" s="196"/>
      <c r="D1281" s="196"/>
      <c r="E1281" s="196"/>
      <c r="F1281" s="198"/>
      <c r="G1281" s="199"/>
      <c r="H1281" s="201"/>
      <c r="I1281" s="201"/>
      <c r="J1281" s="196"/>
      <c r="K1281" s="196"/>
      <c r="L1281" s="198"/>
      <c r="M1281" s="196"/>
    </row>
    <row r="1282" spans="1:13" x14ac:dyDescent="0.25">
      <c r="A1282" s="196"/>
      <c r="B1282" s="196"/>
      <c r="C1282" s="196"/>
      <c r="D1282" s="196"/>
      <c r="E1282" s="196"/>
      <c r="F1282" s="198"/>
      <c r="G1282" s="199"/>
      <c r="H1282" s="201"/>
      <c r="I1282" s="201"/>
      <c r="J1282" s="196"/>
      <c r="K1282" s="196"/>
      <c r="L1282" s="198"/>
      <c r="M1282" s="196"/>
    </row>
    <row r="1283" spans="1:13" x14ac:dyDescent="0.25">
      <c r="A1283" s="196"/>
      <c r="B1283" s="196"/>
      <c r="C1283" s="196"/>
      <c r="D1283" s="196"/>
      <c r="E1283" s="196"/>
      <c r="F1283" s="198"/>
      <c r="G1283" s="199"/>
      <c r="H1283" s="201"/>
      <c r="I1283" s="201"/>
      <c r="J1283" s="196"/>
      <c r="K1283" s="196"/>
      <c r="L1283" s="198"/>
      <c r="M1283" s="196"/>
    </row>
    <row r="1284" spans="1:13" x14ac:dyDescent="0.25">
      <c r="A1284" s="196"/>
      <c r="B1284" s="196"/>
      <c r="C1284" s="196"/>
      <c r="D1284" s="196"/>
      <c r="E1284" s="196"/>
      <c r="F1284" s="198"/>
      <c r="G1284" s="199"/>
      <c r="H1284" s="201"/>
      <c r="I1284" s="201"/>
      <c r="J1284" s="196"/>
      <c r="K1284" s="196"/>
      <c r="L1284" s="198"/>
      <c r="M1284" s="196"/>
    </row>
    <row r="1285" spans="1:13" x14ac:dyDescent="0.25">
      <c r="A1285" s="196"/>
      <c r="B1285" s="196"/>
      <c r="C1285" s="196"/>
      <c r="D1285" s="196"/>
      <c r="E1285" s="196"/>
      <c r="F1285" s="198"/>
      <c r="G1285" s="199"/>
      <c r="H1285" s="201"/>
      <c r="I1285" s="201"/>
      <c r="J1285" s="196"/>
      <c r="K1285" s="196"/>
      <c r="L1285" s="198"/>
      <c r="M1285" s="196"/>
    </row>
    <row r="1286" spans="1:13" x14ac:dyDescent="0.25">
      <c r="A1286" s="196"/>
      <c r="B1286" s="196"/>
      <c r="C1286" s="196"/>
      <c r="D1286" s="196"/>
      <c r="E1286" s="196"/>
      <c r="F1286" s="198"/>
      <c r="G1286" s="199"/>
      <c r="H1286" s="201"/>
      <c r="I1286" s="201"/>
      <c r="J1286" s="196"/>
      <c r="K1286" s="196"/>
      <c r="L1286" s="198"/>
      <c r="M1286" s="196"/>
    </row>
    <row r="1287" spans="1:13" x14ac:dyDescent="0.25">
      <c r="A1287" s="196"/>
      <c r="B1287" s="196"/>
      <c r="C1287" s="196"/>
      <c r="D1287" s="196"/>
      <c r="E1287" s="196"/>
      <c r="F1287" s="198"/>
      <c r="G1287" s="199"/>
      <c r="H1287" s="201"/>
      <c r="I1287" s="201"/>
      <c r="J1287" s="196"/>
      <c r="K1287" s="196"/>
      <c r="L1287" s="198"/>
      <c r="M1287" s="196"/>
    </row>
    <row r="1288" spans="1:13" x14ac:dyDescent="0.25">
      <c r="A1288" s="196"/>
      <c r="B1288" s="196"/>
      <c r="C1288" s="196"/>
      <c r="D1288" s="196"/>
      <c r="E1288" s="196"/>
      <c r="F1288" s="198"/>
      <c r="G1288" s="199"/>
      <c r="H1288" s="201"/>
      <c r="I1288" s="201"/>
      <c r="J1288" s="196"/>
      <c r="K1288" s="196"/>
      <c r="L1288" s="198"/>
      <c r="M1288" s="196"/>
    </row>
    <row r="1289" spans="1:13" x14ac:dyDescent="0.25">
      <c r="A1289" s="196"/>
      <c r="B1289" s="196"/>
      <c r="C1289" s="196"/>
      <c r="D1289" s="196"/>
      <c r="E1289" s="196"/>
      <c r="F1289" s="198"/>
      <c r="G1289" s="199"/>
      <c r="H1289" s="201"/>
      <c r="I1289" s="201"/>
      <c r="J1289" s="196"/>
      <c r="K1289" s="196"/>
      <c r="L1289" s="198"/>
      <c r="M1289" s="196"/>
    </row>
    <row r="1290" spans="1:13" x14ac:dyDescent="0.25">
      <c r="A1290" s="196"/>
      <c r="B1290" s="196"/>
      <c r="C1290" s="196"/>
      <c r="D1290" s="196"/>
      <c r="E1290" s="196"/>
      <c r="F1290" s="198"/>
      <c r="G1290" s="199"/>
      <c r="H1290" s="201"/>
      <c r="I1290" s="201"/>
      <c r="J1290" s="196"/>
      <c r="K1290" s="196"/>
      <c r="L1290" s="198"/>
      <c r="M1290" s="196"/>
    </row>
    <row r="1291" spans="1:13" x14ac:dyDescent="0.25">
      <c r="A1291" s="196"/>
      <c r="B1291" s="196"/>
      <c r="C1291" s="196"/>
      <c r="D1291" s="196"/>
      <c r="E1291" s="196"/>
      <c r="F1291" s="198"/>
      <c r="G1291" s="199"/>
      <c r="H1291" s="201"/>
      <c r="I1291" s="201"/>
      <c r="J1291" s="196"/>
      <c r="K1291" s="196"/>
      <c r="L1291" s="198"/>
      <c r="M1291" s="196"/>
    </row>
    <row r="1292" spans="1:13" x14ac:dyDescent="0.25">
      <c r="A1292" s="196"/>
      <c r="B1292" s="196"/>
      <c r="C1292" s="196"/>
      <c r="D1292" s="196"/>
      <c r="E1292" s="196"/>
      <c r="F1292" s="198"/>
      <c r="G1292" s="199"/>
      <c r="H1292" s="201"/>
      <c r="I1292" s="201"/>
      <c r="J1292" s="196"/>
      <c r="K1292" s="196"/>
      <c r="L1292" s="198"/>
      <c r="M1292" s="196"/>
    </row>
    <row r="1293" spans="1:13" x14ac:dyDescent="0.25">
      <c r="A1293" s="196"/>
      <c r="B1293" s="196"/>
      <c r="C1293" s="196"/>
      <c r="D1293" s="196"/>
      <c r="E1293" s="196"/>
      <c r="F1293" s="198"/>
      <c r="G1293" s="199"/>
      <c r="H1293" s="201"/>
      <c r="I1293" s="201"/>
      <c r="J1293" s="196"/>
      <c r="K1293" s="196"/>
      <c r="L1293" s="198"/>
      <c r="M1293" s="196"/>
    </row>
    <row r="1294" spans="1:13" x14ac:dyDescent="0.25">
      <c r="A1294" s="196"/>
      <c r="B1294" s="196"/>
      <c r="C1294" s="196"/>
      <c r="D1294" s="196"/>
      <c r="E1294" s="196"/>
      <c r="F1294" s="198"/>
      <c r="G1294" s="199"/>
      <c r="H1294" s="201"/>
      <c r="I1294" s="201"/>
      <c r="J1294" s="196"/>
      <c r="K1294" s="196"/>
      <c r="L1294" s="198"/>
      <c r="M1294" s="196"/>
    </row>
    <row r="1295" spans="1:13" x14ac:dyDescent="0.25">
      <c r="A1295" s="196"/>
      <c r="B1295" s="196"/>
      <c r="C1295" s="196"/>
      <c r="D1295" s="196"/>
      <c r="E1295" s="196"/>
      <c r="F1295" s="198"/>
      <c r="G1295" s="199"/>
      <c r="H1295" s="201"/>
      <c r="I1295" s="201"/>
      <c r="J1295" s="196"/>
      <c r="K1295" s="196"/>
      <c r="L1295" s="198"/>
      <c r="M1295" s="196"/>
    </row>
    <row r="1296" spans="1:13" x14ac:dyDescent="0.25">
      <c r="A1296" s="196"/>
      <c r="B1296" s="196"/>
      <c r="C1296" s="196"/>
      <c r="D1296" s="196"/>
      <c r="E1296" s="196"/>
      <c r="F1296" s="198"/>
      <c r="G1296" s="199"/>
      <c r="H1296" s="201"/>
      <c r="I1296" s="201"/>
      <c r="J1296" s="196"/>
      <c r="K1296" s="196"/>
      <c r="L1296" s="198"/>
      <c r="M1296" s="196"/>
    </row>
    <row r="1297" spans="1:13" x14ac:dyDescent="0.25">
      <c r="A1297" s="196"/>
      <c r="B1297" s="196"/>
      <c r="C1297" s="196"/>
      <c r="D1297" s="196"/>
      <c r="E1297" s="196"/>
      <c r="F1297" s="198"/>
      <c r="G1297" s="199"/>
      <c r="H1297" s="201"/>
      <c r="I1297" s="201"/>
      <c r="J1297" s="196"/>
      <c r="K1297" s="196"/>
      <c r="L1297" s="198"/>
      <c r="M1297" s="196"/>
    </row>
    <row r="1298" spans="1:13" x14ac:dyDescent="0.25">
      <c r="A1298" s="196"/>
      <c r="B1298" s="196"/>
      <c r="C1298" s="196"/>
      <c r="D1298" s="196"/>
      <c r="E1298" s="196"/>
      <c r="F1298" s="198"/>
      <c r="G1298" s="199"/>
      <c r="H1298" s="201"/>
      <c r="I1298" s="201"/>
      <c r="J1298" s="196"/>
      <c r="K1298" s="196"/>
      <c r="L1298" s="198"/>
      <c r="M1298" s="196"/>
    </row>
    <row r="1299" spans="1:13" x14ac:dyDescent="0.25">
      <c r="A1299" s="196"/>
      <c r="B1299" s="196"/>
      <c r="C1299" s="196"/>
      <c r="D1299" s="196"/>
      <c r="E1299" s="196"/>
      <c r="F1299" s="198"/>
      <c r="G1299" s="199"/>
      <c r="H1299" s="201"/>
      <c r="I1299" s="201"/>
      <c r="J1299" s="196"/>
      <c r="K1299" s="196"/>
      <c r="L1299" s="198"/>
      <c r="M1299" s="196"/>
    </row>
    <row r="1300" spans="1:13" x14ac:dyDescent="0.25">
      <c r="A1300" s="196"/>
      <c r="B1300" s="196"/>
      <c r="C1300" s="196"/>
      <c r="D1300" s="196"/>
      <c r="E1300" s="196"/>
      <c r="F1300" s="198"/>
      <c r="G1300" s="199"/>
      <c r="H1300" s="201"/>
      <c r="I1300" s="201"/>
      <c r="J1300" s="196"/>
      <c r="K1300" s="196"/>
      <c r="L1300" s="198"/>
      <c r="M1300" s="196"/>
    </row>
    <row r="1301" spans="1:13" x14ac:dyDescent="0.25">
      <c r="A1301" s="196"/>
      <c r="B1301" s="196"/>
      <c r="C1301" s="196"/>
      <c r="D1301" s="196"/>
      <c r="E1301" s="196"/>
      <c r="F1301" s="198"/>
      <c r="G1301" s="199"/>
      <c r="H1301" s="201"/>
      <c r="I1301" s="201"/>
      <c r="J1301" s="196"/>
      <c r="K1301" s="196"/>
      <c r="L1301" s="198"/>
      <c r="M1301" s="196"/>
    </row>
    <row r="1302" spans="1:13" x14ac:dyDescent="0.25">
      <c r="A1302" s="196"/>
      <c r="B1302" s="196"/>
      <c r="C1302" s="196"/>
      <c r="D1302" s="196"/>
      <c r="E1302" s="196"/>
      <c r="F1302" s="198"/>
      <c r="G1302" s="199"/>
      <c r="H1302" s="201"/>
      <c r="I1302" s="201"/>
      <c r="J1302" s="196"/>
      <c r="K1302" s="196"/>
      <c r="L1302" s="198"/>
      <c r="M1302" s="196"/>
    </row>
    <row r="1303" spans="1:13" x14ac:dyDescent="0.25">
      <c r="A1303" s="196"/>
      <c r="B1303" s="196"/>
      <c r="C1303" s="196"/>
      <c r="D1303" s="196"/>
      <c r="E1303" s="196"/>
      <c r="F1303" s="198"/>
      <c r="G1303" s="199"/>
      <c r="H1303" s="201"/>
      <c r="I1303" s="201"/>
      <c r="J1303" s="196"/>
      <c r="K1303" s="196"/>
      <c r="L1303" s="198"/>
      <c r="M1303" s="196"/>
    </row>
    <row r="1304" spans="1:13" x14ac:dyDescent="0.25">
      <c r="A1304" s="196"/>
      <c r="B1304" s="196"/>
      <c r="C1304" s="196"/>
      <c r="D1304" s="196"/>
      <c r="E1304" s="196"/>
      <c r="F1304" s="198"/>
      <c r="G1304" s="199"/>
      <c r="H1304" s="201"/>
      <c r="I1304" s="201"/>
      <c r="J1304" s="196"/>
      <c r="K1304" s="196"/>
      <c r="L1304" s="198"/>
      <c r="M1304" s="196"/>
    </row>
    <row r="1305" spans="1:13" x14ac:dyDescent="0.25">
      <c r="A1305" s="196"/>
      <c r="B1305" s="196"/>
      <c r="C1305" s="196"/>
      <c r="D1305" s="196"/>
      <c r="E1305" s="196"/>
      <c r="F1305" s="198"/>
      <c r="G1305" s="199"/>
      <c r="H1305" s="201"/>
      <c r="I1305" s="201"/>
      <c r="J1305" s="196"/>
      <c r="K1305" s="196"/>
      <c r="L1305" s="198"/>
      <c r="M1305" s="196"/>
    </row>
    <row r="1306" spans="1:13" x14ac:dyDescent="0.25">
      <c r="A1306" s="196"/>
      <c r="B1306" s="196"/>
      <c r="C1306" s="196"/>
      <c r="D1306" s="196"/>
      <c r="E1306" s="196"/>
      <c r="F1306" s="198"/>
      <c r="G1306" s="199"/>
      <c r="H1306" s="201"/>
      <c r="I1306" s="201"/>
      <c r="J1306" s="196"/>
      <c r="K1306" s="196"/>
      <c r="L1306" s="198"/>
      <c r="M1306" s="196"/>
    </row>
    <row r="1307" spans="1:13" x14ac:dyDescent="0.25">
      <c r="A1307" s="196"/>
      <c r="B1307" s="196"/>
      <c r="C1307" s="196"/>
      <c r="D1307" s="196"/>
      <c r="E1307" s="196"/>
      <c r="F1307" s="198"/>
      <c r="G1307" s="199"/>
      <c r="H1307" s="201"/>
      <c r="I1307" s="201"/>
      <c r="J1307" s="196"/>
      <c r="K1307" s="196"/>
      <c r="L1307" s="198"/>
      <c r="M1307" s="196"/>
    </row>
    <row r="1308" spans="1:13" x14ac:dyDescent="0.25">
      <c r="A1308" s="196"/>
      <c r="B1308" s="196"/>
      <c r="C1308" s="196"/>
      <c r="D1308" s="196"/>
      <c r="E1308" s="196"/>
      <c r="F1308" s="198"/>
      <c r="G1308" s="199"/>
      <c r="H1308" s="201"/>
      <c r="I1308" s="201"/>
      <c r="J1308" s="196"/>
      <c r="K1308" s="196"/>
      <c r="L1308" s="198"/>
      <c r="M1308" s="196"/>
    </row>
    <row r="1309" spans="1:13" x14ac:dyDescent="0.25">
      <c r="A1309" s="196"/>
      <c r="B1309" s="196"/>
      <c r="C1309" s="196"/>
      <c r="D1309" s="196"/>
      <c r="E1309" s="196"/>
      <c r="F1309" s="198"/>
      <c r="G1309" s="199"/>
      <c r="H1309" s="201"/>
      <c r="I1309" s="201"/>
      <c r="J1309" s="196"/>
      <c r="K1309" s="196"/>
      <c r="L1309" s="198"/>
      <c r="M1309" s="196"/>
    </row>
    <row r="1310" spans="1:13" x14ac:dyDescent="0.25">
      <c r="A1310" s="196"/>
      <c r="B1310" s="196"/>
      <c r="C1310" s="196"/>
      <c r="D1310" s="196"/>
      <c r="E1310" s="196"/>
      <c r="F1310" s="198"/>
      <c r="G1310" s="199"/>
      <c r="H1310" s="201"/>
      <c r="I1310" s="201"/>
      <c r="J1310" s="196"/>
      <c r="K1310" s="196"/>
      <c r="L1310" s="198"/>
      <c r="M1310" s="196"/>
    </row>
    <row r="1311" spans="1:13" x14ac:dyDescent="0.25">
      <c r="A1311" s="196"/>
      <c r="B1311" s="196"/>
      <c r="C1311" s="196"/>
      <c r="D1311" s="196"/>
      <c r="E1311" s="196"/>
      <c r="F1311" s="198"/>
      <c r="G1311" s="199"/>
      <c r="H1311" s="201"/>
      <c r="I1311" s="201"/>
      <c r="J1311" s="196"/>
      <c r="K1311" s="196"/>
      <c r="L1311" s="198"/>
      <c r="M1311" s="196"/>
    </row>
    <row r="1312" spans="1:13" x14ac:dyDescent="0.25">
      <c r="A1312" s="196"/>
      <c r="B1312" s="196"/>
      <c r="C1312" s="196"/>
      <c r="D1312" s="196"/>
      <c r="E1312" s="196"/>
      <c r="F1312" s="198"/>
      <c r="G1312" s="199"/>
      <c r="H1312" s="201"/>
      <c r="I1312" s="201"/>
      <c r="J1312" s="196"/>
      <c r="K1312" s="196"/>
      <c r="L1312" s="198"/>
      <c r="M1312" s="196"/>
    </row>
    <row r="1313" spans="1:13" x14ac:dyDescent="0.25">
      <c r="A1313" s="196"/>
      <c r="B1313" s="196"/>
      <c r="C1313" s="196"/>
      <c r="D1313" s="196"/>
      <c r="E1313" s="196"/>
      <c r="F1313" s="198"/>
      <c r="G1313" s="199"/>
      <c r="H1313" s="201"/>
      <c r="I1313" s="201"/>
      <c r="J1313" s="196"/>
      <c r="K1313" s="196"/>
      <c r="L1313" s="198"/>
      <c r="M1313" s="196"/>
    </row>
    <row r="1314" spans="1:13" x14ac:dyDescent="0.25">
      <c r="A1314" s="196"/>
      <c r="B1314" s="196"/>
      <c r="C1314" s="196"/>
      <c r="D1314" s="196"/>
      <c r="E1314" s="196"/>
      <c r="F1314" s="198"/>
      <c r="G1314" s="199"/>
      <c r="H1314" s="201"/>
      <c r="I1314" s="201"/>
      <c r="J1314" s="196"/>
      <c r="K1314" s="196"/>
      <c r="L1314" s="198"/>
      <c r="M1314" s="196"/>
    </row>
    <row r="1315" spans="1:13" x14ac:dyDescent="0.25">
      <c r="A1315" s="196"/>
      <c r="B1315" s="196"/>
      <c r="C1315" s="196"/>
      <c r="D1315" s="196"/>
      <c r="E1315" s="196"/>
      <c r="F1315" s="198"/>
      <c r="G1315" s="199"/>
      <c r="H1315" s="201"/>
      <c r="I1315" s="201"/>
      <c r="J1315" s="196"/>
      <c r="K1315" s="196"/>
      <c r="L1315" s="198"/>
      <c r="M1315" s="196"/>
    </row>
    <row r="1316" spans="1:13" x14ac:dyDescent="0.25">
      <c r="A1316" s="196"/>
      <c r="B1316" s="196"/>
      <c r="C1316" s="196"/>
      <c r="D1316" s="196"/>
      <c r="E1316" s="196"/>
      <c r="F1316" s="198"/>
      <c r="G1316" s="199"/>
      <c r="H1316" s="201"/>
      <c r="I1316" s="201"/>
      <c r="J1316" s="196"/>
      <c r="K1316" s="196"/>
      <c r="L1316" s="198"/>
      <c r="M1316" s="196"/>
    </row>
    <row r="1317" spans="1:13" x14ac:dyDescent="0.25">
      <c r="A1317" s="196"/>
      <c r="B1317" s="196"/>
      <c r="C1317" s="196"/>
      <c r="D1317" s="196"/>
      <c r="E1317" s="196"/>
      <c r="F1317" s="198"/>
      <c r="G1317" s="199"/>
      <c r="H1317" s="201"/>
      <c r="I1317" s="201"/>
      <c r="J1317" s="196"/>
      <c r="K1317" s="196"/>
      <c r="L1317" s="198"/>
      <c r="M1317" s="196"/>
    </row>
    <row r="1318" spans="1:13" x14ac:dyDescent="0.25">
      <c r="A1318" s="196"/>
      <c r="B1318" s="196"/>
      <c r="C1318" s="196"/>
      <c r="D1318" s="196"/>
      <c r="E1318" s="196"/>
      <c r="F1318" s="198"/>
      <c r="G1318" s="199"/>
      <c r="H1318" s="201"/>
      <c r="I1318" s="201"/>
      <c r="J1318" s="196"/>
      <c r="K1318" s="196"/>
      <c r="L1318" s="198"/>
      <c r="M1318" s="196"/>
    </row>
    <row r="1319" spans="1:13" x14ac:dyDescent="0.25">
      <c r="A1319" s="196"/>
      <c r="B1319" s="196"/>
      <c r="C1319" s="196"/>
      <c r="D1319" s="196"/>
      <c r="E1319" s="196"/>
      <c r="F1319" s="198"/>
      <c r="G1319" s="199"/>
      <c r="H1319" s="201"/>
      <c r="I1319" s="201"/>
      <c r="J1319" s="196"/>
      <c r="K1319" s="196"/>
      <c r="L1319" s="198"/>
      <c r="M1319" s="196"/>
    </row>
    <row r="1320" spans="1:13" x14ac:dyDescent="0.25">
      <c r="A1320" s="196"/>
      <c r="B1320" s="196"/>
      <c r="C1320" s="196"/>
      <c r="D1320" s="196"/>
      <c r="E1320" s="196"/>
      <c r="F1320" s="198"/>
      <c r="G1320" s="199"/>
      <c r="H1320" s="201"/>
      <c r="I1320" s="201"/>
      <c r="J1320" s="196"/>
      <c r="K1320" s="196"/>
      <c r="L1320" s="198"/>
      <c r="M1320" s="196"/>
    </row>
    <row r="1321" spans="1:13" x14ac:dyDescent="0.25">
      <c r="A1321" s="196"/>
      <c r="B1321" s="196"/>
      <c r="C1321" s="196"/>
      <c r="D1321" s="196"/>
      <c r="E1321" s="196"/>
      <c r="F1321" s="198"/>
      <c r="G1321" s="199"/>
      <c r="H1321" s="201"/>
      <c r="I1321" s="201"/>
      <c r="J1321" s="196"/>
      <c r="K1321" s="196"/>
      <c r="L1321" s="198"/>
      <c r="M1321" s="196"/>
    </row>
    <row r="1322" spans="1:13" x14ac:dyDescent="0.25">
      <c r="A1322" s="196"/>
      <c r="B1322" s="196"/>
      <c r="C1322" s="196"/>
      <c r="D1322" s="196"/>
      <c r="E1322" s="196"/>
      <c r="F1322" s="198"/>
      <c r="G1322" s="199"/>
      <c r="H1322" s="201"/>
      <c r="I1322" s="201"/>
      <c r="J1322" s="196"/>
      <c r="K1322" s="196"/>
      <c r="L1322" s="198"/>
      <c r="M1322" s="196"/>
    </row>
    <row r="1323" spans="1:13" x14ac:dyDescent="0.25">
      <c r="A1323" s="196"/>
      <c r="B1323" s="196"/>
      <c r="C1323" s="196"/>
      <c r="D1323" s="196"/>
      <c r="E1323" s="196"/>
      <c r="F1323" s="198"/>
      <c r="G1323" s="199"/>
      <c r="H1323" s="201"/>
      <c r="I1323" s="201"/>
      <c r="J1323" s="196"/>
      <c r="K1323" s="196"/>
      <c r="L1323" s="198"/>
      <c r="M1323" s="196"/>
    </row>
    <row r="1324" spans="1:13" x14ac:dyDescent="0.25">
      <c r="A1324" s="196"/>
      <c r="B1324" s="196"/>
      <c r="C1324" s="196"/>
      <c r="D1324" s="196"/>
      <c r="E1324" s="196"/>
      <c r="F1324" s="198"/>
      <c r="G1324" s="199"/>
      <c r="H1324" s="201"/>
      <c r="I1324" s="201"/>
      <c r="J1324" s="196"/>
      <c r="K1324" s="196"/>
      <c r="L1324" s="198"/>
      <c r="M1324" s="196"/>
    </row>
    <row r="1325" spans="1:13" x14ac:dyDescent="0.25">
      <c r="A1325" s="196"/>
      <c r="B1325" s="196"/>
      <c r="C1325" s="196"/>
      <c r="D1325" s="196"/>
      <c r="E1325" s="196"/>
      <c r="F1325" s="198"/>
      <c r="G1325" s="199"/>
      <c r="H1325" s="201"/>
      <c r="I1325" s="201"/>
      <c r="J1325" s="196"/>
      <c r="K1325" s="196"/>
      <c r="L1325" s="198"/>
      <c r="M1325" s="196"/>
    </row>
    <row r="1326" spans="1:13" x14ac:dyDescent="0.25">
      <c r="A1326" s="196"/>
      <c r="B1326" s="196"/>
      <c r="C1326" s="196"/>
      <c r="D1326" s="196"/>
      <c r="E1326" s="196"/>
      <c r="F1326" s="198"/>
      <c r="G1326" s="199"/>
      <c r="H1326" s="201"/>
      <c r="I1326" s="201"/>
      <c r="J1326" s="196"/>
      <c r="K1326" s="196"/>
      <c r="L1326" s="198"/>
      <c r="M1326" s="196"/>
    </row>
    <row r="1327" spans="1:13" x14ac:dyDescent="0.25">
      <c r="A1327" s="196"/>
      <c r="B1327" s="196"/>
      <c r="C1327" s="196"/>
      <c r="D1327" s="196"/>
      <c r="E1327" s="196"/>
      <c r="F1327" s="198"/>
      <c r="G1327" s="199"/>
      <c r="H1327" s="201"/>
      <c r="I1327" s="201"/>
      <c r="J1327" s="196"/>
      <c r="K1327" s="196"/>
      <c r="L1327" s="198"/>
      <c r="M1327" s="196"/>
    </row>
    <row r="1328" spans="1:13" x14ac:dyDescent="0.25">
      <c r="A1328" s="196"/>
      <c r="B1328" s="196"/>
      <c r="C1328" s="196"/>
      <c r="D1328" s="196"/>
      <c r="E1328" s="196"/>
      <c r="F1328" s="198"/>
      <c r="G1328" s="199"/>
      <c r="H1328" s="201"/>
      <c r="I1328" s="201"/>
      <c r="J1328" s="196"/>
      <c r="K1328" s="196"/>
      <c r="L1328" s="198"/>
      <c r="M1328" s="196"/>
    </row>
    <row r="1329" spans="1:13" x14ac:dyDescent="0.25">
      <c r="A1329" s="196"/>
      <c r="B1329" s="196"/>
      <c r="C1329" s="196"/>
      <c r="D1329" s="196"/>
      <c r="E1329" s="196"/>
      <c r="F1329" s="198"/>
      <c r="G1329" s="199"/>
      <c r="H1329" s="201"/>
      <c r="I1329" s="201"/>
      <c r="J1329" s="196"/>
      <c r="K1329" s="196"/>
      <c r="L1329" s="198"/>
      <c r="M1329" s="196"/>
    </row>
    <row r="1330" spans="1:13" x14ac:dyDescent="0.25">
      <c r="A1330" s="196"/>
      <c r="B1330" s="196"/>
      <c r="C1330" s="196"/>
      <c r="D1330" s="196"/>
      <c r="E1330" s="196"/>
      <c r="F1330" s="198"/>
      <c r="G1330" s="199"/>
      <c r="H1330" s="201"/>
      <c r="I1330" s="201"/>
      <c r="J1330" s="196"/>
      <c r="K1330" s="196"/>
      <c r="L1330" s="198"/>
      <c r="M1330" s="196"/>
    </row>
    <row r="1331" spans="1:13" x14ac:dyDescent="0.25">
      <c r="A1331" s="196"/>
      <c r="B1331" s="196"/>
      <c r="C1331" s="196"/>
      <c r="D1331" s="196"/>
      <c r="E1331" s="196"/>
      <c r="F1331" s="198"/>
      <c r="G1331" s="199"/>
      <c r="H1331" s="201"/>
      <c r="I1331" s="201"/>
      <c r="J1331" s="196"/>
      <c r="K1331" s="196"/>
      <c r="L1331" s="198"/>
      <c r="M1331" s="196"/>
    </row>
    <row r="1332" spans="1:13" x14ac:dyDescent="0.25">
      <c r="A1332" s="196"/>
      <c r="B1332" s="196"/>
      <c r="C1332" s="196"/>
      <c r="D1332" s="196"/>
      <c r="E1332" s="196"/>
      <c r="F1332" s="198"/>
      <c r="G1332" s="199"/>
      <c r="H1332" s="201"/>
      <c r="I1332" s="201"/>
      <c r="J1332" s="196"/>
      <c r="K1332" s="196"/>
      <c r="L1332" s="198"/>
      <c r="M1332" s="196"/>
    </row>
    <row r="1333" spans="1:13" x14ac:dyDescent="0.25">
      <c r="A1333" s="196"/>
      <c r="B1333" s="196"/>
      <c r="C1333" s="196"/>
      <c r="D1333" s="196"/>
      <c r="E1333" s="196"/>
      <c r="F1333" s="198"/>
      <c r="G1333" s="199"/>
      <c r="H1333" s="201"/>
      <c r="I1333" s="201"/>
      <c r="J1333" s="196"/>
      <c r="K1333" s="196"/>
      <c r="L1333" s="198"/>
      <c r="M1333" s="196"/>
    </row>
    <row r="1334" spans="1:13" x14ac:dyDescent="0.25">
      <c r="A1334" s="196"/>
      <c r="B1334" s="196"/>
      <c r="C1334" s="196"/>
      <c r="D1334" s="196"/>
      <c r="E1334" s="196"/>
      <c r="F1334" s="198"/>
      <c r="G1334" s="199"/>
      <c r="H1334" s="201"/>
      <c r="I1334" s="201"/>
      <c r="J1334" s="196"/>
      <c r="K1334" s="196"/>
      <c r="L1334" s="198"/>
      <c r="M1334" s="196"/>
    </row>
    <row r="1335" spans="1:13" x14ac:dyDescent="0.25">
      <c r="A1335" s="196"/>
      <c r="B1335" s="196"/>
      <c r="C1335" s="196"/>
      <c r="D1335" s="196"/>
      <c r="E1335" s="196"/>
      <c r="F1335" s="198"/>
      <c r="G1335" s="199"/>
      <c r="H1335" s="201"/>
      <c r="I1335" s="201"/>
      <c r="J1335" s="196"/>
      <c r="K1335" s="196"/>
      <c r="L1335" s="198"/>
      <c r="M1335" s="196"/>
    </row>
    <row r="1336" spans="1:13" x14ac:dyDescent="0.25">
      <c r="A1336" s="196"/>
      <c r="B1336" s="196"/>
      <c r="C1336" s="196"/>
      <c r="D1336" s="196"/>
      <c r="E1336" s="196"/>
      <c r="F1336" s="198"/>
      <c r="G1336" s="199"/>
      <c r="H1336" s="201"/>
      <c r="I1336" s="201"/>
      <c r="J1336" s="196"/>
      <c r="K1336" s="196"/>
      <c r="L1336" s="198"/>
      <c r="M1336" s="196"/>
    </row>
    <row r="1337" spans="1:13" x14ac:dyDescent="0.25">
      <c r="A1337" s="196"/>
      <c r="B1337" s="196"/>
      <c r="C1337" s="196"/>
      <c r="D1337" s="196"/>
      <c r="E1337" s="196"/>
      <c r="F1337" s="198"/>
      <c r="G1337" s="199"/>
      <c r="H1337" s="201"/>
      <c r="I1337" s="201"/>
      <c r="J1337" s="196"/>
      <c r="K1337" s="196"/>
      <c r="L1337" s="198"/>
      <c r="M1337" s="196"/>
    </row>
    <row r="1338" spans="1:13" x14ac:dyDescent="0.25">
      <c r="A1338" s="196"/>
      <c r="B1338" s="196"/>
      <c r="C1338" s="196"/>
      <c r="D1338" s="196"/>
      <c r="E1338" s="196"/>
      <c r="F1338" s="198"/>
      <c r="G1338" s="199"/>
      <c r="H1338" s="201"/>
      <c r="I1338" s="201"/>
      <c r="J1338" s="196"/>
      <c r="K1338" s="196"/>
      <c r="L1338" s="198"/>
      <c r="M1338" s="196"/>
    </row>
    <row r="1339" spans="1:13" x14ac:dyDescent="0.25">
      <c r="A1339" s="196"/>
      <c r="B1339" s="196"/>
      <c r="C1339" s="196"/>
      <c r="D1339" s="196"/>
      <c r="E1339" s="196"/>
      <c r="F1339" s="198"/>
      <c r="G1339" s="199"/>
      <c r="H1339" s="201"/>
      <c r="I1339" s="201"/>
      <c r="J1339" s="196"/>
      <c r="K1339" s="196"/>
      <c r="L1339" s="198"/>
      <c r="M1339" s="196"/>
    </row>
    <row r="1340" spans="1:13" x14ac:dyDescent="0.25">
      <c r="A1340" s="196"/>
      <c r="B1340" s="196"/>
      <c r="C1340" s="196"/>
      <c r="D1340" s="196"/>
      <c r="E1340" s="196"/>
      <c r="F1340" s="198"/>
      <c r="G1340" s="199"/>
      <c r="H1340" s="201"/>
      <c r="I1340" s="201"/>
      <c r="J1340" s="196"/>
      <c r="K1340" s="196"/>
      <c r="L1340" s="198"/>
      <c r="M1340" s="196"/>
    </row>
    <row r="1341" spans="1:13" x14ac:dyDescent="0.25">
      <c r="A1341" s="196"/>
      <c r="B1341" s="196"/>
      <c r="C1341" s="196"/>
      <c r="D1341" s="196"/>
      <c r="E1341" s="196"/>
      <c r="F1341" s="198"/>
      <c r="G1341" s="199"/>
      <c r="H1341" s="201"/>
      <c r="I1341" s="201"/>
      <c r="J1341" s="196"/>
      <c r="K1341" s="196"/>
      <c r="L1341" s="198"/>
      <c r="M1341" s="196"/>
    </row>
    <row r="1342" spans="1:13" x14ac:dyDescent="0.25">
      <c r="A1342" s="196"/>
      <c r="B1342" s="196"/>
      <c r="C1342" s="196"/>
      <c r="D1342" s="196"/>
      <c r="E1342" s="196"/>
      <c r="F1342" s="198"/>
      <c r="G1342" s="199"/>
      <c r="H1342" s="201"/>
      <c r="I1342" s="201"/>
      <c r="J1342" s="196"/>
      <c r="K1342" s="196"/>
      <c r="L1342" s="198"/>
      <c r="M1342" s="196"/>
    </row>
    <row r="1343" spans="1:13" x14ac:dyDescent="0.25">
      <c r="A1343" s="196"/>
      <c r="B1343" s="196"/>
      <c r="C1343" s="196"/>
      <c r="D1343" s="196"/>
      <c r="E1343" s="196"/>
      <c r="F1343" s="198"/>
      <c r="G1343" s="199"/>
      <c r="H1343" s="201"/>
      <c r="I1343" s="201"/>
      <c r="J1343" s="196"/>
      <c r="K1343" s="196"/>
      <c r="L1343" s="198"/>
      <c r="M1343" s="196"/>
    </row>
    <row r="1344" spans="1:13" x14ac:dyDescent="0.25">
      <c r="A1344" s="196"/>
      <c r="B1344" s="196"/>
      <c r="C1344" s="196"/>
      <c r="D1344" s="196"/>
      <c r="E1344" s="196"/>
      <c r="F1344" s="198"/>
      <c r="G1344" s="199"/>
      <c r="H1344" s="201"/>
      <c r="I1344" s="201"/>
      <c r="J1344" s="196"/>
      <c r="K1344" s="196"/>
      <c r="L1344" s="198"/>
      <c r="M1344" s="196"/>
    </row>
    <row r="1345" spans="1:13" x14ac:dyDescent="0.25">
      <c r="A1345" s="196"/>
      <c r="B1345" s="196"/>
      <c r="C1345" s="196"/>
      <c r="D1345" s="196"/>
      <c r="E1345" s="196"/>
      <c r="F1345" s="198"/>
      <c r="G1345" s="199"/>
      <c r="H1345" s="201"/>
      <c r="I1345" s="201"/>
      <c r="J1345" s="196"/>
      <c r="K1345" s="196"/>
      <c r="L1345" s="198"/>
      <c r="M1345" s="196"/>
    </row>
    <row r="1346" spans="1:13" x14ac:dyDescent="0.25">
      <c r="A1346" s="196"/>
      <c r="B1346" s="196"/>
      <c r="C1346" s="196"/>
      <c r="D1346" s="196"/>
      <c r="E1346" s="196"/>
      <c r="F1346" s="198"/>
      <c r="G1346" s="199"/>
      <c r="H1346" s="201"/>
      <c r="I1346" s="201"/>
      <c r="J1346" s="196"/>
      <c r="K1346" s="196"/>
      <c r="L1346" s="198"/>
      <c r="M1346" s="196"/>
    </row>
    <row r="1347" spans="1:13" x14ac:dyDescent="0.25">
      <c r="A1347" s="196"/>
      <c r="B1347" s="196"/>
      <c r="C1347" s="196"/>
      <c r="D1347" s="196"/>
      <c r="E1347" s="196"/>
      <c r="F1347" s="198"/>
      <c r="G1347" s="199"/>
      <c r="H1347" s="201"/>
      <c r="I1347" s="201"/>
      <c r="J1347" s="196"/>
      <c r="K1347" s="196"/>
      <c r="L1347" s="198"/>
      <c r="M1347" s="196"/>
    </row>
    <row r="1348" spans="1:13" x14ac:dyDescent="0.25">
      <c r="A1348" s="196"/>
      <c r="B1348" s="196"/>
      <c r="C1348" s="196"/>
      <c r="D1348" s="196"/>
      <c r="E1348" s="196"/>
      <c r="F1348" s="198"/>
      <c r="G1348" s="199"/>
      <c r="H1348" s="201"/>
      <c r="I1348" s="201"/>
      <c r="J1348" s="196"/>
      <c r="K1348" s="196"/>
      <c r="L1348" s="198"/>
      <c r="M1348" s="196"/>
    </row>
    <row r="1349" spans="1:13" x14ac:dyDescent="0.25">
      <c r="A1349" s="196"/>
      <c r="B1349" s="196"/>
      <c r="C1349" s="196"/>
      <c r="D1349" s="196"/>
      <c r="E1349" s="196"/>
      <c r="F1349" s="198"/>
      <c r="G1349" s="199"/>
      <c r="H1349" s="201"/>
      <c r="I1349" s="201"/>
      <c r="J1349" s="196"/>
      <c r="K1349" s="196"/>
      <c r="L1349" s="198"/>
      <c r="M1349" s="196"/>
    </row>
    <row r="1350" spans="1:13" x14ac:dyDescent="0.25">
      <c r="A1350" s="196"/>
      <c r="B1350" s="196"/>
      <c r="C1350" s="196"/>
      <c r="D1350" s="196"/>
      <c r="E1350" s="196"/>
      <c r="F1350" s="198"/>
      <c r="G1350" s="199"/>
      <c r="H1350" s="201"/>
      <c r="I1350" s="201"/>
      <c r="J1350" s="196"/>
      <c r="K1350" s="196"/>
      <c r="L1350" s="198"/>
      <c r="M1350" s="196"/>
    </row>
    <row r="1351" spans="1:13" x14ac:dyDescent="0.25">
      <c r="A1351" s="196"/>
      <c r="B1351" s="196"/>
      <c r="C1351" s="196"/>
      <c r="D1351" s="196"/>
      <c r="E1351" s="196"/>
      <c r="F1351" s="198"/>
      <c r="G1351" s="199"/>
      <c r="H1351" s="201"/>
      <c r="I1351" s="201"/>
      <c r="J1351" s="196"/>
      <c r="K1351" s="196"/>
      <c r="L1351" s="198"/>
      <c r="M1351" s="196"/>
    </row>
    <row r="1352" spans="1:13" x14ac:dyDescent="0.25">
      <c r="A1352" s="196"/>
      <c r="B1352" s="196"/>
      <c r="C1352" s="196"/>
      <c r="D1352" s="196"/>
      <c r="E1352" s="196"/>
      <c r="F1352" s="198"/>
      <c r="G1352" s="199"/>
      <c r="H1352" s="201"/>
      <c r="I1352" s="201"/>
      <c r="J1352" s="196"/>
      <c r="K1352" s="196"/>
      <c r="L1352" s="198"/>
      <c r="M1352" s="196"/>
    </row>
    <row r="1353" spans="1:13" x14ac:dyDescent="0.25">
      <c r="A1353" s="196"/>
      <c r="B1353" s="196"/>
      <c r="C1353" s="196"/>
      <c r="D1353" s="196"/>
      <c r="E1353" s="196"/>
      <c r="F1353" s="198"/>
      <c r="G1353" s="199"/>
      <c r="H1353" s="201"/>
      <c r="I1353" s="201"/>
      <c r="J1353" s="196"/>
      <c r="K1353" s="196"/>
      <c r="L1353" s="198"/>
      <c r="M1353" s="196"/>
    </row>
    <row r="1354" spans="1:13" x14ac:dyDescent="0.25">
      <c r="A1354" s="196"/>
      <c r="B1354" s="196"/>
      <c r="C1354" s="196"/>
      <c r="D1354" s="196"/>
      <c r="E1354" s="196"/>
      <c r="F1354" s="198"/>
      <c r="G1354" s="199"/>
      <c r="H1354" s="201"/>
      <c r="I1354" s="201"/>
      <c r="J1354" s="196"/>
      <c r="K1354" s="196"/>
      <c r="L1354" s="198"/>
      <c r="M1354" s="196"/>
    </row>
    <row r="1355" spans="1:13" x14ac:dyDescent="0.25">
      <c r="A1355" s="196"/>
      <c r="B1355" s="196"/>
      <c r="C1355" s="196"/>
      <c r="D1355" s="196"/>
      <c r="E1355" s="196"/>
      <c r="F1355" s="198"/>
      <c r="G1355" s="199"/>
      <c r="H1355" s="201"/>
      <c r="I1355" s="201"/>
      <c r="J1355" s="196"/>
      <c r="K1355" s="196"/>
      <c r="L1355" s="198"/>
      <c r="M1355" s="196"/>
    </row>
    <row r="1356" spans="1:13" x14ac:dyDescent="0.25">
      <c r="A1356" s="196"/>
      <c r="B1356" s="196"/>
      <c r="C1356" s="196"/>
      <c r="D1356" s="196"/>
      <c r="E1356" s="196"/>
      <c r="F1356" s="198"/>
      <c r="G1356" s="199"/>
      <c r="H1356" s="201"/>
      <c r="I1356" s="201"/>
      <c r="J1356" s="196"/>
      <c r="K1356" s="196"/>
      <c r="L1356" s="198"/>
      <c r="M1356" s="196"/>
    </row>
    <row r="1357" spans="1:13" x14ac:dyDescent="0.25">
      <c r="A1357" s="196"/>
      <c r="B1357" s="196"/>
      <c r="C1357" s="196"/>
      <c r="D1357" s="196"/>
      <c r="E1357" s="196"/>
      <c r="F1357" s="198"/>
      <c r="G1357" s="199"/>
      <c r="H1357" s="201"/>
      <c r="I1357" s="201"/>
      <c r="J1357" s="196"/>
      <c r="K1357" s="196"/>
      <c r="L1357" s="198"/>
      <c r="M1357" s="196"/>
    </row>
    <row r="1358" spans="1:13" x14ac:dyDescent="0.25">
      <c r="A1358" s="196"/>
      <c r="B1358" s="196"/>
      <c r="C1358" s="196"/>
      <c r="D1358" s="196"/>
      <c r="E1358" s="196"/>
      <c r="F1358" s="198"/>
      <c r="G1358" s="199"/>
      <c r="H1358" s="201"/>
      <c r="I1358" s="201"/>
      <c r="J1358" s="196"/>
      <c r="K1358" s="196"/>
      <c r="L1358" s="198"/>
      <c r="M1358" s="196"/>
    </row>
    <row r="1359" spans="1:13" x14ac:dyDescent="0.25">
      <c r="A1359" s="196"/>
      <c r="B1359" s="196"/>
      <c r="C1359" s="196"/>
      <c r="D1359" s="196"/>
      <c r="E1359" s="196"/>
      <c r="F1359" s="198"/>
      <c r="G1359" s="199"/>
      <c r="H1359" s="201"/>
      <c r="I1359" s="201"/>
      <c r="J1359" s="196"/>
      <c r="K1359" s="196"/>
      <c r="L1359" s="198"/>
      <c r="M1359" s="196"/>
    </row>
    <row r="1360" spans="1:13" x14ac:dyDescent="0.25">
      <c r="A1360" s="196"/>
      <c r="B1360" s="196"/>
      <c r="C1360" s="196"/>
      <c r="D1360" s="196"/>
      <c r="E1360" s="196"/>
      <c r="F1360" s="198"/>
      <c r="G1360" s="199"/>
      <c r="H1360" s="201"/>
      <c r="I1360" s="201"/>
      <c r="J1360" s="196"/>
      <c r="K1360" s="196"/>
      <c r="L1360" s="198"/>
      <c r="M1360" s="196"/>
    </row>
    <row r="1361" spans="1:13" x14ac:dyDescent="0.25">
      <c r="A1361" s="196"/>
      <c r="B1361" s="196"/>
      <c r="C1361" s="196"/>
      <c r="D1361" s="196"/>
      <c r="E1361" s="196"/>
      <c r="F1361" s="198"/>
      <c r="G1361" s="199"/>
      <c r="H1361" s="201"/>
      <c r="I1361" s="201"/>
      <c r="J1361" s="196"/>
      <c r="K1361" s="196"/>
      <c r="L1361" s="198"/>
      <c r="M1361" s="196"/>
    </row>
    <row r="1362" spans="1:13" x14ac:dyDescent="0.25">
      <c r="A1362" s="196"/>
      <c r="B1362" s="196"/>
      <c r="C1362" s="196"/>
      <c r="D1362" s="196"/>
      <c r="E1362" s="196"/>
      <c r="F1362" s="198"/>
      <c r="G1362" s="199"/>
      <c r="H1362" s="201"/>
      <c r="I1362" s="201"/>
      <c r="J1362" s="196"/>
      <c r="K1362" s="196"/>
      <c r="L1362" s="198"/>
      <c r="M1362" s="196"/>
    </row>
    <row r="1363" spans="1:13" x14ac:dyDescent="0.25">
      <c r="A1363" s="196"/>
      <c r="B1363" s="196"/>
      <c r="C1363" s="196"/>
      <c r="D1363" s="196"/>
      <c r="E1363" s="196"/>
      <c r="F1363" s="198"/>
      <c r="G1363" s="199"/>
      <c r="H1363" s="201"/>
      <c r="I1363" s="201"/>
      <c r="J1363" s="196"/>
      <c r="K1363" s="196"/>
      <c r="L1363" s="198"/>
      <c r="M1363" s="196"/>
    </row>
    <row r="1364" spans="1:13" x14ac:dyDescent="0.25">
      <c r="A1364" s="196"/>
      <c r="B1364" s="196"/>
      <c r="C1364" s="196"/>
      <c r="D1364" s="196"/>
      <c r="E1364" s="196"/>
      <c r="F1364" s="198"/>
      <c r="G1364" s="199"/>
      <c r="H1364" s="201"/>
      <c r="I1364" s="201"/>
      <c r="J1364" s="196"/>
      <c r="K1364" s="196"/>
      <c r="L1364" s="198"/>
      <c r="M1364" s="196"/>
    </row>
    <row r="1365" spans="1:13" x14ac:dyDescent="0.25">
      <c r="A1365" s="196"/>
      <c r="B1365" s="196"/>
      <c r="C1365" s="196"/>
      <c r="D1365" s="196"/>
      <c r="E1365" s="196"/>
      <c r="F1365" s="198"/>
      <c r="G1365" s="199"/>
      <c r="H1365" s="201"/>
      <c r="I1365" s="201"/>
      <c r="J1365" s="196"/>
      <c r="K1365" s="196"/>
      <c r="L1365" s="198"/>
      <c r="M1365" s="196"/>
    </row>
    <row r="1366" spans="1:13" x14ac:dyDescent="0.25">
      <c r="A1366" s="196"/>
      <c r="B1366" s="196"/>
      <c r="C1366" s="196"/>
      <c r="D1366" s="196"/>
      <c r="E1366" s="196"/>
      <c r="F1366" s="198"/>
      <c r="G1366" s="199"/>
      <c r="H1366" s="201"/>
      <c r="I1366" s="201"/>
      <c r="J1366" s="196"/>
      <c r="K1366" s="196"/>
      <c r="L1366" s="198"/>
      <c r="M1366" s="196"/>
    </row>
    <row r="1367" spans="1:13" x14ac:dyDescent="0.25">
      <c r="A1367" s="196"/>
      <c r="B1367" s="196"/>
      <c r="C1367" s="196"/>
      <c r="D1367" s="196"/>
      <c r="E1367" s="196"/>
      <c r="F1367" s="198"/>
      <c r="G1367" s="199"/>
      <c r="H1367" s="201"/>
      <c r="I1367" s="201"/>
      <c r="J1367" s="196"/>
      <c r="K1367" s="196"/>
      <c r="L1367" s="198"/>
      <c r="M1367" s="196"/>
    </row>
    <row r="1368" spans="1:13" x14ac:dyDescent="0.25">
      <c r="A1368" s="196"/>
      <c r="B1368" s="196"/>
      <c r="C1368" s="196"/>
      <c r="D1368" s="196"/>
      <c r="E1368" s="196"/>
      <c r="F1368" s="198"/>
      <c r="G1368" s="199"/>
      <c r="H1368" s="201"/>
      <c r="I1368" s="201"/>
      <c r="J1368" s="196"/>
      <c r="K1368" s="196"/>
      <c r="L1368" s="198"/>
      <c r="M1368" s="196"/>
    </row>
    <row r="1369" spans="1:13" x14ac:dyDescent="0.25">
      <c r="A1369" s="196"/>
      <c r="B1369" s="196"/>
      <c r="C1369" s="196"/>
      <c r="D1369" s="196"/>
      <c r="E1369" s="196"/>
      <c r="F1369" s="198"/>
      <c r="G1369" s="199"/>
      <c r="H1369" s="201"/>
      <c r="I1369" s="201"/>
      <c r="J1369" s="196"/>
      <c r="K1369" s="196"/>
      <c r="L1369" s="198"/>
      <c r="M1369" s="196"/>
    </row>
    <row r="1370" spans="1:13" x14ac:dyDescent="0.25">
      <c r="A1370" s="196"/>
      <c r="B1370" s="196"/>
      <c r="C1370" s="196"/>
      <c r="D1370" s="196"/>
      <c r="E1370" s="196"/>
      <c r="F1370" s="198"/>
      <c r="G1370" s="199"/>
      <c r="H1370" s="201"/>
      <c r="I1370" s="201"/>
      <c r="J1370" s="196"/>
      <c r="K1370" s="196"/>
      <c r="L1370" s="198"/>
      <c r="M1370" s="196"/>
    </row>
    <row r="1371" spans="1:13" x14ac:dyDescent="0.25">
      <c r="A1371" s="196"/>
      <c r="B1371" s="196"/>
      <c r="C1371" s="196"/>
      <c r="D1371" s="196"/>
      <c r="E1371" s="196"/>
      <c r="F1371" s="198"/>
      <c r="G1371" s="199"/>
      <c r="H1371" s="201"/>
      <c r="I1371" s="201"/>
      <c r="J1371" s="196"/>
      <c r="K1371" s="196"/>
      <c r="L1371" s="198"/>
      <c r="M1371" s="196"/>
    </row>
    <row r="1372" spans="1:13" x14ac:dyDescent="0.25">
      <c r="A1372" s="196"/>
      <c r="B1372" s="196"/>
      <c r="C1372" s="196"/>
      <c r="D1372" s="196"/>
      <c r="E1372" s="196"/>
      <c r="F1372" s="198"/>
      <c r="G1372" s="199"/>
      <c r="H1372" s="201"/>
      <c r="I1372" s="201"/>
      <c r="J1372" s="196"/>
      <c r="K1372" s="196"/>
      <c r="L1372" s="198"/>
      <c r="M1372" s="196"/>
    </row>
    <row r="1373" spans="1:13" x14ac:dyDescent="0.25">
      <c r="A1373" s="196"/>
      <c r="B1373" s="196"/>
      <c r="C1373" s="196"/>
      <c r="D1373" s="196"/>
      <c r="E1373" s="196"/>
      <c r="F1373" s="198"/>
      <c r="G1373" s="199"/>
      <c r="H1373" s="201"/>
      <c r="I1373" s="201"/>
      <c r="J1373" s="196"/>
      <c r="K1373" s="196"/>
      <c r="L1373" s="198"/>
      <c r="M1373" s="196"/>
    </row>
    <row r="1374" spans="1:13" x14ac:dyDescent="0.25">
      <c r="A1374" s="196"/>
      <c r="B1374" s="196"/>
      <c r="C1374" s="196"/>
      <c r="D1374" s="196"/>
      <c r="E1374" s="196"/>
      <c r="F1374" s="198"/>
      <c r="G1374" s="199"/>
      <c r="H1374" s="201"/>
      <c r="I1374" s="201"/>
      <c r="J1374" s="196"/>
      <c r="K1374" s="196"/>
      <c r="L1374" s="198"/>
      <c r="M1374" s="196"/>
    </row>
    <row r="1375" spans="1:13" x14ac:dyDescent="0.25">
      <c r="A1375" s="196"/>
      <c r="B1375" s="196"/>
      <c r="C1375" s="196"/>
      <c r="D1375" s="196"/>
      <c r="E1375" s="196"/>
      <c r="F1375" s="198"/>
      <c r="G1375" s="199"/>
      <c r="H1375" s="201"/>
      <c r="I1375" s="201"/>
      <c r="J1375" s="196"/>
      <c r="K1375" s="196"/>
      <c r="L1375" s="198"/>
      <c r="M1375" s="196"/>
    </row>
    <row r="1376" spans="1:13" x14ac:dyDescent="0.25">
      <c r="A1376" s="196"/>
      <c r="B1376" s="196"/>
      <c r="C1376" s="196"/>
      <c r="D1376" s="196"/>
      <c r="E1376" s="196"/>
      <c r="F1376" s="198"/>
      <c r="G1376" s="199"/>
      <c r="H1376" s="201"/>
      <c r="I1376" s="201"/>
      <c r="J1376" s="196"/>
      <c r="K1376" s="196"/>
      <c r="L1376" s="198"/>
      <c r="M1376" s="196"/>
    </row>
    <row r="1377" spans="1:13" x14ac:dyDescent="0.25">
      <c r="A1377" s="196"/>
      <c r="B1377" s="196"/>
      <c r="C1377" s="196"/>
      <c r="D1377" s="196"/>
      <c r="E1377" s="196"/>
      <c r="F1377" s="198"/>
      <c r="G1377" s="199"/>
      <c r="H1377" s="201"/>
      <c r="I1377" s="201"/>
      <c r="J1377" s="196"/>
      <c r="K1377" s="196"/>
      <c r="L1377" s="198"/>
      <c r="M1377" s="196"/>
    </row>
    <row r="1378" spans="1:13" x14ac:dyDescent="0.25">
      <c r="A1378" s="196"/>
      <c r="B1378" s="196"/>
      <c r="C1378" s="196"/>
      <c r="D1378" s="196"/>
      <c r="E1378" s="196"/>
      <c r="F1378" s="198"/>
      <c r="G1378" s="199"/>
      <c r="H1378" s="201"/>
      <c r="I1378" s="201"/>
      <c r="J1378" s="196"/>
      <c r="K1378" s="196"/>
      <c r="L1378" s="198"/>
      <c r="M1378" s="196"/>
    </row>
    <row r="1379" spans="1:13" x14ac:dyDescent="0.25">
      <c r="A1379" s="196"/>
      <c r="B1379" s="196"/>
      <c r="C1379" s="196"/>
      <c r="D1379" s="196"/>
      <c r="E1379" s="196"/>
      <c r="F1379" s="198"/>
      <c r="G1379" s="199"/>
      <c r="H1379" s="201"/>
      <c r="I1379" s="201"/>
      <c r="J1379" s="196"/>
      <c r="K1379" s="196"/>
      <c r="L1379" s="198"/>
      <c r="M1379" s="196"/>
    </row>
    <row r="1380" spans="1:13" x14ac:dyDescent="0.25">
      <c r="A1380" s="196"/>
      <c r="B1380" s="196"/>
      <c r="C1380" s="196"/>
      <c r="D1380" s="196"/>
      <c r="E1380" s="196"/>
      <c r="F1380" s="198"/>
      <c r="G1380" s="199"/>
      <c r="H1380" s="201"/>
      <c r="I1380" s="201"/>
      <c r="J1380" s="196"/>
      <c r="K1380" s="196"/>
      <c r="L1380" s="198"/>
      <c r="M1380" s="196"/>
    </row>
    <row r="1381" spans="1:13" x14ac:dyDescent="0.25">
      <c r="A1381" s="196"/>
      <c r="B1381" s="196"/>
      <c r="C1381" s="196"/>
      <c r="D1381" s="196"/>
      <c r="E1381" s="196"/>
      <c r="F1381" s="198"/>
      <c r="G1381" s="199"/>
      <c r="H1381" s="201"/>
      <c r="I1381" s="201"/>
      <c r="J1381" s="196"/>
      <c r="K1381" s="196"/>
      <c r="L1381" s="198"/>
      <c r="M1381" s="196"/>
    </row>
    <row r="1382" spans="1:13" x14ac:dyDescent="0.25">
      <c r="A1382" s="196"/>
      <c r="B1382" s="196"/>
      <c r="C1382" s="196"/>
      <c r="D1382" s="196"/>
      <c r="E1382" s="196"/>
      <c r="F1382" s="198"/>
      <c r="G1382" s="199"/>
      <c r="H1382" s="201"/>
      <c r="I1382" s="201"/>
      <c r="J1382" s="196"/>
      <c r="K1382" s="196"/>
      <c r="L1382" s="198"/>
      <c r="M1382" s="196"/>
    </row>
    <row r="1383" spans="1:13" x14ac:dyDescent="0.25">
      <c r="A1383" s="196"/>
      <c r="B1383" s="196"/>
      <c r="C1383" s="196"/>
      <c r="D1383" s="196"/>
      <c r="E1383" s="196"/>
      <c r="F1383" s="198"/>
      <c r="G1383" s="199"/>
      <c r="H1383" s="201"/>
      <c r="I1383" s="201"/>
      <c r="J1383" s="196"/>
      <c r="K1383" s="196"/>
      <c r="L1383" s="198"/>
      <c r="M1383" s="196"/>
    </row>
    <row r="1384" spans="1:13" x14ac:dyDescent="0.25">
      <c r="A1384" s="196"/>
      <c r="B1384" s="196"/>
      <c r="C1384" s="196"/>
      <c r="D1384" s="196"/>
      <c r="E1384" s="196"/>
      <c r="F1384" s="198"/>
      <c r="G1384" s="199"/>
      <c r="H1384" s="201"/>
      <c r="I1384" s="201"/>
      <c r="J1384" s="196"/>
      <c r="K1384" s="196"/>
      <c r="L1384" s="198"/>
      <c r="M1384" s="196"/>
    </row>
    <row r="1385" spans="1:13" x14ac:dyDescent="0.25">
      <c r="A1385" s="196"/>
      <c r="B1385" s="196"/>
      <c r="C1385" s="196"/>
      <c r="D1385" s="196"/>
      <c r="E1385" s="196"/>
      <c r="F1385" s="198"/>
      <c r="G1385" s="199"/>
      <c r="H1385" s="201"/>
      <c r="I1385" s="201"/>
      <c r="J1385" s="196"/>
      <c r="K1385" s="196"/>
      <c r="L1385" s="198"/>
      <c r="M1385" s="196"/>
    </row>
    <row r="1386" spans="1:13" x14ac:dyDescent="0.25">
      <c r="A1386" s="196"/>
      <c r="B1386" s="196"/>
      <c r="C1386" s="196"/>
      <c r="D1386" s="196"/>
      <c r="E1386" s="196"/>
      <c r="F1386" s="198"/>
      <c r="G1386" s="199"/>
      <c r="H1386" s="201"/>
      <c r="I1386" s="201"/>
      <c r="J1386" s="196"/>
      <c r="K1386" s="196"/>
      <c r="L1386" s="198"/>
      <c r="M1386" s="196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A3" workbookViewId="0">
      <selection activeCell="E36" sqref="E36"/>
    </sheetView>
  </sheetViews>
  <sheetFormatPr defaultColWidth="9.109375" defaultRowHeight="13.2" x14ac:dyDescent="0.25"/>
  <cols>
    <col min="6" max="6" width="21.44140625" customWidth="1"/>
    <col min="7" max="7" width="16" style="121" customWidth="1"/>
    <col min="8" max="8" width="13.6640625" customWidth="1"/>
    <col min="9" max="9" width="24.109375" customWidth="1"/>
    <col min="10" max="10" width="16.5546875" customWidth="1"/>
  </cols>
  <sheetData>
    <row r="1" spans="1:11" x14ac:dyDescent="0.25">
      <c r="A1" s="203" t="s">
        <v>0</v>
      </c>
      <c r="B1" s="203" t="s">
        <v>1</v>
      </c>
      <c r="C1" s="203" t="s">
        <v>31</v>
      </c>
      <c r="D1" s="203" t="s">
        <v>32</v>
      </c>
      <c r="E1" s="203" t="s">
        <v>40</v>
      </c>
      <c r="F1" s="203" t="s">
        <v>33</v>
      </c>
      <c r="G1" s="193" t="s">
        <v>2</v>
      </c>
      <c r="H1" s="203" t="s">
        <v>36</v>
      </c>
      <c r="I1" s="203" t="s">
        <v>3</v>
      </c>
      <c r="J1" s="203" t="s">
        <v>34</v>
      </c>
      <c r="K1" s="203" t="s">
        <v>35</v>
      </c>
    </row>
    <row r="2" spans="1:11" x14ac:dyDescent="0.25">
      <c r="G2" s="121" t="e">
        <f>SUM(#REF!)</f>
        <v>#REF!</v>
      </c>
    </row>
    <row r="6" spans="1:11" s="212" customFormat="1" x14ac:dyDescent="0.25">
      <c r="F6" s="213"/>
      <c r="G6" s="214"/>
      <c r="J6" s="213"/>
    </row>
    <row r="7" spans="1:11" s="212" customFormat="1" x14ac:dyDescent="0.25">
      <c r="F7" s="213"/>
      <c r="G7" s="214"/>
      <c r="J7" s="213"/>
    </row>
    <row r="8" spans="1:11" s="212" customFormat="1" x14ac:dyDescent="0.25">
      <c r="F8" s="213"/>
      <c r="G8" s="214"/>
      <c r="J8" s="213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2"/>
  <sheetViews>
    <sheetView workbookViewId="0">
      <selection activeCell="A2" sqref="A2:XFD2"/>
    </sheetView>
  </sheetViews>
  <sheetFormatPr defaultColWidth="18.33203125" defaultRowHeight="13.2" x14ac:dyDescent="0.25"/>
  <cols>
    <col min="2" max="2" width="8.33203125" customWidth="1"/>
    <col min="3" max="3" width="5" customWidth="1"/>
    <col min="9" max="9" width="18.33203125" style="121"/>
  </cols>
  <sheetData>
    <row r="1" spans="1:13" s="172" customFormat="1" x14ac:dyDescent="0.25">
      <c r="A1" s="204" t="s">
        <v>142</v>
      </c>
      <c r="B1" s="204" t="s">
        <v>0</v>
      </c>
      <c r="C1" s="204" t="s">
        <v>143</v>
      </c>
      <c r="D1" s="204" t="s">
        <v>1</v>
      </c>
      <c r="E1" s="204" t="s">
        <v>31</v>
      </c>
      <c r="F1" s="204" t="s">
        <v>32</v>
      </c>
      <c r="G1" s="204" t="s">
        <v>40</v>
      </c>
      <c r="H1" s="204" t="s">
        <v>33</v>
      </c>
      <c r="I1" s="193" t="s">
        <v>2</v>
      </c>
      <c r="J1" s="204" t="s">
        <v>36</v>
      </c>
      <c r="K1" s="204" t="s">
        <v>3</v>
      </c>
      <c r="L1" s="204" t="s">
        <v>34</v>
      </c>
      <c r="M1" s="204" t="s">
        <v>35</v>
      </c>
    </row>
    <row r="2" spans="1:13" s="212" customFormat="1" x14ac:dyDescent="0.25">
      <c r="H2" s="213"/>
      <c r="I2" s="222" t="e">
        <f>SUM(#REF!)</f>
        <v>#REF!</v>
      </c>
      <c r="L2" s="213"/>
    </row>
    <row r="3" spans="1:13" s="212" customFormat="1" x14ac:dyDescent="0.25">
      <c r="H3" s="213"/>
      <c r="I3" s="214"/>
      <c r="L3" s="213"/>
    </row>
    <row r="4" spans="1:13" s="212" customFormat="1" x14ac:dyDescent="0.25">
      <c r="H4" s="213"/>
      <c r="I4" s="214"/>
      <c r="L4" s="213"/>
    </row>
    <row r="5" spans="1:13" s="212" customFormat="1" x14ac:dyDescent="0.25">
      <c r="H5" s="213"/>
      <c r="I5" s="214"/>
      <c r="L5" s="213"/>
    </row>
    <row r="6" spans="1:13" s="212" customFormat="1" x14ac:dyDescent="0.25">
      <c r="H6" s="213"/>
      <c r="I6" s="214"/>
      <c r="L6" s="213"/>
    </row>
    <row r="7" spans="1:13" s="212" customFormat="1" x14ac:dyDescent="0.25">
      <c r="H7" s="213"/>
      <c r="I7" s="214"/>
      <c r="L7" s="213"/>
    </row>
    <row r="8" spans="1:13" x14ac:dyDescent="0.25">
      <c r="A8" s="181"/>
      <c r="B8" s="181"/>
      <c r="C8" s="181"/>
      <c r="D8" s="181"/>
      <c r="E8" s="181"/>
      <c r="F8" s="181"/>
      <c r="G8" s="181"/>
      <c r="H8" s="182"/>
      <c r="I8" s="195"/>
      <c r="J8" s="181"/>
      <c r="K8" s="181"/>
      <c r="L8" s="182"/>
      <c r="M8" s="181"/>
    </row>
    <row r="9" spans="1:13" x14ac:dyDescent="0.25">
      <c r="A9" s="181"/>
      <c r="B9" s="181"/>
      <c r="C9" s="181"/>
      <c r="D9" s="181"/>
      <c r="E9" s="181"/>
      <c r="F9" s="181"/>
      <c r="G9" s="181"/>
      <c r="H9" s="182"/>
      <c r="I9" s="195"/>
      <c r="J9" s="181"/>
      <c r="K9" s="181"/>
      <c r="L9" s="182"/>
      <c r="M9" s="181"/>
    </row>
    <row r="10" spans="1:13" x14ac:dyDescent="0.25">
      <c r="A10" s="181"/>
      <c r="B10" s="181"/>
      <c r="C10" s="181"/>
      <c r="D10" s="181"/>
      <c r="E10" s="181"/>
      <c r="F10" s="181"/>
      <c r="G10" s="181"/>
      <c r="H10" s="182"/>
      <c r="I10" s="195"/>
      <c r="J10" s="181"/>
      <c r="K10" s="181"/>
      <c r="L10" s="182"/>
      <c r="M10" s="181"/>
    </row>
    <row r="11" spans="1:13" x14ac:dyDescent="0.25">
      <c r="A11" s="181"/>
      <c r="B11" s="181"/>
      <c r="C11" s="181"/>
      <c r="D11" s="181"/>
      <c r="E11" s="181"/>
      <c r="F11" s="181"/>
      <c r="G11" s="181"/>
      <c r="H11" s="182"/>
      <c r="I11" s="195"/>
      <c r="J11" s="181"/>
      <c r="K11" s="181"/>
      <c r="L11" s="182"/>
      <c r="M11" s="181"/>
    </row>
    <row r="12" spans="1:13" x14ac:dyDescent="0.25">
      <c r="A12" s="181"/>
      <c r="B12" s="181"/>
      <c r="C12" s="181"/>
      <c r="D12" s="181"/>
      <c r="E12" s="181"/>
      <c r="F12" s="181"/>
      <c r="G12" s="181"/>
      <c r="H12" s="182"/>
      <c r="I12" s="195"/>
      <c r="J12" s="181"/>
      <c r="K12" s="181"/>
      <c r="L12" s="182"/>
      <c r="M12" s="181"/>
    </row>
    <row r="13" spans="1:13" x14ac:dyDescent="0.25">
      <c r="A13" s="181"/>
      <c r="B13" s="181"/>
      <c r="C13" s="181"/>
      <c r="D13" s="181"/>
      <c r="E13" s="181"/>
      <c r="F13" s="181"/>
      <c r="G13" s="181"/>
      <c r="H13" s="182"/>
      <c r="I13" s="195"/>
      <c r="J13" s="181"/>
      <c r="K13" s="181"/>
      <c r="L13" s="182"/>
      <c r="M13" s="181"/>
    </row>
    <row r="14" spans="1:13" x14ac:dyDescent="0.25">
      <c r="A14" s="181"/>
      <c r="B14" s="181"/>
      <c r="C14" s="181"/>
      <c r="D14" s="181"/>
      <c r="E14" s="181"/>
      <c r="F14" s="181"/>
      <c r="G14" s="181"/>
      <c r="H14" s="182"/>
      <c r="I14" s="195"/>
      <c r="J14" s="181"/>
      <c r="K14" s="181"/>
      <c r="L14" s="182"/>
      <c r="M14" s="181"/>
    </row>
    <row r="15" spans="1:13" x14ac:dyDescent="0.25">
      <c r="A15" s="181"/>
      <c r="B15" s="181"/>
      <c r="C15" s="181"/>
      <c r="D15" s="181"/>
      <c r="E15" s="181"/>
      <c r="F15" s="181"/>
      <c r="G15" s="181"/>
      <c r="H15" s="182"/>
      <c r="I15" s="195"/>
      <c r="J15" s="181"/>
      <c r="K15" s="181"/>
      <c r="L15" s="182"/>
      <c r="M15" s="181"/>
    </row>
    <row r="16" spans="1:13" x14ac:dyDescent="0.25">
      <c r="A16" s="181"/>
      <c r="B16" s="181"/>
      <c r="C16" s="181"/>
      <c r="D16" s="181"/>
      <c r="E16" s="181"/>
      <c r="F16" s="181"/>
      <c r="G16" s="181"/>
      <c r="H16" s="182"/>
      <c r="I16" s="195"/>
      <c r="J16" s="181"/>
      <c r="K16" s="181"/>
      <c r="L16" s="182"/>
      <c r="M16" s="181"/>
    </row>
    <row r="17" spans="1:13" x14ac:dyDescent="0.25">
      <c r="A17" s="181"/>
      <c r="B17" s="181"/>
      <c r="C17" s="181"/>
      <c r="D17" s="181"/>
      <c r="E17" s="181"/>
      <c r="F17" s="181"/>
      <c r="G17" s="181"/>
      <c r="H17" s="182"/>
      <c r="I17" s="195"/>
      <c r="J17" s="181"/>
      <c r="K17" s="181"/>
      <c r="L17" s="182"/>
      <c r="M17" s="181"/>
    </row>
    <row r="18" spans="1:13" x14ac:dyDescent="0.25">
      <c r="A18" s="181"/>
      <c r="B18" s="181"/>
      <c r="C18" s="181"/>
      <c r="D18" s="181"/>
      <c r="E18" s="181"/>
      <c r="F18" s="181"/>
      <c r="G18" s="181"/>
      <c r="H18" s="182"/>
      <c r="I18" s="195"/>
      <c r="J18" s="181"/>
      <c r="K18" s="181"/>
      <c r="L18" s="182"/>
      <c r="M18" s="181"/>
    </row>
    <row r="19" spans="1:13" x14ac:dyDescent="0.25">
      <c r="A19" s="181"/>
      <c r="B19" s="181"/>
      <c r="C19" s="181"/>
      <c r="D19" s="181"/>
      <c r="E19" s="181"/>
      <c r="F19" s="181"/>
      <c r="G19" s="181"/>
      <c r="H19" s="182"/>
      <c r="I19" s="195"/>
      <c r="J19" s="181"/>
      <c r="K19" s="181"/>
      <c r="L19" s="182"/>
      <c r="M19" s="181"/>
    </row>
    <row r="20" spans="1:13" x14ac:dyDescent="0.25">
      <c r="A20" s="181"/>
      <c r="B20" s="181"/>
      <c r="C20" s="181"/>
      <c r="D20" s="181"/>
      <c r="E20" s="181"/>
      <c r="F20" s="181"/>
      <c r="G20" s="181"/>
      <c r="H20" s="182"/>
      <c r="I20" s="195"/>
      <c r="J20" s="181"/>
      <c r="K20" s="181"/>
      <c r="L20" s="182"/>
      <c r="M20" s="181"/>
    </row>
    <row r="21" spans="1:13" x14ac:dyDescent="0.25">
      <c r="A21" s="181"/>
      <c r="B21" s="181"/>
      <c r="C21" s="181"/>
      <c r="D21" s="181"/>
      <c r="E21" s="181"/>
      <c r="F21" s="181"/>
      <c r="G21" s="181"/>
      <c r="H21" s="182"/>
      <c r="I21" s="195"/>
      <c r="J21" s="181"/>
      <c r="K21" s="181"/>
      <c r="L21" s="182"/>
      <c r="M21" s="181"/>
    </row>
    <row r="22" spans="1:13" x14ac:dyDescent="0.25">
      <c r="A22" s="181"/>
      <c r="B22" s="181"/>
      <c r="C22" s="181"/>
      <c r="D22" s="181"/>
      <c r="E22" s="181"/>
      <c r="F22" s="181"/>
      <c r="G22" s="181"/>
      <c r="H22" s="182"/>
      <c r="I22" s="195"/>
      <c r="J22" s="181"/>
      <c r="K22" s="181"/>
      <c r="L22" s="182"/>
      <c r="M22" s="181"/>
    </row>
    <row r="23" spans="1:13" x14ac:dyDescent="0.25">
      <c r="A23" s="181"/>
      <c r="B23" s="181"/>
      <c r="C23" s="181"/>
      <c r="D23" s="181"/>
      <c r="E23" s="181"/>
      <c r="F23" s="181"/>
      <c r="G23" s="181"/>
      <c r="H23" s="182"/>
      <c r="I23" s="195"/>
      <c r="J23" s="181"/>
      <c r="K23" s="181"/>
      <c r="L23" s="182"/>
      <c r="M23" s="181"/>
    </row>
    <row r="24" spans="1:13" x14ac:dyDescent="0.25">
      <c r="A24" s="181"/>
      <c r="B24" s="181"/>
      <c r="C24" s="181"/>
      <c r="D24" s="181"/>
      <c r="E24" s="181"/>
      <c r="F24" s="181"/>
      <c r="G24" s="181"/>
      <c r="H24" s="182"/>
      <c r="I24" s="195"/>
      <c r="J24" s="181"/>
      <c r="K24" s="181"/>
      <c r="L24" s="182"/>
      <c r="M24" s="181"/>
    </row>
    <row r="25" spans="1:13" x14ac:dyDescent="0.25">
      <c r="A25" s="181"/>
      <c r="B25" s="181"/>
      <c r="C25" s="181"/>
      <c r="D25" s="181"/>
      <c r="E25" s="181"/>
      <c r="F25" s="181"/>
      <c r="G25" s="181"/>
      <c r="H25" s="182"/>
      <c r="I25" s="195"/>
      <c r="J25" s="181"/>
      <c r="K25" s="181"/>
      <c r="L25" s="182"/>
      <c r="M25" s="181"/>
    </row>
    <row r="26" spans="1:13" x14ac:dyDescent="0.25">
      <c r="A26" s="181"/>
      <c r="B26" s="181"/>
      <c r="C26" s="181"/>
      <c r="D26" s="181"/>
      <c r="E26" s="181"/>
      <c r="F26" s="181"/>
      <c r="G26" s="181"/>
      <c r="H26" s="182"/>
      <c r="I26" s="195"/>
      <c r="J26" s="181"/>
      <c r="K26" s="181"/>
      <c r="L26" s="182"/>
      <c r="M26" s="181"/>
    </row>
    <row r="27" spans="1:13" x14ac:dyDescent="0.25">
      <c r="A27" s="181"/>
      <c r="B27" s="181"/>
      <c r="C27" s="181"/>
      <c r="D27" s="181"/>
      <c r="E27" s="181"/>
      <c r="F27" s="181"/>
      <c r="G27" s="181"/>
      <c r="H27" s="182"/>
      <c r="I27" s="195"/>
      <c r="J27" s="181"/>
      <c r="K27" s="181"/>
      <c r="L27" s="182"/>
      <c r="M27" s="181"/>
    </row>
    <row r="28" spans="1:13" x14ac:dyDescent="0.25">
      <c r="A28" s="181"/>
      <c r="B28" s="181"/>
      <c r="C28" s="181"/>
      <c r="D28" s="181"/>
      <c r="E28" s="181"/>
      <c r="F28" s="181"/>
      <c r="G28" s="181"/>
      <c r="H28" s="182"/>
      <c r="I28" s="195"/>
      <c r="J28" s="181"/>
      <c r="K28" s="181"/>
      <c r="L28" s="182"/>
      <c r="M28" s="181"/>
    </row>
    <row r="29" spans="1:13" x14ac:dyDescent="0.25">
      <c r="A29" s="181"/>
      <c r="B29" s="181"/>
      <c r="C29" s="181"/>
      <c r="D29" s="181"/>
      <c r="E29" s="181"/>
      <c r="F29" s="181"/>
      <c r="G29" s="181"/>
      <c r="H29" s="182"/>
      <c r="I29" s="195"/>
      <c r="J29" s="181"/>
      <c r="K29" s="181"/>
      <c r="L29" s="182"/>
      <c r="M29" s="181"/>
    </row>
    <row r="30" spans="1:13" x14ac:dyDescent="0.25">
      <c r="A30" s="181"/>
      <c r="B30" s="181"/>
      <c r="C30" s="181"/>
      <c r="D30" s="181"/>
      <c r="E30" s="181"/>
      <c r="F30" s="181"/>
      <c r="G30" s="181"/>
      <c r="H30" s="182"/>
      <c r="I30" s="195"/>
      <c r="J30" s="181"/>
      <c r="K30" s="181"/>
      <c r="L30" s="182"/>
      <c r="M30" s="181"/>
    </row>
    <row r="31" spans="1:13" x14ac:dyDescent="0.25">
      <c r="A31" s="181"/>
      <c r="B31" s="181"/>
      <c r="C31" s="181"/>
      <c r="D31" s="181"/>
      <c r="E31" s="181"/>
      <c r="F31" s="181"/>
      <c r="G31" s="181"/>
      <c r="H31" s="182"/>
      <c r="I31" s="195"/>
      <c r="J31" s="181"/>
      <c r="K31" s="181"/>
      <c r="L31" s="182"/>
      <c r="M31" s="181"/>
    </row>
    <row r="32" spans="1:13" x14ac:dyDescent="0.25">
      <c r="A32" s="181"/>
      <c r="B32" s="181"/>
      <c r="C32" s="181"/>
      <c r="D32" s="181"/>
      <c r="E32" s="181"/>
      <c r="F32" s="181"/>
      <c r="G32" s="181"/>
      <c r="H32" s="182"/>
      <c r="I32" s="195"/>
      <c r="J32" s="181"/>
      <c r="K32" s="181"/>
      <c r="L32" s="182"/>
      <c r="M32" s="181"/>
    </row>
    <row r="33" spans="1:13" x14ac:dyDescent="0.25">
      <c r="A33" s="181"/>
      <c r="B33" s="181"/>
      <c r="C33" s="181"/>
      <c r="D33" s="181"/>
      <c r="E33" s="181"/>
      <c r="F33" s="181"/>
      <c r="G33" s="181"/>
      <c r="H33" s="182"/>
      <c r="I33" s="195"/>
      <c r="J33" s="181"/>
      <c r="K33" s="181"/>
      <c r="L33" s="182"/>
      <c r="M33" s="181"/>
    </row>
    <row r="34" spans="1:13" x14ac:dyDescent="0.25">
      <c r="A34" s="181"/>
      <c r="B34" s="181"/>
      <c r="C34" s="181"/>
      <c r="D34" s="181"/>
      <c r="E34" s="181"/>
      <c r="F34" s="181"/>
      <c r="G34" s="181"/>
      <c r="H34" s="182"/>
      <c r="I34" s="195"/>
      <c r="J34" s="181"/>
      <c r="K34" s="181"/>
      <c r="L34" s="182"/>
      <c r="M34" s="181"/>
    </row>
    <row r="35" spans="1:13" x14ac:dyDescent="0.25">
      <c r="A35" s="181"/>
      <c r="B35" s="181"/>
      <c r="C35" s="181"/>
      <c r="D35" s="181"/>
      <c r="E35" s="181"/>
      <c r="F35" s="181"/>
      <c r="G35" s="181"/>
      <c r="H35" s="182"/>
      <c r="I35" s="195"/>
      <c r="J35" s="181"/>
      <c r="K35" s="181"/>
      <c r="L35" s="182"/>
      <c r="M35" s="181"/>
    </row>
    <row r="36" spans="1:13" x14ac:dyDescent="0.25">
      <c r="A36" s="181"/>
      <c r="B36" s="181"/>
      <c r="C36" s="181"/>
      <c r="D36" s="181"/>
      <c r="E36" s="181"/>
      <c r="F36" s="181"/>
      <c r="G36" s="181"/>
      <c r="H36" s="182"/>
      <c r="I36" s="195"/>
      <c r="J36" s="181"/>
      <c r="K36" s="181"/>
      <c r="L36" s="182"/>
      <c r="M36" s="181"/>
    </row>
    <row r="37" spans="1:13" x14ac:dyDescent="0.25">
      <c r="A37" s="181"/>
      <c r="B37" s="181"/>
      <c r="C37" s="181"/>
      <c r="D37" s="181"/>
      <c r="E37" s="181"/>
      <c r="F37" s="181"/>
      <c r="G37" s="181"/>
      <c r="H37" s="182"/>
      <c r="I37" s="195"/>
      <c r="J37" s="181"/>
      <c r="K37" s="181"/>
      <c r="L37" s="182"/>
      <c r="M37" s="181"/>
    </row>
    <row r="38" spans="1:13" x14ac:dyDescent="0.25">
      <c r="A38" s="181"/>
      <c r="B38" s="181"/>
      <c r="C38" s="181"/>
      <c r="D38" s="181"/>
      <c r="E38" s="181"/>
      <c r="F38" s="181"/>
      <c r="G38" s="181"/>
      <c r="H38" s="182"/>
      <c r="I38" s="195"/>
      <c r="J38" s="181"/>
      <c r="K38" s="181"/>
      <c r="L38" s="182"/>
      <c r="M38" s="181"/>
    </row>
    <row r="39" spans="1:13" x14ac:dyDescent="0.25">
      <c r="A39" s="181"/>
      <c r="B39" s="181"/>
      <c r="C39" s="181"/>
      <c r="D39" s="181"/>
      <c r="E39" s="181"/>
      <c r="F39" s="181"/>
      <c r="G39" s="181"/>
      <c r="H39" s="182"/>
      <c r="I39" s="195"/>
      <c r="J39" s="181"/>
      <c r="K39" s="181"/>
      <c r="L39" s="182"/>
      <c r="M39" s="181"/>
    </row>
    <row r="40" spans="1:13" x14ac:dyDescent="0.25">
      <c r="A40" s="181"/>
      <c r="B40" s="181"/>
      <c r="C40" s="181"/>
      <c r="D40" s="181"/>
      <c r="E40" s="181"/>
      <c r="F40" s="181"/>
      <c r="G40" s="181"/>
      <c r="H40" s="182"/>
      <c r="I40" s="195"/>
      <c r="J40" s="181"/>
      <c r="K40" s="181"/>
      <c r="L40" s="182"/>
      <c r="M40" s="181"/>
    </row>
    <row r="41" spans="1:13" x14ac:dyDescent="0.25">
      <c r="A41" s="181"/>
      <c r="B41" s="181"/>
      <c r="C41" s="181"/>
      <c r="D41" s="181"/>
      <c r="E41" s="181"/>
      <c r="F41" s="181"/>
      <c r="G41" s="181"/>
      <c r="H41" s="182"/>
      <c r="I41" s="195"/>
      <c r="J41" s="181"/>
      <c r="K41" s="181"/>
      <c r="L41" s="182"/>
      <c r="M41" s="181"/>
    </row>
    <row r="42" spans="1:13" x14ac:dyDescent="0.25">
      <c r="A42" s="181"/>
      <c r="B42" s="181"/>
      <c r="C42" s="181"/>
      <c r="D42" s="181"/>
      <c r="E42" s="181"/>
      <c r="F42" s="181"/>
      <c r="G42" s="181"/>
      <c r="H42" s="182"/>
      <c r="I42" s="195"/>
      <c r="J42" s="181"/>
      <c r="K42" s="181"/>
      <c r="L42" s="182"/>
      <c r="M42" s="181"/>
    </row>
    <row r="43" spans="1:13" x14ac:dyDescent="0.25">
      <c r="A43" s="181"/>
      <c r="B43" s="181"/>
      <c r="C43" s="181"/>
      <c r="D43" s="181"/>
      <c r="E43" s="181"/>
      <c r="F43" s="181"/>
      <c r="G43" s="181"/>
      <c r="H43" s="182"/>
      <c r="I43" s="195"/>
      <c r="J43" s="181"/>
      <c r="K43" s="181"/>
      <c r="L43" s="182"/>
      <c r="M43" s="181"/>
    </row>
    <row r="44" spans="1:13" x14ac:dyDescent="0.25">
      <c r="A44" s="181"/>
      <c r="B44" s="181"/>
      <c r="C44" s="181"/>
      <c r="D44" s="181"/>
      <c r="E44" s="181"/>
      <c r="F44" s="181"/>
      <c r="G44" s="181"/>
      <c r="H44" s="182"/>
      <c r="I44" s="195"/>
      <c r="J44" s="181"/>
      <c r="K44" s="181"/>
      <c r="L44" s="182"/>
      <c r="M44" s="181"/>
    </row>
    <row r="45" spans="1:13" x14ac:dyDescent="0.25">
      <c r="A45" s="181"/>
      <c r="B45" s="181"/>
      <c r="C45" s="181"/>
      <c r="D45" s="181"/>
      <c r="E45" s="181"/>
      <c r="F45" s="181"/>
      <c r="G45" s="181"/>
      <c r="H45" s="182"/>
      <c r="I45" s="195"/>
      <c r="J45" s="181"/>
      <c r="K45" s="181"/>
      <c r="L45" s="182"/>
      <c r="M45" s="181"/>
    </row>
    <row r="46" spans="1:13" x14ac:dyDescent="0.25">
      <c r="A46" s="181"/>
      <c r="B46" s="181"/>
      <c r="C46" s="181"/>
      <c r="D46" s="181"/>
      <c r="E46" s="181"/>
      <c r="F46" s="181"/>
      <c r="G46" s="181"/>
      <c r="H46" s="182"/>
      <c r="I46" s="195"/>
      <c r="J46" s="181"/>
      <c r="K46" s="181"/>
      <c r="L46" s="182"/>
      <c r="M46" s="181"/>
    </row>
    <row r="47" spans="1:13" x14ac:dyDescent="0.25">
      <c r="A47" s="181"/>
      <c r="B47" s="181"/>
      <c r="C47" s="181"/>
      <c r="D47" s="181"/>
      <c r="E47" s="181"/>
      <c r="F47" s="181"/>
      <c r="G47" s="181"/>
      <c r="H47" s="182"/>
      <c r="I47" s="195"/>
      <c r="J47" s="181"/>
      <c r="K47" s="181"/>
      <c r="L47" s="182"/>
      <c r="M47" s="181"/>
    </row>
    <row r="48" spans="1:13" x14ac:dyDescent="0.25">
      <c r="A48" s="181"/>
      <c r="B48" s="181"/>
      <c r="C48" s="181"/>
      <c r="D48" s="181"/>
      <c r="E48" s="181"/>
      <c r="F48" s="181"/>
      <c r="G48" s="181"/>
      <c r="H48" s="182"/>
      <c r="I48" s="195"/>
      <c r="J48" s="181"/>
      <c r="K48" s="181"/>
      <c r="L48" s="182"/>
      <c r="M48" s="181"/>
    </row>
    <row r="49" spans="1:13" x14ac:dyDescent="0.25">
      <c r="A49" s="181"/>
      <c r="B49" s="181"/>
      <c r="C49" s="181"/>
      <c r="D49" s="181"/>
      <c r="E49" s="181"/>
      <c r="F49" s="181"/>
      <c r="G49" s="181"/>
      <c r="H49" s="182"/>
      <c r="I49" s="195"/>
      <c r="J49" s="181"/>
      <c r="K49" s="181"/>
      <c r="L49" s="182"/>
      <c r="M49" s="181"/>
    </row>
    <row r="50" spans="1:13" x14ac:dyDescent="0.25">
      <c r="A50" s="181"/>
      <c r="B50" s="181"/>
      <c r="C50" s="181"/>
      <c r="D50" s="181"/>
      <c r="E50" s="181"/>
      <c r="F50" s="181"/>
      <c r="G50" s="181"/>
      <c r="H50" s="182"/>
      <c r="I50" s="195"/>
      <c r="J50" s="181"/>
      <c r="K50" s="181"/>
      <c r="L50" s="182"/>
      <c r="M50" s="181"/>
    </row>
    <row r="51" spans="1:13" x14ac:dyDescent="0.25">
      <c r="A51" s="181"/>
      <c r="B51" s="181"/>
      <c r="C51" s="181"/>
      <c r="D51" s="181"/>
      <c r="E51" s="181"/>
      <c r="F51" s="181"/>
      <c r="G51" s="181"/>
      <c r="H51" s="182"/>
      <c r="I51" s="195"/>
      <c r="J51" s="181"/>
      <c r="K51" s="181"/>
      <c r="L51" s="182"/>
      <c r="M51" s="181"/>
    </row>
    <row r="52" spans="1:13" x14ac:dyDescent="0.25">
      <c r="A52" s="181"/>
      <c r="B52" s="181"/>
      <c r="C52" s="181"/>
      <c r="D52" s="181"/>
      <c r="E52" s="181"/>
      <c r="F52" s="181"/>
      <c r="G52" s="181"/>
      <c r="H52" s="182"/>
      <c r="I52" s="195"/>
      <c r="J52" s="181"/>
      <c r="K52" s="181"/>
      <c r="L52" s="182"/>
      <c r="M52" s="181"/>
    </row>
    <row r="53" spans="1:13" x14ac:dyDescent="0.25">
      <c r="A53" s="181"/>
      <c r="B53" s="181"/>
      <c r="C53" s="181"/>
      <c r="D53" s="181"/>
      <c r="E53" s="181"/>
      <c r="F53" s="181"/>
      <c r="G53" s="181"/>
      <c r="H53" s="182"/>
      <c r="I53" s="195"/>
      <c r="J53" s="181"/>
      <c r="K53" s="181"/>
      <c r="L53" s="182"/>
      <c r="M53" s="181"/>
    </row>
    <row r="54" spans="1:13" x14ac:dyDescent="0.25">
      <c r="A54" s="181"/>
      <c r="B54" s="181"/>
      <c r="C54" s="181"/>
      <c r="D54" s="181"/>
      <c r="E54" s="181"/>
      <c r="F54" s="181"/>
      <c r="G54" s="181"/>
      <c r="H54" s="182"/>
      <c r="I54" s="195"/>
      <c r="J54" s="181"/>
      <c r="K54" s="181"/>
      <c r="L54" s="182"/>
      <c r="M54" s="181"/>
    </row>
    <row r="55" spans="1:13" x14ac:dyDescent="0.25">
      <c r="A55" s="181"/>
      <c r="B55" s="181"/>
      <c r="C55" s="181"/>
      <c r="D55" s="181"/>
      <c r="E55" s="181"/>
      <c r="F55" s="181"/>
      <c r="G55" s="181"/>
      <c r="H55" s="182"/>
      <c r="I55" s="195"/>
      <c r="J55" s="181"/>
      <c r="K55" s="181"/>
      <c r="L55" s="182"/>
      <c r="M55" s="181"/>
    </row>
    <row r="56" spans="1:13" x14ac:dyDescent="0.25">
      <c r="A56" s="181"/>
      <c r="B56" s="181"/>
      <c r="C56" s="181"/>
      <c r="D56" s="181"/>
      <c r="E56" s="181"/>
      <c r="F56" s="181"/>
      <c r="G56" s="181"/>
      <c r="H56" s="182"/>
      <c r="I56" s="195"/>
      <c r="J56" s="181"/>
      <c r="K56" s="181"/>
      <c r="L56" s="182"/>
      <c r="M56" s="181"/>
    </row>
    <row r="57" spans="1:13" x14ac:dyDescent="0.25">
      <c r="A57" s="181"/>
      <c r="B57" s="181"/>
      <c r="C57" s="181"/>
      <c r="D57" s="181"/>
      <c r="E57" s="181"/>
      <c r="F57" s="181"/>
      <c r="G57" s="181"/>
      <c r="H57" s="182"/>
      <c r="I57" s="195"/>
      <c r="J57" s="181"/>
      <c r="K57" s="181"/>
      <c r="L57" s="182"/>
      <c r="M57" s="181"/>
    </row>
    <row r="58" spans="1:13" x14ac:dyDescent="0.25">
      <c r="A58" s="181"/>
      <c r="B58" s="181"/>
      <c r="C58" s="181"/>
      <c r="D58" s="181"/>
      <c r="E58" s="181"/>
      <c r="F58" s="181"/>
      <c r="G58" s="181"/>
      <c r="H58" s="182"/>
      <c r="I58" s="195"/>
      <c r="J58" s="181"/>
      <c r="K58" s="181"/>
      <c r="L58" s="182"/>
      <c r="M58" s="181"/>
    </row>
    <row r="59" spans="1:13" x14ac:dyDescent="0.25">
      <c r="A59" s="181"/>
      <c r="B59" s="181"/>
      <c r="C59" s="181"/>
      <c r="D59" s="181"/>
      <c r="E59" s="181"/>
      <c r="F59" s="181"/>
      <c r="G59" s="181"/>
      <c r="H59" s="182"/>
      <c r="I59" s="195"/>
      <c r="J59" s="181"/>
      <c r="K59" s="181"/>
      <c r="L59" s="182"/>
      <c r="M59" s="181"/>
    </row>
    <row r="60" spans="1:13" x14ac:dyDescent="0.25">
      <c r="A60" s="181"/>
      <c r="B60" s="181"/>
      <c r="C60" s="181"/>
      <c r="D60" s="181"/>
      <c r="E60" s="181"/>
      <c r="F60" s="181"/>
      <c r="G60" s="181"/>
      <c r="H60" s="182"/>
      <c r="I60" s="195"/>
      <c r="J60" s="181"/>
      <c r="K60" s="181"/>
      <c r="L60" s="182"/>
      <c r="M60" s="181"/>
    </row>
    <row r="61" spans="1:13" x14ac:dyDescent="0.25">
      <c r="A61" s="181"/>
      <c r="B61" s="181"/>
      <c r="C61" s="181"/>
      <c r="D61" s="181"/>
      <c r="E61" s="181"/>
      <c r="F61" s="181"/>
      <c r="G61" s="181"/>
      <c r="H61" s="182"/>
      <c r="I61" s="195"/>
      <c r="J61" s="181"/>
      <c r="K61" s="181"/>
      <c r="L61" s="182"/>
      <c r="M61" s="181"/>
    </row>
    <row r="62" spans="1:13" x14ac:dyDescent="0.25">
      <c r="A62" s="181"/>
      <c r="B62" s="181"/>
      <c r="C62" s="181"/>
      <c r="D62" s="181"/>
      <c r="E62" s="181"/>
      <c r="F62" s="181"/>
      <c r="G62" s="181"/>
      <c r="H62" s="182"/>
      <c r="I62" s="195"/>
      <c r="J62" s="181"/>
      <c r="K62" s="181"/>
      <c r="L62" s="182"/>
      <c r="M62" s="181"/>
    </row>
    <row r="63" spans="1:13" x14ac:dyDescent="0.25">
      <c r="A63" s="181"/>
      <c r="B63" s="181"/>
      <c r="C63" s="181"/>
      <c r="D63" s="181"/>
      <c r="E63" s="181"/>
      <c r="F63" s="181"/>
      <c r="G63" s="181"/>
      <c r="H63" s="182"/>
      <c r="I63" s="195"/>
      <c r="J63" s="181"/>
      <c r="K63" s="181"/>
      <c r="L63" s="182"/>
      <c r="M63" s="181"/>
    </row>
    <row r="64" spans="1:13" x14ac:dyDescent="0.25">
      <c r="A64" s="181"/>
      <c r="B64" s="181"/>
      <c r="C64" s="181"/>
      <c r="D64" s="181"/>
      <c r="E64" s="181"/>
      <c r="F64" s="181"/>
      <c r="G64" s="181"/>
      <c r="H64" s="182"/>
      <c r="I64" s="195"/>
      <c r="J64" s="181"/>
      <c r="K64" s="181"/>
      <c r="L64" s="182"/>
      <c r="M64" s="181"/>
    </row>
    <row r="65" spans="1:13" x14ac:dyDescent="0.25">
      <c r="A65" s="181"/>
      <c r="B65" s="181"/>
      <c r="C65" s="181"/>
      <c r="D65" s="181"/>
      <c r="E65" s="181"/>
      <c r="F65" s="181"/>
      <c r="G65" s="181"/>
      <c r="H65" s="182"/>
      <c r="I65" s="195"/>
      <c r="J65" s="181"/>
      <c r="K65" s="181"/>
      <c r="L65" s="182"/>
      <c r="M65" s="181"/>
    </row>
    <row r="66" spans="1:13" x14ac:dyDescent="0.25">
      <c r="A66" s="181"/>
      <c r="B66" s="181"/>
      <c r="C66" s="181"/>
      <c r="D66" s="181"/>
      <c r="E66" s="181"/>
      <c r="F66" s="181"/>
      <c r="G66" s="181"/>
      <c r="H66" s="182"/>
      <c r="I66" s="195"/>
      <c r="J66" s="181"/>
      <c r="K66" s="181"/>
      <c r="L66" s="182"/>
      <c r="M66" s="181"/>
    </row>
    <row r="67" spans="1:13" x14ac:dyDescent="0.25">
      <c r="A67" s="181"/>
      <c r="B67" s="181"/>
      <c r="C67" s="181"/>
      <c r="D67" s="181"/>
      <c r="E67" s="181"/>
      <c r="F67" s="181"/>
      <c r="G67" s="181"/>
      <c r="H67" s="182"/>
      <c r="I67" s="195"/>
      <c r="J67" s="181"/>
      <c r="K67" s="181"/>
      <c r="L67" s="182"/>
      <c r="M67" s="181"/>
    </row>
    <row r="68" spans="1:13" x14ac:dyDescent="0.25">
      <c r="A68" s="181"/>
      <c r="B68" s="181"/>
      <c r="C68" s="181"/>
      <c r="D68" s="181"/>
      <c r="E68" s="181"/>
      <c r="F68" s="181"/>
      <c r="G68" s="181"/>
      <c r="H68" s="182"/>
      <c r="I68" s="195"/>
      <c r="J68" s="181"/>
      <c r="K68" s="181"/>
      <c r="L68" s="182"/>
      <c r="M68" s="181"/>
    </row>
    <row r="69" spans="1:13" x14ac:dyDescent="0.25">
      <c r="A69" s="181"/>
      <c r="B69" s="181"/>
      <c r="C69" s="181"/>
      <c r="D69" s="181"/>
      <c r="E69" s="181"/>
      <c r="F69" s="181"/>
      <c r="G69" s="181"/>
      <c r="H69" s="182"/>
      <c r="I69" s="195"/>
      <c r="J69" s="181"/>
      <c r="K69" s="181"/>
      <c r="L69" s="182"/>
      <c r="M69" s="181"/>
    </row>
    <row r="70" spans="1:13" x14ac:dyDescent="0.25">
      <c r="A70" s="181"/>
      <c r="B70" s="181"/>
      <c r="C70" s="181"/>
      <c r="D70" s="181"/>
      <c r="E70" s="181"/>
      <c r="F70" s="181"/>
      <c r="G70" s="181"/>
      <c r="H70" s="182"/>
      <c r="I70" s="195"/>
      <c r="J70" s="181"/>
      <c r="K70" s="181"/>
      <c r="L70" s="182"/>
      <c r="M70" s="181"/>
    </row>
    <row r="71" spans="1:13" x14ac:dyDescent="0.25">
      <c r="A71" s="181"/>
      <c r="B71" s="181"/>
      <c r="C71" s="181"/>
      <c r="D71" s="181"/>
      <c r="E71" s="181"/>
      <c r="F71" s="181"/>
      <c r="G71" s="181"/>
      <c r="H71" s="182"/>
      <c r="I71" s="195"/>
      <c r="J71" s="181"/>
      <c r="K71" s="181"/>
      <c r="L71" s="182"/>
      <c r="M71" s="181"/>
    </row>
    <row r="72" spans="1:13" x14ac:dyDescent="0.25">
      <c r="A72" s="181"/>
      <c r="B72" s="181"/>
      <c r="C72" s="181"/>
      <c r="D72" s="181"/>
      <c r="E72" s="181"/>
      <c r="F72" s="181"/>
      <c r="G72" s="181"/>
      <c r="H72" s="182"/>
      <c r="I72" s="195"/>
      <c r="J72" s="181"/>
      <c r="K72" s="181"/>
      <c r="L72" s="182"/>
      <c r="M72" s="181"/>
    </row>
    <row r="73" spans="1:13" x14ac:dyDescent="0.25">
      <c r="A73" s="181"/>
      <c r="B73" s="181"/>
      <c r="C73" s="181"/>
      <c r="D73" s="181"/>
      <c r="E73" s="181"/>
      <c r="F73" s="181"/>
      <c r="G73" s="181"/>
      <c r="H73" s="182"/>
      <c r="I73" s="195"/>
      <c r="J73" s="181"/>
      <c r="K73" s="181"/>
      <c r="L73" s="182"/>
      <c r="M73" s="181"/>
    </row>
    <row r="74" spans="1:13" x14ac:dyDescent="0.25">
      <c r="A74" s="181"/>
      <c r="B74" s="181"/>
      <c r="C74" s="181"/>
      <c r="D74" s="181"/>
      <c r="E74" s="181"/>
      <c r="F74" s="181"/>
      <c r="G74" s="181"/>
      <c r="H74" s="182"/>
      <c r="I74" s="195"/>
      <c r="J74" s="181"/>
      <c r="K74" s="181"/>
      <c r="L74" s="182"/>
      <c r="M74" s="181"/>
    </row>
    <row r="75" spans="1:13" x14ac:dyDescent="0.25">
      <c r="A75" s="181"/>
      <c r="B75" s="181"/>
      <c r="C75" s="181"/>
      <c r="D75" s="181"/>
      <c r="E75" s="181"/>
      <c r="F75" s="181"/>
      <c r="G75" s="181"/>
      <c r="H75" s="182"/>
      <c r="I75" s="195"/>
      <c r="J75" s="181"/>
      <c r="K75" s="181"/>
      <c r="L75" s="182"/>
      <c r="M75" s="181"/>
    </row>
    <row r="76" spans="1:13" x14ac:dyDescent="0.25">
      <c r="A76" s="181"/>
      <c r="B76" s="181"/>
      <c r="C76" s="181"/>
      <c r="D76" s="181"/>
      <c r="E76" s="181"/>
      <c r="F76" s="181"/>
      <c r="G76" s="181"/>
      <c r="H76" s="182"/>
      <c r="I76" s="195"/>
      <c r="J76" s="181"/>
      <c r="K76" s="181"/>
      <c r="L76" s="182"/>
      <c r="M76" s="181"/>
    </row>
    <row r="77" spans="1:13" x14ac:dyDescent="0.25">
      <c r="A77" s="181"/>
      <c r="B77" s="181"/>
      <c r="C77" s="181"/>
      <c r="D77" s="181"/>
      <c r="E77" s="181"/>
      <c r="F77" s="181"/>
      <c r="G77" s="181"/>
      <c r="H77" s="182"/>
      <c r="I77" s="195"/>
      <c r="J77" s="181"/>
      <c r="K77" s="181"/>
      <c r="L77" s="182"/>
      <c r="M77" s="181"/>
    </row>
    <row r="78" spans="1:13" x14ac:dyDescent="0.25">
      <c r="A78" s="181"/>
      <c r="B78" s="181"/>
      <c r="C78" s="181"/>
      <c r="D78" s="181"/>
      <c r="E78" s="181"/>
      <c r="F78" s="181"/>
      <c r="G78" s="181"/>
      <c r="H78" s="182"/>
      <c r="I78" s="195"/>
      <c r="J78" s="181"/>
      <c r="K78" s="181"/>
      <c r="L78" s="182"/>
      <c r="M78" s="181"/>
    </row>
    <row r="79" spans="1:13" x14ac:dyDescent="0.25">
      <c r="A79" s="181"/>
      <c r="B79" s="181"/>
      <c r="C79" s="181"/>
      <c r="D79" s="181"/>
      <c r="E79" s="181"/>
      <c r="F79" s="181"/>
      <c r="G79" s="181"/>
      <c r="H79" s="182"/>
      <c r="I79" s="195"/>
      <c r="J79" s="181"/>
      <c r="K79" s="181"/>
      <c r="L79" s="182"/>
      <c r="M79" s="181"/>
    </row>
    <row r="80" spans="1:13" x14ac:dyDescent="0.25">
      <c r="A80" s="181"/>
      <c r="B80" s="181"/>
      <c r="C80" s="181"/>
      <c r="D80" s="181"/>
      <c r="E80" s="181"/>
      <c r="F80" s="181"/>
      <c r="G80" s="181"/>
      <c r="H80" s="182"/>
      <c r="I80" s="195"/>
      <c r="J80" s="181"/>
      <c r="K80" s="181"/>
      <c r="L80" s="182"/>
      <c r="M80" s="181"/>
    </row>
    <row r="81" spans="1:13" x14ac:dyDescent="0.25">
      <c r="A81" s="181"/>
      <c r="B81" s="181"/>
      <c r="C81" s="181"/>
      <c r="D81" s="181"/>
      <c r="E81" s="181"/>
      <c r="F81" s="181"/>
      <c r="G81" s="181"/>
      <c r="H81" s="182"/>
      <c r="I81" s="195"/>
      <c r="J81" s="181"/>
      <c r="K81" s="181"/>
      <c r="L81" s="182"/>
      <c r="M81" s="181"/>
    </row>
    <row r="82" spans="1:13" x14ac:dyDescent="0.25">
      <c r="A82" s="181"/>
      <c r="B82" s="181"/>
      <c r="C82" s="181"/>
      <c r="D82" s="181"/>
      <c r="E82" s="181"/>
      <c r="F82" s="181"/>
      <c r="G82" s="181"/>
      <c r="H82" s="182"/>
      <c r="I82" s="195"/>
      <c r="J82" s="181"/>
      <c r="K82" s="181"/>
      <c r="L82" s="182"/>
      <c r="M82" s="181"/>
    </row>
    <row r="83" spans="1:13" x14ac:dyDescent="0.25">
      <c r="A83" s="181"/>
      <c r="B83" s="181"/>
      <c r="C83" s="181"/>
      <c r="D83" s="181"/>
      <c r="E83" s="181"/>
      <c r="F83" s="181"/>
      <c r="G83" s="181"/>
      <c r="H83" s="182"/>
      <c r="I83" s="195"/>
      <c r="J83" s="181"/>
      <c r="K83" s="181"/>
      <c r="L83" s="182"/>
      <c r="M83" s="181"/>
    </row>
    <row r="84" spans="1:13" x14ac:dyDescent="0.25">
      <c r="A84" s="181"/>
      <c r="B84" s="181"/>
      <c r="C84" s="181"/>
      <c r="D84" s="181"/>
      <c r="E84" s="181"/>
      <c r="F84" s="181"/>
      <c r="G84" s="181"/>
      <c r="H84" s="182"/>
      <c r="I84" s="195"/>
      <c r="J84" s="181"/>
      <c r="K84" s="181"/>
      <c r="L84" s="182"/>
      <c r="M84" s="181"/>
    </row>
    <row r="85" spans="1:13" x14ac:dyDescent="0.25">
      <c r="A85" s="181"/>
      <c r="B85" s="181"/>
      <c r="C85" s="181"/>
      <c r="D85" s="181"/>
      <c r="E85" s="181"/>
      <c r="F85" s="181"/>
      <c r="G85" s="181"/>
      <c r="H85" s="182"/>
      <c r="I85" s="195"/>
      <c r="J85" s="181"/>
      <c r="K85" s="181"/>
      <c r="L85" s="182"/>
      <c r="M85" s="181"/>
    </row>
    <row r="86" spans="1:13" x14ac:dyDescent="0.25">
      <c r="A86" s="181"/>
      <c r="B86" s="181"/>
      <c r="C86" s="181"/>
      <c r="D86" s="181"/>
      <c r="E86" s="181"/>
      <c r="F86" s="181"/>
      <c r="G86" s="181"/>
      <c r="H86" s="182"/>
      <c r="I86" s="195"/>
      <c r="J86" s="181"/>
      <c r="K86" s="181"/>
      <c r="L86" s="182"/>
      <c r="M86" s="181"/>
    </row>
    <row r="87" spans="1:13" x14ac:dyDescent="0.25">
      <c r="A87" s="181"/>
      <c r="B87" s="181"/>
      <c r="C87" s="181"/>
      <c r="D87" s="181"/>
      <c r="E87" s="181"/>
      <c r="F87" s="181"/>
      <c r="G87" s="181"/>
      <c r="H87" s="182"/>
      <c r="I87" s="195"/>
      <c r="J87" s="181"/>
      <c r="K87" s="181"/>
      <c r="L87" s="182"/>
      <c r="M87" s="181"/>
    </row>
    <row r="88" spans="1:13" x14ac:dyDescent="0.25">
      <c r="A88" s="181"/>
      <c r="B88" s="181"/>
      <c r="C88" s="181"/>
      <c r="D88" s="181"/>
      <c r="E88" s="181"/>
      <c r="F88" s="181"/>
      <c r="G88" s="181"/>
      <c r="H88" s="182"/>
      <c r="I88" s="195"/>
      <c r="J88" s="181"/>
      <c r="K88" s="181"/>
      <c r="L88" s="182"/>
      <c r="M88" s="181"/>
    </row>
    <row r="89" spans="1:13" x14ac:dyDescent="0.25">
      <c r="A89" s="181"/>
      <c r="B89" s="181"/>
      <c r="C89" s="181"/>
      <c r="D89" s="181"/>
      <c r="E89" s="181"/>
      <c r="F89" s="181"/>
      <c r="G89" s="181"/>
      <c r="H89" s="182"/>
      <c r="I89" s="195"/>
      <c r="J89" s="181"/>
      <c r="K89" s="181"/>
      <c r="L89" s="182"/>
      <c r="M89" s="181"/>
    </row>
    <row r="90" spans="1:13" x14ac:dyDescent="0.25">
      <c r="A90" s="181"/>
      <c r="B90" s="181"/>
      <c r="C90" s="181"/>
      <c r="D90" s="181"/>
      <c r="E90" s="181"/>
      <c r="F90" s="181"/>
      <c r="G90" s="181"/>
      <c r="H90" s="182"/>
      <c r="I90" s="195"/>
      <c r="J90" s="181"/>
      <c r="K90" s="181"/>
      <c r="L90" s="182"/>
      <c r="M90" s="181"/>
    </row>
    <row r="91" spans="1:13" x14ac:dyDescent="0.25">
      <c r="A91" s="181"/>
      <c r="B91" s="181"/>
      <c r="C91" s="181"/>
      <c r="D91" s="181"/>
      <c r="E91" s="181"/>
      <c r="F91" s="181"/>
      <c r="G91" s="181"/>
      <c r="H91" s="182"/>
      <c r="I91" s="195"/>
      <c r="J91" s="181"/>
      <c r="K91" s="181"/>
      <c r="L91" s="182"/>
      <c r="M91" s="181"/>
    </row>
    <row r="92" spans="1:13" x14ac:dyDescent="0.25">
      <c r="A92" s="181"/>
      <c r="B92" s="181"/>
      <c r="C92" s="181"/>
      <c r="D92" s="181"/>
      <c r="E92" s="181"/>
      <c r="F92" s="181"/>
      <c r="G92" s="181"/>
      <c r="H92" s="182"/>
      <c r="I92" s="195"/>
      <c r="J92" s="181"/>
      <c r="K92" s="181"/>
      <c r="L92" s="182"/>
      <c r="M92" s="181"/>
    </row>
    <row r="93" spans="1:13" x14ac:dyDescent="0.25">
      <c r="A93" s="181"/>
      <c r="B93" s="181"/>
      <c r="C93" s="181"/>
      <c r="D93" s="181"/>
      <c r="E93" s="181"/>
      <c r="F93" s="181"/>
      <c r="G93" s="181"/>
      <c r="H93" s="182"/>
      <c r="I93" s="195"/>
      <c r="J93" s="181"/>
      <c r="K93" s="181"/>
      <c r="L93" s="182"/>
      <c r="M93" s="181"/>
    </row>
    <row r="94" spans="1:13" x14ac:dyDescent="0.25">
      <c r="A94" s="181"/>
      <c r="B94" s="181"/>
      <c r="C94" s="181"/>
      <c r="D94" s="181"/>
      <c r="E94" s="181"/>
      <c r="F94" s="181"/>
      <c r="G94" s="181"/>
      <c r="H94" s="182"/>
      <c r="I94" s="195"/>
      <c r="J94" s="181"/>
      <c r="K94" s="181"/>
      <c r="L94" s="182"/>
      <c r="M94" s="181"/>
    </row>
    <row r="95" spans="1:13" x14ac:dyDescent="0.25">
      <c r="A95" s="181"/>
      <c r="B95" s="181"/>
      <c r="C95" s="181"/>
      <c r="D95" s="181"/>
      <c r="E95" s="181"/>
      <c r="F95" s="181"/>
      <c r="G95" s="181"/>
      <c r="H95" s="182"/>
      <c r="I95" s="195"/>
      <c r="J95" s="181"/>
      <c r="K95" s="181"/>
      <c r="L95" s="182"/>
      <c r="M95" s="181"/>
    </row>
    <row r="96" spans="1:13" x14ac:dyDescent="0.25">
      <c r="A96" s="181"/>
      <c r="B96" s="181"/>
      <c r="C96" s="181"/>
      <c r="D96" s="181"/>
      <c r="E96" s="181"/>
      <c r="F96" s="181"/>
      <c r="G96" s="181"/>
      <c r="H96" s="182"/>
      <c r="I96" s="195"/>
      <c r="J96" s="181"/>
      <c r="K96" s="181"/>
      <c r="L96" s="182"/>
      <c r="M96" s="181"/>
    </row>
    <row r="97" spans="1:13" x14ac:dyDescent="0.25">
      <c r="A97" s="181"/>
      <c r="B97" s="181"/>
      <c r="C97" s="181"/>
      <c r="D97" s="181"/>
      <c r="E97" s="181"/>
      <c r="F97" s="181"/>
      <c r="G97" s="181"/>
      <c r="H97" s="182"/>
      <c r="I97" s="195"/>
      <c r="J97" s="181"/>
      <c r="K97" s="181"/>
      <c r="L97" s="182"/>
      <c r="M97" s="181"/>
    </row>
    <row r="98" spans="1:13" x14ac:dyDescent="0.25">
      <c r="A98" s="181"/>
      <c r="B98" s="181"/>
      <c r="C98" s="181"/>
      <c r="D98" s="181"/>
      <c r="E98" s="181"/>
      <c r="F98" s="181"/>
      <c r="G98" s="181"/>
      <c r="H98" s="182"/>
      <c r="I98" s="195"/>
      <c r="J98" s="181"/>
      <c r="K98" s="181"/>
      <c r="L98" s="182"/>
      <c r="M98" s="181"/>
    </row>
    <row r="99" spans="1:13" x14ac:dyDescent="0.25">
      <c r="A99" s="181"/>
      <c r="B99" s="181"/>
      <c r="C99" s="181"/>
      <c r="D99" s="181"/>
      <c r="E99" s="181"/>
      <c r="F99" s="181"/>
      <c r="G99" s="181"/>
      <c r="H99" s="182"/>
      <c r="I99" s="195"/>
      <c r="J99" s="181"/>
      <c r="K99" s="181"/>
      <c r="L99" s="182"/>
      <c r="M99" s="181"/>
    </row>
    <row r="100" spans="1:13" x14ac:dyDescent="0.25">
      <c r="A100" s="181"/>
      <c r="B100" s="181"/>
      <c r="C100" s="181"/>
      <c r="D100" s="181"/>
      <c r="E100" s="181"/>
      <c r="F100" s="181"/>
      <c r="G100" s="181"/>
      <c r="H100" s="182"/>
      <c r="I100" s="195"/>
      <c r="J100" s="181"/>
      <c r="K100" s="181"/>
      <c r="L100" s="182"/>
      <c r="M100" s="181"/>
    </row>
    <row r="101" spans="1:13" x14ac:dyDescent="0.25">
      <c r="A101" s="181"/>
      <c r="B101" s="181"/>
      <c r="C101" s="181"/>
      <c r="D101" s="181"/>
      <c r="E101" s="181"/>
      <c r="F101" s="181"/>
      <c r="G101" s="181"/>
      <c r="H101" s="182"/>
      <c r="I101" s="195"/>
      <c r="J101" s="181"/>
      <c r="K101" s="181"/>
      <c r="L101" s="182"/>
      <c r="M101" s="181"/>
    </row>
    <row r="102" spans="1:13" x14ac:dyDescent="0.25">
      <c r="A102" s="181"/>
      <c r="B102" s="181"/>
      <c r="C102" s="181"/>
      <c r="D102" s="181"/>
      <c r="E102" s="181"/>
      <c r="F102" s="181"/>
      <c r="G102" s="181"/>
      <c r="H102" s="182"/>
      <c r="I102" s="195"/>
      <c r="J102" s="181"/>
      <c r="K102" s="181"/>
      <c r="L102" s="182"/>
      <c r="M102" s="181"/>
    </row>
    <row r="103" spans="1:13" x14ac:dyDescent="0.25">
      <c r="A103" s="181"/>
      <c r="B103" s="181"/>
      <c r="C103" s="181"/>
      <c r="D103" s="181"/>
      <c r="E103" s="181"/>
      <c r="F103" s="181"/>
      <c r="G103" s="181"/>
      <c r="H103" s="182"/>
      <c r="I103" s="195"/>
      <c r="J103" s="181"/>
      <c r="K103" s="181"/>
      <c r="L103" s="182"/>
      <c r="M103" s="181"/>
    </row>
    <row r="104" spans="1:13" x14ac:dyDescent="0.25">
      <c r="A104" s="181"/>
      <c r="B104" s="181"/>
      <c r="C104" s="181"/>
      <c r="D104" s="181"/>
      <c r="E104" s="181"/>
      <c r="F104" s="181"/>
      <c r="G104" s="181"/>
      <c r="H104" s="182"/>
      <c r="I104" s="195"/>
      <c r="J104" s="181"/>
      <c r="K104" s="181"/>
      <c r="L104" s="182"/>
      <c r="M104" s="181"/>
    </row>
    <row r="105" spans="1:13" x14ac:dyDescent="0.25">
      <c r="A105" s="181"/>
      <c r="B105" s="181"/>
      <c r="C105" s="181"/>
      <c r="D105" s="181"/>
      <c r="E105" s="181"/>
      <c r="F105" s="181"/>
      <c r="G105" s="181"/>
      <c r="H105" s="182"/>
      <c r="I105" s="195"/>
      <c r="J105" s="181"/>
      <c r="K105" s="181"/>
      <c r="L105" s="182"/>
      <c r="M105" s="181"/>
    </row>
    <row r="106" spans="1:13" x14ac:dyDescent="0.25">
      <c r="A106" s="181"/>
      <c r="B106" s="181"/>
      <c r="C106" s="181"/>
      <c r="D106" s="181"/>
      <c r="E106" s="181"/>
      <c r="F106" s="181"/>
      <c r="G106" s="181"/>
      <c r="H106" s="182"/>
      <c r="I106" s="195"/>
      <c r="J106" s="181"/>
      <c r="K106" s="181"/>
      <c r="L106" s="182"/>
      <c r="M106" s="181"/>
    </row>
    <row r="107" spans="1:13" x14ac:dyDescent="0.25">
      <c r="A107" s="181"/>
      <c r="B107" s="181"/>
      <c r="C107" s="181"/>
      <c r="D107" s="181"/>
      <c r="E107" s="181"/>
      <c r="F107" s="181"/>
      <c r="G107" s="181"/>
      <c r="H107" s="182"/>
      <c r="I107" s="195"/>
      <c r="J107" s="181"/>
      <c r="K107" s="181"/>
      <c r="L107" s="182"/>
      <c r="M107" s="181"/>
    </row>
    <row r="108" spans="1:13" x14ac:dyDescent="0.25">
      <c r="A108" s="181"/>
      <c r="B108" s="181"/>
      <c r="C108" s="181"/>
      <c r="D108" s="181"/>
      <c r="E108" s="181"/>
      <c r="F108" s="181"/>
      <c r="G108" s="181"/>
      <c r="H108" s="182"/>
      <c r="I108" s="195"/>
      <c r="J108" s="181"/>
      <c r="K108" s="181"/>
      <c r="L108" s="182"/>
      <c r="M108" s="181"/>
    </row>
    <row r="109" spans="1:13" x14ac:dyDescent="0.25">
      <c r="A109" s="181"/>
      <c r="B109" s="181"/>
      <c r="C109" s="181"/>
      <c r="D109" s="181"/>
      <c r="E109" s="181"/>
      <c r="F109" s="181"/>
      <c r="G109" s="181"/>
      <c r="H109" s="182"/>
      <c r="I109" s="195"/>
      <c r="J109" s="181"/>
      <c r="K109" s="181"/>
      <c r="L109" s="182"/>
      <c r="M109" s="181"/>
    </row>
    <row r="110" spans="1:13" x14ac:dyDescent="0.25">
      <c r="A110" s="181"/>
      <c r="B110" s="181"/>
      <c r="C110" s="181"/>
      <c r="D110" s="181"/>
      <c r="E110" s="181"/>
      <c r="F110" s="181"/>
      <c r="G110" s="181"/>
      <c r="H110" s="182"/>
      <c r="I110" s="195"/>
      <c r="J110" s="181"/>
      <c r="K110" s="181"/>
      <c r="L110" s="182"/>
      <c r="M110" s="181"/>
    </row>
    <row r="111" spans="1:13" x14ac:dyDescent="0.25">
      <c r="A111" s="181"/>
      <c r="B111" s="181"/>
      <c r="C111" s="181"/>
      <c r="D111" s="181"/>
      <c r="E111" s="181"/>
      <c r="F111" s="181"/>
      <c r="G111" s="181"/>
      <c r="H111" s="182"/>
      <c r="I111" s="195"/>
      <c r="J111" s="181"/>
      <c r="K111" s="181"/>
      <c r="L111" s="182"/>
      <c r="M111" s="181"/>
    </row>
    <row r="112" spans="1:13" x14ac:dyDescent="0.25">
      <c r="A112" s="181"/>
      <c r="B112" s="181"/>
      <c r="C112" s="181"/>
      <c r="D112" s="181"/>
      <c r="E112" s="181"/>
      <c r="F112" s="181"/>
      <c r="G112" s="181"/>
      <c r="H112" s="182"/>
      <c r="I112" s="195"/>
      <c r="J112" s="181"/>
      <c r="K112" s="181"/>
      <c r="L112" s="182"/>
      <c r="M112" s="181"/>
    </row>
    <row r="113" spans="1:13" x14ac:dyDescent="0.25">
      <c r="A113" s="181"/>
      <c r="B113" s="181"/>
      <c r="C113" s="181"/>
      <c r="D113" s="181"/>
      <c r="E113" s="181"/>
      <c r="F113" s="181"/>
      <c r="G113" s="181"/>
      <c r="H113" s="182"/>
      <c r="I113" s="195"/>
      <c r="J113" s="181"/>
      <c r="K113" s="181"/>
      <c r="L113" s="182"/>
      <c r="M113" s="181"/>
    </row>
    <row r="114" spans="1:13" x14ac:dyDescent="0.25">
      <c r="A114" s="181"/>
      <c r="B114" s="181"/>
      <c r="C114" s="181"/>
      <c r="D114" s="181"/>
      <c r="E114" s="181"/>
      <c r="F114" s="181"/>
      <c r="G114" s="181"/>
      <c r="H114" s="182"/>
      <c r="I114" s="195"/>
      <c r="J114" s="181"/>
      <c r="K114" s="181"/>
      <c r="L114" s="182"/>
      <c r="M114" s="181"/>
    </row>
    <row r="115" spans="1:13" x14ac:dyDescent="0.25">
      <c r="A115" s="181"/>
      <c r="B115" s="181"/>
      <c r="C115" s="181"/>
      <c r="D115" s="181"/>
      <c r="E115" s="181"/>
      <c r="F115" s="181"/>
      <c r="G115" s="181"/>
      <c r="H115" s="182"/>
      <c r="I115" s="195"/>
      <c r="J115" s="181"/>
      <c r="K115" s="181"/>
      <c r="L115" s="182"/>
      <c r="M115" s="181"/>
    </row>
    <row r="116" spans="1:13" x14ac:dyDescent="0.25">
      <c r="A116" s="181"/>
      <c r="B116" s="181"/>
      <c r="C116" s="181"/>
      <c r="D116" s="181"/>
      <c r="E116" s="181"/>
      <c r="F116" s="181"/>
      <c r="G116" s="181"/>
      <c r="H116" s="182"/>
      <c r="I116" s="195"/>
      <c r="J116" s="181"/>
      <c r="K116" s="181"/>
      <c r="L116" s="182"/>
      <c r="M116" s="181"/>
    </row>
    <row r="117" spans="1:13" x14ac:dyDescent="0.25">
      <c r="A117" s="181"/>
      <c r="B117" s="181"/>
      <c r="C117" s="181"/>
      <c r="D117" s="181"/>
      <c r="E117" s="181"/>
      <c r="F117" s="181"/>
      <c r="G117" s="181"/>
      <c r="H117" s="182"/>
      <c r="I117" s="195"/>
      <c r="J117" s="181"/>
      <c r="K117" s="181"/>
      <c r="L117" s="182"/>
      <c r="M117" s="181"/>
    </row>
    <row r="118" spans="1:13" x14ac:dyDescent="0.25">
      <c r="A118" s="181"/>
      <c r="B118" s="181"/>
      <c r="C118" s="181"/>
      <c r="D118" s="181"/>
      <c r="E118" s="181"/>
      <c r="F118" s="181"/>
      <c r="G118" s="181"/>
      <c r="H118" s="182"/>
      <c r="I118" s="195"/>
      <c r="J118" s="181"/>
      <c r="K118" s="181"/>
      <c r="L118" s="182"/>
      <c r="M118" s="181"/>
    </row>
    <row r="119" spans="1:13" x14ac:dyDescent="0.25">
      <c r="A119" s="181"/>
      <c r="B119" s="181"/>
      <c r="C119" s="181"/>
      <c r="D119" s="181"/>
      <c r="E119" s="181"/>
      <c r="F119" s="181"/>
      <c r="G119" s="181"/>
      <c r="H119" s="182"/>
      <c r="I119" s="195"/>
      <c r="J119" s="181"/>
      <c r="K119" s="181"/>
      <c r="L119" s="182"/>
      <c r="M119" s="181"/>
    </row>
    <row r="120" spans="1:13" x14ac:dyDescent="0.25">
      <c r="A120" s="181"/>
      <c r="B120" s="181"/>
      <c r="C120" s="181"/>
      <c r="D120" s="181"/>
      <c r="E120" s="181"/>
      <c r="F120" s="181"/>
      <c r="G120" s="181"/>
      <c r="H120" s="182"/>
      <c r="I120" s="195"/>
      <c r="J120" s="181"/>
      <c r="K120" s="181"/>
      <c r="L120" s="182"/>
      <c r="M120" s="181"/>
    </row>
    <row r="121" spans="1:13" x14ac:dyDescent="0.25">
      <c r="A121" s="181"/>
      <c r="B121" s="181"/>
      <c r="C121" s="181"/>
      <c r="D121" s="181"/>
      <c r="E121" s="181"/>
      <c r="F121" s="181"/>
      <c r="G121" s="181"/>
      <c r="H121" s="182"/>
      <c r="I121" s="195"/>
      <c r="J121" s="181"/>
      <c r="K121" s="181"/>
      <c r="L121" s="182"/>
      <c r="M121" s="181"/>
    </row>
    <row r="122" spans="1:13" x14ac:dyDescent="0.25">
      <c r="A122" s="181"/>
      <c r="B122" s="181"/>
      <c r="C122" s="181"/>
      <c r="D122" s="181"/>
      <c r="E122" s="181"/>
      <c r="F122" s="181"/>
      <c r="G122" s="181"/>
      <c r="H122" s="182"/>
      <c r="I122" s="195"/>
      <c r="J122" s="181"/>
      <c r="K122" s="181"/>
      <c r="L122" s="182"/>
      <c r="M122" s="181"/>
    </row>
    <row r="123" spans="1:13" x14ac:dyDescent="0.25">
      <c r="A123" s="181"/>
      <c r="B123" s="181"/>
      <c r="C123" s="181"/>
      <c r="D123" s="181"/>
      <c r="E123" s="181"/>
      <c r="F123" s="181"/>
      <c r="G123" s="181"/>
      <c r="H123" s="182"/>
      <c r="I123" s="195"/>
      <c r="J123" s="181"/>
      <c r="K123" s="181"/>
      <c r="L123" s="182"/>
      <c r="M123" s="181"/>
    </row>
    <row r="124" spans="1:13" x14ac:dyDescent="0.25">
      <c r="A124" s="181"/>
      <c r="B124" s="181"/>
      <c r="C124" s="181"/>
      <c r="D124" s="181"/>
      <c r="E124" s="181"/>
      <c r="F124" s="181"/>
      <c r="G124" s="181"/>
      <c r="H124" s="182"/>
      <c r="I124" s="195"/>
      <c r="J124" s="181"/>
      <c r="K124" s="181"/>
      <c r="L124" s="182"/>
      <c r="M124" s="181"/>
    </row>
    <row r="125" spans="1:13" x14ac:dyDescent="0.25">
      <c r="A125" s="181"/>
      <c r="B125" s="181"/>
      <c r="C125" s="181"/>
      <c r="D125" s="181"/>
      <c r="E125" s="181"/>
      <c r="F125" s="181"/>
      <c r="G125" s="181"/>
      <c r="H125" s="182"/>
      <c r="I125" s="195"/>
      <c r="J125" s="181"/>
      <c r="K125" s="181"/>
      <c r="L125" s="182"/>
      <c r="M125" s="181"/>
    </row>
    <row r="126" spans="1:13" x14ac:dyDescent="0.25">
      <c r="A126" s="181"/>
      <c r="B126" s="181"/>
      <c r="C126" s="181"/>
      <c r="D126" s="181"/>
      <c r="E126" s="181"/>
      <c r="F126" s="181"/>
      <c r="G126" s="181"/>
      <c r="H126" s="182"/>
      <c r="I126" s="195"/>
      <c r="J126" s="181"/>
      <c r="K126" s="181"/>
      <c r="L126" s="182"/>
      <c r="M126" s="181"/>
    </row>
    <row r="127" spans="1:13" x14ac:dyDescent="0.25">
      <c r="A127" s="181"/>
      <c r="B127" s="181"/>
      <c r="C127" s="181"/>
      <c r="D127" s="181"/>
      <c r="E127" s="181"/>
      <c r="F127" s="181"/>
      <c r="G127" s="181"/>
      <c r="H127" s="182"/>
      <c r="I127" s="195"/>
      <c r="J127" s="181"/>
      <c r="K127" s="181"/>
      <c r="L127" s="182"/>
      <c r="M127" s="181"/>
    </row>
    <row r="128" spans="1:13" x14ac:dyDescent="0.25">
      <c r="A128" s="181"/>
      <c r="B128" s="181"/>
      <c r="C128" s="181"/>
      <c r="D128" s="181"/>
      <c r="E128" s="181"/>
      <c r="F128" s="181"/>
      <c r="G128" s="181"/>
      <c r="H128" s="182"/>
      <c r="I128" s="195"/>
      <c r="J128" s="181"/>
      <c r="K128" s="181"/>
      <c r="L128" s="182"/>
      <c r="M128" s="181"/>
    </row>
    <row r="129" spans="1:13" x14ac:dyDescent="0.25">
      <c r="A129" s="181"/>
      <c r="B129" s="181"/>
      <c r="C129" s="181"/>
      <c r="D129" s="181"/>
      <c r="E129" s="181"/>
      <c r="F129" s="181"/>
      <c r="G129" s="181"/>
      <c r="H129" s="182"/>
      <c r="I129" s="195"/>
      <c r="J129" s="181"/>
      <c r="K129" s="181"/>
      <c r="L129" s="182"/>
      <c r="M129" s="181"/>
    </row>
    <row r="130" spans="1:13" x14ac:dyDescent="0.25">
      <c r="A130" s="181"/>
      <c r="B130" s="181"/>
      <c r="C130" s="181"/>
      <c r="D130" s="181"/>
      <c r="E130" s="181"/>
      <c r="F130" s="181"/>
      <c r="G130" s="181"/>
      <c r="H130" s="182"/>
      <c r="I130" s="195"/>
      <c r="J130" s="181"/>
      <c r="K130" s="181"/>
      <c r="L130" s="182"/>
      <c r="M130" s="181"/>
    </row>
    <row r="131" spans="1:13" x14ac:dyDescent="0.25">
      <c r="A131" s="181"/>
      <c r="B131" s="181"/>
      <c r="C131" s="181"/>
      <c r="D131" s="181"/>
      <c r="E131" s="181"/>
      <c r="F131" s="181"/>
      <c r="G131" s="181"/>
      <c r="H131" s="182"/>
      <c r="I131" s="195"/>
      <c r="J131" s="181"/>
      <c r="K131" s="181"/>
      <c r="L131" s="182"/>
      <c r="M131" s="181"/>
    </row>
    <row r="132" spans="1:13" x14ac:dyDescent="0.25">
      <c r="A132" s="181"/>
      <c r="B132" s="181"/>
      <c r="C132" s="181"/>
      <c r="D132" s="181"/>
      <c r="E132" s="181"/>
      <c r="F132" s="181"/>
      <c r="G132" s="181"/>
      <c r="H132" s="182"/>
      <c r="I132" s="195"/>
      <c r="J132" s="181"/>
      <c r="K132" s="181"/>
      <c r="L132" s="182"/>
      <c r="M132" s="181"/>
    </row>
    <row r="133" spans="1:13" x14ac:dyDescent="0.25">
      <c r="A133" s="181"/>
      <c r="B133" s="181"/>
      <c r="C133" s="181"/>
      <c r="D133" s="181"/>
      <c r="E133" s="181"/>
      <c r="F133" s="181"/>
      <c r="G133" s="181"/>
      <c r="H133" s="182"/>
      <c r="I133" s="195"/>
      <c r="J133" s="181"/>
      <c r="K133" s="181"/>
      <c r="L133" s="182"/>
      <c r="M133" s="181"/>
    </row>
    <row r="134" spans="1:13" x14ac:dyDescent="0.25">
      <c r="A134" s="181"/>
      <c r="B134" s="181"/>
      <c r="C134" s="181"/>
      <c r="D134" s="181"/>
      <c r="E134" s="181"/>
      <c r="F134" s="181"/>
      <c r="G134" s="181"/>
      <c r="H134" s="182"/>
      <c r="I134" s="195"/>
      <c r="J134" s="181"/>
      <c r="K134" s="181"/>
      <c r="L134" s="182"/>
      <c r="M134" s="181"/>
    </row>
    <row r="135" spans="1:13" x14ac:dyDescent="0.25">
      <c r="A135" s="181"/>
      <c r="B135" s="181"/>
      <c r="C135" s="181"/>
      <c r="D135" s="181"/>
      <c r="E135" s="181"/>
      <c r="F135" s="181"/>
      <c r="G135" s="181"/>
      <c r="H135" s="182"/>
      <c r="I135" s="195"/>
      <c r="J135" s="181"/>
      <c r="K135" s="181"/>
      <c r="L135" s="182"/>
      <c r="M135" s="181"/>
    </row>
    <row r="136" spans="1:13" x14ac:dyDescent="0.25">
      <c r="A136" s="181"/>
      <c r="B136" s="181"/>
      <c r="C136" s="181"/>
      <c r="D136" s="181"/>
      <c r="E136" s="181"/>
      <c r="F136" s="181"/>
      <c r="G136" s="181"/>
      <c r="H136" s="182"/>
      <c r="I136" s="195"/>
      <c r="J136" s="181"/>
      <c r="K136" s="181"/>
      <c r="L136" s="182"/>
      <c r="M136" s="181"/>
    </row>
    <row r="137" spans="1:13" x14ac:dyDescent="0.25">
      <c r="A137" s="181"/>
      <c r="B137" s="181"/>
      <c r="C137" s="181"/>
      <c r="D137" s="181"/>
      <c r="E137" s="181"/>
      <c r="F137" s="181"/>
      <c r="G137" s="181"/>
      <c r="H137" s="182"/>
      <c r="I137" s="195"/>
      <c r="J137" s="181"/>
      <c r="K137" s="181"/>
      <c r="L137" s="182"/>
      <c r="M137" s="181"/>
    </row>
    <row r="138" spans="1:13" x14ac:dyDescent="0.25">
      <c r="A138" s="181"/>
      <c r="B138" s="181"/>
      <c r="C138" s="181"/>
      <c r="D138" s="181"/>
      <c r="E138" s="181"/>
      <c r="F138" s="181"/>
      <c r="G138" s="181"/>
      <c r="H138" s="182"/>
      <c r="I138" s="195"/>
      <c r="J138" s="181"/>
      <c r="K138" s="181"/>
      <c r="L138" s="182"/>
      <c r="M138" s="181"/>
    </row>
    <row r="139" spans="1:13" x14ac:dyDescent="0.25">
      <c r="A139" s="181"/>
      <c r="B139" s="181"/>
      <c r="C139" s="181"/>
      <c r="D139" s="181"/>
      <c r="E139" s="181"/>
      <c r="F139" s="181"/>
      <c r="G139" s="181"/>
      <c r="H139" s="182"/>
      <c r="I139" s="195"/>
      <c r="J139" s="181"/>
      <c r="K139" s="181"/>
      <c r="L139" s="182"/>
      <c r="M139" s="181"/>
    </row>
    <row r="140" spans="1:13" x14ac:dyDescent="0.25">
      <c r="A140" s="181"/>
      <c r="B140" s="181"/>
      <c r="C140" s="181"/>
      <c r="D140" s="181"/>
      <c r="E140" s="181"/>
      <c r="F140" s="181"/>
      <c r="G140" s="181"/>
      <c r="H140" s="182"/>
      <c r="I140" s="195"/>
      <c r="J140" s="181"/>
      <c r="K140" s="181"/>
      <c r="L140" s="182"/>
      <c r="M140" s="181"/>
    </row>
    <row r="141" spans="1:13" x14ac:dyDescent="0.25">
      <c r="A141" s="181"/>
      <c r="B141" s="181"/>
      <c r="C141" s="181"/>
      <c r="D141" s="181"/>
      <c r="E141" s="181"/>
      <c r="F141" s="181"/>
      <c r="G141" s="181"/>
      <c r="H141" s="182"/>
      <c r="I141" s="195"/>
      <c r="J141" s="181"/>
      <c r="K141" s="181"/>
      <c r="L141" s="182"/>
      <c r="M141" s="181"/>
    </row>
    <row r="142" spans="1:13" x14ac:dyDescent="0.25">
      <c r="A142" s="181"/>
      <c r="B142" s="181"/>
      <c r="C142" s="181"/>
      <c r="D142" s="181"/>
      <c r="E142" s="181"/>
      <c r="F142" s="181"/>
      <c r="G142" s="181"/>
      <c r="H142" s="182"/>
      <c r="I142" s="195"/>
      <c r="J142" s="181"/>
      <c r="K142" s="181"/>
      <c r="L142" s="182"/>
      <c r="M142" s="181"/>
    </row>
    <row r="143" spans="1:13" x14ac:dyDescent="0.25">
      <c r="A143" s="181"/>
      <c r="B143" s="181"/>
      <c r="C143" s="181"/>
      <c r="D143" s="181"/>
      <c r="E143" s="181"/>
      <c r="F143" s="181"/>
      <c r="G143" s="181"/>
      <c r="H143" s="182"/>
      <c r="I143" s="195"/>
      <c r="J143" s="181"/>
      <c r="K143" s="181"/>
      <c r="L143" s="182"/>
      <c r="M143" s="181"/>
    </row>
    <row r="144" spans="1:13" x14ac:dyDescent="0.25">
      <c r="A144" s="181"/>
      <c r="B144" s="181"/>
      <c r="C144" s="181"/>
      <c r="D144" s="181"/>
      <c r="E144" s="181"/>
      <c r="F144" s="181"/>
      <c r="G144" s="181"/>
      <c r="H144" s="182"/>
      <c r="I144" s="195"/>
      <c r="J144" s="181"/>
      <c r="K144" s="181"/>
      <c r="L144" s="182"/>
      <c r="M144" s="181"/>
    </row>
    <row r="145" spans="1:13" x14ac:dyDescent="0.25">
      <c r="A145" s="181"/>
      <c r="B145" s="181"/>
      <c r="C145" s="181"/>
      <c r="D145" s="181"/>
      <c r="E145" s="181"/>
      <c r="F145" s="181"/>
      <c r="G145" s="181"/>
      <c r="H145" s="182"/>
      <c r="I145" s="195"/>
      <c r="J145" s="181"/>
      <c r="K145" s="181"/>
      <c r="L145" s="182"/>
      <c r="M145" s="181"/>
    </row>
    <row r="146" spans="1:13" x14ac:dyDescent="0.25">
      <c r="A146" s="181"/>
      <c r="B146" s="181"/>
      <c r="C146" s="181"/>
      <c r="D146" s="181"/>
      <c r="E146" s="181"/>
      <c r="F146" s="181"/>
      <c r="G146" s="181"/>
      <c r="H146" s="182"/>
      <c r="I146" s="195"/>
      <c r="J146" s="181"/>
      <c r="K146" s="181"/>
      <c r="L146" s="182"/>
      <c r="M146" s="181"/>
    </row>
    <row r="147" spans="1:13" x14ac:dyDescent="0.25">
      <c r="A147" s="181"/>
      <c r="B147" s="181"/>
      <c r="C147" s="181"/>
      <c r="D147" s="181"/>
      <c r="E147" s="181"/>
      <c r="F147" s="181"/>
      <c r="G147" s="181"/>
      <c r="H147" s="182"/>
      <c r="I147" s="195"/>
      <c r="J147" s="181"/>
      <c r="K147" s="181"/>
      <c r="L147" s="182"/>
      <c r="M147" s="181"/>
    </row>
    <row r="148" spans="1:13" x14ac:dyDescent="0.25">
      <c r="A148" s="181"/>
      <c r="B148" s="181"/>
      <c r="C148" s="181"/>
      <c r="D148" s="181"/>
      <c r="E148" s="181"/>
      <c r="F148" s="181"/>
      <c r="G148" s="181"/>
      <c r="H148" s="182"/>
      <c r="I148" s="195"/>
      <c r="J148" s="181"/>
      <c r="K148" s="181"/>
      <c r="L148" s="182"/>
      <c r="M148" s="181"/>
    </row>
    <row r="149" spans="1:13" x14ac:dyDescent="0.25">
      <c r="A149" s="181"/>
      <c r="B149" s="181"/>
      <c r="C149" s="181"/>
      <c r="D149" s="181"/>
      <c r="E149" s="181"/>
      <c r="F149" s="181"/>
      <c r="G149" s="181"/>
      <c r="H149" s="182"/>
      <c r="I149" s="195"/>
      <c r="J149" s="181"/>
      <c r="K149" s="181"/>
      <c r="L149" s="182"/>
      <c r="M149" s="181"/>
    </row>
    <row r="150" spans="1:13" x14ac:dyDescent="0.25">
      <c r="A150" s="181"/>
      <c r="B150" s="181"/>
      <c r="C150" s="181"/>
      <c r="D150" s="181"/>
      <c r="E150" s="181"/>
      <c r="F150" s="181"/>
      <c r="G150" s="181"/>
      <c r="H150" s="182"/>
      <c r="I150" s="195"/>
      <c r="J150" s="181"/>
      <c r="K150" s="181"/>
      <c r="L150" s="182"/>
      <c r="M150" s="181"/>
    </row>
    <row r="151" spans="1:13" x14ac:dyDescent="0.25">
      <c r="A151" s="181"/>
      <c r="B151" s="181"/>
      <c r="C151" s="181"/>
      <c r="D151" s="181"/>
      <c r="E151" s="181"/>
      <c r="F151" s="181"/>
      <c r="G151" s="181"/>
      <c r="H151" s="182"/>
      <c r="I151" s="195"/>
      <c r="J151" s="181"/>
      <c r="K151" s="181"/>
      <c r="L151" s="182"/>
      <c r="M151" s="181"/>
    </row>
    <row r="152" spans="1:13" x14ac:dyDescent="0.25">
      <c r="A152" s="181"/>
      <c r="B152" s="181"/>
      <c r="C152" s="181"/>
      <c r="D152" s="181"/>
      <c r="E152" s="181"/>
      <c r="F152" s="181"/>
      <c r="G152" s="181"/>
      <c r="H152" s="182"/>
      <c r="I152" s="195"/>
      <c r="J152" s="181"/>
      <c r="K152" s="181"/>
      <c r="L152" s="182"/>
      <c r="M152" s="181"/>
    </row>
    <row r="153" spans="1:13" x14ac:dyDescent="0.25">
      <c r="A153" s="181"/>
      <c r="B153" s="181"/>
      <c r="C153" s="181"/>
      <c r="D153" s="181"/>
      <c r="E153" s="181"/>
      <c r="F153" s="181"/>
      <c r="G153" s="181"/>
      <c r="H153" s="182"/>
      <c r="I153" s="195"/>
      <c r="J153" s="181"/>
      <c r="K153" s="181"/>
      <c r="L153" s="182"/>
      <c r="M153" s="181"/>
    </row>
    <row r="154" spans="1:13" x14ac:dyDescent="0.25">
      <c r="A154" s="181"/>
      <c r="B154" s="181"/>
      <c r="C154" s="181"/>
      <c r="D154" s="181"/>
      <c r="E154" s="181"/>
      <c r="F154" s="181"/>
      <c r="G154" s="181"/>
      <c r="H154" s="182"/>
      <c r="I154" s="195"/>
      <c r="J154" s="181"/>
      <c r="K154" s="181"/>
      <c r="L154" s="182"/>
      <c r="M154" s="181"/>
    </row>
    <row r="155" spans="1:13" x14ac:dyDescent="0.25">
      <c r="A155" s="181"/>
      <c r="B155" s="181"/>
      <c r="C155" s="181"/>
      <c r="D155" s="181"/>
      <c r="E155" s="181"/>
      <c r="F155" s="181"/>
      <c r="G155" s="181"/>
      <c r="H155" s="182"/>
      <c r="I155" s="195"/>
      <c r="J155" s="181"/>
      <c r="K155" s="181"/>
      <c r="L155" s="182"/>
      <c r="M155" s="181"/>
    </row>
    <row r="156" spans="1:13" x14ac:dyDescent="0.25">
      <c r="A156" s="181"/>
      <c r="B156" s="181"/>
      <c r="C156" s="181"/>
      <c r="D156" s="181"/>
      <c r="E156" s="181"/>
      <c r="F156" s="181"/>
      <c r="G156" s="181"/>
      <c r="H156" s="182"/>
      <c r="I156" s="195"/>
      <c r="J156" s="181"/>
      <c r="K156" s="181"/>
      <c r="L156" s="182"/>
      <c r="M156" s="181"/>
    </row>
    <row r="157" spans="1:13" x14ac:dyDescent="0.25">
      <c r="A157" s="181"/>
      <c r="B157" s="181"/>
      <c r="C157" s="181"/>
      <c r="D157" s="181"/>
      <c r="E157" s="181"/>
      <c r="F157" s="181"/>
      <c r="G157" s="181"/>
      <c r="H157" s="182"/>
      <c r="I157" s="195"/>
      <c r="J157" s="181"/>
      <c r="K157" s="181"/>
      <c r="L157" s="182"/>
      <c r="M157" s="181"/>
    </row>
    <row r="158" spans="1:13" x14ac:dyDescent="0.25">
      <c r="A158" s="181"/>
      <c r="B158" s="181"/>
      <c r="C158" s="181"/>
      <c r="D158" s="181"/>
      <c r="E158" s="181"/>
      <c r="F158" s="181"/>
      <c r="G158" s="181"/>
      <c r="H158" s="182"/>
      <c r="I158" s="195"/>
      <c r="J158" s="181"/>
      <c r="K158" s="181"/>
      <c r="L158" s="182"/>
      <c r="M158" s="181"/>
    </row>
    <row r="159" spans="1:13" x14ac:dyDescent="0.25">
      <c r="A159" s="181"/>
      <c r="B159" s="181"/>
      <c r="C159" s="181"/>
      <c r="D159" s="181"/>
      <c r="E159" s="181"/>
      <c r="F159" s="181"/>
      <c r="G159" s="181"/>
      <c r="H159" s="182"/>
      <c r="I159" s="195"/>
      <c r="J159" s="181"/>
      <c r="K159" s="181"/>
      <c r="L159" s="182"/>
      <c r="M159" s="181"/>
    </row>
    <row r="160" spans="1:13" x14ac:dyDescent="0.25">
      <c r="A160" s="181"/>
      <c r="B160" s="181"/>
      <c r="C160" s="181"/>
      <c r="D160" s="181"/>
      <c r="E160" s="181"/>
      <c r="F160" s="181"/>
      <c r="G160" s="181"/>
      <c r="H160" s="182"/>
      <c r="I160" s="195"/>
      <c r="J160" s="181"/>
      <c r="K160" s="181"/>
      <c r="L160" s="182"/>
      <c r="M160" s="181"/>
    </row>
    <row r="161" spans="1:13" x14ac:dyDescent="0.25">
      <c r="A161" s="181"/>
      <c r="B161" s="181"/>
      <c r="C161" s="181"/>
      <c r="D161" s="181"/>
      <c r="E161" s="181"/>
      <c r="F161" s="181"/>
      <c r="G161" s="181"/>
      <c r="H161" s="182"/>
      <c r="I161" s="195"/>
      <c r="J161" s="181"/>
      <c r="K161" s="181"/>
      <c r="L161" s="182"/>
      <c r="M161" s="181"/>
    </row>
    <row r="162" spans="1:13" x14ac:dyDescent="0.25">
      <c r="A162" s="181"/>
      <c r="B162" s="181"/>
      <c r="C162" s="181"/>
      <c r="D162" s="181"/>
      <c r="E162" s="181"/>
      <c r="F162" s="181"/>
      <c r="G162" s="181"/>
      <c r="H162" s="182"/>
      <c r="I162" s="195"/>
      <c r="J162" s="181"/>
      <c r="K162" s="181"/>
      <c r="L162" s="182"/>
      <c r="M162" s="181"/>
    </row>
    <row r="163" spans="1:13" x14ac:dyDescent="0.25">
      <c r="A163" s="181"/>
      <c r="B163" s="181"/>
      <c r="C163" s="181"/>
      <c r="D163" s="181"/>
      <c r="E163" s="181"/>
      <c r="F163" s="181"/>
      <c r="G163" s="181"/>
      <c r="H163" s="182"/>
      <c r="I163" s="195"/>
      <c r="J163" s="181"/>
      <c r="K163" s="181"/>
      <c r="L163" s="182"/>
      <c r="M163" s="181"/>
    </row>
    <row r="164" spans="1:13" x14ac:dyDescent="0.25">
      <c r="A164" s="181"/>
      <c r="B164" s="181"/>
      <c r="C164" s="181"/>
      <c r="D164" s="181"/>
      <c r="E164" s="181"/>
      <c r="F164" s="181"/>
      <c r="G164" s="181"/>
      <c r="H164" s="182"/>
      <c r="I164" s="195"/>
      <c r="J164" s="181"/>
      <c r="K164" s="181"/>
      <c r="L164" s="182"/>
      <c r="M164" s="181"/>
    </row>
    <row r="165" spans="1:13" x14ac:dyDescent="0.25">
      <c r="A165" s="181"/>
      <c r="B165" s="181"/>
      <c r="C165" s="181"/>
      <c r="D165" s="181"/>
      <c r="E165" s="181"/>
      <c r="F165" s="181"/>
      <c r="G165" s="181"/>
      <c r="H165" s="182"/>
      <c r="I165" s="195"/>
      <c r="J165" s="181"/>
      <c r="K165" s="181"/>
      <c r="L165" s="182"/>
      <c r="M165" s="181"/>
    </row>
    <row r="166" spans="1:13" x14ac:dyDescent="0.25">
      <c r="A166" s="181"/>
      <c r="B166" s="181"/>
      <c r="C166" s="181"/>
      <c r="D166" s="181"/>
      <c r="E166" s="181"/>
      <c r="F166" s="181"/>
      <c r="G166" s="181"/>
      <c r="H166" s="182"/>
      <c r="I166" s="195"/>
      <c r="J166" s="181"/>
      <c r="K166" s="181"/>
      <c r="L166" s="182"/>
      <c r="M166" s="181"/>
    </row>
    <row r="167" spans="1:13" x14ac:dyDescent="0.25">
      <c r="A167" s="181"/>
      <c r="B167" s="181"/>
      <c r="C167" s="181"/>
      <c r="D167" s="181"/>
      <c r="E167" s="181"/>
      <c r="F167" s="181"/>
      <c r="G167" s="181"/>
      <c r="H167" s="182"/>
      <c r="I167" s="195"/>
      <c r="J167" s="181"/>
      <c r="K167" s="181"/>
      <c r="L167" s="182"/>
      <c r="M167" s="181"/>
    </row>
    <row r="168" spans="1:13" x14ac:dyDescent="0.25">
      <c r="A168" s="181"/>
      <c r="B168" s="181"/>
      <c r="C168" s="181"/>
      <c r="D168" s="181"/>
      <c r="E168" s="181"/>
      <c r="F168" s="181"/>
      <c r="G168" s="181"/>
      <c r="H168" s="182"/>
      <c r="I168" s="195"/>
      <c r="J168" s="181"/>
      <c r="K168" s="181"/>
      <c r="L168" s="182"/>
      <c r="M168" s="181"/>
    </row>
    <row r="169" spans="1:13" x14ac:dyDescent="0.25">
      <c r="A169" s="181"/>
      <c r="B169" s="181"/>
      <c r="C169" s="181"/>
      <c r="D169" s="181"/>
      <c r="E169" s="181"/>
      <c r="F169" s="181"/>
      <c r="G169" s="181"/>
      <c r="H169" s="182"/>
      <c r="I169" s="195"/>
      <c r="J169" s="181"/>
      <c r="K169" s="181"/>
      <c r="L169" s="182"/>
      <c r="M169" s="181"/>
    </row>
    <row r="170" spans="1:13" x14ac:dyDescent="0.25">
      <c r="A170" s="181"/>
      <c r="B170" s="181"/>
      <c r="C170" s="181"/>
      <c r="D170" s="181"/>
      <c r="E170" s="181"/>
      <c r="F170" s="181"/>
      <c r="G170" s="181"/>
      <c r="H170" s="182"/>
      <c r="I170" s="195"/>
      <c r="J170" s="181"/>
      <c r="K170" s="181"/>
      <c r="L170" s="182"/>
      <c r="M170" s="181"/>
    </row>
    <row r="171" spans="1:13" x14ac:dyDescent="0.25">
      <c r="A171" s="181"/>
      <c r="B171" s="181"/>
      <c r="C171" s="181"/>
      <c r="D171" s="181"/>
      <c r="E171" s="181"/>
      <c r="F171" s="181"/>
      <c r="G171" s="181"/>
      <c r="H171" s="182"/>
      <c r="I171" s="195"/>
      <c r="J171" s="181"/>
      <c r="K171" s="181"/>
      <c r="L171" s="182"/>
      <c r="M171" s="181"/>
    </row>
    <row r="172" spans="1:13" x14ac:dyDescent="0.25">
      <c r="A172" s="181"/>
      <c r="B172" s="181"/>
      <c r="C172" s="181"/>
      <c r="D172" s="181"/>
      <c r="E172" s="181"/>
      <c r="F172" s="181"/>
      <c r="G172" s="181"/>
      <c r="H172" s="182"/>
      <c r="I172" s="195"/>
      <c r="J172" s="181"/>
      <c r="K172" s="181"/>
      <c r="L172" s="182"/>
      <c r="M172" s="181"/>
    </row>
    <row r="173" spans="1:13" x14ac:dyDescent="0.25">
      <c r="A173" s="181"/>
      <c r="B173" s="181"/>
      <c r="C173" s="181"/>
      <c r="D173" s="181"/>
      <c r="E173" s="181"/>
      <c r="F173" s="181"/>
      <c r="G173" s="181"/>
      <c r="H173" s="182"/>
      <c r="I173" s="195"/>
      <c r="J173" s="181"/>
      <c r="K173" s="181"/>
      <c r="L173" s="182"/>
      <c r="M173" s="181"/>
    </row>
    <row r="174" spans="1:13" x14ac:dyDescent="0.25">
      <c r="A174" s="181"/>
      <c r="B174" s="181"/>
      <c r="C174" s="181"/>
      <c r="D174" s="181"/>
      <c r="E174" s="181"/>
      <c r="F174" s="181"/>
      <c r="G174" s="181"/>
      <c r="H174" s="182"/>
      <c r="I174" s="195"/>
      <c r="J174" s="181"/>
      <c r="K174" s="181"/>
      <c r="L174" s="182"/>
      <c r="M174" s="181"/>
    </row>
    <row r="175" spans="1:13" x14ac:dyDescent="0.25">
      <c r="A175" s="181"/>
      <c r="B175" s="181"/>
      <c r="C175" s="181"/>
      <c r="D175" s="181"/>
      <c r="E175" s="181"/>
      <c r="F175" s="181"/>
      <c r="G175" s="181"/>
      <c r="H175" s="182"/>
      <c r="I175" s="195"/>
      <c r="J175" s="181"/>
      <c r="K175" s="181"/>
      <c r="L175" s="182"/>
      <c r="M175" s="181"/>
    </row>
    <row r="176" spans="1:13" x14ac:dyDescent="0.25">
      <c r="A176" s="181"/>
      <c r="B176" s="181"/>
      <c r="C176" s="181"/>
      <c r="D176" s="181"/>
      <c r="E176" s="181"/>
      <c r="F176" s="181"/>
      <c r="G176" s="181"/>
      <c r="H176" s="182"/>
      <c r="I176" s="195"/>
      <c r="J176" s="181"/>
      <c r="K176" s="181"/>
      <c r="L176" s="182"/>
      <c r="M176" s="181"/>
    </row>
    <row r="177" spans="1:13" x14ac:dyDescent="0.25">
      <c r="A177" s="181"/>
      <c r="B177" s="181"/>
      <c r="C177" s="181"/>
      <c r="D177" s="181"/>
      <c r="E177" s="181"/>
      <c r="F177" s="181"/>
      <c r="G177" s="181"/>
      <c r="H177" s="182"/>
      <c r="I177" s="195"/>
      <c r="J177" s="181"/>
      <c r="K177" s="181"/>
      <c r="L177" s="182"/>
      <c r="M177" s="181"/>
    </row>
    <row r="178" spans="1:13" x14ac:dyDescent="0.25">
      <c r="A178" s="181"/>
      <c r="B178" s="181"/>
      <c r="C178" s="181"/>
      <c r="D178" s="181"/>
      <c r="E178" s="181"/>
      <c r="F178" s="181"/>
      <c r="G178" s="181"/>
      <c r="H178" s="182"/>
      <c r="I178" s="195"/>
      <c r="J178" s="181"/>
      <c r="K178" s="181"/>
      <c r="L178" s="182"/>
      <c r="M178" s="181"/>
    </row>
    <row r="179" spans="1:13" x14ac:dyDescent="0.25">
      <c r="A179" s="181"/>
      <c r="B179" s="181"/>
      <c r="C179" s="181"/>
      <c r="D179" s="181"/>
      <c r="E179" s="181"/>
      <c r="F179" s="181"/>
      <c r="G179" s="181"/>
      <c r="H179" s="182"/>
      <c r="I179" s="195"/>
      <c r="J179" s="181"/>
      <c r="K179" s="181"/>
      <c r="L179" s="182"/>
      <c r="M179" s="181"/>
    </row>
    <row r="180" spans="1:13" x14ac:dyDescent="0.25">
      <c r="A180" s="181"/>
      <c r="B180" s="181"/>
      <c r="C180" s="181"/>
      <c r="D180" s="181"/>
      <c r="E180" s="181"/>
      <c r="F180" s="181"/>
      <c r="G180" s="181"/>
      <c r="H180" s="182"/>
      <c r="I180" s="195"/>
      <c r="J180" s="181"/>
      <c r="K180" s="181"/>
      <c r="L180" s="182"/>
      <c r="M180" s="181"/>
    </row>
    <row r="181" spans="1:13" x14ac:dyDescent="0.25">
      <c r="A181" s="181"/>
      <c r="B181" s="181"/>
      <c r="C181" s="181"/>
      <c r="D181" s="181"/>
      <c r="E181" s="181"/>
      <c r="F181" s="181"/>
      <c r="G181" s="181"/>
      <c r="H181" s="182"/>
      <c r="I181" s="195"/>
      <c r="J181" s="181"/>
      <c r="K181" s="181"/>
      <c r="L181" s="182"/>
      <c r="M181" s="181"/>
    </row>
    <row r="182" spans="1:13" x14ac:dyDescent="0.25">
      <c r="A182" s="181"/>
      <c r="B182" s="181"/>
      <c r="C182" s="181"/>
      <c r="D182" s="181"/>
      <c r="E182" s="181"/>
      <c r="F182" s="181"/>
      <c r="G182" s="181"/>
      <c r="H182" s="182"/>
      <c r="I182" s="195"/>
      <c r="J182" s="181"/>
      <c r="K182" s="181"/>
      <c r="L182" s="182"/>
      <c r="M182" s="181"/>
    </row>
    <row r="183" spans="1:13" x14ac:dyDescent="0.25">
      <c r="A183" s="181"/>
      <c r="B183" s="181"/>
      <c r="C183" s="181"/>
      <c r="D183" s="181"/>
      <c r="E183" s="181"/>
      <c r="F183" s="181"/>
      <c r="G183" s="181"/>
      <c r="H183" s="182"/>
      <c r="I183" s="195"/>
      <c r="J183" s="181"/>
      <c r="K183" s="181"/>
      <c r="L183" s="182"/>
      <c r="M183" s="181"/>
    </row>
    <row r="184" spans="1:13" x14ac:dyDescent="0.25">
      <c r="A184" s="181"/>
      <c r="B184" s="181"/>
      <c r="C184" s="181"/>
      <c r="D184" s="181"/>
      <c r="E184" s="181"/>
      <c r="F184" s="181"/>
      <c r="G184" s="181"/>
      <c r="H184" s="182"/>
      <c r="I184" s="195"/>
      <c r="J184" s="181"/>
      <c r="K184" s="181"/>
      <c r="L184" s="182"/>
      <c r="M184" s="181"/>
    </row>
    <row r="185" spans="1:13" x14ac:dyDescent="0.25">
      <c r="A185" s="181"/>
      <c r="B185" s="181"/>
      <c r="C185" s="181"/>
      <c r="D185" s="181"/>
      <c r="E185" s="181"/>
      <c r="F185" s="181"/>
      <c r="G185" s="181"/>
      <c r="H185" s="182"/>
      <c r="I185" s="195"/>
      <c r="J185" s="181"/>
      <c r="K185" s="181"/>
      <c r="L185" s="182"/>
      <c r="M185" s="181"/>
    </row>
    <row r="186" spans="1:13" x14ac:dyDescent="0.25">
      <c r="A186" s="181"/>
      <c r="B186" s="181"/>
      <c r="C186" s="181"/>
      <c r="D186" s="181"/>
      <c r="E186" s="181"/>
      <c r="F186" s="181"/>
      <c r="G186" s="181"/>
      <c r="H186" s="182"/>
      <c r="I186" s="195"/>
      <c r="J186" s="181"/>
      <c r="K186" s="181"/>
      <c r="L186" s="182"/>
      <c r="M186" s="181"/>
    </row>
    <row r="187" spans="1:13" x14ac:dyDescent="0.25">
      <c r="A187" s="181"/>
      <c r="B187" s="181"/>
      <c r="C187" s="181"/>
      <c r="D187" s="181"/>
      <c r="E187" s="181"/>
      <c r="F187" s="181"/>
      <c r="G187" s="181"/>
      <c r="H187" s="182"/>
      <c r="I187" s="195"/>
      <c r="J187" s="181"/>
      <c r="K187" s="181"/>
      <c r="L187" s="182"/>
      <c r="M187" s="181"/>
    </row>
    <row r="188" spans="1:13" x14ac:dyDescent="0.25">
      <c r="A188" s="181"/>
      <c r="B188" s="181"/>
      <c r="C188" s="181"/>
      <c r="D188" s="181"/>
      <c r="E188" s="181"/>
      <c r="F188" s="181"/>
      <c r="G188" s="181"/>
      <c r="H188" s="182"/>
      <c r="I188" s="195"/>
      <c r="J188" s="181"/>
      <c r="K188" s="181"/>
      <c r="L188" s="182"/>
      <c r="M188" s="181"/>
    </row>
    <row r="189" spans="1:13" x14ac:dyDescent="0.25">
      <c r="A189" s="181"/>
      <c r="B189" s="181"/>
      <c r="C189" s="181"/>
      <c r="D189" s="181"/>
      <c r="E189" s="181"/>
      <c r="F189" s="181"/>
      <c r="G189" s="181"/>
      <c r="H189" s="182"/>
      <c r="I189" s="195"/>
      <c r="J189" s="181"/>
      <c r="K189" s="181"/>
      <c r="L189" s="182"/>
      <c r="M189" s="181"/>
    </row>
    <row r="190" spans="1:13" x14ac:dyDescent="0.25">
      <c r="A190" s="181"/>
      <c r="B190" s="181"/>
      <c r="C190" s="181"/>
      <c r="D190" s="181"/>
      <c r="E190" s="181"/>
      <c r="F190" s="181"/>
      <c r="G190" s="181"/>
      <c r="H190" s="182"/>
      <c r="I190" s="195"/>
      <c r="J190" s="181"/>
      <c r="K190" s="181"/>
      <c r="L190" s="182"/>
      <c r="M190" s="181"/>
    </row>
    <row r="191" spans="1:13" x14ac:dyDescent="0.25">
      <c r="A191" s="181"/>
      <c r="B191" s="181"/>
      <c r="C191" s="181"/>
      <c r="D191" s="181"/>
      <c r="E191" s="181"/>
      <c r="F191" s="181"/>
      <c r="G191" s="181"/>
      <c r="H191" s="182"/>
      <c r="I191" s="195"/>
      <c r="J191" s="181"/>
      <c r="K191" s="181"/>
      <c r="L191" s="182"/>
      <c r="M191" s="181"/>
    </row>
    <row r="192" spans="1:13" x14ac:dyDescent="0.25">
      <c r="A192" s="181"/>
      <c r="B192" s="181"/>
      <c r="C192" s="181"/>
      <c r="D192" s="181"/>
      <c r="E192" s="181"/>
      <c r="F192" s="181"/>
      <c r="G192" s="181"/>
      <c r="H192" s="182"/>
      <c r="I192" s="195"/>
      <c r="J192" s="181"/>
      <c r="K192" s="181"/>
      <c r="L192" s="182"/>
      <c r="M192" s="181"/>
    </row>
    <row r="193" spans="1:13" x14ac:dyDescent="0.25">
      <c r="A193" s="181"/>
      <c r="B193" s="181"/>
      <c r="C193" s="181"/>
      <c r="D193" s="181"/>
      <c r="E193" s="181"/>
      <c r="F193" s="181"/>
      <c r="G193" s="181"/>
      <c r="H193" s="182"/>
      <c r="I193" s="195"/>
      <c r="J193" s="181"/>
      <c r="K193" s="181"/>
      <c r="L193" s="182"/>
      <c r="M193" s="181"/>
    </row>
    <row r="194" spans="1:13" x14ac:dyDescent="0.25">
      <c r="A194" s="181"/>
      <c r="B194" s="181"/>
      <c r="C194" s="181"/>
      <c r="D194" s="181"/>
      <c r="E194" s="181"/>
      <c r="F194" s="181"/>
      <c r="G194" s="181"/>
      <c r="H194" s="182"/>
      <c r="I194" s="195"/>
      <c r="J194" s="181"/>
      <c r="K194" s="181"/>
      <c r="L194" s="182"/>
      <c r="M194" s="181"/>
    </row>
    <row r="195" spans="1:13" x14ac:dyDescent="0.25">
      <c r="A195" s="181"/>
      <c r="B195" s="181"/>
      <c r="C195" s="181"/>
      <c r="D195" s="181"/>
      <c r="E195" s="181"/>
      <c r="F195" s="181"/>
      <c r="G195" s="181"/>
      <c r="H195" s="182"/>
      <c r="I195" s="195"/>
      <c r="J195" s="181"/>
      <c r="K195" s="181"/>
      <c r="L195" s="182"/>
      <c r="M195" s="181"/>
    </row>
    <row r="196" spans="1:13" x14ac:dyDescent="0.25">
      <c r="A196" s="181"/>
      <c r="B196" s="181"/>
      <c r="C196" s="181"/>
      <c r="D196" s="181"/>
      <c r="E196" s="181"/>
      <c r="F196" s="181"/>
      <c r="G196" s="181"/>
      <c r="H196" s="182"/>
      <c r="I196" s="195"/>
      <c r="J196" s="181"/>
      <c r="K196" s="181"/>
      <c r="L196" s="182"/>
      <c r="M196" s="181"/>
    </row>
    <row r="197" spans="1:13" x14ac:dyDescent="0.25">
      <c r="A197" s="181"/>
      <c r="B197" s="181"/>
      <c r="C197" s="181"/>
      <c r="D197" s="181"/>
      <c r="E197" s="181"/>
      <c r="F197" s="181"/>
      <c r="G197" s="181"/>
      <c r="H197" s="182"/>
      <c r="I197" s="195"/>
      <c r="J197" s="181"/>
      <c r="K197" s="181"/>
      <c r="L197" s="182"/>
      <c r="M197" s="181"/>
    </row>
    <row r="198" spans="1:13" x14ac:dyDescent="0.25">
      <c r="A198" s="181"/>
      <c r="B198" s="181"/>
      <c r="C198" s="181"/>
      <c r="D198" s="181"/>
      <c r="E198" s="181"/>
      <c r="F198" s="181"/>
      <c r="G198" s="181"/>
      <c r="H198" s="182"/>
      <c r="I198" s="195"/>
      <c r="J198" s="181"/>
      <c r="K198" s="181"/>
      <c r="L198" s="182"/>
      <c r="M198" s="181"/>
    </row>
    <row r="199" spans="1:13" x14ac:dyDescent="0.25">
      <c r="A199" s="181"/>
      <c r="B199" s="181"/>
      <c r="C199" s="181"/>
      <c r="D199" s="181"/>
      <c r="E199" s="181"/>
      <c r="F199" s="181"/>
      <c r="G199" s="181"/>
      <c r="H199" s="182"/>
      <c r="I199" s="195"/>
      <c r="J199" s="181"/>
      <c r="K199" s="181"/>
      <c r="L199" s="182"/>
      <c r="M199" s="181"/>
    </row>
    <row r="200" spans="1:13" x14ac:dyDescent="0.25">
      <c r="A200" s="181"/>
      <c r="B200" s="181"/>
      <c r="C200" s="181"/>
      <c r="D200" s="181"/>
      <c r="E200" s="181"/>
      <c r="F200" s="181"/>
      <c r="G200" s="181"/>
      <c r="H200" s="182"/>
      <c r="I200" s="195"/>
      <c r="J200" s="181"/>
      <c r="K200" s="181"/>
      <c r="L200" s="182"/>
      <c r="M200" s="181"/>
    </row>
    <row r="201" spans="1:13" x14ac:dyDescent="0.25">
      <c r="A201" s="181"/>
      <c r="B201" s="181"/>
      <c r="C201" s="181"/>
      <c r="D201" s="181"/>
      <c r="E201" s="181"/>
      <c r="F201" s="181"/>
      <c r="G201" s="181"/>
      <c r="H201" s="182"/>
      <c r="I201" s="195"/>
      <c r="J201" s="181"/>
      <c r="K201" s="181"/>
      <c r="L201" s="182"/>
      <c r="M201" s="181"/>
    </row>
    <row r="202" spans="1:13" x14ac:dyDescent="0.25">
      <c r="A202" s="181"/>
      <c r="B202" s="181"/>
      <c r="C202" s="181"/>
      <c r="D202" s="181"/>
      <c r="E202" s="181"/>
      <c r="F202" s="181"/>
      <c r="G202" s="181"/>
      <c r="H202" s="182"/>
      <c r="I202" s="195"/>
      <c r="J202" s="181"/>
      <c r="K202" s="181"/>
      <c r="L202" s="182"/>
      <c r="M202" s="181"/>
    </row>
    <row r="203" spans="1:13" x14ac:dyDescent="0.25">
      <c r="A203" s="181"/>
      <c r="B203" s="181"/>
      <c r="C203" s="181"/>
      <c r="D203" s="181"/>
      <c r="E203" s="181"/>
      <c r="F203" s="181"/>
      <c r="G203" s="181"/>
      <c r="H203" s="182"/>
      <c r="I203" s="195"/>
      <c r="J203" s="181"/>
      <c r="K203" s="181"/>
      <c r="L203" s="182"/>
      <c r="M203" s="181"/>
    </row>
    <row r="204" spans="1:13" x14ac:dyDescent="0.25">
      <c r="A204" s="181"/>
      <c r="B204" s="181"/>
      <c r="C204" s="181"/>
      <c r="D204" s="181"/>
      <c r="E204" s="181"/>
      <c r="F204" s="181"/>
      <c r="G204" s="181"/>
      <c r="H204" s="182"/>
      <c r="I204" s="195"/>
      <c r="J204" s="181"/>
      <c r="K204" s="181"/>
      <c r="L204" s="182"/>
      <c r="M204" s="181"/>
    </row>
    <row r="205" spans="1:13" x14ac:dyDescent="0.25">
      <c r="A205" s="181"/>
      <c r="B205" s="181"/>
      <c r="C205" s="181"/>
      <c r="D205" s="181"/>
      <c r="E205" s="181"/>
      <c r="F205" s="181"/>
      <c r="G205" s="181"/>
      <c r="H205" s="182"/>
      <c r="I205" s="195"/>
      <c r="J205" s="181"/>
      <c r="K205" s="181"/>
      <c r="L205" s="182"/>
      <c r="M205" s="181"/>
    </row>
    <row r="206" spans="1:13" x14ac:dyDescent="0.25">
      <c r="A206" s="181"/>
      <c r="B206" s="181"/>
      <c r="C206" s="181"/>
      <c r="D206" s="181"/>
      <c r="E206" s="181"/>
      <c r="F206" s="181"/>
      <c r="G206" s="181"/>
      <c r="H206" s="182"/>
      <c r="I206" s="195"/>
      <c r="J206" s="181"/>
      <c r="K206" s="181"/>
      <c r="L206" s="182"/>
      <c r="M206" s="181"/>
    </row>
    <row r="207" spans="1:13" x14ac:dyDescent="0.25">
      <c r="A207" s="181"/>
      <c r="B207" s="181"/>
      <c r="C207" s="181"/>
      <c r="D207" s="181"/>
      <c r="E207" s="181"/>
      <c r="F207" s="181"/>
      <c r="G207" s="181"/>
      <c r="H207" s="182"/>
      <c r="I207" s="195"/>
      <c r="J207" s="181"/>
      <c r="K207" s="181"/>
      <c r="L207" s="182"/>
      <c r="M207" s="181"/>
    </row>
    <row r="208" spans="1:13" x14ac:dyDescent="0.25">
      <c r="A208" s="181"/>
      <c r="B208" s="181"/>
      <c r="C208" s="181"/>
      <c r="D208" s="181"/>
      <c r="E208" s="181"/>
      <c r="F208" s="181"/>
      <c r="G208" s="181"/>
      <c r="H208" s="182"/>
      <c r="I208" s="195"/>
      <c r="J208" s="181"/>
      <c r="K208" s="181"/>
      <c r="L208" s="182"/>
      <c r="M208" s="181"/>
    </row>
    <row r="209" spans="1:13" x14ac:dyDescent="0.25">
      <c r="A209" s="181"/>
      <c r="B209" s="181"/>
      <c r="C209" s="181"/>
      <c r="D209" s="181"/>
      <c r="E209" s="181"/>
      <c r="F209" s="181"/>
      <c r="G209" s="181"/>
      <c r="H209" s="182"/>
      <c r="I209" s="195"/>
      <c r="J209" s="181"/>
      <c r="K209" s="181"/>
      <c r="L209" s="182"/>
      <c r="M209" s="181"/>
    </row>
    <row r="210" spans="1:13" x14ac:dyDescent="0.25">
      <c r="A210" s="181"/>
      <c r="B210" s="181"/>
      <c r="C210" s="181"/>
      <c r="D210" s="181"/>
      <c r="E210" s="181"/>
      <c r="F210" s="181"/>
      <c r="G210" s="181"/>
      <c r="H210" s="182"/>
      <c r="I210" s="195"/>
      <c r="J210" s="181"/>
      <c r="K210" s="181"/>
      <c r="L210" s="182"/>
      <c r="M210" s="181"/>
    </row>
    <row r="211" spans="1:13" x14ac:dyDescent="0.25">
      <c r="A211" s="181"/>
      <c r="B211" s="181"/>
      <c r="C211" s="181"/>
      <c r="D211" s="181"/>
      <c r="E211" s="181"/>
      <c r="F211" s="181"/>
      <c r="G211" s="181"/>
      <c r="H211" s="182"/>
      <c r="I211" s="195"/>
      <c r="J211" s="181"/>
      <c r="K211" s="181"/>
      <c r="L211" s="182"/>
      <c r="M211" s="181"/>
    </row>
    <row r="212" spans="1:13" x14ac:dyDescent="0.25">
      <c r="A212" s="181"/>
      <c r="B212" s="181"/>
      <c r="C212" s="181"/>
      <c r="D212" s="181"/>
      <c r="E212" s="181"/>
      <c r="F212" s="181"/>
      <c r="G212" s="181"/>
      <c r="H212" s="182"/>
      <c r="I212" s="195"/>
      <c r="J212" s="181"/>
      <c r="K212" s="181"/>
      <c r="L212" s="182"/>
      <c r="M212" s="181"/>
    </row>
    <row r="213" spans="1:13" x14ac:dyDescent="0.25">
      <c r="A213" s="181"/>
      <c r="B213" s="181"/>
      <c r="C213" s="181"/>
      <c r="D213" s="181"/>
      <c r="E213" s="181"/>
      <c r="F213" s="181"/>
      <c r="G213" s="181"/>
      <c r="H213" s="182"/>
      <c r="I213" s="195"/>
      <c r="J213" s="181"/>
      <c r="K213" s="181"/>
      <c r="L213" s="182"/>
      <c r="M213" s="181"/>
    </row>
    <row r="214" spans="1:13" x14ac:dyDescent="0.25">
      <c r="A214" s="181"/>
      <c r="B214" s="181"/>
      <c r="C214" s="181"/>
      <c r="D214" s="181"/>
      <c r="E214" s="181"/>
      <c r="F214" s="181"/>
      <c r="G214" s="181"/>
      <c r="H214" s="182"/>
      <c r="I214" s="195"/>
      <c r="J214" s="181"/>
      <c r="K214" s="181"/>
      <c r="L214" s="182"/>
      <c r="M214" s="181"/>
    </row>
    <row r="215" spans="1:13" x14ac:dyDescent="0.25">
      <c r="A215" s="181"/>
      <c r="B215" s="181"/>
      <c r="C215" s="181"/>
      <c r="D215" s="181"/>
      <c r="E215" s="181"/>
      <c r="F215" s="181"/>
      <c r="G215" s="181"/>
      <c r="H215" s="182"/>
      <c r="I215" s="195"/>
      <c r="J215" s="181"/>
      <c r="K215" s="181"/>
      <c r="L215" s="182"/>
      <c r="M215" s="181"/>
    </row>
    <row r="216" spans="1:13" x14ac:dyDescent="0.25">
      <c r="A216" s="181"/>
      <c r="B216" s="181"/>
      <c r="C216" s="181"/>
      <c r="D216" s="181"/>
      <c r="E216" s="181"/>
      <c r="F216" s="181"/>
      <c r="G216" s="181"/>
      <c r="H216" s="182"/>
      <c r="I216" s="195"/>
      <c r="J216" s="181"/>
      <c r="K216" s="181"/>
      <c r="L216" s="182"/>
      <c r="M216" s="181"/>
    </row>
    <row r="217" spans="1:13" x14ac:dyDescent="0.25">
      <c r="A217" s="181"/>
      <c r="B217" s="181"/>
      <c r="C217" s="181"/>
      <c r="D217" s="181"/>
      <c r="E217" s="181"/>
      <c r="F217" s="181"/>
      <c r="G217" s="181"/>
      <c r="H217" s="182"/>
      <c r="I217" s="195"/>
      <c r="J217" s="181"/>
      <c r="K217" s="181"/>
      <c r="L217" s="182"/>
      <c r="M217" s="181"/>
    </row>
    <row r="218" spans="1:13" x14ac:dyDescent="0.25">
      <c r="A218" s="181"/>
      <c r="B218" s="181"/>
      <c r="C218" s="181"/>
      <c r="D218" s="181"/>
      <c r="E218" s="181"/>
      <c r="F218" s="181"/>
      <c r="G218" s="181"/>
      <c r="H218" s="182"/>
      <c r="I218" s="195"/>
      <c r="J218" s="181"/>
      <c r="K218" s="181"/>
      <c r="L218" s="182"/>
      <c r="M218" s="181"/>
    </row>
    <row r="219" spans="1:13" x14ac:dyDescent="0.25">
      <c r="A219" s="181"/>
      <c r="B219" s="181"/>
      <c r="C219" s="181"/>
      <c r="D219" s="181"/>
      <c r="E219" s="181"/>
      <c r="F219" s="181"/>
      <c r="G219" s="181"/>
      <c r="H219" s="182"/>
      <c r="I219" s="195"/>
      <c r="J219" s="181"/>
      <c r="K219" s="181"/>
      <c r="L219" s="182"/>
      <c r="M219" s="181"/>
    </row>
    <row r="220" spans="1:13" x14ac:dyDescent="0.25">
      <c r="A220" s="181"/>
      <c r="B220" s="181"/>
      <c r="C220" s="181"/>
      <c r="D220" s="181"/>
      <c r="E220" s="181"/>
      <c r="F220" s="181"/>
      <c r="G220" s="181"/>
      <c r="H220" s="182"/>
      <c r="I220" s="195"/>
      <c r="J220" s="181"/>
      <c r="K220" s="181"/>
      <c r="L220" s="182"/>
      <c r="M220" s="181"/>
    </row>
    <row r="221" spans="1:13" x14ac:dyDescent="0.25">
      <c r="A221" s="181"/>
      <c r="B221" s="181"/>
      <c r="C221" s="181"/>
      <c r="D221" s="181"/>
      <c r="E221" s="181"/>
      <c r="F221" s="181"/>
      <c r="G221" s="181"/>
      <c r="H221" s="182"/>
      <c r="I221" s="195"/>
      <c r="J221" s="181"/>
      <c r="K221" s="181"/>
      <c r="L221" s="182"/>
      <c r="M221" s="181"/>
    </row>
    <row r="222" spans="1:13" x14ac:dyDescent="0.25">
      <c r="A222" s="181"/>
      <c r="B222" s="181"/>
      <c r="C222" s="181"/>
      <c r="D222" s="181"/>
      <c r="E222" s="181"/>
      <c r="F222" s="181"/>
      <c r="G222" s="181"/>
      <c r="H222" s="182"/>
      <c r="I222" s="195"/>
      <c r="J222" s="181"/>
      <c r="K222" s="181"/>
      <c r="L222" s="182"/>
      <c r="M222" s="181"/>
    </row>
    <row r="223" spans="1:13" x14ac:dyDescent="0.25">
      <c r="A223" s="181"/>
      <c r="B223" s="181"/>
      <c r="C223" s="181"/>
      <c r="D223" s="181"/>
      <c r="E223" s="181"/>
      <c r="F223" s="181"/>
      <c r="G223" s="181"/>
      <c r="H223" s="182"/>
      <c r="I223" s="195"/>
      <c r="J223" s="181"/>
      <c r="K223" s="181"/>
      <c r="L223" s="182"/>
      <c r="M223" s="181"/>
    </row>
    <row r="224" spans="1:13" x14ac:dyDescent="0.25">
      <c r="A224" s="181"/>
      <c r="B224" s="181"/>
      <c r="C224" s="181"/>
      <c r="D224" s="181"/>
      <c r="E224" s="181"/>
      <c r="F224" s="181"/>
      <c r="G224" s="181"/>
      <c r="H224" s="182"/>
      <c r="I224" s="195"/>
      <c r="J224" s="181"/>
      <c r="K224" s="181"/>
      <c r="L224" s="182"/>
      <c r="M224" s="181"/>
    </row>
    <row r="225" spans="1:13" x14ac:dyDescent="0.25">
      <c r="A225" s="181"/>
      <c r="B225" s="181"/>
      <c r="C225" s="181"/>
      <c r="D225" s="181"/>
      <c r="E225" s="181"/>
      <c r="F225" s="181"/>
      <c r="G225" s="181"/>
      <c r="H225" s="182"/>
      <c r="I225" s="195"/>
      <c r="J225" s="181"/>
      <c r="K225" s="181"/>
      <c r="L225" s="182"/>
      <c r="M225" s="181"/>
    </row>
    <row r="226" spans="1:13" x14ac:dyDescent="0.25">
      <c r="A226" s="181"/>
      <c r="B226" s="181"/>
      <c r="C226" s="181"/>
      <c r="D226" s="181"/>
      <c r="E226" s="181"/>
      <c r="F226" s="181"/>
      <c r="G226" s="181"/>
      <c r="H226" s="182"/>
      <c r="I226" s="195"/>
      <c r="J226" s="181"/>
      <c r="K226" s="181"/>
      <c r="L226" s="182"/>
      <c r="M226" s="181"/>
    </row>
    <row r="227" spans="1:13" x14ac:dyDescent="0.25">
      <c r="A227" s="181"/>
      <c r="B227" s="181"/>
      <c r="C227" s="181"/>
      <c r="D227" s="181"/>
      <c r="E227" s="181"/>
      <c r="F227" s="181"/>
      <c r="G227" s="181"/>
      <c r="H227" s="182"/>
      <c r="I227" s="195"/>
      <c r="J227" s="181"/>
      <c r="K227" s="181"/>
      <c r="L227" s="182"/>
      <c r="M227" s="181"/>
    </row>
    <row r="228" spans="1:13" x14ac:dyDescent="0.25">
      <c r="A228" s="181"/>
      <c r="B228" s="181"/>
      <c r="C228" s="181"/>
      <c r="D228" s="181"/>
      <c r="E228" s="181"/>
      <c r="F228" s="181"/>
      <c r="G228" s="181"/>
      <c r="H228" s="182"/>
      <c r="I228" s="195"/>
      <c r="J228" s="181"/>
      <c r="K228" s="181"/>
      <c r="L228" s="182"/>
      <c r="M228" s="181"/>
    </row>
    <row r="229" spans="1:13" x14ac:dyDescent="0.25">
      <c r="A229" s="181"/>
      <c r="B229" s="181"/>
      <c r="C229" s="181"/>
      <c r="D229" s="181"/>
      <c r="E229" s="181"/>
      <c r="F229" s="181"/>
      <c r="G229" s="181"/>
      <c r="H229" s="182"/>
      <c r="I229" s="195"/>
      <c r="J229" s="181"/>
      <c r="K229" s="181"/>
      <c r="L229" s="182"/>
      <c r="M229" s="181"/>
    </row>
    <row r="230" spans="1:13" x14ac:dyDescent="0.25">
      <c r="A230" s="181"/>
      <c r="B230" s="181"/>
      <c r="C230" s="181"/>
      <c r="D230" s="181"/>
      <c r="E230" s="181"/>
      <c r="F230" s="181"/>
      <c r="G230" s="181"/>
      <c r="H230" s="182"/>
      <c r="I230" s="195"/>
      <c r="J230" s="181"/>
      <c r="K230" s="181"/>
      <c r="L230" s="182"/>
      <c r="M230" s="181"/>
    </row>
    <row r="231" spans="1:13" x14ac:dyDescent="0.25">
      <c r="A231" s="181"/>
      <c r="B231" s="181"/>
      <c r="C231" s="181"/>
      <c r="D231" s="181"/>
      <c r="E231" s="181"/>
      <c r="F231" s="181"/>
      <c r="G231" s="181"/>
      <c r="H231" s="182"/>
      <c r="I231" s="195"/>
      <c r="J231" s="181"/>
      <c r="K231" s="181"/>
      <c r="L231" s="182"/>
      <c r="M231" s="181"/>
    </row>
    <row r="232" spans="1:13" x14ac:dyDescent="0.25">
      <c r="A232" s="181"/>
      <c r="B232" s="181"/>
      <c r="C232" s="181"/>
      <c r="D232" s="181"/>
      <c r="E232" s="181"/>
      <c r="F232" s="181"/>
      <c r="G232" s="181"/>
      <c r="H232" s="182"/>
      <c r="I232" s="195"/>
      <c r="J232" s="181"/>
      <c r="K232" s="181"/>
      <c r="L232" s="182"/>
      <c r="M232" s="181"/>
    </row>
    <row r="233" spans="1:13" x14ac:dyDescent="0.25">
      <c r="A233" s="181"/>
      <c r="B233" s="181"/>
      <c r="C233" s="181"/>
      <c r="D233" s="181"/>
      <c r="E233" s="181"/>
      <c r="F233" s="181"/>
      <c r="G233" s="181"/>
      <c r="H233" s="182"/>
      <c r="I233" s="195"/>
      <c r="J233" s="181"/>
      <c r="K233" s="181"/>
      <c r="L233" s="182"/>
      <c r="M233" s="181"/>
    </row>
    <row r="234" spans="1:13" x14ac:dyDescent="0.25">
      <c r="A234" s="181"/>
      <c r="B234" s="181"/>
      <c r="C234" s="181"/>
      <c r="D234" s="181"/>
      <c r="E234" s="181"/>
      <c r="F234" s="181"/>
      <c r="G234" s="181"/>
      <c r="H234" s="182"/>
      <c r="I234" s="195"/>
      <c r="J234" s="181"/>
      <c r="K234" s="181"/>
      <c r="L234" s="182"/>
      <c r="M234" s="181"/>
    </row>
    <row r="235" spans="1:13" x14ac:dyDescent="0.25">
      <c r="A235" s="181"/>
      <c r="B235" s="181"/>
      <c r="C235" s="181"/>
      <c r="D235" s="181"/>
      <c r="E235" s="181"/>
      <c r="F235" s="181"/>
      <c r="G235" s="181"/>
      <c r="H235" s="182"/>
      <c r="I235" s="195"/>
      <c r="J235" s="181"/>
      <c r="K235" s="181"/>
      <c r="L235" s="182"/>
      <c r="M235" s="181"/>
    </row>
    <row r="236" spans="1:13" x14ac:dyDescent="0.25">
      <c r="A236" s="181"/>
      <c r="B236" s="181"/>
      <c r="C236" s="181"/>
      <c r="D236" s="181"/>
      <c r="E236" s="181"/>
      <c r="F236" s="181"/>
      <c r="G236" s="181"/>
      <c r="H236" s="182"/>
      <c r="I236" s="195"/>
      <c r="J236" s="181"/>
      <c r="K236" s="181"/>
      <c r="L236" s="182"/>
      <c r="M236" s="181"/>
    </row>
    <row r="237" spans="1:13" x14ac:dyDescent="0.25">
      <c r="A237" s="181"/>
      <c r="B237" s="181"/>
      <c r="C237" s="181"/>
      <c r="D237" s="181"/>
      <c r="E237" s="181"/>
      <c r="F237" s="181"/>
      <c r="G237" s="181"/>
      <c r="H237" s="182"/>
      <c r="I237" s="195"/>
      <c r="J237" s="181"/>
      <c r="K237" s="181"/>
      <c r="L237" s="182"/>
      <c r="M237" s="181"/>
    </row>
    <row r="238" spans="1:13" x14ac:dyDescent="0.25">
      <c r="A238" s="181"/>
      <c r="B238" s="181"/>
      <c r="C238" s="181"/>
      <c r="D238" s="181"/>
      <c r="E238" s="181"/>
      <c r="F238" s="181"/>
      <c r="G238" s="181"/>
      <c r="H238" s="182"/>
      <c r="I238" s="195"/>
      <c r="J238" s="181"/>
      <c r="K238" s="181"/>
      <c r="L238" s="182"/>
      <c r="M238" s="181"/>
    </row>
    <row r="239" spans="1:13" x14ac:dyDescent="0.25">
      <c r="A239" s="181"/>
      <c r="B239" s="181"/>
      <c r="C239" s="181"/>
      <c r="D239" s="181"/>
      <c r="E239" s="181"/>
      <c r="F239" s="181"/>
      <c r="G239" s="181"/>
      <c r="H239" s="182"/>
      <c r="I239" s="195"/>
      <c r="J239" s="181"/>
      <c r="K239" s="181"/>
      <c r="L239" s="182"/>
      <c r="M239" s="181"/>
    </row>
    <row r="240" spans="1:13" x14ac:dyDescent="0.25">
      <c r="A240" s="181"/>
      <c r="B240" s="181"/>
      <c r="C240" s="181"/>
      <c r="D240" s="181"/>
      <c r="E240" s="181"/>
      <c r="F240" s="181"/>
      <c r="G240" s="181"/>
      <c r="H240" s="182"/>
      <c r="I240" s="195"/>
      <c r="J240" s="181"/>
      <c r="K240" s="181"/>
      <c r="L240" s="182"/>
      <c r="M240" s="181"/>
    </row>
    <row r="241" spans="1:13" x14ac:dyDescent="0.25">
      <c r="A241" s="181"/>
      <c r="B241" s="181"/>
      <c r="C241" s="181"/>
      <c r="D241" s="181"/>
      <c r="E241" s="181"/>
      <c r="F241" s="181"/>
      <c r="G241" s="181"/>
      <c r="H241" s="182"/>
      <c r="I241" s="195"/>
      <c r="J241" s="181"/>
      <c r="K241" s="181"/>
      <c r="L241" s="182"/>
      <c r="M241" s="181"/>
    </row>
    <row r="242" spans="1:13" x14ac:dyDescent="0.25">
      <c r="A242" s="181"/>
      <c r="B242" s="181"/>
      <c r="C242" s="181"/>
      <c r="D242" s="181"/>
      <c r="E242" s="181"/>
      <c r="F242" s="181"/>
      <c r="G242" s="181"/>
      <c r="H242" s="182"/>
      <c r="I242" s="195"/>
      <c r="J242" s="181"/>
      <c r="K242" s="181"/>
      <c r="L242" s="182"/>
      <c r="M242" s="181"/>
    </row>
    <row r="243" spans="1:13" x14ac:dyDescent="0.25">
      <c r="A243" s="181"/>
      <c r="B243" s="181"/>
      <c r="C243" s="181"/>
      <c r="D243" s="181"/>
      <c r="E243" s="181"/>
      <c r="F243" s="181"/>
      <c r="G243" s="181"/>
      <c r="H243" s="182"/>
      <c r="I243" s="195"/>
      <c r="J243" s="181"/>
      <c r="K243" s="181"/>
      <c r="L243" s="182"/>
      <c r="M243" s="181"/>
    </row>
    <row r="244" spans="1:13" x14ac:dyDescent="0.25">
      <c r="A244" s="181"/>
      <c r="B244" s="181"/>
      <c r="C244" s="181"/>
      <c r="D244" s="181"/>
      <c r="E244" s="181"/>
      <c r="F244" s="181"/>
      <c r="G244" s="181"/>
      <c r="H244" s="182"/>
      <c r="I244" s="195"/>
      <c r="J244" s="181"/>
      <c r="K244" s="181"/>
      <c r="L244" s="182"/>
      <c r="M244" s="181"/>
    </row>
    <row r="245" spans="1:13" x14ac:dyDescent="0.25">
      <c r="A245" s="181"/>
      <c r="B245" s="181"/>
      <c r="C245" s="181"/>
      <c r="D245" s="181"/>
      <c r="E245" s="181"/>
      <c r="F245" s="181"/>
      <c r="G245" s="181"/>
      <c r="H245" s="182"/>
      <c r="I245" s="195"/>
      <c r="J245" s="181"/>
      <c r="K245" s="181"/>
      <c r="L245" s="182"/>
      <c r="M245" s="181"/>
    </row>
    <row r="246" spans="1:13" x14ac:dyDescent="0.25">
      <c r="A246" s="181"/>
      <c r="B246" s="181"/>
      <c r="C246" s="181"/>
      <c r="D246" s="181"/>
      <c r="E246" s="181"/>
      <c r="F246" s="181"/>
      <c r="G246" s="181"/>
      <c r="H246" s="182"/>
      <c r="I246" s="195"/>
      <c r="J246" s="181"/>
      <c r="K246" s="181"/>
      <c r="L246" s="182"/>
      <c r="M246" s="181"/>
    </row>
    <row r="247" spans="1:13" x14ac:dyDescent="0.25">
      <c r="A247" s="181"/>
      <c r="B247" s="181"/>
      <c r="C247" s="181"/>
      <c r="D247" s="181"/>
      <c r="E247" s="181"/>
      <c r="F247" s="181"/>
      <c r="G247" s="181"/>
      <c r="H247" s="182"/>
      <c r="I247" s="195"/>
      <c r="J247" s="181"/>
      <c r="K247" s="181"/>
      <c r="L247" s="182"/>
      <c r="M247" s="181"/>
    </row>
    <row r="248" spans="1:13" x14ac:dyDescent="0.25">
      <c r="A248" s="181"/>
      <c r="B248" s="181"/>
      <c r="C248" s="181"/>
      <c r="D248" s="181"/>
      <c r="E248" s="181"/>
      <c r="F248" s="181"/>
      <c r="G248" s="181"/>
      <c r="H248" s="182"/>
      <c r="I248" s="195"/>
      <c r="J248" s="181"/>
      <c r="K248" s="181"/>
      <c r="L248" s="182"/>
      <c r="M248" s="181"/>
    </row>
    <row r="249" spans="1:13" x14ac:dyDescent="0.25">
      <c r="A249" s="181"/>
      <c r="B249" s="181"/>
      <c r="C249" s="181"/>
      <c r="D249" s="181"/>
      <c r="E249" s="181"/>
      <c r="F249" s="181"/>
      <c r="G249" s="181"/>
      <c r="H249" s="182"/>
      <c r="I249" s="195"/>
      <c r="J249" s="181"/>
      <c r="K249" s="181"/>
      <c r="L249" s="182"/>
      <c r="M249" s="181"/>
    </row>
    <row r="250" spans="1:13" x14ac:dyDescent="0.25">
      <c r="A250" s="181"/>
      <c r="B250" s="181"/>
      <c r="C250" s="181"/>
      <c r="D250" s="181"/>
      <c r="E250" s="181"/>
      <c r="F250" s="181"/>
      <c r="G250" s="181"/>
      <c r="H250" s="182"/>
      <c r="I250" s="195"/>
      <c r="J250" s="181"/>
      <c r="K250" s="181"/>
      <c r="L250" s="182"/>
      <c r="M250" s="181"/>
    </row>
    <row r="251" spans="1:13" x14ac:dyDescent="0.25">
      <c r="A251" s="181"/>
      <c r="B251" s="181"/>
      <c r="C251" s="181"/>
      <c r="D251" s="181"/>
      <c r="E251" s="181"/>
      <c r="F251" s="181"/>
      <c r="G251" s="181"/>
      <c r="H251" s="182"/>
      <c r="I251" s="195"/>
      <c r="J251" s="181"/>
      <c r="K251" s="181"/>
      <c r="L251" s="182"/>
      <c r="M251" s="181"/>
    </row>
    <row r="252" spans="1:13" x14ac:dyDescent="0.25">
      <c r="A252" s="181"/>
      <c r="B252" s="181"/>
      <c r="C252" s="181"/>
      <c r="D252" s="181"/>
      <c r="E252" s="181"/>
      <c r="F252" s="181"/>
      <c r="G252" s="181"/>
      <c r="H252" s="182"/>
      <c r="I252" s="195"/>
      <c r="J252" s="181"/>
      <c r="K252" s="181"/>
      <c r="L252" s="182"/>
      <c r="M252" s="181"/>
    </row>
    <row r="253" spans="1:13" x14ac:dyDescent="0.25">
      <c r="A253" s="181"/>
      <c r="B253" s="181"/>
      <c r="C253" s="181"/>
      <c r="D253" s="181"/>
      <c r="E253" s="181"/>
      <c r="F253" s="181"/>
      <c r="G253" s="181"/>
      <c r="H253" s="182"/>
      <c r="I253" s="195"/>
      <c r="J253" s="181"/>
      <c r="K253" s="181"/>
      <c r="L253" s="182"/>
      <c r="M253" s="181"/>
    </row>
    <row r="254" spans="1:13" x14ac:dyDescent="0.25">
      <c r="A254" s="181"/>
      <c r="B254" s="181"/>
      <c r="C254" s="181"/>
      <c r="D254" s="181"/>
      <c r="E254" s="181"/>
      <c r="F254" s="181"/>
      <c r="G254" s="181"/>
      <c r="H254" s="182"/>
      <c r="I254" s="195"/>
      <c r="J254" s="181"/>
      <c r="K254" s="181"/>
      <c r="L254" s="182"/>
      <c r="M254" s="181"/>
    </row>
    <row r="255" spans="1:13" x14ac:dyDescent="0.25">
      <c r="A255" s="181"/>
      <c r="B255" s="181"/>
      <c r="C255" s="181"/>
      <c r="D255" s="181"/>
      <c r="E255" s="181"/>
      <c r="F255" s="181"/>
      <c r="G255" s="181"/>
      <c r="H255" s="182"/>
      <c r="I255" s="195"/>
      <c r="J255" s="181"/>
      <c r="K255" s="181"/>
      <c r="L255" s="182"/>
      <c r="M255" s="181"/>
    </row>
    <row r="256" spans="1:13" x14ac:dyDescent="0.25">
      <c r="A256" s="181"/>
      <c r="B256" s="181"/>
      <c r="C256" s="181"/>
      <c r="D256" s="181"/>
      <c r="E256" s="181"/>
      <c r="F256" s="181"/>
      <c r="G256" s="181"/>
      <c r="H256" s="182"/>
      <c r="I256" s="195"/>
      <c r="J256" s="181"/>
      <c r="K256" s="181"/>
      <c r="L256" s="182"/>
      <c r="M256" s="181"/>
    </row>
    <row r="257" spans="1:13" x14ac:dyDescent="0.25">
      <c r="A257" s="181"/>
      <c r="B257" s="181"/>
      <c r="C257" s="181"/>
      <c r="D257" s="181"/>
      <c r="E257" s="181"/>
      <c r="F257" s="181"/>
      <c r="G257" s="181"/>
      <c r="H257" s="182"/>
      <c r="I257" s="195"/>
      <c r="J257" s="181"/>
      <c r="K257" s="181"/>
      <c r="L257" s="182"/>
      <c r="M257" s="181"/>
    </row>
    <row r="258" spans="1:13" x14ac:dyDescent="0.25">
      <c r="A258" s="181"/>
      <c r="B258" s="181"/>
      <c r="C258" s="181"/>
      <c r="D258" s="181"/>
      <c r="E258" s="181"/>
      <c r="F258" s="181"/>
      <c r="G258" s="181"/>
      <c r="H258" s="182"/>
      <c r="I258" s="195"/>
      <c r="J258" s="181"/>
      <c r="K258" s="181"/>
      <c r="L258" s="182"/>
      <c r="M258" s="181"/>
    </row>
    <row r="259" spans="1:13" x14ac:dyDescent="0.25">
      <c r="A259" s="181"/>
      <c r="B259" s="181"/>
      <c r="C259" s="181"/>
      <c r="D259" s="181"/>
      <c r="E259" s="181"/>
      <c r="F259" s="181"/>
      <c r="G259" s="181"/>
      <c r="H259" s="182"/>
      <c r="I259" s="195"/>
      <c r="J259" s="181"/>
      <c r="K259" s="181"/>
      <c r="L259" s="182"/>
      <c r="M259" s="181"/>
    </row>
    <row r="260" spans="1:13" x14ac:dyDescent="0.25">
      <c r="A260" s="181"/>
      <c r="B260" s="181"/>
      <c r="C260" s="181"/>
      <c r="D260" s="181"/>
      <c r="E260" s="181"/>
      <c r="F260" s="181"/>
      <c r="G260" s="181"/>
      <c r="H260" s="182"/>
      <c r="I260" s="195"/>
      <c r="J260" s="181"/>
      <c r="K260" s="181"/>
      <c r="L260" s="182"/>
      <c r="M260" s="181"/>
    </row>
    <row r="261" spans="1:13" x14ac:dyDescent="0.25">
      <c r="A261" s="181"/>
      <c r="B261" s="181"/>
      <c r="C261" s="181"/>
      <c r="D261" s="181"/>
      <c r="E261" s="181"/>
      <c r="F261" s="181"/>
      <c r="G261" s="181"/>
      <c r="H261" s="182"/>
      <c r="I261" s="195"/>
      <c r="J261" s="181"/>
      <c r="K261" s="181"/>
      <c r="L261" s="182"/>
      <c r="M261" s="181"/>
    </row>
    <row r="262" spans="1:13" x14ac:dyDescent="0.25">
      <c r="A262" s="181"/>
      <c r="B262" s="181"/>
      <c r="C262" s="181"/>
      <c r="D262" s="181"/>
      <c r="E262" s="181"/>
      <c r="F262" s="181"/>
      <c r="G262" s="181"/>
      <c r="H262" s="182"/>
      <c r="I262" s="195"/>
      <c r="J262" s="181"/>
      <c r="K262" s="181"/>
      <c r="L262" s="182"/>
      <c r="M262" s="181"/>
    </row>
    <row r="263" spans="1:13" x14ac:dyDescent="0.25">
      <c r="A263" s="181"/>
      <c r="B263" s="181"/>
      <c r="C263" s="181"/>
      <c r="D263" s="181"/>
      <c r="E263" s="181"/>
      <c r="F263" s="181"/>
      <c r="G263" s="181"/>
      <c r="H263" s="182"/>
      <c r="I263" s="195"/>
      <c r="J263" s="181"/>
      <c r="K263" s="181"/>
      <c r="L263" s="182"/>
      <c r="M263" s="181"/>
    </row>
    <row r="264" spans="1:13" x14ac:dyDescent="0.25">
      <c r="A264" s="181"/>
      <c r="B264" s="181"/>
      <c r="C264" s="181"/>
      <c r="D264" s="181"/>
      <c r="E264" s="181"/>
      <c r="F264" s="181"/>
      <c r="G264" s="181"/>
      <c r="H264" s="182"/>
      <c r="I264" s="195"/>
      <c r="J264" s="181"/>
      <c r="K264" s="181"/>
      <c r="L264" s="182"/>
      <c r="M264" s="181"/>
    </row>
    <row r="265" spans="1:13" x14ac:dyDescent="0.25">
      <c r="A265" s="181"/>
      <c r="B265" s="181"/>
      <c r="C265" s="181"/>
      <c r="D265" s="181"/>
      <c r="E265" s="181"/>
      <c r="F265" s="181"/>
      <c r="G265" s="181"/>
      <c r="H265" s="182"/>
      <c r="I265" s="195"/>
      <c r="J265" s="181"/>
      <c r="K265" s="181"/>
      <c r="L265" s="182"/>
      <c r="M265" s="181"/>
    </row>
    <row r="266" spans="1:13" x14ac:dyDescent="0.25">
      <c r="A266" s="181"/>
      <c r="B266" s="181"/>
      <c r="C266" s="181"/>
      <c r="D266" s="181"/>
      <c r="E266" s="181"/>
      <c r="F266" s="181"/>
      <c r="G266" s="181"/>
      <c r="H266" s="182"/>
      <c r="I266" s="195"/>
      <c r="J266" s="181"/>
      <c r="K266" s="181"/>
      <c r="L266" s="182"/>
      <c r="M266" s="181"/>
    </row>
    <row r="267" spans="1:13" x14ac:dyDescent="0.25">
      <c r="A267" s="181"/>
      <c r="B267" s="181"/>
      <c r="C267" s="181"/>
      <c r="D267" s="181"/>
      <c r="E267" s="181"/>
      <c r="F267" s="181"/>
      <c r="G267" s="181"/>
      <c r="H267" s="182"/>
      <c r="I267" s="195"/>
      <c r="J267" s="181"/>
      <c r="K267" s="181"/>
      <c r="L267" s="182"/>
      <c r="M267" s="181"/>
    </row>
    <row r="268" spans="1:13" x14ac:dyDescent="0.25">
      <c r="A268" s="181"/>
      <c r="B268" s="181"/>
      <c r="C268" s="181"/>
      <c r="D268" s="181"/>
      <c r="E268" s="181"/>
      <c r="F268" s="181"/>
      <c r="G268" s="181"/>
      <c r="H268" s="182"/>
      <c r="I268" s="195"/>
      <c r="J268" s="181"/>
      <c r="K268" s="181"/>
      <c r="L268" s="182"/>
      <c r="M268" s="181"/>
    </row>
    <row r="269" spans="1:13" x14ac:dyDescent="0.25">
      <c r="A269" s="181"/>
      <c r="B269" s="181"/>
      <c r="C269" s="181"/>
      <c r="D269" s="181"/>
      <c r="E269" s="181"/>
      <c r="F269" s="181"/>
      <c r="G269" s="181"/>
      <c r="H269" s="182"/>
      <c r="I269" s="195"/>
      <c r="J269" s="181"/>
      <c r="K269" s="181"/>
      <c r="L269" s="182"/>
      <c r="M269" s="181"/>
    </row>
    <row r="270" spans="1:13" x14ac:dyDescent="0.25">
      <c r="A270" s="181"/>
      <c r="B270" s="181"/>
      <c r="C270" s="181"/>
      <c r="D270" s="181"/>
      <c r="E270" s="181"/>
      <c r="F270" s="181"/>
      <c r="G270" s="181"/>
      <c r="H270" s="182"/>
      <c r="I270" s="195"/>
      <c r="J270" s="181"/>
      <c r="K270" s="181"/>
      <c r="L270" s="182"/>
      <c r="M270" s="181"/>
    </row>
    <row r="271" spans="1:13" x14ac:dyDescent="0.25">
      <c r="A271" s="181"/>
      <c r="B271" s="181"/>
      <c r="C271" s="181"/>
      <c r="D271" s="181"/>
      <c r="E271" s="181"/>
      <c r="F271" s="181"/>
      <c r="G271" s="181"/>
      <c r="H271" s="182"/>
      <c r="I271" s="195"/>
      <c r="J271" s="181"/>
      <c r="K271" s="181"/>
      <c r="L271" s="182"/>
      <c r="M271" s="181"/>
    </row>
    <row r="272" spans="1:13" x14ac:dyDescent="0.25">
      <c r="A272" s="181"/>
      <c r="B272" s="181"/>
      <c r="C272" s="181"/>
      <c r="D272" s="181"/>
      <c r="E272" s="181"/>
      <c r="F272" s="181"/>
      <c r="G272" s="181"/>
      <c r="H272" s="182"/>
      <c r="I272" s="195"/>
      <c r="J272" s="181"/>
      <c r="K272" s="181"/>
      <c r="L272" s="182"/>
      <c r="M272" s="181"/>
    </row>
    <row r="273" spans="1:13" x14ac:dyDescent="0.25">
      <c r="A273" s="181"/>
      <c r="B273" s="181"/>
      <c r="C273" s="181"/>
      <c r="D273" s="181"/>
      <c r="E273" s="181"/>
      <c r="F273" s="181"/>
      <c r="G273" s="181"/>
      <c r="H273" s="182"/>
      <c r="I273" s="195"/>
      <c r="J273" s="181"/>
      <c r="K273" s="181"/>
      <c r="L273" s="182"/>
      <c r="M273" s="181"/>
    </row>
    <row r="274" spans="1:13" x14ac:dyDescent="0.25">
      <c r="A274" s="181"/>
      <c r="B274" s="181"/>
      <c r="C274" s="181"/>
      <c r="D274" s="181"/>
      <c r="E274" s="181"/>
      <c r="F274" s="181"/>
      <c r="G274" s="181"/>
      <c r="H274" s="182"/>
      <c r="I274" s="195"/>
      <c r="J274" s="181"/>
      <c r="K274" s="181"/>
      <c r="L274" s="182"/>
      <c r="M274" s="181"/>
    </row>
    <row r="275" spans="1:13" x14ac:dyDescent="0.25">
      <c r="A275" s="181"/>
      <c r="B275" s="181"/>
      <c r="C275" s="181"/>
      <c r="D275" s="181"/>
      <c r="E275" s="181"/>
      <c r="F275" s="181"/>
      <c r="G275" s="181"/>
      <c r="H275" s="182"/>
      <c r="I275" s="195"/>
      <c r="J275" s="181"/>
      <c r="K275" s="181"/>
      <c r="L275" s="182"/>
      <c r="M275" s="181"/>
    </row>
    <row r="276" spans="1:13" x14ac:dyDescent="0.25">
      <c r="A276" s="181"/>
      <c r="B276" s="181"/>
      <c r="C276" s="181"/>
      <c r="D276" s="181"/>
      <c r="E276" s="181"/>
      <c r="F276" s="181"/>
      <c r="G276" s="181"/>
      <c r="H276" s="182"/>
      <c r="I276" s="195"/>
      <c r="J276" s="181"/>
      <c r="K276" s="181"/>
      <c r="L276" s="182"/>
      <c r="M276" s="181"/>
    </row>
    <row r="277" spans="1:13" x14ac:dyDescent="0.25">
      <c r="A277" s="181"/>
      <c r="B277" s="181"/>
      <c r="C277" s="181"/>
      <c r="D277" s="181"/>
      <c r="E277" s="181"/>
      <c r="F277" s="181"/>
      <c r="G277" s="181"/>
      <c r="H277" s="182"/>
      <c r="I277" s="195"/>
      <c r="J277" s="181"/>
      <c r="K277" s="181"/>
      <c r="L277" s="182"/>
      <c r="M277" s="181"/>
    </row>
    <row r="278" spans="1:13" x14ac:dyDescent="0.25">
      <c r="A278" s="181"/>
      <c r="B278" s="181"/>
      <c r="C278" s="181"/>
      <c r="D278" s="181"/>
      <c r="E278" s="181"/>
      <c r="F278" s="181"/>
      <c r="G278" s="181"/>
      <c r="H278" s="182"/>
      <c r="I278" s="195"/>
      <c r="J278" s="181"/>
      <c r="K278" s="181"/>
      <c r="L278" s="182"/>
      <c r="M278" s="181"/>
    </row>
    <row r="279" spans="1:13" x14ac:dyDescent="0.25">
      <c r="A279" s="181"/>
      <c r="B279" s="181"/>
      <c r="C279" s="181"/>
      <c r="D279" s="181"/>
      <c r="E279" s="181"/>
      <c r="F279" s="181"/>
      <c r="G279" s="181"/>
      <c r="H279" s="182"/>
      <c r="I279" s="195"/>
      <c r="J279" s="181"/>
      <c r="K279" s="181"/>
      <c r="L279" s="182"/>
      <c r="M279" s="181"/>
    </row>
    <row r="280" spans="1:13" x14ac:dyDescent="0.25">
      <c r="A280" s="181"/>
      <c r="B280" s="181"/>
      <c r="C280" s="181"/>
      <c r="D280" s="181"/>
      <c r="E280" s="181"/>
      <c r="F280" s="181"/>
      <c r="G280" s="181"/>
      <c r="H280" s="182"/>
      <c r="I280" s="195"/>
      <c r="J280" s="181"/>
      <c r="K280" s="181"/>
      <c r="L280" s="182"/>
      <c r="M280" s="181"/>
    </row>
    <row r="281" spans="1:13" x14ac:dyDescent="0.25">
      <c r="A281" s="181"/>
      <c r="B281" s="181"/>
      <c r="C281" s="181"/>
      <c r="D281" s="181"/>
      <c r="E281" s="181"/>
      <c r="F281" s="181"/>
      <c r="G281" s="181"/>
      <c r="H281" s="182"/>
      <c r="I281" s="195"/>
      <c r="J281" s="181"/>
      <c r="K281" s="181"/>
      <c r="L281" s="182"/>
      <c r="M281" s="181"/>
    </row>
    <row r="282" spans="1:13" x14ac:dyDescent="0.25">
      <c r="A282" s="181"/>
      <c r="B282" s="181"/>
      <c r="C282" s="181"/>
      <c r="D282" s="181"/>
      <c r="E282" s="181"/>
      <c r="F282" s="181"/>
      <c r="G282" s="181"/>
      <c r="H282" s="182"/>
      <c r="I282" s="195"/>
      <c r="J282" s="181"/>
      <c r="K282" s="181"/>
      <c r="L282" s="182"/>
      <c r="M282" s="181"/>
    </row>
    <row r="283" spans="1:13" x14ac:dyDescent="0.25">
      <c r="A283" s="181"/>
      <c r="B283" s="181"/>
      <c r="C283" s="181"/>
      <c r="D283" s="181"/>
      <c r="E283" s="181"/>
      <c r="F283" s="181"/>
      <c r="G283" s="181"/>
      <c r="H283" s="182"/>
      <c r="I283" s="195"/>
      <c r="J283" s="181"/>
      <c r="K283" s="181"/>
      <c r="L283" s="182"/>
      <c r="M283" s="181"/>
    </row>
    <row r="284" spans="1:13" x14ac:dyDescent="0.25">
      <c r="A284" s="181"/>
      <c r="B284" s="181"/>
      <c r="C284" s="181"/>
      <c r="D284" s="181"/>
      <c r="E284" s="181"/>
      <c r="F284" s="181"/>
      <c r="G284" s="181"/>
      <c r="H284" s="182"/>
      <c r="I284" s="195"/>
      <c r="J284" s="181"/>
      <c r="K284" s="181"/>
      <c r="L284" s="182"/>
      <c r="M284" s="181"/>
    </row>
    <row r="285" spans="1:13" x14ac:dyDescent="0.25">
      <c r="A285" s="181"/>
      <c r="B285" s="181"/>
      <c r="C285" s="181"/>
      <c r="D285" s="181"/>
      <c r="E285" s="181"/>
      <c r="F285" s="181"/>
      <c r="G285" s="181"/>
      <c r="H285" s="182"/>
      <c r="I285" s="195"/>
      <c r="J285" s="181"/>
      <c r="K285" s="181"/>
      <c r="L285" s="182"/>
      <c r="M285" s="181"/>
    </row>
    <row r="286" spans="1:13" x14ac:dyDescent="0.25">
      <c r="A286" s="181"/>
      <c r="B286" s="181"/>
      <c r="C286" s="181"/>
      <c r="D286" s="181"/>
      <c r="E286" s="181"/>
      <c r="F286" s="181"/>
      <c r="G286" s="181"/>
      <c r="H286" s="182"/>
      <c r="I286" s="195"/>
      <c r="J286" s="181"/>
      <c r="K286" s="181"/>
      <c r="L286" s="182"/>
      <c r="M286" s="181"/>
    </row>
    <row r="287" spans="1:13" x14ac:dyDescent="0.25">
      <c r="A287" s="181"/>
      <c r="B287" s="181"/>
      <c r="C287" s="181"/>
      <c r="D287" s="181"/>
      <c r="E287" s="181"/>
      <c r="F287" s="181"/>
      <c r="G287" s="181"/>
      <c r="H287" s="182"/>
      <c r="I287" s="195"/>
      <c r="J287" s="181"/>
      <c r="K287" s="181"/>
      <c r="L287" s="182"/>
      <c r="M287" s="181"/>
    </row>
    <row r="288" spans="1:13" x14ac:dyDescent="0.25">
      <c r="A288" s="181"/>
      <c r="B288" s="181"/>
      <c r="C288" s="181"/>
      <c r="D288" s="181"/>
      <c r="E288" s="181"/>
      <c r="F288" s="181"/>
      <c r="G288" s="181"/>
      <c r="H288" s="182"/>
      <c r="I288" s="195"/>
      <c r="J288" s="181"/>
      <c r="K288" s="181"/>
      <c r="L288" s="182"/>
      <c r="M288" s="181"/>
    </row>
    <row r="289" spans="1:13" x14ac:dyDescent="0.25">
      <c r="A289" s="181"/>
      <c r="B289" s="181"/>
      <c r="C289" s="181"/>
      <c r="D289" s="181"/>
      <c r="E289" s="181"/>
      <c r="F289" s="181"/>
      <c r="G289" s="181"/>
      <c r="H289" s="182"/>
      <c r="I289" s="195"/>
      <c r="J289" s="181"/>
      <c r="K289" s="181"/>
      <c r="L289" s="182"/>
      <c r="M289" s="181"/>
    </row>
    <row r="290" spans="1:13" x14ac:dyDescent="0.25">
      <c r="A290" s="181"/>
      <c r="B290" s="181"/>
      <c r="C290" s="181"/>
      <c r="D290" s="181"/>
      <c r="E290" s="181"/>
      <c r="F290" s="181"/>
      <c r="G290" s="181"/>
      <c r="H290" s="182"/>
      <c r="I290" s="195"/>
      <c r="J290" s="181"/>
      <c r="K290" s="181"/>
      <c r="L290" s="182"/>
      <c r="M290" s="181"/>
    </row>
    <row r="291" spans="1:13" x14ac:dyDescent="0.25">
      <c r="A291" s="181"/>
      <c r="B291" s="181"/>
      <c r="C291" s="181"/>
      <c r="D291" s="181"/>
      <c r="E291" s="181"/>
      <c r="F291" s="181"/>
      <c r="G291" s="181"/>
      <c r="H291" s="182"/>
      <c r="I291" s="195"/>
      <c r="J291" s="181"/>
      <c r="K291" s="181"/>
      <c r="L291" s="182"/>
      <c r="M291" s="181"/>
    </row>
    <row r="292" spans="1:13" x14ac:dyDescent="0.25">
      <c r="A292" s="181"/>
      <c r="B292" s="181"/>
      <c r="C292" s="181"/>
      <c r="D292" s="181"/>
      <c r="E292" s="181"/>
      <c r="F292" s="181"/>
      <c r="G292" s="181"/>
      <c r="H292" s="182"/>
      <c r="I292" s="195"/>
      <c r="J292" s="181"/>
      <c r="K292" s="181"/>
      <c r="L292" s="182"/>
      <c r="M292" s="181"/>
    </row>
    <row r="293" spans="1:13" x14ac:dyDescent="0.25">
      <c r="A293" s="181"/>
      <c r="B293" s="181"/>
      <c r="C293" s="181"/>
      <c r="D293" s="181"/>
      <c r="E293" s="181"/>
      <c r="F293" s="181"/>
      <c r="G293" s="181"/>
      <c r="H293" s="182"/>
      <c r="I293" s="195"/>
      <c r="J293" s="181"/>
      <c r="K293" s="181"/>
      <c r="L293" s="182"/>
      <c r="M293" s="181"/>
    </row>
    <row r="294" spans="1:13" x14ac:dyDescent="0.25">
      <c r="A294" s="181"/>
      <c r="B294" s="181"/>
      <c r="C294" s="181"/>
      <c r="D294" s="181"/>
      <c r="E294" s="181"/>
      <c r="F294" s="181"/>
      <c r="G294" s="181"/>
      <c r="H294" s="182"/>
      <c r="I294" s="195"/>
      <c r="J294" s="181"/>
      <c r="K294" s="181"/>
      <c r="L294" s="182"/>
      <c r="M294" s="181"/>
    </row>
    <row r="295" spans="1:13" x14ac:dyDescent="0.25">
      <c r="A295" s="181"/>
      <c r="B295" s="181"/>
      <c r="C295" s="181"/>
      <c r="D295" s="181"/>
      <c r="E295" s="181"/>
      <c r="F295" s="181"/>
      <c r="G295" s="181"/>
      <c r="H295" s="182"/>
      <c r="I295" s="195"/>
      <c r="J295" s="181"/>
      <c r="K295" s="181"/>
      <c r="L295" s="182"/>
      <c r="M295" s="181"/>
    </row>
    <row r="296" spans="1:13" x14ac:dyDescent="0.25">
      <c r="A296" s="181"/>
      <c r="B296" s="181"/>
      <c r="C296" s="181"/>
      <c r="D296" s="181"/>
      <c r="E296" s="181"/>
      <c r="F296" s="181"/>
      <c r="G296" s="181"/>
      <c r="H296" s="182"/>
      <c r="I296" s="195"/>
      <c r="J296" s="181"/>
      <c r="K296" s="181"/>
      <c r="L296" s="182"/>
      <c r="M296" s="181"/>
    </row>
    <row r="297" spans="1:13" x14ac:dyDescent="0.25">
      <c r="A297" s="181"/>
      <c r="B297" s="181"/>
      <c r="C297" s="181"/>
      <c r="D297" s="181"/>
      <c r="E297" s="181"/>
      <c r="F297" s="181"/>
      <c r="G297" s="181"/>
      <c r="H297" s="182"/>
      <c r="I297" s="195"/>
      <c r="J297" s="181"/>
      <c r="K297" s="181"/>
      <c r="L297" s="182"/>
      <c r="M297" s="181"/>
    </row>
    <row r="298" spans="1:13" x14ac:dyDescent="0.25">
      <c r="A298" s="181"/>
      <c r="B298" s="181"/>
      <c r="C298" s="181"/>
      <c r="D298" s="181"/>
      <c r="E298" s="181"/>
      <c r="F298" s="181"/>
      <c r="G298" s="181"/>
      <c r="H298" s="182"/>
      <c r="I298" s="195"/>
      <c r="J298" s="181"/>
      <c r="K298" s="181"/>
      <c r="L298" s="182"/>
      <c r="M298" s="181"/>
    </row>
    <row r="299" spans="1:13" x14ac:dyDescent="0.25">
      <c r="A299" s="181"/>
      <c r="B299" s="181"/>
      <c r="C299" s="181"/>
      <c r="D299" s="181"/>
      <c r="E299" s="181"/>
      <c r="F299" s="181"/>
      <c r="G299" s="181"/>
      <c r="H299" s="182"/>
      <c r="I299" s="195"/>
      <c r="J299" s="181"/>
      <c r="K299" s="181"/>
      <c r="L299" s="182"/>
      <c r="M299" s="181"/>
    </row>
    <row r="300" spans="1:13" x14ac:dyDescent="0.25">
      <c r="A300" s="181"/>
      <c r="B300" s="181"/>
      <c r="C300" s="181"/>
      <c r="D300" s="181"/>
      <c r="E300" s="181"/>
      <c r="F300" s="181"/>
      <c r="G300" s="181"/>
      <c r="H300" s="182"/>
      <c r="I300" s="195"/>
      <c r="J300" s="181"/>
      <c r="K300" s="181"/>
      <c r="L300" s="182"/>
      <c r="M300" s="181"/>
    </row>
    <row r="301" spans="1:13" x14ac:dyDescent="0.25">
      <c r="A301" s="181"/>
      <c r="B301" s="181"/>
      <c r="C301" s="181"/>
      <c r="D301" s="181"/>
      <c r="E301" s="181"/>
      <c r="F301" s="181"/>
      <c r="G301" s="181"/>
      <c r="H301" s="182"/>
      <c r="I301" s="195"/>
      <c r="J301" s="181"/>
      <c r="K301" s="181"/>
      <c r="L301" s="182"/>
      <c r="M301" s="181"/>
    </row>
    <row r="302" spans="1:13" x14ac:dyDescent="0.25">
      <c r="A302" s="181"/>
      <c r="B302" s="181"/>
      <c r="C302" s="181"/>
      <c r="D302" s="181"/>
      <c r="E302" s="181"/>
      <c r="F302" s="181"/>
      <c r="G302" s="181"/>
      <c r="H302" s="182"/>
      <c r="I302" s="195"/>
      <c r="J302" s="181"/>
      <c r="K302" s="181"/>
      <c r="L302" s="182"/>
      <c r="M302" s="181"/>
    </row>
    <row r="303" spans="1:13" x14ac:dyDescent="0.25">
      <c r="A303" s="181"/>
      <c r="B303" s="181"/>
      <c r="C303" s="181"/>
      <c r="D303" s="181"/>
      <c r="E303" s="181"/>
      <c r="F303" s="181"/>
      <c r="G303" s="181"/>
      <c r="H303" s="182"/>
      <c r="I303" s="195"/>
      <c r="J303" s="181"/>
      <c r="K303" s="181"/>
      <c r="L303" s="182"/>
      <c r="M303" s="181"/>
    </row>
    <row r="304" spans="1:13" x14ac:dyDescent="0.25">
      <c r="A304" s="181"/>
      <c r="B304" s="181"/>
      <c r="C304" s="181"/>
      <c r="D304" s="181"/>
      <c r="E304" s="181"/>
      <c r="F304" s="181"/>
      <c r="G304" s="181"/>
      <c r="H304" s="182"/>
      <c r="I304" s="195"/>
      <c r="J304" s="181"/>
      <c r="K304" s="181"/>
      <c r="L304" s="182"/>
      <c r="M304" s="181"/>
    </row>
    <row r="305" spans="1:13" x14ac:dyDescent="0.25">
      <c r="A305" s="181"/>
      <c r="B305" s="181"/>
      <c r="C305" s="181"/>
      <c r="D305" s="181"/>
      <c r="E305" s="181"/>
      <c r="F305" s="181"/>
      <c r="G305" s="181"/>
      <c r="H305" s="182"/>
      <c r="I305" s="195"/>
      <c r="J305" s="181"/>
      <c r="K305" s="181"/>
      <c r="L305" s="182"/>
      <c r="M305" s="181"/>
    </row>
    <row r="306" spans="1:13" x14ac:dyDescent="0.25">
      <c r="A306" s="181"/>
      <c r="B306" s="181"/>
      <c r="C306" s="181"/>
      <c r="D306" s="181"/>
      <c r="E306" s="181"/>
      <c r="F306" s="181"/>
      <c r="G306" s="181"/>
      <c r="H306" s="182"/>
      <c r="I306" s="195"/>
      <c r="J306" s="181"/>
      <c r="K306" s="181"/>
      <c r="L306" s="182"/>
      <c r="M306" s="181"/>
    </row>
    <row r="307" spans="1:13" x14ac:dyDescent="0.25">
      <c r="A307" s="181"/>
      <c r="B307" s="181"/>
      <c r="C307" s="181"/>
      <c r="D307" s="181"/>
      <c r="E307" s="181"/>
      <c r="F307" s="181"/>
      <c r="G307" s="181"/>
      <c r="H307" s="182"/>
      <c r="I307" s="195"/>
      <c r="J307" s="181"/>
      <c r="K307" s="181"/>
      <c r="L307" s="182"/>
      <c r="M307" s="181"/>
    </row>
    <row r="308" spans="1:13" x14ac:dyDescent="0.25">
      <c r="A308" s="181"/>
      <c r="B308" s="181"/>
      <c r="C308" s="181"/>
      <c r="D308" s="181"/>
      <c r="E308" s="181"/>
      <c r="F308" s="181"/>
      <c r="G308" s="181"/>
      <c r="H308" s="182"/>
      <c r="I308" s="195"/>
      <c r="J308" s="181"/>
      <c r="K308" s="181"/>
      <c r="L308" s="182"/>
      <c r="M308" s="181"/>
    </row>
    <row r="309" spans="1:13" x14ac:dyDescent="0.25">
      <c r="A309" s="181"/>
      <c r="B309" s="181"/>
      <c r="C309" s="181"/>
      <c r="D309" s="181"/>
      <c r="E309" s="181"/>
      <c r="F309" s="181"/>
      <c r="G309" s="181"/>
      <c r="H309" s="182"/>
      <c r="I309" s="195"/>
      <c r="J309" s="181"/>
      <c r="K309" s="181"/>
      <c r="L309" s="182"/>
      <c r="M309" s="181"/>
    </row>
    <row r="310" spans="1:13" x14ac:dyDescent="0.25">
      <c r="A310" s="181"/>
      <c r="B310" s="181"/>
      <c r="C310" s="181"/>
      <c r="D310" s="181"/>
      <c r="E310" s="181"/>
      <c r="F310" s="181"/>
      <c r="G310" s="181"/>
      <c r="H310" s="182"/>
      <c r="I310" s="195"/>
      <c r="J310" s="181"/>
      <c r="K310" s="181"/>
      <c r="L310" s="182"/>
      <c r="M310" s="181"/>
    </row>
    <row r="311" spans="1:13" x14ac:dyDescent="0.25">
      <c r="A311" s="181"/>
      <c r="B311" s="181"/>
      <c r="C311" s="181"/>
      <c r="D311" s="181"/>
      <c r="E311" s="181"/>
      <c r="F311" s="181"/>
      <c r="G311" s="181"/>
      <c r="H311" s="182"/>
      <c r="I311" s="195"/>
      <c r="J311" s="181"/>
      <c r="K311" s="181"/>
      <c r="L311" s="182"/>
      <c r="M311" s="181"/>
    </row>
    <row r="312" spans="1:13" x14ac:dyDescent="0.25">
      <c r="A312" s="181"/>
      <c r="B312" s="181"/>
      <c r="C312" s="181"/>
      <c r="D312" s="181"/>
      <c r="E312" s="181"/>
      <c r="F312" s="181"/>
      <c r="G312" s="181"/>
      <c r="H312" s="182"/>
      <c r="I312" s="195"/>
      <c r="J312" s="181"/>
      <c r="K312" s="181"/>
      <c r="L312" s="182"/>
      <c r="M312" s="181"/>
    </row>
    <row r="313" spans="1:13" x14ac:dyDescent="0.25">
      <c r="A313" s="181"/>
      <c r="B313" s="181"/>
      <c r="C313" s="181"/>
      <c r="D313" s="181"/>
      <c r="E313" s="181"/>
      <c r="F313" s="181"/>
      <c r="G313" s="181"/>
      <c r="H313" s="182"/>
      <c r="I313" s="195"/>
      <c r="J313" s="181"/>
      <c r="K313" s="181"/>
      <c r="L313" s="182"/>
      <c r="M313" s="181"/>
    </row>
    <row r="314" spans="1:13" x14ac:dyDescent="0.25">
      <c r="A314" s="181"/>
      <c r="B314" s="181"/>
      <c r="C314" s="181"/>
      <c r="D314" s="181"/>
      <c r="E314" s="181"/>
      <c r="F314" s="181"/>
      <c r="G314" s="181"/>
      <c r="H314" s="182"/>
      <c r="I314" s="195"/>
      <c r="J314" s="181"/>
      <c r="K314" s="181"/>
      <c r="L314" s="182"/>
      <c r="M314" s="181"/>
    </row>
    <row r="315" spans="1:13" x14ac:dyDescent="0.25">
      <c r="A315" s="181"/>
      <c r="B315" s="181"/>
      <c r="C315" s="181"/>
      <c r="D315" s="181"/>
      <c r="E315" s="181"/>
      <c r="F315" s="181"/>
      <c r="G315" s="181"/>
      <c r="H315" s="182"/>
      <c r="I315" s="195"/>
      <c r="J315" s="181"/>
      <c r="K315" s="181"/>
      <c r="L315" s="182"/>
      <c r="M315" s="181"/>
    </row>
    <row r="316" spans="1:13" x14ac:dyDescent="0.25">
      <c r="A316" s="181"/>
      <c r="B316" s="181"/>
      <c r="C316" s="181"/>
      <c r="D316" s="181"/>
      <c r="E316" s="181"/>
      <c r="F316" s="181"/>
      <c r="G316" s="181"/>
      <c r="H316" s="182"/>
      <c r="I316" s="195"/>
      <c r="J316" s="181"/>
      <c r="K316" s="181"/>
      <c r="L316" s="182"/>
      <c r="M316" s="181"/>
    </row>
    <row r="317" spans="1:13" x14ac:dyDescent="0.25">
      <c r="A317" s="181"/>
      <c r="B317" s="181"/>
      <c r="C317" s="181"/>
      <c r="D317" s="181"/>
      <c r="E317" s="181"/>
      <c r="F317" s="181"/>
      <c r="G317" s="181"/>
      <c r="H317" s="182"/>
      <c r="I317" s="195"/>
      <c r="J317" s="181"/>
      <c r="K317" s="181"/>
      <c r="L317" s="182"/>
      <c r="M317" s="181"/>
    </row>
    <row r="318" spans="1:13" x14ac:dyDescent="0.25">
      <c r="A318" s="181"/>
      <c r="B318" s="181"/>
      <c r="C318" s="181"/>
      <c r="D318" s="181"/>
      <c r="E318" s="181"/>
      <c r="F318" s="181"/>
      <c r="G318" s="181"/>
      <c r="H318" s="182"/>
      <c r="I318" s="195"/>
      <c r="J318" s="181"/>
      <c r="K318" s="181"/>
      <c r="L318" s="182"/>
      <c r="M318" s="181"/>
    </row>
    <row r="319" spans="1:13" x14ac:dyDescent="0.25">
      <c r="A319" s="181"/>
      <c r="B319" s="181"/>
      <c r="C319" s="181"/>
      <c r="D319" s="181"/>
      <c r="E319" s="181"/>
      <c r="F319" s="181"/>
      <c r="G319" s="181"/>
      <c r="H319" s="182"/>
      <c r="I319" s="195"/>
      <c r="J319" s="181"/>
      <c r="K319" s="181"/>
      <c r="L319" s="182"/>
      <c r="M319" s="181"/>
    </row>
    <row r="320" spans="1:13" x14ac:dyDescent="0.25">
      <c r="A320" s="181"/>
      <c r="B320" s="181"/>
      <c r="C320" s="181"/>
      <c r="D320" s="181"/>
      <c r="E320" s="181"/>
      <c r="F320" s="181"/>
      <c r="G320" s="181"/>
      <c r="H320" s="182"/>
      <c r="I320" s="195"/>
      <c r="J320" s="181"/>
      <c r="K320" s="181"/>
      <c r="L320" s="182"/>
      <c r="M320" s="181"/>
    </row>
    <row r="321" spans="1:13" x14ac:dyDescent="0.25">
      <c r="A321" s="181"/>
      <c r="B321" s="181"/>
      <c r="C321" s="181"/>
      <c r="D321" s="181"/>
      <c r="E321" s="181"/>
      <c r="F321" s="181"/>
      <c r="G321" s="181"/>
      <c r="H321" s="182"/>
      <c r="I321" s="195"/>
      <c r="J321" s="181"/>
      <c r="K321" s="181"/>
      <c r="L321" s="182"/>
      <c r="M321" s="181"/>
    </row>
    <row r="322" spans="1:13" x14ac:dyDescent="0.25">
      <c r="A322" s="181"/>
      <c r="B322" s="181"/>
      <c r="C322" s="181"/>
      <c r="D322" s="181"/>
      <c r="E322" s="181"/>
      <c r="F322" s="181"/>
      <c r="G322" s="181"/>
      <c r="H322" s="182"/>
      <c r="I322" s="195"/>
      <c r="J322" s="181"/>
      <c r="K322" s="181"/>
      <c r="L322" s="182"/>
      <c r="M322" s="181"/>
    </row>
    <row r="323" spans="1:13" x14ac:dyDescent="0.25">
      <c r="A323" s="181"/>
      <c r="B323" s="181"/>
      <c r="C323" s="181"/>
      <c r="D323" s="181"/>
      <c r="E323" s="181"/>
      <c r="F323" s="181"/>
      <c r="G323" s="181"/>
      <c r="H323" s="182"/>
      <c r="I323" s="195"/>
      <c r="J323" s="181"/>
      <c r="K323" s="181"/>
      <c r="L323" s="182"/>
      <c r="M323" s="181"/>
    </row>
    <row r="324" spans="1:13" x14ac:dyDescent="0.25">
      <c r="A324" s="181"/>
      <c r="B324" s="181"/>
      <c r="C324" s="181"/>
      <c r="D324" s="181"/>
      <c r="E324" s="181"/>
      <c r="F324" s="181"/>
      <c r="G324" s="181"/>
      <c r="H324" s="182"/>
      <c r="I324" s="195"/>
      <c r="J324" s="181"/>
      <c r="K324" s="181"/>
      <c r="L324" s="182"/>
      <c r="M324" s="181"/>
    </row>
    <row r="325" spans="1:13" x14ac:dyDescent="0.25">
      <c r="A325" s="181"/>
      <c r="B325" s="181"/>
      <c r="C325" s="181"/>
      <c r="D325" s="181"/>
      <c r="E325" s="181"/>
      <c r="F325" s="181"/>
      <c r="G325" s="181"/>
      <c r="H325" s="182"/>
      <c r="I325" s="195"/>
      <c r="J325" s="181"/>
      <c r="K325" s="181"/>
      <c r="L325" s="182"/>
      <c r="M325" s="181"/>
    </row>
    <row r="326" spans="1:13" x14ac:dyDescent="0.25">
      <c r="A326" s="181"/>
      <c r="B326" s="181"/>
      <c r="C326" s="181"/>
      <c r="D326" s="181"/>
      <c r="E326" s="181"/>
      <c r="F326" s="181"/>
      <c r="G326" s="181"/>
      <c r="H326" s="182"/>
      <c r="I326" s="195"/>
      <c r="J326" s="181"/>
      <c r="K326" s="181"/>
      <c r="L326" s="182"/>
      <c r="M326" s="181"/>
    </row>
    <row r="327" spans="1:13" x14ac:dyDescent="0.25">
      <c r="A327" s="181"/>
      <c r="B327" s="181"/>
      <c r="C327" s="181"/>
      <c r="D327" s="181"/>
      <c r="E327" s="181"/>
      <c r="F327" s="181"/>
      <c r="G327" s="181"/>
      <c r="H327" s="182"/>
      <c r="I327" s="195"/>
      <c r="J327" s="181"/>
      <c r="K327" s="181"/>
      <c r="L327" s="182"/>
      <c r="M327" s="181"/>
    </row>
    <row r="328" spans="1:13" x14ac:dyDescent="0.25">
      <c r="A328" s="181"/>
      <c r="B328" s="181"/>
      <c r="C328" s="181"/>
      <c r="D328" s="181"/>
      <c r="E328" s="181"/>
      <c r="F328" s="181"/>
      <c r="G328" s="181"/>
      <c r="H328" s="182"/>
      <c r="I328" s="195"/>
      <c r="J328" s="181"/>
      <c r="K328" s="181"/>
      <c r="L328" s="182"/>
      <c r="M328" s="181"/>
    </row>
    <row r="329" spans="1:13" x14ac:dyDescent="0.25">
      <c r="A329" s="181"/>
      <c r="B329" s="181"/>
      <c r="C329" s="181"/>
      <c r="D329" s="181"/>
      <c r="E329" s="181"/>
      <c r="F329" s="181"/>
      <c r="G329" s="181"/>
      <c r="H329" s="182"/>
      <c r="I329" s="195"/>
      <c r="J329" s="181"/>
      <c r="K329" s="181"/>
      <c r="L329" s="182"/>
      <c r="M329" s="181"/>
    </row>
    <row r="330" spans="1:13" x14ac:dyDescent="0.25">
      <c r="A330" s="181"/>
      <c r="B330" s="181"/>
      <c r="C330" s="181"/>
      <c r="D330" s="181"/>
      <c r="E330" s="181"/>
      <c r="F330" s="181"/>
      <c r="G330" s="181"/>
      <c r="H330" s="182"/>
      <c r="I330" s="195"/>
      <c r="J330" s="181"/>
      <c r="K330" s="181"/>
      <c r="L330" s="182"/>
      <c r="M330" s="181"/>
    </row>
    <row r="331" spans="1:13" x14ac:dyDescent="0.25">
      <c r="A331" s="181"/>
      <c r="B331" s="181"/>
      <c r="C331" s="181"/>
      <c r="D331" s="181"/>
      <c r="E331" s="181"/>
      <c r="F331" s="181"/>
      <c r="G331" s="181"/>
      <c r="H331" s="182"/>
      <c r="I331" s="195"/>
      <c r="J331" s="181"/>
      <c r="K331" s="181"/>
      <c r="L331" s="182"/>
      <c r="M331" s="181"/>
    </row>
    <row r="332" spans="1:13" x14ac:dyDescent="0.25">
      <c r="A332" s="181"/>
      <c r="B332" s="181"/>
      <c r="C332" s="181"/>
      <c r="D332" s="181"/>
      <c r="E332" s="181"/>
      <c r="F332" s="181"/>
      <c r="G332" s="181"/>
      <c r="H332" s="182"/>
      <c r="I332" s="195"/>
      <c r="J332" s="181"/>
      <c r="K332" s="181"/>
      <c r="L332" s="182"/>
      <c r="M332" s="181"/>
    </row>
    <row r="333" spans="1:13" x14ac:dyDescent="0.25">
      <c r="A333" s="181"/>
      <c r="B333" s="181"/>
      <c r="C333" s="181"/>
      <c r="D333" s="181"/>
      <c r="E333" s="181"/>
      <c r="F333" s="181"/>
      <c r="G333" s="181"/>
      <c r="H333" s="182"/>
      <c r="I333" s="195"/>
      <c r="J333" s="181"/>
      <c r="K333" s="181"/>
      <c r="L333" s="182"/>
      <c r="M333" s="181"/>
    </row>
    <row r="334" spans="1:13" x14ac:dyDescent="0.25">
      <c r="A334" s="181"/>
      <c r="B334" s="181"/>
      <c r="C334" s="181"/>
      <c r="D334" s="181"/>
      <c r="E334" s="181"/>
      <c r="F334" s="181"/>
      <c r="G334" s="181"/>
      <c r="H334" s="182"/>
      <c r="I334" s="195"/>
      <c r="J334" s="181"/>
      <c r="K334" s="181"/>
      <c r="L334" s="182"/>
      <c r="M334" s="181"/>
    </row>
    <row r="335" spans="1:13" x14ac:dyDescent="0.25">
      <c r="A335" s="181"/>
      <c r="B335" s="181"/>
      <c r="C335" s="181"/>
      <c r="D335" s="181"/>
      <c r="E335" s="181"/>
      <c r="F335" s="181"/>
      <c r="G335" s="181"/>
      <c r="H335" s="182"/>
      <c r="I335" s="195"/>
      <c r="J335" s="181"/>
      <c r="K335" s="181"/>
      <c r="L335" s="182"/>
      <c r="M335" s="181"/>
    </row>
    <row r="336" spans="1:13" x14ac:dyDescent="0.25">
      <c r="A336" s="181"/>
      <c r="B336" s="181"/>
      <c r="C336" s="181"/>
      <c r="D336" s="181"/>
      <c r="E336" s="181"/>
      <c r="F336" s="181"/>
      <c r="G336" s="181"/>
      <c r="H336" s="182"/>
      <c r="I336" s="195"/>
      <c r="J336" s="181"/>
      <c r="K336" s="181"/>
      <c r="L336" s="182"/>
      <c r="M336" s="181"/>
    </row>
    <row r="337" spans="1:13" x14ac:dyDescent="0.25">
      <c r="A337" s="181"/>
      <c r="B337" s="181"/>
      <c r="C337" s="181"/>
      <c r="D337" s="181"/>
      <c r="E337" s="181"/>
      <c r="F337" s="181"/>
      <c r="G337" s="181"/>
      <c r="H337" s="182"/>
      <c r="I337" s="195"/>
      <c r="J337" s="181"/>
      <c r="K337" s="181"/>
      <c r="L337" s="182"/>
      <c r="M337" s="181"/>
    </row>
    <row r="338" spans="1:13" x14ac:dyDescent="0.25">
      <c r="A338" s="181"/>
      <c r="B338" s="181"/>
      <c r="C338" s="181"/>
      <c r="D338" s="181"/>
      <c r="E338" s="181"/>
      <c r="F338" s="181"/>
      <c r="G338" s="181"/>
      <c r="H338" s="182"/>
      <c r="I338" s="195"/>
      <c r="J338" s="181"/>
      <c r="K338" s="181"/>
      <c r="L338" s="182"/>
      <c r="M338" s="181"/>
    </row>
    <row r="339" spans="1:13" x14ac:dyDescent="0.25">
      <c r="A339" s="181"/>
      <c r="B339" s="181"/>
      <c r="C339" s="181"/>
      <c r="D339" s="181"/>
      <c r="E339" s="181"/>
      <c r="F339" s="181"/>
      <c r="G339" s="181"/>
      <c r="H339" s="182"/>
      <c r="I339" s="195"/>
      <c r="J339" s="181"/>
      <c r="K339" s="181"/>
      <c r="L339" s="182"/>
      <c r="M339" s="181"/>
    </row>
    <row r="340" spans="1:13" x14ac:dyDescent="0.25">
      <c r="A340" s="181"/>
      <c r="B340" s="181"/>
      <c r="C340" s="181"/>
      <c r="D340" s="181"/>
      <c r="E340" s="181"/>
      <c r="F340" s="181"/>
      <c r="G340" s="181"/>
      <c r="H340" s="182"/>
      <c r="I340" s="195"/>
      <c r="J340" s="181"/>
      <c r="K340" s="181"/>
      <c r="L340" s="182"/>
      <c r="M340" s="181"/>
    </row>
    <row r="341" spans="1:13" x14ac:dyDescent="0.25">
      <c r="A341" s="181"/>
      <c r="B341" s="181"/>
      <c r="C341" s="181"/>
      <c r="D341" s="181"/>
      <c r="E341" s="181"/>
      <c r="F341" s="181"/>
      <c r="G341" s="181"/>
      <c r="H341" s="182"/>
      <c r="I341" s="195"/>
      <c r="J341" s="181"/>
      <c r="K341" s="181"/>
      <c r="L341" s="182"/>
      <c r="M341" s="181"/>
    </row>
    <row r="342" spans="1:13" x14ac:dyDescent="0.25">
      <c r="A342" s="181"/>
      <c r="B342" s="181"/>
      <c r="C342" s="181"/>
      <c r="D342" s="181"/>
      <c r="E342" s="181"/>
      <c r="F342" s="181"/>
      <c r="G342" s="181"/>
      <c r="H342" s="182"/>
      <c r="I342" s="195"/>
      <c r="J342" s="181"/>
      <c r="K342" s="181"/>
      <c r="L342" s="182"/>
      <c r="M342" s="181"/>
    </row>
    <row r="343" spans="1:13" x14ac:dyDescent="0.25">
      <c r="A343" s="181"/>
      <c r="B343" s="181"/>
      <c r="C343" s="181"/>
      <c r="D343" s="181"/>
      <c r="E343" s="181"/>
      <c r="F343" s="181"/>
      <c r="G343" s="181"/>
      <c r="H343" s="182"/>
      <c r="I343" s="195"/>
      <c r="J343" s="181"/>
      <c r="K343" s="181"/>
      <c r="L343" s="182"/>
      <c r="M343" s="181"/>
    </row>
    <row r="344" spans="1:13" x14ac:dyDescent="0.25">
      <c r="A344" s="181"/>
      <c r="B344" s="181"/>
      <c r="C344" s="181"/>
      <c r="D344" s="181"/>
      <c r="E344" s="181"/>
      <c r="F344" s="181"/>
      <c r="G344" s="181"/>
      <c r="H344" s="182"/>
      <c r="I344" s="195"/>
      <c r="J344" s="181"/>
      <c r="K344" s="181"/>
      <c r="L344" s="182"/>
      <c r="M344" s="181"/>
    </row>
    <row r="345" spans="1:13" x14ac:dyDescent="0.25">
      <c r="A345" s="181"/>
      <c r="B345" s="181"/>
      <c r="C345" s="181"/>
      <c r="D345" s="181"/>
      <c r="E345" s="181"/>
      <c r="F345" s="181"/>
      <c r="G345" s="181"/>
      <c r="H345" s="182"/>
      <c r="I345" s="195"/>
      <c r="J345" s="181"/>
      <c r="K345" s="181"/>
      <c r="L345" s="182"/>
      <c r="M345" s="181"/>
    </row>
    <row r="346" spans="1:13" x14ac:dyDescent="0.25">
      <c r="A346" s="181"/>
      <c r="B346" s="181"/>
      <c r="C346" s="181"/>
      <c r="D346" s="181"/>
      <c r="E346" s="181"/>
      <c r="F346" s="181"/>
      <c r="G346" s="181"/>
      <c r="H346" s="182"/>
      <c r="I346" s="195"/>
      <c r="J346" s="181"/>
      <c r="K346" s="181"/>
      <c r="L346" s="182"/>
      <c r="M346" s="181"/>
    </row>
    <row r="347" spans="1:13" x14ac:dyDescent="0.25">
      <c r="A347" s="181"/>
      <c r="B347" s="181"/>
      <c r="C347" s="181"/>
      <c r="D347" s="181"/>
      <c r="E347" s="181"/>
      <c r="F347" s="181"/>
      <c r="G347" s="181"/>
      <c r="H347" s="182"/>
      <c r="I347" s="195"/>
      <c r="J347" s="181"/>
      <c r="K347" s="181"/>
      <c r="L347" s="182"/>
      <c r="M347" s="181"/>
    </row>
    <row r="348" spans="1:13" x14ac:dyDescent="0.25">
      <c r="A348" s="181"/>
      <c r="B348" s="181"/>
      <c r="C348" s="181"/>
      <c r="D348" s="181"/>
      <c r="E348" s="181"/>
      <c r="F348" s="181"/>
      <c r="G348" s="181"/>
      <c r="H348" s="182"/>
      <c r="I348" s="195"/>
      <c r="J348" s="181"/>
      <c r="K348" s="181"/>
      <c r="L348" s="182"/>
      <c r="M348" s="181"/>
    </row>
    <row r="349" spans="1:13" x14ac:dyDescent="0.25">
      <c r="A349" s="181"/>
      <c r="B349" s="181"/>
      <c r="C349" s="181"/>
      <c r="D349" s="181"/>
      <c r="E349" s="181"/>
      <c r="F349" s="181"/>
      <c r="G349" s="181"/>
      <c r="H349" s="182"/>
      <c r="I349" s="195"/>
      <c r="J349" s="181"/>
      <c r="K349" s="181"/>
      <c r="L349" s="182"/>
      <c r="M349" s="181"/>
    </row>
    <row r="350" spans="1:13" x14ac:dyDescent="0.25">
      <c r="A350" s="181"/>
      <c r="B350" s="181"/>
      <c r="C350" s="181"/>
      <c r="D350" s="181"/>
      <c r="E350" s="181"/>
      <c r="F350" s="181"/>
      <c r="G350" s="181"/>
      <c r="H350" s="182"/>
      <c r="I350" s="195"/>
      <c r="J350" s="181"/>
      <c r="K350" s="181"/>
      <c r="L350" s="182"/>
      <c r="M350" s="181"/>
    </row>
    <row r="351" spans="1:13" x14ac:dyDescent="0.25">
      <c r="A351" s="181"/>
      <c r="B351" s="181"/>
      <c r="C351" s="181"/>
      <c r="D351" s="181"/>
      <c r="E351" s="181"/>
      <c r="F351" s="181"/>
      <c r="G351" s="181"/>
      <c r="H351" s="182"/>
      <c r="I351" s="195"/>
      <c r="J351" s="181"/>
      <c r="K351" s="181"/>
      <c r="L351" s="182"/>
      <c r="M351" s="181"/>
    </row>
    <row r="352" spans="1:13" x14ac:dyDescent="0.25">
      <c r="A352" s="181"/>
      <c r="B352" s="181"/>
      <c r="C352" s="181"/>
      <c r="D352" s="181"/>
      <c r="E352" s="181"/>
      <c r="F352" s="181"/>
      <c r="G352" s="181"/>
      <c r="H352" s="182"/>
      <c r="I352" s="195"/>
      <c r="J352" s="181"/>
      <c r="K352" s="181"/>
      <c r="L352" s="182"/>
      <c r="M352" s="181"/>
    </row>
    <row r="353" spans="1:13" x14ac:dyDescent="0.25">
      <c r="A353" s="181"/>
      <c r="B353" s="181"/>
      <c r="C353" s="181"/>
      <c r="D353" s="181"/>
      <c r="E353" s="181"/>
      <c r="F353" s="181"/>
      <c r="G353" s="181"/>
      <c r="H353" s="182"/>
      <c r="I353" s="195"/>
      <c r="J353" s="181"/>
      <c r="K353" s="181"/>
      <c r="L353" s="182"/>
      <c r="M353" s="181"/>
    </row>
    <row r="354" spans="1:13" x14ac:dyDescent="0.25">
      <c r="A354" s="181"/>
      <c r="B354" s="181"/>
      <c r="C354" s="181"/>
      <c r="D354" s="181"/>
      <c r="E354" s="181"/>
      <c r="F354" s="181"/>
      <c r="G354" s="181"/>
      <c r="H354" s="182"/>
      <c r="I354" s="195"/>
      <c r="J354" s="181"/>
      <c r="K354" s="181"/>
      <c r="L354" s="182"/>
      <c r="M354" s="181"/>
    </row>
    <row r="355" spans="1:13" x14ac:dyDescent="0.25">
      <c r="A355" s="181"/>
      <c r="B355" s="181"/>
      <c r="C355" s="181"/>
      <c r="D355" s="181"/>
      <c r="E355" s="181"/>
      <c r="F355" s="181"/>
      <c r="G355" s="181"/>
      <c r="H355" s="182"/>
      <c r="I355" s="195"/>
      <c r="J355" s="181"/>
      <c r="K355" s="181"/>
      <c r="L355" s="182"/>
      <c r="M355" s="181"/>
    </row>
    <row r="356" spans="1:13" x14ac:dyDescent="0.25">
      <c r="A356" s="181"/>
      <c r="B356" s="181"/>
      <c r="C356" s="181"/>
      <c r="D356" s="181"/>
      <c r="E356" s="181"/>
      <c r="F356" s="181"/>
      <c r="G356" s="181"/>
      <c r="H356" s="182"/>
      <c r="I356" s="195"/>
      <c r="J356" s="181"/>
      <c r="K356" s="181"/>
      <c r="L356" s="182"/>
      <c r="M356" s="181"/>
    </row>
    <row r="357" spans="1:13" x14ac:dyDescent="0.25">
      <c r="A357" s="181"/>
      <c r="B357" s="181"/>
      <c r="C357" s="181"/>
      <c r="D357" s="181"/>
      <c r="E357" s="181"/>
      <c r="F357" s="181"/>
      <c r="G357" s="181"/>
      <c r="H357" s="182"/>
      <c r="I357" s="195"/>
      <c r="J357" s="181"/>
      <c r="K357" s="181"/>
      <c r="L357" s="182"/>
      <c r="M357" s="181"/>
    </row>
    <row r="358" spans="1:13" x14ac:dyDescent="0.25">
      <c r="A358" s="181"/>
      <c r="B358" s="181"/>
      <c r="C358" s="181"/>
      <c r="D358" s="181"/>
      <c r="E358" s="181"/>
      <c r="F358" s="181"/>
      <c r="G358" s="181"/>
      <c r="H358" s="182"/>
      <c r="I358" s="195"/>
      <c r="J358" s="181"/>
      <c r="K358" s="181"/>
      <c r="L358" s="182"/>
      <c r="M358" s="181"/>
    </row>
    <row r="359" spans="1:13" x14ac:dyDescent="0.25">
      <c r="A359" s="181"/>
      <c r="B359" s="181"/>
      <c r="C359" s="181"/>
      <c r="D359" s="181"/>
      <c r="E359" s="181"/>
      <c r="F359" s="181"/>
      <c r="G359" s="181"/>
      <c r="H359" s="182"/>
      <c r="I359" s="195"/>
      <c r="J359" s="181"/>
      <c r="K359" s="181"/>
      <c r="L359" s="182"/>
      <c r="M359" s="181"/>
    </row>
    <row r="360" spans="1:13" x14ac:dyDescent="0.25">
      <c r="A360" s="181"/>
      <c r="B360" s="181"/>
      <c r="C360" s="181"/>
      <c r="D360" s="181"/>
      <c r="E360" s="181"/>
      <c r="F360" s="181"/>
      <c r="G360" s="181"/>
      <c r="H360" s="182"/>
      <c r="I360" s="195"/>
      <c r="J360" s="181"/>
      <c r="K360" s="181"/>
      <c r="L360" s="182"/>
      <c r="M360" s="181"/>
    </row>
    <row r="361" spans="1:13" x14ac:dyDescent="0.25">
      <c r="A361" s="181"/>
      <c r="B361" s="181"/>
      <c r="C361" s="181"/>
      <c r="D361" s="181"/>
      <c r="E361" s="181"/>
      <c r="F361" s="181"/>
      <c r="G361" s="181"/>
      <c r="H361" s="182"/>
      <c r="I361" s="195"/>
      <c r="J361" s="181"/>
      <c r="K361" s="181"/>
      <c r="L361" s="182"/>
      <c r="M361" s="181"/>
    </row>
    <row r="362" spans="1:13" x14ac:dyDescent="0.25">
      <c r="A362" s="181"/>
      <c r="B362" s="181"/>
      <c r="C362" s="181"/>
      <c r="D362" s="181"/>
      <c r="E362" s="181"/>
      <c r="F362" s="181"/>
      <c r="G362" s="181"/>
      <c r="H362" s="182"/>
      <c r="I362" s="195"/>
      <c r="J362" s="181"/>
      <c r="K362" s="181"/>
      <c r="L362" s="182"/>
      <c r="M362" s="181"/>
    </row>
    <row r="363" spans="1:13" x14ac:dyDescent="0.25">
      <c r="A363" s="181"/>
      <c r="B363" s="181"/>
      <c r="C363" s="181"/>
      <c r="D363" s="181"/>
      <c r="E363" s="181"/>
      <c r="F363" s="181"/>
      <c r="G363" s="181"/>
      <c r="H363" s="182"/>
      <c r="I363" s="195"/>
      <c r="J363" s="181"/>
      <c r="K363" s="181"/>
      <c r="L363" s="182"/>
      <c r="M363" s="181"/>
    </row>
    <row r="364" spans="1:13" x14ac:dyDescent="0.25">
      <c r="A364" s="181"/>
      <c r="B364" s="181"/>
      <c r="C364" s="181"/>
      <c r="D364" s="181"/>
      <c r="E364" s="181"/>
      <c r="F364" s="181"/>
      <c r="G364" s="181"/>
      <c r="H364" s="182"/>
      <c r="I364" s="195"/>
      <c r="J364" s="181"/>
      <c r="K364" s="181"/>
      <c r="L364" s="182"/>
      <c r="M364" s="181"/>
    </row>
    <row r="365" spans="1:13" x14ac:dyDescent="0.25">
      <c r="A365" s="181"/>
      <c r="B365" s="181"/>
      <c r="C365" s="181"/>
      <c r="D365" s="181"/>
      <c r="E365" s="181"/>
      <c r="F365" s="181"/>
      <c r="G365" s="181"/>
      <c r="H365" s="182"/>
      <c r="I365" s="195"/>
      <c r="J365" s="181"/>
      <c r="K365" s="181"/>
      <c r="L365" s="182"/>
      <c r="M365" s="181"/>
    </row>
    <row r="366" spans="1:13" x14ac:dyDescent="0.25">
      <c r="A366" s="181"/>
      <c r="B366" s="181"/>
      <c r="C366" s="181"/>
      <c r="D366" s="181"/>
      <c r="E366" s="181"/>
      <c r="F366" s="181"/>
      <c r="G366" s="181"/>
      <c r="H366" s="182"/>
      <c r="I366" s="195"/>
      <c r="J366" s="181"/>
      <c r="K366" s="181"/>
      <c r="L366" s="182"/>
      <c r="M366" s="181"/>
    </row>
    <row r="367" spans="1:13" x14ac:dyDescent="0.25">
      <c r="A367" s="181"/>
      <c r="B367" s="181"/>
      <c r="C367" s="181"/>
      <c r="D367" s="181"/>
      <c r="E367" s="181"/>
      <c r="F367" s="181"/>
      <c r="G367" s="181"/>
      <c r="H367" s="182"/>
      <c r="I367" s="195"/>
      <c r="J367" s="181"/>
      <c r="K367" s="181"/>
      <c r="L367" s="182"/>
      <c r="M367" s="181"/>
    </row>
    <row r="368" spans="1:13" x14ac:dyDescent="0.25">
      <c r="A368" s="181"/>
      <c r="B368" s="181"/>
      <c r="C368" s="181"/>
      <c r="D368" s="181"/>
      <c r="E368" s="181"/>
      <c r="F368" s="181"/>
      <c r="G368" s="181"/>
      <c r="H368" s="182"/>
      <c r="I368" s="195"/>
      <c r="J368" s="181"/>
      <c r="K368" s="181"/>
      <c r="L368" s="182"/>
      <c r="M368" s="181"/>
    </row>
    <row r="369" spans="1:13" x14ac:dyDescent="0.25">
      <c r="A369" s="181"/>
      <c r="B369" s="181"/>
      <c r="C369" s="181"/>
      <c r="D369" s="181"/>
      <c r="E369" s="181"/>
      <c r="F369" s="181"/>
      <c r="G369" s="181"/>
      <c r="H369" s="182"/>
      <c r="I369" s="195"/>
      <c r="J369" s="181"/>
      <c r="K369" s="181"/>
      <c r="L369" s="182"/>
      <c r="M369" s="181"/>
    </row>
    <row r="370" spans="1:13" x14ac:dyDescent="0.25">
      <c r="A370" s="181"/>
      <c r="B370" s="181"/>
      <c r="C370" s="181"/>
      <c r="D370" s="181"/>
      <c r="E370" s="181"/>
      <c r="F370" s="181"/>
      <c r="G370" s="181"/>
      <c r="H370" s="182"/>
      <c r="I370" s="195"/>
      <c r="J370" s="181"/>
      <c r="K370" s="181"/>
      <c r="L370" s="182"/>
      <c r="M370" s="181"/>
    </row>
    <row r="371" spans="1:13" x14ac:dyDescent="0.25">
      <c r="A371" s="181"/>
      <c r="B371" s="181"/>
      <c r="C371" s="181"/>
      <c r="D371" s="181"/>
      <c r="E371" s="181"/>
      <c r="F371" s="181"/>
      <c r="G371" s="181"/>
      <c r="H371" s="182"/>
      <c r="I371" s="195"/>
      <c r="J371" s="181"/>
      <c r="K371" s="181"/>
      <c r="L371" s="182"/>
      <c r="M371" s="181"/>
    </row>
    <row r="372" spans="1:13" x14ac:dyDescent="0.25">
      <c r="A372" s="181"/>
      <c r="B372" s="181"/>
      <c r="C372" s="181"/>
      <c r="D372" s="181"/>
      <c r="E372" s="181"/>
      <c r="F372" s="181"/>
      <c r="G372" s="181"/>
      <c r="H372" s="182"/>
      <c r="I372" s="195"/>
      <c r="J372" s="181"/>
      <c r="K372" s="181"/>
      <c r="L372" s="182"/>
      <c r="M372" s="181"/>
    </row>
    <row r="373" spans="1:13" x14ac:dyDescent="0.25">
      <c r="A373" s="181"/>
      <c r="B373" s="181"/>
      <c r="C373" s="181"/>
      <c r="D373" s="181"/>
      <c r="E373" s="181"/>
      <c r="F373" s="181"/>
      <c r="G373" s="181"/>
      <c r="H373" s="182"/>
      <c r="I373" s="195"/>
      <c r="J373" s="181"/>
      <c r="K373" s="181"/>
      <c r="L373" s="182"/>
      <c r="M373" s="181"/>
    </row>
    <row r="374" spans="1:13" x14ac:dyDescent="0.25">
      <c r="A374" s="181"/>
      <c r="B374" s="181"/>
      <c r="C374" s="181"/>
      <c r="D374" s="181"/>
      <c r="E374" s="181"/>
      <c r="F374" s="181"/>
      <c r="G374" s="181"/>
      <c r="H374" s="182"/>
      <c r="I374" s="195"/>
      <c r="J374" s="181"/>
      <c r="K374" s="181"/>
      <c r="L374" s="182"/>
      <c r="M374" s="181"/>
    </row>
    <row r="375" spans="1:13" x14ac:dyDescent="0.25">
      <c r="A375" s="181"/>
      <c r="B375" s="181"/>
      <c r="C375" s="181"/>
      <c r="D375" s="181"/>
      <c r="E375" s="181"/>
      <c r="F375" s="181"/>
      <c r="G375" s="181"/>
      <c r="H375" s="182"/>
      <c r="I375" s="195"/>
      <c r="J375" s="181"/>
      <c r="K375" s="181"/>
      <c r="L375" s="182"/>
      <c r="M375" s="181"/>
    </row>
    <row r="376" spans="1:13" x14ac:dyDescent="0.25">
      <c r="A376" s="181"/>
      <c r="B376" s="181"/>
      <c r="C376" s="181"/>
      <c r="D376" s="181"/>
      <c r="E376" s="181"/>
      <c r="F376" s="181"/>
      <c r="G376" s="181"/>
      <c r="H376" s="182"/>
      <c r="I376" s="195"/>
      <c r="J376" s="181"/>
      <c r="K376" s="181"/>
      <c r="L376" s="182"/>
      <c r="M376" s="181"/>
    </row>
    <row r="377" spans="1:13" x14ac:dyDescent="0.25">
      <c r="A377" s="181"/>
      <c r="B377" s="181"/>
      <c r="C377" s="181"/>
      <c r="D377" s="181"/>
      <c r="E377" s="181"/>
      <c r="F377" s="181"/>
      <c r="G377" s="181"/>
      <c r="H377" s="182"/>
      <c r="I377" s="195"/>
      <c r="J377" s="181"/>
      <c r="K377" s="181"/>
      <c r="L377" s="182"/>
      <c r="M377" s="181"/>
    </row>
    <row r="378" spans="1:13" x14ac:dyDescent="0.25">
      <c r="A378" s="181"/>
      <c r="B378" s="181"/>
      <c r="C378" s="181"/>
      <c r="D378" s="181"/>
      <c r="E378" s="181"/>
      <c r="F378" s="181"/>
      <c r="G378" s="181"/>
      <c r="H378" s="182"/>
      <c r="I378" s="195"/>
      <c r="J378" s="181"/>
      <c r="K378" s="181"/>
      <c r="L378" s="182"/>
      <c r="M378" s="181"/>
    </row>
    <row r="379" spans="1:13" x14ac:dyDescent="0.25">
      <c r="A379" s="181"/>
      <c r="B379" s="181"/>
      <c r="C379" s="181"/>
      <c r="D379" s="181"/>
      <c r="E379" s="181"/>
      <c r="F379" s="181"/>
      <c r="G379" s="181"/>
      <c r="H379" s="182"/>
      <c r="I379" s="195"/>
      <c r="J379" s="181"/>
      <c r="K379" s="181"/>
      <c r="L379" s="182"/>
      <c r="M379" s="181"/>
    </row>
    <row r="380" spans="1:13" x14ac:dyDescent="0.25">
      <c r="A380" s="181"/>
      <c r="B380" s="181"/>
      <c r="C380" s="181"/>
      <c r="D380" s="181"/>
      <c r="E380" s="181"/>
      <c r="F380" s="181"/>
      <c r="G380" s="181"/>
      <c r="H380" s="182"/>
      <c r="I380" s="195"/>
      <c r="J380" s="181"/>
      <c r="K380" s="181"/>
      <c r="L380" s="182"/>
      <c r="M380" s="181"/>
    </row>
    <row r="381" spans="1:13" x14ac:dyDescent="0.25">
      <c r="A381" s="181"/>
      <c r="B381" s="181"/>
      <c r="C381" s="181"/>
      <c r="D381" s="181"/>
      <c r="E381" s="181"/>
      <c r="F381" s="181"/>
      <c r="G381" s="181"/>
      <c r="H381" s="182"/>
      <c r="I381" s="195"/>
      <c r="J381" s="181"/>
      <c r="K381" s="181"/>
      <c r="L381" s="182"/>
      <c r="M381" s="181"/>
    </row>
    <row r="382" spans="1:13" x14ac:dyDescent="0.25">
      <c r="A382" s="181"/>
      <c r="B382" s="181"/>
      <c r="C382" s="181"/>
      <c r="D382" s="181"/>
      <c r="E382" s="181"/>
      <c r="F382" s="181"/>
      <c r="G382" s="181"/>
      <c r="H382" s="182"/>
      <c r="I382" s="195"/>
      <c r="J382" s="181"/>
      <c r="K382" s="181"/>
      <c r="L382" s="182"/>
      <c r="M382" s="181"/>
    </row>
    <row r="383" spans="1:13" x14ac:dyDescent="0.25">
      <c r="A383" s="181"/>
      <c r="B383" s="181"/>
      <c r="C383" s="181"/>
      <c r="D383" s="181"/>
      <c r="E383" s="181"/>
      <c r="F383" s="181"/>
      <c r="G383" s="181"/>
      <c r="H383" s="182"/>
      <c r="I383" s="195"/>
      <c r="J383" s="181"/>
      <c r="K383" s="181"/>
      <c r="L383" s="182"/>
      <c r="M383" s="181"/>
    </row>
    <row r="384" spans="1:13" x14ac:dyDescent="0.25">
      <c r="A384" s="181"/>
      <c r="B384" s="181"/>
      <c r="C384" s="181"/>
      <c r="D384" s="181"/>
      <c r="E384" s="181"/>
      <c r="F384" s="181"/>
      <c r="G384" s="181"/>
      <c r="H384" s="182"/>
      <c r="I384" s="195"/>
      <c r="J384" s="181"/>
      <c r="K384" s="181"/>
      <c r="L384" s="182"/>
      <c r="M384" s="181"/>
    </row>
    <row r="385" spans="1:13" x14ac:dyDescent="0.25">
      <c r="A385" s="181"/>
      <c r="B385" s="181"/>
      <c r="C385" s="181"/>
      <c r="D385" s="181"/>
      <c r="E385" s="181"/>
      <c r="F385" s="181"/>
      <c r="G385" s="181"/>
      <c r="H385" s="182"/>
      <c r="I385" s="195"/>
      <c r="J385" s="181"/>
      <c r="K385" s="181"/>
      <c r="L385" s="182"/>
      <c r="M385" s="181"/>
    </row>
    <row r="386" spans="1:13" x14ac:dyDescent="0.25">
      <c r="A386" s="181"/>
      <c r="B386" s="181"/>
      <c r="C386" s="181"/>
      <c r="D386" s="181"/>
      <c r="E386" s="181"/>
      <c r="F386" s="181"/>
      <c r="G386" s="181"/>
      <c r="H386" s="182"/>
      <c r="I386" s="195"/>
      <c r="J386" s="181"/>
      <c r="K386" s="181"/>
      <c r="L386" s="182"/>
      <c r="M386" s="181"/>
    </row>
    <row r="387" spans="1:13" x14ac:dyDescent="0.25">
      <c r="A387" s="181"/>
      <c r="B387" s="181"/>
      <c r="C387" s="181"/>
      <c r="D387" s="181"/>
      <c r="E387" s="181"/>
      <c r="F387" s="181"/>
      <c r="G387" s="181"/>
      <c r="H387" s="182"/>
      <c r="I387" s="195"/>
      <c r="J387" s="181"/>
      <c r="K387" s="181"/>
      <c r="L387" s="182"/>
      <c r="M387" s="181"/>
    </row>
    <row r="388" spans="1:13" x14ac:dyDescent="0.25">
      <c r="A388" s="181"/>
      <c r="B388" s="181"/>
      <c r="C388" s="181"/>
      <c r="D388" s="181"/>
      <c r="E388" s="181"/>
      <c r="F388" s="181"/>
      <c r="G388" s="181"/>
      <c r="H388" s="182"/>
      <c r="I388" s="195"/>
      <c r="J388" s="181"/>
      <c r="K388" s="181"/>
      <c r="L388" s="182"/>
      <c r="M388" s="181"/>
    </row>
    <row r="389" spans="1:13" x14ac:dyDescent="0.25">
      <c r="A389" s="181"/>
      <c r="B389" s="181"/>
      <c r="C389" s="181"/>
      <c r="D389" s="181"/>
      <c r="E389" s="181"/>
      <c r="F389" s="181"/>
      <c r="G389" s="181"/>
      <c r="H389" s="182"/>
      <c r="I389" s="195"/>
      <c r="J389" s="181"/>
      <c r="K389" s="181"/>
      <c r="L389" s="182"/>
      <c r="M389" s="181"/>
    </row>
    <row r="390" spans="1:13" x14ac:dyDescent="0.25">
      <c r="A390" s="181"/>
      <c r="B390" s="181"/>
      <c r="C390" s="181"/>
      <c r="D390" s="181"/>
      <c r="E390" s="181"/>
      <c r="F390" s="181"/>
      <c r="G390" s="181"/>
      <c r="H390" s="182"/>
      <c r="I390" s="195"/>
      <c r="J390" s="181"/>
      <c r="K390" s="181"/>
      <c r="L390" s="182"/>
      <c r="M390" s="181"/>
    </row>
    <row r="391" spans="1:13" x14ac:dyDescent="0.25">
      <c r="A391" s="181"/>
      <c r="B391" s="181"/>
      <c r="C391" s="181"/>
      <c r="D391" s="181"/>
      <c r="E391" s="181"/>
      <c r="F391" s="181"/>
      <c r="G391" s="181"/>
      <c r="H391" s="182"/>
      <c r="I391" s="195"/>
      <c r="J391" s="181"/>
      <c r="K391" s="181"/>
      <c r="L391" s="182"/>
      <c r="M391" s="181"/>
    </row>
    <row r="392" spans="1:13" x14ac:dyDescent="0.25">
      <c r="A392" s="181"/>
      <c r="B392" s="181"/>
      <c r="C392" s="181"/>
      <c r="D392" s="181"/>
      <c r="E392" s="181"/>
      <c r="F392" s="181"/>
      <c r="G392" s="181"/>
      <c r="H392" s="182"/>
      <c r="I392" s="195"/>
      <c r="J392" s="181"/>
      <c r="K392" s="181"/>
      <c r="L392" s="182"/>
      <c r="M392" s="181"/>
    </row>
    <row r="393" spans="1:13" x14ac:dyDescent="0.25">
      <c r="A393" s="181"/>
      <c r="B393" s="181"/>
      <c r="C393" s="181"/>
      <c r="D393" s="181"/>
      <c r="E393" s="181"/>
      <c r="F393" s="181"/>
      <c r="G393" s="181"/>
      <c r="H393" s="182"/>
      <c r="I393" s="195"/>
      <c r="J393" s="181"/>
      <c r="K393" s="181"/>
      <c r="L393" s="182"/>
      <c r="M393" s="181"/>
    </row>
    <row r="394" spans="1:13" x14ac:dyDescent="0.25">
      <c r="A394" s="181"/>
      <c r="B394" s="181"/>
      <c r="C394" s="181"/>
      <c r="D394" s="181"/>
      <c r="E394" s="181"/>
      <c r="F394" s="181"/>
      <c r="G394" s="181"/>
      <c r="H394" s="182"/>
      <c r="I394" s="195"/>
      <c r="J394" s="181"/>
      <c r="K394" s="181"/>
      <c r="L394" s="182"/>
      <c r="M394" s="181"/>
    </row>
    <row r="395" spans="1:13" x14ac:dyDescent="0.25">
      <c r="A395" s="181"/>
      <c r="B395" s="181"/>
      <c r="C395" s="181"/>
      <c r="D395" s="181"/>
      <c r="E395" s="181"/>
      <c r="F395" s="181"/>
      <c r="G395" s="181"/>
      <c r="H395" s="182"/>
      <c r="I395" s="195"/>
      <c r="J395" s="181"/>
      <c r="K395" s="181"/>
      <c r="L395" s="182"/>
      <c r="M395" s="181"/>
    </row>
    <row r="396" spans="1:13" x14ac:dyDescent="0.25">
      <c r="A396" s="181"/>
      <c r="B396" s="181"/>
      <c r="C396" s="181"/>
      <c r="D396" s="181"/>
      <c r="E396" s="181"/>
      <c r="F396" s="181"/>
      <c r="G396" s="181"/>
      <c r="H396" s="182"/>
      <c r="I396" s="195"/>
      <c r="J396" s="181"/>
      <c r="K396" s="181"/>
      <c r="L396" s="182"/>
      <c r="M396" s="181"/>
    </row>
    <row r="397" spans="1:13" x14ac:dyDescent="0.25">
      <c r="A397" s="181"/>
      <c r="B397" s="181"/>
      <c r="C397" s="181"/>
      <c r="D397" s="181"/>
      <c r="E397" s="181"/>
      <c r="F397" s="181"/>
      <c r="G397" s="181"/>
      <c r="H397" s="182"/>
      <c r="I397" s="195"/>
      <c r="J397" s="181"/>
      <c r="K397" s="181"/>
      <c r="L397" s="182"/>
      <c r="M397" s="181"/>
    </row>
    <row r="398" spans="1:13" x14ac:dyDescent="0.25">
      <c r="A398" s="181"/>
      <c r="B398" s="181"/>
      <c r="C398" s="181"/>
      <c r="D398" s="181"/>
      <c r="E398" s="181"/>
      <c r="F398" s="181"/>
      <c r="G398" s="181"/>
      <c r="H398" s="182"/>
      <c r="I398" s="195"/>
      <c r="J398" s="181"/>
      <c r="K398" s="181"/>
      <c r="L398" s="182"/>
      <c r="M398" s="181"/>
    </row>
    <row r="399" spans="1:13" x14ac:dyDescent="0.25">
      <c r="A399" s="181"/>
      <c r="B399" s="181"/>
      <c r="C399" s="181"/>
      <c r="D399" s="181"/>
      <c r="E399" s="181"/>
      <c r="F399" s="181"/>
      <c r="G399" s="181"/>
      <c r="H399" s="182"/>
      <c r="I399" s="195"/>
      <c r="J399" s="181"/>
      <c r="K399" s="181"/>
      <c r="L399" s="182"/>
      <c r="M399" s="181"/>
    </row>
    <row r="400" spans="1:13" x14ac:dyDescent="0.25">
      <c r="A400" s="181"/>
      <c r="B400" s="181"/>
      <c r="C400" s="181"/>
      <c r="D400" s="181"/>
      <c r="E400" s="181"/>
      <c r="F400" s="181"/>
      <c r="G400" s="181"/>
      <c r="H400" s="182"/>
      <c r="I400" s="195"/>
      <c r="J400" s="181"/>
      <c r="K400" s="181"/>
      <c r="L400" s="182"/>
      <c r="M400" s="181"/>
    </row>
    <row r="401" spans="1:13" x14ac:dyDescent="0.25">
      <c r="A401" s="181"/>
      <c r="B401" s="181"/>
      <c r="C401" s="181"/>
      <c r="D401" s="181"/>
      <c r="E401" s="181"/>
      <c r="F401" s="181"/>
      <c r="G401" s="181"/>
      <c r="H401" s="182"/>
      <c r="I401" s="195"/>
      <c r="J401" s="181"/>
      <c r="K401" s="181"/>
      <c r="L401" s="182"/>
      <c r="M401" s="181"/>
    </row>
    <row r="402" spans="1:13" x14ac:dyDescent="0.25">
      <c r="A402" s="181"/>
      <c r="B402" s="181"/>
      <c r="C402" s="181"/>
      <c r="D402" s="181"/>
      <c r="E402" s="181"/>
      <c r="F402" s="181"/>
      <c r="G402" s="181"/>
      <c r="H402" s="182"/>
      <c r="I402" s="195"/>
      <c r="J402" s="181"/>
      <c r="K402" s="181"/>
      <c r="L402" s="182"/>
      <c r="M402" s="181"/>
    </row>
    <row r="403" spans="1:13" x14ac:dyDescent="0.25">
      <c r="A403" s="181"/>
      <c r="B403" s="181"/>
      <c r="C403" s="181"/>
      <c r="D403" s="181"/>
      <c r="E403" s="181"/>
      <c r="F403" s="181"/>
      <c r="G403" s="181"/>
      <c r="H403" s="182"/>
      <c r="I403" s="195"/>
      <c r="J403" s="181"/>
      <c r="K403" s="181"/>
      <c r="L403" s="182"/>
      <c r="M403" s="181"/>
    </row>
    <row r="404" spans="1:13" x14ac:dyDescent="0.25">
      <c r="A404" s="181"/>
      <c r="B404" s="181"/>
      <c r="C404" s="181"/>
      <c r="D404" s="181"/>
      <c r="E404" s="181"/>
      <c r="F404" s="181"/>
      <c r="G404" s="181"/>
      <c r="H404" s="182"/>
      <c r="I404" s="195"/>
      <c r="J404" s="181"/>
      <c r="K404" s="181"/>
      <c r="L404" s="182"/>
      <c r="M404" s="181"/>
    </row>
    <row r="405" spans="1:13" x14ac:dyDescent="0.25">
      <c r="A405" s="181"/>
      <c r="B405" s="181"/>
      <c r="C405" s="181"/>
      <c r="D405" s="181"/>
      <c r="E405" s="181"/>
      <c r="F405" s="181"/>
      <c r="G405" s="181"/>
      <c r="H405" s="182"/>
      <c r="I405" s="195"/>
      <c r="J405" s="181"/>
      <c r="K405" s="181"/>
      <c r="L405" s="182"/>
      <c r="M405" s="181"/>
    </row>
    <row r="406" spans="1:13" x14ac:dyDescent="0.25">
      <c r="A406" s="181"/>
      <c r="B406" s="181"/>
      <c r="C406" s="181"/>
      <c r="D406" s="181"/>
      <c r="E406" s="181"/>
      <c r="F406" s="181"/>
      <c r="G406" s="181"/>
      <c r="H406" s="182"/>
      <c r="I406" s="195"/>
      <c r="J406" s="181"/>
      <c r="K406" s="181"/>
      <c r="L406" s="182"/>
      <c r="M406" s="181"/>
    </row>
    <row r="407" spans="1:13" x14ac:dyDescent="0.25">
      <c r="A407" s="181"/>
      <c r="B407" s="181"/>
      <c r="C407" s="181"/>
      <c r="D407" s="181"/>
      <c r="E407" s="181"/>
      <c r="F407" s="181"/>
      <c r="G407" s="181"/>
      <c r="H407" s="182"/>
      <c r="I407" s="195"/>
      <c r="J407" s="181"/>
      <c r="K407" s="181"/>
      <c r="L407" s="182"/>
      <c r="M407" s="181"/>
    </row>
    <row r="408" spans="1:13" x14ac:dyDescent="0.25">
      <c r="A408" s="181"/>
      <c r="B408" s="181"/>
      <c r="C408" s="181"/>
      <c r="D408" s="181"/>
      <c r="E408" s="181"/>
      <c r="F408" s="181"/>
      <c r="G408" s="181"/>
      <c r="H408" s="182"/>
      <c r="I408" s="195"/>
      <c r="J408" s="181"/>
      <c r="K408" s="181"/>
      <c r="L408" s="182"/>
      <c r="M408" s="181"/>
    </row>
    <row r="409" spans="1:13" x14ac:dyDescent="0.25">
      <c r="A409" s="181"/>
      <c r="B409" s="181"/>
      <c r="C409" s="181"/>
      <c r="D409" s="181"/>
      <c r="E409" s="181"/>
      <c r="F409" s="181"/>
      <c r="G409" s="181"/>
      <c r="H409" s="182"/>
      <c r="I409" s="195"/>
      <c r="J409" s="181"/>
      <c r="K409" s="181"/>
      <c r="L409" s="182"/>
      <c r="M409" s="181"/>
    </row>
    <row r="410" spans="1:13" x14ac:dyDescent="0.25">
      <c r="A410" s="181"/>
      <c r="B410" s="181"/>
      <c r="C410" s="181"/>
      <c r="D410" s="181"/>
      <c r="E410" s="181"/>
      <c r="F410" s="181"/>
      <c r="G410" s="181"/>
      <c r="H410" s="182"/>
      <c r="I410" s="195"/>
      <c r="J410" s="181"/>
      <c r="K410" s="181"/>
      <c r="L410" s="182"/>
      <c r="M410" s="181"/>
    </row>
    <row r="411" spans="1:13" x14ac:dyDescent="0.25">
      <c r="A411" s="181"/>
      <c r="B411" s="181"/>
      <c r="C411" s="181"/>
      <c r="D411" s="181"/>
      <c r="E411" s="181"/>
      <c r="F411" s="181"/>
      <c r="G411" s="181"/>
      <c r="H411" s="182"/>
      <c r="I411" s="195"/>
      <c r="J411" s="181"/>
      <c r="K411" s="181"/>
      <c r="L411" s="182"/>
      <c r="M411" s="181"/>
    </row>
    <row r="412" spans="1:13" x14ac:dyDescent="0.25">
      <c r="A412" s="181"/>
      <c r="B412" s="181"/>
      <c r="C412" s="181"/>
      <c r="D412" s="181"/>
      <c r="E412" s="181"/>
      <c r="F412" s="181"/>
      <c r="G412" s="181"/>
      <c r="H412" s="182"/>
      <c r="I412" s="195"/>
      <c r="J412" s="181"/>
      <c r="K412" s="181"/>
      <c r="L412" s="182"/>
      <c r="M412" s="181"/>
    </row>
    <row r="413" spans="1:13" x14ac:dyDescent="0.25">
      <c r="A413" s="181"/>
      <c r="B413" s="181"/>
      <c r="C413" s="181"/>
      <c r="D413" s="181"/>
      <c r="E413" s="181"/>
      <c r="F413" s="181"/>
      <c r="G413" s="181"/>
      <c r="H413" s="182"/>
      <c r="I413" s="195"/>
      <c r="J413" s="181"/>
      <c r="K413" s="181"/>
      <c r="L413" s="182"/>
      <c r="M413" s="181"/>
    </row>
    <row r="414" spans="1:13" x14ac:dyDescent="0.25">
      <c r="A414" s="181"/>
      <c r="B414" s="181"/>
      <c r="C414" s="181"/>
      <c r="D414" s="181"/>
      <c r="E414" s="181"/>
      <c r="F414" s="181"/>
      <c r="G414" s="181"/>
      <c r="H414" s="182"/>
      <c r="I414" s="195"/>
      <c r="J414" s="181"/>
      <c r="K414" s="181"/>
      <c r="L414" s="182"/>
      <c r="M414" s="181"/>
    </row>
    <row r="415" spans="1:13" x14ac:dyDescent="0.25">
      <c r="A415" s="181"/>
      <c r="B415" s="181"/>
      <c r="C415" s="181"/>
      <c r="D415" s="181"/>
      <c r="E415" s="181"/>
      <c r="F415" s="181"/>
      <c r="G415" s="181"/>
      <c r="H415" s="182"/>
      <c r="I415" s="195"/>
      <c r="J415" s="181"/>
      <c r="K415" s="181"/>
      <c r="L415" s="182"/>
      <c r="M415" s="181"/>
    </row>
    <row r="416" spans="1:13" x14ac:dyDescent="0.25">
      <c r="A416" s="181"/>
      <c r="B416" s="181"/>
      <c r="C416" s="181"/>
      <c r="D416" s="181"/>
      <c r="E416" s="181"/>
      <c r="F416" s="181"/>
      <c r="G416" s="181"/>
      <c r="H416" s="182"/>
      <c r="I416" s="195"/>
      <c r="J416" s="181"/>
      <c r="K416" s="181"/>
      <c r="L416" s="182"/>
      <c r="M416" s="181"/>
    </row>
    <row r="417" spans="1:13" x14ac:dyDescent="0.25">
      <c r="A417" s="181"/>
      <c r="B417" s="181"/>
      <c r="C417" s="181"/>
      <c r="D417" s="181"/>
      <c r="E417" s="181"/>
      <c r="F417" s="181"/>
      <c r="G417" s="181"/>
      <c r="H417" s="182"/>
      <c r="I417" s="195"/>
      <c r="J417" s="181"/>
      <c r="K417" s="181"/>
      <c r="L417" s="182"/>
      <c r="M417" s="181"/>
    </row>
    <row r="418" spans="1:13" x14ac:dyDescent="0.25">
      <c r="A418" s="181"/>
      <c r="B418" s="181"/>
      <c r="C418" s="181"/>
      <c r="D418" s="181"/>
      <c r="E418" s="181"/>
      <c r="F418" s="181"/>
      <c r="G418" s="181"/>
      <c r="H418" s="182"/>
      <c r="I418" s="195"/>
      <c r="J418" s="181"/>
      <c r="K418" s="181"/>
      <c r="L418" s="182"/>
      <c r="M418" s="181"/>
    </row>
    <row r="419" spans="1:13" x14ac:dyDescent="0.25">
      <c r="A419" s="181"/>
      <c r="B419" s="181"/>
      <c r="C419" s="181"/>
      <c r="D419" s="181"/>
      <c r="E419" s="181"/>
      <c r="F419" s="181"/>
      <c r="G419" s="181"/>
      <c r="H419" s="182"/>
      <c r="I419" s="195"/>
      <c r="J419" s="181"/>
      <c r="K419" s="181"/>
      <c r="L419" s="182"/>
      <c r="M419" s="181"/>
    </row>
    <row r="420" spans="1:13" x14ac:dyDescent="0.25">
      <c r="A420" s="181"/>
      <c r="B420" s="181"/>
      <c r="C420" s="181"/>
      <c r="D420" s="181"/>
      <c r="E420" s="181"/>
      <c r="F420" s="181"/>
      <c r="G420" s="181"/>
      <c r="H420" s="182"/>
      <c r="I420" s="195"/>
      <c r="J420" s="181"/>
      <c r="K420" s="181"/>
      <c r="L420" s="182"/>
      <c r="M420" s="181"/>
    </row>
    <row r="421" spans="1:13" x14ac:dyDescent="0.25">
      <c r="A421" s="181"/>
      <c r="B421" s="181"/>
      <c r="C421" s="181"/>
      <c r="D421" s="181"/>
      <c r="E421" s="181"/>
      <c r="F421" s="181"/>
      <c r="G421" s="181"/>
      <c r="H421" s="182"/>
      <c r="I421" s="195"/>
      <c r="J421" s="181"/>
      <c r="K421" s="181"/>
      <c r="L421" s="182"/>
      <c r="M421" s="181"/>
    </row>
    <row r="422" spans="1:13" x14ac:dyDescent="0.25">
      <c r="A422" s="181"/>
      <c r="B422" s="181"/>
      <c r="C422" s="181"/>
      <c r="D422" s="181"/>
      <c r="E422" s="181"/>
      <c r="F422" s="181"/>
      <c r="G422" s="181"/>
      <c r="H422" s="182"/>
      <c r="I422" s="195"/>
      <c r="J422" s="181"/>
      <c r="K422" s="181"/>
      <c r="L422" s="182"/>
      <c r="M422" s="181"/>
    </row>
    <row r="423" spans="1:13" x14ac:dyDescent="0.25">
      <c r="A423" s="181"/>
      <c r="B423" s="181"/>
      <c r="C423" s="181"/>
      <c r="D423" s="181"/>
      <c r="E423" s="181"/>
      <c r="F423" s="181"/>
      <c r="G423" s="181"/>
      <c r="H423" s="182"/>
      <c r="I423" s="195"/>
      <c r="J423" s="181"/>
      <c r="K423" s="181"/>
      <c r="L423" s="182"/>
      <c r="M423" s="181"/>
    </row>
    <row r="424" spans="1:13" x14ac:dyDescent="0.25">
      <c r="A424" s="181"/>
      <c r="B424" s="181"/>
      <c r="C424" s="181"/>
      <c r="D424" s="181"/>
      <c r="E424" s="181"/>
      <c r="F424" s="181"/>
      <c r="G424" s="181"/>
      <c r="H424" s="182"/>
      <c r="I424" s="195"/>
      <c r="J424" s="181"/>
      <c r="K424" s="181"/>
      <c r="L424" s="182"/>
      <c r="M424" s="181"/>
    </row>
    <row r="425" spans="1:13" x14ac:dyDescent="0.25">
      <c r="A425" s="181"/>
      <c r="B425" s="181"/>
      <c r="C425" s="181"/>
      <c r="D425" s="181"/>
      <c r="E425" s="181"/>
      <c r="F425" s="181"/>
      <c r="G425" s="181"/>
      <c r="H425" s="182"/>
      <c r="I425" s="195"/>
      <c r="J425" s="181"/>
      <c r="K425" s="181"/>
      <c r="L425" s="182"/>
      <c r="M425" s="181"/>
    </row>
    <row r="426" spans="1:13" x14ac:dyDescent="0.25">
      <c r="A426" s="181"/>
      <c r="B426" s="181"/>
      <c r="C426" s="181"/>
      <c r="D426" s="181"/>
      <c r="E426" s="181"/>
      <c r="F426" s="181"/>
      <c r="G426" s="181"/>
      <c r="H426" s="182"/>
      <c r="I426" s="195"/>
      <c r="J426" s="181"/>
      <c r="K426" s="181"/>
      <c r="L426" s="182"/>
      <c r="M426" s="181"/>
    </row>
    <row r="427" spans="1:13" x14ac:dyDescent="0.25">
      <c r="A427" s="181"/>
      <c r="B427" s="181"/>
      <c r="C427" s="181"/>
      <c r="D427" s="181"/>
      <c r="E427" s="181"/>
      <c r="F427" s="181"/>
      <c r="G427" s="181"/>
      <c r="H427" s="182"/>
      <c r="I427" s="195"/>
      <c r="J427" s="181"/>
      <c r="K427" s="181"/>
      <c r="L427" s="182"/>
      <c r="M427" s="181"/>
    </row>
    <row r="428" spans="1:13" x14ac:dyDescent="0.25">
      <c r="A428" s="181"/>
      <c r="B428" s="181"/>
      <c r="C428" s="181"/>
      <c r="D428" s="181"/>
      <c r="E428" s="181"/>
      <c r="F428" s="181"/>
      <c r="G428" s="181"/>
      <c r="H428" s="182"/>
      <c r="I428" s="195"/>
      <c r="J428" s="181"/>
      <c r="K428" s="181"/>
      <c r="L428" s="182"/>
      <c r="M428" s="181"/>
    </row>
    <row r="429" spans="1:13" x14ac:dyDescent="0.25">
      <c r="A429" s="181"/>
      <c r="B429" s="181"/>
      <c r="C429" s="181"/>
      <c r="D429" s="181"/>
      <c r="E429" s="181"/>
      <c r="F429" s="181"/>
      <c r="G429" s="181"/>
      <c r="H429" s="182"/>
      <c r="I429" s="195"/>
      <c r="J429" s="181"/>
      <c r="K429" s="181"/>
      <c r="L429" s="182"/>
      <c r="M429" s="181"/>
    </row>
    <row r="430" spans="1:13" x14ac:dyDescent="0.25">
      <c r="A430" s="181"/>
      <c r="B430" s="181"/>
      <c r="C430" s="181"/>
      <c r="D430" s="181"/>
      <c r="E430" s="181"/>
      <c r="F430" s="181"/>
      <c r="G430" s="181"/>
      <c r="H430" s="182"/>
      <c r="I430" s="195"/>
      <c r="J430" s="181"/>
      <c r="K430" s="181"/>
      <c r="L430" s="182"/>
      <c r="M430" s="181"/>
    </row>
    <row r="431" spans="1:13" x14ac:dyDescent="0.25">
      <c r="A431" s="181"/>
      <c r="B431" s="181"/>
      <c r="C431" s="181"/>
      <c r="D431" s="181"/>
      <c r="E431" s="181"/>
      <c r="F431" s="181"/>
      <c r="G431" s="181"/>
      <c r="H431" s="182"/>
      <c r="I431" s="195"/>
      <c r="J431" s="181"/>
      <c r="K431" s="181"/>
      <c r="L431" s="182"/>
      <c r="M431" s="181"/>
    </row>
    <row r="432" spans="1:13" x14ac:dyDescent="0.25">
      <c r="A432" s="181"/>
      <c r="B432" s="181"/>
      <c r="C432" s="181"/>
      <c r="D432" s="181"/>
      <c r="E432" s="181"/>
      <c r="F432" s="181"/>
      <c r="G432" s="181"/>
      <c r="H432" s="182"/>
      <c r="I432" s="195"/>
      <c r="J432" s="181"/>
      <c r="K432" s="181"/>
      <c r="L432" s="182"/>
      <c r="M432" s="181"/>
    </row>
    <row r="433" spans="1:13" x14ac:dyDescent="0.25">
      <c r="A433" s="181"/>
      <c r="B433" s="181"/>
      <c r="C433" s="181"/>
      <c r="D433" s="181"/>
      <c r="E433" s="181"/>
      <c r="F433" s="181"/>
      <c r="G433" s="181"/>
      <c r="H433" s="182"/>
      <c r="I433" s="195"/>
      <c r="J433" s="181"/>
      <c r="K433" s="181"/>
      <c r="L433" s="182"/>
      <c r="M433" s="181"/>
    </row>
    <row r="434" spans="1:13" x14ac:dyDescent="0.25">
      <c r="A434" s="181"/>
      <c r="B434" s="181"/>
      <c r="C434" s="181"/>
      <c r="D434" s="181"/>
      <c r="E434" s="181"/>
      <c r="F434" s="181"/>
      <c r="G434" s="181"/>
      <c r="H434" s="182"/>
      <c r="I434" s="195"/>
      <c r="J434" s="181"/>
      <c r="K434" s="181"/>
      <c r="L434" s="182"/>
      <c r="M434" s="181"/>
    </row>
    <row r="435" spans="1:13" x14ac:dyDescent="0.25">
      <c r="A435" s="181"/>
      <c r="B435" s="181"/>
      <c r="C435" s="181"/>
      <c r="D435" s="181"/>
      <c r="E435" s="181"/>
      <c r="F435" s="181"/>
      <c r="G435" s="181"/>
      <c r="H435" s="182"/>
      <c r="I435" s="195"/>
      <c r="J435" s="181"/>
      <c r="K435" s="181"/>
      <c r="L435" s="182"/>
      <c r="M435" s="181"/>
    </row>
    <row r="436" spans="1:13" x14ac:dyDescent="0.25">
      <c r="A436" s="181"/>
      <c r="B436" s="181"/>
      <c r="C436" s="181"/>
      <c r="D436" s="181"/>
      <c r="E436" s="181"/>
      <c r="F436" s="181"/>
      <c r="G436" s="181"/>
      <c r="H436" s="182"/>
      <c r="I436" s="195"/>
      <c r="J436" s="181"/>
      <c r="K436" s="181"/>
      <c r="L436" s="182"/>
      <c r="M436" s="181"/>
    </row>
    <row r="437" spans="1:13" x14ac:dyDescent="0.25">
      <c r="A437" s="181"/>
      <c r="B437" s="181"/>
      <c r="C437" s="181"/>
      <c r="D437" s="181"/>
      <c r="E437" s="181"/>
      <c r="F437" s="181"/>
      <c r="G437" s="181"/>
      <c r="H437" s="182"/>
      <c r="I437" s="195"/>
      <c r="J437" s="181"/>
      <c r="K437" s="181"/>
      <c r="L437" s="182"/>
      <c r="M437" s="181"/>
    </row>
    <row r="438" spans="1:13" x14ac:dyDescent="0.25">
      <c r="A438" s="181"/>
      <c r="B438" s="181"/>
      <c r="C438" s="181"/>
      <c r="D438" s="181"/>
      <c r="E438" s="181"/>
      <c r="F438" s="181"/>
      <c r="G438" s="181"/>
      <c r="H438" s="182"/>
      <c r="I438" s="195"/>
      <c r="J438" s="181"/>
      <c r="K438" s="181"/>
      <c r="L438" s="182"/>
      <c r="M438" s="181"/>
    </row>
    <row r="439" spans="1:13" x14ac:dyDescent="0.25">
      <c r="A439" s="181"/>
      <c r="B439" s="181"/>
      <c r="C439" s="181"/>
      <c r="D439" s="181"/>
      <c r="E439" s="181"/>
      <c r="F439" s="181"/>
      <c r="G439" s="181"/>
      <c r="H439" s="182"/>
      <c r="I439" s="195"/>
      <c r="J439" s="181"/>
      <c r="K439" s="181"/>
      <c r="L439" s="182"/>
      <c r="M439" s="181"/>
    </row>
    <row r="440" spans="1:13" x14ac:dyDescent="0.25">
      <c r="A440" s="181"/>
      <c r="B440" s="181"/>
      <c r="C440" s="181"/>
      <c r="D440" s="181"/>
      <c r="E440" s="181"/>
      <c r="F440" s="181"/>
      <c r="G440" s="181"/>
      <c r="H440" s="182"/>
      <c r="I440" s="195"/>
      <c r="J440" s="181"/>
      <c r="K440" s="181"/>
      <c r="L440" s="182"/>
      <c r="M440" s="181"/>
    </row>
    <row r="441" spans="1:13" x14ac:dyDescent="0.25">
      <c r="A441" s="181"/>
      <c r="B441" s="181"/>
      <c r="C441" s="181"/>
      <c r="D441" s="181"/>
      <c r="E441" s="181"/>
      <c r="F441" s="181"/>
      <c r="G441" s="181"/>
      <c r="H441" s="182"/>
      <c r="I441" s="195"/>
      <c r="J441" s="181"/>
      <c r="K441" s="181"/>
      <c r="L441" s="182"/>
      <c r="M441" s="181"/>
    </row>
    <row r="442" spans="1:13" x14ac:dyDescent="0.25">
      <c r="A442" s="181"/>
      <c r="B442" s="181"/>
      <c r="C442" s="181"/>
      <c r="D442" s="181"/>
      <c r="E442" s="181"/>
      <c r="F442" s="181"/>
      <c r="G442" s="181"/>
      <c r="H442" s="182"/>
      <c r="I442" s="195"/>
      <c r="J442" s="181"/>
      <c r="K442" s="181"/>
      <c r="L442" s="182"/>
      <c r="M442" s="181"/>
    </row>
    <row r="443" spans="1:13" x14ac:dyDescent="0.25">
      <c r="A443" s="181"/>
      <c r="B443" s="181"/>
      <c r="C443" s="181"/>
      <c r="D443" s="181"/>
      <c r="E443" s="181"/>
      <c r="F443" s="181"/>
      <c r="G443" s="181"/>
      <c r="H443" s="182"/>
      <c r="I443" s="195"/>
      <c r="J443" s="181"/>
      <c r="K443" s="181"/>
      <c r="L443" s="182"/>
      <c r="M443" s="181"/>
    </row>
    <row r="444" spans="1:13" x14ac:dyDescent="0.25">
      <c r="A444" s="181"/>
      <c r="B444" s="181"/>
      <c r="C444" s="181"/>
      <c r="D444" s="181"/>
      <c r="E444" s="181"/>
      <c r="F444" s="181"/>
      <c r="G444" s="181"/>
      <c r="H444" s="182"/>
      <c r="I444" s="195"/>
      <c r="J444" s="181"/>
      <c r="K444" s="181"/>
      <c r="L444" s="182"/>
      <c r="M444" s="181"/>
    </row>
    <row r="445" spans="1:13" x14ac:dyDescent="0.25">
      <c r="A445" s="181"/>
      <c r="B445" s="181"/>
      <c r="C445" s="181"/>
      <c r="D445" s="181"/>
      <c r="E445" s="181"/>
      <c r="F445" s="181"/>
      <c r="G445" s="181"/>
      <c r="H445" s="182"/>
      <c r="I445" s="195"/>
      <c r="J445" s="181"/>
      <c r="K445" s="181"/>
      <c r="L445" s="182"/>
      <c r="M445" s="181"/>
    </row>
    <row r="446" spans="1:13" x14ac:dyDescent="0.25">
      <c r="A446" s="181"/>
      <c r="B446" s="181"/>
      <c r="C446" s="181"/>
      <c r="D446" s="181"/>
      <c r="E446" s="181"/>
      <c r="F446" s="181"/>
      <c r="G446" s="181"/>
      <c r="H446" s="182"/>
      <c r="I446" s="195"/>
      <c r="J446" s="181"/>
      <c r="K446" s="181"/>
      <c r="L446" s="182"/>
      <c r="M446" s="181"/>
    </row>
    <row r="447" spans="1:13" x14ac:dyDescent="0.25">
      <c r="A447" s="181"/>
      <c r="B447" s="181"/>
      <c r="C447" s="181"/>
      <c r="D447" s="181"/>
      <c r="E447" s="181"/>
      <c r="F447" s="181"/>
      <c r="G447" s="181"/>
      <c r="H447" s="182"/>
      <c r="I447" s="195"/>
      <c r="J447" s="181"/>
      <c r="K447" s="181"/>
      <c r="L447" s="182"/>
      <c r="M447" s="181"/>
    </row>
    <row r="448" spans="1:13" x14ac:dyDescent="0.25">
      <c r="A448" s="181"/>
      <c r="B448" s="181"/>
      <c r="C448" s="181"/>
      <c r="D448" s="181"/>
      <c r="E448" s="181"/>
      <c r="F448" s="181"/>
      <c r="G448" s="181"/>
      <c r="H448" s="182"/>
      <c r="I448" s="195"/>
      <c r="J448" s="181"/>
      <c r="K448" s="181"/>
      <c r="L448" s="182"/>
      <c r="M448" s="181"/>
    </row>
    <row r="449" spans="1:13" x14ac:dyDescent="0.25">
      <c r="A449" s="181"/>
      <c r="B449" s="181"/>
      <c r="C449" s="181"/>
      <c r="D449" s="181"/>
      <c r="E449" s="181"/>
      <c r="F449" s="181"/>
      <c r="G449" s="181"/>
      <c r="H449" s="182"/>
      <c r="I449" s="195"/>
      <c r="J449" s="181"/>
      <c r="K449" s="181"/>
      <c r="L449" s="182"/>
      <c r="M449" s="181"/>
    </row>
    <row r="450" spans="1:13" x14ac:dyDescent="0.25">
      <c r="A450" s="181"/>
      <c r="B450" s="181"/>
      <c r="C450" s="181"/>
      <c r="D450" s="181"/>
      <c r="E450" s="181"/>
      <c r="F450" s="181"/>
      <c r="G450" s="181"/>
      <c r="H450" s="182"/>
      <c r="I450" s="195"/>
      <c r="J450" s="181"/>
      <c r="K450" s="181"/>
      <c r="L450" s="182"/>
      <c r="M450" s="181"/>
    </row>
    <row r="451" spans="1:13" x14ac:dyDescent="0.25">
      <c r="A451" s="181"/>
      <c r="B451" s="181"/>
      <c r="C451" s="181"/>
      <c r="D451" s="181"/>
      <c r="E451" s="181"/>
      <c r="F451" s="181"/>
      <c r="G451" s="181"/>
      <c r="H451" s="182"/>
      <c r="I451" s="195"/>
      <c r="J451" s="181"/>
      <c r="K451" s="181"/>
      <c r="L451" s="182"/>
      <c r="M451" s="181"/>
    </row>
    <row r="452" spans="1:13" x14ac:dyDescent="0.25">
      <c r="A452" s="181"/>
      <c r="B452" s="181"/>
      <c r="C452" s="181"/>
      <c r="D452" s="181"/>
      <c r="E452" s="181"/>
      <c r="F452" s="181"/>
      <c r="G452" s="181"/>
      <c r="H452" s="182"/>
      <c r="I452" s="195"/>
      <c r="J452" s="181"/>
      <c r="K452" s="181"/>
      <c r="L452" s="182"/>
      <c r="M452" s="181"/>
    </row>
    <row r="453" spans="1:13" x14ac:dyDescent="0.25">
      <c r="A453" s="181"/>
      <c r="B453" s="181"/>
      <c r="C453" s="181"/>
      <c r="D453" s="181"/>
      <c r="E453" s="181"/>
      <c r="F453" s="181"/>
      <c r="G453" s="181"/>
      <c r="H453" s="182"/>
      <c r="I453" s="195"/>
      <c r="J453" s="181"/>
      <c r="K453" s="181"/>
      <c r="L453" s="182"/>
      <c r="M453" s="181"/>
    </row>
    <row r="454" spans="1:13" x14ac:dyDescent="0.25">
      <c r="A454" s="181"/>
      <c r="B454" s="181"/>
      <c r="C454" s="181"/>
      <c r="D454" s="181"/>
      <c r="E454" s="181"/>
      <c r="F454" s="181"/>
      <c r="G454" s="181"/>
      <c r="H454" s="182"/>
      <c r="I454" s="195"/>
      <c r="J454" s="181"/>
      <c r="K454" s="181"/>
      <c r="L454" s="182"/>
      <c r="M454" s="181"/>
    </row>
    <row r="455" spans="1:13" x14ac:dyDescent="0.25">
      <c r="A455" s="181"/>
      <c r="B455" s="181"/>
      <c r="C455" s="181"/>
      <c r="D455" s="181"/>
      <c r="E455" s="181"/>
      <c r="F455" s="181"/>
      <c r="G455" s="181"/>
      <c r="H455" s="182"/>
      <c r="I455" s="195"/>
      <c r="J455" s="181"/>
      <c r="K455" s="181"/>
      <c r="L455" s="182"/>
      <c r="M455" s="181"/>
    </row>
    <row r="456" spans="1:13" x14ac:dyDescent="0.25">
      <c r="A456" s="181"/>
      <c r="B456" s="181"/>
      <c r="C456" s="181"/>
      <c r="D456" s="181"/>
      <c r="E456" s="181"/>
      <c r="F456" s="181"/>
      <c r="G456" s="181"/>
      <c r="H456" s="182"/>
      <c r="I456" s="195"/>
      <c r="J456" s="181"/>
      <c r="K456" s="181"/>
      <c r="L456" s="182"/>
      <c r="M456" s="181"/>
    </row>
    <row r="457" spans="1:13" x14ac:dyDescent="0.25">
      <c r="A457" s="181"/>
      <c r="B457" s="181"/>
      <c r="C457" s="181"/>
      <c r="D457" s="181"/>
      <c r="E457" s="181"/>
      <c r="F457" s="181"/>
      <c r="G457" s="181"/>
      <c r="H457" s="182"/>
      <c r="I457" s="195"/>
      <c r="J457" s="181"/>
      <c r="K457" s="181"/>
      <c r="L457" s="182"/>
      <c r="M457" s="181"/>
    </row>
    <row r="458" spans="1:13" x14ac:dyDescent="0.25">
      <c r="A458" s="181"/>
      <c r="B458" s="181"/>
      <c r="C458" s="181"/>
      <c r="D458" s="181"/>
      <c r="E458" s="181"/>
      <c r="F458" s="181"/>
      <c r="G458" s="181"/>
      <c r="H458" s="182"/>
      <c r="I458" s="195"/>
      <c r="J458" s="181"/>
      <c r="K458" s="181"/>
      <c r="L458" s="182"/>
      <c r="M458" s="181"/>
    </row>
    <row r="459" spans="1:13" x14ac:dyDescent="0.25">
      <c r="A459" s="181"/>
      <c r="B459" s="181"/>
      <c r="C459" s="181"/>
      <c r="D459" s="181"/>
      <c r="E459" s="181"/>
      <c r="F459" s="181"/>
      <c r="G459" s="181"/>
      <c r="H459" s="182"/>
      <c r="I459" s="195"/>
      <c r="J459" s="181"/>
      <c r="K459" s="181"/>
      <c r="L459" s="182"/>
      <c r="M459" s="181"/>
    </row>
    <row r="460" spans="1:13" x14ac:dyDescent="0.25">
      <c r="A460" s="181"/>
      <c r="B460" s="181"/>
      <c r="C460" s="181"/>
      <c r="D460" s="181"/>
      <c r="E460" s="181"/>
      <c r="F460" s="181"/>
      <c r="G460" s="181"/>
      <c r="H460" s="182"/>
      <c r="I460" s="195"/>
      <c r="J460" s="181"/>
      <c r="K460" s="181"/>
      <c r="L460" s="182"/>
      <c r="M460" s="181"/>
    </row>
    <row r="461" spans="1:13" x14ac:dyDescent="0.25">
      <c r="A461" s="181"/>
      <c r="B461" s="181"/>
      <c r="C461" s="181"/>
      <c r="D461" s="181"/>
      <c r="E461" s="181"/>
      <c r="F461" s="181"/>
      <c r="G461" s="181"/>
      <c r="H461" s="182"/>
      <c r="I461" s="195"/>
      <c r="J461" s="181"/>
      <c r="K461" s="181"/>
      <c r="L461" s="182"/>
      <c r="M461" s="181"/>
    </row>
    <row r="462" spans="1:13" x14ac:dyDescent="0.25">
      <c r="A462" s="181"/>
      <c r="B462" s="181"/>
      <c r="C462" s="181"/>
      <c r="D462" s="181"/>
      <c r="E462" s="181"/>
      <c r="F462" s="181"/>
      <c r="G462" s="181"/>
      <c r="H462" s="182"/>
      <c r="I462" s="195"/>
      <c r="J462" s="181"/>
      <c r="K462" s="181"/>
      <c r="L462" s="182"/>
      <c r="M462" s="181"/>
    </row>
    <row r="463" spans="1:13" x14ac:dyDescent="0.25">
      <c r="A463" s="181"/>
      <c r="B463" s="181"/>
      <c r="C463" s="181"/>
      <c r="D463" s="181"/>
      <c r="E463" s="181"/>
      <c r="F463" s="181"/>
      <c r="G463" s="181"/>
      <c r="H463" s="182"/>
      <c r="I463" s="195"/>
      <c r="J463" s="181"/>
      <c r="K463" s="181"/>
      <c r="L463" s="182"/>
      <c r="M463" s="181"/>
    </row>
    <row r="464" spans="1:13" x14ac:dyDescent="0.25">
      <c r="A464" s="181"/>
      <c r="B464" s="181"/>
      <c r="C464" s="181"/>
      <c r="D464" s="181"/>
      <c r="E464" s="181"/>
      <c r="F464" s="181"/>
      <c r="G464" s="181"/>
      <c r="H464" s="182"/>
      <c r="I464" s="195"/>
      <c r="J464" s="181"/>
      <c r="K464" s="181"/>
      <c r="L464" s="182"/>
      <c r="M464" s="181"/>
    </row>
    <row r="465" spans="1:13" x14ac:dyDescent="0.25">
      <c r="A465" s="181"/>
      <c r="B465" s="181"/>
      <c r="C465" s="181"/>
      <c r="D465" s="181"/>
      <c r="E465" s="181"/>
      <c r="F465" s="181"/>
      <c r="G465" s="181"/>
      <c r="H465" s="182"/>
      <c r="I465" s="195"/>
      <c r="J465" s="181"/>
      <c r="K465" s="181"/>
      <c r="L465" s="182"/>
      <c r="M465" s="181"/>
    </row>
    <row r="466" spans="1:13" x14ac:dyDescent="0.25">
      <c r="A466" s="181"/>
      <c r="B466" s="181"/>
      <c r="C466" s="181"/>
      <c r="D466" s="181"/>
      <c r="E466" s="181"/>
      <c r="F466" s="181"/>
      <c r="G466" s="181"/>
      <c r="H466" s="182"/>
      <c r="I466" s="195"/>
      <c r="J466" s="181"/>
      <c r="K466" s="181"/>
      <c r="L466" s="182"/>
      <c r="M466" s="181"/>
    </row>
    <row r="467" spans="1:13" x14ac:dyDescent="0.25">
      <c r="A467" s="181"/>
      <c r="B467" s="181"/>
      <c r="C467" s="181"/>
      <c r="D467" s="181"/>
      <c r="E467" s="181"/>
      <c r="F467" s="181"/>
      <c r="G467" s="181"/>
      <c r="H467" s="182"/>
      <c r="I467" s="195"/>
      <c r="J467" s="181"/>
      <c r="K467" s="181"/>
      <c r="L467" s="182"/>
      <c r="M467" s="181"/>
    </row>
    <row r="468" spans="1:13" x14ac:dyDescent="0.25">
      <c r="A468" s="181"/>
      <c r="B468" s="181"/>
      <c r="C468" s="181"/>
      <c r="D468" s="181"/>
      <c r="E468" s="181"/>
      <c r="F468" s="181"/>
      <c r="G468" s="181"/>
      <c r="H468" s="182"/>
      <c r="I468" s="195"/>
      <c r="J468" s="181"/>
      <c r="K468" s="181"/>
      <c r="L468" s="182"/>
      <c r="M468" s="181"/>
    </row>
    <row r="469" spans="1:13" x14ac:dyDescent="0.25">
      <c r="A469" s="181"/>
      <c r="B469" s="181"/>
      <c r="C469" s="181"/>
      <c r="D469" s="181"/>
      <c r="E469" s="181"/>
      <c r="F469" s="181"/>
      <c r="G469" s="181"/>
      <c r="H469" s="182"/>
      <c r="I469" s="195"/>
      <c r="J469" s="181"/>
      <c r="K469" s="181"/>
      <c r="L469" s="182"/>
      <c r="M469" s="181"/>
    </row>
    <row r="470" spans="1:13" x14ac:dyDescent="0.25">
      <c r="A470" s="181"/>
      <c r="B470" s="181"/>
      <c r="C470" s="181"/>
      <c r="D470" s="181"/>
      <c r="E470" s="181"/>
      <c r="F470" s="181"/>
      <c r="G470" s="181"/>
      <c r="H470" s="182"/>
      <c r="I470" s="195"/>
      <c r="J470" s="181"/>
      <c r="K470" s="181"/>
      <c r="L470" s="182"/>
      <c r="M470" s="181"/>
    </row>
    <row r="471" spans="1:13" x14ac:dyDescent="0.25">
      <c r="A471" s="181"/>
      <c r="B471" s="181"/>
      <c r="C471" s="181"/>
      <c r="D471" s="181"/>
      <c r="E471" s="181"/>
      <c r="F471" s="181"/>
      <c r="G471" s="181"/>
      <c r="H471" s="182"/>
      <c r="I471" s="195"/>
      <c r="J471" s="181"/>
      <c r="K471" s="181"/>
      <c r="L471" s="182"/>
      <c r="M471" s="181"/>
    </row>
    <row r="472" spans="1:13" x14ac:dyDescent="0.25">
      <c r="A472" s="181"/>
      <c r="B472" s="181"/>
      <c r="C472" s="181"/>
      <c r="D472" s="181"/>
      <c r="E472" s="181"/>
      <c r="F472" s="181"/>
      <c r="G472" s="181"/>
      <c r="H472" s="182"/>
      <c r="I472" s="195"/>
      <c r="J472" s="181"/>
      <c r="K472" s="181"/>
      <c r="L472" s="182"/>
      <c r="M472" s="181"/>
    </row>
    <row r="473" spans="1:13" x14ac:dyDescent="0.25">
      <c r="A473" s="181"/>
      <c r="B473" s="181"/>
      <c r="C473" s="181"/>
      <c r="D473" s="181"/>
      <c r="E473" s="181"/>
      <c r="F473" s="181"/>
      <c r="G473" s="181"/>
      <c r="H473" s="182"/>
      <c r="I473" s="195"/>
      <c r="J473" s="181"/>
      <c r="K473" s="181"/>
      <c r="L473" s="182"/>
      <c r="M473" s="181"/>
    </row>
    <row r="474" spans="1:13" x14ac:dyDescent="0.25">
      <c r="A474" s="181"/>
      <c r="B474" s="181"/>
      <c r="C474" s="181"/>
      <c r="D474" s="181"/>
      <c r="E474" s="181"/>
      <c r="F474" s="181"/>
      <c r="G474" s="181"/>
      <c r="H474" s="182"/>
      <c r="I474" s="195"/>
      <c r="J474" s="181"/>
      <c r="K474" s="181"/>
      <c r="L474" s="182"/>
      <c r="M474" s="181"/>
    </row>
    <row r="475" spans="1:13" x14ac:dyDescent="0.25">
      <c r="A475" s="181"/>
      <c r="B475" s="181"/>
      <c r="C475" s="181"/>
      <c r="D475" s="181"/>
      <c r="E475" s="181"/>
      <c r="F475" s="181"/>
      <c r="G475" s="181"/>
      <c r="H475" s="182"/>
      <c r="I475" s="195"/>
      <c r="J475" s="181"/>
      <c r="K475" s="181"/>
      <c r="L475" s="182"/>
      <c r="M475" s="181"/>
    </row>
    <row r="476" spans="1:13" x14ac:dyDescent="0.25">
      <c r="A476" s="181"/>
      <c r="B476" s="181"/>
      <c r="C476" s="181"/>
      <c r="D476" s="181"/>
      <c r="E476" s="181"/>
      <c r="F476" s="181"/>
      <c r="G476" s="181"/>
      <c r="H476" s="182"/>
      <c r="I476" s="195"/>
      <c r="J476" s="181"/>
      <c r="K476" s="181"/>
      <c r="L476" s="182"/>
      <c r="M476" s="181"/>
    </row>
    <row r="477" spans="1:13" x14ac:dyDescent="0.25">
      <c r="A477" s="181"/>
      <c r="B477" s="181"/>
      <c r="C477" s="181"/>
      <c r="D477" s="181"/>
      <c r="E477" s="181"/>
      <c r="F477" s="181"/>
      <c r="G477" s="181"/>
      <c r="H477" s="182"/>
      <c r="I477" s="195"/>
      <c r="J477" s="181"/>
      <c r="K477" s="181"/>
      <c r="L477" s="182"/>
      <c r="M477" s="181"/>
    </row>
    <row r="478" spans="1:13" x14ac:dyDescent="0.25">
      <c r="A478" s="181"/>
      <c r="B478" s="181"/>
      <c r="C478" s="181"/>
      <c r="D478" s="181"/>
      <c r="E478" s="181"/>
      <c r="F478" s="181"/>
      <c r="G478" s="181"/>
      <c r="H478" s="182"/>
      <c r="I478" s="195"/>
      <c r="J478" s="181"/>
      <c r="K478" s="181"/>
      <c r="L478" s="182"/>
      <c r="M478" s="181"/>
    </row>
    <row r="479" spans="1:13" x14ac:dyDescent="0.25">
      <c r="A479" s="181"/>
      <c r="B479" s="181"/>
      <c r="C479" s="181"/>
      <c r="D479" s="181"/>
      <c r="E479" s="181"/>
      <c r="F479" s="181"/>
      <c r="G479" s="181"/>
      <c r="H479" s="182"/>
      <c r="I479" s="195"/>
      <c r="J479" s="181"/>
      <c r="K479" s="181"/>
      <c r="L479" s="182"/>
      <c r="M479" s="181"/>
    </row>
    <row r="480" spans="1:13" x14ac:dyDescent="0.25">
      <c r="A480" s="181"/>
      <c r="B480" s="181"/>
      <c r="C480" s="181"/>
      <c r="D480" s="181"/>
      <c r="E480" s="181"/>
      <c r="F480" s="181"/>
      <c r="G480" s="181"/>
      <c r="H480" s="182"/>
      <c r="I480" s="195"/>
      <c r="J480" s="181"/>
      <c r="K480" s="181"/>
      <c r="L480" s="182"/>
      <c r="M480" s="181"/>
    </row>
    <row r="481" spans="1:13" x14ac:dyDescent="0.25">
      <c r="A481" s="181"/>
      <c r="B481" s="181"/>
      <c r="C481" s="181"/>
      <c r="D481" s="181"/>
      <c r="E481" s="181"/>
      <c r="F481" s="181"/>
      <c r="G481" s="181"/>
      <c r="H481" s="182"/>
      <c r="I481" s="195"/>
      <c r="J481" s="181"/>
      <c r="K481" s="181"/>
      <c r="L481" s="182"/>
      <c r="M481" s="181"/>
    </row>
    <row r="482" spans="1:13" x14ac:dyDescent="0.25">
      <c r="A482" s="181"/>
      <c r="B482" s="181"/>
      <c r="C482" s="181"/>
      <c r="D482" s="181"/>
      <c r="E482" s="181"/>
      <c r="F482" s="181"/>
      <c r="G482" s="181"/>
      <c r="H482" s="182"/>
      <c r="I482" s="195"/>
      <c r="J482" s="181"/>
      <c r="K482" s="181"/>
      <c r="L482" s="182"/>
      <c r="M482" s="181"/>
    </row>
    <row r="483" spans="1:13" x14ac:dyDescent="0.25">
      <c r="A483" s="181"/>
      <c r="B483" s="181"/>
      <c r="C483" s="181"/>
      <c r="D483" s="181"/>
      <c r="E483" s="181"/>
      <c r="F483" s="181"/>
      <c r="G483" s="181"/>
      <c r="H483" s="182"/>
      <c r="I483" s="195"/>
      <c r="J483" s="181"/>
      <c r="K483" s="181"/>
      <c r="L483" s="182"/>
      <c r="M483" s="181"/>
    </row>
    <row r="484" spans="1:13" x14ac:dyDescent="0.25">
      <c r="A484" s="181"/>
      <c r="B484" s="181"/>
      <c r="C484" s="181"/>
      <c r="D484" s="181"/>
      <c r="E484" s="181"/>
      <c r="F484" s="181"/>
      <c r="G484" s="181"/>
      <c r="H484" s="182"/>
      <c r="I484" s="195"/>
      <c r="J484" s="181"/>
      <c r="K484" s="181"/>
      <c r="L484" s="182"/>
      <c r="M484" s="181"/>
    </row>
    <row r="485" spans="1:13" x14ac:dyDescent="0.25">
      <c r="A485" s="181"/>
      <c r="B485" s="181"/>
      <c r="C485" s="181"/>
      <c r="D485" s="181"/>
      <c r="E485" s="181"/>
      <c r="F485" s="181"/>
      <c r="G485" s="181"/>
      <c r="H485" s="182"/>
      <c r="I485" s="195"/>
      <c r="J485" s="181"/>
      <c r="K485" s="181"/>
      <c r="L485" s="182"/>
      <c r="M485" s="181"/>
    </row>
    <row r="486" spans="1:13" x14ac:dyDescent="0.25">
      <c r="A486" s="181"/>
      <c r="B486" s="181"/>
      <c r="C486" s="181"/>
      <c r="D486" s="181"/>
      <c r="E486" s="181"/>
      <c r="F486" s="181"/>
      <c r="G486" s="181"/>
      <c r="H486" s="182"/>
      <c r="I486" s="195"/>
      <c r="J486" s="181"/>
      <c r="K486" s="181"/>
      <c r="L486" s="182"/>
      <c r="M486" s="181"/>
    </row>
    <row r="487" spans="1:13" x14ac:dyDescent="0.25">
      <c r="A487" s="181"/>
      <c r="B487" s="181"/>
      <c r="C487" s="181"/>
      <c r="D487" s="181"/>
      <c r="E487" s="181"/>
      <c r="F487" s="181"/>
      <c r="G487" s="181"/>
      <c r="H487" s="182"/>
      <c r="I487" s="195"/>
      <c r="J487" s="181"/>
      <c r="K487" s="181"/>
      <c r="L487" s="182"/>
      <c r="M487" s="181"/>
    </row>
    <row r="488" spans="1:13" x14ac:dyDescent="0.25">
      <c r="A488" s="181"/>
      <c r="B488" s="181"/>
      <c r="C488" s="181"/>
      <c r="D488" s="181"/>
      <c r="E488" s="181"/>
      <c r="F488" s="181"/>
      <c r="G488" s="181"/>
      <c r="H488" s="182"/>
      <c r="I488" s="195"/>
      <c r="J488" s="181"/>
      <c r="K488" s="181"/>
      <c r="L488" s="182"/>
      <c r="M488" s="181"/>
    </row>
    <row r="489" spans="1:13" x14ac:dyDescent="0.25">
      <c r="A489" s="181"/>
      <c r="B489" s="181"/>
      <c r="C489" s="181"/>
      <c r="D489" s="181"/>
      <c r="E489" s="181"/>
      <c r="F489" s="181"/>
      <c r="G489" s="181"/>
      <c r="H489" s="182"/>
      <c r="I489" s="195"/>
      <c r="J489" s="181"/>
      <c r="K489" s="181"/>
      <c r="L489" s="182"/>
      <c r="M489" s="181"/>
    </row>
    <row r="490" spans="1:13" x14ac:dyDescent="0.25">
      <c r="A490" s="181"/>
      <c r="B490" s="181"/>
      <c r="C490" s="181"/>
      <c r="D490" s="181"/>
      <c r="E490" s="181"/>
      <c r="F490" s="181"/>
      <c r="G490" s="181"/>
      <c r="H490" s="182"/>
      <c r="I490" s="195"/>
      <c r="J490" s="181"/>
      <c r="K490" s="181"/>
      <c r="L490" s="182"/>
      <c r="M490" s="181"/>
    </row>
    <row r="491" spans="1:13" x14ac:dyDescent="0.25">
      <c r="A491" s="181"/>
      <c r="B491" s="181"/>
      <c r="C491" s="181"/>
      <c r="D491" s="181"/>
      <c r="E491" s="181"/>
      <c r="F491" s="181"/>
      <c r="G491" s="181"/>
      <c r="H491" s="182"/>
      <c r="I491" s="195"/>
      <c r="J491" s="181"/>
      <c r="K491" s="181"/>
      <c r="L491" s="182"/>
      <c r="M491" s="181"/>
    </row>
    <row r="492" spans="1:13" x14ac:dyDescent="0.25">
      <c r="A492" s="181"/>
      <c r="B492" s="181"/>
      <c r="C492" s="181"/>
      <c r="D492" s="181"/>
      <c r="E492" s="181"/>
      <c r="F492" s="181"/>
      <c r="G492" s="181"/>
      <c r="H492" s="182"/>
      <c r="I492" s="195"/>
      <c r="J492" s="181"/>
      <c r="K492" s="181"/>
      <c r="L492" s="182"/>
      <c r="M492" s="181"/>
    </row>
    <row r="493" spans="1:13" x14ac:dyDescent="0.25">
      <c r="A493" s="181"/>
      <c r="B493" s="181"/>
      <c r="C493" s="181"/>
      <c r="D493" s="181"/>
      <c r="E493" s="181"/>
      <c r="F493" s="181"/>
      <c r="G493" s="181"/>
      <c r="H493" s="182"/>
      <c r="I493" s="195"/>
      <c r="J493" s="181"/>
      <c r="K493" s="181"/>
      <c r="L493" s="182"/>
      <c r="M493" s="181"/>
    </row>
    <row r="494" spans="1:13" x14ac:dyDescent="0.25">
      <c r="A494" s="181"/>
      <c r="B494" s="181"/>
      <c r="C494" s="181"/>
      <c r="D494" s="181"/>
      <c r="E494" s="181"/>
      <c r="F494" s="181"/>
      <c r="G494" s="181"/>
      <c r="H494" s="182"/>
      <c r="I494" s="195"/>
      <c r="J494" s="181"/>
      <c r="K494" s="181"/>
      <c r="L494" s="182"/>
      <c r="M494" s="181"/>
    </row>
    <row r="495" spans="1:13" x14ac:dyDescent="0.25">
      <c r="A495" s="181"/>
      <c r="B495" s="181"/>
      <c r="C495" s="181"/>
      <c r="D495" s="181"/>
      <c r="E495" s="181"/>
      <c r="F495" s="181"/>
      <c r="G495" s="181"/>
      <c r="H495" s="182"/>
      <c r="I495" s="195"/>
      <c r="J495" s="181"/>
      <c r="K495" s="181"/>
      <c r="L495" s="182"/>
      <c r="M495" s="181"/>
    </row>
    <row r="496" spans="1:13" x14ac:dyDescent="0.25">
      <c r="A496" s="181"/>
      <c r="B496" s="181"/>
      <c r="C496" s="181"/>
      <c r="D496" s="181"/>
      <c r="E496" s="181"/>
      <c r="F496" s="181"/>
      <c r="G496" s="181"/>
      <c r="H496" s="182"/>
      <c r="I496" s="195"/>
      <c r="J496" s="181"/>
      <c r="K496" s="181"/>
      <c r="L496" s="182"/>
      <c r="M496" s="181"/>
    </row>
    <row r="497" spans="1:13" x14ac:dyDescent="0.25">
      <c r="A497" s="181"/>
      <c r="B497" s="181"/>
      <c r="C497" s="181"/>
      <c r="D497" s="181"/>
      <c r="E497" s="181"/>
      <c r="F497" s="181"/>
      <c r="G497" s="181"/>
      <c r="H497" s="182"/>
      <c r="I497" s="195"/>
      <c r="J497" s="181"/>
      <c r="K497" s="181"/>
      <c r="L497" s="182"/>
      <c r="M497" s="181"/>
    </row>
    <row r="498" spans="1:13" x14ac:dyDescent="0.25">
      <c r="A498" s="181"/>
      <c r="B498" s="181"/>
      <c r="C498" s="181"/>
      <c r="D498" s="181"/>
      <c r="E498" s="181"/>
      <c r="F498" s="181"/>
      <c r="G498" s="181"/>
      <c r="H498" s="182"/>
      <c r="I498" s="195"/>
      <c r="J498" s="181"/>
      <c r="K498" s="181"/>
      <c r="L498" s="182"/>
      <c r="M498" s="181"/>
    </row>
    <row r="499" spans="1:13" x14ac:dyDescent="0.25">
      <c r="A499" s="181"/>
      <c r="B499" s="181"/>
      <c r="C499" s="181"/>
      <c r="D499" s="181"/>
      <c r="E499" s="181"/>
      <c r="F499" s="181"/>
      <c r="G499" s="181"/>
      <c r="H499" s="182"/>
      <c r="I499" s="195"/>
      <c r="J499" s="181"/>
      <c r="K499" s="181"/>
      <c r="L499" s="182"/>
      <c r="M499" s="181"/>
    </row>
    <row r="500" spans="1:13" x14ac:dyDescent="0.25">
      <c r="A500" s="181"/>
      <c r="B500" s="181"/>
      <c r="C500" s="181"/>
      <c r="D500" s="181"/>
      <c r="E500" s="181"/>
      <c r="F500" s="181"/>
      <c r="G500" s="181"/>
      <c r="H500" s="182"/>
      <c r="I500" s="195"/>
      <c r="J500" s="181"/>
      <c r="K500" s="181"/>
      <c r="L500" s="182"/>
      <c r="M500" s="181"/>
    </row>
    <row r="501" spans="1:13" x14ac:dyDescent="0.25">
      <c r="A501" s="181"/>
      <c r="B501" s="181"/>
      <c r="C501" s="181"/>
      <c r="D501" s="181"/>
      <c r="E501" s="181"/>
      <c r="F501" s="181"/>
      <c r="G501" s="181"/>
      <c r="H501" s="182"/>
      <c r="I501" s="195"/>
      <c r="J501" s="181"/>
      <c r="K501" s="181"/>
      <c r="L501" s="182"/>
      <c r="M501" s="181"/>
    </row>
    <row r="502" spans="1:13" x14ac:dyDescent="0.25">
      <c r="I502" s="192"/>
    </row>
  </sheetData>
  <sortState ref="A2:M609">
    <sortCondition ref="C2:C609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workbookViewId="0">
      <selection activeCell="A2" sqref="A2:XFD2"/>
    </sheetView>
  </sheetViews>
  <sheetFormatPr defaultColWidth="9.109375" defaultRowHeight="13.2" x14ac:dyDescent="0.25"/>
  <cols>
    <col min="6" max="6" width="13" customWidth="1"/>
    <col min="7" max="7" width="12.6640625" customWidth="1"/>
    <col min="10" max="10" width="14" customWidth="1"/>
  </cols>
  <sheetData>
    <row r="1" spans="1:11" s="172" customFormat="1" x14ac:dyDescent="0.25">
      <c r="A1" s="173" t="s">
        <v>0</v>
      </c>
      <c r="B1" s="173" t="s">
        <v>1</v>
      </c>
      <c r="C1" s="173" t="s">
        <v>31</v>
      </c>
      <c r="D1" s="173" t="s">
        <v>32</v>
      </c>
      <c r="E1" s="173" t="s">
        <v>40</v>
      </c>
      <c r="F1" s="173" t="s">
        <v>33</v>
      </c>
      <c r="G1" s="173" t="s">
        <v>2</v>
      </c>
      <c r="H1" s="173" t="s">
        <v>36</v>
      </c>
      <c r="I1" s="173" t="s">
        <v>3</v>
      </c>
      <c r="J1" s="173" t="s">
        <v>34</v>
      </c>
      <c r="K1" s="173" t="s">
        <v>35</v>
      </c>
    </row>
    <row r="2" spans="1:11" s="212" customFormat="1" x14ac:dyDescent="0.25">
      <c r="F2" s="213"/>
      <c r="G2" s="214"/>
      <c r="J2" s="213"/>
    </row>
    <row r="3" spans="1:11" s="212" customFormat="1" x14ac:dyDescent="0.25">
      <c r="F3" s="213"/>
      <c r="G3" s="214"/>
      <c r="J3" s="213"/>
    </row>
    <row r="4" spans="1:11" s="212" customFormat="1" x14ac:dyDescent="0.25">
      <c r="F4" s="213"/>
      <c r="G4" s="222"/>
      <c r="J4" s="213"/>
    </row>
    <row r="5" spans="1:11" s="212" customFormat="1" x14ac:dyDescent="0.25">
      <c r="F5" s="213"/>
      <c r="G5" s="214"/>
      <c r="J5" s="213"/>
    </row>
    <row r="6" spans="1:11" s="212" customFormat="1" x14ac:dyDescent="0.25">
      <c r="F6" s="213"/>
      <c r="G6" s="214"/>
      <c r="J6" s="213"/>
    </row>
    <row r="7" spans="1:11" x14ac:dyDescent="0.25">
      <c r="G7" s="12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pageSetUpPr fitToPage="1"/>
  </sheetPr>
  <dimension ref="A1:Z70"/>
  <sheetViews>
    <sheetView topLeftCell="M1" zoomScaleNormal="100" workbookViewId="0">
      <selection activeCell="M65" sqref="A65:XFD65"/>
    </sheetView>
  </sheetViews>
  <sheetFormatPr defaultColWidth="11.44140625" defaultRowHeight="13.2" x14ac:dyDescent="0.25"/>
  <cols>
    <col min="1" max="1" width="7.6640625" style="207" customWidth="1"/>
    <col min="2" max="2" width="8.33203125" style="207" customWidth="1"/>
    <col min="3" max="3" width="7.109375" style="207" customWidth="1"/>
    <col min="4" max="4" width="13.6640625" style="207" customWidth="1"/>
    <col min="5" max="5" width="13.6640625" style="192" customWidth="1"/>
    <col min="6" max="6" width="14" style="207" customWidth="1"/>
    <col min="7" max="7" width="12.44140625" style="192" customWidth="1"/>
    <col min="8" max="8" width="11.5546875" style="49" customWidth="1"/>
    <col min="9" max="9" width="19.33203125" style="207" customWidth="1"/>
    <col min="10" max="10" width="12.33203125" style="207" bestFit="1" customWidth="1"/>
    <col min="11" max="11" width="17.44140625" style="207" customWidth="1"/>
    <col min="12" max="12" width="12.33203125" style="207" customWidth="1"/>
    <col min="13" max="13" width="21.109375" style="207" customWidth="1"/>
    <col min="14" max="14" width="22.5546875" style="207" customWidth="1"/>
    <col min="15" max="15" width="11.44140625" style="192"/>
    <col min="16" max="16" width="13.44140625" style="192" customWidth="1"/>
    <col min="17" max="17" width="13.88671875" style="192" bestFit="1" customWidth="1"/>
    <col min="18" max="18" width="14.109375" style="296" customWidth="1"/>
    <col min="19" max="19" width="13.44140625" style="192" bestFit="1" customWidth="1"/>
    <col min="20" max="20" width="14" style="192" customWidth="1"/>
    <col min="21" max="21" width="15.5546875" style="192" customWidth="1"/>
    <col min="22" max="22" width="11.44140625" style="207"/>
    <col min="23" max="24" width="12.33203125" style="207" bestFit="1" customWidth="1"/>
    <col min="25" max="25" width="0" style="207" hidden="1" customWidth="1"/>
    <col min="26" max="16384" width="11.44140625" style="207"/>
  </cols>
  <sheetData>
    <row r="1" spans="1:24" x14ac:dyDescent="0.25">
      <c r="A1" s="208" t="s">
        <v>142</v>
      </c>
      <c r="B1" s="208" t="s">
        <v>0</v>
      </c>
      <c r="C1" s="208" t="s">
        <v>143</v>
      </c>
      <c r="D1" s="208" t="s">
        <v>1</v>
      </c>
      <c r="E1" s="208" t="s">
        <v>31</v>
      </c>
      <c r="F1" s="208" t="s">
        <v>32</v>
      </c>
      <c r="G1" s="208" t="s">
        <v>40</v>
      </c>
      <c r="H1" s="208" t="s">
        <v>33</v>
      </c>
      <c r="I1" s="208" t="s">
        <v>2</v>
      </c>
      <c r="J1" s="208" t="s">
        <v>36</v>
      </c>
      <c r="K1" s="208" t="s">
        <v>3</v>
      </c>
      <c r="L1" s="208" t="s">
        <v>34</v>
      </c>
      <c r="M1" s="208" t="s">
        <v>35</v>
      </c>
      <c r="N1" s="196"/>
      <c r="O1" s="196"/>
      <c r="P1" s="129" t="s">
        <v>26</v>
      </c>
      <c r="Q1" s="130" t="s">
        <v>25</v>
      </c>
      <c r="R1" s="293" t="s">
        <v>26</v>
      </c>
      <c r="S1" s="130" t="s">
        <v>25</v>
      </c>
      <c r="T1" s="129" t="s">
        <v>26</v>
      </c>
      <c r="U1" s="130" t="s">
        <v>25</v>
      </c>
      <c r="V1" s="192"/>
      <c r="W1" s="61"/>
    </row>
    <row r="2" spans="1:24" x14ac:dyDescent="0.25">
      <c r="E2" s="207"/>
      <c r="G2" s="207"/>
      <c r="H2" s="209"/>
      <c r="I2" s="95"/>
      <c r="L2" s="209"/>
      <c r="N2" s="196"/>
      <c r="O2" s="40"/>
      <c r="P2" s="80"/>
      <c r="Q2" s="39"/>
      <c r="R2" s="256"/>
      <c r="S2" s="169"/>
      <c r="T2" s="97"/>
      <c r="U2" s="97"/>
      <c r="V2" s="192"/>
      <c r="W2" s="68"/>
    </row>
    <row r="3" spans="1:24" hidden="1" x14ac:dyDescent="0.25">
      <c r="E3" s="207"/>
      <c r="G3" s="207"/>
      <c r="H3" s="209"/>
      <c r="I3" s="206"/>
      <c r="L3" s="209"/>
      <c r="N3" s="196"/>
      <c r="O3" s="40" t="s">
        <v>24</v>
      </c>
      <c r="P3" s="255">
        <v>0</v>
      </c>
      <c r="Q3" s="108">
        <v>0</v>
      </c>
      <c r="R3" s="256">
        <v>0</v>
      </c>
      <c r="S3" s="80">
        <v>0</v>
      </c>
      <c r="T3" s="94">
        <f>P3+R3</f>
        <v>0</v>
      </c>
      <c r="U3" s="108">
        <f>Q3+S3</f>
        <v>0</v>
      </c>
      <c r="V3" s="192"/>
      <c r="W3" s="44"/>
      <c r="X3" s="192"/>
    </row>
    <row r="4" spans="1:24" hidden="1" x14ac:dyDescent="0.25">
      <c r="A4" s="196"/>
      <c r="B4" s="196"/>
      <c r="C4" s="196"/>
      <c r="D4" s="196"/>
      <c r="E4" s="196"/>
      <c r="F4" s="196"/>
      <c r="G4" s="196"/>
      <c r="H4" s="198"/>
      <c r="I4" s="116"/>
      <c r="J4" s="196"/>
      <c r="K4" s="196"/>
      <c r="L4" s="196"/>
      <c r="M4" s="196"/>
      <c r="N4" s="196"/>
      <c r="O4" s="38" t="s">
        <v>23</v>
      </c>
      <c r="P4" s="257">
        <v>0</v>
      </c>
      <c r="Q4" s="96">
        <v>0</v>
      </c>
      <c r="R4" s="94">
        <v>0</v>
      </c>
      <c r="S4" s="258">
        <v>0</v>
      </c>
      <c r="T4" s="94">
        <f t="shared" ref="T4:T67" si="0">P4+R4</f>
        <v>0</v>
      </c>
      <c r="U4" s="108">
        <f t="shared" ref="U4:U67" si="1">Q4+S4</f>
        <v>0</v>
      </c>
      <c r="V4" s="192"/>
      <c r="W4" s="44"/>
      <c r="X4" s="192"/>
    </row>
    <row r="5" spans="1:24" hidden="1" x14ac:dyDescent="0.25">
      <c r="A5" s="196"/>
      <c r="B5" s="196"/>
      <c r="C5" s="196"/>
      <c r="D5" s="196"/>
      <c r="E5" s="196"/>
      <c r="F5" s="196"/>
      <c r="G5" s="196"/>
      <c r="H5" s="198"/>
      <c r="I5" s="201"/>
      <c r="J5" s="196"/>
      <c r="K5" s="196"/>
      <c r="L5" s="196"/>
      <c r="M5" s="196"/>
      <c r="N5" s="196"/>
      <c r="O5" s="37" t="s">
        <v>22</v>
      </c>
      <c r="P5" s="257">
        <v>0</v>
      </c>
      <c r="Q5" s="96">
        <v>0</v>
      </c>
      <c r="R5" s="94">
        <v>0</v>
      </c>
      <c r="S5" s="258">
        <v>0</v>
      </c>
      <c r="T5" s="94">
        <f t="shared" si="0"/>
        <v>0</v>
      </c>
      <c r="U5" s="108">
        <f t="shared" si="1"/>
        <v>0</v>
      </c>
      <c r="V5" s="192"/>
      <c r="W5" s="44"/>
      <c r="X5" s="192"/>
    </row>
    <row r="6" spans="1:24" hidden="1" x14ac:dyDescent="0.25">
      <c r="J6" s="68"/>
      <c r="K6" s="68"/>
      <c r="L6" s="68"/>
      <c r="M6" s="68"/>
      <c r="N6" s="68"/>
      <c r="O6" s="37" t="s">
        <v>21</v>
      </c>
      <c r="P6" s="257">
        <v>0</v>
      </c>
      <c r="Q6" s="96">
        <v>0</v>
      </c>
      <c r="R6" s="94">
        <v>0</v>
      </c>
      <c r="S6" s="258">
        <v>0</v>
      </c>
      <c r="T6" s="94">
        <f t="shared" si="0"/>
        <v>0</v>
      </c>
      <c r="U6" s="108">
        <f t="shared" si="1"/>
        <v>0</v>
      </c>
      <c r="V6" s="192"/>
      <c r="W6" s="44"/>
      <c r="X6" s="192"/>
    </row>
    <row r="7" spans="1:24" hidden="1" x14ac:dyDescent="0.25">
      <c r="O7" s="37" t="s">
        <v>20</v>
      </c>
      <c r="P7" s="257">
        <v>0</v>
      </c>
      <c r="Q7" s="96">
        <v>0</v>
      </c>
      <c r="R7" s="94">
        <v>0</v>
      </c>
      <c r="S7" s="258">
        <v>0</v>
      </c>
      <c r="T7" s="94">
        <f t="shared" si="0"/>
        <v>0</v>
      </c>
      <c r="U7" s="108">
        <f t="shared" si="1"/>
        <v>0</v>
      </c>
      <c r="V7" s="192"/>
      <c r="W7" s="44"/>
      <c r="X7" s="192"/>
    </row>
    <row r="8" spans="1:24" hidden="1" x14ac:dyDescent="0.25">
      <c r="O8" s="37" t="s">
        <v>19</v>
      </c>
      <c r="P8" s="257">
        <v>0</v>
      </c>
      <c r="Q8" s="259">
        <v>0</v>
      </c>
      <c r="R8" s="94">
        <v>0</v>
      </c>
      <c r="S8" s="258">
        <v>0</v>
      </c>
      <c r="T8" s="94">
        <f t="shared" si="0"/>
        <v>0</v>
      </c>
      <c r="U8" s="108">
        <f t="shared" si="1"/>
        <v>0</v>
      </c>
      <c r="V8" s="192"/>
      <c r="W8" s="44"/>
      <c r="X8" s="192"/>
    </row>
    <row r="9" spans="1:24" hidden="1" x14ac:dyDescent="0.25">
      <c r="O9" s="38" t="s">
        <v>27</v>
      </c>
      <c r="P9" s="257">
        <v>0</v>
      </c>
      <c r="Q9" s="96">
        <v>0</v>
      </c>
      <c r="R9" s="94">
        <v>0</v>
      </c>
      <c r="S9" s="259">
        <v>0</v>
      </c>
      <c r="T9" s="94">
        <f t="shared" si="0"/>
        <v>0</v>
      </c>
      <c r="U9" s="108">
        <f t="shared" si="1"/>
        <v>0</v>
      </c>
      <c r="V9" s="192"/>
      <c r="W9" s="44"/>
      <c r="X9" s="192"/>
    </row>
    <row r="10" spans="1:24" hidden="1" x14ac:dyDescent="0.25">
      <c r="O10" s="38" t="s">
        <v>28</v>
      </c>
      <c r="P10" s="257">
        <v>0</v>
      </c>
      <c r="Q10" s="259">
        <v>0</v>
      </c>
      <c r="R10" s="94">
        <v>0</v>
      </c>
      <c r="S10" s="259">
        <v>0</v>
      </c>
      <c r="T10" s="94">
        <f t="shared" si="0"/>
        <v>0</v>
      </c>
      <c r="U10" s="108">
        <f t="shared" si="1"/>
        <v>0</v>
      </c>
      <c r="V10" s="192"/>
      <c r="W10" s="44"/>
      <c r="X10" s="192"/>
    </row>
    <row r="11" spans="1:24" hidden="1" x14ac:dyDescent="0.25">
      <c r="O11" s="38" t="s">
        <v>29</v>
      </c>
      <c r="P11" s="257">
        <v>0</v>
      </c>
      <c r="Q11" s="259">
        <v>0</v>
      </c>
      <c r="R11" s="94">
        <v>0</v>
      </c>
      <c r="S11" s="259">
        <v>0</v>
      </c>
      <c r="T11" s="94">
        <f t="shared" si="0"/>
        <v>0</v>
      </c>
      <c r="U11" s="108">
        <f t="shared" si="1"/>
        <v>0</v>
      </c>
      <c r="V11" s="192"/>
      <c r="W11" s="44"/>
      <c r="X11" s="192"/>
    </row>
    <row r="12" spans="1:24" hidden="1" x14ac:dyDescent="0.25">
      <c r="O12" s="38" t="s">
        <v>30</v>
      </c>
      <c r="P12" s="257">
        <v>0</v>
      </c>
      <c r="Q12" s="96">
        <v>0</v>
      </c>
      <c r="R12" s="94">
        <v>0</v>
      </c>
      <c r="S12" s="260">
        <v>0</v>
      </c>
      <c r="T12" s="94">
        <f t="shared" si="0"/>
        <v>0</v>
      </c>
      <c r="U12" s="108">
        <f t="shared" si="1"/>
        <v>0</v>
      </c>
      <c r="V12" s="192"/>
      <c r="W12" s="44"/>
      <c r="X12" s="192"/>
    </row>
    <row r="13" spans="1:24" hidden="1" x14ac:dyDescent="0.25">
      <c r="O13" s="38" t="s">
        <v>37</v>
      </c>
      <c r="P13" s="257">
        <v>0</v>
      </c>
      <c r="Q13" s="96">
        <v>0</v>
      </c>
      <c r="R13" s="94">
        <v>0</v>
      </c>
      <c r="S13" s="96">
        <v>0</v>
      </c>
      <c r="T13" s="94">
        <f t="shared" si="0"/>
        <v>0</v>
      </c>
      <c r="U13" s="108">
        <f t="shared" si="1"/>
        <v>0</v>
      </c>
      <c r="V13" s="192"/>
      <c r="W13" s="44"/>
      <c r="X13" s="192"/>
    </row>
    <row r="14" spans="1:24" s="102" customFormat="1" hidden="1" x14ac:dyDescent="0.25">
      <c r="E14" s="103"/>
      <c r="G14" s="103"/>
      <c r="H14" s="104"/>
      <c r="O14" s="38" t="s">
        <v>38</v>
      </c>
      <c r="P14" s="257">
        <v>0</v>
      </c>
      <c r="Q14" s="96">
        <v>0</v>
      </c>
      <c r="R14" s="94">
        <v>0</v>
      </c>
      <c r="S14" s="96">
        <v>0</v>
      </c>
      <c r="T14" s="94">
        <f t="shared" si="0"/>
        <v>0</v>
      </c>
      <c r="U14" s="108">
        <f t="shared" si="1"/>
        <v>0</v>
      </c>
      <c r="V14" s="192"/>
      <c r="W14" s="44"/>
      <c r="X14" s="192"/>
    </row>
    <row r="15" spans="1:24" s="102" customFormat="1" hidden="1" x14ac:dyDescent="0.25">
      <c r="E15" s="103"/>
      <c r="G15" s="103"/>
      <c r="H15" s="104"/>
      <c r="O15" s="79">
        <v>42005</v>
      </c>
      <c r="P15" s="257">
        <v>0</v>
      </c>
      <c r="Q15" s="96">
        <v>0</v>
      </c>
      <c r="R15" s="94">
        <v>0</v>
      </c>
      <c r="S15" s="96">
        <v>0</v>
      </c>
      <c r="T15" s="94">
        <f t="shared" si="0"/>
        <v>0</v>
      </c>
      <c r="U15" s="108">
        <f t="shared" si="1"/>
        <v>0</v>
      </c>
      <c r="V15" s="192"/>
      <c r="W15" s="44"/>
      <c r="X15" s="192"/>
    </row>
    <row r="16" spans="1:24" s="102" customFormat="1" hidden="1" x14ac:dyDescent="0.25">
      <c r="E16" s="103"/>
      <c r="G16" s="103"/>
      <c r="H16" s="104"/>
      <c r="O16" s="79">
        <v>42036</v>
      </c>
      <c r="P16" s="257">
        <v>0</v>
      </c>
      <c r="Q16" s="259">
        <v>0</v>
      </c>
      <c r="R16" s="94">
        <v>0</v>
      </c>
      <c r="S16" s="259">
        <v>0</v>
      </c>
      <c r="T16" s="94">
        <f t="shared" si="0"/>
        <v>0</v>
      </c>
      <c r="U16" s="108">
        <f t="shared" si="1"/>
        <v>0</v>
      </c>
      <c r="V16" s="192"/>
      <c r="W16" s="44"/>
      <c r="X16" s="192"/>
    </row>
    <row r="17" spans="1:26" s="102" customFormat="1" hidden="1" x14ac:dyDescent="0.25">
      <c r="E17" s="103"/>
      <c r="G17" s="103"/>
      <c r="H17" s="104"/>
      <c r="O17" s="79">
        <v>42064</v>
      </c>
      <c r="P17" s="257">
        <v>0</v>
      </c>
      <c r="Q17" s="96">
        <v>0</v>
      </c>
      <c r="R17" s="94">
        <v>0</v>
      </c>
      <c r="S17" s="96">
        <v>0</v>
      </c>
      <c r="T17" s="94">
        <f t="shared" si="0"/>
        <v>0</v>
      </c>
      <c r="U17" s="108">
        <f t="shared" si="1"/>
        <v>0</v>
      </c>
      <c r="V17" s="192"/>
      <c r="W17" s="44"/>
      <c r="X17" s="192"/>
    </row>
    <row r="18" spans="1:26" s="102" customFormat="1" hidden="1" x14ac:dyDescent="0.25">
      <c r="E18" s="103"/>
      <c r="G18" s="103"/>
      <c r="H18" s="104"/>
      <c r="O18" s="79">
        <v>42095</v>
      </c>
      <c r="P18" s="257">
        <v>0</v>
      </c>
      <c r="Q18" s="96">
        <v>0</v>
      </c>
      <c r="R18" s="94">
        <v>0</v>
      </c>
      <c r="S18" s="96">
        <v>0</v>
      </c>
      <c r="T18" s="94">
        <f t="shared" si="0"/>
        <v>0</v>
      </c>
      <c r="U18" s="108">
        <f t="shared" si="1"/>
        <v>0</v>
      </c>
      <c r="V18" s="192"/>
      <c r="W18" s="44"/>
      <c r="X18" s="192"/>
    </row>
    <row r="19" spans="1:26" hidden="1" x14ac:dyDescent="0.25">
      <c r="O19" s="93">
        <v>42125</v>
      </c>
      <c r="P19" s="257">
        <v>0</v>
      </c>
      <c r="Q19" s="96">
        <v>0</v>
      </c>
      <c r="R19" s="94">
        <v>0</v>
      </c>
      <c r="S19" s="96">
        <v>0</v>
      </c>
      <c r="T19" s="94">
        <f t="shared" si="0"/>
        <v>0</v>
      </c>
      <c r="U19" s="108">
        <f t="shared" si="1"/>
        <v>0</v>
      </c>
      <c r="W19" s="44"/>
      <c r="X19" s="192"/>
    </row>
    <row r="20" spans="1:26" hidden="1" x14ac:dyDescent="0.25">
      <c r="O20" s="93">
        <v>42156</v>
      </c>
      <c r="P20" s="257">
        <v>0</v>
      </c>
      <c r="Q20" s="96">
        <v>0</v>
      </c>
      <c r="R20" s="94">
        <v>0</v>
      </c>
      <c r="S20" s="96">
        <v>0</v>
      </c>
      <c r="T20" s="94">
        <f t="shared" si="0"/>
        <v>0</v>
      </c>
      <c r="U20" s="108">
        <f t="shared" si="1"/>
        <v>0</v>
      </c>
      <c r="W20" s="44"/>
      <c r="X20" s="192"/>
    </row>
    <row r="21" spans="1:26" hidden="1" x14ac:dyDescent="0.25">
      <c r="O21" s="93">
        <v>42186</v>
      </c>
      <c r="P21" s="257">
        <v>0</v>
      </c>
      <c r="Q21" s="96">
        <v>0</v>
      </c>
      <c r="R21" s="94">
        <v>0</v>
      </c>
      <c r="S21" s="96">
        <v>0</v>
      </c>
      <c r="T21" s="94">
        <f t="shared" si="0"/>
        <v>0</v>
      </c>
      <c r="U21" s="108">
        <f t="shared" si="1"/>
        <v>0</v>
      </c>
      <c r="W21" s="44"/>
      <c r="X21" s="192"/>
    </row>
    <row r="22" spans="1:26" hidden="1" x14ac:dyDescent="0.25">
      <c r="O22" s="93">
        <v>42217</v>
      </c>
      <c r="P22" s="257">
        <v>0</v>
      </c>
      <c r="Q22" s="96">
        <v>0</v>
      </c>
      <c r="R22" s="94">
        <v>0</v>
      </c>
      <c r="S22" s="96">
        <v>0</v>
      </c>
      <c r="T22" s="94">
        <f t="shared" si="0"/>
        <v>0</v>
      </c>
      <c r="U22" s="108">
        <f t="shared" si="1"/>
        <v>0</v>
      </c>
      <c r="W22" s="44"/>
      <c r="X22" s="192"/>
    </row>
    <row r="23" spans="1:26" hidden="1" x14ac:dyDescent="0.25">
      <c r="O23" s="38" t="s">
        <v>131</v>
      </c>
      <c r="P23" s="257">
        <v>0</v>
      </c>
      <c r="Q23" s="96">
        <v>0</v>
      </c>
      <c r="R23" s="94">
        <v>0</v>
      </c>
      <c r="S23" s="96">
        <v>0</v>
      </c>
      <c r="T23" s="94">
        <f t="shared" si="0"/>
        <v>0</v>
      </c>
      <c r="U23" s="108">
        <f t="shared" si="1"/>
        <v>0</v>
      </c>
      <c r="W23" s="44"/>
      <c r="X23" s="192"/>
    </row>
    <row r="24" spans="1:26" hidden="1" x14ac:dyDescent="0.25">
      <c r="O24" s="93">
        <v>42278</v>
      </c>
      <c r="P24" s="64">
        <v>0</v>
      </c>
      <c r="Q24" s="96">
        <v>0</v>
      </c>
      <c r="R24" s="94">
        <v>0</v>
      </c>
      <c r="S24" s="96">
        <v>0</v>
      </c>
      <c r="T24" s="94">
        <f t="shared" si="0"/>
        <v>0</v>
      </c>
      <c r="U24" s="108">
        <f t="shared" si="1"/>
        <v>0</v>
      </c>
      <c r="W24" s="44"/>
      <c r="X24" s="192"/>
    </row>
    <row r="25" spans="1:26" hidden="1" x14ac:dyDescent="0.25">
      <c r="A25" s="207" t="s">
        <v>138</v>
      </c>
      <c r="O25" s="93">
        <v>42309</v>
      </c>
      <c r="P25" s="257">
        <v>0</v>
      </c>
      <c r="Q25" s="260">
        <v>0</v>
      </c>
      <c r="R25" s="268">
        <v>0</v>
      </c>
      <c r="S25" s="96">
        <v>0</v>
      </c>
      <c r="T25" s="94">
        <f t="shared" si="0"/>
        <v>0</v>
      </c>
      <c r="U25" s="108">
        <f t="shared" si="1"/>
        <v>0</v>
      </c>
      <c r="W25" s="44"/>
      <c r="X25" s="192"/>
    </row>
    <row r="26" spans="1:26" hidden="1" x14ac:dyDescent="0.25">
      <c r="O26" s="243" t="s">
        <v>140</v>
      </c>
      <c r="P26" s="257">
        <v>0</v>
      </c>
      <c r="Q26" s="96">
        <v>0</v>
      </c>
      <c r="R26" s="94">
        <v>0</v>
      </c>
      <c r="S26" s="96">
        <v>0</v>
      </c>
      <c r="T26" s="94">
        <f t="shared" si="0"/>
        <v>0</v>
      </c>
      <c r="U26" s="108">
        <f t="shared" si="1"/>
        <v>0</v>
      </c>
      <c r="W26" s="44"/>
      <c r="X26" s="192"/>
      <c r="Y26" s="207">
        <f>W312</f>
        <v>0</v>
      </c>
    </row>
    <row r="27" spans="1:26" hidden="1" x14ac:dyDescent="0.25">
      <c r="O27" s="79">
        <v>42370</v>
      </c>
      <c r="P27" s="287">
        <v>0</v>
      </c>
      <c r="Q27" s="97">
        <v>0</v>
      </c>
      <c r="R27" s="287">
        <v>0</v>
      </c>
      <c r="S27" s="97">
        <v>0</v>
      </c>
      <c r="T27" s="94">
        <f t="shared" si="0"/>
        <v>0</v>
      </c>
      <c r="U27" s="108">
        <f t="shared" si="1"/>
        <v>0</v>
      </c>
      <c r="W27" s="44"/>
      <c r="X27" s="192"/>
    </row>
    <row r="28" spans="1:26" hidden="1" x14ac:dyDescent="0.25">
      <c r="O28" s="159">
        <v>42401</v>
      </c>
      <c r="P28" s="288">
        <v>0</v>
      </c>
      <c r="Q28" s="97">
        <v>0</v>
      </c>
      <c r="R28" s="287">
        <v>0</v>
      </c>
      <c r="S28" s="97">
        <v>0</v>
      </c>
      <c r="T28" s="94">
        <f t="shared" si="0"/>
        <v>0</v>
      </c>
      <c r="U28" s="108">
        <f t="shared" si="1"/>
        <v>0</v>
      </c>
      <c r="V28" s="68"/>
      <c r="W28" s="44"/>
      <c r="X28" s="44"/>
      <c r="Y28" s="68"/>
      <c r="Z28" s="68"/>
    </row>
    <row r="29" spans="1:26" hidden="1" x14ac:dyDescent="0.25">
      <c r="O29" s="93">
        <v>42430</v>
      </c>
      <c r="P29" s="288">
        <v>0</v>
      </c>
      <c r="Q29" s="97">
        <v>0</v>
      </c>
      <c r="R29" s="287">
        <v>0</v>
      </c>
      <c r="S29" s="97">
        <v>0</v>
      </c>
      <c r="T29" s="94">
        <f t="shared" si="0"/>
        <v>0</v>
      </c>
      <c r="U29" s="108">
        <f t="shared" si="1"/>
        <v>0</v>
      </c>
      <c r="W29" s="361"/>
      <c r="X29" s="44"/>
      <c r="Y29" s="68"/>
      <c r="Z29" s="68"/>
    </row>
    <row r="30" spans="1:26" hidden="1" x14ac:dyDescent="0.25">
      <c r="O30" s="93">
        <v>42461</v>
      </c>
      <c r="P30" s="288">
        <v>0</v>
      </c>
      <c r="Q30" s="97">
        <v>0</v>
      </c>
      <c r="R30" s="287">
        <v>0</v>
      </c>
      <c r="S30" s="97">
        <v>0</v>
      </c>
      <c r="T30" s="94">
        <f t="shared" si="0"/>
        <v>0</v>
      </c>
      <c r="U30" s="108">
        <f t="shared" si="1"/>
        <v>0</v>
      </c>
      <c r="W30" s="362"/>
      <c r="X30" s="44"/>
      <c r="Y30" s="68"/>
      <c r="Z30" s="68"/>
    </row>
    <row r="31" spans="1:26" hidden="1" x14ac:dyDescent="0.25">
      <c r="O31" s="93">
        <v>42491</v>
      </c>
      <c r="P31" s="288">
        <v>0</v>
      </c>
      <c r="Q31" s="97">
        <v>0</v>
      </c>
      <c r="R31" s="287">
        <v>0</v>
      </c>
      <c r="S31" s="97">
        <v>0</v>
      </c>
      <c r="T31" s="94">
        <f t="shared" si="0"/>
        <v>0</v>
      </c>
      <c r="U31" s="108">
        <f t="shared" si="1"/>
        <v>0</v>
      </c>
      <c r="W31" s="362"/>
      <c r="X31" s="44"/>
      <c r="Y31" s="68"/>
      <c r="Z31" s="68"/>
    </row>
    <row r="32" spans="1:26" hidden="1" x14ac:dyDescent="0.25">
      <c r="O32" s="189">
        <v>42522</v>
      </c>
      <c r="P32" s="288">
        <v>0</v>
      </c>
      <c r="Q32" s="97">
        <v>0</v>
      </c>
      <c r="R32" s="287">
        <v>0</v>
      </c>
      <c r="S32" s="97">
        <v>0</v>
      </c>
      <c r="T32" s="94">
        <f t="shared" si="0"/>
        <v>0</v>
      </c>
      <c r="U32" s="108">
        <f t="shared" si="1"/>
        <v>0</v>
      </c>
      <c r="W32" s="214"/>
      <c r="X32" s="192"/>
    </row>
    <row r="33" spans="15:24" hidden="1" x14ac:dyDescent="0.25">
      <c r="O33" s="189">
        <v>42552</v>
      </c>
      <c r="P33" s="288">
        <v>0</v>
      </c>
      <c r="Q33" s="97">
        <v>0</v>
      </c>
      <c r="R33" s="287">
        <v>0</v>
      </c>
      <c r="S33" s="97">
        <v>0</v>
      </c>
      <c r="T33" s="94">
        <f t="shared" si="0"/>
        <v>0</v>
      </c>
      <c r="U33" s="108">
        <f t="shared" si="1"/>
        <v>0</v>
      </c>
      <c r="W33" s="214"/>
      <c r="X33" s="192"/>
    </row>
    <row r="34" spans="15:24" hidden="1" x14ac:dyDescent="0.25">
      <c r="O34" s="221">
        <v>42583</v>
      </c>
      <c r="P34" s="288">
        <v>0</v>
      </c>
      <c r="Q34" s="97">
        <v>0</v>
      </c>
      <c r="R34" s="287">
        <v>0</v>
      </c>
      <c r="S34" s="97">
        <v>0</v>
      </c>
      <c r="T34" s="94">
        <f t="shared" si="0"/>
        <v>0</v>
      </c>
      <c r="U34" s="108">
        <f t="shared" si="1"/>
        <v>0</v>
      </c>
      <c r="W34" s="214"/>
      <c r="X34" s="192"/>
    </row>
    <row r="35" spans="15:24" hidden="1" x14ac:dyDescent="0.25">
      <c r="O35" s="225">
        <v>42614</v>
      </c>
      <c r="P35" s="288">
        <v>0</v>
      </c>
      <c r="Q35" s="97">
        <v>0</v>
      </c>
      <c r="R35" s="287">
        <v>0</v>
      </c>
      <c r="S35" s="97">
        <v>0</v>
      </c>
      <c r="T35" s="94">
        <f t="shared" si="0"/>
        <v>0</v>
      </c>
      <c r="U35" s="108">
        <f t="shared" si="1"/>
        <v>0</v>
      </c>
      <c r="W35" s="214"/>
      <c r="X35" s="192"/>
    </row>
    <row r="36" spans="15:24" hidden="1" x14ac:dyDescent="0.25">
      <c r="O36" s="231">
        <v>42644</v>
      </c>
      <c r="P36" s="287">
        <v>0</v>
      </c>
      <c r="Q36" s="97">
        <v>0</v>
      </c>
      <c r="R36" s="287">
        <v>0</v>
      </c>
      <c r="S36" s="97">
        <v>0</v>
      </c>
      <c r="T36" s="94">
        <f t="shared" si="0"/>
        <v>0</v>
      </c>
      <c r="U36" s="108">
        <f t="shared" si="1"/>
        <v>0</v>
      </c>
      <c r="W36" s="214"/>
      <c r="X36" s="192"/>
    </row>
    <row r="37" spans="15:24" ht="13.8" thickBot="1" x14ac:dyDescent="0.3">
      <c r="O37" s="93">
        <v>42675</v>
      </c>
      <c r="P37" s="287">
        <v>1</v>
      </c>
      <c r="Q37" s="97">
        <v>-94.69</v>
      </c>
      <c r="R37" s="287">
        <v>0</v>
      </c>
      <c r="S37" s="97">
        <v>0</v>
      </c>
      <c r="T37" s="94">
        <f t="shared" si="0"/>
        <v>1</v>
      </c>
      <c r="U37" s="108">
        <f t="shared" si="1"/>
        <v>-94.69</v>
      </c>
      <c r="W37" s="44"/>
      <c r="X37" s="192"/>
    </row>
    <row r="38" spans="15:24" x14ac:dyDescent="0.25">
      <c r="O38" s="235">
        <v>42705</v>
      </c>
      <c r="P38" s="287">
        <v>0</v>
      </c>
      <c r="Q38" s="97">
        <v>0</v>
      </c>
      <c r="R38" s="287">
        <v>0</v>
      </c>
      <c r="S38" s="97">
        <v>0</v>
      </c>
      <c r="T38" s="94">
        <f t="shared" si="0"/>
        <v>0</v>
      </c>
      <c r="U38" s="108">
        <f t="shared" si="1"/>
        <v>0</v>
      </c>
    </row>
    <row r="39" spans="15:24" x14ac:dyDescent="0.25">
      <c r="O39" s="247">
        <v>42736</v>
      </c>
      <c r="P39" s="287">
        <v>1</v>
      </c>
      <c r="Q39" s="97">
        <v>60.14</v>
      </c>
      <c r="R39" s="287">
        <v>0</v>
      </c>
      <c r="S39" s="97">
        <v>0</v>
      </c>
      <c r="T39" s="94">
        <f t="shared" si="0"/>
        <v>1</v>
      </c>
      <c r="U39" s="108">
        <f t="shared" si="1"/>
        <v>60.14</v>
      </c>
    </row>
    <row r="40" spans="15:24" ht="13.8" thickBot="1" x14ac:dyDescent="0.3">
      <c r="O40" s="248">
        <v>42767</v>
      </c>
      <c r="P40" s="287">
        <v>0</v>
      </c>
      <c r="Q40" s="97">
        <v>0</v>
      </c>
      <c r="R40" s="287">
        <v>0</v>
      </c>
      <c r="S40" s="97">
        <v>0</v>
      </c>
      <c r="T40" s="94">
        <f t="shared" si="0"/>
        <v>0</v>
      </c>
      <c r="U40" s="108">
        <f t="shared" si="1"/>
        <v>0</v>
      </c>
    </row>
    <row r="41" spans="15:24" ht="13.8" thickTop="1" x14ac:dyDescent="0.25">
      <c r="O41" s="249">
        <v>42795</v>
      </c>
      <c r="P41" s="287">
        <v>0</v>
      </c>
      <c r="Q41" s="97">
        <v>0</v>
      </c>
      <c r="R41" s="287">
        <v>0</v>
      </c>
      <c r="S41" s="97">
        <v>0</v>
      </c>
      <c r="T41" s="94">
        <f t="shared" si="0"/>
        <v>0</v>
      </c>
      <c r="U41" s="108">
        <f t="shared" si="1"/>
        <v>0</v>
      </c>
    </row>
    <row r="42" spans="15:24" ht="13.8" thickTop="1" x14ac:dyDescent="0.25">
      <c r="O42" s="231">
        <v>42826</v>
      </c>
      <c r="P42" s="287">
        <v>0</v>
      </c>
      <c r="Q42" s="97">
        <v>0</v>
      </c>
      <c r="R42" s="287">
        <v>0</v>
      </c>
      <c r="S42" s="97">
        <v>0</v>
      </c>
      <c r="T42" s="94">
        <f t="shared" si="0"/>
        <v>0</v>
      </c>
      <c r="U42" s="108">
        <f t="shared" si="1"/>
        <v>0</v>
      </c>
    </row>
    <row r="43" spans="15:24" x14ac:dyDescent="0.25">
      <c r="O43" s="250">
        <v>42856</v>
      </c>
      <c r="P43" s="287">
        <v>0</v>
      </c>
      <c r="Q43" s="97">
        <v>0</v>
      </c>
      <c r="R43" s="287">
        <v>0</v>
      </c>
      <c r="S43" s="97">
        <v>0</v>
      </c>
      <c r="T43" s="94">
        <f t="shared" si="0"/>
        <v>0</v>
      </c>
      <c r="U43" s="108">
        <f t="shared" si="1"/>
        <v>0</v>
      </c>
    </row>
    <row r="44" spans="15:24" x14ac:dyDescent="0.25">
      <c r="O44" s="231">
        <v>42887</v>
      </c>
      <c r="P44" s="287">
        <v>1</v>
      </c>
      <c r="Q44" s="97">
        <v>2354.2600000000002</v>
      </c>
      <c r="R44" s="287">
        <v>0</v>
      </c>
      <c r="S44" s="97">
        <v>0</v>
      </c>
      <c r="T44" s="94">
        <f t="shared" si="0"/>
        <v>1</v>
      </c>
      <c r="U44" s="108">
        <f t="shared" si="1"/>
        <v>2354.2600000000002</v>
      </c>
    </row>
    <row r="45" spans="15:24" x14ac:dyDescent="0.25">
      <c r="O45" s="250">
        <v>42917</v>
      </c>
      <c r="P45" s="287">
        <v>4</v>
      </c>
      <c r="Q45" s="97">
        <v>2035.03</v>
      </c>
      <c r="R45" s="287">
        <v>2</v>
      </c>
      <c r="S45" s="97">
        <v>301.91000000000003</v>
      </c>
      <c r="T45" s="94">
        <f t="shared" si="0"/>
        <v>6</v>
      </c>
      <c r="U45" s="108">
        <f t="shared" si="1"/>
        <v>2336.94</v>
      </c>
      <c r="W45" s="44"/>
      <c r="X45" s="192"/>
    </row>
    <row r="46" spans="15:24" x14ac:dyDescent="0.25">
      <c r="O46" s="250">
        <v>42948</v>
      </c>
      <c r="P46" s="287">
        <v>0</v>
      </c>
      <c r="Q46" s="97">
        <v>0</v>
      </c>
      <c r="R46" s="287">
        <v>0</v>
      </c>
      <c r="S46" s="97">
        <v>0</v>
      </c>
      <c r="T46" s="94">
        <f t="shared" si="0"/>
        <v>0</v>
      </c>
      <c r="U46" s="108">
        <f t="shared" si="1"/>
        <v>0</v>
      </c>
      <c r="W46" s="44"/>
      <c r="X46" s="192"/>
    </row>
    <row r="47" spans="15:24" x14ac:dyDescent="0.25">
      <c r="O47" s="274" t="s">
        <v>264</v>
      </c>
      <c r="P47" s="287">
        <v>1</v>
      </c>
      <c r="Q47" s="97">
        <v>101.75</v>
      </c>
      <c r="R47" s="287">
        <v>0</v>
      </c>
      <c r="S47" s="97">
        <v>0</v>
      </c>
      <c r="T47" s="94">
        <f t="shared" si="0"/>
        <v>1</v>
      </c>
      <c r="U47" s="108">
        <f t="shared" si="1"/>
        <v>101.75</v>
      </c>
      <c r="W47" s="44"/>
      <c r="X47" s="192"/>
    </row>
    <row r="48" spans="15:24" x14ac:dyDescent="0.25">
      <c r="O48" s="274">
        <v>43009</v>
      </c>
      <c r="P48" s="287">
        <v>2</v>
      </c>
      <c r="Q48" s="97">
        <v>14358.66</v>
      </c>
      <c r="R48" s="287">
        <v>0</v>
      </c>
      <c r="S48" s="97">
        <v>0</v>
      </c>
      <c r="T48" s="94">
        <f t="shared" si="0"/>
        <v>2</v>
      </c>
      <c r="U48" s="108">
        <f t="shared" si="1"/>
        <v>14358.66</v>
      </c>
      <c r="W48" s="44"/>
      <c r="X48" s="192"/>
    </row>
    <row r="49" spans="15:25" x14ac:dyDescent="0.25">
      <c r="O49" s="274">
        <v>43040</v>
      </c>
      <c r="P49" s="287">
        <v>2</v>
      </c>
      <c r="Q49" s="97">
        <v>1834.95</v>
      </c>
      <c r="R49" s="287">
        <v>1</v>
      </c>
      <c r="S49" s="97">
        <v>1.21</v>
      </c>
      <c r="T49" s="94">
        <f t="shared" si="0"/>
        <v>3</v>
      </c>
      <c r="U49" s="108">
        <f t="shared" si="1"/>
        <v>1836.16</v>
      </c>
      <c r="W49" s="44"/>
      <c r="X49" s="192"/>
    </row>
    <row r="50" spans="15:25" x14ac:dyDescent="0.25">
      <c r="O50" s="274">
        <v>43070</v>
      </c>
      <c r="P50" s="269">
        <v>2</v>
      </c>
      <c r="Q50" s="97">
        <v>651.64</v>
      </c>
      <c r="R50" s="287">
        <v>1</v>
      </c>
      <c r="S50" s="97">
        <v>2626.25</v>
      </c>
      <c r="T50" s="94">
        <f t="shared" si="0"/>
        <v>3</v>
      </c>
      <c r="U50" s="108">
        <f t="shared" si="1"/>
        <v>3277.89</v>
      </c>
      <c r="W50" s="44"/>
      <c r="X50" s="192"/>
    </row>
    <row r="51" spans="15:25" x14ac:dyDescent="0.25">
      <c r="O51" s="274">
        <v>43101</v>
      </c>
      <c r="P51" s="315">
        <v>2</v>
      </c>
      <c r="Q51" s="271">
        <v>189.11</v>
      </c>
      <c r="R51" s="294">
        <v>4</v>
      </c>
      <c r="S51" s="272">
        <v>282.19</v>
      </c>
      <c r="T51" s="94">
        <f t="shared" si="0"/>
        <v>6</v>
      </c>
      <c r="U51" s="108">
        <f t="shared" si="1"/>
        <v>471.3</v>
      </c>
      <c r="W51" s="44"/>
      <c r="X51" s="192"/>
    </row>
    <row r="52" spans="15:25" x14ac:dyDescent="0.25">
      <c r="O52" s="274">
        <v>43132</v>
      </c>
      <c r="P52" s="270">
        <v>6</v>
      </c>
      <c r="Q52" s="271">
        <v>4007.54</v>
      </c>
      <c r="R52" s="294">
        <v>8</v>
      </c>
      <c r="S52" s="272">
        <v>1236.19</v>
      </c>
      <c r="T52" s="94">
        <f t="shared" si="0"/>
        <v>14</v>
      </c>
      <c r="U52" s="108">
        <f t="shared" si="1"/>
        <v>5243.73</v>
      </c>
      <c r="W52" s="44"/>
      <c r="X52" s="192"/>
    </row>
    <row r="53" spans="15:25" x14ac:dyDescent="0.25">
      <c r="O53" s="274">
        <v>43160</v>
      </c>
      <c r="P53" s="270">
        <v>0</v>
      </c>
      <c r="Q53" s="271">
        <v>0</v>
      </c>
      <c r="R53" s="294">
        <v>3</v>
      </c>
      <c r="S53" s="272">
        <v>139.43</v>
      </c>
      <c r="T53" s="94">
        <f t="shared" si="0"/>
        <v>3</v>
      </c>
      <c r="U53" s="108">
        <f t="shared" si="1"/>
        <v>139.43</v>
      </c>
      <c r="W53" s="44"/>
      <c r="X53" s="192"/>
    </row>
    <row r="54" spans="15:25" x14ac:dyDescent="0.25">
      <c r="O54" s="274">
        <v>43191</v>
      </c>
      <c r="P54" s="270">
        <v>6</v>
      </c>
      <c r="Q54" s="271">
        <v>596.92999999999995</v>
      </c>
      <c r="R54" s="294">
        <v>0</v>
      </c>
      <c r="S54" s="272">
        <v>0</v>
      </c>
      <c r="T54" s="94">
        <f t="shared" si="0"/>
        <v>6</v>
      </c>
      <c r="U54" s="108">
        <f t="shared" si="1"/>
        <v>596.92999999999995</v>
      </c>
      <c r="W54" s="44"/>
      <c r="X54" s="192"/>
    </row>
    <row r="55" spans="15:25" x14ac:dyDescent="0.25">
      <c r="O55" s="274">
        <v>43221</v>
      </c>
      <c r="P55" s="270">
        <v>5</v>
      </c>
      <c r="Q55" s="271">
        <v>-17655.95</v>
      </c>
      <c r="R55" s="294">
        <v>0</v>
      </c>
      <c r="S55" s="272">
        <v>0</v>
      </c>
      <c r="T55" s="94">
        <f t="shared" si="0"/>
        <v>5</v>
      </c>
      <c r="U55" s="108">
        <f t="shared" si="1"/>
        <v>-17655.95</v>
      </c>
      <c r="W55" s="44"/>
      <c r="X55" s="192"/>
    </row>
    <row r="56" spans="15:25" x14ac:dyDescent="0.25">
      <c r="O56" s="302">
        <v>43252</v>
      </c>
      <c r="P56" s="270">
        <v>1</v>
      </c>
      <c r="Q56" s="271">
        <v>39.619999999999997</v>
      </c>
      <c r="R56" s="294">
        <v>3</v>
      </c>
      <c r="S56" s="272">
        <v>-40.15</v>
      </c>
      <c r="T56" s="94">
        <f t="shared" si="0"/>
        <v>4</v>
      </c>
      <c r="U56" s="108">
        <f t="shared" si="1"/>
        <v>-0.53000000000000114</v>
      </c>
      <c r="W56" s="44"/>
      <c r="X56" s="192"/>
    </row>
    <row r="57" spans="15:25" x14ac:dyDescent="0.25">
      <c r="O57" s="274">
        <v>43282</v>
      </c>
      <c r="P57" s="270">
        <v>6</v>
      </c>
      <c r="Q57" s="271">
        <v>-1559.31</v>
      </c>
      <c r="R57" s="294">
        <v>2</v>
      </c>
      <c r="S57" s="272">
        <v>-24.9</v>
      </c>
      <c r="T57" s="94">
        <f t="shared" si="0"/>
        <v>8</v>
      </c>
      <c r="U57" s="108">
        <f t="shared" si="1"/>
        <v>-1584.21</v>
      </c>
      <c r="W57" s="44"/>
      <c r="X57" s="192"/>
    </row>
    <row r="58" spans="15:25" x14ac:dyDescent="0.25">
      <c r="O58" s="274">
        <v>43313</v>
      </c>
      <c r="P58" s="270">
        <v>2</v>
      </c>
      <c r="Q58" s="271">
        <v>925.33</v>
      </c>
      <c r="R58" s="294">
        <v>0</v>
      </c>
      <c r="S58" s="272">
        <v>0</v>
      </c>
      <c r="T58" s="94">
        <f t="shared" si="0"/>
        <v>2</v>
      </c>
      <c r="U58" s="108">
        <f t="shared" si="1"/>
        <v>925.33</v>
      </c>
      <c r="W58" s="44"/>
      <c r="X58" s="192"/>
    </row>
    <row r="59" spans="15:25" ht="13.8" thickBot="1" x14ac:dyDescent="0.3">
      <c r="O59" s="314">
        <v>43344</v>
      </c>
      <c r="P59" s="270">
        <v>4</v>
      </c>
      <c r="Q59" s="271">
        <v>1792.89</v>
      </c>
      <c r="R59" s="294">
        <v>2</v>
      </c>
      <c r="S59" s="272">
        <v>78.33</v>
      </c>
      <c r="T59" s="94">
        <f t="shared" si="0"/>
        <v>6</v>
      </c>
      <c r="U59" s="108">
        <f t="shared" si="1"/>
        <v>1871.22</v>
      </c>
      <c r="W59" s="44"/>
      <c r="X59" s="192"/>
    </row>
    <row r="60" spans="15:25" x14ac:dyDescent="0.25">
      <c r="O60" s="319">
        <v>43374</v>
      </c>
      <c r="P60" s="68">
        <v>11</v>
      </c>
      <c r="Q60" s="96">
        <v>2817.05</v>
      </c>
      <c r="R60" s="363">
        <v>2</v>
      </c>
      <c r="S60" s="44">
        <v>3990.72</v>
      </c>
      <c r="T60" s="94">
        <f t="shared" si="0"/>
        <v>13</v>
      </c>
      <c r="U60" s="108">
        <f t="shared" si="1"/>
        <v>6807.77</v>
      </c>
      <c r="W60" s="44"/>
      <c r="X60" s="192"/>
    </row>
    <row r="61" spans="15:25" x14ac:dyDescent="0.25">
      <c r="O61" s="231">
        <v>43405</v>
      </c>
      <c r="P61" s="364">
        <v>18</v>
      </c>
      <c r="Q61" s="97">
        <v>2088.4</v>
      </c>
      <c r="R61" s="288">
        <v>1</v>
      </c>
      <c r="S61" s="365">
        <v>45.01</v>
      </c>
      <c r="T61" s="94">
        <f t="shared" si="0"/>
        <v>19</v>
      </c>
      <c r="U61" s="108">
        <f t="shared" si="1"/>
        <v>2133.4100000000003</v>
      </c>
      <c r="W61" s="44"/>
      <c r="X61" s="192"/>
      <c r="Y61" s="192"/>
    </row>
    <row r="62" spans="15:25" x14ac:dyDescent="0.25">
      <c r="O62" s="250">
        <v>43435</v>
      </c>
      <c r="P62" s="270">
        <v>58</v>
      </c>
      <c r="Q62" s="271">
        <v>37369.120000000003</v>
      </c>
      <c r="R62" s="294">
        <v>9</v>
      </c>
      <c r="S62" s="272">
        <v>7013.92</v>
      </c>
      <c r="T62" s="94">
        <f t="shared" si="0"/>
        <v>67</v>
      </c>
      <c r="U62" s="108">
        <f t="shared" si="1"/>
        <v>44383.040000000001</v>
      </c>
      <c r="W62" s="44"/>
      <c r="X62" s="192"/>
    </row>
    <row r="63" spans="15:25" x14ac:dyDescent="0.25">
      <c r="O63" s="250">
        <v>43466</v>
      </c>
      <c r="P63" s="373">
        <v>117</v>
      </c>
      <c r="Q63" s="271">
        <v>61714.18</v>
      </c>
      <c r="R63" s="294">
        <v>33</v>
      </c>
      <c r="S63" s="272">
        <v>11233.63</v>
      </c>
      <c r="T63" s="94">
        <f t="shared" si="0"/>
        <v>150</v>
      </c>
      <c r="U63" s="108">
        <f t="shared" si="1"/>
        <v>72947.81</v>
      </c>
      <c r="W63" s="44"/>
      <c r="X63" s="192"/>
    </row>
    <row r="64" spans="15:25" x14ac:dyDescent="0.25">
      <c r="O64" s="250">
        <v>43497</v>
      </c>
      <c r="P64" s="373">
        <v>131</v>
      </c>
      <c r="Q64" s="271">
        <v>188997.77</v>
      </c>
      <c r="R64" s="294">
        <v>21</v>
      </c>
      <c r="S64" s="272">
        <v>11437.02</v>
      </c>
      <c r="T64" s="94">
        <f t="shared" si="0"/>
        <v>152</v>
      </c>
      <c r="U64" s="108">
        <f t="shared" si="1"/>
        <v>200434.78999999998</v>
      </c>
      <c r="W64" s="44"/>
      <c r="X64" s="192"/>
    </row>
    <row r="65" spans="5:24" x14ac:dyDescent="0.25">
      <c r="O65" s="312">
        <v>43525</v>
      </c>
      <c r="P65" s="313">
        <v>313</v>
      </c>
      <c r="Q65" s="261">
        <v>284414.62</v>
      </c>
      <c r="R65" s="295">
        <v>47</v>
      </c>
      <c r="S65" s="262">
        <v>124804.1</v>
      </c>
      <c r="T65" s="94">
        <f t="shared" si="0"/>
        <v>360</v>
      </c>
      <c r="U65" s="108">
        <f t="shared" si="1"/>
        <v>409218.72</v>
      </c>
      <c r="W65" s="44"/>
      <c r="X65" s="192"/>
    </row>
    <row r="66" spans="5:24" x14ac:dyDescent="0.25">
      <c r="O66" s="312">
        <v>43556</v>
      </c>
      <c r="P66" s="313">
        <v>540</v>
      </c>
      <c r="Q66" s="261">
        <v>930021.32</v>
      </c>
      <c r="R66" s="295">
        <v>76</v>
      </c>
      <c r="S66" s="262">
        <v>125273.68</v>
      </c>
      <c r="T66" s="94">
        <f t="shared" si="0"/>
        <v>616</v>
      </c>
      <c r="U66" s="108">
        <f t="shared" si="1"/>
        <v>1055295</v>
      </c>
      <c r="W66" s="44"/>
      <c r="X66" s="192"/>
    </row>
    <row r="67" spans="5:24" x14ac:dyDescent="0.25">
      <c r="O67" s="312">
        <v>43586</v>
      </c>
      <c r="P67" s="313">
        <v>2398</v>
      </c>
      <c r="Q67" s="261">
        <v>2144050.9500000002</v>
      </c>
      <c r="R67" s="295">
        <v>279</v>
      </c>
      <c r="S67" s="262">
        <v>199555.81</v>
      </c>
      <c r="T67" s="94">
        <f t="shared" si="0"/>
        <v>2677</v>
      </c>
      <c r="U67" s="108">
        <f t="shared" si="1"/>
        <v>2343606.7600000002</v>
      </c>
      <c r="W67" s="44"/>
      <c r="X67" s="192"/>
    </row>
    <row r="68" spans="5:24" x14ac:dyDescent="0.25">
      <c r="O68" s="168" t="s">
        <v>130</v>
      </c>
      <c r="P68" s="264"/>
      <c r="Q68" s="263"/>
      <c r="R68" s="265"/>
      <c r="S68" s="263"/>
      <c r="T68" s="266">
        <f>SUM(T3:T67)</f>
        <v>4126</v>
      </c>
      <c r="U68" s="320">
        <f>SUM(U3:U67)</f>
        <v>4149065.66</v>
      </c>
      <c r="W68" s="44"/>
      <c r="X68" s="192"/>
    </row>
    <row r="69" spans="5:24" x14ac:dyDescent="0.25">
      <c r="E69" s="207"/>
      <c r="G69" s="207"/>
      <c r="H69" s="207"/>
      <c r="O69" s="207"/>
      <c r="P69" s="207"/>
      <c r="Q69" s="207"/>
      <c r="S69" s="207"/>
      <c r="T69" s="207"/>
      <c r="U69" s="207"/>
      <c r="W69" s="192"/>
    </row>
    <row r="70" spans="5:24" x14ac:dyDescent="0.25">
      <c r="E70" s="207"/>
      <c r="G70" s="207"/>
      <c r="H70" s="207"/>
      <c r="O70" s="207"/>
      <c r="P70" s="207"/>
      <c r="Q70" s="207"/>
      <c r="S70" s="207"/>
      <c r="T70" s="207"/>
      <c r="U70" s="207"/>
    </row>
  </sheetData>
  <pageMargins left="0.7" right="0.7" top="0.75" bottom="0.75" header="0.3" footer="0.3"/>
  <pageSetup paperSize="9" scale="46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workbookViewId="0">
      <selection activeCell="A2" sqref="A2:XFD2"/>
    </sheetView>
  </sheetViews>
  <sheetFormatPr defaultColWidth="9.109375" defaultRowHeight="13.2" x14ac:dyDescent="0.25"/>
  <cols>
    <col min="3" max="3" width="26.33203125" customWidth="1"/>
    <col min="6" max="6" width="18.109375" customWidth="1"/>
    <col min="7" max="7" width="15.33203125" customWidth="1"/>
    <col min="8" max="8" width="12.33203125" style="120" customWidth="1"/>
    <col min="9" max="9" width="12.109375" style="120" customWidth="1"/>
    <col min="10" max="10" width="13.6640625" style="120" customWidth="1"/>
    <col min="11" max="11" width="15.44140625" style="121" customWidth="1"/>
    <col min="12" max="12" width="17" customWidth="1"/>
    <col min="14" max="14" width="17.6640625" customWidth="1"/>
    <col min="15" max="15" width="27.44140625" customWidth="1"/>
  </cols>
  <sheetData>
    <row r="1" spans="1:15" x14ac:dyDescent="0.25">
      <c r="A1" s="205" t="s">
        <v>0</v>
      </c>
      <c r="B1" s="205" t="s">
        <v>1</v>
      </c>
      <c r="C1" s="205" t="s">
        <v>31</v>
      </c>
      <c r="D1" s="205" t="s">
        <v>32</v>
      </c>
      <c r="E1" s="205" t="s">
        <v>40</v>
      </c>
      <c r="F1" s="205" t="s">
        <v>33</v>
      </c>
      <c r="G1" s="205" t="s">
        <v>2</v>
      </c>
      <c r="H1" s="208"/>
      <c r="I1" s="208"/>
      <c r="J1" s="205"/>
      <c r="K1" s="193"/>
      <c r="L1" s="205" t="s">
        <v>36</v>
      </c>
      <c r="M1" s="205" t="s">
        <v>3</v>
      </c>
      <c r="N1" s="205" t="s">
        <v>34</v>
      </c>
      <c r="O1" s="205" t="s">
        <v>35</v>
      </c>
    </row>
    <row r="2" spans="1:15" s="212" customFormat="1" x14ac:dyDescent="0.25">
      <c r="F2" s="213"/>
      <c r="G2" s="214" t="e">
        <f>SUM(#REF!)</f>
        <v>#REF!</v>
      </c>
      <c r="H2" s="214"/>
      <c r="I2" s="214"/>
      <c r="L2" s="213"/>
    </row>
    <row r="3" spans="1:15" s="212" customFormat="1" x14ac:dyDescent="0.25">
      <c r="F3" s="213"/>
      <c r="G3" s="214"/>
      <c r="H3" s="214"/>
      <c r="I3" s="214"/>
      <c r="L3" s="213"/>
    </row>
    <row r="4" spans="1:15" s="212" customFormat="1" x14ac:dyDescent="0.25">
      <c r="F4" s="213"/>
      <c r="G4" s="214"/>
      <c r="H4" s="214"/>
      <c r="I4" s="214"/>
      <c r="L4" s="213"/>
    </row>
    <row r="5" spans="1:15" s="212" customFormat="1" x14ac:dyDescent="0.25">
      <c r="F5" s="213"/>
      <c r="G5" s="214"/>
      <c r="H5" s="214"/>
      <c r="I5" s="214"/>
      <c r="L5" s="213"/>
    </row>
    <row r="6" spans="1:15" s="212" customFormat="1" x14ac:dyDescent="0.25">
      <c r="F6" s="213"/>
      <c r="G6" s="214"/>
      <c r="H6" s="214"/>
      <c r="I6" s="214"/>
      <c r="L6" s="213"/>
    </row>
    <row r="7" spans="1:15" s="212" customFormat="1" x14ac:dyDescent="0.25">
      <c r="F7" s="213"/>
      <c r="G7" s="214"/>
      <c r="H7" s="214"/>
      <c r="I7" s="214"/>
      <c r="L7" s="213"/>
    </row>
    <row r="8" spans="1:15" s="212" customFormat="1" x14ac:dyDescent="0.25">
      <c r="F8" s="213"/>
      <c r="G8" s="214"/>
      <c r="H8" s="214"/>
      <c r="I8" s="214"/>
      <c r="L8" s="213"/>
    </row>
    <row r="9" spans="1:15" s="212" customFormat="1" x14ac:dyDescent="0.25">
      <c r="F9" s="213"/>
      <c r="G9" s="214"/>
      <c r="H9" s="214"/>
      <c r="I9" s="214"/>
      <c r="L9" s="213"/>
    </row>
    <row r="10" spans="1:15" s="212" customFormat="1" x14ac:dyDescent="0.25">
      <c r="F10" s="213"/>
      <c r="G10" s="214"/>
      <c r="H10" s="214"/>
      <c r="I10" s="214"/>
      <c r="L10" s="213"/>
    </row>
    <row r="11" spans="1:15" s="212" customFormat="1" x14ac:dyDescent="0.25">
      <c r="F11" s="213"/>
      <c r="G11" s="214"/>
      <c r="H11" s="214"/>
      <c r="I11" s="214"/>
      <c r="L11" s="213"/>
    </row>
    <row r="12" spans="1:15" s="212" customFormat="1" x14ac:dyDescent="0.25">
      <c r="F12" s="213"/>
      <c r="G12" s="214"/>
      <c r="H12" s="214"/>
      <c r="I12" s="214"/>
      <c r="L12" s="213"/>
    </row>
    <row r="13" spans="1:15" s="212" customFormat="1" x14ac:dyDescent="0.25">
      <c r="F13" s="213"/>
      <c r="G13" s="214"/>
      <c r="H13" s="214"/>
      <c r="I13" s="214"/>
      <c r="L13" s="213"/>
    </row>
    <row r="14" spans="1:15" s="212" customFormat="1" x14ac:dyDescent="0.25">
      <c r="F14" s="213"/>
      <c r="G14" s="214"/>
      <c r="H14" s="214"/>
      <c r="I14" s="214"/>
      <c r="L14" s="213"/>
    </row>
    <row r="15" spans="1:15" s="212" customFormat="1" x14ac:dyDescent="0.25">
      <c r="F15" s="213"/>
      <c r="G15" s="214"/>
      <c r="H15" s="214"/>
      <c r="I15" s="214"/>
      <c r="L15" s="213"/>
    </row>
    <row r="16" spans="1:15" s="212" customFormat="1" x14ac:dyDescent="0.25">
      <c r="F16" s="213"/>
      <c r="G16" s="214"/>
      <c r="H16" s="214"/>
      <c r="I16" s="214"/>
      <c r="L16" s="213"/>
    </row>
    <row r="17" spans="6:12" s="212" customFormat="1" x14ac:dyDescent="0.25">
      <c r="F17" s="213"/>
      <c r="G17" s="214"/>
      <c r="H17" s="214"/>
      <c r="I17" s="214"/>
      <c r="L17" s="213"/>
    </row>
    <row r="18" spans="6:12" s="212" customFormat="1" x14ac:dyDescent="0.25">
      <c r="F18" s="213"/>
      <c r="G18" s="214"/>
      <c r="H18" s="214"/>
      <c r="I18" s="214"/>
      <c r="L18" s="213"/>
    </row>
    <row r="19" spans="6:12" s="212" customFormat="1" x14ac:dyDescent="0.25">
      <c r="F19" s="213"/>
      <c r="G19" s="214"/>
      <c r="H19" s="214"/>
      <c r="I19" s="214"/>
      <c r="L19" s="213"/>
    </row>
    <row r="20" spans="6:12" s="212" customFormat="1" x14ac:dyDescent="0.25">
      <c r="F20" s="213"/>
      <c r="G20" s="214"/>
      <c r="H20" s="214"/>
      <c r="I20" s="214"/>
      <c r="L20" s="213"/>
    </row>
    <row r="21" spans="6:12" s="212" customFormat="1" x14ac:dyDescent="0.25">
      <c r="F21" s="213"/>
      <c r="G21" s="214"/>
      <c r="H21" s="214"/>
      <c r="I21" s="214"/>
      <c r="L21" s="213"/>
    </row>
    <row r="22" spans="6:12" s="212" customFormat="1" x14ac:dyDescent="0.25">
      <c r="F22" s="213"/>
      <c r="G22" s="214"/>
      <c r="H22" s="214"/>
      <c r="I22" s="214"/>
      <c r="L22" s="213"/>
    </row>
    <row r="23" spans="6:12" s="212" customFormat="1" x14ac:dyDescent="0.25">
      <c r="F23" s="213"/>
      <c r="G23" s="214"/>
      <c r="H23" s="214"/>
      <c r="I23" s="214"/>
      <c r="L23" s="213"/>
    </row>
    <row r="24" spans="6:12" s="212" customFormat="1" x14ac:dyDescent="0.25">
      <c r="F24" s="213"/>
      <c r="G24" s="214"/>
      <c r="H24" s="214"/>
      <c r="I24" s="214"/>
      <c r="L24" s="213"/>
    </row>
    <row r="25" spans="6:12" s="212" customFormat="1" x14ac:dyDescent="0.25">
      <c r="F25" s="213"/>
      <c r="G25" s="214"/>
      <c r="H25" s="214"/>
      <c r="I25" s="214"/>
      <c r="L25" s="213"/>
    </row>
    <row r="26" spans="6:12" s="212" customFormat="1" x14ac:dyDescent="0.25">
      <c r="F26" s="213"/>
      <c r="G26" s="214"/>
      <c r="H26" s="214"/>
      <c r="I26" s="214"/>
      <c r="L26" s="213"/>
    </row>
    <row r="27" spans="6:12" s="212" customFormat="1" x14ac:dyDescent="0.25">
      <c r="F27" s="213"/>
      <c r="G27" s="214"/>
      <c r="H27" s="214"/>
      <c r="I27" s="214"/>
      <c r="L27" s="213"/>
    </row>
    <row r="28" spans="6:12" s="212" customFormat="1" x14ac:dyDescent="0.25">
      <c r="F28" s="213"/>
      <c r="G28" s="214"/>
      <c r="H28" s="214"/>
      <c r="I28" s="214"/>
      <c r="L28" s="213"/>
    </row>
    <row r="29" spans="6:12" s="212" customFormat="1" x14ac:dyDescent="0.25">
      <c r="F29" s="213"/>
      <c r="G29" s="214"/>
      <c r="H29" s="214"/>
      <c r="I29" s="214"/>
      <c r="L29" s="213"/>
    </row>
    <row r="30" spans="6:12" s="212" customFormat="1" x14ac:dyDescent="0.25">
      <c r="F30" s="213"/>
      <c r="G30" s="214"/>
      <c r="H30" s="214"/>
      <c r="I30" s="214"/>
      <c r="L30" s="213"/>
    </row>
    <row r="31" spans="6:12" s="212" customFormat="1" x14ac:dyDescent="0.25">
      <c r="F31" s="213"/>
      <c r="G31" s="214"/>
      <c r="H31" s="214"/>
      <c r="I31" s="214"/>
      <c r="L31" s="213"/>
    </row>
    <row r="32" spans="6:12" s="212" customFormat="1" x14ac:dyDescent="0.25">
      <c r="F32" s="213"/>
      <c r="G32" s="214"/>
      <c r="H32" s="214"/>
      <c r="I32" s="214"/>
      <c r="L32" s="213"/>
    </row>
    <row r="33" spans="6:12" s="212" customFormat="1" x14ac:dyDescent="0.25">
      <c r="F33" s="213"/>
      <c r="G33" s="214"/>
      <c r="H33" s="214"/>
      <c r="I33" s="214"/>
      <c r="L33" s="213"/>
    </row>
    <row r="34" spans="6:12" s="212" customFormat="1" x14ac:dyDescent="0.25">
      <c r="F34" s="213"/>
      <c r="G34" s="214"/>
      <c r="H34" s="214"/>
      <c r="I34" s="214"/>
      <c r="L34" s="213"/>
    </row>
    <row r="35" spans="6:12" s="212" customFormat="1" x14ac:dyDescent="0.25">
      <c r="F35" s="213"/>
      <c r="G35" s="214"/>
      <c r="H35" s="214"/>
      <c r="I35" s="214"/>
      <c r="L35" s="213"/>
    </row>
    <row r="36" spans="6:12" s="212" customFormat="1" x14ac:dyDescent="0.25">
      <c r="F36" s="213"/>
      <c r="G36" s="214"/>
      <c r="H36" s="214"/>
      <c r="I36" s="214"/>
      <c r="L36" s="213"/>
    </row>
    <row r="37" spans="6:12" s="212" customFormat="1" x14ac:dyDescent="0.25">
      <c r="F37" s="213"/>
      <c r="G37" s="214"/>
      <c r="H37" s="214"/>
      <c r="I37" s="214"/>
      <c r="L37" s="213"/>
    </row>
    <row r="38" spans="6:12" s="212" customFormat="1" x14ac:dyDescent="0.25">
      <c r="F38" s="213"/>
      <c r="G38" s="214"/>
      <c r="H38" s="214"/>
      <c r="I38" s="214"/>
      <c r="L38" s="213"/>
    </row>
    <row r="39" spans="6:12" s="212" customFormat="1" x14ac:dyDescent="0.25">
      <c r="F39" s="213"/>
      <c r="G39" s="214"/>
      <c r="H39" s="214"/>
      <c r="I39" s="214"/>
      <c r="L39" s="213"/>
    </row>
    <row r="40" spans="6:12" s="212" customFormat="1" x14ac:dyDescent="0.25">
      <c r="F40" s="213"/>
      <c r="G40" s="214"/>
      <c r="H40" s="214"/>
      <c r="I40" s="214"/>
      <c r="L40" s="213"/>
    </row>
    <row r="41" spans="6:12" s="212" customFormat="1" x14ac:dyDescent="0.25">
      <c r="F41" s="213"/>
      <c r="G41" s="214"/>
      <c r="H41" s="214"/>
      <c r="I41" s="214"/>
      <c r="L41" s="213"/>
    </row>
    <row r="42" spans="6:12" s="212" customFormat="1" x14ac:dyDescent="0.25">
      <c r="F42" s="213"/>
      <c r="G42" s="214"/>
      <c r="H42" s="214"/>
      <c r="I42" s="214"/>
      <c r="L42" s="213"/>
    </row>
    <row r="43" spans="6:12" s="212" customFormat="1" x14ac:dyDescent="0.25">
      <c r="F43" s="213"/>
      <c r="G43" s="214"/>
      <c r="H43" s="214"/>
      <c r="I43" s="214"/>
      <c r="L43" s="213"/>
    </row>
    <row r="44" spans="6:12" x14ac:dyDescent="0.25">
      <c r="I44" s="121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topLeftCell="D1" workbookViewId="0">
      <selection activeCell="D2" sqref="A2:XFD2"/>
    </sheetView>
  </sheetViews>
  <sheetFormatPr defaultColWidth="24.44140625" defaultRowHeight="13.2" x14ac:dyDescent="0.25"/>
  <cols>
    <col min="1" max="1" width="10.33203125" customWidth="1"/>
    <col min="2" max="2" width="11" customWidth="1"/>
    <col min="5" max="5" width="17.44140625" customWidth="1"/>
    <col min="7" max="7" width="15.5546875" style="121" customWidth="1"/>
  </cols>
  <sheetData>
    <row r="1" spans="1:11" x14ac:dyDescent="0.25">
      <c r="A1" s="208" t="s">
        <v>0</v>
      </c>
      <c r="B1" s="208" t="s">
        <v>1</v>
      </c>
      <c r="C1" s="208" t="s">
        <v>31</v>
      </c>
      <c r="D1" s="208" t="s">
        <v>32</v>
      </c>
      <c r="E1" s="208" t="s">
        <v>40</v>
      </c>
      <c r="F1" s="208" t="s">
        <v>33</v>
      </c>
      <c r="G1" s="193" t="s">
        <v>2</v>
      </c>
      <c r="H1" s="208" t="s">
        <v>36</v>
      </c>
      <c r="I1" s="208" t="s">
        <v>3</v>
      </c>
      <c r="J1" s="208" t="s">
        <v>34</v>
      </c>
      <c r="K1" s="208" t="s">
        <v>35</v>
      </c>
    </row>
    <row r="2" spans="1:11" x14ac:dyDescent="0.25">
      <c r="A2" s="207"/>
      <c r="B2" s="207"/>
      <c r="C2" s="207"/>
      <c r="D2" s="207"/>
      <c r="E2" s="207"/>
      <c r="F2" s="209"/>
      <c r="G2" s="195"/>
      <c r="H2" s="207"/>
      <c r="I2" s="207"/>
      <c r="J2" s="209"/>
      <c r="K2" s="207"/>
    </row>
    <row r="3" spans="1:11" x14ac:dyDescent="0.25">
      <c r="A3" s="207"/>
      <c r="B3" s="207"/>
      <c r="C3" s="207"/>
      <c r="D3" s="207"/>
      <c r="E3" s="207"/>
      <c r="F3" s="209"/>
      <c r="G3" s="195"/>
      <c r="H3" s="207"/>
      <c r="I3" s="207"/>
      <c r="J3" s="209"/>
      <c r="K3" s="207"/>
    </row>
    <row r="4" spans="1:11" x14ac:dyDescent="0.25">
      <c r="A4" s="207"/>
      <c r="B4" s="207"/>
      <c r="C4" s="207"/>
      <c r="D4" s="207"/>
      <c r="E4" s="207"/>
      <c r="F4" s="209"/>
      <c r="G4" s="195"/>
      <c r="H4" s="207"/>
      <c r="I4" s="207"/>
      <c r="J4" s="209"/>
      <c r="K4" s="207"/>
    </row>
    <row r="5" spans="1:11" x14ac:dyDescent="0.25">
      <c r="A5" s="207"/>
      <c r="B5" s="207"/>
      <c r="C5" s="207"/>
      <c r="D5" s="207"/>
      <c r="E5" s="207"/>
      <c r="F5" s="209"/>
      <c r="G5" s="195"/>
      <c r="H5" s="207"/>
      <c r="I5" s="207"/>
      <c r="J5" s="209"/>
      <c r="K5" s="207"/>
    </row>
    <row r="6" spans="1:11" x14ac:dyDescent="0.25">
      <c r="A6" s="207"/>
      <c r="B6" s="207"/>
      <c r="C6" s="207"/>
      <c r="D6" s="207"/>
      <c r="E6" s="207"/>
      <c r="F6" s="209"/>
      <c r="G6" s="195"/>
      <c r="H6" s="207"/>
      <c r="I6" s="207"/>
      <c r="J6" s="209"/>
      <c r="K6" s="207"/>
    </row>
    <row r="7" spans="1:11" x14ac:dyDescent="0.25">
      <c r="A7" s="207"/>
      <c r="B7" s="207"/>
      <c r="C7" s="207"/>
      <c r="D7" s="207"/>
      <c r="E7" s="207"/>
      <c r="F7" s="209"/>
      <c r="G7" s="195"/>
      <c r="H7" s="207"/>
      <c r="I7" s="207"/>
      <c r="J7" s="209"/>
      <c r="K7" s="207"/>
    </row>
    <row r="8" spans="1:11" x14ac:dyDescent="0.25">
      <c r="A8" s="207"/>
      <c r="B8" s="207"/>
      <c r="C8" s="207"/>
      <c r="D8" s="207"/>
      <c r="E8" s="207"/>
      <c r="F8" s="209"/>
      <c r="G8" s="195"/>
      <c r="H8" s="207"/>
      <c r="I8" s="207"/>
      <c r="J8" s="209"/>
      <c r="K8" s="207"/>
    </row>
    <row r="9" spans="1:11" x14ac:dyDescent="0.25">
      <c r="A9" s="207"/>
      <c r="B9" s="207"/>
      <c r="C9" s="207"/>
      <c r="D9" s="207"/>
      <c r="E9" s="207"/>
      <c r="F9" s="209"/>
      <c r="G9" s="195"/>
      <c r="H9" s="207"/>
      <c r="I9" s="207"/>
      <c r="J9" s="209"/>
      <c r="K9" s="207"/>
    </row>
    <row r="10" spans="1:11" x14ac:dyDescent="0.25">
      <c r="A10" s="207"/>
      <c r="B10" s="207"/>
      <c r="C10" s="207"/>
      <c r="D10" s="207"/>
      <c r="E10" s="207"/>
      <c r="F10" s="209"/>
      <c r="G10" s="195"/>
      <c r="H10" s="207"/>
      <c r="I10" s="207"/>
      <c r="J10" s="209"/>
      <c r="K10" s="207"/>
    </row>
    <row r="11" spans="1:11" x14ac:dyDescent="0.25">
      <c r="A11" s="207"/>
      <c r="B11" s="207"/>
      <c r="C11" s="207"/>
      <c r="D11" s="207"/>
      <c r="E11" s="207"/>
      <c r="F11" s="209"/>
      <c r="G11" s="195"/>
      <c r="H11" s="207"/>
      <c r="I11" s="207"/>
      <c r="J11" s="209"/>
      <c r="K11" s="207"/>
    </row>
    <row r="12" spans="1:11" x14ac:dyDescent="0.25">
      <c r="A12" s="207"/>
      <c r="B12" s="207"/>
      <c r="C12" s="207"/>
      <c r="D12" s="207"/>
      <c r="E12" s="207"/>
      <c r="F12" s="209"/>
      <c r="G12" s="195"/>
      <c r="H12" s="207"/>
      <c r="I12" s="207"/>
      <c r="J12" s="209"/>
      <c r="K12" s="207"/>
    </row>
    <row r="13" spans="1:11" x14ac:dyDescent="0.25">
      <c r="A13" s="207"/>
      <c r="B13" s="207"/>
      <c r="C13" s="207"/>
      <c r="D13" s="207"/>
      <c r="E13" s="207"/>
      <c r="F13" s="209"/>
      <c r="G13" s="195"/>
      <c r="H13" s="207"/>
      <c r="I13" s="207"/>
      <c r="J13" s="209"/>
      <c r="K13" s="207"/>
    </row>
    <row r="14" spans="1:11" x14ac:dyDescent="0.25">
      <c r="A14" s="207"/>
      <c r="B14" s="207"/>
      <c r="C14" s="207"/>
      <c r="D14" s="207"/>
      <c r="E14" s="207"/>
      <c r="F14" s="209"/>
      <c r="G14" s="195"/>
      <c r="H14" s="207"/>
      <c r="I14" s="207"/>
      <c r="J14" s="209"/>
      <c r="K14" s="207"/>
    </row>
    <row r="15" spans="1:11" x14ac:dyDescent="0.25">
      <c r="A15" s="207"/>
      <c r="B15" s="207"/>
      <c r="C15" s="207"/>
      <c r="D15" s="207"/>
      <c r="E15" s="207"/>
      <c r="F15" s="209"/>
      <c r="G15" s="195"/>
      <c r="H15" s="207"/>
      <c r="I15" s="207"/>
      <c r="J15" s="209"/>
      <c r="K15" s="207"/>
    </row>
    <row r="16" spans="1:11" x14ac:dyDescent="0.25">
      <c r="A16" s="207"/>
      <c r="B16" s="207"/>
      <c r="C16" s="207"/>
      <c r="D16" s="207"/>
      <c r="E16" s="207"/>
      <c r="F16" s="209"/>
      <c r="G16" s="195"/>
      <c r="H16" s="207"/>
      <c r="I16" s="207"/>
      <c r="J16" s="209"/>
      <c r="K16" s="207"/>
    </row>
    <row r="17" spans="1:11" x14ac:dyDescent="0.25">
      <c r="A17" s="207"/>
      <c r="B17" s="207"/>
      <c r="C17" s="207"/>
      <c r="D17" s="207"/>
      <c r="E17" s="207"/>
      <c r="F17" s="209"/>
      <c r="G17" s="195"/>
      <c r="H17" s="207"/>
      <c r="I17" s="207"/>
      <c r="J17" s="209"/>
      <c r="K17" s="207"/>
    </row>
    <row r="18" spans="1:11" x14ac:dyDescent="0.25">
      <c r="A18" s="207"/>
      <c r="B18" s="207"/>
      <c r="C18" s="207"/>
      <c r="D18" s="207"/>
      <c r="E18" s="207"/>
      <c r="F18" s="209"/>
      <c r="G18" s="195"/>
      <c r="H18" s="207"/>
      <c r="I18" s="207"/>
      <c r="J18" s="209"/>
      <c r="K18" s="207"/>
    </row>
    <row r="19" spans="1:11" x14ac:dyDescent="0.25">
      <c r="A19" s="207"/>
      <c r="B19" s="207"/>
      <c r="C19" s="207"/>
      <c r="D19" s="207"/>
      <c r="E19" s="207"/>
      <c r="F19" s="209"/>
      <c r="G19" s="195"/>
      <c r="H19" s="207"/>
      <c r="I19" s="207"/>
      <c r="J19" s="209"/>
      <c r="K19" s="207"/>
    </row>
    <row r="20" spans="1:11" x14ac:dyDescent="0.25">
      <c r="A20" s="207"/>
      <c r="B20" s="207"/>
      <c r="C20" s="207"/>
      <c r="D20" s="207"/>
      <c r="E20" s="207"/>
      <c r="F20" s="209"/>
      <c r="G20" s="195"/>
      <c r="H20" s="207"/>
      <c r="I20" s="207"/>
      <c r="J20" s="209"/>
      <c r="K20" s="207"/>
    </row>
    <row r="21" spans="1:11" x14ac:dyDescent="0.25">
      <c r="A21" s="207"/>
      <c r="B21" s="207"/>
      <c r="C21" s="207"/>
      <c r="D21" s="207"/>
      <c r="E21" s="207"/>
      <c r="F21" s="209"/>
      <c r="G21" s="195"/>
      <c r="H21" s="207"/>
      <c r="I21" s="207"/>
      <c r="J21" s="209"/>
      <c r="K21" s="207"/>
    </row>
    <row r="22" spans="1:11" x14ac:dyDescent="0.25">
      <c r="A22" s="207"/>
      <c r="B22" s="207"/>
      <c r="C22" s="207"/>
      <c r="D22" s="207"/>
      <c r="E22" s="207"/>
      <c r="F22" s="209"/>
      <c r="G22" s="195"/>
      <c r="H22" s="207"/>
      <c r="I22" s="207"/>
      <c r="J22" s="209"/>
      <c r="K22" s="207"/>
    </row>
    <row r="23" spans="1:11" x14ac:dyDescent="0.25">
      <c r="A23" s="207"/>
      <c r="B23" s="207"/>
      <c r="C23" s="207"/>
      <c r="D23" s="207"/>
      <c r="E23" s="207"/>
      <c r="F23" s="209"/>
      <c r="G23" s="195"/>
      <c r="H23" s="207"/>
      <c r="I23" s="207"/>
      <c r="J23" s="209"/>
      <c r="K23" s="207"/>
    </row>
    <row r="24" spans="1:11" x14ac:dyDescent="0.25">
      <c r="A24" s="207"/>
      <c r="B24" s="207"/>
      <c r="C24" s="207"/>
      <c r="D24" s="207"/>
      <c r="E24" s="207"/>
      <c r="F24" s="209"/>
      <c r="G24" s="195"/>
      <c r="H24" s="207"/>
      <c r="I24" s="207"/>
      <c r="J24" s="209"/>
      <c r="K24" s="207"/>
    </row>
    <row r="25" spans="1:11" x14ac:dyDescent="0.25">
      <c r="A25" s="207"/>
      <c r="B25" s="207"/>
      <c r="C25" s="207"/>
      <c r="D25" s="207"/>
      <c r="E25" s="207"/>
      <c r="F25" s="209"/>
      <c r="G25" s="195"/>
      <c r="H25" s="207"/>
      <c r="I25" s="207"/>
      <c r="J25" s="209"/>
      <c r="K25" s="207"/>
    </row>
    <row r="26" spans="1:11" x14ac:dyDescent="0.25">
      <c r="A26" s="207"/>
      <c r="B26" s="207"/>
      <c r="C26" s="207"/>
      <c r="D26" s="207"/>
      <c r="E26" s="207"/>
      <c r="F26" s="209"/>
      <c r="G26" s="195"/>
      <c r="H26" s="207"/>
      <c r="I26" s="207"/>
      <c r="J26" s="209"/>
      <c r="K26" s="207"/>
    </row>
    <row r="27" spans="1:11" x14ac:dyDescent="0.25">
      <c r="A27" s="207"/>
      <c r="B27" s="207"/>
      <c r="C27" s="207"/>
      <c r="D27" s="207"/>
      <c r="E27" s="207"/>
      <c r="F27" s="209"/>
      <c r="G27" s="195"/>
      <c r="H27" s="207"/>
      <c r="I27" s="207"/>
      <c r="J27" s="209"/>
      <c r="K27" s="207"/>
    </row>
    <row r="28" spans="1:11" x14ac:dyDescent="0.25">
      <c r="A28" s="207"/>
      <c r="B28" s="207"/>
      <c r="C28" s="207"/>
      <c r="D28" s="207"/>
      <c r="E28" s="207"/>
      <c r="F28" s="209"/>
      <c r="G28" s="195"/>
      <c r="H28" s="207"/>
      <c r="I28" s="207"/>
      <c r="J28" s="209"/>
      <c r="K28" s="207"/>
    </row>
    <row r="29" spans="1:11" x14ac:dyDescent="0.25">
      <c r="A29" s="207"/>
      <c r="B29" s="207"/>
      <c r="C29" s="207"/>
      <c r="D29" s="207"/>
      <c r="E29" s="207"/>
      <c r="F29" s="209"/>
      <c r="G29" s="195"/>
      <c r="H29" s="207"/>
      <c r="I29" s="207"/>
      <c r="J29" s="209"/>
      <c r="K29" s="207"/>
    </row>
    <row r="30" spans="1:11" x14ac:dyDescent="0.25">
      <c r="A30" s="207"/>
      <c r="B30" s="207"/>
      <c r="C30" s="207"/>
      <c r="D30" s="207"/>
      <c r="E30" s="207"/>
      <c r="F30" s="209"/>
      <c r="G30" s="195"/>
      <c r="H30" s="207"/>
      <c r="I30" s="207"/>
      <c r="J30" s="209"/>
      <c r="K30" s="207"/>
    </row>
    <row r="31" spans="1:11" x14ac:dyDescent="0.25">
      <c r="A31" s="207"/>
      <c r="B31" s="207"/>
      <c r="C31" s="207"/>
      <c r="D31" s="207"/>
      <c r="E31" s="207"/>
      <c r="F31" s="209"/>
      <c r="G31" s="195"/>
      <c r="H31" s="207"/>
      <c r="I31" s="207"/>
      <c r="J31" s="209"/>
      <c r="K31" s="207"/>
    </row>
    <row r="32" spans="1:11" x14ac:dyDescent="0.25">
      <c r="A32" s="207"/>
      <c r="B32" s="207"/>
      <c r="C32" s="207"/>
      <c r="D32" s="207"/>
      <c r="E32" s="207"/>
      <c r="F32" s="209"/>
      <c r="G32" s="195"/>
      <c r="H32" s="207"/>
      <c r="I32" s="207"/>
      <c r="J32" s="209"/>
      <c r="K32" s="207"/>
    </row>
    <row r="33" spans="7:7" x14ac:dyDescent="0.25">
      <c r="G33" s="153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77"/>
  <sheetViews>
    <sheetView workbookViewId="0">
      <selection activeCell="A2" sqref="A2:XFD3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7.109375" style="212" customWidth="1"/>
    <col min="6" max="6" width="15" style="212" bestFit="1" customWidth="1"/>
    <col min="7" max="7" width="11" style="212" bestFit="1" customWidth="1"/>
    <col min="8" max="8" width="11" style="212" customWidth="1"/>
    <col min="9" max="9" width="13.5546875" style="212" customWidth="1"/>
    <col min="10" max="10" width="21" style="212" bestFit="1" customWidth="1"/>
    <col min="11" max="11" width="16" style="212" bestFit="1" customWidth="1"/>
    <col min="12" max="12" width="13" style="212" bestFit="1" customWidth="1"/>
    <col min="13" max="13" width="14" style="212" bestFit="1" customWidth="1"/>
    <col min="14" max="16384" width="9.109375" style="212"/>
  </cols>
  <sheetData>
    <row r="1" spans="1:13" ht="39.75" customHeight="1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/>
      <c r="I1" s="217"/>
      <c r="J1" s="217" t="s">
        <v>36</v>
      </c>
      <c r="K1" s="217" t="s">
        <v>3</v>
      </c>
      <c r="L1" s="218" t="s">
        <v>34</v>
      </c>
      <c r="M1" s="218" t="s">
        <v>35</v>
      </c>
    </row>
    <row r="2" spans="1:13" x14ac:dyDescent="0.25">
      <c r="F2" s="213"/>
      <c r="G2" s="214"/>
      <c r="J2" s="213"/>
    </row>
    <row r="3" spans="1:13" x14ac:dyDescent="0.25">
      <c r="F3" s="213"/>
      <c r="G3" s="214"/>
      <c r="J3" s="213"/>
    </row>
    <row r="4" spans="1:13" x14ac:dyDescent="0.25">
      <c r="G4" s="233">
        <f>SUM(G2:G3)</f>
        <v>0</v>
      </c>
    </row>
    <row r="5" spans="1:13" x14ac:dyDescent="0.25">
      <c r="F5" s="213"/>
      <c r="G5" s="214"/>
      <c r="H5" s="214"/>
      <c r="I5" s="214"/>
      <c r="L5" s="213"/>
    </row>
    <row r="6" spans="1:13" x14ac:dyDescent="0.25">
      <c r="F6" s="213"/>
      <c r="G6" s="214"/>
      <c r="H6" s="214"/>
      <c r="I6" s="214"/>
      <c r="L6" s="213"/>
    </row>
    <row r="7" spans="1:13" x14ac:dyDescent="0.25">
      <c r="F7" s="213"/>
      <c r="G7" s="214"/>
      <c r="H7" s="214"/>
      <c r="I7" s="214"/>
      <c r="L7" s="213"/>
    </row>
    <row r="8" spans="1:13" x14ac:dyDescent="0.25">
      <c r="F8" s="213"/>
      <c r="G8" s="214"/>
      <c r="H8" s="214"/>
      <c r="I8" s="214"/>
      <c r="L8" s="213"/>
    </row>
    <row r="9" spans="1:13" x14ac:dyDescent="0.25">
      <c r="F9" s="213"/>
      <c r="G9" s="214"/>
      <c r="H9" s="214"/>
      <c r="I9" s="214"/>
      <c r="L9" s="213"/>
    </row>
    <row r="10" spans="1:13" x14ac:dyDescent="0.25">
      <c r="F10" s="213"/>
      <c r="G10" s="214"/>
      <c r="J10" s="213"/>
    </row>
    <row r="11" spans="1:13" x14ac:dyDescent="0.25">
      <c r="F11" s="213"/>
      <c r="G11" s="214"/>
      <c r="J11" s="213"/>
    </row>
    <row r="12" spans="1:13" x14ac:dyDescent="0.25">
      <c r="F12" s="213"/>
      <c r="G12" s="214"/>
      <c r="J12" s="213"/>
    </row>
    <row r="13" spans="1:13" x14ac:dyDescent="0.25">
      <c r="F13" s="213"/>
      <c r="G13" s="214"/>
      <c r="J13" s="213"/>
    </row>
    <row r="14" spans="1:13" x14ac:dyDescent="0.25">
      <c r="F14" s="213"/>
      <c r="G14" s="214"/>
      <c r="J14" s="213"/>
    </row>
    <row r="15" spans="1:13" x14ac:dyDescent="0.25">
      <c r="F15" s="213"/>
      <c r="G15" s="214"/>
      <c r="H15" s="214"/>
      <c r="I15" s="214"/>
      <c r="L15" s="213"/>
    </row>
    <row r="16" spans="1:13" x14ac:dyDescent="0.25">
      <c r="F16" s="213"/>
      <c r="G16" s="214"/>
      <c r="H16" s="214"/>
      <c r="I16" s="214"/>
      <c r="L16" s="213"/>
    </row>
    <row r="17" spans="6:12" x14ac:dyDescent="0.25">
      <c r="F17" s="213"/>
      <c r="G17" s="214"/>
      <c r="H17" s="214"/>
      <c r="I17" s="214"/>
      <c r="L17" s="213"/>
    </row>
    <row r="18" spans="6:12" x14ac:dyDescent="0.25">
      <c r="F18" s="213"/>
      <c r="G18" s="214"/>
      <c r="H18" s="214"/>
      <c r="I18" s="214"/>
      <c r="L18" s="213"/>
    </row>
    <row r="19" spans="6:12" x14ac:dyDescent="0.25">
      <c r="F19" s="213"/>
      <c r="G19" s="214"/>
      <c r="H19" s="214"/>
      <c r="I19" s="214"/>
      <c r="L19" s="213"/>
    </row>
    <row r="20" spans="6:12" x14ac:dyDescent="0.25">
      <c r="F20" s="213"/>
      <c r="G20" s="214"/>
      <c r="H20" s="214"/>
      <c r="I20" s="214"/>
      <c r="L20" s="213"/>
    </row>
    <row r="21" spans="6:12" x14ac:dyDescent="0.25">
      <c r="F21" s="213"/>
      <c r="G21" s="214"/>
      <c r="H21" s="214"/>
      <c r="I21" s="214"/>
      <c r="L21" s="213"/>
    </row>
    <row r="22" spans="6:12" x14ac:dyDescent="0.25">
      <c r="F22" s="213"/>
      <c r="G22" s="214"/>
      <c r="H22" s="214"/>
      <c r="I22" s="214"/>
      <c r="L22" s="213"/>
    </row>
    <row r="23" spans="6:12" x14ac:dyDescent="0.25">
      <c r="F23" s="213"/>
      <c r="G23" s="214"/>
      <c r="H23" s="214"/>
      <c r="I23" s="214"/>
      <c r="L23" s="213"/>
    </row>
    <row r="24" spans="6:12" x14ac:dyDescent="0.25">
      <c r="F24" s="213"/>
      <c r="G24" s="214"/>
      <c r="H24" s="214"/>
      <c r="I24" s="214"/>
      <c r="L24" s="213"/>
    </row>
    <row r="25" spans="6:12" x14ac:dyDescent="0.25">
      <c r="F25" s="213"/>
      <c r="G25" s="214"/>
      <c r="H25" s="214"/>
      <c r="I25" s="214"/>
      <c r="L25" s="213"/>
    </row>
    <row r="26" spans="6:12" x14ac:dyDescent="0.25">
      <c r="F26" s="213"/>
      <c r="G26" s="214"/>
      <c r="H26" s="214"/>
      <c r="I26" s="214"/>
      <c r="L26" s="213"/>
    </row>
    <row r="27" spans="6:12" x14ac:dyDescent="0.25">
      <c r="F27" s="213"/>
      <c r="G27" s="214"/>
      <c r="H27" s="214"/>
      <c r="I27" s="214"/>
      <c r="L27" s="213"/>
    </row>
    <row r="28" spans="6:12" x14ac:dyDescent="0.25">
      <c r="F28" s="213"/>
      <c r="G28" s="214"/>
      <c r="H28" s="214"/>
      <c r="I28" s="214"/>
      <c r="L28" s="213"/>
    </row>
    <row r="29" spans="6:12" x14ac:dyDescent="0.25">
      <c r="F29" s="213"/>
      <c r="G29" s="214"/>
      <c r="H29" s="214"/>
      <c r="I29" s="214"/>
      <c r="L29" s="213"/>
    </row>
    <row r="30" spans="6:12" x14ac:dyDescent="0.25">
      <c r="F30" s="213"/>
      <c r="G30" s="214"/>
      <c r="H30" s="214"/>
      <c r="I30" s="214"/>
      <c r="L30" s="213"/>
    </row>
    <row r="31" spans="6:12" x14ac:dyDescent="0.25">
      <c r="F31" s="213"/>
      <c r="G31" s="214"/>
      <c r="H31" s="214"/>
      <c r="I31" s="214"/>
      <c r="L31" s="213"/>
    </row>
    <row r="32" spans="6:12" x14ac:dyDescent="0.25">
      <c r="F32" s="213"/>
      <c r="G32" s="214"/>
      <c r="H32" s="214"/>
      <c r="I32" s="214"/>
      <c r="L32" s="213"/>
    </row>
    <row r="33" spans="6:12" x14ac:dyDescent="0.25">
      <c r="F33" s="213"/>
      <c r="G33" s="214"/>
      <c r="H33" s="214"/>
      <c r="I33" s="214"/>
      <c r="L33" s="213"/>
    </row>
    <row r="34" spans="6:12" x14ac:dyDescent="0.25">
      <c r="F34" s="213"/>
      <c r="G34" s="214"/>
      <c r="H34" s="214"/>
      <c r="I34" s="214"/>
      <c r="L34" s="213"/>
    </row>
    <row r="35" spans="6:12" x14ac:dyDescent="0.25">
      <c r="F35" s="213"/>
      <c r="G35" s="214"/>
      <c r="H35" s="214"/>
      <c r="I35" s="214"/>
      <c r="L35" s="213"/>
    </row>
    <row r="36" spans="6:12" x14ac:dyDescent="0.25">
      <c r="F36" s="213"/>
      <c r="G36" s="214"/>
      <c r="H36" s="214"/>
      <c r="I36" s="214"/>
      <c r="L36" s="213"/>
    </row>
    <row r="37" spans="6:12" x14ac:dyDescent="0.25">
      <c r="F37" s="213"/>
      <c r="G37" s="214"/>
      <c r="H37" s="214"/>
      <c r="I37" s="214"/>
      <c r="L37" s="213"/>
    </row>
    <row r="38" spans="6:12" x14ac:dyDescent="0.25">
      <c r="F38" s="213"/>
      <c r="G38" s="214"/>
      <c r="H38" s="214"/>
      <c r="I38" s="214"/>
      <c r="L38" s="213"/>
    </row>
    <row r="39" spans="6:12" x14ac:dyDescent="0.25">
      <c r="F39" s="213"/>
      <c r="G39" s="214"/>
      <c r="H39" s="214"/>
      <c r="I39" s="214"/>
      <c r="L39" s="213"/>
    </row>
    <row r="40" spans="6:12" x14ac:dyDescent="0.25">
      <c r="F40" s="213"/>
      <c r="G40" s="214"/>
      <c r="H40" s="214"/>
      <c r="I40" s="214"/>
      <c r="L40" s="213"/>
    </row>
    <row r="41" spans="6:12" x14ac:dyDescent="0.25">
      <c r="F41" s="213"/>
      <c r="G41" s="214"/>
      <c r="H41" s="214"/>
      <c r="I41" s="214"/>
      <c r="L41" s="213"/>
    </row>
    <row r="42" spans="6:12" x14ac:dyDescent="0.25">
      <c r="F42" s="213"/>
      <c r="G42" s="214"/>
      <c r="H42" s="214"/>
      <c r="I42" s="214"/>
      <c r="L42" s="213"/>
    </row>
    <row r="43" spans="6:12" x14ac:dyDescent="0.25">
      <c r="F43" s="213"/>
      <c r="G43" s="214"/>
      <c r="H43" s="214"/>
      <c r="I43" s="214"/>
      <c r="L43" s="213"/>
    </row>
    <row r="44" spans="6:12" x14ac:dyDescent="0.25">
      <c r="F44" s="213"/>
      <c r="G44" s="214"/>
      <c r="H44" s="214"/>
      <c r="I44" s="214"/>
      <c r="L44" s="213"/>
    </row>
    <row r="45" spans="6:12" x14ac:dyDescent="0.25">
      <c r="F45" s="213"/>
      <c r="G45" s="214"/>
      <c r="H45" s="214"/>
      <c r="I45" s="214"/>
      <c r="L45" s="213"/>
    </row>
    <row r="46" spans="6:12" x14ac:dyDescent="0.25">
      <c r="F46" s="213"/>
      <c r="G46" s="214"/>
      <c r="H46" s="214"/>
      <c r="I46" s="214"/>
      <c r="L46" s="213"/>
    </row>
    <row r="47" spans="6:12" x14ac:dyDescent="0.25">
      <c r="F47" s="213"/>
      <c r="G47" s="214"/>
      <c r="H47" s="214"/>
      <c r="I47" s="214"/>
      <c r="L47" s="213"/>
    </row>
    <row r="48" spans="6:12" x14ac:dyDescent="0.25">
      <c r="F48" s="213"/>
      <c r="G48" s="214"/>
      <c r="H48" s="214"/>
      <c r="I48" s="214"/>
      <c r="L48" s="213"/>
    </row>
    <row r="49" spans="6:12" x14ac:dyDescent="0.25">
      <c r="F49" s="213"/>
      <c r="G49" s="214"/>
      <c r="H49" s="214"/>
      <c r="I49" s="214"/>
      <c r="L49" s="213"/>
    </row>
    <row r="50" spans="6:12" x14ac:dyDescent="0.25">
      <c r="F50" s="213"/>
      <c r="G50" s="214"/>
      <c r="H50" s="214"/>
      <c r="I50" s="214"/>
      <c r="L50" s="213"/>
    </row>
    <row r="51" spans="6:12" x14ac:dyDescent="0.25">
      <c r="F51" s="213"/>
      <c r="G51" s="214"/>
      <c r="H51" s="214"/>
      <c r="I51" s="214"/>
      <c r="L51" s="213"/>
    </row>
    <row r="52" spans="6:12" x14ac:dyDescent="0.25">
      <c r="F52" s="213"/>
      <c r="G52" s="214"/>
      <c r="H52" s="214"/>
      <c r="I52" s="214"/>
      <c r="L52" s="213"/>
    </row>
    <row r="53" spans="6:12" x14ac:dyDescent="0.25">
      <c r="F53" s="213"/>
      <c r="G53" s="214"/>
      <c r="H53" s="214"/>
      <c r="I53" s="214"/>
      <c r="L53" s="213"/>
    </row>
    <row r="54" spans="6:12" x14ac:dyDescent="0.25">
      <c r="F54" s="213"/>
      <c r="G54" s="214"/>
      <c r="H54" s="214"/>
      <c r="I54" s="214"/>
      <c r="L54" s="213"/>
    </row>
    <row r="55" spans="6:12" x14ac:dyDescent="0.25">
      <c r="F55" s="213"/>
      <c r="G55" s="214"/>
      <c r="H55" s="214"/>
      <c r="I55" s="214"/>
      <c r="L55" s="213"/>
    </row>
    <row r="56" spans="6:12" x14ac:dyDescent="0.25">
      <c r="F56" s="213"/>
      <c r="G56" s="214"/>
      <c r="H56" s="214"/>
      <c r="I56" s="214"/>
      <c r="L56" s="213"/>
    </row>
    <row r="57" spans="6:12" x14ac:dyDescent="0.25">
      <c r="F57" s="213"/>
      <c r="G57" s="214"/>
      <c r="H57" s="214"/>
      <c r="I57" s="214"/>
      <c r="L57" s="213"/>
    </row>
    <row r="58" spans="6:12" x14ac:dyDescent="0.25">
      <c r="F58" s="213"/>
      <c r="G58" s="214"/>
      <c r="H58" s="214"/>
      <c r="I58" s="214"/>
      <c r="L58" s="213"/>
    </row>
    <row r="59" spans="6:12" x14ac:dyDescent="0.25">
      <c r="F59" s="213"/>
      <c r="G59" s="214"/>
      <c r="H59" s="214"/>
      <c r="I59" s="214"/>
      <c r="L59" s="213"/>
    </row>
    <row r="60" spans="6:12" x14ac:dyDescent="0.25">
      <c r="F60" s="213"/>
      <c r="G60" s="214"/>
      <c r="H60" s="214"/>
      <c r="I60" s="214"/>
      <c r="L60" s="213"/>
    </row>
    <row r="61" spans="6:12" x14ac:dyDescent="0.25">
      <c r="F61" s="213"/>
      <c r="G61" s="214"/>
      <c r="H61" s="214"/>
      <c r="I61" s="214"/>
      <c r="L61" s="213"/>
    </row>
    <row r="62" spans="6:12" x14ac:dyDescent="0.25">
      <c r="F62" s="213"/>
      <c r="G62" s="214"/>
      <c r="H62" s="214"/>
      <c r="I62" s="214"/>
      <c r="L62" s="213"/>
    </row>
    <row r="63" spans="6:12" x14ac:dyDescent="0.25">
      <c r="F63" s="213"/>
      <c r="G63" s="214"/>
      <c r="H63" s="214"/>
      <c r="I63" s="214"/>
      <c r="L63" s="213"/>
    </row>
    <row r="64" spans="6:12" x14ac:dyDescent="0.25">
      <c r="F64" s="213"/>
      <c r="G64" s="214"/>
      <c r="H64" s="214"/>
      <c r="I64" s="214"/>
      <c r="L64" s="213"/>
    </row>
    <row r="65" spans="6:12" x14ac:dyDescent="0.25">
      <c r="F65" s="213"/>
      <c r="G65" s="214"/>
      <c r="H65" s="214"/>
      <c r="I65" s="214"/>
      <c r="L65" s="213"/>
    </row>
    <row r="66" spans="6:12" x14ac:dyDescent="0.25">
      <c r="F66" s="213"/>
      <c r="G66" s="214"/>
      <c r="H66" s="214"/>
      <c r="I66" s="214"/>
      <c r="L66" s="213"/>
    </row>
    <row r="67" spans="6:12" x14ac:dyDescent="0.25">
      <c r="F67" s="213"/>
      <c r="G67" s="214"/>
      <c r="H67" s="214"/>
      <c r="I67" s="214"/>
      <c r="L67" s="213"/>
    </row>
    <row r="68" spans="6:12" x14ac:dyDescent="0.25">
      <c r="F68" s="213"/>
      <c r="G68" s="214"/>
      <c r="H68" s="214"/>
      <c r="I68" s="214"/>
      <c r="L68" s="213"/>
    </row>
    <row r="69" spans="6:12" x14ac:dyDescent="0.25">
      <c r="F69" s="213"/>
      <c r="G69" s="214"/>
      <c r="H69" s="214"/>
      <c r="I69" s="214"/>
      <c r="L69" s="213"/>
    </row>
    <row r="70" spans="6:12" x14ac:dyDescent="0.25">
      <c r="F70" s="213"/>
      <c r="G70" s="214"/>
      <c r="H70" s="214"/>
      <c r="I70" s="214"/>
      <c r="L70" s="213"/>
    </row>
    <row r="71" spans="6:12" x14ac:dyDescent="0.25">
      <c r="F71" s="213"/>
      <c r="G71" s="214"/>
      <c r="H71" s="214"/>
      <c r="I71" s="214"/>
      <c r="L71" s="213"/>
    </row>
    <row r="72" spans="6:12" x14ac:dyDescent="0.25">
      <c r="F72" s="213"/>
      <c r="G72" s="214"/>
      <c r="H72" s="214"/>
      <c r="I72" s="214"/>
      <c r="L72" s="213"/>
    </row>
    <row r="73" spans="6:12" x14ac:dyDescent="0.25">
      <c r="F73" s="213"/>
      <c r="G73" s="214"/>
      <c r="H73" s="214"/>
      <c r="I73" s="214"/>
      <c r="L73" s="213"/>
    </row>
    <row r="74" spans="6:12" x14ac:dyDescent="0.25">
      <c r="F74" s="213"/>
      <c r="G74" s="214"/>
      <c r="H74" s="214"/>
      <c r="I74" s="214"/>
      <c r="L74" s="213"/>
    </row>
    <row r="75" spans="6:12" x14ac:dyDescent="0.25">
      <c r="F75" s="213"/>
      <c r="G75" s="214"/>
      <c r="H75" s="214"/>
      <c r="I75" s="214"/>
      <c r="L75" s="213"/>
    </row>
    <row r="76" spans="6:12" x14ac:dyDescent="0.25">
      <c r="F76" s="213"/>
      <c r="G76" s="214"/>
      <c r="H76" s="214"/>
      <c r="I76" s="214"/>
      <c r="L76" s="213"/>
    </row>
    <row r="77" spans="6:12" x14ac:dyDescent="0.25">
      <c r="F77" s="213"/>
      <c r="G77" s="214"/>
      <c r="H77" s="214"/>
      <c r="I77" s="214"/>
      <c r="L77" s="213"/>
    </row>
    <row r="78" spans="6:12" x14ac:dyDescent="0.25">
      <c r="F78" s="213"/>
      <c r="G78" s="214"/>
      <c r="H78" s="214"/>
      <c r="I78" s="214"/>
      <c r="L78" s="213"/>
    </row>
    <row r="79" spans="6:12" x14ac:dyDescent="0.25">
      <c r="F79" s="213"/>
      <c r="G79" s="214"/>
      <c r="H79" s="214"/>
      <c r="I79" s="214"/>
      <c r="L79" s="213"/>
    </row>
    <row r="80" spans="6:12" x14ac:dyDescent="0.25">
      <c r="F80" s="213"/>
      <c r="G80" s="214"/>
      <c r="H80" s="214"/>
      <c r="I80" s="214"/>
      <c r="L80" s="213"/>
    </row>
    <row r="81" spans="6:12" x14ac:dyDescent="0.25">
      <c r="F81" s="213"/>
      <c r="G81" s="214"/>
      <c r="H81" s="214"/>
      <c r="I81" s="214"/>
      <c r="L81" s="213"/>
    </row>
    <row r="82" spans="6:12" x14ac:dyDescent="0.25">
      <c r="F82" s="213"/>
      <c r="G82" s="214"/>
      <c r="H82" s="214"/>
      <c r="I82" s="214"/>
      <c r="L82" s="213"/>
    </row>
    <row r="83" spans="6:12" x14ac:dyDescent="0.25">
      <c r="F83" s="213"/>
      <c r="G83" s="214"/>
      <c r="H83" s="214"/>
      <c r="I83" s="214"/>
      <c r="L83" s="213"/>
    </row>
    <row r="84" spans="6:12" x14ac:dyDescent="0.25">
      <c r="F84" s="213"/>
      <c r="G84" s="214"/>
      <c r="H84" s="214"/>
      <c r="I84" s="214"/>
      <c r="L84" s="213"/>
    </row>
    <row r="85" spans="6:12" x14ac:dyDescent="0.25">
      <c r="F85" s="213"/>
      <c r="G85" s="214"/>
      <c r="H85" s="214"/>
      <c r="I85" s="214"/>
      <c r="L85" s="213"/>
    </row>
    <row r="86" spans="6:12" x14ac:dyDescent="0.25">
      <c r="F86" s="213"/>
      <c r="G86" s="214"/>
      <c r="H86" s="214"/>
      <c r="I86" s="214"/>
      <c r="L86" s="213"/>
    </row>
    <row r="87" spans="6:12" x14ac:dyDescent="0.25">
      <c r="F87" s="213"/>
      <c r="G87" s="214"/>
      <c r="H87" s="214"/>
      <c r="I87" s="214"/>
      <c r="L87" s="213"/>
    </row>
    <row r="88" spans="6:12" x14ac:dyDescent="0.25">
      <c r="F88" s="213"/>
      <c r="G88" s="214"/>
      <c r="H88" s="214"/>
      <c r="I88" s="214"/>
      <c r="L88" s="213"/>
    </row>
    <row r="89" spans="6:12" x14ac:dyDescent="0.25">
      <c r="F89" s="213"/>
      <c r="G89" s="214"/>
      <c r="H89" s="214"/>
      <c r="I89" s="214"/>
      <c r="L89" s="213"/>
    </row>
    <row r="90" spans="6:12" x14ac:dyDescent="0.25">
      <c r="F90" s="213"/>
      <c r="G90" s="214"/>
      <c r="H90" s="214"/>
      <c r="I90" s="214"/>
      <c r="L90" s="213"/>
    </row>
    <row r="91" spans="6:12" x14ac:dyDescent="0.25">
      <c r="F91" s="213"/>
      <c r="G91" s="214"/>
      <c r="H91" s="214"/>
      <c r="I91" s="214"/>
      <c r="L91" s="213"/>
    </row>
    <row r="92" spans="6:12" x14ac:dyDescent="0.25">
      <c r="F92" s="213"/>
      <c r="G92" s="214"/>
      <c r="H92" s="214"/>
      <c r="I92" s="214"/>
      <c r="L92" s="213"/>
    </row>
    <row r="93" spans="6:12" x14ac:dyDescent="0.25">
      <c r="F93" s="213"/>
      <c r="G93" s="214"/>
      <c r="H93" s="214"/>
      <c r="I93" s="214"/>
      <c r="L93" s="213"/>
    </row>
    <row r="94" spans="6:12" x14ac:dyDescent="0.25">
      <c r="F94" s="213"/>
      <c r="G94" s="214"/>
      <c r="H94" s="214"/>
      <c r="I94" s="214"/>
      <c r="L94" s="213"/>
    </row>
    <row r="95" spans="6:12" x14ac:dyDescent="0.25">
      <c r="F95" s="213"/>
      <c r="G95" s="214"/>
      <c r="H95" s="214"/>
      <c r="I95" s="214"/>
      <c r="L95" s="213"/>
    </row>
    <row r="96" spans="6:12" x14ac:dyDescent="0.25">
      <c r="F96" s="213"/>
      <c r="G96" s="214"/>
      <c r="H96" s="214"/>
      <c r="I96" s="214"/>
      <c r="L96" s="213"/>
    </row>
    <row r="97" spans="6:12" x14ac:dyDescent="0.25">
      <c r="F97" s="213"/>
      <c r="G97" s="214"/>
      <c r="H97" s="214"/>
      <c r="I97" s="214"/>
      <c r="L97" s="213"/>
    </row>
    <row r="98" spans="6:12" x14ac:dyDescent="0.25">
      <c r="F98" s="213"/>
      <c r="G98" s="214"/>
      <c r="H98" s="214"/>
      <c r="I98" s="214"/>
      <c r="L98" s="213"/>
    </row>
    <row r="99" spans="6:12" x14ac:dyDescent="0.25">
      <c r="F99" s="213"/>
      <c r="G99" s="214"/>
      <c r="H99" s="214"/>
      <c r="I99" s="214"/>
      <c r="L99" s="213"/>
    </row>
    <row r="100" spans="6:12" x14ac:dyDescent="0.25">
      <c r="F100" s="213"/>
      <c r="G100" s="214"/>
      <c r="H100" s="214"/>
      <c r="I100" s="214"/>
      <c r="L100" s="213"/>
    </row>
    <row r="101" spans="6:12" x14ac:dyDescent="0.25">
      <c r="F101" s="213"/>
      <c r="G101" s="214"/>
      <c r="H101" s="214"/>
      <c r="I101" s="214"/>
      <c r="L101" s="213"/>
    </row>
    <row r="102" spans="6:12" x14ac:dyDescent="0.25">
      <c r="F102" s="213"/>
      <c r="G102" s="214"/>
      <c r="H102" s="214"/>
      <c r="I102" s="214"/>
      <c r="L102" s="213"/>
    </row>
    <row r="103" spans="6:12" x14ac:dyDescent="0.25">
      <c r="F103" s="213"/>
      <c r="G103" s="214"/>
      <c r="H103" s="214"/>
      <c r="I103" s="214"/>
      <c r="L103" s="213"/>
    </row>
    <row r="104" spans="6:12" x14ac:dyDescent="0.25">
      <c r="F104" s="213"/>
      <c r="G104" s="214"/>
      <c r="H104" s="214"/>
      <c r="I104" s="214"/>
      <c r="L104" s="213"/>
    </row>
    <row r="105" spans="6:12" x14ac:dyDescent="0.25">
      <c r="F105" s="213"/>
      <c r="G105" s="214"/>
      <c r="H105" s="214"/>
      <c r="I105" s="214"/>
      <c r="L105" s="213"/>
    </row>
    <row r="106" spans="6:12" x14ac:dyDescent="0.25">
      <c r="F106" s="213"/>
      <c r="G106" s="214"/>
      <c r="H106" s="214"/>
      <c r="I106" s="214"/>
      <c r="L106" s="213"/>
    </row>
    <row r="107" spans="6:12" x14ac:dyDescent="0.25">
      <c r="F107" s="213"/>
      <c r="G107" s="214"/>
      <c r="H107" s="214"/>
      <c r="I107" s="214"/>
      <c r="L107" s="213"/>
    </row>
    <row r="108" spans="6:12" x14ac:dyDescent="0.25">
      <c r="F108" s="213"/>
      <c r="G108" s="214"/>
      <c r="H108" s="214"/>
      <c r="I108" s="214"/>
      <c r="L108" s="213"/>
    </row>
    <row r="109" spans="6:12" x14ac:dyDescent="0.25">
      <c r="F109" s="213"/>
      <c r="G109" s="214"/>
      <c r="H109" s="214"/>
      <c r="I109" s="214"/>
      <c r="L109" s="213"/>
    </row>
    <row r="110" spans="6:12" x14ac:dyDescent="0.25">
      <c r="F110" s="213"/>
      <c r="G110" s="214"/>
      <c r="H110" s="214"/>
      <c r="I110" s="214"/>
      <c r="L110" s="213"/>
    </row>
    <row r="111" spans="6:12" x14ac:dyDescent="0.25">
      <c r="F111" s="213"/>
      <c r="G111" s="214"/>
      <c r="H111" s="214"/>
      <c r="I111" s="214"/>
      <c r="L111" s="213"/>
    </row>
    <row r="112" spans="6:12" x14ac:dyDescent="0.25">
      <c r="F112" s="213"/>
      <c r="G112" s="214"/>
      <c r="H112" s="214"/>
      <c r="I112" s="214"/>
      <c r="L112" s="213"/>
    </row>
    <row r="113" spans="6:12" x14ac:dyDescent="0.25">
      <c r="F113" s="213"/>
      <c r="G113" s="214"/>
      <c r="H113" s="214"/>
      <c r="I113" s="214"/>
      <c r="L113" s="213"/>
    </row>
    <row r="114" spans="6:12" x14ac:dyDescent="0.25">
      <c r="F114" s="213"/>
      <c r="G114" s="214"/>
      <c r="H114" s="214"/>
      <c r="I114" s="214"/>
      <c r="L114" s="213"/>
    </row>
    <row r="115" spans="6:12" x14ac:dyDescent="0.25">
      <c r="F115" s="213"/>
      <c r="G115" s="214"/>
      <c r="H115" s="214"/>
      <c r="I115" s="214"/>
      <c r="L115" s="213"/>
    </row>
    <row r="116" spans="6:12" x14ac:dyDescent="0.25">
      <c r="F116" s="213"/>
      <c r="G116" s="214"/>
      <c r="H116" s="214"/>
      <c r="I116" s="214"/>
      <c r="L116" s="213"/>
    </row>
    <row r="117" spans="6:12" x14ac:dyDescent="0.25">
      <c r="F117" s="213"/>
      <c r="G117" s="214"/>
      <c r="H117" s="214"/>
      <c r="I117" s="214"/>
      <c r="L117" s="213"/>
    </row>
    <row r="118" spans="6:12" x14ac:dyDescent="0.25">
      <c r="F118" s="213"/>
      <c r="G118" s="214"/>
      <c r="H118" s="214"/>
      <c r="I118" s="214"/>
      <c r="L118" s="213"/>
    </row>
    <row r="119" spans="6:12" x14ac:dyDescent="0.25">
      <c r="F119" s="213"/>
      <c r="G119" s="214"/>
      <c r="H119" s="214"/>
      <c r="I119" s="214"/>
      <c r="L119" s="213"/>
    </row>
    <row r="120" spans="6:12" x14ac:dyDescent="0.25">
      <c r="F120" s="213"/>
      <c r="G120" s="214"/>
      <c r="H120" s="214"/>
      <c r="I120" s="214"/>
      <c r="L120" s="213"/>
    </row>
    <row r="121" spans="6:12" x14ac:dyDescent="0.25">
      <c r="F121" s="213"/>
      <c r="G121" s="214"/>
      <c r="H121" s="214"/>
      <c r="I121" s="214"/>
      <c r="L121" s="213"/>
    </row>
    <row r="122" spans="6:12" x14ac:dyDescent="0.25">
      <c r="F122" s="213"/>
      <c r="G122" s="214"/>
      <c r="H122" s="214"/>
      <c r="I122" s="214"/>
      <c r="L122" s="213"/>
    </row>
    <row r="123" spans="6:12" x14ac:dyDescent="0.25">
      <c r="F123" s="213"/>
      <c r="G123" s="214"/>
      <c r="H123" s="214"/>
      <c r="I123" s="214"/>
      <c r="L123" s="213"/>
    </row>
    <row r="124" spans="6:12" x14ac:dyDescent="0.25">
      <c r="F124" s="213"/>
      <c r="G124" s="214"/>
      <c r="H124" s="214"/>
      <c r="I124" s="214"/>
      <c r="L124" s="213"/>
    </row>
    <row r="125" spans="6:12" x14ac:dyDescent="0.25">
      <c r="F125" s="213"/>
      <c r="G125" s="214"/>
      <c r="H125" s="214"/>
      <c r="I125" s="214"/>
      <c r="L125" s="213"/>
    </row>
    <row r="126" spans="6:12" x14ac:dyDescent="0.25">
      <c r="F126" s="213"/>
      <c r="G126" s="214"/>
      <c r="H126" s="214"/>
      <c r="I126" s="214"/>
      <c r="L126" s="213"/>
    </row>
    <row r="127" spans="6:12" x14ac:dyDescent="0.25">
      <c r="F127" s="213"/>
      <c r="G127" s="214"/>
      <c r="H127" s="214"/>
      <c r="I127" s="214"/>
      <c r="L127" s="213"/>
    </row>
    <row r="128" spans="6:12" x14ac:dyDescent="0.25">
      <c r="F128" s="213"/>
      <c r="G128" s="214"/>
      <c r="H128" s="214"/>
      <c r="I128" s="214"/>
      <c r="L128" s="213"/>
    </row>
    <row r="129" spans="6:12" x14ac:dyDescent="0.25">
      <c r="F129" s="213"/>
      <c r="G129" s="214"/>
      <c r="H129" s="214"/>
      <c r="I129" s="214"/>
      <c r="L129" s="213"/>
    </row>
    <row r="130" spans="6:12" x14ac:dyDescent="0.25">
      <c r="F130" s="213"/>
      <c r="G130" s="214"/>
      <c r="H130" s="214"/>
      <c r="I130" s="214"/>
      <c r="L130" s="213"/>
    </row>
    <row r="131" spans="6:12" x14ac:dyDescent="0.25">
      <c r="F131" s="213"/>
      <c r="G131" s="214"/>
      <c r="H131" s="214"/>
      <c r="I131" s="214"/>
      <c r="L131" s="213"/>
    </row>
    <row r="132" spans="6:12" x14ac:dyDescent="0.25">
      <c r="F132" s="213"/>
      <c r="G132" s="214"/>
      <c r="H132" s="214"/>
      <c r="I132" s="214"/>
      <c r="L132" s="213"/>
    </row>
    <row r="133" spans="6:12" x14ac:dyDescent="0.25">
      <c r="F133" s="213"/>
      <c r="G133" s="214"/>
      <c r="H133" s="214"/>
      <c r="I133" s="214"/>
      <c r="L133" s="213"/>
    </row>
    <row r="134" spans="6:12" x14ac:dyDescent="0.25">
      <c r="F134" s="213"/>
      <c r="G134" s="214"/>
      <c r="H134" s="214"/>
      <c r="I134" s="214"/>
      <c r="L134" s="213"/>
    </row>
    <row r="135" spans="6:12" x14ac:dyDescent="0.25">
      <c r="F135" s="213"/>
      <c r="G135" s="214"/>
      <c r="H135" s="214"/>
      <c r="I135" s="214"/>
      <c r="L135" s="213"/>
    </row>
    <row r="136" spans="6:12" x14ac:dyDescent="0.25">
      <c r="F136" s="213"/>
      <c r="G136" s="214"/>
      <c r="H136" s="214"/>
      <c r="I136" s="214"/>
      <c r="L136" s="213"/>
    </row>
    <row r="137" spans="6:12" x14ac:dyDescent="0.25">
      <c r="F137" s="213"/>
      <c r="G137" s="214"/>
      <c r="H137" s="214"/>
      <c r="I137" s="214"/>
      <c r="L137" s="213"/>
    </row>
    <row r="138" spans="6:12" x14ac:dyDescent="0.25">
      <c r="F138" s="213"/>
      <c r="G138" s="214"/>
      <c r="H138" s="214"/>
      <c r="I138" s="214"/>
      <c r="L138" s="213"/>
    </row>
    <row r="139" spans="6:12" x14ac:dyDescent="0.25">
      <c r="F139" s="213"/>
      <c r="G139" s="214"/>
      <c r="H139" s="214"/>
      <c r="I139" s="214"/>
      <c r="L139" s="213"/>
    </row>
    <row r="140" spans="6:12" x14ac:dyDescent="0.25">
      <c r="F140" s="213"/>
      <c r="G140" s="214"/>
      <c r="H140" s="214"/>
      <c r="I140" s="214"/>
      <c r="L140" s="213"/>
    </row>
    <row r="141" spans="6:12" x14ac:dyDescent="0.25">
      <c r="F141" s="213"/>
      <c r="G141" s="214"/>
      <c r="H141" s="214"/>
      <c r="I141" s="214"/>
      <c r="L141" s="213"/>
    </row>
    <row r="142" spans="6:12" x14ac:dyDescent="0.25">
      <c r="F142" s="213"/>
      <c r="G142" s="214"/>
      <c r="H142" s="214"/>
      <c r="I142" s="214"/>
      <c r="L142" s="213"/>
    </row>
    <row r="143" spans="6:12" x14ac:dyDescent="0.25">
      <c r="F143" s="213"/>
      <c r="G143" s="214"/>
      <c r="H143" s="214"/>
      <c r="I143" s="214"/>
      <c r="L143" s="213"/>
    </row>
    <row r="144" spans="6:12" x14ac:dyDescent="0.25">
      <c r="F144" s="213"/>
      <c r="G144" s="214"/>
      <c r="H144" s="214"/>
      <c r="I144" s="214"/>
      <c r="L144" s="213"/>
    </row>
    <row r="145" spans="6:12" x14ac:dyDescent="0.25">
      <c r="F145" s="213"/>
      <c r="G145" s="214"/>
      <c r="H145" s="214"/>
      <c r="I145" s="214"/>
      <c r="L145" s="213"/>
    </row>
    <row r="146" spans="6:12" x14ac:dyDescent="0.25">
      <c r="F146" s="213"/>
      <c r="G146" s="214"/>
      <c r="H146" s="214"/>
      <c r="I146" s="214"/>
      <c r="L146" s="213"/>
    </row>
    <row r="147" spans="6:12" x14ac:dyDescent="0.25">
      <c r="F147" s="213"/>
      <c r="G147" s="214"/>
      <c r="H147" s="214"/>
      <c r="I147" s="214"/>
      <c r="L147" s="213"/>
    </row>
    <row r="148" spans="6:12" x14ac:dyDescent="0.25">
      <c r="F148" s="213"/>
      <c r="G148" s="214"/>
      <c r="H148" s="214"/>
      <c r="I148" s="214"/>
      <c r="L148" s="213"/>
    </row>
    <row r="149" spans="6:12" x14ac:dyDescent="0.25">
      <c r="F149" s="213"/>
      <c r="G149" s="214"/>
      <c r="H149" s="214"/>
      <c r="I149" s="214"/>
      <c r="L149" s="213"/>
    </row>
    <row r="150" spans="6:12" x14ac:dyDescent="0.25">
      <c r="F150" s="213"/>
      <c r="G150" s="214"/>
      <c r="H150" s="214"/>
      <c r="I150" s="214"/>
      <c r="L150" s="213"/>
    </row>
    <row r="151" spans="6:12" x14ac:dyDescent="0.25">
      <c r="F151" s="213"/>
      <c r="G151" s="214"/>
      <c r="H151" s="214"/>
      <c r="I151" s="214"/>
      <c r="L151" s="213"/>
    </row>
    <row r="152" spans="6:12" x14ac:dyDescent="0.25">
      <c r="F152" s="213"/>
      <c r="G152" s="214"/>
      <c r="H152" s="214"/>
      <c r="I152" s="214"/>
      <c r="L152" s="213"/>
    </row>
    <row r="153" spans="6:12" x14ac:dyDescent="0.25">
      <c r="F153" s="213"/>
      <c r="G153" s="214"/>
      <c r="H153" s="214"/>
      <c r="I153" s="214"/>
      <c r="L153" s="213"/>
    </row>
    <row r="154" spans="6:12" x14ac:dyDescent="0.25">
      <c r="F154" s="213"/>
      <c r="G154" s="214"/>
      <c r="H154" s="214"/>
      <c r="I154" s="214"/>
      <c r="L154" s="213"/>
    </row>
    <row r="155" spans="6:12" x14ac:dyDescent="0.25">
      <c r="F155" s="213"/>
      <c r="G155" s="214"/>
      <c r="H155" s="214"/>
      <c r="I155" s="214"/>
      <c r="L155" s="213"/>
    </row>
    <row r="156" spans="6:12" x14ac:dyDescent="0.25">
      <c r="F156" s="213"/>
      <c r="G156" s="214"/>
      <c r="H156" s="214"/>
      <c r="I156" s="214"/>
      <c r="L156" s="213"/>
    </row>
    <row r="157" spans="6:12" x14ac:dyDescent="0.25">
      <c r="F157" s="213"/>
      <c r="G157" s="214"/>
      <c r="H157" s="214"/>
      <c r="I157" s="214"/>
      <c r="L157" s="213"/>
    </row>
    <row r="158" spans="6:12" x14ac:dyDescent="0.25">
      <c r="F158" s="213"/>
      <c r="G158" s="214"/>
      <c r="H158" s="214"/>
      <c r="I158" s="214"/>
      <c r="L158" s="213"/>
    </row>
    <row r="159" spans="6:12" x14ac:dyDescent="0.25">
      <c r="F159" s="213"/>
      <c r="G159" s="214"/>
      <c r="H159" s="214"/>
      <c r="I159" s="214"/>
      <c r="L159" s="213"/>
    </row>
    <row r="160" spans="6:12" x14ac:dyDescent="0.25">
      <c r="F160" s="213"/>
      <c r="G160" s="214"/>
      <c r="H160" s="214"/>
      <c r="I160" s="214"/>
      <c r="L160" s="213"/>
    </row>
    <row r="161" spans="6:12" x14ac:dyDescent="0.25">
      <c r="F161" s="213"/>
      <c r="G161" s="214"/>
      <c r="H161" s="214"/>
      <c r="I161" s="214"/>
      <c r="L161" s="213"/>
    </row>
    <row r="162" spans="6:12" x14ac:dyDescent="0.25">
      <c r="F162" s="213"/>
      <c r="G162" s="214"/>
      <c r="H162" s="214"/>
      <c r="I162" s="214"/>
      <c r="L162" s="213"/>
    </row>
    <row r="163" spans="6:12" x14ac:dyDescent="0.25">
      <c r="F163" s="213"/>
      <c r="G163" s="214"/>
      <c r="H163" s="214"/>
      <c r="I163" s="214"/>
      <c r="L163" s="213"/>
    </row>
    <row r="164" spans="6:12" x14ac:dyDescent="0.25">
      <c r="F164" s="213"/>
      <c r="G164" s="214"/>
      <c r="H164" s="214"/>
      <c r="I164" s="214"/>
      <c r="L164" s="213"/>
    </row>
    <row r="165" spans="6:12" x14ac:dyDescent="0.25">
      <c r="F165" s="213"/>
      <c r="G165" s="214"/>
      <c r="H165" s="214"/>
      <c r="I165" s="214"/>
      <c r="L165" s="213"/>
    </row>
    <row r="166" spans="6:12" x14ac:dyDescent="0.25">
      <c r="F166" s="213"/>
      <c r="G166" s="214"/>
      <c r="H166" s="214"/>
      <c r="I166" s="214"/>
      <c r="L166" s="213"/>
    </row>
    <row r="167" spans="6:12" x14ac:dyDescent="0.25">
      <c r="F167" s="213"/>
      <c r="G167" s="214"/>
      <c r="H167" s="214"/>
      <c r="I167" s="214"/>
      <c r="L167" s="213"/>
    </row>
    <row r="168" spans="6:12" x14ac:dyDescent="0.25">
      <c r="F168" s="213"/>
      <c r="G168" s="214"/>
      <c r="H168" s="214"/>
      <c r="I168" s="214"/>
      <c r="L168" s="213"/>
    </row>
    <row r="169" spans="6:12" x14ac:dyDescent="0.25">
      <c r="F169" s="213"/>
      <c r="G169" s="214"/>
      <c r="H169" s="214"/>
      <c r="I169" s="214"/>
      <c r="L169" s="213"/>
    </row>
    <row r="170" spans="6:12" x14ac:dyDescent="0.25">
      <c r="F170" s="213"/>
      <c r="G170" s="214"/>
      <c r="H170" s="214"/>
      <c r="I170" s="214"/>
      <c r="L170" s="213"/>
    </row>
    <row r="171" spans="6:12" x14ac:dyDescent="0.25">
      <c r="F171" s="213"/>
      <c r="G171" s="214"/>
      <c r="H171" s="214"/>
      <c r="I171" s="214"/>
      <c r="L171" s="213"/>
    </row>
    <row r="172" spans="6:12" x14ac:dyDescent="0.25">
      <c r="F172" s="213"/>
      <c r="G172" s="214"/>
      <c r="H172" s="214"/>
      <c r="I172" s="214"/>
      <c r="L172" s="213"/>
    </row>
    <row r="173" spans="6:12" x14ac:dyDescent="0.25">
      <c r="F173" s="213"/>
      <c r="G173" s="214"/>
      <c r="H173" s="214"/>
      <c r="I173" s="214"/>
      <c r="L173" s="213"/>
    </row>
    <row r="174" spans="6:12" x14ac:dyDescent="0.25">
      <c r="F174" s="213"/>
      <c r="G174" s="214"/>
      <c r="H174" s="214"/>
      <c r="I174" s="214"/>
      <c r="L174" s="213"/>
    </row>
    <row r="175" spans="6:12" x14ac:dyDescent="0.25">
      <c r="F175" s="213"/>
      <c r="G175" s="214"/>
      <c r="H175" s="214"/>
      <c r="I175" s="214"/>
      <c r="L175" s="213"/>
    </row>
    <row r="176" spans="6:12" x14ac:dyDescent="0.25">
      <c r="F176" s="213"/>
      <c r="G176" s="214"/>
      <c r="H176" s="214"/>
      <c r="I176" s="214"/>
      <c r="L176" s="213"/>
    </row>
    <row r="177" spans="6:12" x14ac:dyDescent="0.25">
      <c r="F177" s="213"/>
      <c r="G177" s="214"/>
      <c r="H177" s="214"/>
      <c r="I177" s="214"/>
      <c r="L177" s="213"/>
    </row>
    <row r="178" spans="6:12" x14ac:dyDescent="0.25">
      <c r="F178" s="213"/>
      <c r="G178" s="214"/>
      <c r="H178" s="214"/>
      <c r="I178" s="214"/>
      <c r="L178" s="213"/>
    </row>
    <row r="179" spans="6:12" x14ac:dyDescent="0.25">
      <c r="F179" s="213"/>
      <c r="G179" s="214"/>
      <c r="H179" s="214"/>
      <c r="I179" s="214"/>
      <c r="L179" s="213"/>
    </row>
    <row r="180" spans="6:12" x14ac:dyDescent="0.25">
      <c r="F180" s="213"/>
      <c r="G180" s="214"/>
      <c r="H180" s="214"/>
      <c r="I180" s="214"/>
      <c r="L180" s="213"/>
    </row>
    <row r="181" spans="6:12" x14ac:dyDescent="0.25">
      <c r="F181" s="213"/>
      <c r="G181" s="214"/>
      <c r="H181" s="214"/>
      <c r="I181" s="214"/>
      <c r="L181" s="213"/>
    </row>
    <row r="182" spans="6:12" x14ac:dyDescent="0.25">
      <c r="F182" s="213"/>
      <c r="G182" s="214"/>
      <c r="H182" s="214"/>
      <c r="I182" s="214"/>
      <c r="L182" s="213"/>
    </row>
    <row r="183" spans="6:12" x14ac:dyDescent="0.25">
      <c r="F183" s="213"/>
      <c r="G183" s="214"/>
      <c r="H183" s="214"/>
      <c r="I183" s="214"/>
      <c r="L183" s="213"/>
    </row>
    <row r="184" spans="6:12" x14ac:dyDescent="0.25">
      <c r="F184" s="213"/>
      <c r="G184" s="214"/>
      <c r="H184" s="214"/>
      <c r="I184" s="214"/>
      <c r="L184" s="213"/>
    </row>
    <row r="185" spans="6:12" x14ac:dyDescent="0.25">
      <c r="F185" s="213"/>
      <c r="G185" s="214"/>
      <c r="H185" s="214"/>
      <c r="I185" s="214"/>
      <c r="L185" s="213"/>
    </row>
    <row r="186" spans="6:12" x14ac:dyDescent="0.25">
      <c r="F186" s="213"/>
      <c r="G186" s="214"/>
      <c r="H186" s="214"/>
      <c r="I186" s="214"/>
      <c r="L186" s="213"/>
    </row>
    <row r="187" spans="6:12" x14ac:dyDescent="0.25">
      <c r="F187" s="213"/>
      <c r="G187" s="214"/>
      <c r="H187" s="214"/>
      <c r="I187" s="214"/>
      <c r="L187" s="213"/>
    </row>
    <row r="188" spans="6:12" x14ac:dyDescent="0.25">
      <c r="F188" s="213"/>
      <c r="G188" s="214"/>
      <c r="H188" s="214"/>
      <c r="I188" s="214"/>
      <c r="L188" s="213"/>
    </row>
    <row r="189" spans="6:12" x14ac:dyDescent="0.25">
      <c r="F189" s="213"/>
      <c r="G189" s="214"/>
      <c r="H189" s="214"/>
      <c r="I189" s="214"/>
      <c r="L189" s="213"/>
    </row>
    <row r="190" spans="6:12" x14ac:dyDescent="0.25">
      <c r="F190" s="213"/>
      <c r="G190" s="214"/>
      <c r="H190" s="214"/>
      <c r="I190" s="214"/>
      <c r="L190" s="213"/>
    </row>
    <row r="191" spans="6:12" x14ac:dyDescent="0.25">
      <c r="F191" s="213"/>
      <c r="G191" s="214"/>
      <c r="H191" s="214"/>
      <c r="I191" s="214"/>
      <c r="L191" s="213"/>
    </row>
    <row r="192" spans="6:12" x14ac:dyDescent="0.25">
      <c r="F192" s="213"/>
      <c r="G192" s="214"/>
      <c r="H192" s="214"/>
      <c r="I192" s="214"/>
      <c r="L192" s="213"/>
    </row>
    <row r="193" spans="6:12" x14ac:dyDescent="0.25">
      <c r="F193" s="213"/>
      <c r="G193" s="214"/>
      <c r="H193" s="214"/>
      <c r="I193" s="214"/>
      <c r="L193" s="213"/>
    </row>
    <row r="194" spans="6:12" x14ac:dyDescent="0.25">
      <c r="F194" s="213"/>
      <c r="G194" s="214"/>
      <c r="H194" s="214"/>
      <c r="I194" s="214"/>
      <c r="L194" s="213"/>
    </row>
    <row r="195" spans="6:12" x14ac:dyDescent="0.25">
      <c r="F195" s="213"/>
      <c r="G195" s="214"/>
      <c r="H195" s="214"/>
      <c r="I195" s="214"/>
      <c r="L195" s="213"/>
    </row>
    <row r="196" spans="6:12" x14ac:dyDescent="0.25">
      <c r="F196" s="213"/>
      <c r="G196" s="214"/>
      <c r="H196" s="214"/>
      <c r="I196" s="214"/>
      <c r="L196" s="213"/>
    </row>
    <row r="197" spans="6:12" x14ac:dyDescent="0.25">
      <c r="F197" s="213"/>
      <c r="G197" s="214"/>
      <c r="H197" s="214"/>
      <c r="I197" s="214"/>
      <c r="L197" s="213"/>
    </row>
    <row r="198" spans="6:12" x14ac:dyDescent="0.25">
      <c r="F198" s="213"/>
      <c r="G198" s="214"/>
      <c r="H198" s="214"/>
      <c r="I198" s="214"/>
      <c r="L198" s="213"/>
    </row>
    <row r="199" spans="6:12" x14ac:dyDescent="0.25">
      <c r="F199" s="213"/>
      <c r="G199" s="214"/>
      <c r="H199" s="214"/>
      <c r="I199" s="214"/>
      <c r="L199" s="213"/>
    </row>
    <row r="200" spans="6:12" x14ac:dyDescent="0.25">
      <c r="F200" s="213"/>
      <c r="G200" s="214"/>
      <c r="H200" s="214"/>
      <c r="I200" s="214"/>
      <c r="L200" s="213"/>
    </row>
    <row r="201" spans="6:12" x14ac:dyDescent="0.25">
      <c r="F201" s="213"/>
      <c r="G201" s="214"/>
      <c r="H201" s="214"/>
      <c r="I201" s="214"/>
      <c r="L201" s="213"/>
    </row>
    <row r="202" spans="6:12" x14ac:dyDescent="0.25">
      <c r="F202" s="213"/>
      <c r="G202" s="214"/>
      <c r="H202" s="214"/>
      <c r="I202" s="214"/>
      <c r="L202" s="213"/>
    </row>
    <row r="203" spans="6:12" x14ac:dyDescent="0.25">
      <c r="F203" s="213"/>
      <c r="G203" s="214"/>
      <c r="H203" s="214"/>
      <c r="I203" s="214"/>
      <c r="L203" s="213"/>
    </row>
    <row r="204" spans="6:12" x14ac:dyDescent="0.25">
      <c r="F204" s="213"/>
      <c r="G204" s="214"/>
      <c r="H204" s="214"/>
      <c r="I204" s="214"/>
      <c r="L204" s="213"/>
    </row>
    <row r="205" spans="6:12" x14ac:dyDescent="0.25">
      <c r="F205" s="213"/>
      <c r="G205" s="214"/>
      <c r="H205" s="214"/>
      <c r="I205" s="214"/>
      <c r="L205" s="213"/>
    </row>
    <row r="206" spans="6:12" x14ac:dyDescent="0.25">
      <c r="F206" s="213"/>
      <c r="G206" s="214"/>
      <c r="H206" s="214"/>
      <c r="I206" s="214"/>
      <c r="L206" s="213"/>
    </row>
    <row r="207" spans="6:12" x14ac:dyDescent="0.25">
      <c r="F207" s="213"/>
      <c r="G207" s="214"/>
      <c r="H207" s="214"/>
      <c r="I207" s="214"/>
      <c r="L207" s="213"/>
    </row>
    <row r="208" spans="6:12" x14ac:dyDescent="0.25">
      <c r="F208" s="213"/>
      <c r="G208" s="214"/>
      <c r="H208" s="214"/>
      <c r="I208" s="214"/>
      <c r="L208" s="213"/>
    </row>
    <row r="209" spans="6:12" x14ac:dyDescent="0.25">
      <c r="F209" s="213"/>
      <c r="G209" s="214"/>
      <c r="H209" s="214"/>
      <c r="I209" s="214"/>
      <c r="L209" s="213"/>
    </row>
    <row r="210" spans="6:12" x14ac:dyDescent="0.25">
      <c r="F210" s="213"/>
      <c r="G210" s="214"/>
      <c r="H210" s="214"/>
      <c r="I210" s="214"/>
      <c r="L210" s="213"/>
    </row>
    <row r="211" spans="6:12" x14ac:dyDescent="0.25">
      <c r="F211" s="213"/>
      <c r="G211" s="214"/>
      <c r="H211" s="214"/>
      <c r="I211" s="214"/>
      <c r="L211" s="213"/>
    </row>
    <row r="212" spans="6:12" x14ac:dyDescent="0.25">
      <c r="F212" s="213"/>
      <c r="G212" s="214"/>
      <c r="H212" s="214"/>
      <c r="I212" s="214"/>
      <c r="L212" s="213"/>
    </row>
    <row r="213" spans="6:12" x14ac:dyDescent="0.25">
      <c r="F213" s="213"/>
      <c r="G213" s="214"/>
      <c r="H213" s="214"/>
      <c r="I213" s="214"/>
      <c r="L213" s="213"/>
    </row>
    <row r="214" spans="6:12" x14ac:dyDescent="0.25">
      <c r="F214" s="213"/>
      <c r="G214" s="214"/>
      <c r="H214" s="214"/>
      <c r="I214" s="214"/>
      <c r="L214" s="213"/>
    </row>
    <row r="215" spans="6:12" x14ac:dyDescent="0.25">
      <c r="F215" s="213"/>
      <c r="G215" s="214"/>
      <c r="H215" s="214"/>
      <c r="I215" s="214"/>
      <c r="L215" s="213"/>
    </row>
    <row r="216" spans="6:12" x14ac:dyDescent="0.25">
      <c r="F216" s="213"/>
      <c r="G216" s="214"/>
      <c r="H216" s="214"/>
      <c r="I216" s="214"/>
      <c r="L216" s="213"/>
    </row>
    <row r="217" spans="6:12" x14ac:dyDescent="0.25">
      <c r="F217" s="213"/>
      <c r="G217" s="214"/>
      <c r="H217" s="214"/>
      <c r="I217" s="214"/>
      <c r="L217" s="213"/>
    </row>
    <row r="218" spans="6:12" x14ac:dyDescent="0.25">
      <c r="F218" s="213"/>
      <c r="G218" s="214"/>
      <c r="H218" s="214"/>
      <c r="I218" s="214"/>
      <c r="L218" s="213"/>
    </row>
    <row r="219" spans="6:12" x14ac:dyDescent="0.25">
      <c r="F219" s="213"/>
      <c r="G219" s="214"/>
      <c r="H219" s="214"/>
      <c r="I219" s="214"/>
      <c r="L219" s="213"/>
    </row>
    <row r="220" spans="6:12" x14ac:dyDescent="0.25">
      <c r="F220" s="213"/>
      <c r="G220" s="214"/>
      <c r="H220" s="214"/>
      <c r="I220" s="214"/>
      <c r="L220" s="213"/>
    </row>
    <row r="221" spans="6:12" x14ac:dyDescent="0.25">
      <c r="F221" s="213"/>
      <c r="G221" s="214"/>
      <c r="H221" s="214"/>
      <c r="I221" s="214"/>
      <c r="L221" s="213"/>
    </row>
    <row r="222" spans="6:12" x14ac:dyDescent="0.25">
      <c r="F222" s="213"/>
      <c r="G222" s="214"/>
      <c r="H222" s="214"/>
      <c r="I222" s="214"/>
      <c r="L222" s="213"/>
    </row>
    <row r="223" spans="6:12" x14ac:dyDescent="0.25">
      <c r="F223" s="213"/>
      <c r="G223" s="214"/>
      <c r="H223" s="214"/>
      <c r="I223" s="214"/>
      <c r="L223" s="213"/>
    </row>
    <row r="224" spans="6:12" x14ac:dyDescent="0.25">
      <c r="F224" s="213"/>
      <c r="G224" s="214"/>
      <c r="H224" s="214"/>
      <c r="I224" s="214"/>
      <c r="L224" s="213"/>
    </row>
    <row r="225" spans="6:12" x14ac:dyDescent="0.25">
      <c r="F225" s="213"/>
      <c r="G225" s="214"/>
      <c r="H225" s="214"/>
      <c r="I225" s="214"/>
      <c r="L225" s="213"/>
    </row>
    <row r="226" spans="6:12" x14ac:dyDescent="0.25">
      <c r="F226" s="213"/>
      <c r="G226" s="214"/>
      <c r="H226" s="214"/>
      <c r="I226" s="214"/>
      <c r="L226" s="213"/>
    </row>
    <row r="227" spans="6:12" x14ac:dyDescent="0.25">
      <c r="F227" s="213"/>
      <c r="G227" s="214"/>
      <c r="H227" s="214"/>
      <c r="I227" s="214"/>
      <c r="L227" s="213"/>
    </row>
    <row r="228" spans="6:12" x14ac:dyDescent="0.25">
      <c r="F228" s="213"/>
      <c r="G228" s="214"/>
      <c r="H228" s="214"/>
      <c r="I228" s="214"/>
      <c r="L228" s="213"/>
    </row>
    <row r="229" spans="6:12" x14ac:dyDescent="0.25">
      <c r="F229" s="213"/>
      <c r="G229" s="214"/>
      <c r="H229" s="214"/>
      <c r="I229" s="214"/>
      <c r="L229" s="213"/>
    </row>
    <row r="230" spans="6:12" x14ac:dyDescent="0.25">
      <c r="F230" s="213"/>
      <c r="G230" s="214"/>
      <c r="H230" s="214"/>
      <c r="I230" s="214"/>
      <c r="L230" s="213"/>
    </row>
    <row r="231" spans="6:12" x14ac:dyDescent="0.25">
      <c r="F231" s="213"/>
      <c r="G231" s="214"/>
      <c r="H231" s="214"/>
      <c r="I231" s="214"/>
      <c r="L231" s="213"/>
    </row>
    <row r="232" spans="6:12" x14ac:dyDescent="0.25">
      <c r="F232" s="213"/>
      <c r="G232" s="214"/>
      <c r="H232" s="214"/>
      <c r="I232" s="214"/>
      <c r="L232" s="213"/>
    </row>
    <row r="233" spans="6:12" x14ac:dyDescent="0.25">
      <c r="F233" s="213"/>
      <c r="G233" s="214"/>
      <c r="H233" s="214"/>
      <c r="I233" s="214"/>
      <c r="L233" s="213"/>
    </row>
    <row r="234" spans="6:12" x14ac:dyDescent="0.25">
      <c r="F234" s="213"/>
      <c r="G234" s="214"/>
      <c r="H234" s="214"/>
      <c r="I234" s="214"/>
      <c r="L234" s="213"/>
    </row>
    <row r="235" spans="6:12" x14ac:dyDescent="0.25">
      <c r="F235" s="213"/>
      <c r="G235" s="214"/>
      <c r="H235" s="214"/>
      <c r="I235" s="214"/>
      <c r="L235" s="213"/>
    </row>
    <row r="236" spans="6:12" x14ac:dyDescent="0.25">
      <c r="F236" s="213"/>
      <c r="G236" s="214"/>
      <c r="H236" s="214"/>
      <c r="I236" s="214"/>
      <c r="L236" s="213"/>
    </row>
    <row r="237" spans="6:12" x14ac:dyDescent="0.25">
      <c r="F237" s="213"/>
      <c r="G237" s="214"/>
      <c r="H237" s="214"/>
      <c r="I237" s="214"/>
      <c r="L237" s="213"/>
    </row>
    <row r="238" spans="6:12" x14ac:dyDescent="0.25">
      <c r="F238" s="213"/>
      <c r="G238" s="214"/>
      <c r="H238" s="214"/>
      <c r="I238" s="214"/>
      <c r="L238" s="213"/>
    </row>
    <row r="239" spans="6:12" x14ac:dyDescent="0.25">
      <c r="F239" s="213"/>
      <c r="G239" s="214"/>
      <c r="H239" s="214"/>
      <c r="I239" s="214"/>
      <c r="L239" s="213"/>
    </row>
    <row r="240" spans="6:12" x14ac:dyDescent="0.25">
      <c r="F240" s="213"/>
      <c r="G240" s="214"/>
      <c r="H240" s="214"/>
      <c r="I240" s="214"/>
      <c r="L240" s="213"/>
    </row>
    <row r="241" spans="6:12" x14ac:dyDescent="0.25">
      <c r="F241" s="213"/>
      <c r="G241" s="214"/>
      <c r="H241" s="214"/>
      <c r="I241" s="214"/>
      <c r="L241" s="213"/>
    </row>
    <row r="242" spans="6:12" x14ac:dyDescent="0.25">
      <c r="F242" s="213"/>
      <c r="G242" s="214"/>
      <c r="H242" s="214"/>
      <c r="I242" s="214"/>
      <c r="L242" s="213"/>
    </row>
    <row r="243" spans="6:12" x14ac:dyDescent="0.25">
      <c r="F243" s="213"/>
      <c r="G243" s="214"/>
      <c r="H243" s="214"/>
      <c r="I243" s="214"/>
      <c r="L243" s="213"/>
    </row>
    <row r="244" spans="6:12" x14ac:dyDescent="0.25">
      <c r="F244" s="213"/>
      <c r="G244" s="214"/>
      <c r="H244" s="214"/>
      <c r="I244" s="214"/>
      <c r="L244" s="213"/>
    </row>
    <row r="245" spans="6:12" x14ac:dyDescent="0.25">
      <c r="F245" s="213"/>
      <c r="G245" s="214"/>
      <c r="H245" s="214"/>
      <c r="I245" s="214"/>
      <c r="L245" s="213"/>
    </row>
    <row r="246" spans="6:12" x14ac:dyDescent="0.25">
      <c r="F246" s="213"/>
      <c r="G246" s="214"/>
      <c r="H246" s="214"/>
      <c r="I246" s="214"/>
      <c r="L246" s="213"/>
    </row>
    <row r="247" spans="6:12" x14ac:dyDescent="0.25">
      <c r="F247" s="213"/>
      <c r="G247" s="214"/>
      <c r="H247" s="214"/>
      <c r="I247" s="214"/>
      <c r="L247" s="213"/>
    </row>
    <row r="248" spans="6:12" x14ac:dyDescent="0.25">
      <c r="F248" s="213"/>
      <c r="G248" s="214"/>
      <c r="H248" s="214"/>
      <c r="I248" s="214"/>
      <c r="L248" s="213"/>
    </row>
    <row r="249" spans="6:12" x14ac:dyDescent="0.25">
      <c r="F249" s="213"/>
      <c r="G249" s="214"/>
      <c r="H249" s="214"/>
      <c r="I249" s="214"/>
      <c r="L249" s="213"/>
    </row>
    <row r="250" spans="6:12" x14ac:dyDescent="0.25">
      <c r="F250" s="213"/>
      <c r="G250" s="214"/>
      <c r="H250" s="214"/>
      <c r="I250" s="214"/>
      <c r="L250" s="213"/>
    </row>
    <row r="251" spans="6:12" x14ac:dyDescent="0.25">
      <c r="F251" s="213"/>
      <c r="G251" s="214"/>
      <c r="H251" s="214"/>
      <c r="I251" s="214"/>
      <c r="L251" s="213"/>
    </row>
    <row r="252" spans="6:12" x14ac:dyDescent="0.25">
      <c r="F252" s="213"/>
      <c r="G252" s="214"/>
      <c r="H252" s="214"/>
      <c r="I252" s="214"/>
      <c r="L252" s="213"/>
    </row>
    <row r="253" spans="6:12" x14ac:dyDescent="0.25">
      <c r="F253" s="213"/>
      <c r="G253" s="214"/>
      <c r="H253" s="214"/>
      <c r="I253" s="214"/>
      <c r="L253" s="213"/>
    </row>
    <row r="254" spans="6:12" x14ac:dyDescent="0.25">
      <c r="F254" s="213"/>
      <c r="G254" s="214"/>
      <c r="H254" s="214"/>
      <c r="I254" s="214"/>
      <c r="L254" s="213"/>
    </row>
    <row r="255" spans="6:12" x14ac:dyDescent="0.25">
      <c r="F255" s="213"/>
      <c r="G255" s="214"/>
      <c r="H255" s="214"/>
      <c r="I255" s="214"/>
      <c r="L255" s="213"/>
    </row>
    <row r="256" spans="6:12" x14ac:dyDescent="0.25">
      <c r="F256" s="213"/>
      <c r="G256" s="214"/>
      <c r="H256" s="214"/>
      <c r="I256" s="214"/>
      <c r="L256" s="213"/>
    </row>
    <row r="257" spans="6:12" x14ac:dyDescent="0.25">
      <c r="F257" s="213"/>
      <c r="G257" s="214"/>
      <c r="H257" s="214"/>
      <c r="I257" s="214"/>
      <c r="L257" s="213"/>
    </row>
    <row r="258" spans="6:12" x14ac:dyDescent="0.25">
      <c r="F258" s="213"/>
      <c r="G258" s="214"/>
      <c r="H258" s="214"/>
      <c r="I258" s="214"/>
      <c r="L258" s="213"/>
    </row>
    <row r="259" spans="6:12" x14ac:dyDescent="0.25">
      <c r="F259" s="213"/>
      <c r="G259" s="214"/>
      <c r="H259" s="214"/>
      <c r="I259" s="214"/>
      <c r="L259" s="213"/>
    </row>
    <row r="260" spans="6:12" x14ac:dyDescent="0.25">
      <c r="F260" s="213"/>
      <c r="G260" s="214"/>
      <c r="H260" s="214"/>
      <c r="I260" s="214"/>
      <c r="L260" s="213"/>
    </row>
    <row r="261" spans="6:12" x14ac:dyDescent="0.25">
      <c r="F261" s="213"/>
      <c r="G261" s="214"/>
      <c r="H261" s="214"/>
      <c r="I261" s="214"/>
      <c r="L261" s="213"/>
    </row>
    <row r="262" spans="6:12" x14ac:dyDescent="0.25">
      <c r="F262" s="213"/>
      <c r="G262" s="214"/>
      <c r="H262" s="214"/>
      <c r="I262" s="214"/>
      <c r="L262" s="213"/>
    </row>
    <row r="263" spans="6:12" x14ac:dyDescent="0.25">
      <c r="F263" s="213"/>
      <c r="G263" s="214"/>
      <c r="H263" s="214"/>
      <c r="I263" s="214"/>
      <c r="L263" s="213"/>
    </row>
    <row r="264" spans="6:12" x14ac:dyDescent="0.25">
      <c r="F264" s="213"/>
      <c r="G264" s="214"/>
      <c r="H264" s="214"/>
      <c r="I264" s="214"/>
      <c r="L264" s="213"/>
    </row>
    <row r="265" spans="6:12" x14ac:dyDescent="0.25">
      <c r="F265" s="213"/>
      <c r="G265" s="214"/>
      <c r="H265" s="214"/>
      <c r="I265" s="214"/>
      <c r="L265" s="213"/>
    </row>
    <row r="266" spans="6:12" x14ac:dyDescent="0.25">
      <c r="F266" s="213"/>
      <c r="G266" s="214"/>
      <c r="H266" s="214"/>
      <c r="I266" s="214"/>
      <c r="L266" s="213"/>
    </row>
    <row r="267" spans="6:12" x14ac:dyDescent="0.25">
      <c r="F267" s="213"/>
      <c r="G267" s="214"/>
      <c r="H267" s="214"/>
      <c r="I267" s="214"/>
      <c r="L267" s="213"/>
    </row>
    <row r="268" spans="6:12" x14ac:dyDescent="0.25">
      <c r="F268" s="213"/>
      <c r="G268" s="214"/>
      <c r="H268" s="214"/>
      <c r="I268" s="214"/>
      <c r="L268" s="213"/>
    </row>
    <row r="269" spans="6:12" x14ac:dyDescent="0.25">
      <c r="F269" s="213"/>
      <c r="G269" s="214"/>
      <c r="H269" s="214"/>
      <c r="I269" s="214"/>
      <c r="L269" s="213"/>
    </row>
    <row r="270" spans="6:12" x14ac:dyDescent="0.25">
      <c r="F270" s="213"/>
      <c r="G270" s="214"/>
      <c r="H270" s="214"/>
      <c r="I270" s="214"/>
      <c r="L270" s="213"/>
    </row>
    <row r="271" spans="6:12" x14ac:dyDescent="0.25">
      <c r="F271" s="213"/>
      <c r="G271" s="214"/>
      <c r="H271" s="214"/>
      <c r="I271" s="214"/>
      <c r="L271" s="213"/>
    </row>
    <row r="272" spans="6:12" x14ac:dyDescent="0.25">
      <c r="F272" s="213"/>
      <c r="G272" s="214"/>
      <c r="H272" s="214"/>
      <c r="I272" s="214"/>
      <c r="L272" s="213"/>
    </row>
    <row r="273" spans="6:12" x14ac:dyDescent="0.25">
      <c r="F273" s="213"/>
      <c r="G273" s="214"/>
      <c r="H273" s="214"/>
      <c r="I273" s="214"/>
      <c r="L273" s="213"/>
    </row>
    <row r="274" spans="6:12" x14ac:dyDescent="0.25">
      <c r="F274" s="213"/>
      <c r="G274" s="214"/>
      <c r="H274" s="214"/>
      <c r="I274" s="214"/>
      <c r="L274" s="213"/>
    </row>
    <row r="275" spans="6:12" x14ac:dyDescent="0.25">
      <c r="F275" s="213"/>
      <c r="G275" s="214"/>
      <c r="H275" s="214"/>
      <c r="I275" s="214"/>
      <c r="L275" s="213"/>
    </row>
    <row r="276" spans="6:12" x14ac:dyDescent="0.25">
      <c r="F276" s="213"/>
      <c r="G276" s="214"/>
      <c r="H276" s="214"/>
      <c r="I276" s="214"/>
      <c r="L276" s="213"/>
    </row>
    <row r="277" spans="6:12" x14ac:dyDescent="0.25">
      <c r="F277" s="213"/>
      <c r="G277" s="214"/>
      <c r="H277" s="214"/>
      <c r="I277" s="214"/>
      <c r="L277" s="213"/>
    </row>
    <row r="278" spans="6:12" x14ac:dyDescent="0.25">
      <c r="F278" s="213"/>
      <c r="G278" s="214"/>
      <c r="H278" s="214"/>
      <c r="I278" s="214"/>
      <c r="L278" s="213"/>
    </row>
    <row r="279" spans="6:12" x14ac:dyDescent="0.25">
      <c r="F279" s="213"/>
      <c r="G279" s="214"/>
      <c r="H279" s="214"/>
      <c r="I279" s="214"/>
      <c r="L279" s="213"/>
    </row>
    <row r="280" spans="6:12" x14ac:dyDescent="0.25">
      <c r="F280" s="213"/>
      <c r="G280" s="214"/>
      <c r="H280" s="214"/>
      <c r="I280" s="214"/>
      <c r="L280" s="213"/>
    </row>
    <row r="281" spans="6:12" x14ac:dyDescent="0.25">
      <c r="F281" s="213"/>
      <c r="G281" s="214"/>
      <c r="H281" s="214"/>
      <c r="I281" s="214"/>
      <c r="L281" s="213"/>
    </row>
    <row r="282" spans="6:12" x14ac:dyDescent="0.25">
      <c r="F282" s="213"/>
      <c r="G282" s="214"/>
      <c r="H282" s="214"/>
      <c r="I282" s="214"/>
      <c r="L282" s="213"/>
    </row>
    <row r="283" spans="6:12" x14ac:dyDescent="0.25">
      <c r="F283" s="213"/>
      <c r="G283" s="214"/>
      <c r="H283" s="214"/>
      <c r="I283" s="214"/>
      <c r="L283" s="213"/>
    </row>
    <row r="284" spans="6:12" x14ac:dyDescent="0.25">
      <c r="F284" s="213"/>
      <c r="G284" s="214"/>
      <c r="H284" s="214"/>
      <c r="I284" s="214"/>
      <c r="L284" s="213"/>
    </row>
    <row r="285" spans="6:12" x14ac:dyDescent="0.25">
      <c r="F285" s="213"/>
      <c r="G285" s="214"/>
      <c r="H285" s="214"/>
      <c r="I285" s="214"/>
      <c r="L285" s="213"/>
    </row>
    <row r="286" spans="6:12" x14ac:dyDescent="0.25">
      <c r="F286" s="213"/>
      <c r="G286" s="214"/>
      <c r="H286" s="214"/>
      <c r="I286" s="214"/>
      <c r="L286" s="213"/>
    </row>
    <row r="287" spans="6:12" x14ac:dyDescent="0.25">
      <c r="F287" s="213"/>
      <c r="G287" s="214"/>
      <c r="H287" s="214"/>
      <c r="I287" s="214"/>
      <c r="L287" s="213"/>
    </row>
    <row r="288" spans="6:12" x14ac:dyDescent="0.25">
      <c r="F288" s="213"/>
      <c r="G288" s="214"/>
      <c r="H288" s="214"/>
      <c r="I288" s="214"/>
      <c r="L288" s="213"/>
    </row>
    <row r="289" spans="6:12" x14ac:dyDescent="0.25">
      <c r="F289" s="213"/>
      <c r="G289" s="214"/>
      <c r="H289" s="214"/>
      <c r="I289" s="214"/>
      <c r="L289" s="213"/>
    </row>
    <row r="290" spans="6:12" x14ac:dyDescent="0.25">
      <c r="F290" s="213"/>
      <c r="G290" s="214"/>
      <c r="H290" s="214"/>
      <c r="I290" s="214"/>
      <c r="L290" s="213"/>
    </row>
    <row r="291" spans="6:12" x14ac:dyDescent="0.25">
      <c r="F291" s="213"/>
      <c r="G291" s="214"/>
      <c r="H291" s="214"/>
      <c r="I291" s="214"/>
      <c r="L291" s="213"/>
    </row>
    <row r="292" spans="6:12" x14ac:dyDescent="0.25">
      <c r="F292" s="213"/>
      <c r="G292" s="214"/>
      <c r="H292" s="214"/>
      <c r="I292" s="214"/>
      <c r="L292" s="213"/>
    </row>
    <row r="293" spans="6:12" x14ac:dyDescent="0.25">
      <c r="F293" s="213"/>
      <c r="G293" s="214"/>
      <c r="H293" s="214"/>
      <c r="I293" s="214"/>
      <c r="L293" s="213"/>
    </row>
    <row r="294" spans="6:12" x14ac:dyDescent="0.25">
      <c r="F294" s="213"/>
      <c r="G294" s="214"/>
      <c r="H294" s="214"/>
      <c r="I294" s="214"/>
      <c r="L294" s="213"/>
    </row>
    <row r="295" spans="6:12" x14ac:dyDescent="0.25">
      <c r="F295" s="213"/>
      <c r="G295" s="214"/>
      <c r="H295" s="214"/>
      <c r="I295" s="214"/>
      <c r="L295" s="213"/>
    </row>
    <row r="296" spans="6:12" x14ac:dyDescent="0.25">
      <c r="F296" s="213"/>
      <c r="G296" s="214"/>
      <c r="H296" s="214"/>
      <c r="I296" s="214"/>
      <c r="L296" s="213"/>
    </row>
    <row r="297" spans="6:12" x14ac:dyDescent="0.25">
      <c r="F297" s="213"/>
      <c r="G297" s="214"/>
      <c r="H297" s="214"/>
      <c r="I297" s="214"/>
      <c r="L297" s="213"/>
    </row>
    <row r="298" spans="6:12" x14ac:dyDescent="0.25">
      <c r="F298" s="213"/>
      <c r="G298" s="214"/>
      <c r="H298" s="214"/>
      <c r="I298" s="214"/>
      <c r="L298" s="213"/>
    </row>
    <row r="299" spans="6:12" x14ac:dyDescent="0.25">
      <c r="F299" s="213"/>
      <c r="G299" s="214"/>
      <c r="H299" s="214"/>
      <c r="I299" s="214"/>
      <c r="L299" s="213"/>
    </row>
    <row r="300" spans="6:12" x14ac:dyDescent="0.25">
      <c r="F300" s="213"/>
      <c r="G300" s="214"/>
      <c r="H300" s="214"/>
      <c r="I300" s="214"/>
      <c r="L300" s="213"/>
    </row>
    <row r="301" spans="6:12" x14ac:dyDescent="0.25">
      <c r="F301" s="213"/>
      <c r="G301" s="214"/>
      <c r="H301" s="214"/>
      <c r="I301" s="214"/>
      <c r="L301" s="213"/>
    </row>
    <row r="302" spans="6:12" x14ac:dyDescent="0.25">
      <c r="F302" s="213"/>
      <c r="G302" s="214"/>
      <c r="H302" s="214"/>
      <c r="I302" s="214"/>
      <c r="L302" s="213"/>
    </row>
    <row r="303" spans="6:12" x14ac:dyDescent="0.25">
      <c r="F303" s="213"/>
      <c r="G303" s="214"/>
      <c r="H303" s="214"/>
      <c r="I303" s="214"/>
      <c r="L303" s="213"/>
    </row>
    <row r="304" spans="6:12" x14ac:dyDescent="0.25">
      <c r="F304" s="213"/>
      <c r="G304" s="214"/>
      <c r="H304" s="214"/>
      <c r="I304" s="214"/>
      <c r="L304" s="213"/>
    </row>
    <row r="305" spans="6:12" x14ac:dyDescent="0.25">
      <c r="F305" s="213"/>
      <c r="G305" s="214"/>
      <c r="H305" s="214"/>
      <c r="I305" s="214"/>
      <c r="L305" s="213"/>
    </row>
    <row r="306" spans="6:12" x14ac:dyDescent="0.25">
      <c r="F306" s="213"/>
      <c r="G306" s="214"/>
      <c r="H306" s="214"/>
      <c r="I306" s="214"/>
      <c r="L306" s="213"/>
    </row>
    <row r="307" spans="6:12" x14ac:dyDescent="0.25">
      <c r="F307" s="213"/>
      <c r="G307" s="214"/>
      <c r="H307" s="214"/>
      <c r="I307" s="214"/>
      <c r="L307" s="213"/>
    </row>
    <row r="308" spans="6:12" x14ac:dyDescent="0.25">
      <c r="F308" s="213"/>
      <c r="G308" s="214"/>
      <c r="H308" s="214"/>
      <c r="I308" s="214"/>
      <c r="L308" s="213"/>
    </row>
    <row r="309" spans="6:12" x14ac:dyDescent="0.25">
      <c r="F309" s="213"/>
      <c r="G309" s="214"/>
      <c r="H309" s="214"/>
      <c r="I309" s="214"/>
      <c r="L309" s="213"/>
    </row>
    <row r="310" spans="6:12" x14ac:dyDescent="0.25">
      <c r="F310" s="213"/>
      <c r="G310" s="214"/>
      <c r="H310" s="214"/>
      <c r="I310" s="214"/>
      <c r="L310" s="213"/>
    </row>
    <row r="311" spans="6:12" x14ac:dyDescent="0.25">
      <c r="F311" s="213"/>
      <c r="G311" s="214"/>
      <c r="H311" s="214"/>
      <c r="I311" s="214"/>
      <c r="L311" s="213"/>
    </row>
    <row r="312" spans="6:12" x14ac:dyDescent="0.25">
      <c r="F312" s="213"/>
      <c r="G312" s="214"/>
      <c r="H312" s="214"/>
      <c r="I312" s="214"/>
      <c r="L312" s="213"/>
    </row>
    <row r="313" spans="6:12" x14ac:dyDescent="0.25">
      <c r="F313" s="213"/>
      <c r="G313" s="214"/>
      <c r="H313" s="214"/>
      <c r="I313" s="214"/>
      <c r="L313" s="213"/>
    </row>
    <row r="314" spans="6:12" x14ac:dyDescent="0.25">
      <c r="F314" s="213"/>
      <c r="G314" s="214"/>
      <c r="H314" s="214"/>
      <c r="I314" s="214"/>
      <c r="L314" s="213"/>
    </row>
    <row r="315" spans="6:12" x14ac:dyDescent="0.25">
      <c r="F315" s="213"/>
      <c r="G315" s="214"/>
      <c r="H315" s="214"/>
      <c r="I315" s="214"/>
      <c r="L315" s="213"/>
    </row>
    <row r="316" spans="6:12" x14ac:dyDescent="0.25">
      <c r="F316" s="213"/>
      <c r="G316" s="214"/>
      <c r="H316" s="214"/>
      <c r="I316" s="214"/>
      <c r="L316" s="213"/>
    </row>
    <row r="317" spans="6:12" x14ac:dyDescent="0.25">
      <c r="F317" s="213"/>
      <c r="G317" s="214"/>
      <c r="H317" s="214"/>
      <c r="I317" s="214"/>
      <c r="L317" s="213"/>
    </row>
    <row r="318" spans="6:12" x14ac:dyDescent="0.25">
      <c r="F318" s="213"/>
      <c r="G318" s="214"/>
      <c r="H318" s="214"/>
      <c r="I318" s="214"/>
      <c r="L318" s="213"/>
    </row>
    <row r="319" spans="6:12" x14ac:dyDescent="0.25">
      <c r="F319" s="213"/>
      <c r="G319" s="214"/>
      <c r="H319" s="214"/>
      <c r="I319" s="214"/>
      <c r="L319" s="213"/>
    </row>
    <row r="320" spans="6:12" x14ac:dyDescent="0.25">
      <c r="F320" s="213"/>
      <c r="G320" s="214"/>
      <c r="H320" s="214"/>
      <c r="I320" s="214"/>
      <c r="L320" s="213"/>
    </row>
    <row r="321" spans="6:12" x14ac:dyDescent="0.25">
      <c r="F321" s="213"/>
      <c r="G321" s="214"/>
      <c r="H321" s="214"/>
      <c r="I321" s="214"/>
      <c r="L321" s="213"/>
    </row>
    <row r="322" spans="6:12" x14ac:dyDescent="0.25">
      <c r="F322" s="213"/>
      <c r="G322" s="214"/>
      <c r="H322" s="214"/>
      <c r="I322" s="214"/>
      <c r="L322" s="213"/>
    </row>
    <row r="323" spans="6:12" x14ac:dyDescent="0.25">
      <c r="F323" s="213"/>
      <c r="G323" s="214"/>
      <c r="H323" s="214"/>
      <c r="I323" s="214"/>
      <c r="L323" s="213"/>
    </row>
    <row r="324" spans="6:12" x14ac:dyDescent="0.25">
      <c r="F324" s="213"/>
      <c r="G324" s="214"/>
      <c r="H324" s="214"/>
      <c r="I324" s="214"/>
      <c r="L324" s="213"/>
    </row>
    <row r="325" spans="6:12" x14ac:dyDescent="0.25">
      <c r="F325" s="213"/>
      <c r="G325" s="214"/>
      <c r="H325" s="214"/>
      <c r="I325" s="214"/>
      <c r="L325" s="213"/>
    </row>
    <row r="326" spans="6:12" x14ac:dyDescent="0.25">
      <c r="F326" s="213"/>
      <c r="G326" s="214"/>
      <c r="H326" s="214"/>
      <c r="I326" s="214"/>
      <c r="L326" s="213"/>
    </row>
    <row r="327" spans="6:12" x14ac:dyDescent="0.25">
      <c r="F327" s="213"/>
      <c r="G327" s="214"/>
      <c r="H327" s="214"/>
      <c r="I327" s="214"/>
      <c r="L327" s="213"/>
    </row>
    <row r="328" spans="6:12" x14ac:dyDescent="0.25">
      <c r="F328" s="213"/>
      <c r="G328" s="214"/>
      <c r="H328" s="214"/>
      <c r="I328" s="214"/>
      <c r="L328" s="213"/>
    </row>
    <row r="329" spans="6:12" x14ac:dyDescent="0.25">
      <c r="F329" s="213"/>
      <c r="G329" s="214"/>
      <c r="H329" s="214"/>
      <c r="I329" s="214"/>
      <c r="L329" s="213"/>
    </row>
    <row r="330" spans="6:12" x14ac:dyDescent="0.25">
      <c r="F330" s="213"/>
      <c r="G330" s="214"/>
      <c r="H330" s="214"/>
      <c r="I330" s="214"/>
      <c r="L330" s="213"/>
    </row>
    <row r="331" spans="6:12" x14ac:dyDescent="0.25">
      <c r="F331" s="213"/>
      <c r="G331" s="214"/>
      <c r="H331" s="214"/>
      <c r="I331" s="214"/>
      <c r="L331" s="213"/>
    </row>
    <row r="332" spans="6:12" x14ac:dyDescent="0.25">
      <c r="F332" s="213"/>
      <c r="G332" s="214"/>
      <c r="H332" s="214"/>
      <c r="I332" s="214"/>
      <c r="L332" s="213"/>
    </row>
    <row r="333" spans="6:12" x14ac:dyDescent="0.25">
      <c r="F333" s="213"/>
      <c r="G333" s="214"/>
      <c r="H333" s="214"/>
      <c r="I333" s="214"/>
      <c r="L333" s="213"/>
    </row>
    <row r="334" spans="6:12" x14ac:dyDescent="0.25">
      <c r="F334" s="213"/>
      <c r="G334" s="214"/>
      <c r="H334" s="214"/>
      <c r="I334" s="214"/>
      <c r="L334" s="213"/>
    </row>
    <row r="335" spans="6:12" x14ac:dyDescent="0.25">
      <c r="F335" s="213"/>
      <c r="G335" s="214"/>
      <c r="H335" s="214"/>
      <c r="I335" s="214"/>
      <c r="L335" s="213"/>
    </row>
    <row r="336" spans="6:12" x14ac:dyDescent="0.25">
      <c r="F336" s="213"/>
      <c r="G336" s="214"/>
      <c r="H336" s="214"/>
      <c r="I336" s="214"/>
      <c r="L336" s="213"/>
    </row>
    <row r="337" spans="6:12" x14ac:dyDescent="0.25">
      <c r="F337" s="213"/>
      <c r="G337" s="214"/>
      <c r="H337" s="214"/>
      <c r="I337" s="214"/>
      <c r="L337" s="213"/>
    </row>
    <row r="338" spans="6:12" x14ac:dyDescent="0.25">
      <c r="F338" s="213"/>
      <c r="G338" s="214"/>
      <c r="H338" s="214"/>
      <c r="I338" s="214"/>
      <c r="L338" s="213"/>
    </row>
    <row r="339" spans="6:12" x14ac:dyDescent="0.25">
      <c r="F339" s="213"/>
      <c r="G339" s="214"/>
      <c r="H339" s="214"/>
      <c r="I339" s="214"/>
      <c r="L339" s="213"/>
    </row>
    <row r="340" spans="6:12" x14ac:dyDescent="0.25">
      <c r="F340" s="213"/>
      <c r="G340" s="214"/>
      <c r="H340" s="214"/>
      <c r="I340" s="214"/>
      <c r="L340" s="213"/>
    </row>
    <row r="341" spans="6:12" x14ac:dyDescent="0.25">
      <c r="F341" s="213"/>
      <c r="G341" s="214"/>
      <c r="H341" s="214"/>
      <c r="I341" s="214"/>
      <c r="L341" s="213"/>
    </row>
    <row r="342" spans="6:12" x14ac:dyDescent="0.25">
      <c r="F342" s="213"/>
      <c r="G342" s="214"/>
      <c r="H342" s="214"/>
      <c r="I342" s="214"/>
      <c r="L342" s="213"/>
    </row>
    <row r="343" spans="6:12" x14ac:dyDescent="0.25">
      <c r="F343" s="213"/>
      <c r="G343" s="214"/>
      <c r="H343" s="214"/>
      <c r="I343" s="214"/>
      <c r="L343" s="213"/>
    </row>
    <row r="344" spans="6:12" x14ac:dyDescent="0.25">
      <c r="F344" s="213"/>
      <c r="G344" s="214"/>
      <c r="H344" s="214"/>
      <c r="I344" s="214"/>
      <c r="L344" s="213"/>
    </row>
    <row r="345" spans="6:12" x14ac:dyDescent="0.25">
      <c r="F345" s="213"/>
      <c r="G345" s="214"/>
      <c r="H345" s="214"/>
      <c r="I345" s="214"/>
      <c r="L345" s="213"/>
    </row>
    <row r="346" spans="6:12" x14ac:dyDescent="0.25">
      <c r="F346" s="213"/>
      <c r="G346" s="214"/>
      <c r="H346" s="214"/>
      <c r="I346" s="214"/>
      <c r="L346" s="213"/>
    </row>
    <row r="347" spans="6:12" x14ac:dyDescent="0.25">
      <c r="F347" s="213"/>
      <c r="G347" s="214"/>
      <c r="H347" s="214"/>
      <c r="I347" s="214"/>
      <c r="L347" s="213"/>
    </row>
    <row r="348" spans="6:12" x14ac:dyDescent="0.25">
      <c r="F348" s="213"/>
      <c r="G348" s="214"/>
      <c r="H348" s="214"/>
      <c r="I348" s="214"/>
      <c r="L348" s="213"/>
    </row>
    <row r="349" spans="6:12" x14ac:dyDescent="0.25">
      <c r="F349" s="213"/>
      <c r="G349" s="214"/>
      <c r="H349" s="214"/>
      <c r="I349" s="214"/>
      <c r="L349" s="213"/>
    </row>
    <row r="350" spans="6:12" x14ac:dyDescent="0.25">
      <c r="F350" s="213"/>
      <c r="G350" s="214"/>
      <c r="H350" s="214"/>
      <c r="I350" s="214"/>
      <c r="L350" s="213"/>
    </row>
    <row r="351" spans="6:12" x14ac:dyDescent="0.25">
      <c r="F351" s="213"/>
      <c r="G351" s="214"/>
      <c r="H351" s="214"/>
      <c r="I351" s="214"/>
      <c r="L351" s="213"/>
    </row>
    <row r="352" spans="6:12" x14ac:dyDescent="0.25">
      <c r="F352" s="213"/>
      <c r="G352" s="214"/>
      <c r="H352" s="214"/>
      <c r="I352" s="214"/>
      <c r="L352" s="213"/>
    </row>
    <row r="353" spans="6:12" x14ac:dyDescent="0.25">
      <c r="F353" s="213"/>
      <c r="G353" s="214"/>
      <c r="H353" s="214"/>
      <c r="I353" s="214"/>
      <c r="L353" s="213"/>
    </row>
    <row r="354" spans="6:12" x14ac:dyDescent="0.25">
      <c r="F354" s="213"/>
      <c r="G354" s="214"/>
      <c r="H354" s="214"/>
      <c r="I354" s="214"/>
      <c r="L354" s="213"/>
    </row>
    <row r="355" spans="6:12" x14ac:dyDescent="0.25">
      <c r="F355" s="213"/>
      <c r="G355" s="214"/>
      <c r="H355" s="214"/>
      <c r="I355" s="214"/>
      <c r="L355" s="213"/>
    </row>
    <row r="356" spans="6:12" x14ac:dyDescent="0.25">
      <c r="F356" s="213"/>
      <c r="G356" s="214"/>
      <c r="H356" s="214"/>
      <c r="I356" s="214"/>
      <c r="L356" s="213"/>
    </row>
    <row r="357" spans="6:12" x14ac:dyDescent="0.25">
      <c r="F357" s="213"/>
      <c r="G357" s="214"/>
      <c r="H357" s="214"/>
      <c r="I357" s="214"/>
      <c r="L357" s="213"/>
    </row>
    <row r="358" spans="6:12" x14ac:dyDescent="0.25">
      <c r="F358" s="213"/>
      <c r="G358" s="214"/>
      <c r="H358" s="214"/>
      <c r="I358" s="214"/>
      <c r="L358" s="213"/>
    </row>
    <row r="359" spans="6:12" x14ac:dyDescent="0.25">
      <c r="F359" s="213"/>
      <c r="G359" s="214"/>
      <c r="H359" s="214"/>
      <c r="I359" s="214"/>
      <c r="L359" s="213"/>
    </row>
    <row r="360" spans="6:12" x14ac:dyDescent="0.25">
      <c r="F360" s="213"/>
      <c r="G360" s="214"/>
      <c r="H360" s="214"/>
      <c r="I360" s="214"/>
      <c r="L360" s="213"/>
    </row>
    <row r="361" spans="6:12" x14ac:dyDescent="0.25">
      <c r="F361" s="213"/>
      <c r="G361" s="214"/>
      <c r="H361" s="214"/>
      <c r="I361" s="214"/>
      <c r="L361" s="213"/>
    </row>
    <row r="362" spans="6:12" x14ac:dyDescent="0.25">
      <c r="F362" s="213"/>
      <c r="G362" s="214"/>
      <c r="H362" s="214"/>
      <c r="I362" s="214"/>
      <c r="L362" s="213"/>
    </row>
    <row r="363" spans="6:12" x14ac:dyDescent="0.25">
      <c r="F363" s="213"/>
      <c r="G363" s="214"/>
      <c r="H363" s="214"/>
      <c r="I363" s="214"/>
      <c r="L363" s="213"/>
    </row>
    <row r="364" spans="6:12" x14ac:dyDescent="0.25">
      <c r="F364" s="213"/>
      <c r="G364" s="214"/>
      <c r="H364" s="214"/>
      <c r="I364" s="214"/>
      <c r="L364" s="213"/>
    </row>
    <row r="365" spans="6:12" x14ac:dyDescent="0.25">
      <c r="F365" s="213"/>
      <c r="G365" s="214"/>
      <c r="H365" s="214"/>
      <c r="I365" s="214"/>
      <c r="L365" s="213"/>
    </row>
    <row r="366" spans="6:12" x14ac:dyDescent="0.25">
      <c r="F366" s="213"/>
      <c r="G366" s="214"/>
      <c r="H366" s="214"/>
      <c r="I366" s="214"/>
      <c r="L366" s="213"/>
    </row>
    <row r="367" spans="6:12" x14ac:dyDescent="0.25">
      <c r="F367" s="213"/>
      <c r="G367" s="214"/>
      <c r="H367" s="214"/>
      <c r="I367" s="214"/>
      <c r="L367" s="213"/>
    </row>
    <row r="368" spans="6:12" x14ac:dyDescent="0.25">
      <c r="F368" s="213"/>
      <c r="G368" s="214"/>
      <c r="H368" s="214"/>
      <c r="I368" s="214"/>
      <c r="L368" s="213"/>
    </row>
    <row r="369" spans="6:12" x14ac:dyDescent="0.25">
      <c r="F369" s="213"/>
      <c r="G369" s="214"/>
      <c r="H369" s="214"/>
      <c r="I369" s="214"/>
      <c r="L369" s="213"/>
    </row>
    <row r="370" spans="6:12" x14ac:dyDescent="0.25">
      <c r="F370" s="213"/>
      <c r="G370" s="214"/>
      <c r="H370" s="214"/>
      <c r="I370" s="214"/>
      <c r="L370" s="213"/>
    </row>
    <row r="371" spans="6:12" x14ac:dyDescent="0.25">
      <c r="F371" s="213"/>
      <c r="G371" s="214"/>
      <c r="H371" s="214"/>
      <c r="I371" s="214"/>
      <c r="L371" s="213"/>
    </row>
    <row r="372" spans="6:12" x14ac:dyDescent="0.25">
      <c r="F372" s="213"/>
      <c r="G372" s="214"/>
      <c r="H372" s="214"/>
      <c r="I372" s="214"/>
      <c r="L372" s="213"/>
    </row>
    <row r="373" spans="6:12" x14ac:dyDescent="0.25">
      <c r="F373" s="213"/>
      <c r="G373" s="214"/>
      <c r="H373" s="214"/>
      <c r="I373" s="214"/>
      <c r="L373" s="213"/>
    </row>
    <row r="374" spans="6:12" x14ac:dyDescent="0.25">
      <c r="F374" s="213"/>
      <c r="G374" s="214"/>
      <c r="H374" s="214"/>
      <c r="I374" s="214"/>
      <c r="L374" s="213"/>
    </row>
    <row r="375" spans="6:12" x14ac:dyDescent="0.25">
      <c r="F375" s="213"/>
      <c r="G375" s="214"/>
      <c r="H375" s="214"/>
      <c r="I375" s="214"/>
      <c r="L375" s="213"/>
    </row>
    <row r="376" spans="6:12" x14ac:dyDescent="0.25">
      <c r="F376" s="213"/>
      <c r="G376" s="214"/>
      <c r="H376" s="214"/>
      <c r="I376" s="214"/>
      <c r="L376" s="213"/>
    </row>
    <row r="377" spans="6:12" x14ac:dyDescent="0.25">
      <c r="F377" s="213"/>
      <c r="G377" s="214"/>
      <c r="H377" s="214"/>
      <c r="I377" s="214"/>
      <c r="L377" s="213"/>
    </row>
    <row r="378" spans="6:12" x14ac:dyDescent="0.25">
      <c r="F378" s="213"/>
      <c r="G378" s="214"/>
      <c r="H378" s="214"/>
      <c r="I378" s="214"/>
      <c r="L378" s="213"/>
    </row>
    <row r="379" spans="6:12" x14ac:dyDescent="0.25">
      <c r="F379" s="213"/>
      <c r="G379" s="214"/>
      <c r="H379" s="214"/>
      <c r="I379" s="214"/>
      <c r="L379" s="213"/>
    </row>
    <row r="380" spans="6:12" x14ac:dyDescent="0.25">
      <c r="F380" s="213"/>
      <c r="G380" s="214"/>
      <c r="H380" s="214"/>
      <c r="I380" s="214"/>
      <c r="L380" s="213"/>
    </row>
    <row r="381" spans="6:12" x14ac:dyDescent="0.25">
      <c r="F381" s="213"/>
      <c r="G381" s="214"/>
      <c r="H381" s="214"/>
      <c r="I381" s="214"/>
      <c r="L381" s="213"/>
    </row>
    <row r="382" spans="6:12" x14ac:dyDescent="0.25">
      <c r="F382" s="213"/>
      <c r="G382" s="214"/>
      <c r="H382" s="214"/>
      <c r="I382" s="214"/>
      <c r="L382" s="213"/>
    </row>
    <row r="383" spans="6:12" x14ac:dyDescent="0.25">
      <c r="F383" s="213"/>
      <c r="G383" s="214"/>
      <c r="H383" s="214"/>
      <c r="I383" s="214"/>
      <c r="L383" s="213"/>
    </row>
    <row r="384" spans="6:12" x14ac:dyDescent="0.25">
      <c r="F384" s="213"/>
      <c r="G384" s="214"/>
      <c r="H384" s="214"/>
      <c r="I384" s="214"/>
      <c r="L384" s="213"/>
    </row>
    <row r="385" spans="6:12" x14ac:dyDescent="0.25">
      <c r="F385" s="213"/>
      <c r="G385" s="214"/>
      <c r="H385" s="214"/>
      <c r="I385" s="214"/>
      <c r="L385" s="213"/>
    </row>
    <row r="386" spans="6:12" x14ac:dyDescent="0.25">
      <c r="F386" s="213"/>
      <c r="G386" s="214"/>
      <c r="H386" s="214"/>
      <c r="I386" s="214"/>
      <c r="L386" s="213"/>
    </row>
    <row r="387" spans="6:12" x14ac:dyDescent="0.25">
      <c r="F387" s="213"/>
      <c r="G387" s="214"/>
      <c r="H387" s="214"/>
      <c r="I387" s="214"/>
      <c r="L387" s="213"/>
    </row>
    <row r="388" spans="6:12" x14ac:dyDescent="0.25">
      <c r="F388" s="213"/>
      <c r="G388" s="214"/>
      <c r="H388" s="214"/>
      <c r="I388" s="214"/>
      <c r="L388" s="213"/>
    </row>
    <row r="389" spans="6:12" x14ac:dyDescent="0.25">
      <c r="F389" s="213"/>
      <c r="G389" s="214"/>
      <c r="H389" s="214"/>
      <c r="I389" s="214"/>
      <c r="L389" s="213"/>
    </row>
    <row r="390" spans="6:12" x14ac:dyDescent="0.25">
      <c r="F390" s="213"/>
      <c r="G390" s="214"/>
      <c r="H390" s="214"/>
      <c r="I390" s="214"/>
      <c r="L390" s="213"/>
    </row>
    <row r="391" spans="6:12" x14ac:dyDescent="0.25">
      <c r="F391" s="213"/>
      <c r="G391" s="214"/>
      <c r="H391" s="214"/>
      <c r="I391" s="214"/>
      <c r="L391" s="213"/>
    </row>
    <row r="392" spans="6:12" x14ac:dyDescent="0.25">
      <c r="F392" s="213"/>
      <c r="G392" s="214"/>
      <c r="H392" s="214"/>
      <c r="I392" s="214"/>
      <c r="L392" s="213"/>
    </row>
    <row r="393" spans="6:12" x14ac:dyDescent="0.25">
      <c r="F393" s="213"/>
      <c r="G393" s="214"/>
      <c r="H393" s="214"/>
      <c r="I393" s="214"/>
      <c r="L393" s="213"/>
    </row>
    <row r="394" spans="6:12" x14ac:dyDescent="0.25">
      <c r="F394" s="213"/>
      <c r="G394" s="214"/>
      <c r="H394" s="214"/>
      <c r="I394" s="214"/>
      <c r="L394" s="213"/>
    </row>
    <row r="395" spans="6:12" x14ac:dyDescent="0.25">
      <c r="F395" s="213"/>
      <c r="G395" s="214"/>
      <c r="H395" s="214"/>
      <c r="I395" s="214"/>
      <c r="L395" s="213"/>
    </row>
    <row r="396" spans="6:12" x14ac:dyDescent="0.25">
      <c r="F396" s="213"/>
      <c r="G396" s="214"/>
      <c r="H396" s="214"/>
      <c r="I396" s="214"/>
      <c r="L396" s="213"/>
    </row>
    <row r="397" spans="6:12" x14ac:dyDescent="0.25">
      <c r="F397" s="213"/>
      <c r="G397" s="214"/>
      <c r="H397" s="214"/>
      <c r="I397" s="214"/>
      <c r="L397" s="213"/>
    </row>
    <row r="398" spans="6:12" x14ac:dyDescent="0.25">
      <c r="F398" s="213"/>
      <c r="G398" s="214"/>
      <c r="H398" s="214"/>
      <c r="I398" s="214"/>
      <c r="L398" s="213"/>
    </row>
    <row r="399" spans="6:12" x14ac:dyDescent="0.25">
      <c r="F399" s="213"/>
      <c r="G399" s="214"/>
      <c r="H399" s="214"/>
      <c r="I399" s="214"/>
      <c r="L399" s="213"/>
    </row>
    <row r="400" spans="6:12" x14ac:dyDescent="0.25">
      <c r="F400" s="213"/>
      <c r="G400" s="214"/>
      <c r="H400" s="214"/>
      <c r="I400" s="214"/>
      <c r="L400" s="213"/>
    </row>
    <row r="401" spans="6:12" x14ac:dyDescent="0.25">
      <c r="F401" s="213"/>
      <c r="G401" s="214"/>
      <c r="H401" s="214"/>
      <c r="I401" s="214"/>
      <c r="L401" s="213"/>
    </row>
    <row r="402" spans="6:12" x14ac:dyDescent="0.25">
      <c r="F402" s="213"/>
      <c r="G402" s="214"/>
      <c r="H402" s="214"/>
      <c r="I402" s="214"/>
      <c r="L402" s="213"/>
    </row>
    <row r="403" spans="6:12" x14ac:dyDescent="0.25">
      <c r="F403" s="213"/>
      <c r="G403" s="214"/>
      <c r="H403" s="214"/>
      <c r="I403" s="214"/>
      <c r="L403" s="213"/>
    </row>
    <row r="404" spans="6:12" x14ac:dyDescent="0.25">
      <c r="F404" s="213"/>
      <c r="G404" s="214"/>
      <c r="H404" s="214"/>
      <c r="I404" s="214"/>
      <c r="L404" s="213"/>
    </row>
    <row r="405" spans="6:12" x14ac:dyDescent="0.25">
      <c r="F405" s="213"/>
      <c r="G405" s="214"/>
      <c r="H405" s="214"/>
      <c r="I405" s="214"/>
      <c r="L405" s="213"/>
    </row>
    <row r="406" spans="6:12" x14ac:dyDescent="0.25">
      <c r="F406" s="213"/>
      <c r="G406" s="214"/>
      <c r="H406" s="214"/>
      <c r="I406" s="214"/>
      <c r="L406" s="213"/>
    </row>
    <row r="407" spans="6:12" x14ac:dyDescent="0.25">
      <c r="F407" s="213"/>
      <c r="G407" s="214"/>
      <c r="H407" s="214"/>
      <c r="I407" s="214"/>
      <c r="L407" s="213"/>
    </row>
    <row r="408" spans="6:12" x14ac:dyDescent="0.25">
      <c r="F408" s="213"/>
      <c r="G408" s="214"/>
      <c r="H408" s="214"/>
      <c r="I408" s="214"/>
      <c r="L408" s="213"/>
    </row>
    <row r="409" spans="6:12" x14ac:dyDescent="0.25">
      <c r="F409" s="213"/>
      <c r="G409" s="214"/>
      <c r="H409" s="214"/>
      <c r="I409" s="214"/>
      <c r="L409" s="213"/>
    </row>
    <row r="410" spans="6:12" x14ac:dyDescent="0.25">
      <c r="F410" s="213"/>
      <c r="G410" s="214"/>
      <c r="H410" s="214"/>
      <c r="I410" s="214"/>
      <c r="L410" s="213"/>
    </row>
    <row r="411" spans="6:12" x14ac:dyDescent="0.25">
      <c r="F411" s="213"/>
      <c r="G411" s="214"/>
      <c r="H411" s="214"/>
      <c r="I411" s="214"/>
      <c r="L411" s="213"/>
    </row>
    <row r="412" spans="6:12" x14ac:dyDescent="0.25">
      <c r="F412" s="213"/>
      <c r="G412" s="214"/>
      <c r="H412" s="214"/>
      <c r="I412" s="214"/>
      <c r="L412" s="213"/>
    </row>
    <row r="413" spans="6:12" x14ac:dyDescent="0.25">
      <c r="F413" s="213"/>
      <c r="G413" s="214"/>
      <c r="H413" s="214"/>
      <c r="I413" s="214"/>
      <c r="L413" s="213"/>
    </row>
    <row r="414" spans="6:12" x14ac:dyDescent="0.25">
      <c r="F414" s="213"/>
      <c r="G414" s="214"/>
      <c r="H414" s="214"/>
      <c r="I414" s="214"/>
      <c r="L414" s="213"/>
    </row>
    <row r="415" spans="6:12" x14ac:dyDescent="0.25">
      <c r="F415" s="213"/>
      <c r="G415" s="214"/>
      <c r="H415" s="214"/>
      <c r="I415" s="214"/>
      <c r="L415" s="213"/>
    </row>
    <row r="416" spans="6:12" x14ac:dyDescent="0.25">
      <c r="F416" s="213"/>
      <c r="G416" s="214"/>
      <c r="H416" s="214"/>
      <c r="I416" s="214"/>
      <c r="L416" s="213"/>
    </row>
    <row r="417" spans="6:12" x14ac:dyDescent="0.25">
      <c r="F417" s="213"/>
      <c r="G417" s="214"/>
      <c r="H417" s="214"/>
      <c r="I417" s="214"/>
      <c r="L417" s="213"/>
    </row>
    <row r="418" spans="6:12" x14ac:dyDescent="0.25">
      <c r="F418" s="213"/>
      <c r="G418" s="214"/>
      <c r="H418" s="214"/>
      <c r="I418" s="214"/>
      <c r="L418" s="213"/>
    </row>
    <row r="419" spans="6:12" x14ac:dyDescent="0.25">
      <c r="F419" s="213"/>
      <c r="G419" s="214"/>
      <c r="H419" s="214"/>
      <c r="I419" s="214"/>
      <c r="L419" s="213"/>
    </row>
    <row r="420" spans="6:12" x14ac:dyDescent="0.25">
      <c r="F420" s="213"/>
      <c r="G420" s="214"/>
      <c r="H420" s="214"/>
      <c r="I420" s="214"/>
      <c r="L420" s="213"/>
    </row>
    <row r="421" spans="6:12" x14ac:dyDescent="0.25">
      <c r="F421" s="213"/>
      <c r="G421" s="214"/>
      <c r="H421" s="214"/>
      <c r="I421" s="214"/>
      <c r="L421" s="213"/>
    </row>
    <row r="422" spans="6:12" x14ac:dyDescent="0.25">
      <c r="F422" s="213"/>
      <c r="G422" s="214"/>
      <c r="H422" s="214"/>
      <c r="I422" s="214"/>
      <c r="L422" s="213"/>
    </row>
    <row r="423" spans="6:12" x14ac:dyDescent="0.25">
      <c r="F423" s="213"/>
      <c r="G423" s="214"/>
      <c r="H423" s="214"/>
      <c r="I423" s="214"/>
      <c r="L423" s="213"/>
    </row>
    <row r="424" spans="6:12" x14ac:dyDescent="0.25">
      <c r="F424" s="213"/>
      <c r="G424" s="214"/>
      <c r="H424" s="214"/>
      <c r="I424" s="214"/>
      <c r="L424" s="213"/>
    </row>
    <row r="425" spans="6:12" x14ac:dyDescent="0.25">
      <c r="F425" s="213"/>
      <c r="G425" s="214"/>
      <c r="H425" s="214"/>
      <c r="I425" s="214"/>
      <c r="L425" s="213"/>
    </row>
    <row r="426" spans="6:12" x14ac:dyDescent="0.25">
      <c r="F426" s="213"/>
      <c r="G426" s="214"/>
      <c r="H426" s="214"/>
      <c r="I426" s="214"/>
      <c r="L426" s="213"/>
    </row>
    <row r="427" spans="6:12" x14ac:dyDescent="0.25">
      <c r="F427" s="213"/>
      <c r="G427" s="214"/>
      <c r="H427" s="214"/>
      <c r="I427" s="214"/>
      <c r="L427" s="213"/>
    </row>
    <row r="428" spans="6:12" x14ac:dyDescent="0.25">
      <c r="F428" s="213"/>
      <c r="G428" s="214"/>
      <c r="H428" s="214"/>
      <c r="I428" s="214"/>
      <c r="L428" s="213"/>
    </row>
    <row r="429" spans="6:12" x14ac:dyDescent="0.25">
      <c r="F429" s="213"/>
      <c r="G429" s="214"/>
      <c r="H429" s="214"/>
      <c r="I429" s="214"/>
      <c r="L429" s="213"/>
    </row>
    <row r="430" spans="6:12" x14ac:dyDescent="0.25">
      <c r="F430" s="213"/>
      <c r="G430" s="214"/>
      <c r="H430" s="214"/>
      <c r="I430" s="214"/>
      <c r="L430" s="213"/>
    </row>
    <row r="431" spans="6:12" x14ac:dyDescent="0.25">
      <c r="F431" s="213"/>
      <c r="G431" s="214"/>
      <c r="H431" s="214"/>
      <c r="I431" s="214"/>
      <c r="L431" s="213"/>
    </row>
    <row r="432" spans="6:12" x14ac:dyDescent="0.25">
      <c r="F432" s="213"/>
      <c r="G432" s="214"/>
      <c r="H432" s="214"/>
      <c r="I432" s="214"/>
      <c r="L432" s="213"/>
    </row>
    <row r="433" spans="6:12" x14ac:dyDescent="0.25">
      <c r="F433" s="213"/>
      <c r="G433" s="214"/>
      <c r="H433" s="214"/>
      <c r="I433" s="214"/>
      <c r="L433" s="213"/>
    </row>
    <row r="434" spans="6:12" x14ac:dyDescent="0.25">
      <c r="F434" s="213"/>
      <c r="G434" s="214"/>
      <c r="H434" s="214"/>
      <c r="I434" s="214"/>
      <c r="L434" s="213"/>
    </row>
    <row r="435" spans="6:12" x14ac:dyDescent="0.25">
      <c r="F435" s="213"/>
      <c r="G435" s="214"/>
      <c r="H435" s="214"/>
      <c r="I435" s="214"/>
      <c r="L435" s="213"/>
    </row>
    <row r="436" spans="6:12" x14ac:dyDescent="0.25">
      <c r="F436" s="213"/>
      <c r="G436" s="214"/>
      <c r="H436" s="214"/>
      <c r="I436" s="214"/>
      <c r="L436" s="213"/>
    </row>
    <row r="437" spans="6:12" x14ac:dyDescent="0.25">
      <c r="F437" s="213"/>
      <c r="G437" s="214"/>
      <c r="H437" s="214"/>
      <c r="I437" s="214"/>
      <c r="L437" s="213"/>
    </row>
    <row r="438" spans="6:12" x14ac:dyDescent="0.25">
      <c r="F438" s="213"/>
      <c r="G438" s="214"/>
      <c r="H438" s="214"/>
      <c r="I438" s="214"/>
      <c r="L438" s="213"/>
    </row>
    <row r="439" spans="6:12" x14ac:dyDescent="0.25">
      <c r="F439" s="213"/>
      <c r="G439" s="214"/>
      <c r="H439" s="214"/>
      <c r="I439" s="214"/>
      <c r="L439" s="213"/>
    </row>
    <row r="440" spans="6:12" x14ac:dyDescent="0.25">
      <c r="F440" s="213"/>
      <c r="G440" s="214"/>
      <c r="H440" s="214"/>
      <c r="I440" s="214"/>
      <c r="L440" s="213"/>
    </row>
    <row r="441" spans="6:12" x14ac:dyDescent="0.25">
      <c r="F441" s="213"/>
      <c r="G441" s="214"/>
      <c r="H441" s="214"/>
      <c r="I441" s="214"/>
      <c r="L441" s="213"/>
    </row>
    <row r="442" spans="6:12" x14ac:dyDescent="0.25">
      <c r="F442" s="213"/>
      <c r="G442" s="214"/>
      <c r="H442" s="214"/>
      <c r="I442" s="214"/>
      <c r="L442" s="213"/>
    </row>
    <row r="443" spans="6:12" x14ac:dyDescent="0.25">
      <c r="F443" s="213"/>
      <c r="G443" s="214"/>
      <c r="H443" s="214"/>
      <c r="I443" s="214"/>
      <c r="L443" s="213"/>
    </row>
    <row r="444" spans="6:12" x14ac:dyDescent="0.25">
      <c r="F444" s="213"/>
      <c r="G444" s="214"/>
      <c r="H444" s="214"/>
      <c r="I444" s="214"/>
      <c r="L444" s="213"/>
    </row>
    <row r="445" spans="6:12" x14ac:dyDescent="0.25">
      <c r="F445" s="213"/>
      <c r="G445" s="214"/>
      <c r="H445" s="214"/>
      <c r="I445" s="214"/>
      <c r="L445" s="213"/>
    </row>
    <row r="446" spans="6:12" x14ac:dyDescent="0.25">
      <c r="F446" s="213"/>
      <c r="G446" s="214"/>
      <c r="H446" s="214"/>
      <c r="I446" s="214"/>
      <c r="L446" s="213"/>
    </row>
    <row r="447" spans="6:12" x14ac:dyDescent="0.25">
      <c r="F447" s="213"/>
      <c r="G447" s="214"/>
      <c r="H447" s="214"/>
      <c r="I447" s="214"/>
      <c r="L447" s="213"/>
    </row>
    <row r="448" spans="6:12" x14ac:dyDescent="0.25">
      <c r="F448" s="213"/>
      <c r="G448" s="214"/>
      <c r="H448" s="214"/>
      <c r="I448" s="214"/>
      <c r="L448" s="213"/>
    </row>
    <row r="449" spans="6:12" x14ac:dyDescent="0.25">
      <c r="F449" s="213"/>
      <c r="G449" s="214"/>
      <c r="H449" s="214"/>
      <c r="I449" s="214"/>
      <c r="L449" s="213"/>
    </row>
    <row r="450" spans="6:12" x14ac:dyDescent="0.25">
      <c r="F450" s="213"/>
      <c r="G450" s="214"/>
      <c r="H450" s="214"/>
      <c r="I450" s="214"/>
      <c r="L450" s="213"/>
    </row>
    <row r="451" spans="6:12" x14ac:dyDescent="0.25">
      <c r="F451" s="213"/>
      <c r="G451" s="214"/>
      <c r="H451" s="214"/>
      <c r="I451" s="214"/>
      <c r="L451" s="213"/>
    </row>
    <row r="452" spans="6:12" x14ac:dyDescent="0.25">
      <c r="F452" s="213"/>
      <c r="G452" s="214"/>
      <c r="H452" s="214"/>
      <c r="I452" s="214"/>
      <c r="L452" s="213"/>
    </row>
    <row r="453" spans="6:12" x14ac:dyDescent="0.25">
      <c r="F453" s="213"/>
      <c r="G453" s="214"/>
      <c r="H453" s="214"/>
      <c r="I453" s="214"/>
      <c r="L453" s="213"/>
    </row>
    <row r="454" spans="6:12" x14ac:dyDescent="0.25">
      <c r="F454" s="213"/>
      <c r="G454" s="214"/>
      <c r="H454" s="214"/>
      <c r="I454" s="214"/>
      <c r="L454" s="213"/>
    </row>
    <row r="455" spans="6:12" x14ac:dyDescent="0.25">
      <c r="F455" s="213"/>
      <c r="G455" s="214"/>
      <c r="H455" s="214"/>
      <c r="I455" s="214"/>
      <c r="L455" s="213"/>
    </row>
    <row r="456" spans="6:12" x14ac:dyDescent="0.25">
      <c r="F456" s="213"/>
      <c r="G456" s="214"/>
      <c r="H456" s="214"/>
      <c r="I456" s="214"/>
      <c r="L456" s="213"/>
    </row>
    <row r="457" spans="6:12" x14ac:dyDescent="0.25">
      <c r="F457" s="213"/>
      <c r="G457" s="214"/>
      <c r="H457" s="214"/>
      <c r="I457" s="214"/>
      <c r="L457" s="213"/>
    </row>
    <row r="458" spans="6:12" x14ac:dyDescent="0.25">
      <c r="F458" s="213"/>
      <c r="G458" s="214"/>
      <c r="H458" s="214"/>
      <c r="I458" s="214"/>
      <c r="L458" s="213"/>
    </row>
    <row r="459" spans="6:12" x14ac:dyDescent="0.25">
      <c r="F459" s="213"/>
      <c r="G459" s="214"/>
      <c r="H459" s="214"/>
      <c r="I459" s="214"/>
      <c r="L459" s="213"/>
    </row>
    <row r="460" spans="6:12" x14ac:dyDescent="0.25">
      <c r="F460" s="213"/>
      <c r="G460" s="214"/>
      <c r="H460" s="214"/>
      <c r="I460" s="214"/>
      <c r="L460" s="213"/>
    </row>
    <row r="461" spans="6:12" x14ac:dyDescent="0.25">
      <c r="F461" s="213"/>
      <c r="G461" s="214"/>
      <c r="H461" s="214"/>
      <c r="I461" s="214"/>
      <c r="L461" s="213"/>
    </row>
    <row r="462" spans="6:12" x14ac:dyDescent="0.25">
      <c r="F462" s="213"/>
      <c r="G462" s="214"/>
      <c r="H462" s="214"/>
      <c r="I462" s="214"/>
      <c r="L462" s="213"/>
    </row>
    <row r="463" spans="6:12" x14ac:dyDescent="0.25">
      <c r="F463" s="213"/>
      <c r="G463" s="214"/>
      <c r="H463" s="214"/>
      <c r="I463" s="214"/>
      <c r="L463" s="213"/>
    </row>
    <row r="464" spans="6:12" x14ac:dyDescent="0.25">
      <c r="F464" s="213"/>
      <c r="G464" s="214"/>
      <c r="H464" s="214"/>
      <c r="I464" s="214"/>
      <c r="L464" s="213"/>
    </row>
    <row r="465" spans="6:12" x14ac:dyDescent="0.25">
      <c r="F465" s="213"/>
      <c r="G465" s="214"/>
      <c r="H465" s="214"/>
      <c r="I465" s="214"/>
      <c r="L465" s="213"/>
    </row>
    <row r="466" spans="6:12" x14ac:dyDescent="0.25">
      <c r="F466" s="213"/>
      <c r="G466" s="214"/>
      <c r="H466" s="214"/>
      <c r="I466" s="214"/>
      <c r="L466" s="213"/>
    </row>
    <row r="467" spans="6:12" x14ac:dyDescent="0.25">
      <c r="F467" s="213"/>
      <c r="G467" s="214"/>
      <c r="H467" s="214"/>
      <c r="I467" s="214"/>
      <c r="L467" s="213"/>
    </row>
    <row r="468" spans="6:12" x14ac:dyDescent="0.25">
      <c r="F468" s="213"/>
      <c r="G468" s="214"/>
      <c r="H468" s="214"/>
      <c r="I468" s="214"/>
      <c r="L468" s="213"/>
    </row>
    <row r="469" spans="6:12" x14ac:dyDescent="0.25">
      <c r="F469" s="213"/>
      <c r="G469" s="214"/>
      <c r="H469" s="214"/>
      <c r="I469" s="214"/>
      <c r="L469" s="213"/>
    </row>
    <row r="470" spans="6:12" x14ac:dyDescent="0.25">
      <c r="F470" s="213"/>
      <c r="G470" s="214"/>
      <c r="H470" s="214"/>
      <c r="I470" s="214"/>
      <c r="L470" s="213"/>
    </row>
    <row r="471" spans="6:12" x14ac:dyDescent="0.25">
      <c r="F471" s="213"/>
      <c r="G471" s="214"/>
      <c r="H471" s="214"/>
      <c r="I471" s="214"/>
      <c r="L471" s="213"/>
    </row>
    <row r="472" spans="6:12" x14ac:dyDescent="0.25">
      <c r="F472" s="213"/>
      <c r="G472" s="214"/>
      <c r="H472" s="214"/>
      <c r="I472" s="214"/>
      <c r="L472" s="213"/>
    </row>
    <row r="473" spans="6:12" x14ac:dyDescent="0.25">
      <c r="F473" s="213"/>
      <c r="G473" s="214"/>
      <c r="H473" s="214"/>
      <c r="I473" s="214"/>
      <c r="L473" s="213"/>
    </row>
    <row r="474" spans="6:12" x14ac:dyDescent="0.25">
      <c r="F474" s="213"/>
      <c r="G474" s="214"/>
      <c r="H474" s="214"/>
      <c r="I474" s="214"/>
      <c r="L474" s="213"/>
    </row>
    <row r="475" spans="6:12" x14ac:dyDescent="0.25">
      <c r="F475" s="213"/>
      <c r="G475" s="214"/>
      <c r="H475" s="214"/>
      <c r="I475" s="214"/>
      <c r="L475" s="213"/>
    </row>
    <row r="476" spans="6:12" x14ac:dyDescent="0.25">
      <c r="F476" s="213"/>
      <c r="G476" s="214"/>
      <c r="H476" s="214"/>
      <c r="I476" s="214"/>
      <c r="L476" s="213"/>
    </row>
    <row r="477" spans="6:12" x14ac:dyDescent="0.25">
      <c r="F477" s="213"/>
      <c r="G477" s="214"/>
      <c r="H477" s="214"/>
      <c r="I477" s="214"/>
      <c r="L477" s="213"/>
    </row>
    <row r="478" spans="6:12" x14ac:dyDescent="0.25">
      <c r="F478" s="213"/>
      <c r="G478" s="214"/>
      <c r="H478" s="214"/>
      <c r="I478" s="214"/>
      <c r="L478" s="213"/>
    </row>
    <row r="479" spans="6:12" x14ac:dyDescent="0.25">
      <c r="F479" s="213"/>
      <c r="G479" s="214"/>
      <c r="H479" s="214"/>
      <c r="I479" s="214"/>
      <c r="L479" s="213"/>
    </row>
    <row r="480" spans="6:12" x14ac:dyDescent="0.25">
      <c r="F480" s="213"/>
      <c r="G480" s="214"/>
      <c r="H480" s="214"/>
      <c r="I480" s="214"/>
      <c r="L480" s="213"/>
    </row>
    <row r="481" spans="6:12" x14ac:dyDescent="0.25">
      <c r="F481" s="213"/>
      <c r="G481" s="214"/>
      <c r="H481" s="214"/>
      <c r="I481" s="214"/>
      <c r="L481" s="213"/>
    </row>
    <row r="482" spans="6:12" x14ac:dyDescent="0.25">
      <c r="F482" s="213"/>
      <c r="G482" s="214"/>
      <c r="H482" s="214"/>
      <c r="I482" s="214"/>
      <c r="L482" s="213"/>
    </row>
    <row r="483" spans="6:12" x14ac:dyDescent="0.25">
      <c r="F483" s="213"/>
      <c r="G483" s="214"/>
      <c r="H483" s="214"/>
      <c r="I483" s="214"/>
      <c r="L483" s="213"/>
    </row>
    <row r="484" spans="6:12" x14ac:dyDescent="0.25">
      <c r="F484" s="213"/>
      <c r="G484" s="214"/>
      <c r="H484" s="214"/>
      <c r="I484" s="214"/>
      <c r="L484" s="213"/>
    </row>
    <row r="485" spans="6:12" x14ac:dyDescent="0.25">
      <c r="F485" s="213"/>
      <c r="G485" s="214"/>
      <c r="H485" s="214"/>
      <c r="I485" s="214"/>
      <c r="L485" s="213"/>
    </row>
    <row r="486" spans="6:12" x14ac:dyDescent="0.25">
      <c r="F486" s="213"/>
      <c r="G486" s="214"/>
      <c r="H486" s="214"/>
      <c r="I486" s="214"/>
      <c r="L486" s="213"/>
    </row>
    <row r="487" spans="6:12" x14ac:dyDescent="0.25">
      <c r="F487" s="213"/>
      <c r="G487" s="214"/>
      <c r="H487" s="214"/>
      <c r="I487" s="214"/>
      <c r="L487" s="213"/>
    </row>
    <row r="488" spans="6:12" x14ac:dyDescent="0.25">
      <c r="F488" s="213"/>
      <c r="G488" s="214"/>
      <c r="H488" s="214"/>
      <c r="I488" s="214"/>
      <c r="L488" s="213"/>
    </row>
    <row r="489" spans="6:12" x14ac:dyDescent="0.25">
      <c r="F489" s="213"/>
      <c r="G489" s="214"/>
      <c r="H489" s="214"/>
      <c r="I489" s="214"/>
      <c r="L489" s="213"/>
    </row>
    <row r="490" spans="6:12" x14ac:dyDescent="0.25">
      <c r="F490" s="213"/>
      <c r="G490" s="214"/>
      <c r="H490" s="214"/>
      <c r="I490" s="214"/>
      <c r="L490" s="213"/>
    </row>
    <row r="491" spans="6:12" x14ac:dyDescent="0.25">
      <c r="F491" s="213"/>
      <c r="G491" s="214"/>
      <c r="H491" s="214"/>
      <c r="I491" s="214"/>
      <c r="L491" s="213"/>
    </row>
    <row r="492" spans="6:12" x14ac:dyDescent="0.25">
      <c r="F492" s="213"/>
      <c r="G492" s="214"/>
      <c r="H492" s="214"/>
      <c r="I492" s="214"/>
      <c r="L492" s="213"/>
    </row>
    <row r="493" spans="6:12" x14ac:dyDescent="0.25">
      <c r="F493" s="213"/>
      <c r="G493" s="214"/>
      <c r="H493" s="214"/>
      <c r="I493" s="214"/>
      <c r="L493" s="213"/>
    </row>
    <row r="494" spans="6:12" x14ac:dyDescent="0.25">
      <c r="F494" s="213"/>
      <c r="G494" s="214"/>
      <c r="H494" s="214"/>
      <c r="I494" s="214"/>
      <c r="L494" s="213"/>
    </row>
    <row r="495" spans="6:12" x14ac:dyDescent="0.25">
      <c r="F495" s="213"/>
      <c r="G495" s="214"/>
      <c r="H495" s="214"/>
      <c r="I495" s="214"/>
      <c r="L495" s="213"/>
    </row>
    <row r="496" spans="6:12" x14ac:dyDescent="0.25">
      <c r="F496" s="213"/>
      <c r="G496" s="214"/>
      <c r="H496" s="214"/>
      <c r="I496" s="214"/>
      <c r="L496" s="213"/>
    </row>
    <row r="497" spans="6:12" x14ac:dyDescent="0.25">
      <c r="F497" s="213"/>
      <c r="G497" s="214"/>
      <c r="H497" s="214"/>
      <c r="I497" s="214"/>
      <c r="L497" s="213"/>
    </row>
    <row r="498" spans="6:12" x14ac:dyDescent="0.25">
      <c r="F498" s="213"/>
      <c r="G498" s="214"/>
      <c r="H498" s="214"/>
      <c r="I498" s="214"/>
      <c r="L498" s="213"/>
    </row>
    <row r="499" spans="6:12" x14ac:dyDescent="0.25">
      <c r="F499" s="213"/>
      <c r="G499" s="214"/>
      <c r="H499" s="214"/>
      <c r="I499" s="214"/>
      <c r="L499" s="213"/>
    </row>
    <row r="500" spans="6:12" x14ac:dyDescent="0.25">
      <c r="F500" s="213"/>
      <c r="G500" s="214"/>
      <c r="H500" s="214"/>
      <c r="I500" s="214"/>
      <c r="L500" s="213"/>
    </row>
    <row r="501" spans="6:12" x14ac:dyDescent="0.25">
      <c r="F501" s="213"/>
      <c r="G501" s="214"/>
      <c r="H501" s="214"/>
      <c r="I501" s="214"/>
      <c r="L501" s="213"/>
    </row>
    <row r="502" spans="6:12" x14ac:dyDescent="0.25">
      <c r="F502" s="213"/>
      <c r="G502" s="214"/>
      <c r="H502" s="214"/>
      <c r="I502" s="214"/>
      <c r="L502" s="213"/>
    </row>
    <row r="503" spans="6:12" x14ac:dyDescent="0.25">
      <c r="F503" s="213"/>
      <c r="G503" s="214"/>
      <c r="H503" s="214"/>
      <c r="I503" s="214"/>
      <c r="L503" s="213"/>
    </row>
    <row r="504" spans="6:12" x14ac:dyDescent="0.25">
      <c r="F504" s="213"/>
      <c r="G504" s="214"/>
      <c r="H504" s="214"/>
      <c r="I504" s="214"/>
      <c r="L504" s="213"/>
    </row>
    <row r="505" spans="6:12" x14ac:dyDescent="0.25">
      <c r="F505" s="213"/>
      <c r="G505" s="214"/>
      <c r="H505" s="214"/>
      <c r="I505" s="214"/>
      <c r="L505" s="213"/>
    </row>
    <row r="506" spans="6:12" x14ac:dyDescent="0.25">
      <c r="F506" s="213"/>
      <c r="G506" s="214"/>
      <c r="H506" s="214"/>
      <c r="I506" s="214"/>
      <c r="L506" s="213"/>
    </row>
    <row r="507" spans="6:12" x14ac:dyDescent="0.25">
      <c r="F507" s="213"/>
      <c r="G507" s="214"/>
      <c r="H507" s="214"/>
      <c r="I507" s="214"/>
      <c r="L507" s="213"/>
    </row>
    <row r="508" spans="6:12" x14ac:dyDescent="0.25">
      <c r="F508" s="213"/>
      <c r="G508" s="214"/>
      <c r="H508" s="214"/>
      <c r="I508" s="214"/>
      <c r="L508" s="213"/>
    </row>
    <row r="509" spans="6:12" x14ac:dyDescent="0.25">
      <c r="F509" s="213"/>
      <c r="G509" s="214"/>
      <c r="H509" s="214"/>
      <c r="I509" s="214"/>
      <c r="L509" s="213"/>
    </row>
    <row r="510" spans="6:12" x14ac:dyDescent="0.25">
      <c r="F510" s="213"/>
      <c r="G510" s="214"/>
      <c r="H510" s="214"/>
      <c r="I510" s="214"/>
      <c r="L510" s="213"/>
    </row>
    <row r="511" spans="6:12" x14ac:dyDescent="0.25">
      <c r="F511" s="213"/>
      <c r="G511" s="214"/>
      <c r="H511" s="214"/>
      <c r="I511" s="214"/>
      <c r="L511" s="213"/>
    </row>
    <row r="512" spans="6:12" x14ac:dyDescent="0.25">
      <c r="F512" s="213"/>
      <c r="G512" s="214"/>
      <c r="H512" s="214"/>
      <c r="I512" s="214"/>
      <c r="L512" s="213"/>
    </row>
    <row r="513" spans="6:12" x14ac:dyDescent="0.25">
      <c r="F513" s="213"/>
      <c r="G513" s="214"/>
      <c r="H513" s="214"/>
      <c r="I513" s="214"/>
      <c r="L513" s="213"/>
    </row>
    <row r="514" spans="6:12" x14ac:dyDescent="0.25">
      <c r="F514" s="213"/>
      <c r="G514" s="214"/>
      <c r="H514" s="214"/>
      <c r="I514" s="214"/>
      <c r="L514" s="213"/>
    </row>
    <row r="515" spans="6:12" x14ac:dyDescent="0.25">
      <c r="F515" s="213"/>
      <c r="G515" s="214"/>
      <c r="H515" s="214"/>
      <c r="I515" s="214"/>
      <c r="L515" s="213"/>
    </row>
    <row r="516" spans="6:12" x14ac:dyDescent="0.25">
      <c r="F516" s="213"/>
      <c r="G516" s="214"/>
      <c r="H516" s="214"/>
      <c r="I516" s="214"/>
      <c r="L516" s="213"/>
    </row>
    <row r="517" spans="6:12" x14ac:dyDescent="0.25">
      <c r="F517" s="213"/>
      <c r="G517" s="214"/>
      <c r="H517" s="214"/>
      <c r="I517" s="214"/>
      <c r="L517" s="213"/>
    </row>
    <row r="518" spans="6:12" x14ac:dyDescent="0.25">
      <c r="F518" s="213"/>
      <c r="G518" s="214"/>
      <c r="H518" s="214"/>
      <c r="I518" s="214"/>
      <c r="L518" s="213"/>
    </row>
    <row r="519" spans="6:12" x14ac:dyDescent="0.25">
      <c r="F519" s="213"/>
      <c r="G519" s="214"/>
      <c r="H519" s="214"/>
      <c r="I519" s="214"/>
      <c r="L519" s="213"/>
    </row>
    <row r="520" spans="6:12" x14ac:dyDescent="0.25">
      <c r="F520" s="213"/>
      <c r="G520" s="214"/>
      <c r="H520" s="214"/>
      <c r="I520" s="214"/>
      <c r="L520" s="213"/>
    </row>
    <row r="521" spans="6:12" x14ac:dyDescent="0.25">
      <c r="F521" s="213"/>
      <c r="G521" s="214"/>
      <c r="H521" s="214"/>
      <c r="I521" s="214"/>
      <c r="L521" s="213"/>
    </row>
    <row r="522" spans="6:12" x14ac:dyDescent="0.25">
      <c r="F522" s="213"/>
      <c r="G522" s="214"/>
      <c r="H522" s="214"/>
      <c r="I522" s="214"/>
      <c r="L522" s="213"/>
    </row>
    <row r="523" spans="6:12" x14ac:dyDescent="0.25">
      <c r="F523" s="213"/>
      <c r="G523" s="214"/>
      <c r="H523" s="214"/>
      <c r="I523" s="214"/>
      <c r="L523" s="213"/>
    </row>
    <row r="524" spans="6:12" x14ac:dyDescent="0.25">
      <c r="F524" s="213"/>
      <c r="G524" s="214"/>
      <c r="H524" s="214"/>
      <c r="I524" s="214"/>
      <c r="L524" s="213"/>
    </row>
    <row r="525" spans="6:12" x14ac:dyDescent="0.25">
      <c r="F525" s="213"/>
      <c r="G525" s="214"/>
      <c r="H525" s="214"/>
      <c r="I525" s="214"/>
      <c r="L525" s="213"/>
    </row>
    <row r="526" spans="6:12" x14ac:dyDescent="0.25">
      <c r="F526" s="213"/>
      <c r="G526" s="214"/>
      <c r="H526" s="214"/>
      <c r="I526" s="214"/>
      <c r="L526" s="213"/>
    </row>
    <row r="527" spans="6:12" x14ac:dyDescent="0.25">
      <c r="F527" s="213"/>
      <c r="G527" s="214"/>
      <c r="H527" s="214"/>
      <c r="I527" s="214"/>
      <c r="L527" s="213"/>
    </row>
    <row r="528" spans="6:12" x14ac:dyDescent="0.25">
      <c r="F528" s="213"/>
      <c r="G528" s="214"/>
      <c r="H528" s="214"/>
      <c r="I528" s="214"/>
      <c r="L528" s="213"/>
    </row>
    <row r="529" spans="6:12" x14ac:dyDescent="0.25">
      <c r="F529" s="213"/>
      <c r="G529" s="214"/>
      <c r="H529" s="214"/>
      <c r="I529" s="214"/>
      <c r="L529" s="213"/>
    </row>
    <row r="530" spans="6:12" x14ac:dyDescent="0.25">
      <c r="F530" s="213"/>
      <c r="G530" s="214"/>
      <c r="H530" s="214"/>
      <c r="I530" s="214"/>
      <c r="L530" s="213"/>
    </row>
    <row r="531" spans="6:12" x14ac:dyDescent="0.25">
      <c r="F531" s="213"/>
      <c r="G531" s="214"/>
      <c r="H531" s="214"/>
      <c r="I531" s="214"/>
      <c r="L531" s="213"/>
    </row>
    <row r="532" spans="6:12" x14ac:dyDescent="0.25">
      <c r="F532" s="213"/>
      <c r="G532" s="214"/>
      <c r="H532" s="214"/>
      <c r="I532" s="214"/>
      <c r="L532" s="213"/>
    </row>
    <row r="533" spans="6:12" x14ac:dyDescent="0.25">
      <c r="F533" s="213"/>
      <c r="G533" s="214"/>
      <c r="H533" s="214"/>
      <c r="I533" s="214"/>
      <c r="L533" s="213"/>
    </row>
    <row r="534" spans="6:12" x14ac:dyDescent="0.25">
      <c r="F534" s="213"/>
      <c r="G534" s="214"/>
      <c r="H534" s="214"/>
      <c r="I534" s="214"/>
      <c r="L534" s="213"/>
    </row>
    <row r="535" spans="6:12" x14ac:dyDescent="0.25">
      <c r="F535" s="213"/>
      <c r="G535" s="214"/>
      <c r="H535" s="214"/>
      <c r="I535" s="214"/>
      <c r="L535" s="213"/>
    </row>
    <row r="536" spans="6:12" x14ac:dyDescent="0.25">
      <c r="F536" s="213"/>
      <c r="G536" s="214"/>
      <c r="H536" s="214"/>
      <c r="I536" s="214"/>
      <c r="L536" s="213"/>
    </row>
    <row r="537" spans="6:12" x14ac:dyDescent="0.25">
      <c r="F537" s="213"/>
      <c r="G537" s="214"/>
      <c r="H537" s="214"/>
      <c r="I537" s="214"/>
      <c r="L537" s="213"/>
    </row>
    <row r="538" spans="6:12" x14ac:dyDescent="0.25">
      <c r="F538" s="213"/>
      <c r="G538" s="214"/>
      <c r="H538" s="214"/>
      <c r="I538" s="214"/>
      <c r="L538" s="213"/>
    </row>
    <row r="539" spans="6:12" x14ac:dyDescent="0.25">
      <c r="F539" s="213"/>
      <c r="G539" s="214"/>
      <c r="H539" s="214"/>
      <c r="I539" s="214"/>
      <c r="L539" s="213"/>
    </row>
    <row r="540" spans="6:12" x14ac:dyDescent="0.25">
      <c r="F540" s="213"/>
      <c r="G540" s="214"/>
      <c r="H540" s="214"/>
      <c r="I540" s="214"/>
      <c r="L540" s="213"/>
    </row>
    <row r="541" spans="6:12" x14ac:dyDescent="0.25">
      <c r="F541" s="213"/>
      <c r="G541" s="214"/>
      <c r="H541" s="214"/>
      <c r="I541" s="214"/>
      <c r="L541" s="213"/>
    </row>
    <row r="542" spans="6:12" x14ac:dyDescent="0.25">
      <c r="F542" s="213"/>
      <c r="G542" s="214"/>
      <c r="H542" s="214"/>
      <c r="I542" s="214"/>
      <c r="L542" s="213"/>
    </row>
    <row r="543" spans="6:12" x14ac:dyDescent="0.25">
      <c r="F543" s="213"/>
      <c r="G543" s="214"/>
      <c r="H543" s="214"/>
      <c r="I543" s="214"/>
      <c r="L543" s="213"/>
    </row>
    <row r="544" spans="6:12" x14ac:dyDescent="0.25">
      <c r="F544" s="213"/>
      <c r="G544" s="214"/>
      <c r="H544" s="214"/>
      <c r="I544" s="214"/>
      <c r="L544" s="213"/>
    </row>
    <row r="545" spans="6:12" x14ac:dyDescent="0.25">
      <c r="F545" s="213"/>
      <c r="G545" s="214"/>
      <c r="H545" s="214"/>
      <c r="I545" s="214"/>
      <c r="L545" s="213"/>
    </row>
    <row r="546" spans="6:12" x14ac:dyDescent="0.25">
      <c r="F546" s="213"/>
      <c r="G546" s="214"/>
      <c r="H546" s="214"/>
      <c r="I546" s="214"/>
      <c r="L546" s="213"/>
    </row>
    <row r="547" spans="6:12" x14ac:dyDescent="0.25">
      <c r="F547" s="213"/>
      <c r="G547" s="214"/>
      <c r="H547" s="214"/>
      <c r="I547" s="214"/>
      <c r="L547" s="213"/>
    </row>
    <row r="548" spans="6:12" x14ac:dyDescent="0.25">
      <c r="F548" s="213"/>
      <c r="G548" s="214"/>
      <c r="H548" s="214"/>
      <c r="I548" s="214"/>
      <c r="L548" s="213"/>
    </row>
    <row r="549" spans="6:12" x14ac:dyDescent="0.25">
      <c r="F549" s="213"/>
      <c r="G549" s="214"/>
      <c r="H549" s="214"/>
      <c r="I549" s="214"/>
      <c r="L549" s="213"/>
    </row>
    <row r="550" spans="6:12" x14ac:dyDescent="0.25">
      <c r="F550" s="213"/>
      <c r="G550" s="214"/>
      <c r="H550" s="214"/>
      <c r="I550" s="214"/>
      <c r="L550" s="213"/>
    </row>
    <row r="551" spans="6:12" x14ac:dyDescent="0.25">
      <c r="F551" s="213"/>
      <c r="G551" s="214"/>
      <c r="H551" s="214"/>
      <c r="I551" s="214"/>
      <c r="L551" s="213"/>
    </row>
    <row r="552" spans="6:12" x14ac:dyDescent="0.25">
      <c r="F552" s="213"/>
      <c r="G552" s="214"/>
      <c r="H552" s="214"/>
      <c r="I552" s="214"/>
      <c r="L552" s="213"/>
    </row>
    <row r="553" spans="6:12" x14ac:dyDescent="0.25">
      <c r="F553" s="213"/>
      <c r="G553" s="214"/>
      <c r="H553" s="214"/>
      <c r="I553" s="214"/>
      <c r="L553" s="213"/>
    </row>
    <row r="554" spans="6:12" x14ac:dyDescent="0.25">
      <c r="F554" s="213"/>
      <c r="G554" s="214"/>
      <c r="H554" s="214"/>
      <c r="I554" s="214"/>
      <c r="L554" s="213"/>
    </row>
    <row r="555" spans="6:12" x14ac:dyDescent="0.25">
      <c r="F555" s="213"/>
      <c r="G555" s="214"/>
      <c r="H555" s="214"/>
      <c r="I555" s="214"/>
      <c r="L555" s="213"/>
    </row>
    <row r="556" spans="6:12" x14ac:dyDescent="0.25">
      <c r="F556" s="213"/>
      <c r="G556" s="214"/>
      <c r="H556" s="214"/>
      <c r="I556" s="214"/>
      <c r="L556" s="213"/>
    </row>
    <row r="557" spans="6:12" x14ac:dyDescent="0.25">
      <c r="F557" s="213"/>
      <c r="G557" s="214"/>
      <c r="H557" s="214"/>
      <c r="I557" s="214"/>
      <c r="L557" s="213"/>
    </row>
    <row r="558" spans="6:12" x14ac:dyDescent="0.25">
      <c r="F558" s="213"/>
      <c r="G558" s="214"/>
      <c r="H558" s="214"/>
      <c r="I558" s="214"/>
      <c r="L558" s="213"/>
    </row>
    <row r="559" spans="6:12" x14ac:dyDescent="0.25">
      <c r="F559" s="213"/>
      <c r="G559" s="214"/>
      <c r="H559" s="214"/>
      <c r="I559" s="214"/>
      <c r="L559" s="213"/>
    </row>
    <row r="560" spans="6:12" x14ac:dyDescent="0.25">
      <c r="F560" s="213"/>
      <c r="G560" s="214"/>
      <c r="H560" s="214"/>
      <c r="I560" s="214"/>
      <c r="L560" s="213"/>
    </row>
    <row r="561" spans="6:12" x14ac:dyDescent="0.25">
      <c r="F561" s="213"/>
      <c r="G561" s="214"/>
      <c r="H561" s="214"/>
      <c r="I561" s="214"/>
      <c r="L561" s="213"/>
    </row>
    <row r="562" spans="6:12" x14ac:dyDescent="0.25">
      <c r="F562" s="213"/>
      <c r="G562" s="214"/>
      <c r="H562" s="214"/>
      <c r="I562" s="214"/>
      <c r="L562" s="213"/>
    </row>
    <row r="563" spans="6:12" x14ac:dyDescent="0.25">
      <c r="F563" s="213"/>
      <c r="G563" s="214"/>
      <c r="H563" s="214"/>
      <c r="I563" s="214"/>
      <c r="L563" s="213"/>
    </row>
    <row r="564" spans="6:12" x14ac:dyDescent="0.25">
      <c r="F564" s="213"/>
      <c r="G564" s="214"/>
      <c r="H564" s="214"/>
      <c r="I564" s="214"/>
      <c r="L564" s="213"/>
    </row>
    <row r="565" spans="6:12" x14ac:dyDescent="0.25">
      <c r="F565" s="213"/>
      <c r="G565" s="214"/>
      <c r="H565" s="214"/>
      <c r="I565" s="214"/>
      <c r="L565" s="213"/>
    </row>
    <row r="566" spans="6:12" x14ac:dyDescent="0.25">
      <c r="F566" s="213"/>
      <c r="G566" s="214"/>
      <c r="H566" s="214"/>
      <c r="I566" s="214"/>
      <c r="L566" s="213"/>
    </row>
    <row r="567" spans="6:12" x14ac:dyDescent="0.25">
      <c r="F567" s="213"/>
      <c r="G567" s="214"/>
      <c r="H567" s="214"/>
      <c r="I567" s="214"/>
      <c r="L567" s="213"/>
    </row>
    <row r="568" spans="6:12" x14ac:dyDescent="0.25">
      <c r="F568" s="213"/>
      <c r="G568" s="214"/>
      <c r="H568" s="214"/>
      <c r="I568" s="214"/>
      <c r="L568" s="213"/>
    </row>
    <row r="569" spans="6:12" x14ac:dyDescent="0.25">
      <c r="F569" s="213"/>
      <c r="G569" s="214"/>
      <c r="H569" s="214"/>
      <c r="I569" s="214"/>
      <c r="L569" s="213"/>
    </row>
    <row r="570" spans="6:12" x14ac:dyDescent="0.25">
      <c r="F570" s="213"/>
      <c r="G570" s="214"/>
      <c r="H570" s="214"/>
      <c r="I570" s="214"/>
      <c r="L570" s="213"/>
    </row>
    <row r="571" spans="6:12" x14ac:dyDescent="0.25">
      <c r="F571" s="213"/>
      <c r="G571" s="214"/>
      <c r="H571" s="214"/>
      <c r="I571" s="214"/>
      <c r="L571" s="213"/>
    </row>
    <row r="572" spans="6:12" x14ac:dyDescent="0.25">
      <c r="F572" s="213"/>
      <c r="G572" s="214"/>
      <c r="H572" s="214"/>
      <c r="I572" s="214"/>
      <c r="L572" s="213"/>
    </row>
    <row r="573" spans="6:12" x14ac:dyDescent="0.25">
      <c r="F573" s="213"/>
      <c r="G573" s="214"/>
      <c r="H573" s="214"/>
      <c r="I573" s="214"/>
      <c r="L573" s="213"/>
    </row>
    <row r="574" spans="6:12" x14ac:dyDescent="0.25">
      <c r="F574" s="213"/>
      <c r="G574" s="214"/>
      <c r="H574" s="214"/>
      <c r="I574" s="214"/>
      <c r="L574" s="213"/>
    </row>
    <row r="575" spans="6:12" x14ac:dyDescent="0.25">
      <c r="F575" s="213"/>
      <c r="G575" s="214"/>
      <c r="H575" s="214"/>
      <c r="I575" s="214"/>
      <c r="L575" s="213"/>
    </row>
    <row r="576" spans="6:12" x14ac:dyDescent="0.25">
      <c r="F576" s="213"/>
      <c r="G576" s="214"/>
      <c r="H576" s="214"/>
      <c r="I576" s="214"/>
      <c r="L576" s="213"/>
    </row>
    <row r="577" spans="6:12" x14ac:dyDescent="0.25">
      <c r="F577" s="213"/>
      <c r="G577" s="214"/>
      <c r="H577" s="214"/>
      <c r="I577" s="214"/>
      <c r="L577" s="213"/>
    </row>
    <row r="578" spans="6:12" x14ac:dyDescent="0.25">
      <c r="F578" s="213"/>
      <c r="G578" s="214"/>
      <c r="H578" s="214"/>
      <c r="I578" s="214"/>
      <c r="L578" s="213"/>
    </row>
    <row r="579" spans="6:12" x14ac:dyDescent="0.25">
      <c r="F579" s="213"/>
      <c r="G579" s="214"/>
      <c r="H579" s="214"/>
      <c r="I579" s="214"/>
      <c r="L579" s="213"/>
    </row>
    <row r="580" spans="6:12" x14ac:dyDescent="0.25">
      <c r="F580" s="213"/>
      <c r="G580" s="214"/>
      <c r="H580" s="214"/>
      <c r="I580" s="214"/>
      <c r="L580" s="213"/>
    </row>
    <row r="581" spans="6:12" x14ac:dyDescent="0.25">
      <c r="F581" s="213"/>
      <c r="G581" s="214"/>
      <c r="H581" s="214"/>
      <c r="I581" s="214"/>
      <c r="L581" s="213"/>
    </row>
    <row r="582" spans="6:12" x14ac:dyDescent="0.25">
      <c r="F582" s="213"/>
      <c r="G582" s="214"/>
      <c r="H582" s="214"/>
      <c r="I582" s="214"/>
      <c r="L582" s="213"/>
    </row>
    <row r="583" spans="6:12" x14ac:dyDescent="0.25">
      <c r="F583" s="213"/>
      <c r="G583" s="214"/>
      <c r="H583" s="214"/>
      <c r="I583" s="214"/>
      <c r="L583" s="213"/>
    </row>
    <row r="584" spans="6:12" x14ac:dyDescent="0.25">
      <c r="F584" s="213"/>
      <c r="G584" s="214"/>
      <c r="H584" s="214"/>
      <c r="I584" s="214"/>
      <c r="L584" s="213"/>
    </row>
    <row r="585" spans="6:12" x14ac:dyDescent="0.25">
      <c r="F585" s="213"/>
      <c r="G585" s="214"/>
      <c r="H585" s="214"/>
      <c r="I585" s="214"/>
      <c r="L585" s="213"/>
    </row>
    <row r="586" spans="6:12" x14ac:dyDescent="0.25">
      <c r="F586" s="213"/>
      <c r="G586" s="214"/>
      <c r="H586" s="214"/>
      <c r="I586" s="214"/>
      <c r="L586" s="213"/>
    </row>
    <row r="587" spans="6:12" x14ac:dyDescent="0.25">
      <c r="F587" s="213"/>
      <c r="G587" s="214"/>
      <c r="H587" s="214"/>
      <c r="I587" s="214"/>
      <c r="L587" s="213"/>
    </row>
    <row r="588" spans="6:12" x14ac:dyDescent="0.25">
      <c r="F588" s="213"/>
      <c r="G588" s="214"/>
      <c r="H588" s="214"/>
      <c r="I588" s="214"/>
      <c r="L588" s="213"/>
    </row>
    <row r="589" spans="6:12" x14ac:dyDescent="0.25">
      <c r="F589" s="213"/>
      <c r="G589" s="214"/>
      <c r="H589" s="214"/>
      <c r="I589" s="214"/>
      <c r="L589" s="213"/>
    </row>
    <row r="590" spans="6:12" x14ac:dyDescent="0.25">
      <c r="F590" s="213"/>
      <c r="G590" s="214"/>
      <c r="H590" s="214"/>
      <c r="I590" s="214"/>
      <c r="L590" s="213"/>
    </row>
    <row r="591" spans="6:12" x14ac:dyDescent="0.25">
      <c r="F591" s="213"/>
      <c r="G591" s="214"/>
      <c r="H591" s="214"/>
      <c r="I591" s="214"/>
      <c r="L591" s="213"/>
    </row>
    <row r="592" spans="6:12" x14ac:dyDescent="0.25">
      <c r="F592" s="213"/>
      <c r="G592" s="214"/>
      <c r="H592" s="214"/>
      <c r="I592" s="214"/>
      <c r="L592" s="213"/>
    </row>
    <row r="593" spans="6:12" x14ac:dyDescent="0.25">
      <c r="F593" s="213"/>
      <c r="G593" s="214"/>
      <c r="H593" s="214"/>
      <c r="I593" s="214"/>
      <c r="L593" s="213"/>
    </row>
    <row r="594" spans="6:12" x14ac:dyDescent="0.25">
      <c r="F594" s="213"/>
      <c r="G594" s="214"/>
      <c r="H594" s="214"/>
      <c r="I594" s="214"/>
      <c r="L594" s="213"/>
    </row>
    <row r="595" spans="6:12" x14ac:dyDescent="0.25">
      <c r="F595" s="213"/>
      <c r="G595" s="214"/>
      <c r="H595" s="214"/>
      <c r="I595" s="214"/>
      <c r="L595" s="213"/>
    </row>
    <row r="596" spans="6:12" x14ac:dyDescent="0.25">
      <c r="F596" s="213"/>
      <c r="G596" s="214"/>
      <c r="H596" s="214"/>
      <c r="I596" s="214"/>
      <c r="L596" s="213"/>
    </row>
    <row r="597" spans="6:12" x14ac:dyDescent="0.25">
      <c r="F597" s="213"/>
      <c r="G597" s="214"/>
      <c r="H597" s="214"/>
      <c r="I597" s="214"/>
      <c r="L597" s="213"/>
    </row>
    <row r="598" spans="6:12" x14ac:dyDescent="0.25">
      <c r="F598" s="213"/>
      <c r="G598" s="214"/>
      <c r="H598" s="214"/>
      <c r="I598" s="214"/>
      <c r="L598" s="213"/>
    </row>
    <row r="599" spans="6:12" x14ac:dyDescent="0.25">
      <c r="F599" s="213"/>
      <c r="G599" s="214"/>
      <c r="H599" s="214"/>
      <c r="I599" s="214"/>
      <c r="L599" s="213"/>
    </row>
    <row r="600" spans="6:12" x14ac:dyDescent="0.25">
      <c r="F600" s="213"/>
      <c r="G600" s="214"/>
      <c r="H600" s="214"/>
      <c r="I600" s="214"/>
      <c r="L600" s="213"/>
    </row>
    <row r="601" spans="6:12" x14ac:dyDescent="0.25">
      <c r="F601" s="213"/>
      <c r="G601" s="214"/>
      <c r="H601" s="214"/>
      <c r="I601" s="214"/>
      <c r="L601" s="213"/>
    </row>
    <row r="602" spans="6:12" x14ac:dyDescent="0.25">
      <c r="F602" s="213"/>
      <c r="G602" s="214"/>
      <c r="H602" s="214"/>
      <c r="I602" s="214"/>
      <c r="L602" s="213"/>
    </row>
    <row r="603" spans="6:12" x14ac:dyDescent="0.25">
      <c r="F603" s="213"/>
      <c r="G603" s="214"/>
      <c r="H603" s="214"/>
      <c r="I603" s="214"/>
      <c r="L603" s="213"/>
    </row>
    <row r="604" spans="6:12" x14ac:dyDescent="0.25">
      <c r="F604" s="213"/>
      <c r="G604" s="214"/>
      <c r="H604" s="214"/>
      <c r="I604" s="214"/>
      <c r="L604" s="213"/>
    </row>
    <row r="605" spans="6:12" x14ac:dyDescent="0.25">
      <c r="F605" s="213"/>
      <c r="G605" s="214"/>
      <c r="H605" s="214"/>
      <c r="I605" s="214"/>
      <c r="L605" s="213"/>
    </row>
    <row r="606" spans="6:12" x14ac:dyDescent="0.25">
      <c r="F606" s="213"/>
      <c r="G606" s="214"/>
      <c r="H606" s="214"/>
      <c r="I606" s="214"/>
      <c r="L606" s="213"/>
    </row>
    <row r="607" spans="6:12" x14ac:dyDescent="0.25">
      <c r="F607" s="213"/>
      <c r="G607" s="214"/>
      <c r="H607" s="214"/>
      <c r="I607" s="214"/>
      <c r="L607" s="213"/>
    </row>
    <row r="608" spans="6:12" x14ac:dyDescent="0.25">
      <c r="F608" s="213"/>
      <c r="G608" s="214"/>
      <c r="H608" s="214"/>
      <c r="I608" s="214"/>
      <c r="L608" s="213"/>
    </row>
    <row r="609" spans="6:12" x14ac:dyDescent="0.25">
      <c r="F609" s="213"/>
      <c r="G609" s="214"/>
      <c r="H609" s="214"/>
      <c r="I609" s="214"/>
      <c r="L609" s="213"/>
    </row>
    <row r="610" spans="6:12" x14ac:dyDescent="0.25">
      <c r="F610" s="213"/>
      <c r="G610" s="214"/>
      <c r="H610" s="214"/>
      <c r="I610" s="214"/>
      <c r="L610" s="213"/>
    </row>
    <row r="611" spans="6:12" x14ac:dyDescent="0.25">
      <c r="F611" s="213"/>
      <c r="G611" s="214"/>
      <c r="H611" s="214"/>
      <c r="I611" s="214"/>
      <c r="L611" s="213"/>
    </row>
    <row r="612" spans="6:12" x14ac:dyDescent="0.25">
      <c r="F612" s="213"/>
      <c r="G612" s="214"/>
      <c r="H612" s="214"/>
      <c r="I612" s="214"/>
      <c r="L612" s="213"/>
    </row>
    <row r="613" spans="6:12" x14ac:dyDescent="0.25">
      <c r="F613" s="213"/>
      <c r="G613" s="214"/>
      <c r="H613" s="214"/>
      <c r="I613" s="214"/>
      <c r="L613" s="213"/>
    </row>
    <row r="614" spans="6:12" x14ac:dyDescent="0.25">
      <c r="F614" s="213"/>
      <c r="G614" s="214"/>
      <c r="H614" s="214"/>
      <c r="I614" s="214"/>
      <c r="L614" s="213"/>
    </row>
    <row r="615" spans="6:12" x14ac:dyDescent="0.25">
      <c r="F615" s="213"/>
      <c r="G615" s="214"/>
      <c r="H615" s="214"/>
      <c r="I615" s="214"/>
      <c r="L615" s="213"/>
    </row>
    <row r="616" spans="6:12" x14ac:dyDescent="0.25">
      <c r="F616" s="213"/>
      <c r="G616" s="214"/>
      <c r="H616" s="214"/>
      <c r="I616" s="214"/>
      <c r="L616" s="213"/>
    </row>
    <row r="617" spans="6:12" x14ac:dyDescent="0.25">
      <c r="F617" s="213"/>
      <c r="G617" s="214"/>
      <c r="H617" s="214"/>
      <c r="I617" s="214"/>
      <c r="L617" s="213"/>
    </row>
    <row r="618" spans="6:12" x14ac:dyDescent="0.25">
      <c r="F618" s="213"/>
      <c r="G618" s="214"/>
      <c r="H618" s="214"/>
      <c r="I618" s="214"/>
      <c r="L618" s="213"/>
    </row>
    <row r="619" spans="6:12" x14ac:dyDescent="0.25">
      <c r="F619" s="213"/>
      <c r="G619" s="214"/>
      <c r="H619" s="214"/>
      <c r="I619" s="214"/>
      <c r="L619" s="213"/>
    </row>
    <row r="620" spans="6:12" x14ac:dyDescent="0.25">
      <c r="F620" s="213"/>
      <c r="G620" s="214"/>
      <c r="H620" s="214"/>
      <c r="I620" s="214"/>
      <c r="L620" s="213"/>
    </row>
    <row r="621" spans="6:12" x14ac:dyDescent="0.25">
      <c r="F621" s="213"/>
      <c r="G621" s="214"/>
      <c r="H621" s="214"/>
      <c r="I621" s="214"/>
      <c r="L621" s="213"/>
    </row>
    <row r="622" spans="6:12" x14ac:dyDescent="0.25">
      <c r="F622" s="213"/>
      <c r="G622" s="214"/>
      <c r="H622" s="214"/>
      <c r="I622" s="214"/>
      <c r="L622" s="213"/>
    </row>
    <row r="623" spans="6:12" x14ac:dyDescent="0.25">
      <c r="F623" s="213"/>
      <c r="G623" s="214"/>
      <c r="H623" s="214"/>
      <c r="I623" s="214"/>
      <c r="L623" s="213"/>
    </row>
    <row r="624" spans="6:12" x14ac:dyDescent="0.25">
      <c r="F624" s="213"/>
      <c r="G624" s="214"/>
      <c r="H624" s="214"/>
      <c r="I624" s="214"/>
      <c r="L624" s="213"/>
    </row>
    <row r="625" spans="6:12" x14ac:dyDescent="0.25">
      <c r="F625" s="213"/>
      <c r="G625" s="214"/>
      <c r="H625" s="214"/>
      <c r="I625" s="214"/>
      <c r="L625" s="213"/>
    </row>
    <row r="626" spans="6:12" x14ac:dyDescent="0.25">
      <c r="F626" s="213"/>
      <c r="G626" s="214"/>
      <c r="H626" s="214"/>
      <c r="I626" s="214"/>
      <c r="L626" s="213"/>
    </row>
    <row r="627" spans="6:12" x14ac:dyDescent="0.25">
      <c r="F627" s="213"/>
      <c r="G627" s="214"/>
      <c r="H627" s="214"/>
      <c r="I627" s="214"/>
      <c r="L627" s="213"/>
    </row>
    <row r="628" spans="6:12" x14ac:dyDescent="0.25">
      <c r="F628" s="213"/>
      <c r="G628" s="214"/>
      <c r="H628" s="214"/>
      <c r="I628" s="214"/>
      <c r="L628" s="213"/>
    </row>
    <row r="629" spans="6:12" x14ac:dyDescent="0.25">
      <c r="F629" s="213"/>
      <c r="G629" s="214"/>
      <c r="H629" s="214"/>
      <c r="I629" s="214"/>
      <c r="L629" s="213"/>
    </row>
    <row r="630" spans="6:12" x14ac:dyDescent="0.25">
      <c r="F630" s="213"/>
      <c r="G630" s="214"/>
      <c r="H630" s="214"/>
      <c r="I630" s="214"/>
      <c r="L630" s="213"/>
    </row>
    <row r="631" spans="6:12" x14ac:dyDescent="0.25">
      <c r="F631" s="213"/>
      <c r="G631" s="214"/>
      <c r="H631" s="214"/>
      <c r="I631" s="214"/>
      <c r="L631" s="213"/>
    </row>
    <row r="632" spans="6:12" x14ac:dyDescent="0.25">
      <c r="F632" s="213"/>
      <c r="G632" s="214"/>
      <c r="H632" s="214"/>
      <c r="I632" s="214"/>
      <c r="L632" s="213"/>
    </row>
    <row r="633" spans="6:12" x14ac:dyDescent="0.25">
      <c r="F633" s="213"/>
      <c r="G633" s="214"/>
      <c r="H633" s="214"/>
      <c r="I633" s="214"/>
      <c r="L633" s="213"/>
    </row>
    <row r="634" spans="6:12" x14ac:dyDescent="0.25">
      <c r="F634" s="213"/>
      <c r="G634" s="214"/>
      <c r="H634" s="214"/>
      <c r="I634" s="214"/>
      <c r="L634" s="213"/>
    </row>
    <row r="635" spans="6:12" x14ac:dyDescent="0.25">
      <c r="F635" s="213"/>
      <c r="G635" s="214"/>
      <c r="H635" s="214"/>
      <c r="I635" s="214"/>
      <c r="L635" s="213"/>
    </row>
    <row r="636" spans="6:12" x14ac:dyDescent="0.25">
      <c r="F636" s="213"/>
      <c r="G636" s="214"/>
      <c r="H636" s="214"/>
      <c r="I636" s="214"/>
      <c r="L636" s="213"/>
    </row>
    <row r="637" spans="6:12" x14ac:dyDescent="0.25">
      <c r="F637" s="213"/>
      <c r="G637" s="214"/>
      <c r="H637" s="214"/>
      <c r="I637" s="214"/>
      <c r="L637" s="213"/>
    </row>
    <row r="638" spans="6:12" x14ac:dyDescent="0.25">
      <c r="F638" s="213"/>
      <c r="G638" s="214"/>
      <c r="H638" s="214"/>
      <c r="I638" s="214"/>
      <c r="L638" s="213"/>
    </row>
    <row r="639" spans="6:12" x14ac:dyDescent="0.25">
      <c r="F639" s="213"/>
      <c r="G639" s="214"/>
      <c r="H639" s="214"/>
      <c r="I639" s="214"/>
      <c r="L639" s="213"/>
    </row>
    <row r="640" spans="6:12" x14ac:dyDescent="0.25">
      <c r="F640" s="213"/>
      <c r="G640" s="214"/>
      <c r="H640" s="214"/>
      <c r="I640" s="214"/>
      <c r="L640" s="213"/>
    </row>
    <row r="641" spans="6:12" x14ac:dyDescent="0.25">
      <c r="F641" s="213"/>
      <c r="G641" s="214"/>
      <c r="H641" s="214"/>
      <c r="I641" s="214"/>
      <c r="L641" s="213"/>
    </row>
    <row r="642" spans="6:12" x14ac:dyDescent="0.25">
      <c r="F642" s="213"/>
      <c r="G642" s="214"/>
      <c r="H642" s="214"/>
      <c r="I642" s="214"/>
      <c r="L642" s="213"/>
    </row>
    <row r="643" spans="6:12" x14ac:dyDescent="0.25">
      <c r="F643" s="213"/>
      <c r="G643" s="214"/>
      <c r="H643" s="214"/>
      <c r="I643" s="214"/>
      <c r="L643" s="213"/>
    </row>
    <row r="644" spans="6:12" x14ac:dyDescent="0.25">
      <c r="F644" s="213"/>
      <c r="G644" s="214"/>
      <c r="H644" s="214"/>
      <c r="I644" s="214"/>
      <c r="L644" s="213"/>
    </row>
    <row r="645" spans="6:12" x14ac:dyDescent="0.25">
      <c r="F645" s="213"/>
      <c r="G645" s="214"/>
      <c r="H645" s="214"/>
      <c r="I645" s="214"/>
      <c r="L645" s="213"/>
    </row>
    <row r="646" spans="6:12" x14ac:dyDescent="0.25">
      <c r="F646" s="213"/>
      <c r="G646" s="214"/>
      <c r="H646" s="214"/>
      <c r="I646" s="214"/>
      <c r="L646" s="213"/>
    </row>
    <row r="647" spans="6:12" x14ac:dyDescent="0.25">
      <c r="F647" s="213"/>
      <c r="G647" s="214"/>
      <c r="H647" s="214"/>
      <c r="I647" s="214"/>
      <c r="L647" s="213"/>
    </row>
    <row r="648" spans="6:12" x14ac:dyDescent="0.25">
      <c r="F648" s="213"/>
      <c r="G648" s="214"/>
      <c r="H648" s="214"/>
      <c r="I648" s="214"/>
      <c r="L648" s="213"/>
    </row>
    <row r="649" spans="6:12" x14ac:dyDescent="0.25">
      <c r="F649" s="213"/>
      <c r="G649" s="214"/>
      <c r="H649" s="214"/>
      <c r="I649" s="214"/>
      <c r="L649" s="213"/>
    </row>
    <row r="650" spans="6:12" x14ac:dyDescent="0.25">
      <c r="F650" s="213"/>
      <c r="G650" s="214"/>
      <c r="H650" s="214"/>
      <c r="I650" s="214"/>
      <c r="L650" s="213"/>
    </row>
    <row r="651" spans="6:12" x14ac:dyDescent="0.25">
      <c r="F651" s="213"/>
      <c r="G651" s="214"/>
      <c r="H651" s="214"/>
      <c r="I651" s="214"/>
      <c r="L651" s="213"/>
    </row>
    <row r="652" spans="6:12" x14ac:dyDescent="0.25">
      <c r="F652" s="213"/>
      <c r="G652" s="214"/>
      <c r="H652" s="214"/>
      <c r="I652" s="214"/>
      <c r="L652" s="213"/>
    </row>
    <row r="653" spans="6:12" x14ac:dyDescent="0.25">
      <c r="F653" s="213"/>
      <c r="G653" s="214"/>
      <c r="H653" s="214"/>
      <c r="I653" s="214"/>
      <c r="L653" s="213"/>
    </row>
    <row r="654" spans="6:12" x14ac:dyDescent="0.25">
      <c r="F654" s="213"/>
      <c r="G654" s="214"/>
      <c r="H654" s="214"/>
      <c r="I654" s="214"/>
      <c r="L654" s="213"/>
    </row>
    <row r="655" spans="6:12" x14ac:dyDescent="0.25">
      <c r="F655" s="213"/>
      <c r="G655" s="214"/>
      <c r="H655" s="214"/>
      <c r="I655" s="214"/>
      <c r="L655" s="213"/>
    </row>
    <row r="656" spans="6:12" x14ac:dyDescent="0.25">
      <c r="F656" s="213"/>
      <c r="G656" s="214"/>
      <c r="H656" s="214"/>
      <c r="I656" s="214"/>
      <c r="L656" s="213"/>
    </row>
    <row r="657" spans="6:12" x14ac:dyDescent="0.25">
      <c r="F657" s="213"/>
      <c r="G657" s="214"/>
      <c r="H657" s="214"/>
      <c r="I657" s="214"/>
      <c r="L657" s="213"/>
    </row>
    <row r="658" spans="6:12" x14ac:dyDescent="0.25">
      <c r="F658" s="213"/>
      <c r="G658" s="214"/>
      <c r="H658" s="214"/>
      <c r="I658" s="214"/>
      <c r="L658" s="213"/>
    </row>
    <row r="659" spans="6:12" x14ac:dyDescent="0.25">
      <c r="F659" s="213"/>
      <c r="G659" s="214"/>
      <c r="H659" s="214"/>
      <c r="I659" s="214"/>
      <c r="L659" s="213"/>
    </row>
    <row r="660" spans="6:12" x14ac:dyDescent="0.25">
      <c r="F660" s="213"/>
      <c r="G660" s="214"/>
      <c r="H660" s="214"/>
      <c r="I660" s="214"/>
      <c r="L660" s="213"/>
    </row>
    <row r="661" spans="6:12" x14ac:dyDescent="0.25">
      <c r="F661" s="213"/>
      <c r="G661" s="214"/>
      <c r="H661" s="214"/>
      <c r="I661" s="214"/>
      <c r="L661" s="213"/>
    </row>
    <row r="662" spans="6:12" x14ac:dyDescent="0.25">
      <c r="F662" s="213"/>
      <c r="G662" s="214"/>
      <c r="H662" s="214"/>
      <c r="I662" s="214"/>
      <c r="L662" s="213"/>
    </row>
    <row r="663" spans="6:12" x14ac:dyDescent="0.25">
      <c r="F663" s="213"/>
      <c r="G663" s="214"/>
      <c r="H663" s="214"/>
      <c r="I663" s="214"/>
      <c r="L663" s="213"/>
    </row>
    <row r="664" spans="6:12" x14ac:dyDescent="0.25">
      <c r="F664" s="213"/>
      <c r="G664" s="214"/>
      <c r="H664" s="214"/>
      <c r="I664" s="214"/>
      <c r="L664" s="213"/>
    </row>
    <row r="665" spans="6:12" x14ac:dyDescent="0.25">
      <c r="F665" s="213"/>
      <c r="G665" s="214"/>
      <c r="H665" s="214"/>
      <c r="I665" s="214"/>
      <c r="L665" s="213"/>
    </row>
    <row r="666" spans="6:12" x14ac:dyDescent="0.25">
      <c r="F666" s="213"/>
      <c r="G666" s="214"/>
      <c r="H666" s="214"/>
      <c r="I666" s="214"/>
      <c r="L666" s="213"/>
    </row>
    <row r="667" spans="6:12" x14ac:dyDescent="0.25">
      <c r="F667" s="213"/>
      <c r="G667" s="214"/>
      <c r="H667" s="214"/>
      <c r="I667" s="214"/>
      <c r="L667" s="213"/>
    </row>
    <row r="668" spans="6:12" x14ac:dyDescent="0.25">
      <c r="F668" s="213"/>
      <c r="G668" s="214"/>
      <c r="H668" s="214"/>
      <c r="I668" s="214"/>
      <c r="L668" s="213"/>
    </row>
    <row r="669" spans="6:12" x14ac:dyDescent="0.25">
      <c r="F669" s="213"/>
      <c r="G669" s="214"/>
      <c r="H669" s="214"/>
      <c r="I669" s="214"/>
      <c r="L669" s="213"/>
    </row>
    <row r="670" spans="6:12" x14ac:dyDescent="0.25">
      <c r="F670" s="213"/>
      <c r="G670" s="214"/>
      <c r="H670" s="214"/>
      <c r="I670" s="214"/>
      <c r="L670" s="213"/>
    </row>
    <row r="671" spans="6:12" x14ac:dyDescent="0.25">
      <c r="F671" s="213"/>
      <c r="G671" s="214"/>
      <c r="H671" s="214"/>
      <c r="I671" s="214"/>
      <c r="L671" s="213"/>
    </row>
    <row r="672" spans="6:12" x14ac:dyDescent="0.25">
      <c r="F672" s="213"/>
      <c r="G672" s="214"/>
      <c r="H672" s="214"/>
      <c r="I672" s="214"/>
      <c r="L672" s="213"/>
    </row>
    <row r="673" spans="6:12" x14ac:dyDescent="0.25">
      <c r="F673" s="213"/>
      <c r="G673" s="214"/>
      <c r="H673" s="214"/>
      <c r="I673" s="214"/>
      <c r="L673" s="213"/>
    </row>
    <row r="674" spans="6:12" x14ac:dyDescent="0.25">
      <c r="F674" s="213"/>
      <c r="G674" s="214"/>
      <c r="H674" s="214"/>
      <c r="I674" s="214"/>
      <c r="L674" s="213"/>
    </row>
    <row r="675" spans="6:12" x14ac:dyDescent="0.25">
      <c r="F675" s="213"/>
      <c r="G675" s="214"/>
      <c r="H675" s="214"/>
      <c r="I675" s="214"/>
      <c r="L675" s="213"/>
    </row>
    <row r="676" spans="6:12" x14ac:dyDescent="0.25">
      <c r="F676" s="213"/>
      <c r="G676" s="214"/>
      <c r="H676" s="214"/>
      <c r="I676" s="214"/>
      <c r="L676" s="213"/>
    </row>
    <row r="677" spans="6:12" x14ac:dyDescent="0.25">
      <c r="F677" s="213"/>
      <c r="G677" s="214"/>
      <c r="H677" s="214"/>
      <c r="I677" s="214"/>
      <c r="L677" s="213"/>
    </row>
    <row r="678" spans="6:12" x14ac:dyDescent="0.25">
      <c r="F678" s="213"/>
      <c r="G678" s="214"/>
      <c r="H678" s="214"/>
      <c r="I678" s="214"/>
      <c r="L678" s="213"/>
    </row>
    <row r="679" spans="6:12" x14ac:dyDescent="0.25">
      <c r="F679" s="213"/>
      <c r="G679" s="214"/>
      <c r="H679" s="214"/>
      <c r="I679" s="214"/>
      <c r="L679" s="213"/>
    </row>
    <row r="680" spans="6:12" x14ac:dyDescent="0.25">
      <c r="F680" s="213"/>
      <c r="G680" s="214"/>
      <c r="H680" s="214"/>
      <c r="I680" s="214"/>
      <c r="L680" s="213"/>
    </row>
    <row r="681" spans="6:12" x14ac:dyDescent="0.25">
      <c r="F681" s="213"/>
      <c r="G681" s="214"/>
      <c r="H681" s="214"/>
      <c r="I681" s="214"/>
      <c r="L681" s="213"/>
    </row>
    <row r="682" spans="6:12" x14ac:dyDescent="0.25">
      <c r="F682" s="213"/>
      <c r="G682" s="214"/>
      <c r="H682" s="214"/>
      <c r="I682" s="214"/>
      <c r="L682" s="213"/>
    </row>
    <row r="683" spans="6:12" x14ac:dyDescent="0.25">
      <c r="F683" s="213"/>
      <c r="G683" s="214"/>
      <c r="H683" s="214"/>
      <c r="I683" s="214"/>
      <c r="L683" s="213"/>
    </row>
    <row r="684" spans="6:12" x14ac:dyDescent="0.25">
      <c r="F684" s="213"/>
      <c r="G684" s="214"/>
      <c r="H684" s="214"/>
      <c r="I684" s="214"/>
      <c r="L684" s="213"/>
    </row>
    <row r="685" spans="6:12" x14ac:dyDescent="0.25">
      <c r="F685" s="213"/>
      <c r="G685" s="214"/>
      <c r="H685" s="214"/>
      <c r="I685" s="214"/>
      <c r="L685" s="213"/>
    </row>
    <row r="686" spans="6:12" x14ac:dyDescent="0.25">
      <c r="F686" s="213"/>
      <c r="G686" s="214"/>
      <c r="H686" s="214"/>
      <c r="I686" s="214"/>
      <c r="L686" s="213"/>
    </row>
    <row r="687" spans="6:12" x14ac:dyDescent="0.25">
      <c r="F687" s="213"/>
      <c r="G687" s="214"/>
      <c r="H687" s="214"/>
      <c r="I687" s="214"/>
      <c r="L687" s="213"/>
    </row>
    <row r="688" spans="6:12" x14ac:dyDescent="0.25">
      <c r="F688" s="213"/>
      <c r="G688" s="214"/>
      <c r="H688" s="214"/>
      <c r="I688" s="214"/>
      <c r="L688" s="213"/>
    </row>
    <row r="689" spans="6:12" x14ac:dyDescent="0.25">
      <c r="F689" s="213"/>
      <c r="G689" s="214"/>
      <c r="H689" s="214"/>
      <c r="I689" s="214"/>
      <c r="L689" s="213"/>
    </row>
    <row r="690" spans="6:12" x14ac:dyDescent="0.25">
      <c r="F690" s="213"/>
      <c r="G690" s="214"/>
      <c r="H690" s="214"/>
      <c r="I690" s="214"/>
      <c r="L690" s="213"/>
    </row>
    <row r="691" spans="6:12" x14ac:dyDescent="0.25">
      <c r="F691" s="213"/>
      <c r="G691" s="214"/>
      <c r="H691" s="214"/>
      <c r="I691" s="214"/>
      <c r="L691" s="213"/>
    </row>
    <row r="692" spans="6:12" x14ac:dyDescent="0.25">
      <c r="F692" s="213"/>
      <c r="G692" s="214"/>
      <c r="H692" s="214"/>
      <c r="I692" s="214"/>
      <c r="L692" s="213"/>
    </row>
    <row r="693" spans="6:12" x14ac:dyDescent="0.25">
      <c r="F693" s="213"/>
      <c r="G693" s="214"/>
      <c r="H693" s="214"/>
      <c r="I693" s="214"/>
      <c r="L693" s="213"/>
    </row>
    <row r="694" spans="6:12" x14ac:dyDescent="0.25">
      <c r="F694" s="213"/>
      <c r="G694" s="214"/>
      <c r="H694" s="214"/>
      <c r="I694" s="214"/>
      <c r="L694" s="213"/>
    </row>
    <row r="695" spans="6:12" x14ac:dyDescent="0.25">
      <c r="F695" s="213"/>
      <c r="G695" s="214"/>
      <c r="H695" s="214"/>
      <c r="I695" s="214"/>
      <c r="L695" s="213"/>
    </row>
    <row r="696" spans="6:12" x14ac:dyDescent="0.25">
      <c r="F696" s="213"/>
      <c r="G696" s="214"/>
      <c r="H696" s="214"/>
      <c r="I696" s="214"/>
      <c r="L696" s="213"/>
    </row>
    <row r="697" spans="6:12" x14ac:dyDescent="0.25">
      <c r="F697" s="213"/>
      <c r="G697" s="214"/>
      <c r="H697" s="214"/>
      <c r="I697" s="214"/>
      <c r="L697" s="213"/>
    </row>
    <row r="698" spans="6:12" x14ac:dyDescent="0.25">
      <c r="F698" s="213"/>
      <c r="G698" s="214"/>
      <c r="H698" s="214"/>
      <c r="I698" s="214"/>
      <c r="L698" s="213"/>
    </row>
    <row r="699" spans="6:12" x14ac:dyDescent="0.25">
      <c r="F699" s="213"/>
      <c r="G699" s="214"/>
      <c r="H699" s="214"/>
      <c r="I699" s="214"/>
      <c r="L699" s="213"/>
    </row>
    <row r="700" spans="6:12" x14ac:dyDescent="0.25">
      <c r="F700" s="213"/>
      <c r="G700" s="214"/>
      <c r="H700" s="214"/>
      <c r="I700" s="214"/>
      <c r="L700" s="213"/>
    </row>
    <row r="701" spans="6:12" x14ac:dyDescent="0.25">
      <c r="F701" s="213"/>
      <c r="G701" s="214"/>
      <c r="H701" s="214"/>
      <c r="I701" s="214"/>
      <c r="L701" s="213"/>
    </row>
    <row r="702" spans="6:12" x14ac:dyDescent="0.25">
      <c r="F702" s="213"/>
      <c r="G702" s="214"/>
      <c r="H702" s="214"/>
      <c r="I702" s="214"/>
      <c r="L702" s="213"/>
    </row>
    <row r="703" spans="6:12" x14ac:dyDescent="0.25">
      <c r="F703" s="213"/>
      <c r="G703" s="214"/>
      <c r="H703" s="214"/>
      <c r="I703" s="214"/>
      <c r="L703" s="213"/>
    </row>
    <row r="704" spans="6:12" x14ac:dyDescent="0.25">
      <c r="F704" s="213"/>
      <c r="G704" s="214"/>
      <c r="H704" s="214"/>
      <c r="I704" s="214"/>
      <c r="L704" s="213"/>
    </row>
    <row r="705" spans="6:12" x14ac:dyDescent="0.25">
      <c r="F705" s="213"/>
      <c r="G705" s="214"/>
      <c r="H705" s="214"/>
      <c r="I705" s="214"/>
      <c r="L705" s="213"/>
    </row>
    <row r="706" spans="6:12" x14ac:dyDescent="0.25">
      <c r="F706" s="213"/>
      <c r="G706" s="214"/>
      <c r="H706" s="214"/>
      <c r="I706" s="214"/>
      <c r="L706" s="213"/>
    </row>
    <row r="707" spans="6:12" x14ac:dyDescent="0.25">
      <c r="F707" s="213"/>
      <c r="G707" s="214"/>
      <c r="H707" s="214"/>
      <c r="I707" s="214"/>
      <c r="L707" s="213"/>
    </row>
    <row r="708" spans="6:12" x14ac:dyDescent="0.25">
      <c r="F708" s="213"/>
      <c r="G708" s="214"/>
      <c r="H708" s="214"/>
      <c r="I708" s="214"/>
      <c r="L708" s="213"/>
    </row>
    <row r="709" spans="6:12" x14ac:dyDescent="0.25">
      <c r="F709" s="213"/>
      <c r="G709" s="214"/>
      <c r="H709" s="214"/>
      <c r="I709" s="214"/>
      <c r="L709" s="213"/>
    </row>
    <row r="710" spans="6:12" x14ac:dyDescent="0.25">
      <c r="F710" s="213"/>
      <c r="G710" s="214"/>
      <c r="H710" s="214"/>
      <c r="I710" s="214"/>
      <c r="L710" s="213"/>
    </row>
    <row r="711" spans="6:12" x14ac:dyDescent="0.25">
      <c r="F711" s="213"/>
      <c r="G711" s="214"/>
      <c r="H711" s="214"/>
      <c r="I711" s="214"/>
      <c r="L711" s="213"/>
    </row>
    <row r="712" spans="6:12" x14ac:dyDescent="0.25">
      <c r="F712" s="213"/>
      <c r="G712" s="214"/>
      <c r="H712" s="214"/>
      <c r="I712" s="214"/>
      <c r="L712" s="213"/>
    </row>
    <row r="713" spans="6:12" x14ac:dyDescent="0.25">
      <c r="F713" s="213"/>
      <c r="G713" s="214"/>
      <c r="H713" s="214"/>
      <c r="I713" s="214"/>
      <c r="L713" s="213"/>
    </row>
    <row r="714" spans="6:12" x14ac:dyDescent="0.25">
      <c r="F714" s="213"/>
      <c r="G714" s="214"/>
      <c r="H714" s="214"/>
      <c r="I714" s="214"/>
      <c r="L714" s="213"/>
    </row>
    <row r="715" spans="6:12" x14ac:dyDescent="0.25">
      <c r="F715" s="213"/>
      <c r="G715" s="214"/>
      <c r="H715" s="214"/>
      <c r="I715" s="214"/>
      <c r="L715" s="213"/>
    </row>
    <row r="716" spans="6:12" x14ac:dyDescent="0.25">
      <c r="F716" s="213"/>
      <c r="G716" s="214"/>
      <c r="H716" s="214"/>
      <c r="I716" s="214"/>
      <c r="L716" s="213"/>
    </row>
    <row r="717" spans="6:12" x14ac:dyDescent="0.25">
      <c r="F717" s="213"/>
      <c r="G717" s="214"/>
      <c r="H717" s="214"/>
      <c r="I717" s="214"/>
      <c r="L717" s="213"/>
    </row>
    <row r="718" spans="6:12" x14ac:dyDescent="0.25">
      <c r="F718" s="213"/>
      <c r="G718" s="214"/>
      <c r="H718" s="214"/>
      <c r="I718" s="214"/>
      <c r="L718" s="213"/>
    </row>
    <row r="719" spans="6:12" x14ac:dyDescent="0.25">
      <c r="F719" s="213"/>
      <c r="G719" s="214"/>
      <c r="H719" s="214"/>
      <c r="I719" s="214"/>
      <c r="L719" s="213"/>
    </row>
    <row r="720" spans="6:12" x14ac:dyDescent="0.25">
      <c r="F720" s="213"/>
      <c r="G720" s="214"/>
      <c r="H720" s="214"/>
      <c r="I720" s="214"/>
      <c r="L720" s="213"/>
    </row>
    <row r="721" spans="6:12" x14ac:dyDescent="0.25">
      <c r="F721" s="213"/>
      <c r="G721" s="214"/>
      <c r="H721" s="214"/>
      <c r="I721" s="214"/>
      <c r="L721" s="213"/>
    </row>
    <row r="722" spans="6:12" x14ac:dyDescent="0.25">
      <c r="F722" s="213"/>
      <c r="G722" s="214"/>
      <c r="H722" s="214"/>
      <c r="I722" s="214"/>
      <c r="L722" s="213"/>
    </row>
    <row r="723" spans="6:12" x14ac:dyDescent="0.25">
      <c r="F723" s="213"/>
      <c r="G723" s="214"/>
      <c r="H723" s="214"/>
      <c r="I723" s="214"/>
      <c r="L723" s="213"/>
    </row>
    <row r="724" spans="6:12" x14ac:dyDescent="0.25">
      <c r="F724" s="213"/>
      <c r="G724" s="214"/>
      <c r="H724" s="214"/>
      <c r="I724" s="214"/>
      <c r="L724" s="213"/>
    </row>
    <row r="725" spans="6:12" x14ac:dyDescent="0.25">
      <c r="F725" s="213"/>
      <c r="G725" s="214"/>
      <c r="H725" s="214"/>
      <c r="I725" s="214"/>
      <c r="L725" s="213"/>
    </row>
    <row r="726" spans="6:12" x14ac:dyDescent="0.25">
      <c r="F726" s="213"/>
      <c r="G726" s="214"/>
      <c r="H726" s="214"/>
      <c r="I726" s="214"/>
      <c r="L726" s="213"/>
    </row>
    <row r="727" spans="6:12" x14ac:dyDescent="0.25">
      <c r="F727" s="213"/>
      <c r="G727" s="214"/>
      <c r="H727" s="214"/>
      <c r="I727" s="214"/>
      <c r="L727" s="213"/>
    </row>
    <row r="728" spans="6:12" x14ac:dyDescent="0.25">
      <c r="F728" s="213"/>
      <c r="G728" s="214"/>
      <c r="H728" s="214"/>
      <c r="I728" s="214"/>
      <c r="L728" s="213"/>
    </row>
    <row r="729" spans="6:12" x14ac:dyDescent="0.25">
      <c r="F729" s="213"/>
      <c r="G729" s="214"/>
      <c r="H729" s="214"/>
      <c r="I729" s="214"/>
      <c r="L729" s="213"/>
    </row>
    <row r="730" spans="6:12" x14ac:dyDescent="0.25">
      <c r="F730" s="213"/>
      <c r="G730" s="214"/>
      <c r="H730" s="214"/>
      <c r="I730" s="214"/>
      <c r="L730" s="213"/>
    </row>
    <row r="731" spans="6:12" x14ac:dyDescent="0.25">
      <c r="F731" s="213"/>
      <c r="G731" s="214"/>
      <c r="H731" s="214"/>
      <c r="I731" s="214"/>
      <c r="L731" s="213"/>
    </row>
    <row r="732" spans="6:12" x14ac:dyDescent="0.25">
      <c r="F732" s="213"/>
      <c r="G732" s="214"/>
      <c r="H732" s="214"/>
      <c r="I732" s="214"/>
      <c r="L732" s="213"/>
    </row>
    <row r="733" spans="6:12" x14ac:dyDescent="0.25">
      <c r="F733" s="213"/>
      <c r="G733" s="214"/>
      <c r="H733" s="214"/>
      <c r="I733" s="214"/>
      <c r="L733" s="213"/>
    </row>
    <row r="734" spans="6:12" x14ac:dyDescent="0.25">
      <c r="F734" s="213"/>
      <c r="G734" s="214"/>
      <c r="H734" s="214"/>
      <c r="I734" s="214"/>
      <c r="L734" s="213"/>
    </row>
    <row r="735" spans="6:12" x14ac:dyDescent="0.25">
      <c r="F735" s="213"/>
      <c r="G735" s="214"/>
      <c r="H735" s="214"/>
      <c r="I735" s="214"/>
      <c r="L735" s="213"/>
    </row>
    <row r="736" spans="6:12" x14ac:dyDescent="0.25">
      <c r="F736" s="213"/>
      <c r="G736" s="214"/>
      <c r="H736" s="214"/>
      <c r="I736" s="214"/>
      <c r="L736" s="213"/>
    </row>
    <row r="737" spans="6:12" x14ac:dyDescent="0.25">
      <c r="F737" s="213"/>
      <c r="G737" s="214"/>
      <c r="H737" s="214"/>
      <c r="I737" s="214"/>
      <c r="L737" s="213"/>
    </row>
    <row r="738" spans="6:12" x14ac:dyDescent="0.25">
      <c r="F738" s="213"/>
      <c r="G738" s="214"/>
      <c r="H738" s="214"/>
      <c r="I738" s="214"/>
      <c r="L738" s="213"/>
    </row>
    <row r="739" spans="6:12" x14ac:dyDescent="0.25">
      <c r="F739" s="213"/>
      <c r="G739" s="214"/>
      <c r="H739" s="214"/>
      <c r="I739" s="214"/>
      <c r="L739" s="213"/>
    </row>
    <row r="740" spans="6:12" x14ac:dyDescent="0.25">
      <c r="F740" s="213"/>
      <c r="G740" s="214"/>
      <c r="H740" s="214"/>
      <c r="I740" s="214"/>
      <c r="L740" s="213"/>
    </row>
    <row r="741" spans="6:12" x14ac:dyDescent="0.25">
      <c r="F741" s="213"/>
      <c r="G741" s="214"/>
      <c r="H741" s="214"/>
      <c r="I741" s="214"/>
      <c r="L741" s="213"/>
    </row>
    <row r="742" spans="6:12" x14ac:dyDescent="0.25">
      <c r="F742" s="213"/>
      <c r="G742" s="214"/>
      <c r="H742" s="214"/>
      <c r="I742" s="214"/>
      <c r="L742" s="213"/>
    </row>
    <row r="743" spans="6:12" x14ac:dyDescent="0.25">
      <c r="F743" s="213"/>
      <c r="G743" s="214"/>
      <c r="H743" s="214"/>
      <c r="I743" s="214"/>
      <c r="L743" s="213"/>
    </row>
    <row r="744" spans="6:12" x14ac:dyDescent="0.25">
      <c r="F744" s="213"/>
      <c r="G744" s="214"/>
      <c r="H744" s="214"/>
      <c r="I744" s="214"/>
      <c r="L744" s="213"/>
    </row>
    <row r="745" spans="6:12" x14ac:dyDescent="0.25">
      <c r="F745" s="213"/>
      <c r="G745" s="214"/>
      <c r="H745" s="214"/>
      <c r="I745" s="214"/>
      <c r="L745" s="213"/>
    </row>
    <row r="746" spans="6:12" x14ac:dyDescent="0.25">
      <c r="F746" s="213"/>
      <c r="G746" s="214"/>
      <c r="H746" s="214"/>
      <c r="I746" s="214"/>
      <c r="L746" s="213"/>
    </row>
    <row r="747" spans="6:12" x14ac:dyDescent="0.25">
      <c r="F747" s="213"/>
      <c r="G747" s="214"/>
      <c r="H747" s="214"/>
      <c r="I747" s="214"/>
      <c r="L747" s="213"/>
    </row>
    <row r="748" spans="6:12" x14ac:dyDescent="0.25">
      <c r="F748" s="213"/>
      <c r="G748" s="214"/>
      <c r="H748" s="214"/>
      <c r="I748" s="214"/>
      <c r="L748" s="213"/>
    </row>
    <row r="749" spans="6:12" x14ac:dyDescent="0.25">
      <c r="F749" s="213"/>
      <c r="G749" s="214"/>
      <c r="H749" s="214"/>
      <c r="I749" s="214"/>
      <c r="L749" s="213"/>
    </row>
    <row r="750" spans="6:12" x14ac:dyDescent="0.25">
      <c r="F750" s="213"/>
      <c r="G750" s="214"/>
      <c r="H750" s="214"/>
      <c r="I750" s="214"/>
      <c r="L750" s="213"/>
    </row>
    <row r="751" spans="6:12" x14ac:dyDescent="0.25">
      <c r="F751" s="213"/>
      <c r="G751" s="214"/>
      <c r="H751" s="214"/>
      <c r="I751" s="214"/>
      <c r="L751" s="213"/>
    </row>
    <row r="752" spans="6:12" x14ac:dyDescent="0.25">
      <c r="F752" s="213"/>
      <c r="G752" s="214"/>
      <c r="H752" s="214"/>
      <c r="I752" s="214"/>
      <c r="L752" s="213"/>
    </row>
    <row r="753" spans="6:12" x14ac:dyDescent="0.25">
      <c r="F753" s="213"/>
      <c r="G753" s="214"/>
      <c r="H753" s="214"/>
      <c r="I753" s="214"/>
      <c r="L753" s="213"/>
    </row>
    <row r="754" spans="6:12" x14ac:dyDescent="0.25">
      <c r="F754" s="213"/>
      <c r="G754" s="214"/>
      <c r="H754" s="214"/>
      <c r="I754" s="214"/>
      <c r="L754" s="213"/>
    </row>
    <row r="755" spans="6:12" x14ac:dyDescent="0.25">
      <c r="F755" s="213"/>
      <c r="G755" s="214"/>
      <c r="H755" s="214"/>
      <c r="I755" s="214"/>
      <c r="L755" s="213"/>
    </row>
    <row r="756" spans="6:12" x14ac:dyDescent="0.25">
      <c r="F756" s="213"/>
      <c r="G756" s="214"/>
      <c r="H756" s="214"/>
      <c r="I756" s="214"/>
      <c r="L756" s="213"/>
    </row>
    <row r="757" spans="6:12" x14ac:dyDescent="0.25">
      <c r="F757" s="213"/>
      <c r="G757" s="214"/>
      <c r="H757" s="214"/>
      <c r="I757" s="214"/>
      <c r="L757" s="213"/>
    </row>
    <row r="758" spans="6:12" x14ac:dyDescent="0.25">
      <c r="F758" s="213"/>
      <c r="G758" s="214"/>
      <c r="H758" s="214"/>
      <c r="I758" s="214"/>
      <c r="L758" s="213"/>
    </row>
    <row r="759" spans="6:12" x14ac:dyDescent="0.25">
      <c r="F759" s="213"/>
      <c r="G759" s="214"/>
      <c r="H759" s="214"/>
      <c r="I759" s="214"/>
      <c r="L759" s="213"/>
    </row>
    <row r="760" spans="6:12" x14ac:dyDescent="0.25">
      <c r="F760" s="213"/>
      <c r="G760" s="214"/>
      <c r="H760" s="214"/>
      <c r="I760" s="214"/>
      <c r="L760" s="213"/>
    </row>
    <row r="761" spans="6:12" x14ac:dyDescent="0.25">
      <c r="F761" s="213"/>
      <c r="G761" s="214"/>
      <c r="H761" s="214"/>
      <c r="I761" s="214"/>
      <c r="L761" s="213"/>
    </row>
    <row r="762" spans="6:12" x14ac:dyDescent="0.25">
      <c r="F762" s="213"/>
      <c r="G762" s="214"/>
      <c r="H762" s="214"/>
      <c r="I762" s="214"/>
      <c r="L762" s="213"/>
    </row>
    <row r="763" spans="6:12" x14ac:dyDescent="0.25">
      <c r="F763" s="213"/>
      <c r="G763" s="214"/>
      <c r="H763" s="214"/>
      <c r="I763" s="214"/>
      <c r="L763" s="213"/>
    </row>
    <row r="764" spans="6:12" x14ac:dyDescent="0.25">
      <c r="F764" s="213"/>
      <c r="G764" s="214"/>
      <c r="H764" s="214"/>
      <c r="I764" s="214"/>
      <c r="L764" s="213"/>
    </row>
    <row r="765" spans="6:12" x14ac:dyDescent="0.25">
      <c r="F765" s="213"/>
      <c r="G765" s="214"/>
      <c r="H765" s="214"/>
      <c r="I765" s="214"/>
      <c r="L765" s="213"/>
    </row>
    <row r="766" spans="6:12" x14ac:dyDescent="0.25">
      <c r="F766" s="213"/>
      <c r="G766" s="214"/>
      <c r="H766" s="214"/>
      <c r="I766" s="214"/>
      <c r="L766" s="213"/>
    </row>
    <row r="767" spans="6:12" x14ac:dyDescent="0.25">
      <c r="F767" s="213"/>
      <c r="G767" s="214"/>
      <c r="H767" s="214"/>
      <c r="I767" s="214"/>
      <c r="L767" s="213"/>
    </row>
    <row r="768" spans="6:12" x14ac:dyDescent="0.25">
      <c r="F768" s="213"/>
      <c r="G768" s="214"/>
      <c r="H768" s="214"/>
      <c r="I768" s="214"/>
      <c r="L768" s="213"/>
    </row>
    <row r="769" spans="6:12" x14ac:dyDescent="0.25">
      <c r="F769" s="213"/>
      <c r="G769" s="214"/>
      <c r="H769" s="214"/>
      <c r="I769" s="214"/>
      <c r="L769" s="213"/>
    </row>
    <row r="770" spans="6:12" x14ac:dyDescent="0.25">
      <c r="F770" s="213"/>
      <c r="G770" s="214"/>
      <c r="H770" s="214"/>
      <c r="I770" s="214"/>
      <c r="L770" s="213"/>
    </row>
    <row r="771" spans="6:12" x14ac:dyDescent="0.25">
      <c r="F771" s="213"/>
      <c r="G771" s="214"/>
      <c r="H771" s="214"/>
      <c r="I771" s="214"/>
      <c r="L771" s="213"/>
    </row>
    <row r="772" spans="6:12" x14ac:dyDescent="0.25">
      <c r="F772" s="213"/>
      <c r="G772" s="214"/>
      <c r="H772" s="214"/>
      <c r="I772" s="214"/>
      <c r="L772" s="213"/>
    </row>
    <row r="773" spans="6:12" x14ac:dyDescent="0.25">
      <c r="F773" s="213"/>
      <c r="G773" s="214"/>
      <c r="H773" s="214"/>
      <c r="I773" s="214"/>
      <c r="L773" s="213"/>
    </row>
    <row r="774" spans="6:12" x14ac:dyDescent="0.25">
      <c r="F774" s="213"/>
      <c r="G774" s="214"/>
      <c r="H774" s="214"/>
      <c r="I774" s="214"/>
      <c r="L774" s="213"/>
    </row>
    <row r="775" spans="6:12" x14ac:dyDescent="0.25">
      <c r="F775" s="213"/>
      <c r="G775" s="214"/>
      <c r="H775" s="214"/>
      <c r="I775" s="214"/>
      <c r="L775" s="213"/>
    </row>
    <row r="776" spans="6:12" x14ac:dyDescent="0.25">
      <c r="F776" s="213"/>
      <c r="G776" s="214"/>
      <c r="H776" s="214"/>
      <c r="I776" s="214"/>
      <c r="L776" s="213"/>
    </row>
    <row r="777" spans="6:12" x14ac:dyDescent="0.25">
      <c r="F777" s="213"/>
      <c r="G777" s="214"/>
      <c r="H777" s="214"/>
      <c r="I777" s="214"/>
      <c r="L777" s="213"/>
    </row>
    <row r="778" spans="6:12" x14ac:dyDescent="0.25">
      <c r="F778" s="213"/>
      <c r="G778" s="214"/>
      <c r="H778" s="214"/>
      <c r="I778" s="214"/>
      <c r="L778" s="213"/>
    </row>
    <row r="779" spans="6:12" x14ac:dyDescent="0.25">
      <c r="F779" s="213"/>
      <c r="G779" s="214"/>
      <c r="H779" s="214"/>
      <c r="I779" s="214"/>
      <c r="L779" s="213"/>
    </row>
    <row r="780" spans="6:12" x14ac:dyDescent="0.25">
      <c r="F780" s="213"/>
      <c r="G780" s="214"/>
      <c r="H780" s="214"/>
      <c r="I780" s="214"/>
      <c r="L780" s="213"/>
    </row>
    <row r="781" spans="6:12" x14ac:dyDescent="0.25">
      <c r="F781" s="213"/>
      <c r="G781" s="214"/>
      <c r="H781" s="214"/>
      <c r="I781" s="214"/>
      <c r="L781" s="213"/>
    </row>
    <row r="782" spans="6:12" x14ac:dyDescent="0.25">
      <c r="F782" s="213"/>
      <c r="G782" s="214"/>
      <c r="H782" s="214"/>
      <c r="I782" s="214"/>
      <c r="L782" s="213"/>
    </row>
    <row r="783" spans="6:12" x14ac:dyDescent="0.25">
      <c r="F783" s="213"/>
      <c r="G783" s="214"/>
      <c r="H783" s="214"/>
      <c r="I783" s="214"/>
      <c r="L783" s="213"/>
    </row>
    <row r="784" spans="6:12" x14ac:dyDescent="0.25">
      <c r="F784" s="213"/>
      <c r="G784" s="214"/>
      <c r="H784" s="214"/>
      <c r="I784" s="214"/>
      <c r="L784" s="213"/>
    </row>
    <row r="785" spans="6:12" x14ac:dyDescent="0.25">
      <c r="F785" s="213"/>
      <c r="G785" s="214"/>
      <c r="H785" s="214"/>
      <c r="I785" s="214"/>
      <c r="L785" s="213"/>
    </row>
    <row r="786" spans="6:12" x14ac:dyDescent="0.25">
      <c r="F786" s="213"/>
      <c r="G786" s="214"/>
      <c r="H786" s="214"/>
      <c r="I786" s="214"/>
      <c r="L786" s="213"/>
    </row>
    <row r="787" spans="6:12" x14ac:dyDescent="0.25">
      <c r="F787" s="213"/>
      <c r="G787" s="214"/>
      <c r="H787" s="214"/>
      <c r="I787" s="214"/>
      <c r="L787" s="213"/>
    </row>
    <row r="788" spans="6:12" x14ac:dyDescent="0.25">
      <c r="F788" s="213"/>
      <c r="G788" s="214"/>
      <c r="H788" s="214"/>
      <c r="I788" s="214"/>
      <c r="L788" s="213"/>
    </row>
    <row r="789" spans="6:12" x14ac:dyDescent="0.25">
      <c r="F789" s="213"/>
      <c r="G789" s="214"/>
      <c r="H789" s="214"/>
      <c r="I789" s="214"/>
      <c r="L789" s="213"/>
    </row>
    <row r="790" spans="6:12" x14ac:dyDescent="0.25">
      <c r="F790" s="213"/>
      <c r="G790" s="214"/>
      <c r="H790" s="214"/>
      <c r="I790" s="214"/>
      <c r="L790" s="213"/>
    </row>
    <row r="791" spans="6:12" x14ac:dyDescent="0.25">
      <c r="F791" s="213"/>
      <c r="G791" s="214"/>
      <c r="H791" s="214"/>
      <c r="I791" s="214"/>
      <c r="L791" s="213"/>
    </row>
    <row r="792" spans="6:12" x14ac:dyDescent="0.25">
      <c r="F792" s="213"/>
      <c r="G792" s="214"/>
      <c r="H792" s="214"/>
      <c r="I792" s="214"/>
      <c r="L792" s="213"/>
    </row>
    <row r="793" spans="6:12" x14ac:dyDescent="0.25">
      <c r="F793" s="213"/>
      <c r="G793" s="214"/>
      <c r="H793" s="214"/>
      <c r="I793" s="214"/>
      <c r="L793" s="213"/>
    </row>
    <row r="794" spans="6:12" x14ac:dyDescent="0.25">
      <c r="F794" s="213"/>
      <c r="G794" s="214"/>
      <c r="H794" s="214"/>
      <c r="I794" s="214"/>
      <c r="L794" s="213"/>
    </row>
    <row r="795" spans="6:12" x14ac:dyDescent="0.25">
      <c r="F795" s="213"/>
      <c r="G795" s="214"/>
      <c r="H795" s="214"/>
      <c r="I795" s="214"/>
      <c r="L795" s="213"/>
    </row>
    <row r="796" spans="6:12" x14ac:dyDescent="0.25">
      <c r="F796" s="213"/>
      <c r="G796" s="214"/>
      <c r="H796" s="214"/>
      <c r="I796" s="214"/>
      <c r="L796" s="213"/>
    </row>
    <row r="797" spans="6:12" x14ac:dyDescent="0.25">
      <c r="F797" s="213"/>
      <c r="G797" s="214"/>
      <c r="H797" s="214"/>
      <c r="I797" s="214"/>
      <c r="L797" s="213"/>
    </row>
    <row r="798" spans="6:12" x14ac:dyDescent="0.25">
      <c r="F798" s="213"/>
      <c r="G798" s="214"/>
      <c r="H798" s="214"/>
      <c r="I798" s="214"/>
      <c r="L798" s="213"/>
    </row>
    <row r="799" spans="6:12" x14ac:dyDescent="0.25">
      <c r="F799" s="213"/>
      <c r="G799" s="214"/>
      <c r="H799" s="214"/>
      <c r="I799" s="214"/>
      <c r="L799" s="213"/>
    </row>
    <row r="800" spans="6:12" x14ac:dyDescent="0.25">
      <c r="F800" s="213"/>
      <c r="G800" s="214"/>
      <c r="H800" s="214"/>
      <c r="I800" s="214"/>
      <c r="L800" s="213"/>
    </row>
    <row r="801" spans="6:12" x14ac:dyDescent="0.25">
      <c r="F801" s="213"/>
      <c r="G801" s="214"/>
      <c r="H801" s="214"/>
      <c r="I801" s="214"/>
      <c r="L801" s="213"/>
    </row>
    <row r="802" spans="6:12" x14ac:dyDescent="0.25">
      <c r="F802" s="213"/>
      <c r="G802" s="214"/>
      <c r="H802" s="214"/>
      <c r="I802" s="214"/>
      <c r="L802" s="213"/>
    </row>
    <row r="803" spans="6:12" x14ac:dyDescent="0.25">
      <c r="F803" s="213"/>
      <c r="G803" s="214"/>
      <c r="H803" s="214"/>
      <c r="I803" s="214"/>
      <c r="L803" s="213"/>
    </row>
    <row r="804" spans="6:12" x14ac:dyDescent="0.25">
      <c r="F804" s="213"/>
      <c r="G804" s="214"/>
      <c r="H804" s="214"/>
      <c r="I804" s="214"/>
      <c r="L804" s="213"/>
    </row>
    <row r="805" spans="6:12" x14ac:dyDescent="0.25">
      <c r="F805" s="213"/>
      <c r="G805" s="214"/>
      <c r="H805" s="214"/>
      <c r="I805" s="214"/>
      <c r="L805" s="213"/>
    </row>
    <row r="806" spans="6:12" x14ac:dyDescent="0.25">
      <c r="F806" s="213"/>
      <c r="G806" s="214"/>
      <c r="H806" s="214"/>
      <c r="I806" s="214"/>
      <c r="L806" s="213"/>
    </row>
    <row r="807" spans="6:12" x14ac:dyDescent="0.25">
      <c r="F807" s="213"/>
      <c r="G807" s="214"/>
      <c r="H807" s="214"/>
      <c r="I807" s="214"/>
      <c r="L807" s="213"/>
    </row>
    <row r="808" spans="6:12" x14ac:dyDescent="0.25">
      <c r="F808" s="213"/>
      <c r="G808" s="214"/>
      <c r="H808" s="214"/>
      <c r="I808" s="214"/>
      <c r="L808" s="213"/>
    </row>
    <row r="809" spans="6:12" x14ac:dyDescent="0.25">
      <c r="F809" s="213"/>
      <c r="G809" s="214"/>
      <c r="H809" s="214"/>
      <c r="I809" s="214"/>
      <c r="L809" s="213"/>
    </row>
    <row r="810" spans="6:12" x14ac:dyDescent="0.25">
      <c r="F810" s="213"/>
      <c r="G810" s="214"/>
      <c r="H810" s="214"/>
      <c r="I810" s="214"/>
      <c r="L810" s="213"/>
    </row>
    <row r="811" spans="6:12" x14ac:dyDescent="0.25">
      <c r="F811" s="213"/>
      <c r="G811" s="214"/>
      <c r="H811" s="214"/>
      <c r="I811" s="214"/>
      <c r="L811" s="213"/>
    </row>
    <row r="812" spans="6:12" x14ac:dyDescent="0.25">
      <c r="F812" s="213"/>
      <c r="G812" s="214"/>
      <c r="H812" s="214"/>
      <c r="I812" s="214"/>
      <c r="L812" s="213"/>
    </row>
    <row r="813" spans="6:12" x14ac:dyDescent="0.25">
      <c r="F813" s="213"/>
      <c r="G813" s="214"/>
      <c r="H813" s="214"/>
      <c r="I813" s="214"/>
      <c r="L813" s="213"/>
    </row>
    <row r="814" spans="6:12" x14ac:dyDescent="0.25">
      <c r="F814" s="213"/>
      <c r="G814" s="214"/>
      <c r="H814" s="214"/>
      <c r="I814" s="214"/>
      <c r="L814" s="213"/>
    </row>
    <row r="815" spans="6:12" x14ac:dyDescent="0.25">
      <c r="F815" s="213"/>
      <c r="G815" s="214"/>
      <c r="H815" s="214"/>
      <c r="I815" s="214"/>
      <c r="L815" s="213"/>
    </row>
    <row r="816" spans="6:12" x14ac:dyDescent="0.25">
      <c r="F816" s="213"/>
      <c r="G816" s="214"/>
      <c r="H816" s="214"/>
      <c r="I816" s="214"/>
      <c r="L816" s="213"/>
    </row>
    <row r="817" spans="6:12" x14ac:dyDescent="0.25">
      <c r="F817" s="213"/>
      <c r="G817" s="214"/>
      <c r="H817" s="214"/>
      <c r="I817" s="214"/>
      <c r="L817" s="213"/>
    </row>
    <row r="818" spans="6:12" x14ac:dyDescent="0.25">
      <c r="F818" s="213"/>
      <c r="G818" s="214"/>
      <c r="H818" s="214"/>
      <c r="I818" s="214"/>
      <c r="L818" s="213"/>
    </row>
    <row r="819" spans="6:12" x14ac:dyDescent="0.25">
      <c r="F819" s="213"/>
      <c r="G819" s="214"/>
      <c r="H819" s="214"/>
      <c r="I819" s="214"/>
      <c r="L819" s="213"/>
    </row>
    <row r="820" spans="6:12" x14ac:dyDescent="0.25">
      <c r="F820" s="213"/>
      <c r="G820" s="214"/>
      <c r="H820" s="214"/>
      <c r="I820" s="214"/>
      <c r="L820" s="213"/>
    </row>
    <row r="821" spans="6:12" x14ac:dyDescent="0.25">
      <c r="F821" s="213"/>
      <c r="G821" s="214"/>
      <c r="H821" s="214"/>
      <c r="I821" s="214"/>
      <c r="L821" s="213"/>
    </row>
    <row r="822" spans="6:12" x14ac:dyDescent="0.25">
      <c r="F822" s="213"/>
      <c r="G822" s="214"/>
      <c r="H822" s="214"/>
      <c r="I822" s="214"/>
      <c r="L822" s="213"/>
    </row>
    <row r="823" spans="6:12" x14ac:dyDescent="0.25">
      <c r="F823" s="213"/>
      <c r="G823" s="214"/>
      <c r="H823" s="214"/>
      <c r="I823" s="214"/>
      <c r="L823" s="213"/>
    </row>
    <row r="824" spans="6:12" x14ac:dyDescent="0.25">
      <c r="F824" s="213"/>
      <c r="G824" s="214"/>
      <c r="H824" s="214"/>
      <c r="I824" s="214"/>
      <c r="L824" s="213"/>
    </row>
    <row r="825" spans="6:12" x14ac:dyDescent="0.25">
      <c r="F825" s="213"/>
      <c r="G825" s="214"/>
      <c r="H825" s="214"/>
      <c r="I825" s="214"/>
      <c r="L825" s="213"/>
    </row>
    <row r="826" spans="6:12" x14ac:dyDescent="0.25">
      <c r="F826" s="213"/>
      <c r="G826" s="214"/>
      <c r="H826" s="214"/>
      <c r="I826" s="214"/>
      <c r="L826" s="213"/>
    </row>
    <row r="827" spans="6:12" x14ac:dyDescent="0.25">
      <c r="F827" s="213"/>
      <c r="G827" s="214"/>
      <c r="H827" s="214"/>
      <c r="I827" s="214"/>
      <c r="L827" s="213"/>
    </row>
    <row r="828" spans="6:12" x14ac:dyDescent="0.25">
      <c r="F828" s="213"/>
      <c r="G828" s="214"/>
      <c r="H828" s="214"/>
      <c r="I828" s="214"/>
      <c r="L828" s="213"/>
    </row>
    <row r="829" spans="6:12" x14ac:dyDescent="0.25">
      <c r="F829" s="213"/>
      <c r="G829" s="214"/>
      <c r="H829" s="214"/>
      <c r="I829" s="214"/>
      <c r="L829" s="213"/>
    </row>
    <row r="830" spans="6:12" x14ac:dyDescent="0.25">
      <c r="F830" s="213"/>
      <c r="G830" s="214"/>
      <c r="H830" s="214"/>
      <c r="I830" s="214"/>
      <c r="L830" s="213"/>
    </row>
    <row r="831" spans="6:12" x14ac:dyDescent="0.25">
      <c r="F831" s="213"/>
      <c r="G831" s="214"/>
      <c r="H831" s="214"/>
      <c r="I831" s="214"/>
      <c r="L831" s="213"/>
    </row>
    <row r="832" spans="6:12" x14ac:dyDescent="0.25">
      <c r="F832" s="213"/>
      <c r="G832" s="214"/>
      <c r="H832" s="214"/>
      <c r="I832" s="214"/>
      <c r="L832" s="213"/>
    </row>
    <row r="833" spans="6:12" x14ac:dyDescent="0.25">
      <c r="F833" s="213"/>
      <c r="G833" s="214"/>
      <c r="H833" s="214"/>
      <c r="I833" s="214"/>
      <c r="L833" s="213"/>
    </row>
    <row r="834" spans="6:12" x14ac:dyDescent="0.25">
      <c r="F834" s="213"/>
      <c r="G834" s="214"/>
      <c r="H834" s="214"/>
      <c r="I834" s="214"/>
      <c r="L834" s="213"/>
    </row>
    <row r="835" spans="6:12" x14ac:dyDescent="0.25">
      <c r="F835" s="213"/>
      <c r="G835" s="214"/>
      <c r="H835" s="214"/>
      <c r="I835" s="214"/>
      <c r="L835" s="213"/>
    </row>
    <row r="836" spans="6:12" x14ac:dyDescent="0.25">
      <c r="F836" s="213"/>
      <c r="G836" s="214"/>
      <c r="H836" s="214"/>
      <c r="I836" s="214"/>
      <c r="L836" s="213"/>
    </row>
    <row r="837" spans="6:12" x14ac:dyDescent="0.25">
      <c r="F837" s="213"/>
      <c r="G837" s="214"/>
      <c r="H837" s="214"/>
      <c r="I837" s="214"/>
      <c r="L837" s="213"/>
    </row>
    <row r="838" spans="6:12" x14ac:dyDescent="0.25">
      <c r="F838" s="213"/>
      <c r="G838" s="214"/>
      <c r="H838" s="214"/>
      <c r="I838" s="214"/>
      <c r="L838" s="213"/>
    </row>
    <row r="839" spans="6:12" x14ac:dyDescent="0.25">
      <c r="F839" s="213"/>
      <c r="G839" s="214"/>
      <c r="H839" s="214"/>
      <c r="I839" s="214"/>
      <c r="L839" s="213"/>
    </row>
    <row r="840" spans="6:12" x14ac:dyDescent="0.25">
      <c r="F840" s="213"/>
      <c r="G840" s="214"/>
      <c r="H840" s="214"/>
      <c r="I840" s="214"/>
      <c r="L840" s="213"/>
    </row>
    <row r="841" spans="6:12" x14ac:dyDescent="0.25">
      <c r="F841" s="213"/>
      <c r="G841" s="214"/>
      <c r="H841" s="214"/>
      <c r="I841" s="214"/>
      <c r="L841" s="213"/>
    </row>
    <row r="842" spans="6:12" x14ac:dyDescent="0.25">
      <c r="F842" s="213"/>
      <c r="G842" s="214"/>
      <c r="H842" s="214"/>
      <c r="I842" s="214"/>
      <c r="L842" s="213"/>
    </row>
    <row r="843" spans="6:12" x14ac:dyDescent="0.25">
      <c r="F843" s="213"/>
      <c r="G843" s="214"/>
      <c r="H843" s="214"/>
      <c r="I843" s="214"/>
      <c r="L843" s="213"/>
    </row>
    <row r="844" spans="6:12" x14ac:dyDescent="0.25">
      <c r="F844" s="213"/>
      <c r="G844" s="214"/>
      <c r="H844" s="214"/>
      <c r="I844" s="214"/>
      <c r="L844" s="213"/>
    </row>
    <row r="845" spans="6:12" x14ac:dyDescent="0.25">
      <c r="F845" s="213"/>
      <c r="G845" s="214"/>
      <c r="H845" s="214"/>
      <c r="I845" s="214"/>
      <c r="L845" s="213"/>
    </row>
    <row r="846" spans="6:12" x14ac:dyDescent="0.25">
      <c r="F846" s="213"/>
      <c r="G846" s="214"/>
      <c r="H846" s="214"/>
      <c r="I846" s="214"/>
      <c r="L846" s="213"/>
    </row>
    <row r="847" spans="6:12" x14ac:dyDescent="0.25">
      <c r="F847" s="213"/>
      <c r="G847" s="214"/>
      <c r="H847" s="214"/>
      <c r="I847" s="214"/>
      <c r="L847" s="213"/>
    </row>
    <row r="848" spans="6:12" x14ac:dyDescent="0.25">
      <c r="F848" s="213"/>
      <c r="G848" s="214"/>
      <c r="H848" s="214"/>
      <c r="I848" s="214"/>
      <c r="L848" s="213"/>
    </row>
    <row r="849" spans="6:12" x14ac:dyDescent="0.25">
      <c r="F849" s="213"/>
      <c r="G849" s="214"/>
      <c r="H849" s="214"/>
      <c r="I849" s="214"/>
      <c r="L849" s="213"/>
    </row>
    <row r="850" spans="6:12" x14ac:dyDescent="0.25">
      <c r="F850" s="213"/>
      <c r="G850" s="214"/>
      <c r="H850" s="214"/>
      <c r="I850" s="214"/>
      <c r="L850" s="213"/>
    </row>
    <row r="851" spans="6:12" x14ac:dyDescent="0.25">
      <c r="F851" s="213"/>
      <c r="G851" s="214"/>
      <c r="H851" s="214"/>
      <c r="I851" s="214"/>
      <c r="L851" s="213"/>
    </row>
    <row r="852" spans="6:12" x14ac:dyDescent="0.25">
      <c r="F852" s="213"/>
      <c r="G852" s="214"/>
      <c r="H852" s="214"/>
      <c r="I852" s="214"/>
      <c r="L852" s="213"/>
    </row>
    <row r="853" spans="6:12" x14ac:dyDescent="0.25">
      <c r="F853" s="213"/>
      <c r="G853" s="214"/>
      <c r="H853" s="214"/>
      <c r="I853" s="214"/>
      <c r="L853" s="213"/>
    </row>
    <row r="854" spans="6:12" x14ac:dyDescent="0.25">
      <c r="F854" s="213"/>
      <c r="G854" s="214"/>
      <c r="H854" s="214"/>
      <c r="I854" s="214"/>
      <c r="L854" s="213"/>
    </row>
    <row r="855" spans="6:12" x14ac:dyDescent="0.25">
      <c r="F855" s="213"/>
      <c r="G855" s="214"/>
      <c r="H855" s="214"/>
      <c r="I855" s="214"/>
      <c r="L855" s="213"/>
    </row>
    <row r="856" spans="6:12" x14ac:dyDescent="0.25">
      <c r="F856" s="213"/>
      <c r="G856" s="214"/>
      <c r="H856" s="214"/>
      <c r="I856" s="214"/>
      <c r="L856" s="213"/>
    </row>
    <row r="857" spans="6:12" x14ac:dyDescent="0.25">
      <c r="F857" s="213"/>
      <c r="G857" s="214"/>
      <c r="H857" s="214"/>
      <c r="I857" s="214"/>
      <c r="L857" s="213"/>
    </row>
    <row r="858" spans="6:12" x14ac:dyDescent="0.25">
      <c r="F858" s="213"/>
      <c r="G858" s="214"/>
      <c r="H858" s="214"/>
      <c r="I858" s="214"/>
      <c r="L858" s="213"/>
    </row>
    <row r="859" spans="6:12" x14ac:dyDescent="0.25">
      <c r="F859" s="213"/>
      <c r="G859" s="214"/>
      <c r="H859" s="214"/>
      <c r="I859" s="214"/>
      <c r="L859" s="213"/>
    </row>
    <row r="860" spans="6:12" x14ac:dyDescent="0.25">
      <c r="F860" s="213"/>
      <c r="G860" s="214"/>
      <c r="H860" s="214"/>
      <c r="I860" s="214"/>
      <c r="L860" s="213"/>
    </row>
    <row r="861" spans="6:12" x14ac:dyDescent="0.25">
      <c r="F861" s="213"/>
      <c r="G861" s="214"/>
      <c r="H861" s="214"/>
      <c r="I861" s="214"/>
      <c r="L861" s="213"/>
    </row>
    <row r="862" spans="6:12" x14ac:dyDescent="0.25">
      <c r="F862" s="213"/>
      <c r="G862" s="214"/>
      <c r="H862" s="214"/>
      <c r="I862" s="214"/>
      <c r="L862" s="213"/>
    </row>
    <row r="863" spans="6:12" x14ac:dyDescent="0.25">
      <c r="F863" s="213"/>
      <c r="G863" s="214"/>
      <c r="H863" s="214"/>
      <c r="I863" s="214"/>
      <c r="L863" s="213"/>
    </row>
    <row r="864" spans="6:12" x14ac:dyDescent="0.25">
      <c r="F864" s="213"/>
      <c r="G864" s="214"/>
      <c r="H864" s="214"/>
      <c r="I864" s="214"/>
      <c r="L864" s="213"/>
    </row>
    <row r="865" spans="6:12" x14ac:dyDescent="0.25">
      <c r="F865" s="213"/>
      <c r="G865" s="214"/>
      <c r="H865" s="214"/>
      <c r="I865" s="214"/>
      <c r="L865" s="213"/>
    </row>
    <row r="866" spans="6:12" x14ac:dyDescent="0.25">
      <c r="F866" s="213"/>
      <c r="G866" s="214"/>
      <c r="H866" s="214"/>
      <c r="I866" s="214"/>
      <c r="L866" s="213"/>
    </row>
    <row r="867" spans="6:12" x14ac:dyDescent="0.25">
      <c r="F867" s="213"/>
      <c r="G867" s="214"/>
      <c r="H867" s="214"/>
      <c r="I867" s="214"/>
      <c r="L867" s="213"/>
    </row>
    <row r="868" spans="6:12" x14ac:dyDescent="0.25">
      <c r="F868" s="213"/>
      <c r="G868" s="214"/>
      <c r="H868" s="214"/>
      <c r="I868" s="214"/>
      <c r="L868" s="213"/>
    </row>
    <row r="869" spans="6:12" x14ac:dyDescent="0.25">
      <c r="F869" s="213"/>
      <c r="G869" s="214"/>
      <c r="H869" s="214"/>
      <c r="I869" s="214"/>
      <c r="L869" s="213"/>
    </row>
    <row r="870" spans="6:12" x14ac:dyDescent="0.25">
      <c r="F870" s="213"/>
      <c r="G870" s="214"/>
      <c r="H870" s="214"/>
      <c r="I870" s="214"/>
      <c r="L870" s="213"/>
    </row>
    <row r="871" spans="6:12" x14ac:dyDescent="0.25">
      <c r="F871" s="213"/>
      <c r="G871" s="214"/>
      <c r="H871" s="214"/>
      <c r="I871" s="214"/>
      <c r="L871" s="213"/>
    </row>
    <row r="872" spans="6:12" x14ac:dyDescent="0.25">
      <c r="F872" s="213"/>
      <c r="G872" s="214"/>
      <c r="H872" s="214"/>
      <c r="I872" s="214"/>
      <c r="L872" s="213"/>
    </row>
    <row r="873" spans="6:12" x14ac:dyDescent="0.25">
      <c r="F873" s="213"/>
      <c r="G873" s="214"/>
      <c r="H873" s="214"/>
      <c r="I873" s="214"/>
      <c r="L873" s="213"/>
    </row>
    <row r="874" spans="6:12" x14ac:dyDescent="0.25">
      <c r="F874" s="213"/>
      <c r="G874" s="214"/>
      <c r="H874" s="214"/>
      <c r="I874" s="214"/>
      <c r="L874" s="213"/>
    </row>
    <row r="875" spans="6:12" x14ac:dyDescent="0.25">
      <c r="F875" s="213"/>
      <c r="G875" s="214"/>
      <c r="H875" s="214"/>
      <c r="I875" s="214"/>
      <c r="L875" s="213"/>
    </row>
    <row r="876" spans="6:12" x14ac:dyDescent="0.25">
      <c r="F876" s="213"/>
      <c r="G876" s="214"/>
      <c r="H876" s="214"/>
      <c r="I876" s="214"/>
      <c r="L876" s="213"/>
    </row>
    <row r="877" spans="6:12" x14ac:dyDescent="0.25">
      <c r="F877" s="213"/>
      <c r="G877" s="214"/>
      <c r="H877" s="214"/>
      <c r="I877" s="214"/>
      <c r="L877" s="213"/>
    </row>
    <row r="878" spans="6:12" x14ac:dyDescent="0.25">
      <c r="F878" s="213"/>
      <c r="G878" s="214"/>
      <c r="H878" s="214"/>
      <c r="I878" s="214"/>
      <c r="L878" s="213"/>
    </row>
    <row r="879" spans="6:12" x14ac:dyDescent="0.25">
      <c r="F879" s="213"/>
      <c r="G879" s="214"/>
      <c r="H879" s="214"/>
      <c r="I879" s="214"/>
      <c r="L879" s="213"/>
    </row>
    <row r="880" spans="6:12" x14ac:dyDescent="0.25">
      <c r="F880" s="213"/>
      <c r="G880" s="214"/>
      <c r="H880" s="214"/>
      <c r="I880" s="214"/>
      <c r="L880" s="213"/>
    </row>
    <row r="881" spans="6:12" x14ac:dyDescent="0.25">
      <c r="F881" s="213"/>
      <c r="G881" s="214"/>
      <c r="H881" s="214"/>
      <c r="I881" s="214"/>
      <c r="L881" s="213"/>
    </row>
    <row r="882" spans="6:12" x14ac:dyDescent="0.25">
      <c r="F882" s="213"/>
      <c r="G882" s="214"/>
      <c r="H882" s="214"/>
      <c r="I882" s="214"/>
      <c r="L882" s="213"/>
    </row>
    <row r="883" spans="6:12" x14ac:dyDescent="0.25">
      <c r="F883" s="213"/>
      <c r="G883" s="214"/>
      <c r="H883" s="214"/>
      <c r="I883" s="214"/>
      <c r="L883" s="213"/>
    </row>
    <row r="884" spans="6:12" x14ac:dyDescent="0.25">
      <c r="F884" s="213"/>
      <c r="G884" s="214"/>
      <c r="H884" s="214"/>
      <c r="I884" s="214"/>
      <c r="L884" s="213"/>
    </row>
    <row r="885" spans="6:12" x14ac:dyDescent="0.25">
      <c r="F885" s="213"/>
      <c r="G885" s="214"/>
      <c r="H885" s="214"/>
      <c r="I885" s="214"/>
      <c r="L885" s="213"/>
    </row>
    <row r="886" spans="6:12" x14ac:dyDescent="0.25">
      <c r="F886" s="213"/>
      <c r="G886" s="214"/>
      <c r="H886" s="214"/>
      <c r="I886" s="214"/>
      <c r="L886" s="213"/>
    </row>
    <row r="887" spans="6:12" x14ac:dyDescent="0.25">
      <c r="F887" s="213"/>
      <c r="G887" s="214"/>
      <c r="H887" s="214"/>
      <c r="I887" s="214"/>
      <c r="L887" s="213"/>
    </row>
    <row r="888" spans="6:12" x14ac:dyDescent="0.25">
      <c r="F888" s="213"/>
      <c r="G888" s="214"/>
      <c r="H888" s="214"/>
      <c r="I888" s="214"/>
      <c r="L888" s="213"/>
    </row>
    <row r="889" spans="6:12" x14ac:dyDescent="0.25">
      <c r="F889" s="213"/>
      <c r="G889" s="214"/>
      <c r="H889" s="214"/>
      <c r="I889" s="214"/>
      <c r="L889" s="213"/>
    </row>
    <row r="890" spans="6:12" x14ac:dyDescent="0.25">
      <c r="F890" s="213"/>
      <c r="G890" s="214"/>
      <c r="H890" s="214"/>
      <c r="I890" s="214"/>
      <c r="L890" s="213"/>
    </row>
    <row r="891" spans="6:12" x14ac:dyDescent="0.25">
      <c r="F891" s="213"/>
      <c r="G891" s="214"/>
      <c r="H891" s="214"/>
      <c r="I891" s="214"/>
      <c r="L891" s="213"/>
    </row>
    <row r="892" spans="6:12" x14ac:dyDescent="0.25">
      <c r="F892" s="213"/>
      <c r="G892" s="214"/>
      <c r="H892" s="214"/>
      <c r="I892" s="214"/>
      <c r="L892" s="213"/>
    </row>
    <row r="893" spans="6:12" x14ac:dyDescent="0.25">
      <c r="F893" s="213"/>
      <c r="G893" s="214"/>
      <c r="H893" s="214"/>
      <c r="I893" s="214"/>
      <c r="L893" s="213"/>
    </row>
    <row r="894" spans="6:12" x14ac:dyDescent="0.25">
      <c r="F894" s="213"/>
      <c r="G894" s="214"/>
      <c r="H894" s="214"/>
      <c r="I894" s="214"/>
      <c r="L894" s="213"/>
    </row>
    <row r="895" spans="6:12" x14ac:dyDescent="0.25">
      <c r="F895" s="213"/>
      <c r="G895" s="214"/>
      <c r="H895" s="214"/>
      <c r="I895" s="214"/>
      <c r="L895" s="213"/>
    </row>
    <row r="896" spans="6:12" x14ac:dyDescent="0.25">
      <c r="F896" s="213"/>
      <c r="G896" s="214"/>
      <c r="H896" s="214"/>
      <c r="I896" s="214"/>
      <c r="L896" s="213"/>
    </row>
    <row r="897" spans="6:12" x14ac:dyDescent="0.25">
      <c r="F897" s="213"/>
      <c r="G897" s="214"/>
      <c r="H897" s="214"/>
      <c r="I897" s="214"/>
      <c r="L897" s="213"/>
    </row>
    <row r="898" spans="6:12" x14ac:dyDescent="0.25">
      <c r="F898" s="213"/>
      <c r="G898" s="214"/>
      <c r="H898" s="214"/>
      <c r="I898" s="214"/>
      <c r="L898" s="213"/>
    </row>
    <row r="899" spans="6:12" x14ac:dyDescent="0.25">
      <c r="F899" s="213"/>
      <c r="G899" s="214"/>
      <c r="H899" s="214"/>
      <c r="I899" s="214"/>
      <c r="L899" s="213"/>
    </row>
    <row r="900" spans="6:12" x14ac:dyDescent="0.25">
      <c r="F900" s="213"/>
      <c r="G900" s="214"/>
      <c r="H900" s="214"/>
      <c r="I900" s="214"/>
      <c r="L900" s="213"/>
    </row>
    <row r="901" spans="6:12" x14ac:dyDescent="0.25">
      <c r="F901" s="213"/>
      <c r="G901" s="214"/>
      <c r="H901" s="214"/>
      <c r="I901" s="214"/>
      <c r="L901" s="213"/>
    </row>
    <row r="902" spans="6:12" x14ac:dyDescent="0.25">
      <c r="F902" s="213"/>
      <c r="G902" s="214"/>
      <c r="H902" s="214"/>
      <c r="I902" s="214"/>
      <c r="L902" s="213"/>
    </row>
    <row r="903" spans="6:12" x14ac:dyDescent="0.25">
      <c r="F903" s="213"/>
      <c r="G903" s="214"/>
      <c r="H903" s="214"/>
      <c r="I903" s="214"/>
      <c r="L903" s="213"/>
    </row>
    <row r="904" spans="6:12" x14ac:dyDescent="0.25">
      <c r="F904" s="213"/>
      <c r="G904" s="214"/>
      <c r="H904" s="214"/>
      <c r="I904" s="214"/>
      <c r="L904" s="213"/>
    </row>
    <row r="905" spans="6:12" x14ac:dyDescent="0.25">
      <c r="F905" s="213"/>
      <c r="G905" s="214"/>
      <c r="H905" s="214"/>
      <c r="I905" s="214"/>
      <c r="L905" s="213"/>
    </row>
    <row r="906" spans="6:12" x14ac:dyDescent="0.25">
      <c r="F906" s="213"/>
      <c r="G906" s="214"/>
      <c r="H906" s="214"/>
      <c r="I906" s="214"/>
      <c r="L906" s="213"/>
    </row>
    <row r="907" spans="6:12" x14ac:dyDescent="0.25">
      <c r="F907" s="213"/>
      <c r="G907" s="214"/>
      <c r="H907" s="214"/>
      <c r="I907" s="214"/>
      <c r="L907" s="213"/>
    </row>
    <row r="908" spans="6:12" x14ac:dyDescent="0.25">
      <c r="F908" s="213"/>
      <c r="G908" s="214"/>
      <c r="H908" s="214"/>
      <c r="I908" s="214"/>
      <c r="L908" s="213"/>
    </row>
    <row r="909" spans="6:12" x14ac:dyDescent="0.25">
      <c r="F909" s="213"/>
      <c r="G909" s="214"/>
      <c r="H909" s="214"/>
      <c r="I909" s="214"/>
      <c r="L909" s="213"/>
    </row>
    <row r="910" spans="6:12" x14ac:dyDescent="0.25">
      <c r="F910" s="213"/>
      <c r="G910" s="214"/>
      <c r="H910" s="214"/>
      <c r="I910" s="214"/>
      <c r="L910" s="213"/>
    </row>
    <row r="911" spans="6:12" x14ac:dyDescent="0.25">
      <c r="F911" s="213"/>
      <c r="G911" s="214"/>
      <c r="H911" s="214"/>
      <c r="I911" s="214"/>
      <c r="L911" s="213"/>
    </row>
    <row r="912" spans="6:12" x14ac:dyDescent="0.25">
      <c r="F912" s="213"/>
      <c r="G912" s="214"/>
      <c r="H912" s="214"/>
      <c r="I912" s="214"/>
      <c r="L912" s="213"/>
    </row>
    <row r="913" spans="6:12" x14ac:dyDescent="0.25">
      <c r="F913" s="213"/>
      <c r="G913" s="214"/>
      <c r="H913" s="214"/>
      <c r="I913" s="214"/>
      <c r="L913" s="213"/>
    </row>
    <row r="914" spans="6:12" x14ac:dyDescent="0.25">
      <c r="F914" s="213"/>
      <c r="G914" s="214"/>
      <c r="H914" s="214"/>
      <c r="I914" s="214"/>
      <c r="L914" s="213"/>
    </row>
    <row r="915" spans="6:12" x14ac:dyDescent="0.25">
      <c r="F915" s="213"/>
      <c r="G915" s="214"/>
      <c r="H915" s="214"/>
      <c r="I915" s="214"/>
      <c r="L915" s="213"/>
    </row>
    <row r="916" spans="6:12" x14ac:dyDescent="0.25">
      <c r="F916" s="213"/>
      <c r="G916" s="214"/>
      <c r="H916" s="214"/>
      <c r="I916" s="214"/>
      <c r="L916" s="213"/>
    </row>
    <row r="917" spans="6:12" x14ac:dyDescent="0.25">
      <c r="F917" s="213"/>
      <c r="G917" s="214"/>
      <c r="H917" s="214"/>
      <c r="I917" s="214"/>
      <c r="L917" s="213"/>
    </row>
    <row r="918" spans="6:12" x14ac:dyDescent="0.25">
      <c r="F918" s="213"/>
      <c r="G918" s="214"/>
      <c r="H918" s="214"/>
      <c r="I918" s="214"/>
      <c r="L918" s="213"/>
    </row>
    <row r="919" spans="6:12" x14ac:dyDescent="0.25">
      <c r="F919" s="213"/>
      <c r="G919" s="214"/>
      <c r="H919" s="214"/>
      <c r="I919" s="214"/>
      <c r="L919" s="213"/>
    </row>
    <row r="920" spans="6:12" x14ac:dyDescent="0.25">
      <c r="F920" s="213"/>
      <c r="G920" s="214"/>
      <c r="H920" s="214"/>
      <c r="I920" s="214"/>
      <c r="L920" s="213"/>
    </row>
    <row r="921" spans="6:12" x14ac:dyDescent="0.25">
      <c r="F921" s="213"/>
      <c r="G921" s="214"/>
      <c r="H921" s="214"/>
      <c r="I921" s="214"/>
      <c r="L921" s="213"/>
    </row>
    <row r="922" spans="6:12" x14ac:dyDescent="0.25">
      <c r="F922" s="213"/>
      <c r="G922" s="214"/>
      <c r="H922" s="214"/>
      <c r="I922" s="214"/>
      <c r="L922" s="213"/>
    </row>
    <row r="923" spans="6:12" x14ac:dyDescent="0.25">
      <c r="F923" s="213"/>
      <c r="G923" s="214"/>
      <c r="H923" s="214"/>
      <c r="I923" s="214"/>
      <c r="L923" s="213"/>
    </row>
    <row r="924" spans="6:12" x14ac:dyDescent="0.25">
      <c r="F924" s="213"/>
      <c r="G924" s="214"/>
      <c r="H924" s="214"/>
      <c r="I924" s="214"/>
      <c r="L924" s="213"/>
    </row>
    <row r="925" spans="6:12" x14ac:dyDescent="0.25">
      <c r="F925" s="213"/>
      <c r="G925" s="214"/>
      <c r="H925" s="214"/>
      <c r="I925" s="214"/>
      <c r="L925" s="213"/>
    </row>
    <row r="926" spans="6:12" x14ac:dyDescent="0.25">
      <c r="F926" s="213"/>
      <c r="G926" s="214"/>
      <c r="H926" s="214"/>
      <c r="I926" s="214"/>
      <c r="L926" s="213"/>
    </row>
    <row r="927" spans="6:12" x14ac:dyDescent="0.25">
      <c r="F927" s="213"/>
      <c r="G927" s="214"/>
      <c r="H927" s="214"/>
      <c r="I927" s="214"/>
      <c r="L927" s="213"/>
    </row>
    <row r="928" spans="6:12" x14ac:dyDescent="0.25">
      <c r="F928" s="213"/>
      <c r="G928" s="214"/>
      <c r="H928" s="214"/>
      <c r="I928" s="214"/>
      <c r="L928" s="213"/>
    </row>
    <row r="929" spans="6:12" x14ac:dyDescent="0.25">
      <c r="F929" s="213"/>
      <c r="G929" s="214"/>
      <c r="H929" s="214"/>
      <c r="I929" s="214"/>
      <c r="L929" s="213"/>
    </row>
    <row r="930" spans="6:12" x14ac:dyDescent="0.25">
      <c r="F930" s="213"/>
      <c r="G930" s="214"/>
      <c r="H930" s="214"/>
      <c r="I930" s="214"/>
      <c r="L930" s="213"/>
    </row>
    <row r="931" spans="6:12" x14ac:dyDescent="0.25">
      <c r="F931" s="213"/>
      <c r="G931" s="214"/>
      <c r="H931" s="214"/>
      <c r="I931" s="214"/>
      <c r="L931" s="213"/>
    </row>
    <row r="932" spans="6:12" x14ac:dyDescent="0.25">
      <c r="F932" s="213"/>
      <c r="G932" s="214"/>
      <c r="H932" s="214"/>
      <c r="I932" s="214"/>
      <c r="L932" s="213"/>
    </row>
    <row r="933" spans="6:12" x14ac:dyDescent="0.25">
      <c r="F933" s="213"/>
      <c r="G933" s="214"/>
      <c r="H933" s="214"/>
      <c r="I933" s="214"/>
      <c r="L933" s="213"/>
    </row>
    <row r="934" spans="6:12" x14ac:dyDescent="0.25">
      <c r="F934" s="213"/>
      <c r="G934" s="214"/>
      <c r="H934" s="214"/>
      <c r="I934" s="214"/>
      <c r="L934" s="213"/>
    </row>
    <row r="935" spans="6:12" x14ac:dyDescent="0.25">
      <c r="F935" s="213"/>
      <c r="G935" s="214"/>
      <c r="H935" s="214"/>
      <c r="I935" s="214"/>
      <c r="L935" s="213"/>
    </row>
    <row r="936" spans="6:12" x14ac:dyDescent="0.25">
      <c r="F936" s="213"/>
      <c r="G936" s="214"/>
      <c r="H936" s="214"/>
      <c r="I936" s="214"/>
      <c r="L936" s="213"/>
    </row>
    <row r="937" spans="6:12" x14ac:dyDescent="0.25">
      <c r="F937" s="213"/>
      <c r="G937" s="214"/>
      <c r="H937" s="214"/>
      <c r="I937" s="214"/>
      <c r="L937" s="213"/>
    </row>
    <row r="938" spans="6:12" x14ac:dyDescent="0.25">
      <c r="F938" s="213"/>
      <c r="G938" s="214"/>
      <c r="H938" s="214"/>
      <c r="I938" s="214"/>
      <c r="L938" s="213"/>
    </row>
    <row r="939" spans="6:12" x14ac:dyDescent="0.25">
      <c r="F939" s="213"/>
      <c r="G939" s="214"/>
      <c r="H939" s="214"/>
      <c r="I939" s="214"/>
      <c r="L939" s="213"/>
    </row>
    <row r="940" spans="6:12" x14ac:dyDescent="0.25">
      <c r="F940" s="213"/>
      <c r="G940" s="214"/>
      <c r="H940" s="214"/>
      <c r="I940" s="214"/>
      <c r="L940" s="213"/>
    </row>
    <row r="941" spans="6:12" x14ac:dyDescent="0.25">
      <c r="F941" s="213"/>
      <c r="G941" s="214"/>
      <c r="H941" s="214"/>
      <c r="I941" s="214"/>
      <c r="L941" s="213"/>
    </row>
    <row r="942" spans="6:12" x14ac:dyDescent="0.25">
      <c r="F942" s="213"/>
      <c r="G942" s="214"/>
      <c r="H942" s="214"/>
      <c r="I942" s="214"/>
      <c r="L942" s="213"/>
    </row>
    <row r="943" spans="6:12" x14ac:dyDescent="0.25">
      <c r="F943" s="213"/>
      <c r="G943" s="214"/>
      <c r="H943" s="214"/>
      <c r="I943" s="214"/>
      <c r="L943" s="213"/>
    </row>
    <row r="944" spans="6:12" x14ac:dyDescent="0.25">
      <c r="F944" s="213"/>
      <c r="G944" s="214"/>
      <c r="H944" s="214"/>
      <c r="I944" s="214"/>
      <c r="L944" s="213"/>
    </row>
    <row r="945" spans="6:12" x14ac:dyDescent="0.25">
      <c r="F945" s="213"/>
      <c r="G945" s="214"/>
      <c r="H945" s="214"/>
      <c r="I945" s="214"/>
      <c r="L945" s="213"/>
    </row>
    <row r="946" spans="6:12" x14ac:dyDescent="0.25">
      <c r="F946" s="213"/>
      <c r="G946" s="214"/>
      <c r="H946" s="214"/>
      <c r="I946" s="214"/>
      <c r="L946" s="213"/>
    </row>
    <row r="947" spans="6:12" x14ac:dyDescent="0.25">
      <c r="F947" s="213"/>
      <c r="G947" s="214"/>
      <c r="H947" s="214"/>
      <c r="I947" s="214"/>
      <c r="L947" s="213"/>
    </row>
    <row r="948" spans="6:12" x14ac:dyDescent="0.25">
      <c r="F948" s="213"/>
      <c r="G948" s="214"/>
      <c r="H948" s="214"/>
      <c r="I948" s="214"/>
      <c r="L948" s="213"/>
    </row>
    <row r="949" spans="6:12" x14ac:dyDescent="0.25">
      <c r="F949" s="213"/>
      <c r="G949" s="214"/>
      <c r="H949" s="214"/>
      <c r="I949" s="214"/>
      <c r="L949" s="213"/>
    </row>
    <row r="950" spans="6:12" x14ac:dyDescent="0.25">
      <c r="F950" s="213"/>
      <c r="G950" s="214"/>
      <c r="H950" s="214"/>
      <c r="I950" s="214"/>
      <c r="L950" s="213"/>
    </row>
    <row r="951" spans="6:12" x14ac:dyDescent="0.25">
      <c r="F951" s="213"/>
      <c r="G951" s="214"/>
      <c r="H951" s="214"/>
      <c r="I951" s="214"/>
      <c r="L951" s="213"/>
    </row>
    <row r="952" spans="6:12" x14ac:dyDescent="0.25">
      <c r="F952" s="213"/>
      <c r="G952" s="214"/>
      <c r="H952" s="214"/>
      <c r="I952" s="214"/>
      <c r="L952" s="213"/>
    </row>
    <row r="953" spans="6:12" x14ac:dyDescent="0.25">
      <c r="F953" s="213"/>
      <c r="G953" s="214"/>
      <c r="H953" s="214"/>
      <c r="I953" s="214"/>
      <c r="L953" s="213"/>
    </row>
    <row r="954" spans="6:12" x14ac:dyDescent="0.25">
      <c r="F954" s="213"/>
      <c r="G954" s="214"/>
      <c r="H954" s="214"/>
      <c r="I954" s="214"/>
      <c r="L954" s="213"/>
    </row>
    <row r="955" spans="6:12" x14ac:dyDescent="0.25">
      <c r="F955" s="213"/>
      <c r="G955" s="214"/>
      <c r="H955" s="214"/>
      <c r="I955" s="214"/>
      <c r="L955" s="213"/>
    </row>
    <row r="956" spans="6:12" x14ac:dyDescent="0.25">
      <c r="F956" s="213"/>
      <c r="G956" s="214"/>
      <c r="H956" s="214"/>
      <c r="I956" s="214"/>
      <c r="L956" s="213"/>
    </row>
    <row r="957" spans="6:12" x14ac:dyDescent="0.25">
      <c r="F957" s="213"/>
      <c r="G957" s="214"/>
      <c r="H957" s="214"/>
      <c r="I957" s="214"/>
      <c r="L957" s="213"/>
    </row>
    <row r="958" spans="6:12" x14ac:dyDescent="0.25">
      <c r="F958" s="213"/>
      <c r="G958" s="214"/>
      <c r="H958" s="214"/>
      <c r="I958" s="214"/>
      <c r="L958" s="213"/>
    </row>
    <row r="959" spans="6:12" x14ac:dyDescent="0.25">
      <c r="F959" s="213"/>
      <c r="G959" s="214"/>
      <c r="H959" s="214"/>
      <c r="I959" s="214"/>
      <c r="L959" s="213"/>
    </row>
    <row r="960" spans="6:12" x14ac:dyDescent="0.25">
      <c r="F960" s="213"/>
      <c r="G960" s="214"/>
      <c r="H960" s="214"/>
      <c r="I960" s="214"/>
      <c r="L960" s="213"/>
    </row>
    <row r="961" spans="6:12" x14ac:dyDescent="0.25">
      <c r="F961" s="213"/>
      <c r="G961" s="214"/>
      <c r="H961" s="214"/>
      <c r="I961" s="214"/>
      <c r="L961" s="213"/>
    </row>
    <row r="962" spans="6:12" x14ac:dyDescent="0.25">
      <c r="F962" s="213"/>
      <c r="G962" s="214"/>
      <c r="H962" s="214"/>
      <c r="I962" s="214"/>
      <c r="L962" s="213"/>
    </row>
    <row r="963" spans="6:12" x14ac:dyDescent="0.25">
      <c r="F963" s="213"/>
      <c r="G963" s="214"/>
      <c r="H963" s="214"/>
      <c r="I963" s="214"/>
      <c r="L963" s="213"/>
    </row>
    <row r="964" spans="6:12" x14ac:dyDescent="0.25">
      <c r="F964" s="213"/>
      <c r="G964" s="214"/>
      <c r="H964" s="214"/>
      <c r="I964" s="214"/>
      <c r="L964" s="213"/>
    </row>
    <row r="965" spans="6:12" x14ac:dyDescent="0.25">
      <c r="F965" s="213"/>
      <c r="G965" s="214"/>
      <c r="H965" s="214"/>
      <c r="I965" s="214"/>
      <c r="L965" s="213"/>
    </row>
    <row r="966" spans="6:12" x14ac:dyDescent="0.25">
      <c r="F966" s="213"/>
      <c r="G966" s="214"/>
      <c r="H966" s="214"/>
      <c r="I966" s="214"/>
      <c r="L966" s="213"/>
    </row>
    <row r="967" spans="6:12" x14ac:dyDescent="0.25">
      <c r="F967" s="213"/>
      <c r="G967" s="214"/>
      <c r="H967" s="214"/>
      <c r="I967" s="214"/>
      <c r="L967" s="213"/>
    </row>
    <row r="968" spans="6:12" x14ac:dyDescent="0.25">
      <c r="F968" s="213"/>
      <c r="G968" s="214"/>
      <c r="H968" s="214"/>
      <c r="I968" s="214"/>
      <c r="L968" s="213"/>
    </row>
    <row r="969" spans="6:12" x14ac:dyDescent="0.25">
      <c r="F969" s="213"/>
      <c r="G969" s="214"/>
      <c r="H969" s="214"/>
      <c r="I969" s="214"/>
      <c r="L969" s="213"/>
    </row>
    <row r="970" spans="6:12" x14ac:dyDescent="0.25">
      <c r="F970" s="213"/>
      <c r="G970" s="214"/>
      <c r="H970" s="214"/>
      <c r="I970" s="214"/>
      <c r="L970" s="213"/>
    </row>
    <row r="971" spans="6:12" x14ac:dyDescent="0.25">
      <c r="F971" s="213"/>
      <c r="G971" s="214"/>
      <c r="H971" s="214"/>
      <c r="I971" s="214"/>
      <c r="L971" s="213"/>
    </row>
    <row r="972" spans="6:12" x14ac:dyDescent="0.25">
      <c r="F972" s="213"/>
      <c r="G972" s="214"/>
      <c r="H972" s="214"/>
      <c r="I972" s="214"/>
      <c r="L972" s="213"/>
    </row>
    <row r="973" spans="6:12" x14ac:dyDescent="0.25">
      <c r="F973" s="213"/>
      <c r="G973" s="214"/>
      <c r="H973" s="214"/>
      <c r="I973" s="214"/>
      <c r="L973" s="213"/>
    </row>
    <row r="974" spans="6:12" x14ac:dyDescent="0.25">
      <c r="F974" s="213"/>
      <c r="G974" s="214"/>
      <c r="H974" s="214"/>
      <c r="I974" s="214"/>
      <c r="L974" s="213"/>
    </row>
    <row r="975" spans="6:12" x14ac:dyDescent="0.25">
      <c r="F975" s="213"/>
      <c r="G975" s="214"/>
      <c r="H975" s="214"/>
      <c r="I975" s="214"/>
      <c r="L975" s="213"/>
    </row>
    <row r="976" spans="6:12" x14ac:dyDescent="0.25">
      <c r="F976" s="213"/>
      <c r="G976" s="214"/>
      <c r="H976" s="214"/>
      <c r="I976" s="214"/>
      <c r="L976" s="213"/>
    </row>
    <row r="977" spans="6:12" x14ac:dyDescent="0.25">
      <c r="F977" s="213"/>
      <c r="G977" s="214"/>
      <c r="H977" s="214"/>
      <c r="I977" s="214"/>
      <c r="L977" s="213"/>
    </row>
    <row r="978" spans="6:12" x14ac:dyDescent="0.25">
      <c r="F978" s="213"/>
      <c r="G978" s="214"/>
      <c r="H978" s="214"/>
      <c r="I978" s="214"/>
      <c r="L978" s="213"/>
    </row>
    <row r="979" spans="6:12" x14ac:dyDescent="0.25">
      <c r="F979" s="213"/>
      <c r="G979" s="214"/>
      <c r="H979" s="214"/>
      <c r="I979" s="214"/>
      <c r="L979" s="213"/>
    </row>
    <row r="980" spans="6:12" x14ac:dyDescent="0.25">
      <c r="F980" s="213"/>
      <c r="G980" s="214"/>
      <c r="H980" s="214"/>
      <c r="I980" s="214"/>
      <c r="L980" s="213"/>
    </row>
    <row r="981" spans="6:12" x14ac:dyDescent="0.25">
      <c r="F981" s="213"/>
      <c r="G981" s="214"/>
      <c r="H981" s="214"/>
      <c r="I981" s="214"/>
      <c r="L981" s="213"/>
    </row>
    <row r="982" spans="6:12" x14ac:dyDescent="0.25">
      <c r="F982" s="213"/>
      <c r="G982" s="214"/>
      <c r="H982" s="214"/>
      <c r="I982" s="214"/>
      <c r="L982" s="213"/>
    </row>
    <row r="983" spans="6:12" x14ac:dyDescent="0.25">
      <c r="F983" s="213"/>
      <c r="G983" s="214"/>
      <c r="H983" s="214"/>
      <c r="I983" s="214"/>
      <c r="L983" s="213"/>
    </row>
    <row r="984" spans="6:12" x14ac:dyDescent="0.25">
      <c r="F984" s="213"/>
      <c r="G984" s="214"/>
      <c r="H984" s="214"/>
      <c r="I984" s="214"/>
      <c r="L984" s="213"/>
    </row>
    <row r="985" spans="6:12" x14ac:dyDescent="0.25">
      <c r="F985" s="213"/>
      <c r="G985" s="214"/>
      <c r="H985" s="214"/>
      <c r="I985" s="214"/>
      <c r="L985" s="213"/>
    </row>
    <row r="986" spans="6:12" x14ac:dyDescent="0.25">
      <c r="F986" s="213"/>
      <c r="G986" s="214"/>
      <c r="H986" s="214"/>
      <c r="I986" s="214"/>
      <c r="L986" s="213"/>
    </row>
    <row r="987" spans="6:12" x14ac:dyDescent="0.25">
      <c r="F987" s="213"/>
      <c r="G987" s="214"/>
      <c r="H987" s="214"/>
      <c r="I987" s="214"/>
      <c r="L987" s="213"/>
    </row>
    <row r="988" spans="6:12" x14ac:dyDescent="0.25">
      <c r="F988" s="213"/>
      <c r="G988" s="214"/>
      <c r="H988" s="214"/>
      <c r="I988" s="214"/>
      <c r="L988" s="213"/>
    </row>
    <row r="989" spans="6:12" x14ac:dyDescent="0.25">
      <c r="F989" s="213"/>
      <c r="G989" s="214"/>
      <c r="H989" s="214"/>
      <c r="I989" s="214"/>
      <c r="L989" s="213"/>
    </row>
    <row r="990" spans="6:12" x14ac:dyDescent="0.25">
      <c r="F990" s="213"/>
      <c r="G990" s="214"/>
      <c r="H990" s="214"/>
      <c r="I990" s="214"/>
      <c r="L990" s="213"/>
    </row>
    <row r="991" spans="6:12" x14ac:dyDescent="0.25">
      <c r="F991" s="213"/>
      <c r="G991" s="214"/>
      <c r="H991" s="214"/>
      <c r="I991" s="214"/>
      <c r="L991" s="213"/>
    </row>
    <row r="992" spans="6:12" x14ac:dyDescent="0.25">
      <c r="F992" s="213"/>
      <c r="G992" s="214"/>
      <c r="H992" s="214"/>
      <c r="I992" s="214"/>
      <c r="L992" s="213"/>
    </row>
    <row r="993" spans="6:12" x14ac:dyDescent="0.25">
      <c r="F993" s="213"/>
      <c r="G993" s="214"/>
      <c r="H993" s="214"/>
      <c r="I993" s="214"/>
      <c r="L993" s="213"/>
    </row>
    <row r="994" spans="6:12" x14ac:dyDescent="0.25">
      <c r="F994" s="213"/>
      <c r="G994" s="214"/>
      <c r="H994" s="214"/>
      <c r="I994" s="214"/>
      <c r="L994" s="213"/>
    </row>
    <row r="995" spans="6:12" x14ac:dyDescent="0.25">
      <c r="F995" s="213"/>
      <c r="G995" s="214"/>
      <c r="H995" s="214"/>
      <c r="I995" s="214"/>
      <c r="L995" s="213"/>
    </row>
    <row r="996" spans="6:12" x14ac:dyDescent="0.25">
      <c r="F996" s="213"/>
      <c r="G996" s="214"/>
      <c r="H996" s="214"/>
      <c r="I996" s="214"/>
      <c r="L996" s="213"/>
    </row>
    <row r="997" spans="6:12" x14ac:dyDescent="0.25">
      <c r="F997" s="213"/>
      <c r="G997" s="214"/>
      <c r="H997" s="214"/>
      <c r="I997" s="214"/>
      <c r="L997" s="213"/>
    </row>
    <row r="998" spans="6:12" x14ac:dyDescent="0.25">
      <c r="F998" s="213"/>
      <c r="G998" s="214"/>
      <c r="H998" s="214"/>
      <c r="I998" s="214"/>
      <c r="L998" s="213"/>
    </row>
    <row r="999" spans="6:12" x14ac:dyDescent="0.25">
      <c r="F999" s="213"/>
      <c r="G999" s="214"/>
      <c r="H999" s="214"/>
      <c r="I999" s="214"/>
      <c r="L999" s="213"/>
    </row>
    <row r="1000" spans="6:12" x14ac:dyDescent="0.25">
      <c r="F1000" s="213"/>
      <c r="G1000" s="214"/>
      <c r="H1000" s="214"/>
      <c r="I1000" s="214"/>
      <c r="L1000" s="213"/>
    </row>
    <row r="1001" spans="6:12" x14ac:dyDescent="0.25">
      <c r="F1001" s="213"/>
      <c r="G1001" s="214"/>
      <c r="H1001" s="214"/>
      <c r="I1001" s="214"/>
      <c r="L1001" s="213"/>
    </row>
    <row r="1002" spans="6:12" x14ac:dyDescent="0.25">
      <c r="F1002" s="213"/>
      <c r="G1002" s="214"/>
      <c r="H1002" s="214"/>
      <c r="I1002" s="214"/>
      <c r="L1002" s="213"/>
    </row>
    <row r="1003" spans="6:12" x14ac:dyDescent="0.25">
      <c r="F1003" s="213"/>
      <c r="G1003" s="214"/>
      <c r="H1003" s="214"/>
      <c r="I1003" s="214"/>
      <c r="L1003" s="213"/>
    </row>
    <row r="1004" spans="6:12" x14ac:dyDescent="0.25">
      <c r="F1004" s="213"/>
      <c r="G1004" s="214"/>
      <c r="H1004" s="214"/>
      <c r="I1004" s="214"/>
      <c r="L1004" s="213"/>
    </row>
    <row r="1005" spans="6:12" x14ac:dyDescent="0.25">
      <c r="F1005" s="213"/>
      <c r="G1005" s="214"/>
      <c r="H1005" s="214"/>
      <c r="I1005" s="214"/>
      <c r="L1005" s="213"/>
    </row>
    <row r="1006" spans="6:12" x14ac:dyDescent="0.25">
      <c r="F1006" s="213"/>
      <c r="G1006" s="214"/>
      <c r="H1006" s="214"/>
      <c r="I1006" s="214"/>
      <c r="L1006" s="213"/>
    </row>
    <row r="1007" spans="6:12" x14ac:dyDescent="0.25">
      <c r="F1007" s="213"/>
      <c r="G1007" s="214"/>
      <c r="H1007" s="214"/>
      <c r="I1007" s="214"/>
      <c r="L1007" s="213"/>
    </row>
    <row r="1008" spans="6:12" x14ac:dyDescent="0.25">
      <c r="F1008" s="213"/>
      <c r="G1008" s="214"/>
      <c r="H1008" s="214"/>
      <c r="I1008" s="214"/>
      <c r="L1008" s="213"/>
    </row>
    <row r="1009" spans="6:12" x14ac:dyDescent="0.25">
      <c r="F1009" s="213"/>
      <c r="G1009" s="214"/>
      <c r="H1009" s="214"/>
      <c r="I1009" s="214"/>
      <c r="L1009" s="213"/>
    </row>
    <row r="1010" spans="6:12" x14ac:dyDescent="0.25">
      <c r="F1010" s="213"/>
      <c r="G1010" s="214"/>
      <c r="H1010" s="214"/>
      <c r="I1010" s="214"/>
      <c r="L1010" s="213"/>
    </row>
    <row r="1011" spans="6:12" x14ac:dyDescent="0.25">
      <c r="F1011" s="213"/>
      <c r="G1011" s="214"/>
      <c r="H1011" s="214"/>
      <c r="I1011" s="214"/>
      <c r="L1011" s="213"/>
    </row>
    <row r="1012" spans="6:12" x14ac:dyDescent="0.25">
      <c r="F1012" s="213"/>
      <c r="G1012" s="214"/>
      <c r="H1012" s="214"/>
      <c r="I1012" s="214"/>
      <c r="L1012" s="213"/>
    </row>
    <row r="1013" spans="6:12" x14ac:dyDescent="0.25">
      <c r="F1013" s="213"/>
      <c r="G1013" s="214"/>
      <c r="H1013" s="214"/>
      <c r="I1013" s="214"/>
      <c r="L1013" s="213"/>
    </row>
    <row r="1014" spans="6:12" x14ac:dyDescent="0.25">
      <c r="F1014" s="213"/>
      <c r="G1014" s="214"/>
      <c r="H1014" s="214"/>
      <c r="I1014" s="214"/>
      <c r="L1014" s="213"/>
    </row>
    <row r="1015" spans="6:12" x14ac:dyDescent="0.25">
      <c r="F1015" s="213"/>
      <c r="G1015" s="214"/>
      <c r="H1015" s="214"/>
      <c r="I1015" s="214"/>
      <c r="L1015" s="213"/>
    </row>
    <row r="1016" spans="6:12" x14ac:dyDescent="0.25">
      <c r="F1016" s="213"/>
      <c r="G1016" s="214"/>
      <c r="H1016" s="214"/>
      <c r="I1016" s="214"/>
      <c r="L1016" s="213"/>
    </row>
    <row r="1017" spans="6:12" x14ac:dyDescent="0.25">
      <c r="F1017" s="213"/>
      <c r="G1017" s="214"/>
      <c r="H1017" s="214"/>
      <c r="I1017" s="214"/>
      <c r="L1017" s="213"/>
    </row>
    <row r="1018" spans="6:12" x14ac:dyDescent="0.25">
      <c r="F1018" s="213"/>
      <c r="G1018" s="214"/>
      <c r="H1018" s="214"/>
      <c r="I1018" s="214"/>
      <c r="L1018" s="213"/>
    </row>
    <row r="1019" spans="6:12" x14ac:dyDescent="0.25">
      <c r="F1019" s="213"/>
      <c r="G1019" s="214"/>
      <c r="H1019" s="214"/>
      <c r="I1019" s="214"/>
      <c r="L1019" s="213"/>
    </row>
    <row r="1020" spans="6:12" x14ac:dyDescent="0.25">
      <c r="F1020" s="213"/>
      <c r="G1020" s="214"/>
      <c r="H1020" s="214"/>
      <c r="I1020" s="214"/>
      <c r="L1020" s="213"/>
    </row>
    <row r="1021" spans="6:12" x14ac:dyDescent="0.25">
      <c r="F1021" s="213"/>
      <c r="G1021" s="214"/>
      <c r="H1021" s="214"/>
      <c r="I1021" s="214"/>
      <c r="L1021" s="213"/>
    </row>
    <row r="1022" spans="6:12" x14ac:dyDescent="0.25">
      <c r="F1022" s="213"/>
      <c r="G1022" s="214"/>
      <c r="H1022" s="214"/>
      <c r="I1022" s="214"/>
      <c r="L1022" s="213"/>
    </row>
    <row r="1023" spans="6:12" x14ac:dyDescent="0.25">
      <c r="F1023" s="213"/>
      <c r="G1023" s="214"/>
      <c r="H1023" s="214"/>
      <c r="I1023" s="214"/>
      <c r="L1023" s="213"/>
    </row>
    <row r="1024" spans="6:12" x14ac:dyDescent="0.25">
      <c r="F1024" s="213"/>
      <c r="G1024" s="214"/>
      <c r="H1024" s="214"/>
      <c r="I1024" s="214"/>
      <c r="L1024" s="213"/>
    </row>
    <row r="1025" spans="6:12" x14ac:dyDescent="0.25">
      <c r="F1025" s="213"/>
      <c r="G1025" s="214"/>
      <c r="H1025" s="214"/>
      <c r="I1025" s="214"/>
      <c r="L1025" s="213"/>
    </row>
    <row r="1026" spans="6:12" x14ac:dyDescent="0.25">
      <c r="F1026" s="213"/>
      <c r="G1026" s="214"/>
      <c r="H1026" s="214"/>
      <c r="I1026" s="214"/>
      <c r="L1026" s="213"/>
    </row>
    <row r="1027" spans="6:12" x14ac:dyDescent="0.25">
      <c r="F1027" s="213"/>
      <c r="G1027" s="214"/>
      <c r="H1027" s="214"/>
      <c r="I1027" s="214"/>
      <c r="L1027" s="213"/>
    </row>
    <row r="1028" spans="6:12" x14ac:dyDescent="0.25">
      <c r="F1028" s="213"/>
      <c r="G1028" s="214"/>
      <c r="H1028" s="214"/>
      <c r="I1028" s="214"/>
      <c r="L1028" s="213"/>
    </row>
    <row r="1029" spans="6:12" x14ac:dyDescent="0.25">
      <c r="F1029" s="213"/>
      <c r="G1029" s="214"/>
      <c r="H1029" s="214"/>
      <c r="I1029" s="214"/>
      <c r="L1029" s="213"/>
    </row>
    <row r="1030" spans="6:12" x14ac:dyDescent="0.25">
      <c r="F1030" s="213"/>
      <c r="G1030" s="214"/>
      <c r="H1030" s="214"/>
      <c r="I1030" s="214"/>
      <c r="L1030" s="213"/>
    </row>
    <row r="1031" spans="6:12" x14ac:dyDescent="0.25">
      <c r="F1031" s="213"/>
      <c r="G1031" s="214"/>
      <c r="H1031" s="214"/>
      <c r="I1031" s="214"/>
      <c r="L1031" s="213"/>
    </row>
    <row r="1032" spans="6:12" x14ac:dyDescent="0.25">
      <c r="F1032" s="213"/>
      <c r="G1032" s="214"/>
      <c r="H1032" s="214"/>
      <c r="I1032" s="214"/>
      <c r="L1032" s="213"/>
    </row>
    <row r="1033" spans="6:12" x14ac:dyDescent="0.25">
      <c r="F1033" s="213"/>
      <c r="G1033" s="214"/>
      <c r="H1033" s="214"/>
      <c r="I1033" s="214"/>
      <c r="L1033" s="213"/>
    </row>
    <row r="1034" spans="6:12" x14ac:dyDescent="0.25">
      <c r="F1034" s="213"/>
      <c r="G1034" s="214"/>
      <c r="H1034" s="214"/>
      <c r="I1034" s="214"/>
      <c r="L1034" s="213"/>
    </row>
    <row r="1035" spans="6:12" x14ac:dyDescent="0.25">
      <c r="F1035" s="213"/>
      <c r="G1035" s="214"/>
      <c r="H1035" s="214"/>
      <c r="I1035" s="214"/>
      <c r="L1035" s="213"/>
    </row>
    <row r="1036" spans="6:12" x14ac:dyDescent="0.25">
      <c r="F1036" s="213"/>
      <c r="G1036" s="214"/>
      <c r="H1036" s="214"/>
      <c r="I1036" s="214"/>
      <c r="L1036" s="213"/>
    </row>
    <row r="1037" spans="6:12" x14ac:dyDescent="0.25">
      <c r="F1037" s="213"/>
      <c r="G1037" s="214"/>
      <c r="H1037" s="214"/>
      <c r="I1037" s="214"/>
      <c r="L1037" s="213"/>
    </row>
    <row r="1038" spans="6:12" x14ac:dyDescent="0.25">
      <c r="F1038" s="213"/>
      <c r="G1038" s="214"/>
      <c r="H1038" s="214"/>
      <c r="I1038" s="214"/>
      <c r="L1038" s="213"/>
    </row>
    <row r="1039" spans="6:12" x14ac:dyDescent="0.25">
      <c r="F1039" s="213"/>
      <c r="G1039" s="214"/>
      <c r="H1039" s="214"/>
      <c r="I1039" s="214"/>
      <c r="L1039" s="213"/>
    </row>
    <row r="1040" spans="6:12" x14ac:dyDescent="0.25">
      <c r="F1040" s="213"/>
      <c r="G1040" s="214"/>
      <c r="H1040" s="214"/>
      <c r="I1040" s="214"/>
      <c r="L1040" s="213"/>
    </row>
    <row r="1041" spans="6:12" x14ac:dyDescent="0.25">
      <c r="F1041" s="213"/>
      <c r="G1041" s="214"/>
      <c r="H1041" s="214"/>
      <c r="I1041" s="214"/>
      <c r="L1041" s="213"/>
    </row>
    <row r="1042" spans="6:12" x14ac:dyDescent="0.25">
      <c r="F1042" s="213"/>
      <c r="G1042" s="214"/>
      <c r="H1042" s="214"/>
      <c r="I1042" s="214"/>
      <c r="L1042" s="213"/>
    </row>
    <row r="1043" spans="6:12" x14ac:dyDescent="0.25">
      <c r="F1043" s="213"/>
      <c r="G1043" s="214"/>
      <c r="H1043" s="214"/>
      <c r="I1043" s="214"/>
      <c r="L1043" s="213"/>
    </row>
    <row r="1044" spans="6:12" x14ac:dyDescent="0.25">
      <c r="F1044" s="213"/>
      <c r="G1044" s="214"/>
      <c r="H1044" s="214"/>
      <c r="I1044" s="214"/>
      <c r="L1044" s="213"/>
    </row>
    <row r="1045" spans="6:12" x14ac:dyDescent="0.25">
      <c r="F1045" s="213"/>
      <c r="G1045" s="214"/>
      <c r="H1045" s="214"/>
      <c r="I1045" s="214"/>
      <c r="L1045" s="213"/>
    </row>
    <row r="1046" spans="6:12" x14ac:dyDescent="0.25">
      <c r="F1046" s="213"/>
      <c r="G1046" s="214"/>
      <c r="H1046" s="214"/>
      <c r="I1046" s="214"/>
      <c r="L1046" s="213"/>
    </row>
    <row r="1047" spans="6:12" x14ac:dyDescent="0.25">
      <c r="F1047" s="213"/>
      <c r="G1047" s="214"/>
      <c r="H1047" s="214"/>
      <c r="I1047" s="214"/>
      <c r="L1047" s="213"/>
    </row>
    <row r="1048" spans="6:12" x14ac:dyDescent="0.25">
      <c r="F1048" s="213"/>
      <c r="G1048" s="214"/>
      <c r="H1048" s="214"/>
      <c r="I1048" s="214"/>
      <c r="L1048" s="213"/>
    </row>
    <row r="1049" spans="6:12" x14ac:dyDescent="0.25">
      <c r="F1049" s="213"/>
      <c r="G1049" s="214"/>
      <c r="H1049" s="214"/>
      <c r="I1049" s="214"/>
      <c r="L1049" s="213"/>
    </row>
    <row r="1050" spans="6:12" x14ac:dyDescent="0.25">
      <c r="F1050" s="213"/>
      <c r="G1050" s="214"/>
      <c r="H1050" s="214"/>
      <c r="I1050" s="214"/>
      <c r="L1050" s="213"/>
    </row>
    <row r="1051" spans="6:12" x14ac:dyDescent="0.25">
      <c r="F1051" s="213"/>
      <c r="G1051" s="214"/>
      <c r="H1051" s="214"/>
      <c r="I1051" s="214"/>
      <c r="L1051" s="213"/>
    </row>
    <row r="1052" spans="6:12" x14ac:dyDescent="0.25">
      <c r="F1052" s="213"/>
      <c r="G1052" s="214"/>
      <c r="H1052" s="214"/>
      <c r="I1052" s="214"/>
      <c r="L1052" s="213"/>
    </row>
    <row r="1053" spans="6:12" x14ac:dyDescent="0.25">
      <c r="F1053" s="213"/>
      <c r="G1053" s="214"/>
      <c r="H1053" s="214"/>
      <c r="I1053" s="214"/>
      <c r="L1053" s="213"/>
    </row>
    <row r="1054" spans="6:12" x14ac:dyDescent="0.25">
      <c r="F1054" s="213"/>
      <c r="G1054" s="214"/>
      <c r="H1054" s="214"/>
      <c r="I1054" s="214"/>
      <c r="L1054" s="213"/>
    </row>
    <row r="1055" spans="6:12" x14ac:dyDescent="0.25">
      <c r="F1055" s="213"/>
      <c r="G1055" s="214"/>
      <c r="H1055" s="214"/>
      <c r="I1055" s="214"/>
      <c r="L1055" s="213"/>
    </row>
    <row r="1056" spans="6:12" x14ac:dyDescent="0.25">
      <c r="F1056" s="213"/>
      <c r="G1056" s="214"/>
      <c r="H1056" s="214"/>
      <c r="I1056" s="214"/>
      <c r="L1056" s="213"/>
    </row>
    <row r="1057" spans="6:12" x14ac:dyDescent="0.25">
      <c r="F1057" s="213"/>
      <c r="G1057" s="214"/>
      <c r="H1057" s="214"/>
      <c r="I1057" s="214"/>
      <c r="L1057" s="213"/>
    </row>
    <row r="1058" spans="6:12" x14ac:dyDescent="0.25">
      <c r="F1058" s="213"/>
      <c r="G1058" s="214"/>
      <c r="H1058" s="214"/>
      <c r="I1058" s="214"/>
      <c r="L1058" s="213"/>
    </row>
    <row r="1059" spans="6:12" x14ac:dyDescent="0.25">
      <c r="F1059" s="213"/>
      <c r="G1059" s="214"/>
      <c r="H1059" s="214"/>
      <c r="I1059" s="214"/>
      <c r="L1059" s="213"/>
    </row>
    <row r="1060" spans="6:12" x14ac:dyDescent="0.25">
      <c r="F1060" s="213"/>
      <c r="G1060" s="214"/>
      <c r="H1060" s="214"/>
      <c r="I1060" s="214"/>
      <c r="L1060" s="213"/>
    </row>
    <row r="1061" spans="6:12" x14ac:dyDescent="0.25">
      <c r="F1061" s="213"/>
      <c r="G1061" s="214"/>
      <c r="H1061" s="214"/>
      <c r="I1061" s="214"/>
      <c r="L1061" s="213"/>
    </row>
    <row r="1062" spans="6:12" x14ac:dyDescent="0.25">
      <c r="F1062" s="213"/>
      <c r="G1062" s="214"/>
      <c r="H1062" s="214"/>
      <c r="I1062" s="214"/>
      <c r="L1062" s="213"/>
    </row>
    <row r="1063" spans="6:12" x14ac:dyDescent="0.25">
      <c r="F1063" s="213"/>
      <c r="G1063" s="214"/>
      <c r="H1063" s="214"/>
      <c r="I1063" s="214"/>
      <c r="L1063" s="213"/>
    </row>
    <row r="1064" spans="6:12" x14ac:dyDescent="0.25">
      <c r="F1064" s="213"/>
      <c r="G1064" s="214"/>
      <c r="H1064" s="214"/>
      <c r="I1064" s="214"/>
      <c r="L1064" s="213"/>
    </row>
    <row r="1065" spans="6:12" x14ac:dyDescent="0.25">
      <c r="F1065" s="213"/>
      <c r="G1065" s="214"/>
      <c r="H1065" s="214"/>
      <c r="I1065" s="214"/>
      <c r="L1065" s="213"/>
    </row>
    <row r="1066" spans="6:12" x14ac:dyDescent="0.25">
      <c r="F1066" s="213"/>
      <c r="G1066" s="214"/>
      <c r="H1066" s="214"/>
      <c r="I1066" s="214"/>
      <c r="L1066" s="213"/>
    </row>
    <row r="1067" spans="6:12" x14ac:dyDescent="0.25">
      <c r="F1067" s="213"/>
      <c r="G1067" s="214"/>
      <c r="H1067" s="214"/>
      <c r="I1067" s="214"/>
      <c r="L1067" s="213"/>
    </row>
    <row r="1068" spans="6:12" x14ac:dyDescent="0.25">
      <c r="F1068" s="213"/>
      <c r="G1068" s="214"/>
      <c r="H1068" s="214"/>
      <c r="I1068" s="214"/>
      <c r="L1068" s="213"/>
    </row>
    <row r="1069" spans="6:12" x14ac:dyDescent="0.25">
      <c r="F1069" s="213"/>
      <c r="G1069" s="214"/>
      <c r="H1069" s="214"/>
      <c r="I1069" s="214"/>
      <c r="L1069" s="213"/>
    </row>
    <row r="1070" spans="6:12" x14ac:dyDescent="0.25">
      <c r="F1070" s="213"/>
      <c r="G1070" s="214"/>
      <c r="H1070" s="214"/>
      <c r="I1070" s="214"/>
      <c r="L1070" s="213"/>
    </row>
    <row r="1071" spans="6:12" x14ac:dyDescent="0.25">
      <c r="F1071" s="213"/>
      <c r="G1071" s="214"/>
      <c r="H1071" s="214"/>
      <c r="I1071" s="214"/>
      <c r="L1071" s="213"/>
    </row>
    <row r="1072" spans="6:12" x14ac:dyDescent="0.25">
      <c r="F1072" s="213"/>
      <c r="G1072" s="214"/>
      <c r="H1072" s="214"/>
      <c r="I1072" s="214"/>
      <c r="L1072" s="213"/>
    </row>
    <row r="1073" spans="6:12" x14ac:dyDescent="0.25">
      <c r="F1073" s="213"/>
      <c r="G1073" s="214"/>
      <c r="H1073" s="214"/>
      <c r="I1073" s="214"/>
      <c r="L1073" s="213"/>
    </row>
    <row r="1074" spans="6:12" x14ac:dyDescent="0.25">
      <c r="F1074" s="213"/>
      <c r="G1074" s="214"/>
      <c r="H1074" s="214"/>
      <c r="I1074" s="214"/>
      <c r="L1074" s="213"/>
    </row>
    <row r="1075" spans="6:12" x14ac:dyDescent="0.25">
      <c r="F1075" s="213"/>
      <c r="G1075" s="214"/>
      <c r="H1075" s="214"/>
      <c r="I1075" s="214"/>
      <c r="L1075" s="213"/>
    </row>
    <row r="1076" spans="6:12" x14ac:dyDescent="0.25">
      <c r="F1076" s="213"/>
      <c r="G1076" s="214"/>
      <c r="H1076" s="214"/>
      <c r="I1076" s="214"/>
      <c r="L1076" s="213"/>
    </row>
    <row r="1077" spans="6:12" x14ac:dyDescent="0.25">
      <c r="F1077" s="213"/>
      <c r="G1077" s="214"/>
      <c r="H1077" s="214"/>
      <c r="I1077" s="214"/>
      <c r="L1077" s="213"/>
    </row>
    <row r="1078" spans="6:12" x14ac:dyDescent="0.25">
      <c r="F1078" s="213"/>
      <c r="G1078" s="214"/>
      <c r="H1078" s="214"/>
      <c r="I1078" s="214"/>
      <c r="L1078" s="213"/>
    </row>
    <row r="1079" spans="6:12" x14ac:dyDescent="0.25">
      <c r="F1079" s="213"/>
      <c r="G1079" s="214"/>
      <c r="H1079" s="214"/>
      <c r="I1079" s="214"/>
      <c r="L1079" s="213"/>
    </row>
    <row r="1080" spans="6:12" x14ac:dyDescent="0.25">
      <c r="F1080" s="213"/>
      <c r="G1080" s="214"/>
      <c r="H1080" s="214"/>
      <c r="I1080" s="214"/>
      <c r="L1080" s="213"/>
    </row>
    <row r="1081" spans="6:12" x14ac:dyDescent="0.25">
      <c r="F1081" s="213"/>
      <c r="G1081" s="214"/>
      <c r="H1081" s="214"/>
      <c r="I1081" s="214"/>
      <c r="L1081" s="213"/>
    </row>
    <row r="1082" spans="6:12" x14ac:dyDescent="0.25">
      <c r="F1082" s="213"/>
      <c r="G1082" s="214"/>
      <c r="H1082" s="214"/>
      <c r="I1082" s="214"/>
      <c r="L1082" s="213"/>
    </row>
    <row r="1083" spans="6:12" x14ac:dyDescent="0.25">
      <c r="F1083" s="213"/>
      <c r="G1083" s="214"/>
      <c r="H1083" s="214"/>
      <c r="I1083" s="214"/>
      <c r="L1083" s="213"/>
    </row>
    <row r="1084" spans="6:12" x14ac:dyDescent="0.25">
      <c r="F1084" s="213"/>
      <c r="G1084" s="214"/>
      <c r="H1084" s="214"/>
      <c r="I1084" s="214"/>
      <c r="L1084" s="213"/>
    </row>
    <row r="1085" spans="6:12" x14ac:dyDescent="0.25">
      <c r="F1085" s="213"/>
      <c r="G1085" s="214"/>
      <c r="H1085" s="214"/>
      <c r="I1085" s="214"/>
      <c r="L1085" s="213"/>
    </row>
    <row r="1086" spans="6:12" x14ac:dyDescent="0.25">
      <c r="F1086" s="213"/>
      <c r="G1086" s="214"/>
      <c r="H1086" s="214"/>
      <c r="I1086" s="214"/>
      <c r="L1086" s="213"/>
    </row>
    <row r="1087" spans="6:12" x14ac:dyDescent="0.25">
      <c r="F1087" s="213"/>
      <c r="G1087" s="214"/>
      <c r="H1087" s="214"/>
      <c r="I1087" s="214"/>
      <c r="L1087" s="213"/>
    </row>
    <row r="1088" spans="6:12" x14ac:dyDescent="0.25">
      <c r="F1088" s="213"/>
      <c r="G1088" s="214"/>
      <c r="H1088" s="214"/>
      <c r="I1088" s="214"/>
      <c r="L1088" s="213"/>
    </row>
    <row r="1089" spans="6:12" x14ac:dyDescent="0.25">
      <c r="F1089" s="213"/>
      <c r="G1089" s="214"/>
      <c r="H1089" s="214"/>
      <c r="I1089" s="214"/>
      <c r="L1089" s="213"/>
    </row>
    <row r="1090" spans="6:12" x14ac:dyDescent="0.25">
      <c r="F1090" s="213"/>
      <c r="G1090" s="214"/>
      <c r="H1090" s="214"/>
      <c r="I1090" s="214"/>
      <c r="L1090" s="213"/>
    </row>
    <row r="1091" spans="6:12" x14ac:dyDescent="0.25">
      <c r="F1091" s="213"/>
      <c r="G1091" s="214"/>
      <c r="H1091" s="214"/>
      <c r="I1091" s="214"/>
      <c r="L1091" s="213"/>
    </row>
    <row r="1092" spans="6:12" x14ac:dyDescent="0.25">
      <c r="F1092" s="213"/>
      <c r="G1092" s="214"/>
      <c r="H1092" s="214"/>
      <c r="I1092" s="214"/>
      <c r="L1092" s="213"/>
    </row>
    <row r="1093" spans="6:12" x14ac:dyDescent="0.25">
      <c r="F1093" s="213"/>
      <c r="G1093" s="214"/>
      <c r="H1093" s="214"/>
      <c r="I1093" s="214"/>
      <c r="L1093" s="213"/>
    </row>
    <row r="1094" spans="6:12" x14ac:dyDescent="0.25">
      <c r="F1094" s="213"/>
      <c r="G1094" s="214"/>
      <c r="H1094" s="214"/>
      <c r="I1094" s="214"/>
      <c r="L1094" s="213"/>
    </row>
    <row r="1095" spans="6:12" x14ac:dyDescent="0.25">
      <c r="F1095" s="213"/>
      <c r="G1095" s="214"/>
      <c r="H1095" s="214"/>
      <c r="I1095" s="214"/>
      <c r="L1095" s="213"/>
    </row>
    <row r="1096" spans="6:12" x14ac:dyDescent="0.25">
      <c r="F1096" s="213"/>
      <c r="G1096" s="214"/>
      <c r="H1096" s="214"/>
      <c r="I1096" s="214"/>
      <c r="L1096" s="213"/>
    </row>
    <row r="1097" spans="6:12" x14ac:dyDescent="0.25">
      <c r="F1097" s="213"/>
      <c r="G1097" s="214"/>
      <c r="H1097" s="214"/>
      <c r="I1097" s="214"/>
      <c r="L1097" s="213"/>
    </row>
    <row r="1098" spans="6:12" x14ac:dyDescent="0.25">
      <c r="F1098" s="213"/>
      <c r="G1098" s="214"/>
      <c r="H1098" s="214"/>
      <c r="I1098" s="214"/>
      <c r="L1098" s="213"/>
    </row>
    <row r="1099" spans="6:12" x14ac:dyDescent="0.25">
      <c r="F1099" s="213"/>
      <c r="G1099" s="214"/>
      <c r="H1099" s="214"/>
      <c r="I1099" s="214"/>
      <c r="L1099" s="213"/>
    </row>
    <row r="1100" spans="6:12" x14ac:dyDescent="0.25">
      <c r="F1100" s="213"/>
      <c r="G1100" s="214"/>
      <c r="H1100" s="214"/>
      <c r="I1100" s="214"/>
      <c r="L1100" s="213"/>
    </row>
    <row r="1101" spans="6:12" x14ac:dyDescent="0.25">
      <c r="F1101" s="213"/>
      <c r="G1101" s="214"/>
      <c r="H1101" s="214"/>
      <c r="I1101" s="214"/>
      <c r="L1101" s="213"/>
    </row>
    <row r="1102" spans="6:12" x14ac:dyDescent="0.25">
      <c r="F1102" s="213"/>
      <c r="G1102" s="214"/>
      <c r="H1102" s="214"/>
      <c r="I1102" s="214"/>
      <c r="L1102" s="213"/>
    </row>
    <row r="1103" spans="6:12" x14ac:dyDescent="0.25">
      <c r="F1103" s="213"/>
      <c r="G1103" s="214"/>
      <c r="H1103" s="214"/>
      <c r="I1103" s="214"/>
      <c r="L1103" s="213"/>
    </row>
    <row r="1104" spans="6:12" x14ac:dyDescent="0.25">
      <c r="F1104" s="213"/>
      <c r="G1104" s="214"/>
      <c r="H1104" s="214"/>
      <c r="I1104" s="214"/>
      <c r="L1104" s="213"/>
    </row>
    <row r="1105" spans="6:12" x14ac:dyDescent="0.25">
      <c r="F1105" s="213"/>
      <c r="G1105" s="214"/>
      <c r="H1105" s="214"/>
      <c r="I1105" s="214"/>
      <c r="L1105" s="213"/>
    </row>
    <row r="1106" spans="6:12" x14ac:dyDescent="0.25">
      <c r="F1106" s="213"/>
      <c r="G1106" s="214"/>
      <c r="H1106" s="214"/>
      <c r="I1106" s="214"/>
      <c r="L1106" s="213"/>
    </row>
    <row r="1107" spans="6:12" x14ac:dyDescent="0.25">
      <c r="F1107" s="213"/>
      <c r="G1107" s="214"/>
      <c r="H1107" s="214"/>
      <c r="I1107" s="214"/>
      <c r="L1107" s="213"/>
    </row>
    <row r="1108" spans="6:12" x14ac:dyDescent="0.25">
      <c r="F1108" s="213"/>
      <c r="G1108" s="214"/>
      <c r="H1108" s="214"/>
      <c r="I1108" s="214"/>
      <c r="L1108" s="213"/>
    </row>
    <row r="1109" spans="6:12" x14ac:dyDescent="0.25">
      <c r="F1109" s="213"/>
      <c r="G1109" s="214"/>
      <c r="H1109" s="214"/>
      <c r="I1109" s="214"/>
      <c r="L1109" s="213"/>
    </row>
    <row r="1110" spans="6:12" x14ac:dyDescent="0.25">
      <c r="F1110" s="213"/>
      <c r="G1110" s="214"/>
      <c r="H1110" s="214"/>
      <c r="I1110" s="214"/>
      <c r="L1110" s="213"/>
    </row>
    <row r="1111" spans="6:12" x14ac:dyDescent="0.25">
      <c r="F1111" s="213"/>
      <c r="G1111" s="214"/>
      <c r="H1111" s="214"/>
      <c r="I1111" s="214"/>
      <c r="L1111" s="213"/>
    </row>
    <row r="1112" spans="6:12" x14ac:dyDescent="0.25">
      <c r="F1112" s="213"/>
      <c r="G1112" s="214"/>
      <c r="H1112" s="214"/>
      <c r="I1112" s="214"/>
      <c r="L1112" s="213"/>
    </row>
    <row r="1113" spans="6:12" x14ac:dyDescent="0.25">
      <c r="F1113" s="213"/>
      <c r="G1113" s="214"/>
      <c r="H1113" s="214"/>
      <c r="I1113" s="214"/>
      <c r="L1113" s="213"/>
    </row>
    <row r="1114" spans="6:12" x14ac:dyDescent="0.25">
      <c r="F1114" s="213"/>
      <c r="G1114" s="214"/>
      <c r="H1114" s="214"/>
      <c r="I1114" s="214"/>
      <c r="L1114" s="213"/>
    </row>
    <row r="1115" spans="6:12" x14ac:dyDescent="0.25">
      <c r="F1115" s="213"/>
      <c r="G1115" s="214"/>
      <c r="H1115" s="214"/>
      <c r="I1115" s="214"/>
      <c r="L1115" s="213"/>
    </row>
    <row r="1116" spans="6:12" x14ac:dyDescent="0.25">
      <c r="F1116" s="213"/>
      <c r="G1116" s="214"/>
      <c r="H1116" s="214"/>
      <c r="I1116" s="214"/>
      <c r="L1116" s="213"/>
    </row>
    <row r="1117" spans="6:12" x14ac:dyDescent="0.25">
      <c r="F1117" s="213"/>
      <c r="G1117" s="214"/>
      <c r="H1117" s="214"/>
      <c r="I1117" s="214"/>
      <c r="L1117" s="213"/>
    </row>
    <row r="1118" spans="6:12" x14ac:dyDescent="0.25">
      <c r="F1118" s="213"/>
      <c r="G1118" s="214"/>
      <c r="H1118" s="214"/>
      <c r="I1118" s="214"/>
      <c r="L1118" s="213"/>
    </row>
    <row r="1119" spans="6:12" x14ac:dyDescent="0.25">
      <c r="F1119" s="213"/>
      <c r="G1119" s="214"/>
      <c r="H1119" s="214"/>
      <c r="I1119" s="214"/>
      <c r="L1119" s="213"/>
    </row>
    <row r="1120" spans="6:12" x14ac:dyDescent="0.25">
      <c r="F1120" s="213"/>
      <c r="G1120" s="214"/>
      <c r="H1120" s="214"/>
      <c r="I1120" s="214"/>
      <c r="L1120" s="213"/>
    </row>
    <row r="1121" spans="6:12" x14ac:dyDescent="0.25">
      <c r="F1121" s="213"/>
      <c r="G1121" s="214"/>
      <c r="H1121" s="214"/>
      <c r="I1121" s="214"/>
      <c r="L1121" s="213"/>
    </row>
    <row r="1122" spans="6:12" x14ac:dyDescent="0.25">
      <c r="F1122" s="213"/>
      <c r="G1122" s="214"/>
      <c r="H1122" s="214"/>
      <c r="I1122" s="214"/>
      <c r="L1122" s="213"/>
    </row>
    <row r="1123" spans="6:12" x14ac:dyDescent="0.25">
      <c r="F1123" s="213"/>
      <c r="G1123" s="214"/>
      <c r="H1123" s="214"/>
      <c r="I1123" s="214"/>
      <c r="L1123" s="213"/>
    </row>
    <row r="1124" spans="6:12" x14ac:dyDescent="0.25">
      <c r="F1124" s="213"/>
      <c r="G1124" s="214"/>
      <c r="H1124" s="214"/>
      <c r="I1124" s="214"/>
      <c r="L1124" s="213"/>
    </row>
    <row r="1125" spans="6:12" x14ac:dyDescent="0.25">
      <c r="F1125" s="213"/>
      <c r="G1125" s="214"/>
      <c r="H1125" s="214"/>
      <c r="I1125" s="214"/>
      <c r="L1125" s="213"/>
    </row>
    <row r="1126" spans="6:12" x14ac:dyDescent="0.25">
      <c r="F1126" s="213"/>
      <c r="G1126" s="214"/>
      <c r="H1126" s="214"/>
      <c r="I1126" s="214"/>
      <c r="L1126" s="213"/>
    </row>
    <row r="1127" spans="6:12" x14ac:dyDescent="0.25">
      <c r="F1127" s="213"/>
      <c r="G1127" s="214"/>
      <c r="H1127" s="214"/>
      <c r="I1127" s="214"/>
      <c r="L1127" s="213"/>
    </row>
    <row r="1128" spans="6:12" x14ac:dyDescent="0.25">
      <c r="F1128" s="213"/>
      <c r="G1128" s="214"/>
      <c r="H1128" s="214"/>
      <c r="I1128" s="214"/>
      <c r="L1128" s="213"/>
    </row>
    <row r="1129" spans="6:12" x14ac:dyDescent="0.25">
      <c r="F1129" s="213"/>
      <c r="G1129" s="214"/>
      <c r="H1129" s="214"/>
      <c r="I1129" s="214"/>
      <c r="L1129" s="213"/>
    </row>
    <row r="1130" spans="6:12" x14ac:dyDescent="0.25">
      <c r="F1130" s="213"/>
      <c r="G1130" s="214"/>
      <c r="H1130" s="214"/>
      <c r="I1130" s="214"/>
      <c r="L1130" s="213"/>
    </row>
    <row r="1131" spans="6:12" x14ac:dyDescent="0.25">
      <c r="F1131" s="213"/>
      <c r="G1131" s="214"/>
      <c r="H1131" s="214"/>
      <c r="I1131" s="214"/>
      <c r="L1131" s="213"/>
    </row>
    <row r="1132" spans="6:12" x14ac:dyDescent="0.25">
      <c r="F1132" s="213"/>
      <c r="G1132" s="214"/>
      <c r="H1132" s="214"/>
      <c r="I1132" s="214"/>
      <c r="L1132" s="213"/>
    </row>
    <row r="1133" spans="6:12" x14ac:dyDescent="0.25">
      <c r="F1133" s="213"/>
      <c r="G1133" s="214"/>
      <c r="H1133" s="214"/>
      <c r="I1133" s="214"/>
      <c r="L1133" s="213"/>
    </row>
    <row r="1134" spans="6:12" x14ac:dyDescent="0.25">
      <c r="F1134" s="213"/>
      <c r="G1134" s="214"/>
      <c r="H1134" s="214"/>
      <c r="I1134" s="214"/>
      <c r="L1134" s="213"/>
    </row>
    <row r="1135" spans="6:12" x14ac:dyDescent="0.25">
      <c r="F1135" s="213"/>
      <c r="G1135" s="214"/>
      <c r="H1135" s="214"/>
      <c r="I1135" s="214"/>
      <c r="L1135" s="213"/>
    </row>
    <row r="1136" spans="6:12" x14ac:dyDescent="0.25">
      <c r="F1136" s="213"/>
      <c r="G1136" s="214"/>
      <c r="H1136" s="214"/>
      <c r="I1136" s="214"/>
      <c r="L1136" s="213"/>
    </row>
    <row r="1137" spans="6:12" x14ac:dyDescent="0.25">
      <c r="F1137" s="213"/>
      <c r="G1137" s="214"/>
      <c r="H1137" s="214"/>
      <c r="I1137" s="214"/>
      <c r="L1137" s="213"/>
    </row>
    <row r="1138" spans="6:12" x14ac:dyDescent="0.25">
      <c r="F1138" s="213"/>
      <c r="G1138" s="214"/>
      <c r="H1138" s="214"/>
      <c r="I1138" s="214"/>
      <c r="L1138" s="213"/>
    </row>
    <row r="1139" spans="6:12" x14ac:dyDescent="0.25">
      <c r="F1139" s="213"/>
      <c r="G1139" s="214"/>
      <c r="H1139" s="214"/>
      <c r="I1139" s="214"/>
      <c r="L1139" s="213"/>
    </row>
    <row r="1140" spans="6:12" x14ac:dyDescent="0.25">
      <c r="F1140" s="213"/>
      <c r="G1140" s="214"/>
      <c r="H1140" s="214"/>
      <c r="I1140" s="214"/>
      <c r="L1140" s="213"/>
    </row>
    <row r="1141" spans="6:12" x14ac:dyDescent="0.25">
      <c r="F1141" s="213"/>
      <c r="G1141" s="214"/>
      <c r="H1141" s="214"/>
      <c r="I1141" s="214"/>
      <c r="L1141" s="213"/>
    </row>
    <row r="1142" spans="6:12" x14ac:dyDescent="0.25">
      <c r="F1142" s="213"/>
      <c r="G1142" s="214"/>
      <c r="H1142" s="214"/>
      <c r="I1142" s="214"/>
      <c r="L1142" s="213"/>
    </row>
    <row r="1143" spans="6:12" x14ac:dyDescent="0.25">
      <c r="F1143" s="213"/>
      <c r="G1143" s="214"/>
      <c r="H1143" s="214"/>
      <c r="I1143" s="214"/>
      <c r="L1143" s="213"/>
    </row>
    <row r="1144" spans="6:12" x14ac:dyDescent="0.25">
      <c r="F1144" s="213"/>
      <c r="G1144" s="214"/>
      <c r="H1144" s="214"/>
      <c r="I1144" s="214"/>
      <c r="L1144" s="213"/>
    </row>
    <row r="1145" spans="6:12" x14ac:dyDescent="0.25">
      <c r="F1145" s="213"/>
      <c r="G1145" s="214"/>
      <c r="H1145" s="214"/>
      <c r="I1145" s="214"/>
      <c r="L1145" s="213"/>
    </row>
    <row r="1146" spans="6:12" x14ac:dyDescent="0.25">
      <c r="F1146" s="213"/>
      <c r="G1146" s="214"/>
      <c r="H1146" s="214"/>
      <c r="I1146" s="214"/>
      <c r="L1146" s="213"/>
    </row>
    <row r="1147" spans="6:12" x14ac:dyDescent="0.25">
      <c r="F1147" s="213"/>
      <c r="G1147" s="214"/>
      <c r="H1147" s="214"/>
      <c r="I1147" s="214"/>
      <c r="L1147" s="213"/>
    </row>
    <row r="1148" spans="6:12" x14ac:dyDescent="0.25">
      <c r="F1148" s="213"/>
      <c r="G1148" s="214"/>
      <c r="H1148" s="214"/>
      <c r="I1148" s="214"/>
      <c r="L1148" s="213"/>
    </row>
    <row r="1149" spans="6:12" x14ac:dyDescent="0.25">
      <c r="F1149" s="213"/>
      <c r="G1149" s="214"/>
      <c r="H1149" s="214"/>
      <c r="I1149" s="214"/>
      <c r="L1149" s="213"/>
    </row>
    <row r="1150" spans="6:12" x14ac:dyDescent="0.25">
      <c r="F1150" s="213"/>
      <c r="G1150" s="214"/>
      <c r="H1150" s="214"/>
      <c r="I1150" s="214"/>
      <c r="L1150" s="213"/>
    </row>
    <row r="1151" spans="6:12" x14ac:dyDescent="0.25">
      <c r="F1151" s="213"/>
      <c r="G1151" s="214"/>
      <c r="H1151" s="214"/>
      <c r="I1151" s="214"/>
      <c r="L1151" s="213"/>
    </row>
    <row r="1152" spans="6:12" x14ac:dyDescent="0.25">
      <c r="F1152" s="213"/>
      <c r="G1152" s="214"/>
      <c r="H1152" s="214"/>
      <c r="I1152" s="214"/>
      <c r="L1152" s="213"/>
    </row>
    <row r="1153" spans="6:12" x14ac:dyDescent="0.25">
      <c r="F1153" s="213"/>
      <c r="G1153" s="214"/>
      <c r="H1153" s="214"/>
      <c r="I1153" s="214"/>
      <c r="L1153" s="213"/>
    </row>
    <row r="1154" spans="6:12" x14ac:dyDescent="0.25">
      <c r="F1154" s="213"/>
      <c r="G1154" s="214"/>
      <c r="H1154" s="214"/>
      <c r="I1154" s="214"/>
      <c r="L1154" s="213"/>
    </row>
    <row r="1155" spans="6:12" x14ac:dyDescent="0.25">
      <c r="F1155" s="213"/>
      <c r="G1155" s="214"/>
      <c r="H1155" s="214"/>
      <c r="I1155" s="214"/>
      <c r="L1155" s="213"/>
    </row>
    <row r="1156" spans="6:12" x14ac:dyDescent="0.25">
      <c r="F1156" s="213"/>
      <c r="G1156" s="214"/>
      <c r="H1156" s="214"/>
      <c r="I1156" s="214"/>
      <c r="L1156" s="213"/>
    </row>
    <row r="1157" spans="6:12" x14ac:dyDescent="0.25">
      <c r="F1157" s="213"/>
      <c r="G1157" s="214"/>
      <c r="H1157" s="214"/>
      <c r="I1157" s="214"/>
      <c r="L1157" s="213"/>
    </row>
    <row r="1158" spans="6:12" x14ac:dyDescent="0.25">
      <c r="F1158" s="213"/>
      <c r="G1158" s="214"/>
      <c r="H1158" s="214"/>
      <c r="I1158" s="214"/>
      <c r="L1158" s="213"/>
    </row>
    <row r="1159" spans="6:12" x14ac:dyDescent="0.25">
      <c r="F1159" s="213"/>
      <c r="G1159" s="214"/>
      <c r="H1159" s="214"/>
      <c r="I1159" s="214"/>
      <c r="L1159" s="213"/>
    </row>
    <row r="1160" spans="6:12" x14ac:dyDescent="0.25">
      <c r="F1160" s="213"/>
      <c r="G1160" s="214"/>
      <c r="H1160" s="214"/>
      <c r="I1160" s="214"/>
      <c r="L1160" s="213"/>
    </row>
    <row r="1161" spans="6:12" x14ac:dyDescent="0.25">
      <c r="F1161" s="213"/>
      <c r="G1161" s="214"/>
      <c r="H1161" s="214"/>
      <c r="I1161" s="214"/>
      <c r="L1161" s="213"/>
    </row>
    <row r="1162" spans="6:12" x14ac:dyDescent="0.25">
      <c r="F1162" s="213"/>
      <c r="G1162" s="214"/>
      <c r="H1162" s="214"/>
      <c r="I1162" s="214"/>
      <c r="L1162" s="213"/>
    </row>
    <row r="1163" spans="6:12" x14ac:dyDescent="0.25">
      <c r="F1163" s="213"/>
      <c r="G1163" s="214"/>
      <c r="H1163" s="214"/>
      <c r="I1163" s="214"/>
      <c r="L1163" s="213"/>
    </row>
    <row r="1164" spans="6:12" x14ac:dyDescent="0.25">
      <c r="F1164" s="213"/>
      <c r="G1164" s="214"/>
      <c r="H1164" s="214"/>
      <c r="I1164" s="214"/>
      <c r="L1164" s="213"/>
    </row>
    <row r="1165" spans="6:12" x14ac:dyDescent="0.25">
      <c r="F1165" s="213"/>
      <c r="G1165" s="214"/>
      <c r="H1165" s="214"/>
      <c r="I1165" s="214"/>
      <c r="L1165" s="213"/>
    </row>
    <row r="1166" spans="6:12" x14ac:dyDescent="0.25">
      <c r="F1166" s="213"/>
      <c r="G1166" s="214"/>
      <c r="H1166" s="214"/>
      <c r="I1166" s="214"/>
      <c r="L1166" s="213"/>
    </row>
    <row r="1167" spans="6:12" x14ac:dyDescent="0.25">
      <c r="F1167" s="213"/>
      <c r="G1167" s="214"/>
      <c r="H1167" s="214"/>
      <c r="I1167" s="214"/>
      <c r="L1167" s="213"/>
    </row>
    <row r="1168" spans="6:12" x14ac:dyDescent="0.25">
      <c r="F1168" s="213"/>
      <c r="G1168" s="214"/>
      <c r="H1168" s="214"/>
      <c r="I1168" s="214"/>
      <c r="L1168" s="213"/>
    </row>
    <row r="1169" spans="6:12" x14ac:dyDescent="0.25">
      <c r="F1169" s="213"/>
      <c r="G1169" s="214"/>
      <c r="H1169" s="214"/>
      <c r="I1169" s="214"/>
      <c r="L1169" s="213"/>
    </row>
    <row r="1170" spans="6:12" x14ac:dyDescent="0.25">
      <c r="F1170" s="213"/>
      <c r="G1170" s="214"/>
      <c r="H1170" s="214"/>
      <c r="I1170" s="214"/>
      <c r="L1170" s="213"/>
    </row>
    <row r="1171" spans="6:12" x14ac:dyDescent="0.25">
      <c r="F1171" s="213"/>
      <c r="G1171" s="214"/>
      <c r="H1171" s="214"/>
      <c r="I1171" s="214"/>
      <c r="L1171" s="213"/>
    </row>
    <row r="1172" spans="6:12" x14ac:dyDescent="0.25">
      <c r="F1172" s="213"/>
      <c r="G1172" s="214"/>
      <c r="H1172" s="214"/>
      <c r="I1172" s="214"/>
      <c r="L1172" s="213"/>
    </row>
    <row r="1173" spans="6:12" x14ac:dyDescent="0.25">
      <c r="F1173" s="213"/>
      <c r="G1173" s="214"/>
      <c r="H1173" s="214"/>
      <c r="I1173" s="214"/>
      <c r="L1173" s="213"/>
    </row>
    <row r="1174" spans="6:12" x14ac:dyDescent="0.25">
      <c r="F1174" s="213"/>
      <c r="G1174" s="214"/>
      <c r="H1174" s="214"/>
      <c r="I1174" s="214"/>
      <c r="L1174" s="213"/>
    </row>
    <row r="1175" spans="6:12" x14ac:dyDescent="0.25">
      <c r="F1175" s="213"/>
      <c r="G1175" s="214"/>
      <c r="H1175" s="214"/>
      <c r="I1175" s="214"/>
      <c r="L1175" s="213"/>
    </row>
    <row r="1176" spans="6:12" x14ac:dyDescent="0.25">
      <c r="F1176" s="213"/>
      <c r="G1176" s="214"/>
      <c r="H1176" s="214"/>
      <c r="I1176" s="214"/>
      <c r="L1176" s="213"/>
    </row>
    <row r="1177" spans="6:12" x14ac:dyDescent="0.25">
      <c r="F1177" s="213"/>
      <c r="G1177" s="214"/>
      <c r="H1177" s="214"/>
      <c r="I1177" s="214"/>
      <c r="L1177" s="213"/>
    </row>
    <row r="1178" spans="6:12" x14ac:dyDescent="0.25">
      <c r="F1178" s="213"/>
      <c r="G1178" s="214"/>
      <c r="H1178" s="214"/>
      <c r="I1178" s="214"/>
      <c r="L1178" s="213"/>
    </row>
    <row r="1179" spans="6:12" x14ac:dyDescent="0.25">
      <c r="F1179" s="213"/>
      <c r="G1179" s="214"/>
      <c r="H1179" s="214"/>
      <c r="I1179" s="214"/>
      <c r="L1179" s="213"/>
    </row>
    <row r="1180" spans="6:12" x14ac:dyDescent="0.25">
      <c r="F1180" s="213"/>
      <c r="G1180" s="214"/>
      <c r="H1180" s="214"/>
      <c r="I1180" s="214"/>
      <c r="L1180" s="213"/>
    </row>
    <row r="1181" spans="6:12" x14ac:dyDescent="0.25">
      <c r="F1181" s="213"/>
      <c r="G1181" s="214"/>
      <c r="H1181" s="214"/>
      <c r="I1181" s="214"/>
      <c r="L1181" s="213"/>
    </row>
    <row r="1182" spans="6:12" x14ac:dyDescent="0.25">
      <c r="F1182" s="213"/>
      <c r="G1182" s="214"/>
      <c r="H1182" s="214"/>
      <c r="I1182" s="214"/>
      <c r="L1182" s="213"/>
    </row>
    <row r="1183" spans="6:12" x14ac:dyDescent="0.25">
      <c r="F1183" s="213"/>
      <c r="G1183" s="214"/>
      <c r="H1183" s="214"/>
      <c r="I1183" s="214"/>
      <c r="L1183" s="213"/>
    </row>
    <row r="1184" spans="6:12" x14ac:dyDescent="0.25">
      <c r="F1184" s="213"/>
      <c r="G1184" s="214"/>
      <c r="H1184" s="214"/>
      <c r="I1184" s="214"/>
      <c r="L1184" s="213"/>
    </row>
    <row r="1185" spans="6:12" x14ac:dyDescent="0.25">
      <c r="F1185" s="213"/>
      <c r="G1185" s="214"/>
      <c r="H1185" s="214"/>
      <c r="I1185" s="214"/>
      <c r="L1185" s="213"/>
    </row>
    <row r="1186" spans="6:12" x14ac:dyDescent="0.25">
      <c r="F1186" s="213"/>
      <c r="G1186" s="214"/>
      <c r="H1186" s="214"/>
      <c r="I1186" s="214"/>
      <c r="L1186" s="213"/>
    </row>
    <row r="1187" spans="6:12" x14ac:dyDescent="0.25">
      <c r="F1187" s="213"/>
      <c r="G1187" s="214"/>
      <c r="H1187" s="214"/>
      <c r="I1187" s="214"/>
      <c r="L1187" s="213"/>
    </row>
    <row r="1188" spans="6:12" x14ac:dyDescent="0.25">
      <c r="F1188" s="213"/>
      <c r="G1188" s="214"/>
      <c r="H1188" s="214"/>
      <c r="I1188" s="214"/>
      <c r="L1188" s="213"/>
    </row>
    <row r="1189" spans="6:12" x14ac:dyDescent="0.25">
      <c r="F1189" s="213"/>
      <c r="G1189" s="214"/>
      <c r="H1189" s="214"/>
      <c r="I1189" s="214"/>
      <c r="L1189" s="213"/>
    </row>
    <row r="1190" spans="6:12" x14ac:dyDescent="0.25">
      <c r="F1190" s="213"/>
      <c r="G1190" s="214"/>
      <c r="H1190" s="214"/>
      <c r="I1190" s="214"/>
      <c r="L1190" s="213"/>
    </row>
    <row r="1191" spans="6:12" x14ac:dyDescent="0.25">
      <c r="F1191" s="213"/>
      <c r="G1191" s="214"/>
      <c r="H1191" s="214"/>
      <c r="I1191" s="214"/>
      <c r="L1191" s="213"/>
    </row>
    <row r="1192" spans="6:12" x14ac:dyDescent="0.25">
      <c r="F1192" s="213"/>
      <c r="G1192" s="214"/>
      <c r="H1192" s="214"/>
      <c r="I1192" s="214"/>
      <c r="L1192" s="213"/>
    </row>
    <row r="1193" spans="6:12" x14ac:dyDescent="0.25">
      <c r="F1193" s="213"/>
      <c r="G1193" s="214"/>
      <c r="H1193" s="214"/>
      <c r="I1193" s="214"/>
      <c r="L1193" s="213"/>
    </row>
    <row r="1194" spans="6:12" x14ac:dyDescent="0.25">
      <c r="F1194" s="213"/>
      <c r="G1194" s="214"/>
      <c r="H1194" s="214"/>
      <c r="I1194" s="214"/>
      <c r="L1194" s="213"/>
    </row>
    <row r="1195" spans="6:12" x14ac:dyDescent="0.25">
      <c r="F1195" s="213"/>
      <c r="G1195" s="214"/>
      <c r="H1195" s="214"/>
      <c r="I1195" s="214"/>
      <c r="L1195" s="213"/>
    </row>
    <row r="1196" spans="6:12" x14ac:dyDescent="0.25">
      <c r="F1196" s="213"/>
      <c r="G1196" s="214"/>
      <c r="H1196" s="214"/>
      <c r="I1196" s="214"/>
      <c r="L1196" s="213"/>
    </row>
    <row r="1197" spans="6:12" x14ac:dyDescent="0.25">
      <c r="F1197" s="213"/>
      <c r="G1197" s="214"/>
      <c r="H1197" s="214"/>
      <c r="I1197" s="214"/>
      <c r="L1197" s="213"/>
    </row>
    <row r="1198" spans="6:12" x14ac:dyDescent="0.25">
      <c r="F1198" s="213"/>
      <c r="G1198" s="214"/>
      <c r="H1198" s="214"/>
      <c r="I1198" s="214"/>
      <c r="L1198" s="213"/>
    </row>
    <row r="1199" spans="6:12" x14ac:dyDescent="0.25">
      <c r="F1199" s="213"/>
      <c r="G1199" s="214"/>
      <c r="H1199" s="214"/>
      <c r="I1199" s="214"/>
      <c r="L1199" s="213"/>
    </row>
    <row r="1200" spans="6:12" x14ac:dyDescent="0.25">
      <c r="F1200" s="213"/>
      <c r="G1200" s="214"/>
      <c r="H1200" s="214"/>
      <c r="I1200" s="214"/>
      <c r="L1200" s="213"/>
    </row>
    <row r="1201" spans="6:12" x14ac:dyDescent="0.25">
      <c r="F1201" s="213"/>
      <c r="G1201" s="214"/>
      <c r="H1201" s="214"/>
      <c r="I1201" s="214"/>
      <c r="L1201" s="213"/>
    </row>
    <row r="1202" spans="6:12" x14ac:dyDescent="0.25">
      <c r="F1202" s="213"/>
      <c r="G1202" s="214"/>
      <c r="H1202" s="214"/>
      <c r="I1202" s="214"/>
      <c r="L1202" s="213"/>
    </row>
    <row r="1203" spans="6:12" x14ac:dyDescent="0.25">
      <c r="F1203" s="213"/>
      <c r="G1203" s="214"/>
      <c r="H1203" s="214"/>
      <c r="I1203" s="214"/>
      <c r="L1203" s="213"/>
    </row>
    <row r="1204" spans="6:12" x14ac:dyDescent="0.25">
      <c r="F1204" s="213"/>
      <c r="G1204" s="214"/>
      <c r="H1204" s="214"/>
      <c r="I1204" s="214"/>
      <c r="L1204" s="213"/>
    </row>
    <row r="1205" spans="6:12" x14ac:dyDescent="0.25">
      <c r="F1205" s="213"/>
      <c r="G1205" s="214"/>
      <c r="H1205" s="214"/>
      <c r="I1205" s="214"/>
      <c r="L1205" s="213"/>
    </row>
    <row r="1206" spans="6:12" x14ac:dyDescent="0.25">
      <c r="F1206" s="213"/>
      <c r="G1206" s="214"/>
      <c r="H1206" s="214"/>
      <c r="I1206" s="214"/>
      <c r="L1206" s="213"/>
    </row>
    <row r="1207" spans="6:12" x14ac:dyDescent="0.25">
      <c r="F1207" s="213"/>
      <c r="G1207" s="214"/>
      <c r="H1207" s="214"/>
      <c r="I1207" s="214"/>
      <c r="L1207" s="213"/>
    </row>
    <row r="1208" spans="6:12" x14ac:dyDescent="0.25">
      <c r="F1208" s="213"/>
      <c r="G1208" s="214"/>
      <c r="H1208" s="214"/>
      <c r="I1208" s="214"/>
      <c r="L1208" s="213"/>
    </row>
    <row r="1209" spans="6:12" x14ac:dyDescent="0.25">
      <c r="F1209" s="213"/>
      <c r="G1209" s="214"/>
      <c r="H1209" s="214"/>
      <c r="I1209" s="214"/>
      <c r="L1209" s="213"/>
    </row>
    <row r="1210" spans="6:12" x14ac:dyDescent="0.25">
      <c r="F1210" s="213"/>
      <c r="G1210" s="214"/>
      <c r="H1210" s="214"/>
      <c r="I1210" s="214"/>
      <c r="L1210" s="213"/>
    </row>
    <row r="1211" spans="6:12" x14ac:dyDescent="0.25">
      <c r="F1211" s="213"/>
      <c r="G1211" s="214"/>
      <c r="H1211" s="214"/>
      <c r="I1211" s="214"/>
      <c r="L1211" s="213"/>
    </row>
    <row r="1212" spans="6:12" x14ac:dyDescent="0.25">
      <c r="F1212" s="213"/>
      <c r="G1212" s="214"/>
      <c r="H1212" s="214"/>
      <c r="I1212" s="214"/>
      <c r="L1212" s="213"/>
    </row>
    <row r="1213" spans="6:12" x14ac:dyDescent="0.25">
      <c r="F1213" s="213"/>
      <c r="G1213" s="214"/>
      <c r="H1213" s="214"/>
      <c r="I1213" s="214"/>
      <c r="L1213" s="213"/>
    </row>
    <row r="1214" spans="6:12" x14ac:dyDescent="0.25">
      <c r="F1214" s="213"/>
      <c r="G1214" s="214"/>
      <c r="H1214" s="214"/>
      <c r="I1214" s="214"/>
      <c r="L1214" s="213"/>
    </row>
    <row r="1215" spans="6:12" x14ac:dyDescent="0.25">
      <c r="F1215" s="213"/>
      <c r="G1215" s="214"/>
      <c r="H1215" s="214"/>
      <c r="I1215" s="214"/>
      <c r="L1215" s="213"/>
    </row>
    <row r="1216" spans="6:12" x14ac:dyDescent="0.25">
      <c r="F1216" s="213"/>
      <c r="G1216" s="214"/>
      <c r="H1216" s="214"/>
      <c r="I1216" s="214"/>
      <c r="L1216" s="213"/>
    </row>
    <row r="1217" spans="6:12" x14ac:dyDescent="0.25">
      <c r="F1217" s="213"/>
      <c r="G1217" s="214"/>
      <c r="H1217" s="214"/>
      <c r="I1217" s="214"/>
      <c r="L1217" s="213"/>
    </row>
    <row r="1218" spans="6:12" x14ac:dyDescent="0.25">
      <c r="F1218" s="213"/>
      <c r="G1218" s="214"/>
      <c r="H1218" s="214"/>
      <c r="I1218" s="214"/>
      <c r="L1218" s="213"/>
    </row>
    <row r="1219" spans="6:12" x14ac:dyDescent="0.25">
      <c r="F1219" s="213"/>
      <c r="G1219" s="214"/>
      <c r="H1219" s="214"/>
      <c r="I1219" s="214"/>
      <c r="L1219" s="213"/>
    </row>
    <row r="1220" spans="6:12" x14ac:dyDescent="0.25">
      <c r="F1220" s="213"/>
      <c r="G1220" s="214"/>
      <c r="H1220" s="214"/>
      <c r="I1220" s="214"/>
      <c r="L1220" s="213"/>
    </row>
    <row r="1221" spans="6:12" x14ac:dyDescent="0.25">
      <c r="F1221" s="213"/>
      <c r="G1221" s="214"/>
      <c r="H1221" s="214"/>
      <c r="I1221" s="214"/>
      <c r="L1221" s="213"/>
    </row>
    <row r="1222" spans="6:12" x14ac:dyDescent="0.25">
      <c r="F1222" s="213"/>
      <c r="G1222" s="214"/>
      <c r="H1222" s="214"/>
      <c r="I1222" s="214"/>
      <c r="L1222" s="213"/>
    </row>
    <row r="1223" spans="6:12" x14ac:dyDescent="0.25">
      <c r="F1223" s="213"/>
      <c r="G1223" s="214"/>
      <c r="H1223" s="214"/>
      <c r="I1223" s="214"/>
      <c r="L1223" s="213"/>
    </row>
    <row r="1224" spans="6:12" x14ac:dyDescent="0.25">
      <c r="F1224" s="213"/>
      <c r="G1224" s="214"/>
      <c r="H1224" s="214"/>
      <c r="I1224" s="214"/>
      <c r="L1224" s="213"/>
    </row>
    <row r="1225" spans="6:12" x14ac:dyDescent="0.25">
      <c r="F1225" s="213"/>
      <c r="G1225" s="214"/>
      <c r="H1225" s="214"/>
      <c r="I1225" s="214"/>
      <c r="L1225" s="213"/>
    </row>
    <row r="1226" spans="6:12" x14ac:dyDescent="0.25">
      <c r="F1226" s="213"/>
      <c r="G1226" s="214"/>
      <c r="H1226" s="214"/>
      <c r="I1226" s="214"/>
      <c r="L1226" s="213"/>
    </row>
    <row r="1227" spans="6:12" x14ac:dyDescent="0.25">
      <c r="F1227" s="213"/>
      <c r="G1227" s="214"/>
      <c r="H1227" s="214"/>
      <c r="I1227" s="214"/>
      <c r="L1227" s="213"/>
    </row>
    <row r="1228" spans="6:12" x14ac:dyDescent="0.25">
      <c r="F1228" s="213"/>
      <c r="G1228" s="214"/>
      <c r="H1228" s="214"/>
      <c r="I1228" s="214"/>
      <c r="L1228" s="213"/>
    </row>
    <row r="1229" spans="6:12" x14ac:dyDescent="0.25">
      <c r="F1229" s="213"/>
      <c r="G1229" s="214"/>
      <c r="H1229" s="214"/>
      <c r="I1229" s="214"/>
      <c r="L1229" s="213"/>
    </row>
    <row r="1230" spans="6:12" x14ac:dyDescent="0.25">
      <c r="F1230" s="213"/>
      <c r="G1230" s="214"/>
      <c r="H1230" s="214"/>
      <c r="I1230" s="214"/>
      <c r="L1230" s="213"/>
    </row>
    <row r="1231" spans="6:12" x14ac:dyDescent="0.25">
      <c r="F1231" s="213"/>
      <c r="G1231" s="214"/>
      <c r="H1231" s="214"/>
      <c r="I1231" s="214"/>
      <c r="L1231" s="213"/>
    </row>
    <row r="1232" spans="6:12" x14ac:dyDescent="0.25">
      <c r="F1232" s="213"/>
      <c r="G1232" s="214"/>
      <c r="H1232" s="214"/>
      <c r="I1232" s="214"/>
      <c r="L1232" s="213"/>
    </row>
    <row r="1233" spans="6:12" x14ac:dyDescent="0.25">
      <c r="F1233" s="213"/>
      <c r="G1233" s="214"/>
      <c r="H1233" s="214"/>
      <c r="I1233" s="214"/>
      <c r="L1233" s="213"/>
    </row>
    <row r="1234" spans="6:12" x14ac:dyDescent="0.25">
      <c r="F1234" s="213"/>
      <c r="G1234" s="214"/>
      <c r="H1234" s="214"/>
      <c r="I1234" s="214"/>
      <c r="L1234" s="213"/>
    </row>
    <row r="1235" spans="6:12" x14ac:dyDescent="0.25">
      <c r="F1235" s="213"/>
      <c r="G1235" s="214"/>
      <c r="H1235" s="214"/>
      <c r="I1235" s="214"/>
      <c r="L1235" s="213"/>
    </row>
    <row r="1236" spans="6:12" x14ac:dyDescent="0.25">
      <c r="F1236" s="213"/>
      <c r="G1236" s="214"/>
      <c r="H1236" s="214"/>
      <c r="I1236" s="214"/>
      <c r="L1236" s="213"/>
    </row>
    <row r="1237" spans="6:12" x14ac:dyDescent="0.25">
      <c r="F1237" s="213"/>
      <c r="G1237" s="214"/>
      <c r="H1237" s="214"/>
      <c r="I1237" s="214"/>
      <c r="L1237" s="213"/>
    </row>
    <row r="1238" spans="6:12" x14ac:dyDescent="0.25">
      <c r="F1238" s="213"/>
      <c r="G1238" s="214"/>
      <c r="H1238" s="214"/>
      <c r="I1238" s="214"/>
      <c r="L1238" s="213"/>
    </row>
    <row r="1239" spans="6:12" x14ac:dyDescent="0.25">
      <c r="F1239" s="213"/>
      <c r="G1239" s="214"/>
      <c r="H1239" s="214"/>
      <c r="I1239" s="214"/>
      <c r="L1239" s="213"/>
    </row>
    <row r="1240" spans="6:12" x14ac:dyDescent="0.25">
      <c r="F1240" s="213"/>
      <c r="G1240" s="214"/>
      <c r="H1240" s="214"/>
      <c r="I1240" s="214"/>
      <c r="L1240" s="213"/>
    </row>
    <row r="1241" spans="6:12" x14ac:dyDescent="0.25">
      <c r="F1241" s="213"/>
      <c r="G1241" s="214"/>
      <c r="H1241" s="214"/>
      <c r="I1241" s="214"/>
      <c r="L1241" s="213"/>
    </row>
    <row r="1242" spans="6:12" x14ac:dyDescent="0.25">
      <c r="F1242" s="213"/>
      <c r="G1242" s="214"/>
      <c r="H1242" s="214"/>
      <c r="I1242" s="214"/>
      <c r="L1242" s="213"/>
    </row>
    <row r="1243" spans="6:12" x14ac:dyDescent="0.25">
      <c r="F1243" s="213"/>
      <c r="G1243" s="214"/>
      <c r="H1243" s="214"/>
      <c r="I1243" s="214"/>
      <c r="L1243" s="213"/>
    </row>
    <row r="1244" spans="6:12" x14ac:dyDescent="0.25">
      <c r="F1244" s="213"/>
      <c r="G1244" s="214"/>
      <c r="H1244" s="214"/>
      <c r="I1244" s="214"/>
      <c r="L1244" s="213"/>
    </row>
    <row r="1245" spans="6:12" x14ac:dyDescent="0.25">
      <c r="F1245" s="213"/>
      <c r="G1245" s="214"/>
      <c r="H1245" s="214"/>
      <c r="I1245" s="214"/>
      <c r="L1245" s="213"/>
    </row>
    <row r="1246" spans="6:12" x14ac:dyDescent="0.25">
      <c r="F1246" s="213"/>
      <c r="G1246" s="214"/>
      <c r="H1246" s="214"/>
      <c r="I1246" s="214"/>
      <c r="L1246" s="213"/>
    </row>
    <row r="1247" spans="6:12" x14ac:dyDescent="0.25">
      <c r="F1247" s="213"/>
      <c r="G1247" s="214"/>
      <c r="H1247" s="214"/>
      <c r="I1247" s="214"/>
      <c r="L1247" s="213"/>
    </row>
    <row r="1248" spans="6:12" x14ac:dyDescent="0.25">
      <c r="F1248" s="213"/>
      <c r="G1248" s="214"/>
      <c r="H1248" s="214"/>
      <c r="I1248" s="214"/>
      <c r="L1248" s="213"/>
    </row>
    <row r="1249" spans="6:12" x14ac:dyDescent="0.25">
      <c r="F1249" s="213"/>
      <c r="G1249" s="214"/>
      <c r="H1249" s="214"/>
      <c r="I1249" s="214"/>
      <c r="L1249" s="213"/>
    </row>
    <row r="1250" spans="6:12" x14ac:dyDescent="0.25">
      <c r="F1250" s="213"/>
      <c r="G1250" s="214"/>
      <c r="H1250" s="214"/>
      <c r="I1250" s="214"/>
      <c r="L1250" s="213"/>
    </row>
    <row r="1251" spans="6:12" x14ac:dyDescent="0.25">
      <c r="F1251" s="213"/>
      <c r="G1251" s="214"/>
      <c r="H1251" s="214"/>
      <c r="I1251" s="214"/>
      <c r="L1251" s="213"/>
    </row>
    <row r="1252" spans="6:12" x14ac:dyDescent="0.25">
      <c r="F1252" s="213"/>
      <c r="G1252" s="214"/>
      <c r="H1252" s="214"/>
      <c r="I1252" s="214"/>
      <c r="L1252" s="213"/>
    </row>
    <row r="1253" spans="6:12" x14ac:dyDescent="0.25">
      <c r="F1253" s="213"/>
      <c r="G1253" s="214"/>
      <c r="H1253" s="214"/>
      <c r="I1253" s="214"/>
      <c r="L1253" s="213"/>
    </row>
    <row r="1254" spans="6:12" x14ac:dyDescent="0.25">
      <c r="F1254" s="213"/>
      <c r="G1254" s="214"/>
      <c r="H1254" s="214"/>
      <c r="I1254" s="214"/>
      <c r="L1254" s="213"/>
    </row>
    <row r="1255" spans="6:12" x14ac:dyDescent="0.25">
      <c r="F1255" s="213"/>
      <c r="G1255" s="214"/>
      <c r="H1255" s="214"/>
      <c r="I1255" s="214"/>
      <c r="L1255" s="213"/>
    </row>
    <row r="1256" spans="6:12" x14ac:dyDescent="0.25">
      <c r="F1256" s="213"/>
      <c r="G1256" s="214"/>
      <c r="H1256" s="214"/>
      <c r="I1256" s="214"/>
      <c r="L1256" s="213"/>
    </row>
    <row r="1257" spans="6:12" x14ac:dyDescent="0.25">
      <c r="F1257" s="213"/>
      <c r="G1257" s="214"/>
      <c r="H1257" s="214"/>
      <c r="I1257" s="214"/>
      <c r="L1257" s="213"/>
    </row>
    <row r="1258" spans="6:12" x14ac:dyDescent="0.25">
      <c r="F1258" s="213"/>
      <c r="G1258" s="214"/>
      <c r="H1258" s="214"/>
      <c r="I1258" s="214"/>
      <c r="L1258" s="213"/>
    </row>
    <row r="1259" spans="6:12" x14ac:dyDescent="0.25">
      <c r="F1259" s="213"/>
      <c r="G1259" s="214"/>
      <c r="H1259" s="214"/>
      <c r="I1259" s="214"/>
      <c r="L1259" s="213"/>
    </row>
    <row r="1260" spans="6:12" x14ac:dyDescent="0.25">
      <c r="F1260" s="213"/>
      <c r="G1260" s="214"/>
      <c r="H1260" s="214"/>
      <c r="I1260" s="214"/>
      <c r="L1260" s="213"/>
    </row>
    <row r="1261" spans="6:12" x14ac:dyDescent="0.25">
      <c r="F1261" s="213"/>
      <c r="G1261" s="214"/>
      <c r="H1261" s="214"/>
      <c r="I1261" s="214"/>
      <c r="L1261" s="213"/>
    </row>
    <row r="1262" spans="6:12" x14ac:dyDescent="0.25">
      <c r="F1262" s="213"/>
      <c r="G1262" s="214"/>
      <c r="H1262" s="214"/>
      <c r="I1262" s="214"/>
      <c r="L1262" s="213"/>
    </row>
    <row r="1263" spans="6:12" x14ac:dyDescent="0.25">
      <c r="F1263" s="213"/>
      <c r="G1263" s="214"/>
      <c r="H1263" s="214"/>
      <c r="I1263" s="214"/>
      <c r="L1263" s="213"/>
    </row>
    <row r="1264" spans="6:12" x14ac:dyDescent="0.25">
      <c r="F1264" s="213"/>
      <c r="G1264" s="214"/>
      <c r="H1264" s="214"/>
      <c r="I1264" s="214"/>
      <c r="L1264" s="213"/>
    </row>
    <row r="1265" spans="6:12" x14ac:dyDescent="0.25">
      <c r="F1265" s="213"/>
      <c r="G1265" s="214"/>
      <c r="H1265" s="214"/>
      <c r="I1265" s="214"/>
      <c r="L1265" s="213"/>
    </row>
    <row r="1266" spans="6:12" x14ac:dyDescent="0.25">
      <c r="F1266" s="213"/>
      <c r="G1266" s="214"/>
      <c r="H1266" s="214"/>
      <c r="I1266" s="214"/>
      <c r="L1266" s="213"/>
    </row>
    <row r="1267" spans="6:12" x14ac:dyDescent="0.25">
      <c r="F1267" s="213"/>
      <c r="G1267" s="214"/>
      <c r="H1267" s="214"/>
      <c r="I1267" s="214"/>
      <c r="L1267" s="213"/>
    </row>
    <row r="1268" spans="6:12" x14ac:dyDescent="0.25">
      <c r="F1268" s="213"/>
      <c r="G1268" s="214"/>
      <c r="H1268" s="214"/>
      <c r="I1268" s="214"/>
      <c r="L1268" s="213"/>
    </row>
    <row r="1269" spans="6:12" x14ac:dyDescent="0.25">
      <c r="F1269" s="213"/>
      <c r="G1269" s="214"/>
      <c r="H1269" s="214"/>
      <c r="I1269" s="214"/>
      <c r="L1269" s="213"/>
    </row>
    <row r="1270" spans="6:12" x14ac:dyDescent="0.25">
      <c r="F1270" s="213"/>
      <c r="G1270" s="214"/>
      <c r="H1270" s="214"/>
      <c r="I1270" s="214"/>
      <c r="L1270" s="213"/>
    </row>
    <row r="1271" spans="6:12" x14ac:dyDescent="0.25">
      <c r="F1271" s="213"/>
      <c r="G1271" s="214"/>
      <c r="H1271" s="214"/>
      <c r="I1271" s="214"/>
      <c r="L1271" s="213"/>
    </row>
    <row r="1272" spans="6:12" x14ac:dyDescent="0.25">
      <c r="F1272" s="213"/>
      <c r="G1272" s="214"/>
      <c r="H1272" s="214"/>
      <c r="I1272" s="214"/>
      <c r="L1272" s="213"/>
    </row>
    <row r="1273" spans="6:12" x14ac:dyDescent="0.25">
      <c r="F1273" s="213"/>
      <c r="G1273" s="214"/>
      <c r="H1273" s="214"/>
      <c r="I1273" s="214"/>
      <c r="L1273" s="213"/>
    </row>
    <row r="1274" spans="6:12" x14ac:dyDescent="0.25">
      <c r="F1274" s="213"/>
      <c r="G1274" s="214"/>
      <c r="H1274" s="214"/>
      <c r="I1274" s="214"/>
      <c r="L1274" s="213"/>
    </row>
    <row r="1275" spans="6:12" x14ac:dyDescent="0.25">
      <c r="F1275" s="213"/>
      <c r="G1275" s="214"/>
      <c r="H1275" s="214"/>
      <c r="I1275" s="214"/>
      <c r="L1275" s="213"/>
    </row>
    <row r="1276" spans="6:12" x14ac:dyDescent="0.25">
      <c r="F1276" s="213"/>
      <c r="G1276" s="214"/>
      <c r="H1276" s="214"/>
      <c r="I1276" s="214"/>
      <c r="L1276" s="213"/>
    </row>
    <row r="1277" spans="6:12" x14ac:dyDescent="0.25">
      <c r="I1277" s="215">
        <f>SUM(I2:I1276)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8"/>
  <sheetViews>
    <sheetView workbookViewId="0">
      <selection activeCell="F15" sqref="F15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8" style="212" bestFit="1" customWidth="1"/>
    <col min="6" max="6" width="15" style="212" bestFit="1" customWidth="1"/>
    <col min="7" max="7" width="12.33203125" style="212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6384" width="9.109375" style="212"/>
  </cols>
  <sheetData>
    <row r="1" spans="1:11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</row>
    <row r="2" spans="1:11" x14ac:dyDescent="0.25">
      <c r="F2" s="213"/>
      <c r="G2" s="214"/>
      <c r="J2" s="213"/>
    </row>
    <row r="3" spans="1:11" x14ac:dyDescent="0.25">
      <c r="F3" s="213"/>
      <c r="G3" s="214"/>
      <c r="J3" s="213"/>
    </row>
    <row r="4" spans="1:11" x14ac:dyDescent="0.25">
      <c r="F4" s="213"/>
      <c r="G4" s="214"/>
      <c r="J4" s="213"/>
    </row>
    <row r="5" spans="1:11" x14ac:dyDescent="0.25">
      <c r="F5" s="213"/>
      <c r="G5" s="214"/>
      <c r="J5" s="213"/>
    </row>
    <row r="6" spans="1:11" x14ac:dyDescent="0.25">
      <c r="F6" s="213"/>
      <c r="G6" s="214"/>
      <c r="J6" s="213"/>
    </row>
    <row r="7" spans="1:11" ht="12" customHeight="1" x14ac:dyDescent="0.25">
      <c r="F7" s="213"/>
      <c r="G7" s="214"/>
      <c r="J7" s="213"/>
    </row>
    <row r="8" spans="1:11" x14ac:dyDescent="0.25">
      <c r="F8" s="213"/>
      <c r="G8" s="214"/>
      <c r="J8" s="213"/>
    </row>
    <row r="9" spans="1:11" x14ac:dyDescent="0.25">
      <c r="F9" s="213"/>
      <c r="G9" s="214"/>
      <c r="J9" s="213"/>
    </row>
    <row r="10" spans="1:11" x14ac:dyDescent="0.25">
      <c r="F10" s="213"/>
      <c r="G10" s="214"/>
      <c r="J10" s="213"/>
    </row>
    <row r="11" spans="1:11" x14ac:dyDescent="0.25">
      <c r="F11" s="213"/>
      <c r="G11" s="214"/>
      <c r="J11" s="213"/>
    </row>
    <row r="12" spans="1:11" x14ac:dyDescent="0.25">
      <c r="F12" s="213"/>
      <c r="G12" s="214"/>
      <c r="J12" s="213"/>
    </row>
    <row r="13" spans="1:11" x14ac:dyDescent="0.25">
      <c r="F13" s="213"/>
      <c r="G13" s="214"/>
      <c r="J13" s="213"/>
    </row>
    <row r="14" spans="1:11" x14ac:dyDescent="0.25">
      <c r="F14" s="213"/>
      <c r="G14" s="214"/>
      <c r="J14" s="213"/>
    </row>
    <row r="15" spans="1:11" x14ac:dyDescent="0.25">
      <c r="F15" s="213"/>
      <c r="G15" s="214"/>
      <c r="J15" s="213"/>
    </row>
    <row r="16" spans="1:11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F21" s="213"/>
      <c r="G21" s="214"/>
      <c r="J21" s="21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  <row r="24" spans="6:10" x14ac:dyDescent="0.25">
      <c r="F24" s="213"/>
      <c r="G24" s="214"/>
      <c r="J24" s="213"/>
    </row>
    <row r="25" spans="6:10" x14ac:dyDescent="0.25">
      <c r="F25" s="213"/>
      <c r="G25" s="214"/>
      <c r="J25" s="213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  <row r="29" spans="6:10" x14ac:dyDescent="0.25">
      <c r="F29" s="213"/>
      <c r="G29" s="214"/>
      <c r="J29" s="213"/>
    </row>
    <row r="30" spans="6:10" x14ac:dyDescent="0.25">
      <c r="F30" s="213"/>
      <c r="G30" s="214"/>
      <c r="J30" s="213"/>
    </row>
    <row r="31" spans="6:10" x14ac:dyDescent="0.25">
      <c r="F31" s="213"/>
      <c r="G31" s="214"/>
      <c r="J31" s="213"/>
    </row>
    <row r="32" spans="6:10" x14ac:dyDescent="0.25">
      <c r="F32" s="213"/>
      <c r="G32" s="214"/>
      <c r="J32" s="213"/>
    </row>
    <row r="33" spans="6:10" x14ac:dyDescent="0.25">
      <c r="F33" s="213"/>
      <c r="G33" s="214"/>
      <c r="J33" s="213"/>
    </row>
    <row r="34" spans="6:10" x14ac:dyDescent="0.25">
      <c r="F34" s="213"/>
      <c r="G34" s="214"/>
      <c r="J34" s="213"/>
    </row>
    <row r="35" spans="6:10" x14ac:dyDescent="0.25">
      <c r="F35" s="213"/>
      <c r="G35" s="214"/>
      <c r="J35" s="213"/>
    </row>
    <row r="36" spans="6:10" x14ac:dyDescent="0.25">
      <c r="F36" s="213"/>
      <c r="G36" s="214"/>
      <c r="J36" s="213"/>
    </row>
    <row r="37" spans="6:10" x14ac:dyDescent="0.25">
      <c r="F37" s="213"/>
      <c r="G37" s="214"/>
      <c r="J37" s="213"/>
    </row>
    <row r="38" spans="6:10" x14ac:dyDescent="0.25">
      <c r="F38" s="213"/>
      <c r="G38" s="214"/>
      <c r="J38" s="213"/>
    </row>
    <row r="39" spans="6:10" x14ac:dyDescent="0.25">
      <c r="F39" s="213"/>
      <c r="G39" s="214"/>
      <c r="J39" s="213"/>
    </row>
    <row r="40" spans="6:10" x14ac:dyDescent="0.25">
      <c r="F40" s="213"/>
      <c r="G40" s="214"/>
      <c r="J40" s="213"/>
    </row>
    <row r="41" spans="6:10" x14ac:dyDescent="0.25">
      <c r="F41" s="213"/>
      <c r="G41" s="214"/>
      <c r="J41" s="213"/>
    </row>
    <row r="42" spans="6:10" x14ac:dyDescent="0.25">
      <c r="F42" s="213"/>
      <c r="G42" s="214"/>
      <c r="J42" s="213"/>
    </row>
    <row r="43" spans="6:10" x14ac:dyDescent="0.25">
      <c r="F43" s="213"/>
      <c r="G43" s="214"/>
      <c r="J43" s="213"/>
    </row>
    <row r="44" spans="6:10" x14ac:dyDescent="0.25">
      <c r="F44" s="213"/>
      <c r="G44" s="214"/>
      <c r="J44" s="213"/>
    </row>
    <row r="45" spans="6:10" x14ac:dyDescent="0.25">
      <c r="F45" s="213"/>
      <c r="G45" s="214"/>
      <c r="J45" s="213"/>
    </row>
    <row r="46" spans="6:10" x14ac:dyDescent="0.25">
      <c r="F46" s="213"/>
      <c r="G46" s="214"/>
      <c r="J46" s="213"/>
    </row>
    <row r="47" spans="6:10" x14ac:dyDescent="0.25">
      <c r="F47" s="213"/>
      <c r="G47" s="214"/>
      <c r="J47" s="213"/>
    </row>
    <row r="48" spans="6:10" x14ac:dyDescent="0.25">
      <c r="F48" s="213"/>
      <c r="G48" s="214"/>
      <c r="J48" s="213"/>
    </row>
    <row r="49" spans="6:10" x14ac:dyDescent="0.25">
      <c r="F49" s="213"/>
      <c r="G49" s="214"/>
      <c r="J49" s="213"/>
    </row>
    <row r="50" spans="6:10" x14ac:dyDescent="0.25">
      <c r="F50" s="213"/>
      <c r="G50" s="214"/>
      <c r="J50" s="213"/>
    </row>
    <row r="51" spans="6:10" x14ac:dyDescent="0.25">
      <c r="F51" s="213"/>
      <c r="G51" s="214"/>
      <c r="J51" s="213"/>
    </row>
    <row r="52" spans="6:10" x14ac:dyDescent="0.25">
      <c r="F52" s="213"/>
      <c r="G52" s="214"/>
      <c r="J52" s="213"/>
    </row>
    <row r="53" spans="6:10" x14ac:dyDescent="0.25">
      <c r="F53" s="213"/>
      <c r="G53" s="214"/>
      <c r="J53" s="213"/>
    </row>
    <row r="54" spans="6:10" x14ac:dyDescent="0.25">
      <c r="F54" s="213"/>
      <c r="G54" s="214"/>
      <c r="J54" s="213"/>
    </row>
    <row r="55" spans="6:10" x14ac:dyDescent="0.25">
      <c r="F55" s="213"/>
      <c r="G55" s="214"/>
      <c r="J55" s="213"/>
    </row>
    <row r="56" spans="6:10" x14ac:dyDescent="0.25">
      <c r="F56" s="213"/>
      <c r="G56" s="214"/>
      <c r="J56" s="213"/>
    </row>
    <row r="57" spans="6:10" x14ac:dyDescent="0.25">
      <c r="F57" s="213"/>
      <c r="G57" s="214"/>
      <c r="J57" s="213"/>
    </row>
    <row r="58" spans="6:10" x14ac:dyDescent="0.25">
      <c r="F58" s="213"/>
      <c r="G58" s="214"/>
      <c r="J58" s="213"/>
    </row>
    <row r="59" spans="6:10" x14ac:dyDescent="0.25">
      <c r="F59" s="213"/>
      <c r="G59" s="214"/>
      <c r="J59" s="213"/>
    </row>
    <row r="60" spans="6:10" x14ac:dyDescent="0.25">
      <c r="F60" s="213"/>
      <c r="G60" s="214"/>
      <c r="J60" s="213"/>
    </row>
    <row r="61" spans="6:10" x14ac:dyDescent="0.25">
      <c r="F61" s="213"/>
      <c r="G61" s="214"/>
      <c r="J61" s="213"/>
    </row>
    <row r="62" spans="6:10" x14ac:dyDescent="0.25">
      <c r="F62" s="213"/>
      <c r="G62" s="214"/>
      <c r="J62" s="213"/>
    </row>
    <row r="63" spans="6:10" x14ac:dyDescent="0.25">
      <c r="F63" s="213"/>
      <c r="G63" s="214"/>
      <c r="J63" s="213"/>
    </row>
    <row r="64" spans="6:10" x14ac:dyDescent="0.25">
      <c r="F64" s="213"/>
      <c r="G64" s="214"/>
      <c r="J64" s="213"/>
    </row>
    <row r="65" spans="6:10" x14ac:dyDescent="0.25">
      <c r="F65" s="213"/>
      <c r="G65" s="214"/>
      <c r="J65" s="213"/>
    </row>
    <row r="66" spans="6:10" x14ac:dyDescent="0.25">
      <c r="F66" s="213"/>
      <c r="G66" s="214"/>
      <c r="J66" s="213"/>
    </row>
    <row r="67" spans="6:10" x14ac:dyDescent="0.25">
      <c r="F67" s="213"/>
      <c r="G67" s="214"/>
      <c r="J67" s="213"/>
    </row>
    <row r="68" spans="6:10" x14ac:dyDescent="0.25">
      <c r="F68" s="213"/>
      <c r="G68" s="214"/>
      <c r="J68" s="213"/>
    </row>
    <row r="69" spans="6:10" x14ac:dyDescent="0.25">
      <c r="F69" s="213"/>
      <c r="G69" s="214"/>
      <c r="J69" s="213"/>
    </row>
    <row r="70" spans="6:10" x14ac:dyDescent="0.25">
      <c r="F70" s="213"/>
      <c r="G70" s="214"/>
      <c r="J70" s="213"/>
    </row>
    <row r="71" spans="6:10" x14ac:dyDescent="0.25">
      <c r="F71" s="213"/>
      <c r="G71" s="214"/>
      <c r="J71" s="213"/>
    </row>
    <row r="72" spans="6:10" x14ac:dyDescent="0.25">
      <c r="F72" s="213"/>
      <c r="G72" s="214"/>
      <c r="J72" s="213"/>
    </row>
    <row r="73" spans="6:10" x14ac:dyDescent="0.25">
      <c r="F73" s="213"/>
      <c r="G73" s="214"/>
      <c r="J73" s="213"/>
    </row>
    <row r="74" spans="6:10" x14ac:dyDescent="0.25">
      <c r="F74" s="213"/>
      <c r="G74" s="214"/>
      <c r="J74" s="213"/>
    </row>
    <row r="75" spans="6:10" x14ac:dyDescent="0.25">
      <c r="F75" s="213"/>
      <c r="G75" s="214"/>
      <c r="J75" s="213"/>
    </row>
    <row r="76" spans="6:10" x14ac:dyDescent="0.25">
      <c r="F76" s="213"/>
      <c r="G76" s="214"/>
      <c r="J76" s="213"/>
    </row>
    <row r="77" spans="6:10" x14ac:dyDescent="0.25">
      <c r="F77" s="213"/>
      <c r="G77" s="214"/>
      <c r="J77" s="213"/>
    </row>
    <row r="78" spans="6:10" x14ac:dyDescent="0.25">
      <c r="F78" s="213"/>
      <c r="G78" s="214"/>
      <c r="J78" s="213"/>
    </row>
    <row r="79" spans="6:10" x14ac:dyDescent="0.25">
      <c r="F79" s="213"/>
      <c r="G79" s="214"/>
      <c r="J79" s="213"/>
    </row>
    <row r="80" spans="6:10" x14ac:dyDescent="0.25">
      <c r="F80" s="213"/>
      <c r="G80" s="214"/>
      <c r="J80" s="213"/>
    </row>
    <row r="81" spans="6:10" x14ac:dyDescent="0.25">
      <c r="F81" s="213"/>
      <c r="G81" s="214"/>
      <c r="J81" s="213"/>
    </row>
    <row r="82" spans="6:10" x14ac:dyDescent="0.25">
      <c r="F82" s="213"/>
      <c r="G82" s="214"/>
      <c r="J82" s="213"/>
    </row>
    <row r="83" spans="6:10" x14ac:dyDescent="0.25">
      <c r="F83" s="213"/>
      <c r="G83" s="214"/>
      <c r="J83" s="213"/>
    </row>
    <row r="84" spans="6:10" x14ac:dyDescent="0.25">
      <c r="F84" s="213"/>
      <c r="G84" s="214"/>
      <c r="J84" s="213"/>
    </row>
    <row r="85" spans="6:10" x14ac:dyDescent="0.25">
      <c r="F85" s="213"/>
      <c r="G85" s="214"/>
      <c r="J85" s="213"/>
    </row>
    <row r="86" spans="6:10" x14ac:dyDescent="0.25">
      <c r="F86" s="213"/>
      <c r="G86" s="214"/>
      <c r="J86" s="213"/>
    </row>
    <row r="87" spans="6:10" x14ac:dyDescent="0.25">
      <c r="F87" s="213"/>
      <c r="G87" s="214"/>
      <c r="J87" s="213"/>
    </row>
    <row r="88" spans="6:10" x14ac:dyDescent="0.25">
      <c r="F88" s="213"/>
      <c r="G88" s="214"/>
      <c r="J88" s="213"/>
    </row>
    <row r="89" spans="6:10" x14ac:dyDescent="0.25">
      <c r="F89" s="213"/>
      <c r="G89" s="214"/>
      <c r="J89" s="213"/>
    </row>
    <row r="90" spans="6:10" x14ac:dyDescent="0.25">
      <c r="F90" s="213"/>
      <c r="G90" s="214"/>
      <c r="J90" s="213"/>
    </row>
    <row r="91" spans="6:10" x14ac:dyDescent="0.25">
      <c r="F91" s="213"/>
      <c r="G91" s="214"/>
      <c r="J91" s="213"/>
    </row>
    <row r="92" spans="6:10" x14ac:dyDescent="0.25">
      <c r="F92" s="213"/>
      <c r="G92" s="214"/>
      <c r="J92" s="213"/>
    </row>
    <row r="93" spans="6:10" x14ac:dyDescent="0.25">
      <c r="F93" s="213"/>
      <c r="G93" s="214"/>
      <c r="J93" s="213"/>
    </row>
    <row r="94" spans="6:10" x14ac:dyDescent="0.25">
      <c r="F94" s="213"/>
      <c r="G94" s="214"/>
      <c r="J94" s="213"/>
    </row>
    <row r="95" spans="6:10" x14ac:dyDescent="0.25">
      <c r="F95" s="213"/>
      <c r="G95" s="214"/>
      <c r="J95" s="213"/>
    </row>
    <row r="96" spans="6:10" x14ac:dyDescent="0.25">
      <c r="F96" s="213"/>
      <c r="G96" s="214"/>
      <c r="J96" s="213"/>
    </row>
    <row r="97" spans="6:10" x14ac:dyDescent="0.25">
      <c r="F97" s="213"/>
      <c r="G97" s="214"/>
      <c r="J97" s="213"/>
    </row>
    <row r="98" spans="6:10" x14ac:dyDescent="0.25">
      <c r="G98" s="215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91"/>
  <sheetViews>
    <sheetView workbookViewId="0">
      <selection activeCell="A2" sqref="A2:XFD2"/>
    </sheetView>
  </sheetViews>
  <sheetFormatPr defaultColWidth="10.88671875" defaultRowHeight="13.2" x14ac:dyDescent="0.25"/>
  <cols>
    <col min="1" max="2" width="10.88671875" style="212"/>
    <col min="3" max="3" width="20.109375" style="212" customWidth="1"/>
    <col min="4" max="6" width="10.88671875" style="212"/>
    <col min="7" max="7" width="13.44140625" style="212" customWidth="1"/>
    <col min="8" max="8" width="10.88671875" style="212"/>
    <col min="9" max="9" width="24.88671875" style="212" customWidth="1"/>
    <col min="10" max="10" width="10.88671875" style="212"/>
    <col min="11" max="11" width="23.109375" style="212" customWidth="1"/>
    <col min="12" max="16384" width="10.88671875" style="212"/>
  </cols>
  <sheetData>
    <row r="1" spans="1:12" ht="35.25" customHeight="1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</row>
    <row r="2" spans="1:12" x14ac:dyDescent="0.25">
      <c r="A2" s="212" t="s">
        <v>145</v>
      </c>
      <c r="B2" s="212" t="s">
        <v>171</v>
      </c>
      <c r="C2" s="212" t="s">
        <v>172</v>
      </c>
      <c r="D2" s="212" t="s">
        <v>173</v>
      </c>
      <c r="E2" s="212" t="s">
        <v>182</v>
      </c>
      <c r="F2" s="213">
        <v>42667</v>
      </c>
      <c r="G2" s="227">
        <v>-94.69</v>
      </c>
      <c r="H2" s="212" t="s">
        <v>179</v>
      </c>
      <c r="I2" s="212" t="s">
        <v>186</v>
      </c>
      <c r="J2" s="213">
        <v>42677</v>
      </c>
      <c r="K2" s="212" t="s">
        <v>70</v>
      </c>
      <c r="L2" s="212" t="s">
        <v>179</v>
      </c>
    </row>
    <row r="3" spans="1:12" x14ac:dyDescent="0.25">
      <c r="F3" s="213"/>
      <c r="G3" s="222">
        <f>SUM(G2:G2)</f>
        <v>-94.69</v>
      </c>
      <c r="J3" s="213"/>
    </row>
    <row r="4" spans="1:12" x14ac:dyDescent="0.25">
      <c r="F4" s="213"/>
      <c r="G4" s="214"/>
      <c r="J4" s="213"/>
    </row>
    <row r="5" spans="1:12" x14ac:dyDescent="0.25">
      <c r="F5" s="213"/>
      <c r="G5" s="214"/>
      <c r="J5" s="213"/>
    </row>
    <row r="6" spans="1:12" x14ac:dyDescent="0.25">
      <c r="F6" s="213"/>
      <c r="G6" s="214"/>
      <c r="J6" s="213"/>
    </row>
    <row r="7" spans="1:12" ht="14.25" customHeight="1" x14ac:dyDescent="0.25">
      <c r="F7" s="213"/>
      <c r="G7" s="214"/>
      <c r="J7" s="213"/>
    </row>
    <row r="8" spans="1:12" x14ac:dyDescent="0.25">
      <c r="F8" s="213"/>
      <c r="G8" s="214"/>
      <c r="J8" s="213"/>
    </row>
    <row r="9" spans="1:12" x14ac:dyDescent="0.25">
      <c r="F9" s="213"/>
      <c r="G9" s="214"/>
      <c r="J9" s="213"/>
    </row>
    <row r="10" spans="1:12" x14ac:dyDescent="0.25">
      <c r="F10" s="213"/>
      <c r="G10" s="214"/>
      <c r="J10" s="213"/>
    </row>
    <row r="11" spans="1:12" x14ac:dyDescent="0.25">
      <c r="F11" s="213"/>
      <c r="G11" s="214"/>
      <c r="J11" s="213"/>
    </row>
    <row r="12" spans="1:12" x14ac:dyDescent="0.25">
      <c r="F12" s="213"/>
      <c r="G12" s="214"/>
      <c r="J12" s="213"/>
    </row>
    <row r="13" spans="1:12" x14ac:dyDescent="0.25">
      <c r="F13" s="213"/>
      <c r="G13" s="214"/>
      <c r="J13" s="213"/>
    </row>
    <row r="14" spans="1:12" x14ac:dyDescent="0.25">
      <c r="F14" s="213"/>
      <c r="G14" s="214"/>
      <c r="J14" s="213"/>
    </row>
    <row r="15" spans="1:12" x14ac:dyDescent="0.25">
      <c r="F15" s="213"/>
      <c r="G15" s="214"/>
      <c r="J15" s="213"/>
    </row>
    <row r="16" spans="1:12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F21" s="213"/>
      <c r="G21" s="214"/>
      <c r="J21" s="21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  <row r="24" spans="6:10" x14ac:dyDescent="0.25">
      <c r="F24" s="213"/>
      <c r="G24" s="214"/>
      <c r="J24" s="213"/>
    </row>
    <row r="25" spans="6:10" x14ac:dyDescent="0.25">
      <c r="F25" s="213"/>
      <c r="G25" s="214"/>
      <c r="J25" s="213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  <row r="29" spans="6:10" x14ac:dyDescent="0.25">
      <c r="F29" s="213"/>
      <c r="G29" s="214"/>
      <c r="J29" s="213"/>
    </row>
    <row r="30" spans="6:10" x14ac:dyDescent="0.25">
      <c r="F30" s="213"/>
      <c r="G30" s="214"/>
      <c r="J30" s="213"/>
    </row>
    <row r="31" spans="6:10" x14ac:dyDescent="0.25">
      <c r="F31" s="213"/>
      <c r="G31" s="214"/>
      <c r="J31" s="213"/>
    </row>
    <row r="32" spans="6:10" x14ac:dyDescent="0.25">
      <c r="F32" s="213"/>
      <c r="G32" s="214"/>
      <c r="J32" s="213"/>
    </row>
    <row r="33" spans="6:10" x14ac:dyDescent="0.25">
      <c r="F33" s="213"/>
      <c r="G33" s="214"/>
      <c r="J33" s="213"/>
    </row>
    <row r="34" spans="6:10" x14ac:dyDescent="0.25">
      <c r="F34" s="213"/>
      <c r="G34" s="214"/>
      <c r="J34" s="213"/>
    </row>
    <row r="35" spans="6:10" x14ac:dyDescent="0.25">
      <c r="F35" s="213"/>
      <c r="G35" s="214"/>
      <c r="J35" s="213"/>
    </row>
    <row r="36" spans="6:10" x14ac:dyDescent="0.25">
      <c r="F36" s="213"/>
      <c r="G36" s="214"/>
      <c r="J36" s="213"/>
    </row>
    <row r="37" spans="6:10" x14ac:dyDescent="0.25">
      <c r="F37" s="213"/>
      <c r="G37" s="214"/>
      <c r="J37" s="213"/>
    </row>
    <row r="38" spans="6:10" x14ac:dyDescent="0.25">
      <c r="F38" s="213"/>
      <c r="G38" s="214"/>
      <c r="J38" s="213"/>
    </row>
    <row r="39" spans="6:10" x14ac:dyDescent="0.25">
      <c r="F39" s="213"/>
      <c r="G39" s="214"/>
      <c r="J39" s="213"/>
    </row>
    <row r="40" spans="6:10" x14ac:dyDescent="0.25">
      <c r="F40" s="213"/>
      <c r="G40" s="214"/>
      <c r="J40" s="213"/>
    </row>
    <row r="41" spans="6:10" x14ac:dyDescent="0.25">
      <c r="F41" s="213"/>
      <c r="G41" s="214"/>
      <c r="J41" s="213"/>
    </row>
    <row r="42" spans="6:10" x14ac:dyDescent="0.25">
      <c r="F42" s="213"/>
      <c r="G42" s="214"/>
      <c r="J42" s="213"/>
    </row>
    <row r="43" spans="6:10" x14ac:dyDescent="0.25">
      <c r="F43" s="213"/>
      <c r="G43" s="214"/>
      <c r="J43" s="213"/>
    </row>
    <row r="44" spans="6:10" x14ac:dyDescent="0.25">
      <c r="F44" s="213"/>
      <c r="G44" s="214"/>
      <c r="J44" s="213"/>
    </row>
    <row r="45" spans="6:10" x14ac:dyDescent="0.25">
      <c r="F45" s="213"/>
      <c r="G45" s="214"/>
      <c r="J45" s="213"/>
    </row>
    <row r="46" spans="6:10" x14ac:dyDescent="0.25">
      <c r="F46" s="213"/>
      <c r="G46" s="214"/>
      <c r="J46" s="213"/>
    </row>
    <row r="47" spans="6:10" x14ac:dyDescent="0.25">
      <c r="F47" s="213"/>
      <c r="G47" s="214"/>
      <c r="J47" s="213"/>
    </row>
    <row r="48" spans="6:10" x14ac:dyDescent="0.25">
      <c r="F48" s="213"/>
      <c r="G48" s="214"/>
      <c r="J48" s="213"/>
    </row>
    <row r="49" spans="6:10" x14ac:dyDescent="0.25">
      <c r="F49" s="213"/>
      <c r="G49" s="214"/>
      <c r="J49" s="213"/>
    </row>
    <row r="50" spans="6:10" x14ac:dyDescent="0.25">
      <c r="F50" s="213"/>
      <c r="G50" s="214"/>
      <c r="J50" s="213"/>
    </row>
    <row r="51" spans="6:10" x14ac:dyDescent="0.25">
      <c r="F51" s="213"/>
      <c r="G51" s="214"/>
      <c r="J51" s="213"/>
    </row>
    <row r="52" spans="6:10" x14ac:dyDescent="0.25">
      <c r="F52" s="213"/>
      <c r="G52" s="214"/>
      <c r="J52" s="213"/>
    </row>
    <row r="53" spans="6:10" x14ac:dyDescent="0.25">
      <c r="F53" s="213"/>
      <c r="G53" s="214"/>
      <c r="J53" s="213"/>
    </row>
    <row r="54" spans="6:10" x14ac:dyDescent="0.25">
      <c r="F54" s="213"/>
      <c r="G54" s="214"/>
      <c r="J54" s="213"/>
    </row>
    <row r="55" spans="6:10" x14ac:dyDescent="0.25">
      <c r="F55" s="213"/>
      <c r="G55" s="214"/>
      <c r="J55" s="213"/>
    </row>
    <row r="56" spans="6:10" x14ac:dyDescent="0.25">
      <c r="F56" s="213"/>
      <c r="G56" s="214"/>
      <c r="J56" s="213"/>
    </row>
    <row r="57" spans="6:10" x14ac:dyDescent="0.25">
      <c r="F57" s="213"/>
      <c r="G57" s="214"/>
      <c r="J57" s="213"/>
    </row>
    <row r="58" spans="6:10" x14ac:dyDescent="0.25">
      <c r="F58" s="213"/>
      <c r="G58" s="214"/>
      <c r="J58" s="213"/>
    </row>
    <row r="59" spans="6:10" x14ac:dyDescent="0.25">
      <c r="F59" s="213"/>
      <c r="G59" s="214"/>
      <c r="J59" s="213"/>
    </row>
    <row r="60" spans="6:10" x14ac:dyDescent="0.25">
      <c r="F60" s="213"/>
      <c r="G60" s="214"/>
      <c r="J60" s="213"/>
    </row>
    <row r="61" spans="6:10" x14ac:dyDescent="0.25">
      <c r="F61" s="213"/>
      <c r="G61" s="214"/>
      <c r="J61" s="213"/>
    </row>
    <row r="62" spans="6:10" x14ac:dyDescent="0.25">
      <c r="F62" s="213"/>
      <c r="G62" s="214"/>
      <c r="J62" s="213"/>
    </row>
    <row r="63" spans="6:10" x14ac:dyDescent="0.25">
      <c r="F63" s="213"/>
      <c r="G63" s="214"/>
      <c r="J63" s="213"/>
    </row>
    <row r="64" spans="6:10" x14ac:dyDescent="0.25">
      <c r="F64" s="213"/>
      <c r="G64" s="214"/>
      <c r="J64" s="213"/>
    </row>
    <row r="65" spans="6:10" x14ac:dyDescent="0.25">
      <c r="F65" s="213"/>
      <c r="G65" s="214"/>
      <c r="J65" s="213"/>
    </row>
    <row r="66" spans="6:10" x14ac:dyDescent="0.25">
      <c r="F66" s="213"/>
      <c r="G66" s="214"/>
      <c r="J66" s="213"/>
    </row>
    <row r="67" spans="6:10" x14ac:dyDescent="0.25">
      <c r="F67" s="213"/>
      <c r="G67" s="214"/>
      <c r="J67" s="213"/>
    </row>
    <row r="68" spans="6:10" x14ac:dyDescent="0.25">
      <c r="F68" s="213"/>
      <c r="G68" s="214"/>
      <c r="J68" s="213"/>
    </row>
    <row r="69" spans="6:10" x14ac:dyDescent="0.25">
      <c r="F69" s="213"/>
      <c r="G69" s="214"/>
      <c r="J69" s="213"/>
    </row>
    <row r="70" spans="6:10" x14ac:dyDescent="0.25">
      <c r="F70" s="213"/>
      <c r="G70" s="214"/>
      <c r="J70" s="213"/>
    </row>
    <row r="71" spans="6:10" x14ac:dyDescent="0.25">
      <c r="F71" s="213"/>
      <c r="G71" s="214"/>
      <c r="J71" s="213"/>
    </row>
    <row r="72" spans="6:10" x14ac:dyDescent="0.25">
      <c r="F72" s="213"/>
      <c r="G72" s="214"/>
      <c r="J72" s="213"/>
    </row>
    <row r="73" spans="6:10" x14ac:dyDescent="0.25">
      <c r="F73" s="213"/>
      <c r="G73" s="214"/>
      <c r="J73" s="213"/>
    </row>
    <row r="74" spans="6:10" x14ac:dyDescent="0.25">
      <c r="F74" s="213"/>
      <c r="G74" s="214"/>
      <c r="J74" s="213"/>
    </row>
    <row r="75" spans="6:10" x14ac:dyDescent="0.25">
      <c r="F75" s="213"/>
      <c r="G75" s="214"/>
      <c r="J75" s="213"/>
    </row>
    <row r="76" spans="6:10" x14ac:dyDescent="0.25">
      <c r="F76" s="213"/>
      <c r="G76" s="214"/>
      <c r="J76" s="213"/>
    </row>
    <row r="77" spans="6:10" x14ac:dyDescent="0.25">
      <c r="F77" s="213"/>
      <c r="G77" s="214"/>
      <c r="J77" s="213"/>
    </row>
    <row r="78" spans="6:10" x14ac:dyDescent="0.25">
      <c r="F78" s="213"/>
      <c r="G78" s="214"/>
      <c r="J78" s="213"/>
    </row>
    <row r="79" spans="6:10" x14ac:dyDescent="0.25">
      <c r="F79" s="213"/>
      <c r="G79" s="214"/>
      <c r="J79" s="213"/>
    </row>
    <row r="80" spans="6:10" x14ac:dyDescent="0.25">
      <c r="F80" s="213"/>
      <c r="G80" s="214"/>
      <c r="J80" s="213"/>
    </row>
    <row r="81" spans="6:10" x14ac:dyDescent="0.25">
      <c r="F81" s="213"/>
      <c r="G81" s="214"/>
      <c r="J81" s="213"/>
    </row>
    <row r="82" spans="6:10" x14ac:dyDescent="0.25">
      <c r="F82" s="213"/>
      <c r="G82" s="214"/>
      <c r="J82" s="213"/>
    </row>
    <row r="83" spans="6:10" x14ac:dyDescent="0.25">
      <c r="F83" s="213"/>
      <c r="G83" s="214"/>
      <c r="J83" s="213"/>
    </row>
    <row r="84" spans="6:10" x14ac:dyDescent="0.25">
      <c r="F84" s="213"/>
      <c r="G84" s="214"/>
      <c r="J84" s="213"/>
    </row>
    <row r="85" spans="6:10" x14ac:dyDescent="0.25">
      <c r="F85" s="213"/>
      <c r="G85" s="214"/>
      <c r="J85" s="213"/>
    </row>
    <row r="86" spans="6:10" x14ac:dyDescent="0.25">
      <c r="F86" s="213"/>
      <c r="G86" s="214"/>
      <c r="J86" s="213"/>
    </row>
    <row r="87" spans="6:10" x14ac:dyDescent="0.25">
      <c r="F87" s="213"/>
      <c r="G87" s="214"/>
      <c r="J87" s="213"/>
    </row>
    <row r="88" spans="6:10" x14ac:dyDescent="0.25">
      <c r="F88" s="213"/>
      <c r="G88" s="214"/>
      <c r="J88" s="213"/>
    </row>
    <row r="89" spans="6:10" x14ac:dyDescent="0.25">
      <c r="F89" s="213"/>
      <c r="G89" s="214"/>
      <c r="J89" s="213"/>
    </row>
    <row r="90" spans="6:10" x14ac:dyDescent="0.25">
      <c r="F90" s="213"/>
      <c r="G90" s="214"/>
      <c r="J90" s="213"/>
    </row>
    <row r="91" spans="6:10" x14ac:dyDescent="0.25">
      <c r="F91" s="213"/>
      <c r="G91" s="214"/>
      <c r="J91" s="213"/>
    </row>
    <row r="92" spans="6:10" x14ac:dyDescent="0.25">
      <c r="F92" s="213"/>
      <c r="G92" s="214"/>
      <c r="J92" s="213"/>
    </row>
    <row r="93" spans="6:10" x14ac:dyDescent="0.25">
      <c r="F93" s="213"/>
      <c r="G93" s="214"/>
      <c r="J93" s="213"/>
    </row>
    <row r="94" spans="6:10" x14ac:dyDescent="0.25">
      <c r="F94" s="213"/>
      <c r="G94" s="214"/>
      <c r="J94" s="213"/>
    </row>
    <row r="95" spans="6:10" x14ac:dyDescent="0.25">
      <c r="F95" s="213"/>
      <c r="G95" s="214"/>
      <c r="J95" s="213"/>
    </row>
    <row r="96" spans="6:10" x14ac:dyDescent="0.25">
      <c r="F96" s="213"/>
      <c r="G96" s="214"/>
      <c r="J96" s="213"/>
    </row>
    <row r="97" spans="6:10" x14ac:dyDescent="0.25">
      <c r="F97" s="213"/>
      <c r="G97" s="214"/>
      <c r="J97" s="213"/>
    </row>
    <row r="98" spans="6:10" x14ac:dyDescent="0.25">
      <c r="F98" s="213"/>
      <c r="G98" s="214"/>
      <c r="J98" s="213"/>
    </row>
    <row r="99" spans="6:10" x14ac:dyDescent="0.25">
      <c r="F99" s="213"/>
      <c r="G99" s="214"/>
      <c r="J99" s="213"/>
    </row>
    <row r="100" spans="6:10" x14ac:dyDescent="0.25">
      <c r="F100" s="213"/>
      <c r="G100" s="214"/>
      <c r="J100" s="213"/>
    </row>
    <row r="101" spans="6:10" x14ac:dyDescent="0.25">
      <c r="F101" s="213"/>
      <c r="G101" s="214"/>
      <c r="J101" s="213"/>
    </row>
    <row r="102" spans="6:10" x14ac:dyDescent="0.25">
      <c r="F102" s="213"/>
      <c r="G102" s="214"/>
      <c r="J102" s="213"/>
    </row>
    <row r="103" spans="6:10" x14ac:dyDescent="0.25">
      <c r="F103" s="213"/>
      <c r="G103" s="214"/>
      <c r="J103" s="213"/>
    </row>
    <row r="104" spans="6:10" x14ac:dyDescent="0.25">
      <c r="F104" s="213"/>
      <c r="G104" s="214"/>
      <c r="J104" s="213"/>
    </row>
    <row r="105" spans="6:10" x14ac:dyDescent="0.25">
      <c r="F105" s="213"/>
      <c r="G105" s="214"/>
      <c r="J105" s="213"/>
    </row>
    <row r="106" spans="6:10" x14ac:dyDescent="0.25">
      <c r="F106" s="213"/>
      <c r="G106" s="214"/>
      <c r="J106" s="213"/>
    </row>
    <row r="107" spans="6:10" x14ac:dyDescent="0.25">
      <c r="F107" s="213"/>
      <c r="G107" s="214"/>
      <c r="J107" s="213"/>
    </row>
    <row r="108" spans="6:10" x14ac:dyDescent="0.25">
      <c r="F108" s="213"/>
      <c r="G108" s="214"/>
      <c r="J108" s="213"/>
    </row>
    <row r="109" spans="6:10" x14ac:dyDescent="0.25">
      <c r="F109" s="213"/>
      <c r="G109" s="214"/>
      <c r="J109" s="213"/>
    </row>
    <row r="110" spans="6:10" x14ac:dyDescent="0.25">
      <c r="F110" s="213"/>
      <c r="G110" s="214"/>
      <c r="J110" s="213"/>
    </row>
    <row r="111" spans="6:10" x14ac:dyDescent="0.25">
      <c r="F111" s="213"/>
      <c r="G111" s="214"/>
      <c r="J111" s="213"/>
    </row>
    <row r="112" spans="6:10" x14ac:dyDescent="0.25">
      <c r="F112" s="213"/>
      <c r="G112" s="214"/>
      <c r="J112" s="213"/>
    </row>
    <row r="113" spans="6:10" x14ac:dyDescent="0.25">
      <c r="F113" s="213"/>
      <c r="G113" s="214"/>
      <c r="J113" s="213"/>
    </row>
    <row r="114" spans="6:10" x14ac:dyDescent="0.25">
      <c r="F114" s="213"/>
      <c r="G114" s="214"/>
      <c r="J114" s="213"/>
    </row>
    <row r="115" spans="6:10" x14ac:dyDescent="0.25">
      <c r="F115" s="213"/>
      <c r="G115" s="214"/>
      <c r="J115" s="213"/>
    </row>
    <row r="116" spans="6:10" x14ac:dyDescent="0.25">
      <c r="F116" s="213"/>
      <c r="G116" s="214"/>
      <c r="J116" s="213"/>
    </row>
    <row r="117" spans="6:10" x14ac:dyDescent="0.25">
      <c r="F117" s="213"/>
      <c r="G117" s="214"/>
      <c r="J117" s="213"/>
    </row>
    <row r="118" spans="6:10" x14ac:dyDescent="0.25">
      <c r="F118" s="213"/>
      <c r="G118" s="214"/>
      <c r="J118" s="213"/>
    </row>
    <row r="119" spans="6:10" x14ac:dyDescent="0.25">
      <c r="F119" s="213"/>
      <c r="G119" s="214"/>
      <c r="J119" s="213"/>
    </row>
    <row r="120" spans="6:10" x14ac:dyDescent="0.25">
      <c r="F120" s="213"/>
      <c r="G120" s="214"/>
      <c r="J120" s="213"/>
    </row>
    <row r="121" spans="6:10" x14ac:dyDescent="0.25">
      <c r="F121" s="213"/>
      <c r="G121" s="214"/>
      <c r="J121" s="213"/>
    </row>
    <row r="122" spans="6:10" x14ac:dyDescent="0.25">
      <c r="F122" s="213"/>
      <c r="G122" s="214"/>
      <c r="J122" s="213"/>
    </row>
    <row r="123" spans="6:10" x14ac:dyDescent="0.25">
      <c r="F123" s="213"/>
      <c r="G123" s="214"/>
      <c r="J123" s="213"/>
    </row>
    <row r="124" spans="6:10" x14ac:dyDescent="0.25">
      <c r="F124" s="213"/>
      <c r="G124" s="214"/>
      <c r="J124" s="213"/>
    </row>
    <row r="125" spans="6:10" x14ac:dyDescent="0.25">
      <c r="F125" s="213"/>
      <c r="G125" s="214"/>
      <c r="J125" s="213"/>
    </row>
    <row r="126" spans="6:10" x14ac:dyDescent="0.25">
      <c r="F126" s="213"/>
      <c r="G126" s="214"/>
      <c r="J126" s="213"/>
    </row>
    <row r="127" spans="6:10" x14ac:dyDescent="0.25">
      <c r="F127" s="213"/>
      <c r="G127" s="214"/>
      <c r="J127" s="213"/>
    </row>
    <row r="128" spans="6:10" x14ac:dyDescent="0.25">
      <c r="F128" s="213"/>
      <c r="G128" s="214"/>
      <c r="J128" s="213"/>
    </row>
    <row r="129" spans="6:10" x14ac:dyDescent="0.25">
      <c r="F129" s="213"/>
      <c r="G129" s="214"/>
      <c r="J129" s="213"/>
    </row>
    <row r="130" spans="6:10" x14ac:dyDescent="0.25">
      <c r="F130" s="213"/>
      <c r="G130" s="214"/>
      <c r="J130" s="213"/>
    </row>
    <row r="131" spans="6:10" x14ac:dyDescent="0.25">
      <c r="F131" s="213"/>
      <c r="G131" s="214"/>
      <c r="J131" s="213"/>
    </row>
    <row r="132" spans="6:10" x14ac:dyDescent="0.25">
      <c r="F132" s="213"/>
      <c r="G132" s="214"/>
      <c r="J132" s="213"/>
    </row>
    <row r="133" spans="6:10" x14ac:dyDescent="0.25">
      <c r="F133" s="213"/>
      <c r="G133" s="214"/>
      <c r="J133" s="213"/>
    </row>
    <row r="134" spans="6:10" x14ac:dyDescent="0.25">
      <c r="F134" s="213"/>
      <c r="G134" s="214"/>
      <c r="J134" s="213"/>
    </row>
    <row r="135" spans="6:10" x14ac:dyDescent="0.25">
      <c r="F135" s="213"/>
      <c r="G135" s="214"/>
      <c r="J135" s="213"/>
    </row>
    <row r="136" spans="6:10" x14ac:dyDescent="0.25">
      <c r="F136" s="213"/>
      <c r="G136" s="214"/>
      <c r="J136" s="213"/>
    </row>
    <row r="137" spans="6:10" x14ac:dyDescent="0.25">
      <c r="F137" s="213"/>
      <c r="G137" s="214"/>
      <c r="J137" s="213"/>
    </row>
    <row r="138" spans="6:10" x14ac:dyDescent="0.25">
      <c r="F138" s="213"/>
      <c r="G138" s="214"/>
      <c r="J138" s="213"/>
    </row>
    <row r="139" spans="6:10" x14ac:dyDescent="0.25">
      <c r="F139" s="213"/>
      <c r="G139" s="214"/>
      <c r="J139" s="213"/>
    </row>
    <row r="140" spans="6:10" x14ac:dyDescent="0.25">
      <c r="F140" s="213"/>
      <c r="G140" s="214"/>
      <c r="J140" s="213"/>
    </row>
    <row r="141" spans="6:10" x14ac:dyDescent="0.25">
      <c r="F141" s="213"/>
      <c r="G141" s="214"/>
      <c r="J141" s="213"/>
    </row>
    <row r="142" spans="6:10" x14ac:dyDescent="0.25">
      <c r="F142" s="213"/>
      <c r="G142" s="214"/>
      <c r="J142" s="213"/>
    </row>
    <row r="143" spans="6:10" x14ac:dyDescent="0.25">
      <c r="F143" s="213"/>
      <c r="G143" s="214"/>
      <c r="J143" s="213"/>
    </row>
    <row r="144" spans="6:10" x14ac:dyDescent="0.25">
      <c r="F144" s="213"/>
      <c r="G144" s="214"/>
      <c r="J144" s="213"/>
    </row>
    <row r="145" spans="6:10" x14ac:dyDescent="0.25">
      <c r="F145" s="213"/>
      <c r="G145" s="214"/>
      <c r="J145" s="213"/>
    </row>
    <row r="146" spans="6:10" x14ac:dyDescent="0.25">
      <c r="F146" s="213"/>
      <c r="G146" s="214"/>
      <c r="J146" s="213"/>
    </row>
    <row r="147" spans="6:10" x14ac:dyDescent="0.25">
      <c r="F147" s="213"/>
      <c r="G147" s="214"/>
      <c r="J147" s="213"/>
    </row>
    <row r="148" spans="6:10" x14ac:dyDescent="0.25">
      <c r="F148" s="213"/>
      <c r="G148" s="214"/>
      <c r="J148" s="213"/>
    </row>
    <row r="149" spans="6:10" x14ac:dyDescent="0.25">
      <c r="F149" s="213"/>
      <c r="G149" s="214"/>
      <c r="J149" s="213"/>
    </row>
    <row r="150" spans="6:10" x14ac:dyDescent="0.25">
      <c r="F150" s="213"/>
      <c r="G150" s="214"/>
      <c r="J150" s="213"/>
    </row>
    <row r="151" spans="6:10" x14ac:dyDescent="0.25">
      <c r="F151" s="213"/>
      <c r="G151" s="214"/>
      <c r="J151" s="213"/>
    </row>
    <row r="152" spans="6:10" x14ac:dyDescent="0.25">
      <c r="F152" s="213"/>
      <c r="G152" s="214"/>
      <c r="J152" s="213"/>
    </row>
    <row r="153" spans="6:10" x14ac:dyDescent="0.25">
      <c r="F153" s="213"/>
      <c r="G153" s="214"/>
      <c r="J153" s="213"/>
    </row>
    <row r="154" spans="6:10" x14ac:dyDescent="0.25">
      <c r="F154" s="213"/>
      <c r="G154" s="214"/>
      <c r="J154" s="213"/>
    </row>
    <row r="155" spans="6:10" x14ac:dyDescent="0.25">
      <c r="F155" s="213"/>
      <c r="G155" s="214"/>
      <c r="J155" s="213"/>
    </row>
    <row r="156" spans="6:10" x14ac:dyDescent="0.25">
      <c r="F156" s="213"/>
      <c r="G156" s="214"/>
      <c r="J156" s="213"/>
    </row>
    <row r="157" spans="6:10" x14ac:dyDescent="0.25">
      <c r="F157" s="213"/>
      <c r="G157" s="214"/>
      <c r="J157" s="213"/>
    </row>
    <row r="158" spans="6:10" x14ac:dyDescent="0.25">
      <c r="F158" s="213"/>
      <c r="G158" s="214"/>
      <c r="J158" s="213"/>
    </row>
    <row r="159" spans="6:10" x14ac:dyDescent="0.25">
      <c r="F159" s="213"/>
      <c r="G159" s="214"/>
      <c r="J159" s="213"/>
    </row>
    <row r="160" spans="6:10" x14ac:dyDescent="0.25">
      <c r="F160" s="213"/>
      <c r="G160" s="214"/>
      <c r="J160" s="213"/>
    </row>
    <row r="161" spans="6:10" x14ac:dyDescent="0.25">
      <c r="F161" s="213"/>
      <c r="G161" s="214"/>
      <c r="J161" s="213"/>
    </row>
    <row r="162" spans="6:10" x14ac:dyDescent="0.25">
      <c r="F162" s="213"/>
      <c r="G162" s="214"/>
      <c r="J162" s="213"/>
    </row>
    <row r="163" spans="6:10" x14ac:dyDescent="0.25">
      <c r="F163" s="213"/>
      <c r="G163" s="214"/>
      <c r="J163" s="213"/>
    </row>
    <row r="164" spans="6:10" x14ac:dyDescent="0.25">
      <c r="F164" s="213"/>
      <c r="G164" s="214"/>
      <c r="J164" s="213"/>
    </row>
    <row r="165" spans="6:10" x14ac:dyDescent="0.25">
      <c r="F165" s="213"/>
      <c r="G165" s="214"/>
      <c r="J165" s="213"/>
    </row>
    <row r="166" spans="6:10" x14ac:dyDescent="0.25">
      <c r="F166" s="213"/>
      <c r="G166" s="214"/>
      <c r="J166" s="213"/>
    </row>
    <row r="167" spans="6:10" x14ac:dyDescent="0.25">
      <c r="F167" s="213"/>
      <c r="G167" s="214"/>
      <c r="J167" s="213"/>
    </row>
    <row r="168" spans="6:10" x14ac:dyDescent="0.25">
      <c r="F168" s="213"/>
      <c r="G168" s="214"/>
      <c r="J168" s="213"/>
    </row>
    <row r="169" spans="6:10" x14ac:dyDescent="0.25">
      <c r="F169" s="213"/>
      <c r="G169" s="214"/>
      <c r="J169" s="213"/>
    </row>
    <row r="170" spans="6:10" x14ac:dyDescent="0.25">
      <c r="F170" s="213"/>
      <c r="G170" s="214"/>
      <c r="J170" s="213"/>
    </row>
    <row r="171" spans="6:10" x14ac:dyDescent="0.25">
      <c r="F171" s="213"/>
      <c r="G171" s="214"/>
      <c r="J171" s="213"/>
    </row>
    <row r="172" spans="6:10" x14ac:dyDescent="0.25">
      <c r="F172" s="213"/>
      <c r="G172" s="214"/>
      <c r="J172" s="213"/>
    </row>
    <row r="173" spans="6:10" x14ac:dyDescent="0.25">
      <c r="F173" s="213"/>
      <c r="G173" s="214"/>
      <c r="J173" s="213"/>
    </row>
    <row r="174" spans="6:10" x14ac:dyDescent="0.25">
      <c r="F174" s="213"/>
      <c r="G174" s="214"/>
      <c r="J174" s="213"/>
    </row>
    <row r="175" spans="6:10" x14ac:dyDescent="0.25">
      <c r="F175" s="213"/>
      <c r="G175" s="214"/>
      <c r="J175" s="213"/>
    </row>
    <row r="176" spans="6:10" x14ac:dyDescent="0.25">
      <c r="F176" s="213"/>
      <c r="G176" s="214"/>
      <c r="J176" s="213"/>
    </row>
    <row r="177" spans="6:10" x14ac:dyDescent="0.25">
      <c r="F177" s="213"/>
      <c r="G177" s="214"/>
      <c r="J177" s="213"/>
    </row>
    <row r="178" spans="6:10" x14ac:dyDescent="0.25">
      <c r="F178" s="213"/>
      <c r="G178" s="214"/>
      <c r="J178" s="213"/>
    </row>
    <row r="179" spans="6:10" x14ac:dyDescent="0.25">
      <c r="F179" s="213"/>
      <c r="G179" s="214"/>
      <c r="J179" s="213"/>
    </row>
    <row r="180" spans="6:10" x14ac:dyDescent="0.25">
      <c r="F180" s="213"/>
      <c r="G180" s="214"/>
      <c r="J180" s="213"/>
    </row>
    <row r="181" spans="6:10" x14ac:dyDescent="0.25">
      <c r="F181" s="213"/>
      <c r="G181" s="214"/>
      <c r="J181" s="213"/>
    </row>
    <row r="182" spans="6:10" x14ac:dyDescent="0.25">
      <c r="F182" s="213"/>
      <c r="G182" s="214"/>
      <c r="J182" s="213"/>
    </row>
    <row r="183" spans="6:10" x14ac:dyDescent="0.25">
      <c r="F183" s="213"/>
      <c r="G183" s="214"/>
      <c r="J183" s="213"/>
    </row>
    <row r="184" spans="6:10" x14ac:dyDescent="0.25">
      <c r="F184" s="213"/>
      <c r="G184" s="214"/>
      <c r="J184" s="213"/>
    </row>
    <row r="185" spans="6:10" x14ac:dyDescent="0.25">
      <c r="F185" s="213"/>
      <c r="G185" s="214"/>
      <c r="J185" s="213"/>
    </row>
    <row r="186" spans="6:10" x14ac:dyDescent="0.25">
      <c r="F186" s="213"/>
      <c r="G186" s="214"/>
      <c r="J186" s="213"/>
    </row>
    <row r="187" spans="6:10" x14ac:dyDescent="0.25">
      <c r="F187" s="213"/>
      <c r="G187" s="214"/>
      <c r="J187" s="213"/>
    </row>
    <row r="188" spans="6:10" x14ac:dyDescent="0.25">
      <c r="F188" s="213"/>
      <c r="G188" s="214"/>
      <c r="J188" s="213"/>
    </row>
    <row r="189" spans="6:10" x14ac:dyDescent="0.25">
      <c r="F189" s="213"/>
      <c r="G189" s="214"/>
      <c r="J189" s="213"/>
    </row>
    <row r="190" spans="6:10" x14ac:dyDescent="0.25">
      <c r="F190" s="213"/>
      <c r="G190" s="214"/>
      <c r="J190" s="213"/>
    </row>
    <row r="191" spans="6:10" x14ac:dyDescent="0.25">
      <c r="F191" s="213"/>
      <c r="G191" s="214"/>
      <c r="J191" s="213"/>
    </row>
    <row r="192" spans="6:10" x14ac:dyDescent="0.25">
      <c r="F192" s="213"/>
      <c r="G192" s="214"/>
      <c r="J192" s="213"/>
    </row>
    <row r="193" spans="6:10" x14ac:dyDescent="0.25">
      <c r="F193" s="213"/>
      <c r="G193" s="214"/>
      <c r="J193" s="213"/>
    </row>
    <row r="194" spans="6:10" x14ac:dyDescent="0.25">
      <c r="F194" s="213"/>
      <c r="G194" s="214"/>
      <c r="J194" s="213"/>
    </row>
    <row r="195" spans="6:10" x14ac:dyDescent="0.25">
      <c r="F195" s="213"/>
      <c r="G195" s="214"/>
      <c r="J195" s="213"/>
    </row>
    <row r="196" spans="6:10" x14ac:dyDescent="0.25">
      <c r="F196" s="213"/>
      <c r="G196" s="214"/>
      <c r="J196" s="213"/>
    </row>
    <row r="197" spans="6:10" x14ac:dyDescent="0.25">
      <c r="F197" s="213"/>
      <c r="G197" s="214"/>
      <c r="J197" s="213"/>
    </row>
    <row r="198" spans="6:10" x14ac:dyDescent="0.25">
      <c r="F198" s="213"/>
      <c r="G198" s="214"/>
      <c r="J198" s="213"/>
    </row>
    <row r="199" spans="6:10" x14ac:dyDescent="0.25">
      <c r="F199" s="213"/>
      <c r="G199" s="214"/>
      <c r="J199" s="213"/>
    </row>
    <row r="200" spans="6:10" x14ac:dyDescent="0.25">
      <c r="F200" s="213"/>
      <c r="G200" s="214"/>
      <c r="J200" s="213"/>
    </row>
    <row r="201" spans="6:10" x14ac:dyDescent="0.25">
      <c r="F201" s="213"/>
      <c r="G201" s="214"/>
      <c r="J201" s="213"/>
    </row>
    <row r="202" spans="6:10" x14ac:dyDescent="0.25">
      <c r="F202" s="213"/>
      <c r="G202" s="214"/>
      <c r="J202" s="213"/>
    </row>
    <row r="203" spans="6:10" x14ac:dyDescent="0.25">
      <c r="F203" s="213"/>
      <c r="G203" s="214"/>
      <c r="J203" s="213"/>
    </row>
    <row r="204" spans="6:10" x14ac:dyDescent="0.25">
      <c r="F204" s="213"/>
      <c r="G204" s="214"/>
      <c r="J204" s="213"/>
    </row>
    <row r="205" spans="6:10" x14ac:dyDescent="0.25">
      <c r="F205" s="213"/>
      <c r="G205" s="214"/>
      <c r="J205" s="213"/>
    </row>
    <row r="206" spans="6:10" x14ac:dyDescent="0.25">
      <c r="F206" s="213"/>
      <c r="G206" s="214"/>
      <c r="J206" s="213"/>
    </row>
    <row r="207" spans="6:10" x14ac:dyDescent="0.25">
      <c r="F207" s="213"/>
      <c r="G207" s="214"/>
      <c r="J207" s="213"/>
    </row>
    <row r="208" spans="6:10" x14ac:dyDescent="0.25">
      <c r="F208" s="213"/>
      <c r="G208" s="214"/>
      <c r="J208" s="213"/>
    </row>
    <row r="209" spans="6:10" x14ac:dyDescent="0.25">
      <c r="F209" s="213"/>
      <c r="G209" s="214"/>
      <c r="J209" s="213"/>
    </row>
    <row r="210" spans="6:10" x14ac:dyDescent="0.25">
      <c r="F210" s="213"/>
      <c r="G210" s="214"/>
      <c r="J210" s="213"/>
    </row>
    <row r="211" spans="6:10" x14ac:dyDescent="0.25">
      <c r="F211" s="213"/>
      <c r="G211" s="214"/>
      <c r="J211" s="213"/>
    </row>
    <row r="212" spans="6:10" x14ac:dyDescent="0.25">
      <c r="F212" s="213"/>
      <c r="G212" s="214"/>
      <c r="J212" s="213"/>
    </row>
    <row r="213" spans="6:10" x14ac:dyDescent="0.25">
      <c r="F213" s="213"/>
      <c r="G213" s="214"/>
      <c r="J213" s="213"/>
    </row>
    <row r="214" spans="6:10" x14ac:dyDescent="0.25">
      <c r="F214" s="213"/>
      <c r="G214" s="214"/>
      <c r="J214" s="213"/>
    </row>
    <row r="215" spans="6:10" x14ac:dyDescent="0.25">
      <c r="F215" s="213"/>
      <c r="G215" s="214"/>
      <c r="J215" s="213"/>
    </row>
    <row r="216" spans="6:10" x14ac:dyDescent="0.25">
      <c r="F216" s="213"/>
      <c r="G216" s="214"/>
      <c r="J216" s="213"/>
    </row>
    <row r="217" spans="6:10" x14ac:dyDescent="0.25">
      <c r="F217" s="213"/>
      <c r="G217" s="214"/>
      <c r="J217" s="213"/>
    </row>
    <row r="218" spans="6:10" x14ac:dyDescent="0.25">
      <c r="F218" s="213"/>
      <c r="G218" s="214"/>
      <c r="J218" s="213"/>
    </row>
    <row r="219" spans="6:10" x14ac:dyDescent="0.25">
      <c r="F219" s="213"/>
      <c r="G219" s="214"/>
      <c r="J219" s="213"/>
    </row>
    <row r="220" spans="6:10" x14ac:dyDescent="0.25">
      <c r="F220" s="213"/>
      <c r="G220" s="214"/>
      <c r="J220" s="213"/>
    </row>
    <row r="221" spans="6:10" x14ac:dyDescent="0.25">
      <c r="F221" s="213"/>
      <c r="G221" s="214"/>
      <c r="J221" s="213"/>
    </row>
    <row r="222" spans="6:10" x14ac:dyDescent="0.25">
      <c r="F222" s="213"/>
      <c r="G222" s="214"/>
      <c r="J222" s="213"/>
    </row>
    <row r="223" spans="6:10" x14ac:dyDescent="0.25">
      <c r="F223" s="213"/>
      <c r="G223" s="214"/>
      <c r="J223" s="213"/>
    </row>
    <row r="224" spans="6:10" x14ac:dyDescent="0.25">
      <c r="F224" s="213"/>
      <c r="G224" s="214"/>
      <c r="J224" s="213"/>
    </row>
    <row r="225" spans="6:10" x14ac:dyDescent="0.25">
      <c r="F225" s="213"/>
      <c r="G225" s="214"/>
      <c r="J225" s="213"/>
    </row>
    <row r="226" spans="6:10" x14ac:dyDescent="0.25">
      <c r="F226" s="213"/>
      <c r="G226" s="214"/>
      <c r="J226" s="213"/>
    </row>
    <row r="227" spans="6:10" x14ac:dyDescent="0.25">
      <c r="F227" s="213"/>
      <c r="G227" s="214"/>
      <c r="J227" s="213"/>
    </row>
    <row r="228" spans="6:10" x14ac:dyDescent="0.25">
      <c r="F228" s="213"/>
      <c r="G228" s="214"/>
      <c r="J228" s="213"/>
    </row>
    <row r="229" spans="6:10" x14ac:dyDescent="0.25">
      <c r="F229" s="213"/>
      <c r="G229" s="214"/>
      <c r="J229" s="213"/>
    </row>
    <row r="230" spans="6:10" x14ac:dyDescent="0.25">
      <c r="F230" s="213"/>
      <c r="G230" s="214"/>
      <c r="J230" s="213"/>
    </row>
    <row r="231" spans="6:10" x14ac:dyDescent="0.25">
      <c r="F231" s="213"/>
      <c r="G231" s="214"/>
      <c r="J231" s="213"/>
    </row>
    <row r="232" spans="6:10" x14ac:dyDescent="0.25">
      <c r="F232" s="213"/>
      <c r="G232" s="214"/>
      <c r="J232" s="213"/>
    </row>
    <row r="233" spans="6:10" x14ac:dyDescent="0.25">
      <c r="F233" s="213"/>
      <c r="G233" s="214"/>
      <c r="J233" s="213"/>
    </row>
    <row r="234" spans="6:10" x14ac:dyDescent="0.25">
      <c r="F234" s="213"/>
      <c r="G234" s="214"/>
      <c r="J234" s="213"/>
    </row>
    <row r="235" spans="6:10" x14ac:dyDescent="0.25">
      <c r="F235" s="213"/>
      <c r="G235" s="214"/>
      <c r="J235" s="213"/>
    </row>
    <row r="236" spans="6:10" x14ac:dyDescent="0.25">
      <c r="F236" s="213"/>
      <c r="G236" s="214"/>
      <c r="J236" s="213"/>
    </row>
    <row r="237" spans="6:10" x14ac:dyDescent="0.25">
      <c r="F237" s="213"/>
      <c r="G237" s="214"/>
      <c r="J237" s="213"/>
    </row>
    <row r="238" spans="6:10" x14ac:dyDescent="0.25">
      <c r="F238" s="213"/>
      <c r="G238" s="214"/>
      <c r="J238" s="213"/>
    </row>
    <row r="239" spans="6:10" x14ac:dyDescent="0.25">
      <c r="F239" s="213"/>
      <c r="G239" s="214"/>
      <c r="J239" s="213"/>
    </row>
    <row r="240" spans="6:10" x14ac:dyDescent="0.25">
      <c r="F240" s="213"/>
      <c r="G240" s="214"/>
      <c r="J240" s="213"/>
    </row>
    <row r="241" spans="6:10" x14ac:dyDescent="0.25">
      <c r="F241" s="213"/>
      <c r="G241" s="214"/>
      <c r="J241" s="213"/>
    </row>
    <row r="242" spans="6:10" x14ac:dyDescent="0.25">
      <c r="F242" s="213"/>
      <c r="G242" s="214"/>
      <c r="J242" s="213"/>
    </row>
    <row r="243" spans="6:10" x14ac:dyDescent="0.25">
      <c r="F243" s="213"/>
      <c r="G243" s="214"/>
      <c r="J243" s="213"/>
    </row>
    <row r="244" spans="6:10" x14ac:dyDescent="0.25">
      <c r="F244" s="213"/>
      <c r="G244" s="214"/>
      <c r="J244" s="213"/>
    </row>
    <row r="245" spans="6:10" x14ac:dyDescent="0.25">
      <c r="F245" s="213"/>
      <c r="G245" s="214"/>
      <c r="J245" s="213"/>
    </row>
    <row r="246" spans="6:10" x14ac:dyDescent="0.25">
      <c r="F246" s="213"/>
      <c r="G246" s="214"/>
      <c r="J246" s="213"/>
    </row>
    <row r="247" spans="6:10" x14ac:dyDescent="0.25">
      <c r="F247" s="213"/>
      <c r="G247" s="214"/>
      <c r="J247" s="213"/>
    </row>
    <row r="248" spans="6:10" x14ac:dyDescent="0.25">
      <c r="F248" s="213"/>
      <c r="G248" s="214"/>
      <c r="J248" s="213"/>
    </row>
    <row r="249" spans="6:10" x14ac:dyDescent="0.25">
      <c r="F249" s="213"/>
      <c r="G249" s="214"/>
      <c r="J249" s="213"/>
    </row>
    <row r="250" spans="6:10" x14ac:dyDescent="0.25">
      <c r="F250" s="213"/>
      <c r="G250" s="214"/>
      <c r="J250" s="213"/>
    </row>
    <row r="251" spans="6:10" x14ac:dyDescent="0.25">
      <c r="F251" s="213"/>
      <c r="G251" s="214"/>
      <c r="J251" s="213"/>
    </row>
    <row r="252" spans="6:10" x14ac:dyDescent="0.25">
      <c r="F252" s="213"/>
      <c r="G252" s="214"/>
      <c r="J252" s="213"/>
    </row>
    <row r="253" spans="6:10" x14ac:dyDescent="0.25">
      <c r="F253" s="213"/>
      <c r="G253" s="214"/>
      <c r="J253" s="213"/>
    </row>
    <row r="254" spans="6:10" x14ac:dyDescent="0.25">
      <c r="F254" s="213"/>
      <c r="G254" s="214"/>
      <c r="J254" s="213"/>
    </row>
    <row r="255" spans="6:10" x14ac:dyDescent="0.25">
      <c r="F255" s="213"/>
      <c r="G255" s="214"/>
      <c r="J255" s="213"/>
    </row>
    <row r="256" spans="6:10" x14ac:dyDescent="0.25">
      <c r="F256" s="213"/>
      <c r="G256" s="214"/>
      <c r="J256" s="213"/>
    </row>
    <row r="257" spans="6:10" x14ac:dyDescent="0.25">
      <c r="F257" s="213"/>
      <c r="G257" s="214"/>
      <c r="J257" s="213"/>
    </row>
    <row r="258" spans="6:10" x14ac:dyDescent="0.25">
      <c r="F258" s="213"/>
      <c r="G258" s="214"/>
      <c r="J258" s="213"/>
    </row>
    <row r="259" spans="6:10" x14ac:dyDescent="0.25">
      <c r="F259" s="213"/>
      <c r="G259" s="214"/>
      <c r="J259" s="213"/>
    </row>
    <row r="260" spans="6:10" x14ac:dyDescent="0.25">
      <c r="F260" s="213"/>
      <c r="G260" s="214"/>
      <c r="J260" s="213"/>
    </row>
    <row r="261" spans="6:10" x14ac:dyDescent="0.25">
      <c r="F261" s="213"/>
      <c r="G261" s="214"/>
      <c r="J261" s="213"/>
    </row>
    <row r="262" spans="6:10" x14ac:dyDescent="0.25">
      <c r="F262" s="213"/>
      <c r="G262" s="214"/>
      <c r="J262" s="213"/>
    </row>
    <row r="263" spans="6:10" x14ac:dyDescent="0.25">
      <c r="F263" s="213"/>
      <c r="G263" s="214"/>
      <c r="J263" s="213"/>
    </row>
    <row r="264" spans="6:10" x14ac:dyDescent="0.25">
      <c r="F264" s="213"/>
      <c r="G264" s="214"/>
      <c r="J264" s="213"/>
    </row>
    <row r="265" spans="6:10" x14ac:dyDescent="0.25">
      <c r="F265" s="213"/>
      <c r="G265" s="214"/>
      <c r="J265" s="213"/>
    </row>
    <row r="266" spans="6:10" x14ac:dyDescent="0.25">
      <c r="F266" s="213"/>
      <c r="G266" s="214"/>
      <c r="J266" s="213"/>
    </row>
    <row r="267" spans="6:10" x14ac:dyDescent="0.25">
      <c r="F267" s="213"/>
      <c r="G267" s="214"/>
      <c r="J267" s="213"/>
    </row>
    <row r="268" spans="6:10" x14ac:dyDescent="0.25">
      <c r="F268" s="213"/>
      <c r="G268" s="214"/>
      <c r="J268" s="213"/>
    </row>
    <row r="269" spans="6:10" x14ac:dyDescent="0.25">
      <c r="F269" s="213"/>
      <c r="G269" s="214"/>
      <c r="J269" s="213"/>
    </row>
    <row r="270" spans="6:10" x14ac:dyDescent="0.25">
      <c r="F270" s="213"/>
      <c r="G270" s="214"/>
      <c r="J270" s="213"/>
    </row>
    <row r="271" spans="6:10" x14ac:dyDescent="0.25">
      <c r="F271" s="213"/>
      <c r="G271" s="214"/>
      <c r="J271" s="213"/>
    </row>
    <row r="272" spans="6:10" x14ac:dyDescent="0.25">
      <c r="F272" s="213"/>
      <c r="G272" s="214"/>
      <c r="J272" s="213"/>
    </row>
    <row r="273" spans="6:10" x14ac:dyDescent="0.25">
      <c r="F273" s="213"/>
      <c r="G273" s="214"/>
      <c r="J273" s="213"/>
    </row>
    <row r="274" spans="6:10" x14ac:dyDescent="0.25">
      <c r="F274" s="213"/>
      <c r="G274" s="214"/>
      <c r="J274" s="213"/>
    </row>
    <row r="275" spans="6:10" x14ac:dyDescent="0.25">
      <c r="F275" s="213"/>
      <c r="G275" s="214"/>
      <c r="J275" s="213"/>
    </row>
    <row r="276" spans="6:10" x14ac:dyDescent="0.25">
      <c r="F276" s="213"/>
      <c r="G276" s="214"/>
      <c r="J276" s="213"/>
    </row>
    <row r="277" spans="6:10" x14ac:dyDescent="0.25">
      <c r="F277" s="213"/>
      <c r="G277" s="214"/>
      <c r="J277" s="213"/>
    </row>
    <row r="278" spans="6:10" x14ac:dyDescent="0.25">
      <c r="F278" s="213"/>
      <c r="G278" s="214"/>
      <c r="J278" s="213"/>
    </row>
    <row r="279" spans="6:10" x14ac:dyDescent="0.25">
      <c r="F279" s="213"/>
      <c r="G279" s="214"/>
      <c r="J279" s="213"/>
    </row>
    <row r="280" spans="6:10" x14ac:dyDescent="0.25">
      <c r="F280" s="213"/>
      <c r="G280" s="214"/>
      <c r="J280" s="213"/>
    </row>
    <row r="281" spans="6:10" x14ac:dyDescent="0.25">
      <c r="F281" s="213"/>
      <c r="G281" s="214"/>
      <c r="J281" s="213"/>
    </row>
    <row r="282" spans="6:10" x14ac:dyDescent="0.25">
      <c r="F282" s="213"/>
      <c r="G282" s="214"/>
      <c r="J282" s="213"/>
    </row>
    <row r="283" spans="6:10" x14ac:dyDescent="0.25">
      <c r="F283" s="213"/>
      <c r="G283" s="214"/>
      <c r="J283" s="213"/>
    </row>
    <row r="284" spans="6:10" x14ac:dyDescent="0.25">
      <c r="F284" s="213"/>
      <c r="G284" s="214"/>
      <c r="J284" s="213"/>
    </row>
    <row r="285" spans="6:10" x14ac:dyDescent="0.25">
      <c r="F285" s="213"/>
      <c r="G285" s="214"/>
      <c r="J285" s="213"/>
    </row>
    <row r="286" spans="6:10" x14ac:dyDescent="0.25">
      <c r="F286" s="213"/>
      <c r="G286" s="214"/>
      <c r="J286" s="213"/>
    </row>
    <row r="287" spans="6:10" x14ac:dyDescent="0.25">
      <c r="F287" s="213"/>
      <c r="G287" s="214"/>
      <c r="J287" s="213"/>
    </row>
    <row r="288" spans="6:10" x14ac:dyDescent="0.25">
      <c r="F288" s="213"/>
      <c r="G288" s="214"/>
      <c r="J288" s="213"/>
    </row>
    <row r="289" spans="6:10" x14ac:dyDescent="0.25">
      <c r="F289" s="213"/>
      <c r="G289" s="214"/>
      <c r="J289" s="213"/>
    </row>
    <row r="290" spans="6:10" x14ac:dyDescent="0.25">
      <c r="F290" s="213"/>
      <c r="G290" s="214"/>
      <c r="J290" s="213"/>
    </row>
    <row r="291" spans="6:10" x14ac:dyDescent="0.25">
      <c r="F291" s="213"/>
      <c r="G291" s="214"/>
      <c r="J291" s="213"/>
    </row>
    <row r="292" spans="6:10" x14ac:dyDescent="0.25">
      <c r="F292" s="213"/>
      <c r="G292" s="214"/>
      <c r="J292" s="213"/>
    </row>
    <row r="293" spans="6:10" x14ac:dyDescent="0.25">
      <c r="F293" s="213"/>
      <c r="G293" s="214"/>
      <c r="J293" s="213"/>
    </row>
    <row r="294" spans="6:10" x14ac:dyDescent="0.25">
      <c r="F294" s="213"/>
      <c r="G294" s="214"/>
      <c r="J294" s="213"/>
    </row>
    <row r="295" spans="6:10" x14ac:dyDescent="0.25">
      <c r="F295" s="213"/>
      <c r="G295" s="214"/>
      <c r="J295" s="213"/>
    </row>
    <row r="296" spans="6:10" x14ac:dyDescent="0.25">
      <c r="F296" s="213"/>
      <c r="G296" s="214"/>
      <c r="J296" s="213"/>
    </row>
    <row r="297" spans="6:10" x14ac:dyDescent="0.25">
      <c r="F297" s="213"/>
      <c r="G297" s="214"/>
      <c r="J297" s="213"/>
    </row>
    <row r="298" spans="6:10" x14ac:dyDescent="0.25">
      <c r="F298" s="213"/>
      <c r="G298" s="214"/>
      <c r="J298" s="213"/>
    </row>
    <row r="299" spans="6:10" x14ac:dyDescent="0.25">
      <c r="F299" s="213"/>
      <c r="G299" s="214"/>
      <c r="J299" s="213"/>
    </row>
    <row r="300" spans="6:10" x14ac:dyDescent="0.25">
      <c r="F300" s="213"/>
      <c r="G300" s="214"/>
      <c r="J300" s="213"/>
    </row>
    <row r="301" spans="6:10" x14ac:dyDescent="0.25">
      <c r="F301" s="213"/>
      <c r="G301" s="214"/>
      <c r="J301" s="213"/>
    </row>
    <row r="302" spans="6:10" x14ac:dyDescent="0.25">
      <c r="F302" s="213"/>
      <c r="G302" s="214"/>
      <c r="J302" s="213"/>
    </row>
    <row r="303" spans="6:10" x14ac:dyDescent="0.25">
      <c r="F303" s="213"/>
      <c r="G303" s="214"/>
      <c r="J303" s="213"/>
    </row>
    <row r="304" spans="6:10" x14ac:dyDescent="0.25">
      <c r="F304" s="213"/>
      <c r="G304" s="214"/>
      <c r="J304" s="213"/>
    </row>
    <row r="305" spans="6:10" x14ac:dyDescent="0.25">
      <c r="F305" s="213"/>
      <c r="G305" s="214"/>
      <c r="J305" s="213"/>
    </row>
    <row r="306" spans="6:10" x14ac:dyDescent="0.25">
      <c r="F306" s="213"/>
      <c r="G306" s="214"/>
      <c r="J306" s="213"/>
    </row>
    <row r="307" spans="6:10" x14ac:dyDescent="0.25">
      <c r="F307" s="213"/>
      <c r="G307" s="214"/>
      <c r="J307" s="213"/>
    </row>
    <row r="308" spans="6:10" x14ac:dyDescent="0.25">
      <c r="F308" s="213"/>
      <c r="G308" s="214"/>
      <c r="J308" s="213"/>
    </row>
    <row r="309" spans="6:10" x14ac:dyDescent="0.25">
      <c r="F309" s="213"/>
      <c r="G309" s="214"/>
      <c r="J309" s="213"/>
    </row>
    <row r="310" spans="6:10" x14ac:dyDescent="0.25">
      <c r="F310" s="213"/>
      <c r="G310" s="214"/>
      <c r="J310" s="213"/>
    </row>
    <row r="311" spans="6:10" x14ac:dyDescent="0.25">
      <c r="F311" s="213"/>
      <c r="G311" s="214"/>
      <c r="J311" s="213"/>
    </row>
    <row r="312" spans="6:10" x14ac:dyDescent="0.25">
      <c r="F312" s="213"/>
      <c r="G312" s="214"/>
      <c r="J312" s="213"/>
    </row>
    <row r="313" spans="6:10" x14ac:dyDescent="0.25">
      <c r="F313" s="213"/>
      <c r="G313" s="214"/>
      <c r="J313" s="213"/>
    </row>
    <row r="314" spans="6:10" x14ac:dyDescent="0.25">
      <c r="F314" s="213"/>
      <c r="G314" s="214"/>
      <c r="J314" s="213"/>
    </row>
    <row r="315" spans="6:10" x14ac:dyDescent="0.25">
      <c r="F315" s="213"/>
      <c r="G315" s="214"/>
      <c r="J315" s="213"/>
    </row>
    <row r="316" spans="6:10" x14ac:dyDescent="0.25">
      <c r="F316" s="213"/>
      <c r="G316" s="214"/>
      <c r="J316" s="213"/>
    </row>
    <row r="317" spans="6:10" x14ac:dyDescent="0.25">
      <c r="F317" s="213"/>
      <c r="G317" s="214"/>
      <c r="J317" s="213"/>
    </row>
    <row r="318" spans="6:10" x14ac:dyDescent="0.25">
      <c r="F318" s="213"/>
      <c r="G318" s="214"/>
      <c r="J318" s="213"/>
    </row>
    <row r="319" spans="6:10" x14ac:dyDescent="0.25">
      <c r="F319" s="213"/>
      <c r="G319" s="214"/>
      <c r="J319" s="213"/>
    </row>
    <row r="320" spans="6:10" x14ac:dyDescent="0.25">
      <c r="F320" s="213"/>
      <c r="G320" s="214"/>
      <c r="J320" s="213"/>
    </row>
    <row r="321" spans="6:10" x14ac:dyDescent="0.25">
      <c r="F321" s="213"/>
      <c r="G321" s="214"/>
      <c r="J321" s="213"/>
    </row>
    <row r="322" spans="6:10" x14ac:dyDescent="0.25">
      <c r="F322" s="213"/>
      <c r="G322" s="214"/>
      <c r="J322" s="213"/>
    </row>
    <row r="323" spans="6:10" x14ac:dyDescent="0.25">
      <c r="F323" s="213"/>
      <c r="G323" s="214"/>
      <c r="J323" s="213"/>
    </row>
    <row r="324" spans="6:10" x14ac:dyDescent="0.25">
      <c r="F324" s="213"/>
      <c r="G324" s="214"/>
      <c r="J324" s="213"/>
    </row>
    <row r="325" spans="6:10" x14ac:dyDescent="0.25">
      <c r="F325" s="213"/>
      <c r="G325" s="214"/>
      <c r="J325" s="213"/>
    </row>
    <row r="326" spans="6:10" x14ac:dyDescent="0.25">
      <c r="F326" s="213"/>
      <c r="G326" s="214"/>
      <c r="J326" s="213"/>
    </row>
    <row r="327" spans="6:10" x14ac:dyDescent="0.25">
      <c r="F327" s="213"/>
      <c r="G327" s="214"/>
      <c r="J327" s="213"/>
    </row>
    <row r="328" spans="6:10" x14ac:dyDescent="0.25">
      <c r="F328" s="213"/>
      <c r="G328" s="214"/>
      <c r="J328" s="213"/>
    </row>
    <row r="329" spans="6:10" x14ac:dyDescent="0.25">
      <c r="F329" s="213"/>
      <c r="G329" s="214"/>
      <c r="J329" s="213"/>
    </row>
    <row r="330" spans="6:10" x14ac:dyDescent="0.25">
      <c r="F330" s="213"/>
      <c r="G330" s="214"/>
      <c r="J330" s="213"/>
    </row>
    <row r="331" spans="6:10" x14ac:dyDescent="0.25">
      <c r="F331" s="213"/>
      <c r="G331" s="214"/>
      <c r="J331" s="213"/>
    </row>
    <row r="332" spans="6:10" x14ac:dyDescent="0.25">
      <c r="F332" s="213"/>
      <c r="G332" s="214"/>
      <c r="J332" s="213"/>
    </row>
    <row r="333" spans="6:10" x14ac:dyDescent="0.25">
      <c r="F333" s="213"/>
      <c r="G333" s="214"/>
      <c r="J333" s="213"/>
    </row>
    <row r="334" spans="6:10" x14ac:dyDescent="0.25">
      <c r="F334" s="213"/>
      <c r="G334" s="214"/>
      <c r="J334" s="213"/>
    </row>
    <row r="335" spans="6:10" x14ac:dyDescent="0.25">
      <c r="F335" s="213"/>
      <c r="G335" s="214"/>
      <c r="J335" s="213"/>
    </row>
    <row r="336" spans="6:10" x14ac:dyDescent="0.25">
      <c r="F336" s="213"/>
      <c r="G336" s="214"/>
      <c r="J336" s="213"/>
    </row>
    <row r="337" spans="6:10" x14ac:dyDescent="0.25">
      <c r="F337" s="213"/>
      <c r="G337" s="214"/>
      <c r="J337" s="213"/>
    </row>
    <row r="338" spans="6:10" x14ac:dyDescent="0.25">
      <c r="F338" s="213"/>
      <c r="G338" s="214"/>
      <c r="J338" s="213"/>
    </row>
    <row r="339" spans="6:10" x14ac:dyDescent="0.25">
      <c r="F339" s="213"/>
      <c r="G339" s="214"/>
      <c r="J339" s="213"/>
    </row>
    <row r="340" spans="6:10" x14ac:dyDescent="0.25">
      <c r="F340" s="213"/>
      <c r="G340" s="214"/>
      <c r="J340" s="213"/>
    </row>
    <row r="341" spans="6:10" x14ac:dyDescent="0.25">
      <c r="F341" s="213"/>
      <c r="G341" s="214"/>
      <c r="J341" s="213"/>
    </row>
    <row r="342" spans="6:10" x14ac:dyDescent="0.25">
      <c r="F342" s="213"/>
      <c r="G342" s="214"/>
      <c r="J342" s="213"/>
    </row>
    <row r="343" spans="6:10" x14ac:dyDescent="0.25">
      <c r="F343" s="213"/>
      <c r="G343" s="214"/>
      <c r="J343" s="213"/>
    </row>
    <row r="344" spans="6:10" x14ac:dyDescent="0.25">
      <c r="F344" s="213"/>
      <c r="G344" s="214"/>
      <c r="J344" s="213"/>
    </row>
    <row r="345" spans="6:10" x14ac:dyDescent="0.25">
      <c r="F345" s="213"/>
      <c r="G345" s="214"/>
      <c r="J345" s="213"/>
    </row>
    <row r="346" spans="6:10" x14ac:dyDescent="0.25">
      <c r="F346" s="213"/>
      <c r="G346" s="214"/>
      <c r="J346" s="213"/>
    </row>
    <row r="347" spans="6:10" x14ac:dyDescent="0.25">
      <c r="F347" s="213"/>
      <c r="G347" s="214"/>
      <c r="J347" s="213"/>
    </row>
    <row r="348" spans="6:10" x14ac:dyDescent="0.25">
      <c r="F348" s="213"/>
      <c r="G348" s="214"/>
      <c r="J348" s="213"/>
    </row>
    <row r="349" spans="6:10" x14ac:dyDescent="0.25">
      <c r="F349" s="213"/>
      <c r="G349" s="214"/>
      <c r="J349" s="213"/>
    </row>
    <row r="350" spans="6:10" x14ac:dyDescent="0.25">
      <c r="F350" s="213"/>
      <c r="G350" s="214"/>
      <c r="J350" s="213"/>
    </row>
    <row r="351" spans="6:10" x14ac:dyDescent="0.25">
      <c r="F351" s="213"/>
      <c r="G351" s="214"/>
      <c r="J351" s="213"/>
    </row>
    <row r="352" spans="6:10" x14ac:dyDescent="0.25">
      <c r="F352" s="213"/>
      <c r="G352" s="214"/>
      <c r="J352" s="213"/>
    </row>
    <row r="353" spans="6:10" x14ac:dyDescent="0.25">
      <c r="F353" s="213"/>
      <c r="G353" s="214"/>
      <c r="J353" s="213"/>
    </row>
    <row r="354" spans="6:10" x14ac:dyDescent="0.25">
      <c r="F354" s="213"/>
      <c r="G354" s="214"/>
      <c r="J354" s="213"/>
    </row>
    <row r="355" spans="6:10" x14ac:dyDescent="0.25">
      <c r="F355" s="213"/>
      <c r="G355" s="214"/>
      <c r="J355" s="213"/>
    </row>
    <row r="356" spans="6:10" x14ac:dyDescent="0.25">
      <c r="F356" s="213"/>
      <c r="G356" s="214"/>
      <c r="J356" s="213"/>
    </row>
    <row r="357" spans="6:10" x14ac:dyDescent="0.25">
      <c r="F357" s="213"/>
      <c r="G357" s="214"/>
      <c r="J357" s="213"/>
    </row>
    <row r="358" spans="6:10" x14ac:dyDescent="0.25">
      <c r="F358" s="213"/>
      <c r="G358" s="214"/>
      <c r="J358" s="213"/>
    </row>
    <row r="359" spans="6:10" x14ac:dyDescent="0.25">
      <c r="F359" s="213"/>
      <c r="G359" s="214"/>
      <c r="J359" s="213"/>
    </row>
    <row r="360" spans="6:10" x14ac:dyDescent="0.25">
      <c r="F360" s="213"/>
      <c r="G360" s="214"/>
      <c r="J360" s="213"/>
    </row>
    <row r="361" spans="6:10" x14ac:dyDescent="0.25">
      <c r="F361" s="213"/>
      <c r="G361" s="214"/>
      <c r="J361" s="213"/>
    </row>
    <row r="362" spans="6:10" x14ac:dyDescent="0.25">
      <c r="F362" s="213"/>
      <c r="G362" s="214"/>
      <c r="J362" s="213"/>
    </row>
    <row r="363" spans="6:10" x14ac:dyDescent="0.25">
      <c r="F363" s="213"/>
      <c r="G363" s="214"/>
      <c r="J363" s="213"/>
    </row>
    <row r="364" spans="6:10" x14ac:dyDescent="0.25">
      <c r="F364" s="213"/>
      <c r="G364" s="214"/>
      <c r="J364" s="213"/>
    </row>
    <row r="365" spans="6:10" x14ac:dyDescent="0.25">
      <c r="F365" s="213"/>
      <c r="G365" s="214"/>
      <c r="J365" s="213"/>
    </row>
    <row r="366" spans="6:10" x14ac:dyDescent="0.25">
      <c r="F366" s="213"/>
      <c r="G366" s="214"/>
      <c r="J366" s="213"/>
    </row>
    <row r="367" spans="6:10" x14ac:dyDescent="0.25">
      <c r="F367" s="213"/>
      <c r="G367" s="214"/>
      <c r="J367" s="213"/>
    </row>
    <row r="368" spans="6:10" x14ac:dyDescent="0.25">
      <c r="F368" s="213"/>
      <c r="G368" s="214"/>
      <c r="J368" s="213"/>
    </row>
    <row r="369" spans="6:10" x14ac:dyDescent="0.25">
      <c r="F369" s="213"/>
      <c r="G369" s="214"/>
      <c r="J369" s="213"/>
    </row>
    <row r="370" spans="6:10" x14ac:dyDescent="0.25">
      <c r="F370" s="213"/>
      <c r="G370" s="214"/>
      <c r="J370" s="213"/>
    </row>
    <row r="371" spans="6:10" x14ac:dyDescent="0.25">
      <c r="F371" s="213"/>
      <c r="G371" s="214"/>
      <c r="J371" s="213"/>
    </row>
    <row r="372" spans="6:10" x14ac:dyDescent="0.25">
      <c r="F372" s="213"/>
      <c r="G372" s="214"/>
      <c r="J372" s="213"/>
    </row>
    <row r="373" spans="6:10" x14ac:dyDescent="0.25">
      <c r="F373" s="213"/>
      <c r="G373" s="214"/>
      <c r="J373" s="213"/>
    </row>
    <row r="374" spans="6:10" x14ac:dyDescent="0.25">
      <c r="F374" s="213"/>
      <c r="G374" s="214"/>
      <c r="J374" s="213"/>
    </row>
    <row r="375" spans="6:10" x14ac:dyDescent="0.25">
      <c r="F375" s="213"/>
      <c r="G375" s="214"/>
      <c r="J375" s="213"/>
    </row>
    <row r="376" spans="6:10" x14ac:dyDescent="0.25">
      <c r="F376" s="213"/>
      <c r="G376" s="214"/>
      <c r="J376" s="213"/>
    </row>
    <row r="377" spans="6:10" x14ac:dyDescent="0.25">
      <c r="F377" s="213"/>
      <c r="G377" s="214"/>
      <c r="J377" s="213"/>
    </row>
    <row r="378" spans="6:10" x14ac:dyDescent="0.25">
      <c r="F378" s="213"/>
      <c r="G378" s="214"/>
      <c r="J378" s="213"/>
    </row>
    <row r="379" spans="6:10" x14ac:dyDescent="0.25">
      <c r="F379" s="213"/>
      <c r="G379" s="214"/>
      <c r="J379" s="213"/>
    </row>
    <row r="380" spans="6:10" x14ac:dyDescent="0.25">
      <c r="F380" s="213"/>
      <c r="G380" s="214"/>
      <c r="J380" s="213"/>
    </row>
    <row r="381" spans="6:10" x14ac:dyDescent="0.25">
      <c r="F381" s="213"/>
      <c r="G381" s="214"/>
      <c r="J381" s="213"/>
    </row>
    <row r="382" spans="6:10" x14ac:dyDescent="0.25">
      <c r="F382" s="213"/>
      <c r="G382" s="214"/>
      <c r="J382" s="213"/>
    </row>
    <row r="383" spans="6:10" x14ac:dyDescent="0.25">
      <c r="F383" s="213"/>
      <c r="G383" s="214"/>
      <c r="J383" s="213"/>
    </row>
    <row r="384" spans="6:10" x14ac:dyDescent="0.25">
      <c r="F384" s="213"/>
      <c r="G384" s="214"/>
      <c r="J384" s="213"/>
    </row>
    <row r="385" spans="6:10" x14ac:dyDescent="0.25">
      <c r="F385" s="213"/>
      <c r="G385" s="214"/>
      <c r="J385" s="213"/>
    </row>
    <row r="386" spans="6:10" x14ac:dyDescent="0.25">
      <c r="F386" s="213"/>
      <c r="G386" s="214"/>
      <c r="J386" s="213"/>
    </row>
    <row r="387" spans="6:10" x14ac:dyDescent="0.25">
      <c r="F387" s="213"/>
      <c r="G387" s="214"/>
      <c r="J387" s="213"/>
    </row>
    <row r="388" spans="6:10" x14ac:dyDescent="0.25">
      <c r="F388" s="213"/>
      <c r="G388" s="214"/>
      <c r="J388" s="213"/>
    </row>
    <row r="389" spans="6:10" x14ac:dyDescent="0.25">
      <c r="F389" s="213"/>
      <c r="G389" s="214"/>
      <c r="J389" s="213"/>
    </row>
    <row r="390" spans="6:10" x14ac:dyDescent="0.25">
      <c r="F390" s="213"/>
      <c r="G390" s="214"/>
      <c r="J390" s="213"/>
    </row>
    <row r="391" spans="6:10" x14ac:dyDescent="0.25">
      <c r="F391" s="213"/>
      <c r="G391" s="214"/>
      <c r="J391" s="213"/>
    </row>
    <row r="392" spans="6:10" x14ac:dyDescent="0.25">
      <c r="F392" s="213"/>
      <c r="G392" s="214"/>
      <c r="J392" s="213"/>
    </row>
    <row r="393" spans="6:10" x14ac:dyDescent="0.25">
      <c r="F393" s="213"/>
      <c r="G393" s="214"/>
      <c r="J393" s="213"/>
    </row>
    <row r="394" spans="6:10" x14ac:dyDescent="0.25">
      <c r="F394" s="213"/>
      <c r="G394" s="214"/>
      <c r="J394" s="213"/>
    </row>
    <row r="395" spans="6:10" x14ac:dyDescent="0.25">
      <c r="F395" s="213"/>
      <c r="G395" s="214"/>
      <c r="J395" s="213"/>
    </row>
    <row r="396" spans="6:10" x14ac:dyDescent="0.25">
      <c r="F396" s="213"/>
      <c r="G396" s="214"/>
      <c r="J396" s="213"/>
    </row>
    <row r="397" spans="6:10" x14ac:dyDescent="0.25">
      <c r="F397" s="213"/>
      <c r="G397" s="214"/>
      <c r="J397" s="213"/>
    </row>
    <row r="398" spans="6:10" x14ac:dyDescent="0.25">
      <c r="F398" s="213"/>
      <c r="G398" s="214"/>
      <c r="J398" s="213"/>
    </row>
    <row r="399" spans="6:10" x14ac:dyDescent="0.25">
      <c r="F399" s="213"/>
      <c r="G399" s="214"/>
      <c r="J399" s="213"/>
    </row>
    <row r="400" spans="6:10" x14ac:dyDescent="0.25">
      <c r="F400" s="213"/>
      <c r="G400" s="214"/>
      <c r="J400" s="213"/>
    </row>
    <row r="401" spans="6:10" x14ac:dyDescent="0.25">
      <c r="F401" s="213"/>
      <c r="G401" s="214"/>
      <c r="J401" s="213"/>
    </row>
    <row r="402" spans="6:10" x14ac:dyDescent="0.25">
      <c r="F402" s="213"/>
      <c r="G402" s="214"/>
      <c r="J402" s="213"/>
    </row>
    <row r="403" spans="6:10" x14ac:dyDescent="0.25">
      <c r="F403" s="213"/>
      <c r="G403" s="214"/>
      <c r="J403" s="213"/>
    </row>
    <row r="404" spans="6:10" x14ac:dyDescent="0.25">
      <c r="F404" s="213"/>
      <c r="G404" s="214"/>
      <c r="J404" s="213"/>
    </row>
    <row r="405" spans="6:10" x14ac:dyDescent="0.25">
      <c r="F405" s="213"/>
      <c r="G405" s="214"/>
      <c r="J405" s="213"/>
    </row>
    <row r="406" spans="6:10" x14ac:dyDescent="0.25">
      <c r="F406" s="213"/>
      <c r="G406" s="214"/>
      <c r="J406" s="213"/>
    </row>
    <row r="407" spans="6:10" x14ac:dyDescent="0.25">
      <c r="F407" s="213"/>
      <c r="G407" s="214"/>
      <c r="J407" s="213"/>
    </row>
    <row r="408" spans="6:10" x14ac:dyDescent="0.25">
      <c r="F408" s="213"/>
      <c r="G408" s="214"/>
      <c r="J408" s="213"/>
    </row>
    <row r="409" spans="6:10" x14ac:dyDescent="0.25">
      <c r="F409" s="213"/>
      <c r="G409" s="214"/>
      <c r="J409" s="213"/>
    </row>
    <row r="410" spans="6:10" x14ac:dyDescent="0.25">
      <c r="F410" s="213"/>
      <c r="G410" s="214"/>
      <c r="J410" s="213"/>
    </row>
    <row r="411" spans="6:10" x14ac:dyDescent="0.25">
      <c r="F411" s="213"/>
      <c r="G411" s="214"/>
      <c r="J411" s="213"/>
    </row>
    <row r="412" spans="6:10" x14ac:dyDescent="0.25">
      <c r="F412" s="213"/>
      <c r="G412" s="214"/>
      <c r="J412" s="213"/>
    </row>
    <row r="413" spans="6:10" x14ac:dyDescent="0.25">
      <c r="F413" s="213"/>
      <c r="G413" s="214"/>
      <c r="J413" s="213"/>
    </row>
    <row r="414" spans="6:10" x14ac:dyDescent="0.25">
      <c r="F414" s="213"/>
      <c r="G414" s="214"/>
      <c r="J414" s="213"/>
    </row>
    <row r="415" spans="6:10" x14ac:dyDescent="0.25">
      <c r="F415" s="213"/>
      <c r="G415" s="214"/>
      <c r="J415" s="213"/>
    </row>
    <row r="416" spans="6:10" x14ac:dyDescent="0.25">
      <c r="F416" s="213"/>
      <c r="G416" s="214"/>
      <c r="J416" s="213"/>
    </row>
    <row r="417" spans="6:10" x14ac:dyDescent="0.25">
      <c r="F417" s="213"/>
      <c r="G417" s="214"/>
      <c r="J417" s="213"/>
    </row>
    <row r="418" spans="6:10" x14ac:dyDescent="0.25">
      <c r="F418" s="213"/>
      <c r="G418" s="214"/>
      <c r="J418" s="213"/>
    </row>
    <row r="419" spans="6:10" x14ac:dyDescent="0.25">
      <c r="F419" s="213"/>
      <c r="G419" s="214"/>
      <c r="J419" s="213"/>
    </row>
    <row r="420" spans="6:10" x14ac:dyDescent="0.25">
      <c r="F420" s="213"/>
      <c r="G420" s="214"/>
      <c r="J420" s="213"/>
    </row>
    <row r="421" spans="6:10" x14ac:dyDescent="0.25">
      <c r="F421" s="213"/>
      <c r="G421" s="214"/>
      <c r="J421" s="213"/>
    </row>
    <row r="422" spans="6:10" x14ac:dyDescent="0.25">
      <c r="F422" s="213"/>
      <c r="G422" s="214"/>
      <c r="J422" s="213"/>
    </row>
    <row r="423" spans="6:10" x14ac:dyDescent="0.25">
      <c r="F423" s="213"/>
      <c r="G423" s="214"/>
      <c r="J423" s="213"/>
    </row>
    <row r="424" spans="6:10" x14ac:dyDescent="0.25">
      <c r="F424" s="213"/>
      <c r="G424" s="214"/>
      <c r="J424" s="213"/>
    </row>
    <row r="425" spans="6:10" x14ac:dyDescent="0.25">
      <c r="F425" s="213"/>
      <c r="G425" s="214"/>
      <c r="J425" s="213"/>
    </row>
    <row r="426" spans="6:10" x14ac:dyDescent="0.25">
      <c r="F426" s="213"/>
      <c r="G426" s="214"/>
      <c r="J426" s="213"/>
    </row>
    <row r="427" spans="6:10" x14ac:dyDescent="0.25">
      <c r="F427" s="213"/>
      <c r="G427" s="214"/>
      <c r="J427" s="213"/>
    </row>
    <row r="428" spans="6:10" x14ac:dyDescent="0.25">
      <c r="F428" s="213"/>
      <c r="G428" s="214"/>
      <c r="J428" s="213"/>
    </row>
    <row r="429" spans="6:10" x14ac:dyDescent="0.25">
      <c r="F429" s="213"/>
      <c r="G429" s="214"/>
      <c r="J429" s="213"/>
    </row>
    <row r="430" spans="6:10" x14ac:dyDescent="0.25">
      <c r="F430" s="213"/>
      <c r="G430" s="214"/>
      <c r="J430" s="213"/>
    </row>
    <row r="431" spans="6:10" x14ac:dyDescent="0.25">
      <c r="F431" s="213"/>
      <c r="G431" s="214"/>
      <c r="J431" s="213"/>
    </row>
    <row r="432" spans="6:10" x14ac:dyDescent="0.25">
      <c r="F432" s="213"/>
      <c r="G432" s="214"/>
      <c r="J432" s="213"/>
    </row>
    <row r="433" spans="6:10" x14ac:dyDescent="0.25">
      <c r="F433" s="213"/>
      <c r="G433" s="214"/>
      <c r="J433" s="213"/>
    </row>
    <row r="434" spans="6:10" x14ac:dyDescent="0.25">
      <c r="F434" s="213"/>
      <c r="G434" s="214"/>
      <c r="J434" s="213"/>
    </row>
    <row r="435" spans="6:10" x14ac:dyDescent="0.25">
      <c r="F435" s="213"/>
      <c r="G435" s="214"/>
      <c r="J435" s="213"/>
    </row>
    <row r="436" spans="6:10" x14ac:dyDescent="0.25">
      <c r="F436" s="213"/>
      <c r="G436" s="214"/>
      <c r="J436" s="213"/>
    </row>
    <row r="437" spans="6:10" x14ac:dyDescent="0.25">
      <c r="F437" s="213"/>
      <c r="G437" s="214"/>
      <c r="J437" s="213"/>
    </row>
    <row r="438" spans="6:10" x14ac:dyDescent="0.25">
      <c r="F438" s="213"/>
      <c r="G438" s="214"/>
      <c r="J438" s="213"/>
    </row>
    <row r="439" spans="6:10" x14ac:dyDescent="0.25">
      <c r="F439" s="213"/>
      <c r="G439" s="214"/>
      <c r="J439" s="213"/>
    </row>
    <row r="440" spans="6:10" x14ac:dyDescent="0.25">
      <c r="F440" s="213"/>
      <c r="G440" s="214"/>
      <c r="J440" s="213"/>
    </row>
    <row r="441" spans="6:10" x14ac:dyDescent="0.25">
      <c r="F441" s="213"/>
      <c r="G441" s="214"/>
      <c r="J441" s="213"/>
    </row>
    <row r="442" spans="6:10" x14ac:dyDescent="0.25">
      <c r="F442" s="213"/>
      <c r="G442" s="214"/>
      <c r="J442" s="213"/>
    </row>
    <row r="443" spans="6:10" x14ac:dyDescent="0.25">
      <c r="F443" s="213"/>
      <c r="G443" s="214"/>
      <c r="J443" s="213"/>
    </row>
    <row r="444" spans="6:10" x14ac:dyDescent="0.25">
      <c r="F444" s="213"/>
      <c r="G444" s="214"/>
      <c r="J444" s="213"/>
    </row>
    <row r="445" spans="6:10" x14ac:dyDescent="0.25">
      <c r="F445" s="213"/>
      <c r="G445" s="214"/>
      <c r="J445" s="213"/>
    </row>
    <row r="446" spans="6:10" x14ac:dyDescent="0.25">
      <c r="F446" s="213"/>
      <c r="G446" s="214"/>
      <c r="J446" s="213"/>
    </row>
    <row r="447" spans="6:10" x14ac:dyDescent="0.25">
      <c r="F447" s="213"/>
      <c r="G447" s="214"/>
      <c r="J447" s="213"/>
    </row>
    <row r="448" spans="6:10" x14ac:dyDescent="0.25">
      <c r="F448" s="213"/>
      <c r="G448" s="214"/>
      <c r="J448" s="213"/>
    </row>
    <row r="449" spans="6:10" x14ac:dyDescent="0.25">
      <c r="F449" s="213"/>
      <c r="G449" s="214"/>
      <c r="J449" s="213"/>
    </row>
    <row r="450" spans="6:10" x14ac:dyDescent="0.25">
      <c r="F450" s="213"/>
      <c r="G450" s="214"/>
      <c r="J450" s="213"/>
    </row>
    <row r="451" spans="6:10" x14ac:dyDescent="0.25">
      <c r="F451" s="213"/>
      <c r="G451" s="214"/>
      <c r="J451" s="213"/>
    </row>
    <row r="452" spans="6:10" x14ac:dyDescent="0.25">
      <c r="F452" s="213"/>
      <c r="G452" s="214"/>
      <c r="J452" s="213"/>
    </row>
    <row r="453" spans="6:10" x14ac:dyDescent="0.25">
      <c r="F453" s="213"/>
      <c r="G453" s="214"/>
      <c r="J453" s="213"/>
    </row>
    <row r="454" spans="6:10" x14ac:dyDescent="0.25">
      <c r="F454" s="213"/>
      <c r="G454" s="214"/>
      <c r="J454" s="213"/>
    </row>
    <row r="455" spans="6:10" x14ac:dyDescent="0.25">
      <c r="F455" s="213"/>
      <c r="G455" s="214"/>
      <c r="J455" s="213"/>
    </row>
    <row r="456" spans="6:10" x14ac:dyDescent="0.25">
      <c r="F456" s="213"/>
      <c r="G456" s="214"/>
      <c r="J456" s="213"/>
    </row>
    <row r="457" spans="6:10" x14ac:dyDescent="0.25">
      <c r="F457" s="213"/>
      <c r="G457" s="214"/>
      <c r="J457" s="213"/>
    </row>
    <row r="458" spans="6:10" x14ac:dyDescent="0.25">
      <c r="F458" s="213"/>
      <c r="G458" s="214"/>
      <c r="J458" s="213"/>
    </row>
    <row r="459" spans="6:10" x14ac:dyDescent="0.25">
      <c r="F459" s="213"/>
      <c r="G459" s="214"/>
      <c r="J459" s="213"/>
    </row>
    <row r="460" spans="6:10" x14ac:dyDescent="0.25">
      <c r="F460" s="213"/>
      <c r="G460" s="214"/>
      <c r="J460" s="213"/>
    </row>
    <row r="461" spans="6:10" x14ac:dyDescent="0.25">
      <c r="F461" s="213"/>
      <c r="G461" s="214"/>
      <c r="J461" s="213"/>
    </row>
    <row r="462" spans="6:10" x14ac:dyDescent="0.25">
      <c r="F462" s="213"/>
      <c r="G462" s="214"/>
      <c r="J462" s="213"/>
    </row>
    <row r="463" spans="6:10" x14ac:dyDescent="0.25">
      <c r="F463" s="213"/>
      <c r="G463" s="214"/>
      <c r="J463" s="213"/>
    </row>
    <row r="464" spans="6:10" x14ac:dyDescent="0.25">
      <c r="F464" s="213"/>
      <c r="G464" s="214"/>
      <c r="J464" s="213"/>
    </row>
    <row r="465" spans="6:10" x14ac:dyDescent="0.25">
      <c r="F465" s="213"/>
      <c r="G465" s="214"/>
      <c r="J465" s="213"/>
    </row>
    <row r="466" spans="6:10" x14ac:dyDescent="0.25">
      <c r="F466" s="213"/>
      <c r="G466" s="214"/>
      <c r="J466" s="213"/>
    </row>
    <row r="467" spans="6:10" x14ac:dyDescent="0.25">
      <c r="F467" s="213"/>
      <c r="G467" s="214"/>
      <c r="J467" s="213"/>
    </row>
    <row r="468" spans="6:10" x14ac:dyDescent="0.25">
      <c r="F468" s="213"/>
      <c r="G468" s="214"/>
      <c r="J468" s="213"/>
    </row>
    <row r="469" spans="6:10" x14ac:dyDescent="0.25">
      <c r="F469" s="213"/>
      <c r="G469" s="214"/>
      <c r="J469" s="213"/>
    </row>
    <row r="470" spans="6:10" x14ac:dyDescent="0.25">
      <c r="F470" s="213"/>
      <c r="G470" s="214"/>
      <c r="J470" s="213"/>
    </row>
    <row r="471" spans="6:10" x14ac:dyDescent="0.25">
      <c r="F471" s="213"/>
      <c r="G471" s="214"/>
      <c r="J471" s="213"/>
    </row>
    <row r="472" spans="6:10" x14ac:dyDescent="0.25">
      <c r="F472" s="213"/>
      <c r="G472" s="214"/>
      <c r="J472" s="213"/>
    </row>
    <row r="473" spans="6:10" x14ac:dyDescent="0.25">
      <c r="F473" s="213"/>
      <c r="G473" s="214"/>
      <c r="J473" s="213"/>
    </row>
    <row r="474" spans="6:10" x14ac:dyDescent="0.25">
      <c r="F474" s="213"/>
      <c r="G474" s="214"/>
      <c r="J474" s="213"/>
    </row>
    <row r="475" spans="6:10" x14ac:dyDescent="0.25">
      <c r="F475" s="213"/>
      <c r="G475" s="214"/>
      <c r="J475" s="213"/>
    </row>
    <row r="476" spans="6:10" x14ac:dyDescent="0.25">
      <c r="F476" s="213"/>
      <c r="G476" s="214"/>
      <c r="J476" s="213"/>
    </row>
    <row r="477" spans="6:10" x14ac:dyDescent="0.25">
      <c r="F477" s="213"/>
      <c r="G477" s="214"/>
      <c r="J477" s="213"/>
    </row>
    <row r="478" spans="6:10" x14ac:dyDescent="0.25">
      <c r="F478" s="213"/>
      <c r="G478" s="214"/>
      <c r="J478" s="213"/>
    </row>
    <row r="479" spans="6:10" x14ac:dyDescent="0.25">
      <c r="F479" s="213"/>
      <c r="G479" s="214"/>
      <c r="J479" s="213"/>
    </row>
    <row r="480" spans="6:10" x14ac:dyDescent="0.25">
      <c r="F480" s="213"/>
      <c r="G480" s="214"/>
      <c r="J480" s="213"/>
    </row>
    <row r="481" spans="6:10" x14ac:dyDescent="0.25">
      <c r="F481" s="213"/>
      <c r="G481" s="214"/>
      <c r="J481" s="213"/>
    </row>
    <row r="482" spans="6:10" x14ac:dyDescent="0.25">
      <c r="F482" s="213"/>
      <c r="G482" s="214"/>
      <c r="J482" s="213"/>
    </row>
    <row r="483" spans="6:10" x14ac:dyDescent="0.25">
      <c r="F483" s="213"/>
      <c r="G483" s="214"/>
      <c r="J483" s="213"/>
    </row>
    <row r="484" spans="6:10" x14ac:dyDescent="0.25">
      <c r="F484" s="213"/>
      <c r="G484" s="214"/>
      <c r="J484" s="213"/>
    </row>
    <row r="485" spans="6:10" x14ac:dyDescent="0.25">
      <c r="F485" s="213"/>
      <c r="G485" s="214"/>
      <c r="J485" s="213"/>
    </row>
    <row r="486" spans="6:10" x14ac:dyDescent="0.25">
      <c r="F486" s="213"/>
      <c r="G486" s="214"/>
      <c r="J486" s="213"/>
    </row>
    <row r="487" spans="6:10" x14ac:dyDescent="0.25">
      <c r="F487" s="213"/>
      <c r="G487" s="214"/>
      <c r="J487" s="213"/>
    </row>
    <row r="488" spans="6:10" x14ac:dyDescent="0.25">
      <c r="F488" s="213"/>
      <c r="G488" s="214"/>
      <c r="J488" s="213"/>
    </row>
    <row r="489" spans="6:10" x14ac:dyDescent="0.25">
      <c r="F489" s="213"/>
      <c r="G489" s="214"/>
      <c r="J489" s="213"/>
    </row>
    <row r="490" spans="6:10" x14ac:dyDescent="0.25">
      <c r="F490" s="213"/>
      <c r="G490" s="214"/>
      <c r="J490" s="213"/>
    </row>
    <row r="491" spans="6:10" x14ac:dyDescent="0.25">
      <c r="F491" s="213"/>
      <c r="G491" s="214"/>
      <c r="J491" s="213"/>
    </row>
    <row r="492" spans="6:10" x14ac:dyDescent="0.25">
      <c r="F492" s="213"/>
      <c r="G492" s="214"/>
      <c r="J492" s="213"/>
    </row>
    <row r="493" spans="6:10" x14ac:dyDescent="0.25">
      <c r="F493" s="213"/>
      <c r="G493" s="214"/>
      <c r="J493" s="213"/>
    </row>
    <row r="494" spans="6:10" x14ac:dyDescent="0.25">
      <c r="F494" s="213"/>
      <c r="G494" s="214"/>
      <c r="J494" s="213"/>
    </row>
    <row r="495" spans="6:10" x14ac:dyDescent="0.25">
      <c r="F495" s="213"/>
      <c r="G495" s="214"/>
      <c r="J495" s="213"/>
    </row>
    <row r="496" spans="6:10" x14ac:dyDescent="0.25">
      <c r="F496" s="213"/>
      <c r="G496" s="214"/>
      <c r="J496" s="213"/>
    </row>
    <row r="497" spans="6:10" x14ac:dyDescent="0.25">
      <c r="F497" s="213"/>
      <c r="G497" s="214"/>
      <c r="J497" s="213"/>
    </row>
    <row r="498" spans="6:10" x14ac:dyDescent="0.25">
      <c r="F498" s="213"/>
      <c r="G498" s="214"/>
      <c r="J498" s="213"/>
    </row>
    <row r="499" spans="6:10" x14ac:dyDescent="0.25">
      <c r="F499" s="213"/>
      <c r="G499" s="214"/>
      <c r="J499" s="213"/>
    </row>
    <row r="500" spans="6:10" x14ac:dyDescent="0.25">
      <c r="F500" s="213"/>
      <c r="G500" s="214"/>
      <c r="J500" s="213"/>
    </row>
    <row r="501" spans="6:10" x14ac:dyDescent="0.25">
      <c r="F501" s="213"/>
      <c r="G501" s="214"/>
      <c r="J501" s="213"/>
    </row>
    <row r="502" spans="6:10" x14ac:dyDescent="0.25">
      <c r="F502" s="213"/>
      <c r="G502" s="214"/>
      <c r="J502" s="213"/>
    </row>
    <row r="503" spans="6:10" x14ac:dyDescent="0.25">
      <c r="F503" s="213"/>
      <c r="G503" s="214"/>
      <c r="J503" s="213"/>
    </row>
    <row r="504" spans="6:10" x14ac:dyDescent="0.25">
      <c r="F504" s="213"/>
      <c r="G504" s="214"/>
      <c r="J504" s="213"/>
    </row>
    <row r="505" spans="6:10" x14ac:dyDescent="0.25">
      <c r="F505" s="213"/>
      <c r="G505" s="214"/>
      <c r="J505" s="213"/>
    </row>
    <row r="506" spans="6:10" x14ac:dyDescent="0.25">
      <c r="F506" s="213"/>
      <c r="G506" s="214"/>
      <c r="J506" s="213"/>
    </row>
    <row r="507" spans="6:10" x14ac:dyDescent="0.25">
      <c r="F507" s="213"/>
      <c r="G507" s="214"/>
      <c r="J507" s="213"/>
    </row>
    <row r="508" spans="6:10" x14ac:dyDescent="0.25">
      <c r="F508" s="213"/>
      <c r="G508" s="214"/>
      <c r="J508" s="213"/>
    </row>
    <row r="509" spans="6:10" x14ac:dyDescent="0.25">
      <c r="F509" s="213"/>
      <c r="G509" s="214"/>
      <c r="J509" s="213"/>
    </row>
    <row r="510" spans="6:10" x14ac:dyDescent="0.25">
      <c r="F510" s="213"/>
      <c r="G510" s="214"/>
      <c r="J510" s="213"/>
    </row>
    <row r="511" spans="6:10" x14ac:dyDescent="0.25">
      <c r="F511" s="213"/>
      <c r="G511" s="214"/>
      <c r="J511" s="213"/>
    </row>
    <row r="512" spans="6:10" x14ac:dyDescent="0.25">
      <c r="F512" s="213"/>
      <c r="G512" s="214"/>
      <c r="J512" s="213"/>
    </row>
    <row r="513" spans="6:10" x14ac:dyDescent="0.25">
      <c r="F513" s="213"/>
      <c r="G513" s="214"/>
      <c r="J513" s="213"/>
    </row>
    <row r="514" spans="6:10" x14ac:dyDescent="0.25">
      <c r="F514" s="213"/>
      <c r="G514" s="214"/>
      <c r="J514" s="213"/>
    </row>
    <row r="515" spans="6:10" x14ac:dyDescent="0.25">
      <c r="F515" s="213"/>
      <c r="G515" s="214"/>
      <c r="J515" s="213"/>
    </row>
    <row r="516" spans="6:10" x14ac:dyDescent="0.25">
      <c r="F516" s="213"/>
      <c r="G516" s="214"/>
      <c r="J516" s="213"/>
    </row>
    <row r="517" spans="6:10" x14ac:dyDescent="0.25">
      <c r="F517" s="213"/>
      <c r="G517" s="214"/>
      <c r="J517" s="213"/>
    </row>
    <row r="518" spans="6:10" x14ac:dyDescent="0.25">
      <c r="F518" s="213"/>
      <c r="G518" s="214"/>
      <c r="J518" s="213"/>
    </row>
    <row r="519" spans="6:10" x14ac:dyDescent="0.25">
      <c r="F519" s="213"/>
      <c r="G519" s="214"/>
      <c r="J519" s="213"/>
    </row>
    <row r="520" spans="6:10" x14ac:dyDescent="0.25">
      <c r="F520" s="213"/>
      <c r="G520" s="214"/>
      <c r="J520" s="213"/>
    </row>
    <row r="521" spans="6:10" x14ac:dyDescent="0.25">
      <c r="F521" s="213"/>
      <c r="G521" s="214"/>
      <c r="J521" s="213"/>
    </row>
    <row r="522" spans="6:10" x14ac:dyDescent="0.25">
      <c r="F522" s="213"/>
      <c r="G522" s="214"/>
      <c r="J522" s="213"/>
    </row>
    <row r="523" spans="6:10" x14ac:dyDescent="0.25">
      <c r="F523" s="213"/>
      <c r="G523" s="214"/>
      <c r="J523" s="213"/>
    </row>
    <row r="524" spans="6:10" x14ac:dyDescent="0.25">
      <c r="F524" s="213"/>
      <c r="G524" s="214"/>
      <c r="J524" s="213"/>
    </row>
    <row r="525" spans="6:10" x14ac:dyDescent="0.25">
      <c r="F525" s="213"/>
      <c r="G525" s="214"/>
      <c r="J525" s="213"/>
    </row>
    <row r="526" spans="6:10" x14ac:dyDescent="0.25">
      <c r="F526" s="213"/>
      <c r="G526" s="214"/>
      <c r="J526" s="213"/>
    </row>
    <row r="527" spans="6:10" x14ac:dyDescent="0.25">
      <c r="F527" s="213"/>
      <c r="G527" s="214"/>
      <c r="J527" s="213"/>
    </row>
    <row r="528" spans="6:10" x14ac:dyDescent="0.25">
      <c r="F528" s="213"/>
      <c r="G528" s="214"/>
      <c r="J528" s="213"/>
    </row>
    <row r="529" spans="6:10" x14ac:dyDescent="0.25">
      <c r="F529" s="213"/>
      <c r="G529" s="214"/>
      <c r="J529" s="213"/>
    </row>
    <row r="530" spans="6:10" x14ac:dyDescent="0.25">
      <c r="F530" s="213"/>
      <c r="G530" s="214"/>
      <c r="J530" s="213"/>
    </row>
    <row r="531" spans="6:10" x14ac:dyDescent="0.25">
      <c r="F531" s="213"/>
      <c r="G531" s="214"/>
      <c r="J531" s="213"/>
    </row>
    <row r="532" spans="6:10" x14ac:dyDescent="0.25">
      <c r="F532" s="213"/>
      <c r="G532" s="214"/>
      <c r="J532" s="213"/>
    </row>
    <row r="533" spans="6:10" x14ac:dyDescent="0.25">
      <c r="F533" s="213"/>
      <c r="G533" s="214"/>
      <c r="J533" s="213"/>
    </row>
    <row r="534" spans="6:10" x14ac:dyDescent="0.25">
      <c r="F534" s="213"/>
      <c r="G534" s="214"/>
      <c r="J534" s="213"/>
    </row>
    <row r="535" spans="6:10" x14ac:dyDescent="0.25">
      <c r="F535" s="213"/>
      <c r="G535" s="214"/>
      <c r="J535" s="213"/>
    </row>
    <row r="536" spans="6:10" x14ac:dyDescent="0.25">
      <c r="F536" s="213"/>
      <c r="G536" s="214"/>
      <c r="J536" s="213"/>
    </row>
    <row r="537" spans="6:10" x14ac:dyDescent="0.25">
      <c r="F537" s="213"/>
      <c r="G537" s="214"/>
      <c r="J537" s="213"/>
    </row>
    <row r="538" spans="6:10" x14ac:dyDescent="0.25">
      <c r="F538" s="213"/>
      <c r="G538" s="214"/>
      <c r="J538" s="213"/>
    </row>
    <row r="539" spans="6:10" x14ac:dyDescent="0.25">
      <c r="F539" s="213"/>
      <c r="G539" s="214"/>
      <c r="J539" s="213"/>
    </row>
    <row r="540" spans="6:10" x14ac:dyDescent="0.25">
      <c r="F540" s="213"/>
      <c r="G540" s="214"/>
      <c r="J540" s="213"/>
    </row>
    <row r="541" spans="6:10" x14ac:dyDescent="0.25">
      <c r="F541" s="213"/>
      <c r="G541" s="214"/>
      <c r="J541" s="213"/>
    </row>
    <row r="542" spans="6:10" x14ac:dyDescent="0.25">
      <c r="F542" s="213"/>
      <c r="G542" s="214"/>
      <c r="J542" s="213"/>
    </row>
    <row r="543" spans="6:10" x14ac:dyDescent="0.25">
      <c r="F543" s="213"/>
      <c r="G543" s="214"/>
      <c r="J543" s="213"/>
    </row>
    <row r="544" spans="6:10" x14ac:dyDescent="0.25">
      <c r="F544" s="213"/>
      <c r="G544" s="214"/>
      <c r="J544" s="213"/>
    </row>
    <row r="545" spans="6:10" x14ac:dyDescent="0.25">
      <c r="F545" s="213"/>
      <c r="G545" s="214"/>
      <c r="J545" s="213"/>
    </row>
    <row r="546" spans="6:10" x14ac:dyDescent="0.25">
      <c r="F546" s="213"/>
      <c r="G546" s="214"/>
      <c r="J546" s="213"/>
    </row>
    <row r="547" spans="6:10" x14ac:dyDescent="0.25">
      <c r="F547" s="213"/>
      <c r="G547" s="214"/>
      <c r="J547" s="213"/>
    </row>
    <row r="548" spans="6:10" x14ac:dyDescent="0.25">
      <c r="F548" s="213"/>
      <c r="G548" s="214"/>
      <c r="J548" s="213"/>
    </row>
    <row r="549" spans="6:10" x14ac:dyDescent="0.25">
      <c r="F549" s="213"/>
      <c r="G549" s="214"/>
      <c r="J549" s="213"/>
    </row>
    <row r="550" spans="6:10" x14ac:dyDescent="0.25">
      <c r="F550" s="213"/>
      <c r="G550" s="214"/>
      <c r="J550" s="213"/>
    </row>
    <row r="551" spans="6:10" x14ac:dyDescent="0.25">
      <c r="F551" s="213"/>
      <c r="G551" s="214"/>
      <c r="J551" s="213"/>
    </row>
    <row r="552" spans="6:10" x14ac:dyDescent="0.25">
      <c r="F552" s="213"/>
      <c r="G552" s="214"/>
      <c r="J552" s="213"/>
    </row>
    <row r="553" spans="6:10" x14ac:dyDescent="0.25">
      <c r="F553" s="213"/>
      <c r="G553" s="214"/>
      <c r="J553" s="213"/>
    </row>
    <row r="554" spans="6:10" x14ac:dyDescent="0.25">
      <c r="F554" s="213"/>
      <c r="G554" s="214"/>
      <c r="J554" s="213"/>
    </row>
    <row r="555" spans="6:10" x14ac:dyDescent="0.25">
      <c r="F555" s="213"/>
      <c r="G555" s="214"/>
      <c r="J555" s="213"/>
    </row>
    <row r="556" spans="6:10" x14ac:dyDescent="0.25">
      <c r="F556" s="213"/>
      <c r="G556" s="214"/>
      <c r="J556" s="213"/>
    </row>
    <row r="557" spans="6:10" x14ac:dyDescent="0.25">
      <c r="F557" s="213"/>
      <c r="G557" s="214"/>
      <c r="J557" s="213"/>
    </row>
    <row r="558" spans="6:10" x14ac:dyDescent="0.25">
      <c r="F558" s="213"/>
      <c r="G558" s="214"/>
      <c r="J558" s="213"/>
    </row>
    <row r="559" spans="6:10" x14ac:dyDescent="0.25">
      <c r="F559" s="213"/>
      <c r="G559" s="214"/>
      <c r="J559" s="213"/>
    </row>
    <row r="560" spans="6:10" x14ac:dyDescent="0.25">
      <c r="F560" s="213"/>
      <c r="G560" s="214"/>
      <c r="J560" s="213"/>
    </row>
    <row r="561" spans="6:10" x14ac:dyDescent="0.25">
      <c r="F561" s="213"/>
      <c r="G561" s="214"/>
      <c r="J561" s="213"/>
    </row>
    <row r="562" spans="6:10" x14ac:dyDescent="0.25">
      <c r="F562" s="213"/>
      <c r="G562" s="214"/>
      <c r="J562" s="213"/>
    </row>
    <row r="563" spans="6:10" x14ac:dyDescent="0.25">
      <c r="F563" s="213"/>
      <c r="G563" s="214"/>
      <c r="J563" s="213"/>
    </row>
    <row r="564" spans="6:10" x14ac:dyDescent="0.25">
      <c r="F564" s="213"/>
      <c r="G564" s="214"/>
      <c r="J564" s="213"/>
    </row>
    <row r="565" spans="6:10" x14ac:dyDescent="0.25">
      <c r="F565" s="213"/>
      <c r="G565" s="214"/>
      <c r="J565" s="213"/>
    </row>
    <row r="566" spans="6:10" x14ac:dyDescent="0.25">
      <c r="F566" s="213"/>
      <c r="G566" s="214"/>
      <c r="J566" s="213"/>
    </row>
    <row r="567" spans="6:10" x14ac:dyDescent="0.25">
      <c r="F567" s="213"/>
      <c r="G567" s="214"/>
      <c r="J567" s="213"/>
    </row>
    <row r="568" spans="6:10" x14ac:dyDescent="0.25">
      <c r="F568" s="213"/>
      <c r="G568" s="214"/>
      <c r="J568" s="213"/>
    </row>
    <row r="569" spans="6:10" x14ac:dyDescent="0.25">
      <c r="F569" s="213"/>
      <c r="G569" s="214"/>
      <c r="J569" s="213"/>
    </row>
    <row r="570" spans="6:10" x14ac:dyDescent="0.25">
      <c r="F570" s="213"/>
      <c r="G570" s="214"/>
      <c r="J570" s="213"/>
    </row>
    <row r="571" spans="6:10" x14ac:dyDescent="0.25">
      <c r="F571" s="213"/>
      <c r="G571" s="214"/>
      <c r="J571" s="213"/>
    </row>
    <row r="572" spans="6:10" x14ac:dyDescent="0.25">
      <c r="F572" s="213"/>
      <c r="G572" s="214"/>
      <c r="J572" s="213"/>
    </row>
    <row r="573" spans="6:10" x14ac:dyDescent="0.25">
      <c r="F573" s="213"/>
      <c r="G573" s="214"/>
      <c r="J573" s="213"/>
    </row>
    <row r="574" spans="6:10" x14ac:dyDescent="0.25">
      <c r="F574" s="213"/>
      <c r="G574" s="214"/>
      <c r="J574" s="213"/>
    </row>
    <row r="575" spans="6:10" x14ac:dyDescent="0.25">
      <c r="F575" s="213"/>
      <c r="G575" s="214"/>
      <c r="J575" s="213"/>
    </row>
    <row r="576" spans="6:10" x14ac:dyDescent="0.25">
      <c r="F576" s="213"/>
      <c r="G576" s="214"/>
      <c r="J576" s="213"/>
    </row>
    <row r="577" spans="6:10" x14ac:dyDescent="0.25">
      <c r="F577" s="213"/>
      <c r="G577" s="214"/>
      <c r="J577" s="213"/>
    </row>
    <row r="578" spans="6:10" x14ac:dyDescent="0.25">
      <c r="F578" s="213"/>
      <c r="G578" s="214"/>
      <c r="J578" s="213"/>
    </row>
    <row r="579" spans="6:10" x14ac:dyDescent="0.25">
      <c r="F579" s="213"/>
      <c r="G579" s="214"/>
      <c r="J579" s="213"/>
    </row>
    <row r="580" spans="6:10" x14ac:dyDescent="0.25">
      <c r="F580" s="213"/>
      <c r="G580" s="214"/>
      <c r="J580" s="213"/>
    </row>
    <row r="581" spans="6:10" x14ac:dyDescent="0.25">
      <c r="F581" s="213"/>
      <c r="G581" s="214"/>
      <c r="J581" s="213"/>
    </row>
    <row r="582" spans="6:10" x14ac:dyDescent="0.25">
      <c r="F582" s="213"/>
      <c r="G582" s="214"/>
      <c r="J582" s="213"/>
    </row>
    <row r="583" spans="6:10" x14ac:dyDescent="0.25">
      <c r="F583" s="213"/>
      <c r="G583" s="214"/>
      <c r="J583" s="213"/>
    </row>
    <row r="584" spans="6:10" x14ac:dyDescent="0.25">
      <c r="F584" s="213"/>
      <c r="G584" s="214"/>
      <c r="J584" s="213"/>
    </row>
    <row r="585" spans="6:10" x14ac:dyDescent="0.25">
      <c r="F585" s="213"/>
      <c r="G585" s="214"/>
      <c r="J585" s="213"/>
    </row>
    <row r="586" spans="6:10" x14ac:dyDescent="0.25">
      <c r="F586" s="213"/>
      <c r="G586" s="214"/>
      <c r="J586" s="213"/>
    </row>
    <row r="587" spans="6:10" x14ac:dyDescent="0.25">
      <c r="F587" s="213"/>
      <c r="G587" s="214"/>
      <c r="J587" s="213"/>
    </row>
    <row r="588" spans="6:10" x14ac:dyDescent="0.25">
      <c r="F588" s="213"/>
      <c r="G588" s="214"/>
      <c r="J588" s="213"/>
    </row>
    <row r="589" spans="6:10" x14ac:dyDescent="0.25">
      <c r="F589" s="213"/>
      <c r="G589" s="214"/>
      <c r="J589" s="213"/>
    </row>
    <row r="590" spans="6:10" x14ac:dyDescent="0.25">
      <c r="F590" s="213"/>
      <c r="G590" s="214"/>
      <c r="J590" s="213"/>
    </row>
    <row r="591" spans="6:10" x14ac:dyDescent="0.25">
      <c r="F591" s="213"/>
      <c r="G591" s="214"/>
      <c r="J591" s="213"/>
    </row>
    <row r="592" spans="6:10" x14ac:dyDescent="0.25">
      <c r="F592" s="213"/>
      <c r="G592" s="214"/>
      <c r="J592" s="213"/>
    </row>
    <row r="593" spans="6:10" x14ac:dyDescent="0.25">
      <c r="F593" s="213"/>
      <c r="G593" s="214"/>
      <c r="J593" s="213"/>
    </row>
    <row r="594" spans="6:10" x14ac:dyDescent="0.25">
      <c r="F594" s="213"/>
      <c r="G594" s="214"/>
      <c r="J594" s="213"/>
    </row>
    <row r="595" spans="6:10" x14ac:dyDescent="0.25">
      <c r="F595" s="213"/>
      <c r="G595" s="214"/>
      <c r="J595" s="213"/>
    </row>
    <row r="596" spans="6:10" x14ac:dyDescent="0.25">
      <c r="F596" s="213"/>
      <c r="G596" s="214"/>
      <c r="J596" s="213"/>
    </row>
    <row r="597" spans="6:10" x14ac:dyDescent="0.25">
      <c r="F597" s="213"/>
      <c r="G597" s="214"/>
      <c r="J597" s="213"/>
    </row>
    <row r="598" spans="6:10" x14ac:dyDescent="0.25">
      <c r="F598" s="213"/>
      <c r="G598" s="214"/>
      <c r="J598" s="213"/>
    </row>
    <row r="599" spans="6:10" x14ac:dyDescent="0.25">
      <c r="F599" s="213"/>
      <c r="G599" s="214"/>
      <c r="J599" s="213"/>
    </row>
    <row r="600" spans="6:10" x14ac:dyDescent="0.25">
      <c r="F600" s="213"/>
      <c r="G600" s="214"/>
      <c r="J600" s="213"/>
    </row>
    <row r="601" spans="6:10" x14ac:dyDescent="0.25">
      <c r="F601" s="213"/>
      <c r="G601" s="214"/>
      <c r="J601" s="213"/>
    </row>
    <row r="602" spans="6:10" x14ac:dyDescent="0.25">
      <c r="F602" s="213"/>
      <c r="G602" s="214"/>
      <c r="J602" s="213"/>
    </row>
    <row r="603" spans="6:10" x14ac:dyDescent="0.25">
      <c r="F603" s="213"/>
      <c r="G603" s="214"/>
      <c r="J603" s="213"/>
    </row>
    <row r="604" spans="6:10" x14ac:dyDescent="0.25">
      <c r="F604" s="213"/>
      <c r="G604" s="214"/>
      <c r="J604" s="213"/>
    </row>
    <row r="605" spans="6:10" x14ac:dyDescent="0.25">
      <c r="F605" s="213"/>
      <c r="G605" s="214"/>
      <c r="J605" s="213"/>
    </row>
    <row r="606" spans="6:10" x14ac:dyDescent="0.25">
      <c r="F606" s="213"/>
      <c r="G606" s="214"/>
      <c r="J606" s="213"/>
    </row>
    <row r="607" spans="6:10" x14ac:dyDescent="0.25">
      <c r="F607" s="213"/>
      <c r="G607" s="214"/>
      <c r="J607" s="213"/>
    </row>
    <row r="608" spans="6:10" x14ac:dyDescent="0.25">
      <c r="F608" s="213"/>
      <c r="G608" s="214"/>
      <c r="J608" s="213"/>
    </row>
    <row r="609" spans="6:10" x14ac:dyDescent="0.25">
      <c r="F609" s="213"/>
      <c r="G609" s="214"/>
      <c r="J609" s="213"/>
    </row>
    <row r="610" spans="6:10" x14ac:dyDescent="0.25">
      <c r="F610" s="213"/>
      <c r="G610" s="214"/>
      <c r="J610" s="213"/>
    </row>
    <row r="611" spans="6:10" x14ac:dyDescent="0.25">
      <c r="F611" s="213"/>
      <c r="G611" s="214"/>
      <c r="J611" s="213"/>
    </row>
    <row r="612" spans="6:10" x14ac:dyDescent="0.25">
      <c r="F612" s="213"/>
      <c r="G612" s="214"/>
      <c r="J612" s="213"/>
    </row>
    <row r="613" spans="6:10" x14ac:dyDescent="0.25">
      <c r="F613" s="213"/>
      <c r="G613" s="214"/>
      <c r="J613" s="213"/>
    </row>
    <row r="614" spans="6:10" x14ac:dyDescent="0.25">
      <c r="F614" s="213"/>
      <c r="G614" s="214"/>
      <c r="J614" s="213"/>
    </row>
    <row r="615" spans="6:10" x14ac:dyDescent="0.25">
      <c r="F615" s="213"/>
      <c r="G615" s="214"/>
      <c r="J615" s="213"/>
    </row>
    <row r="616" spans="6:10" x14ac:dyDescent="0.25">
      <c r="F616" s="213"/>
      <c r="G616" s="214"/>
      <c r="J616" s="213"/>
    </row>
    <row r="617" spans="6:10" x14ac:dyDescent="0.25">
      <c r="F617" s="213"/>
      <c r="G617" s="214"/>
      <c r="J617" s="213"/>
    </row>
    <row r="618" spans="6:10" x14ac:dyDescent="0.25">
      <c r="F618" s="213"/>
      <c r="G618" s="214"/>
      <c r="J618" s="213"/>
    </row>
    <row r="619" spans="6:10" x14ac:dyDescent="0.25">
      <c r="F619" s="213"/>
      <c r="G619" s="214"/>
      <c r="J619" s="213"/>
    </row>
    <row r="620" spans="6:10" x14ac:dyDescent="0.25">
      <c r="F620" s="213"/>
      <c r="G620" s="214"/>
      <c r="J620" s="213"/>
    </row>
    <row r="621" spans="6:10" x14ac:dyDescent="0.25">
      <c r="F621" s="213"/>
      <c r="G621" s="214"/>
      <c r="J621" s="213"/>
    </row>
    <row r="622" spans="6:10" x14ac:dyDescent="0.25">
      <c r="F622" s="213"/>
      <c r="G622" s="214"/>
      <c r="J622" s="213"/>
    </row>
    <row r="623" spans="6:10" x14ac:dyDescent="0.25">
      <c r="F623" s="213"/>
      <c r="G623" s="214"/>
      <c r="J623" s="213"/>
    </row>
    <row r="624" spans="6:10" x14ac:dyDescent="0.25">
      <c r="F624" s="213"/>
      <c r="G624" s="214"/>
      <c r="J624" s="213"/>
    </row>
    <row r="625" spans="6:10" x14ac:dyDescent="0.25">
      <c r="F625" s="213"/>
      <c r="G625" s="214"/>
      <c r="J625" s="213"/>
    </row>
    <row r="626" spans="6:10" x14ac:dyDescent="0.25">
      <c r="F626" s="213"/>
      <c r="G626" s="214"/>
      <c r="J626" s="213"/>
    </row>
    <row r="627" spans="6:10" x14ac:dyDescent="0.25">
      <c r="F627" s="213"/>
      <c r="G627" s="214"/>
      <c r="J627" s="213"/>
    </row>
    <row r="628" spans="6:10" x14ac:dyDescent="0.25">
      <c r="F628" s="213"/>
      <c r="G628" s="214"/>
      <c r="J628" s="213"/>
    </row>
    <row r="629" spans="6:10" x14ac:dyDescent="0.25">
      <c r="F629" s="213"/>
      <c r="G629" s="214"/>
      <c r="J629" s="213"/>
    </row>
    <row r="630" spans="6:10" x14ac:dyDescent="0.25">
      <c r="F630" s="213"/>
      <c r="G630" s="214"/>
      <c r="J630" s="213"/>
    </row>
    <row r="631" spans="6:10" x14ac:dyDescent="0.25">
      <c r="F631" s="213"/>
      <c r="G631" s="214"/>
      <c r="J631" s="213"/>
    </row>
    <row r="632" spans="6:10" x14ac:dyDescent="0.25">
      <c r="F632" s="213"/>
      <c r="G632" s="214"/>
      <c r="J632" s="213"/>
    </row>
    <row r="633" spans="6:10" x14ac:dyDescent="0.25">
      <c r="F633" s="213"/>
      <c r="G633" s="214"/>
      <c r="J633" s="213"/>
    </row>
    <row r="634" spans="6:10" x14ac:dyDescent="0.25">
      <c r="F634" s="213"/>
      <c r="G634" s="214"/>
      <c r="J634" s="213"/>
    </row>
    <row r="635" spans="6:10" x14ac:dyDescent="0.25">
      <c r="F635" s="213"/>
      <c r="G635" s="214"/>
      <c r="J635" s="213"/>
    </row>
    <row r="636" spans="6:10" x14ac:dyDescent="0.25">
      <c r="F636" s="213"/>
      <c r="G636" s="214"/>
      <c r="J636" s="213"/>
    </row>
    <row r="637" spans="6:10" x14ac:dyDescent="0.25">
      <c r="F637" s="213"/>
      <c r="G637" s="214"/>
      <c r="J637" s="213"/>
    </row>
    <row r="638" spans="6:10" x14ac:dyDescent="0.25">
      <c r="F638" s="213"/>
      <c r="G638" s="214"/>
      <c r="J638" s="213"/>
    </row>
    <row r="639" spans="6:10" x14ac:dyDescent="0.25">
      <c r="F639" s="213"/>
      <c r="G639" s="214"/>
      <c r="J639" s="213"/>
    </row>
    <row r="640" spans="6:10" x14ac:dyDescent="0.25">
      <c r="F640" s="213"/>
      <c r="G640" s="214"/>
      <c r="J640" s="213"/>
    </row>
    <row r="641" spans="6:10" x14ac:dyDescent="0.25">
      <c r="F641" s="213"/>
      <c r="G641" s="214"/>
      <c r="J641" s="213"/>
    </row>
    <row r="642" spans="6:10" x14ac:dyDescent="0.25">
      <c r="F642" s="213"/>
      <c r="G642" s="214"/>
      <c r="J642" s="213"/>
    </row>
    <row r="643" spans="6:10" x14ac:dyDescent="0.25">
      <c r="F643" s="213"/>
      <c r="G643" s="214"/>
      <c r="J643" s="213"/>
    </row>
    <row r="644" spans="6:10" x14ac:dyDescent="0.25">
      <c r="F644" s="213"/>
      <c r="G644" s="214"/>
      <c r="J644" s="213"/>
    </row>
    <row r="645" spans="6:10" x14ac:dyDescent="0.25">
      <c r="F645" s="213"/>
      <c r="G645" s="214"/>
      <c r="J645" s="213"/>
    </row>
    <row r="646" spans="6:10" x14ac:dyDescent="0.25">
      <c r="F646" s="213"/>
      <c r="G646" s="214"/>
      <c r="J646" s="213"/>
    </row>
    <row r="647" spans="6:10" x14ac:dyDescent="0.25">
      <c r="F647" s="213"/>
      <c r="G647" s="214"/>
      <c r="J647" s="213"/>
    </row>
    <row r="648" spans="6:10" x14ac:dyDescent="0.25">
      <c r="F648" s="213"/>
      <c r="G648" s="214"/>
      <c r="J648" s="213"/>
    </row>
    <row r="649" spans="6:10" x14ac:dyDescent="0.25">
      <c r="F649" s="213"/>
      <c r="G649" s="214"/>
      <c r="J649" s="213"/>
    </row>
    <row r="650" spans="6:10" x14ac:dyDescent="0.25">
      <c r="F650" s="213"/>
      <c r="G650" s="214"/>
      <c r="J650" s="213"/>
    </row>
    <row r="651" spans="6:10" x14ac:dyDescent="0.25">
      <c r="F651" s="213"/>
      <c r="G651" s="214"/>
      <c r="J651" s="213"/>
    </row>
    <row r="652" spans="6:10" x14ac:dyDescent="0.25">
      <c r="F652" s="213"/>
      <c r="G652" s="214"/>
      <c r="J652" s="213"/>
    </row>
    <row r="653" spans="6:10" x14ac:dyDescent="0.25">
      <c r="F653" s="213"/>
      <c r="G653" s="214"/>
      <c r="J653" s="213"/>
    </row>
    <row r="654" spans="6:10" x14ac:dyDescent="0.25">
      <c r="F654" s="213"/>
      <c r="G654" s="214"/>
      <c r="J654" s="213"/>
    </row>
    <row r="655" spans="6:10" x14ac:dyDescent="0.25">
      <c r="F655" s="213"/>
      <c r="G655" s="214"/>
      <c r="J655" s="213"/>
    </row>
    <row r="656" spans="6:10" x14ac:dyDescent="0.25">
      <c r="F656" s="213"/>
      <c r="G656" s="214"/>
      <c r="J656" s="213"/>
    </row>
    <row r="657" spans="6:10" x14ac:dyDescent="0.25">
      <c r="F657" s="213"/>
      <c r="G657" s="214"/>
      <c r="J657" s="213"/>
    </row>
    <row r="658" spans="6:10" x14ac:dyDescent="0.25">
      <c r="F658" s="213"/>
      <c r="G658" s="214"/>
      <c r="J658" s="213"/>
    </row>
    <row r="659" spans="6:10" x14ac:dyDescent="0.25">
      <c r="F659" s="213"/>
      <c r="G659" s="214"/>
      <c r="J659" s="213"/>
    </row>
    <row r="660" spans="6:10" x14ac:dyDescent="0.25">
      <c r="F660" s="213"/>
      <c r="G660" s="214"/>
      <c r="J660" s="213"/>
    </row>
    <row r="661" spans="6:10" x14ac:dyDescent="0.25">
      <c r="F661" s="213"/>
      <c r="G661" s="214"/>
      <c r="J661" s="213"/>
    </row>
    <row r="662" spans="6:10" x14ac:dyDescent="0.25">
      <c r="F662" s="213"/>
      <c r="G662" s="214"/>
      <c r="J662" s="213"/>
    </row>
    <row r="663" spans="6:10" x14ac:dyDescent="0.25">
      <c r="F663" s="213"/>
      <c r="G663" s="214"/>
      <c r="J663" s="213"/>
    </row>
    <row r="664" spans="6:10" x14ac:dyDescent="0.25">
      <c r="F664" s="213"/>
      <c r="G664" s="214"/>
      <c r="J664" s="213"/>
    </row>
    <row r="665" spans="6:10" x14ac:dyDescent="0.25">
      <c r="F665" s="213"/>
      <c r="G665" s="214"/>
      <c r="J665" s="213"/>
    </row>
    <row r="666" spans="6:10" x14ac:dyDescent="0.25">
      <c r="F666" s="213"/>
      <c r="G666" s="214"/>
      <c r="J666" s="213"/>
    </row>
    <row r="667" spans="6:10" x14ac:dyDescent="0.25">
      <c r="F667" s="213"/>
      <c r="G667" s="214"/>
      <c r="J667" s="213"/>
    </row>
    <row r="668" spans="6:10" x14ac:dyDescent="0.25">
      <c r="F668" s="213"/>
      <c r="G668" s="214"/>
      <c r="J668" s="213"/>
    </row>
    <row r="669" spans="6:10" x14ac:dyDescent="0.25">
      <c r="F669" s="213"/>
      <c r="G669" s="214"/>
      <c r="J669" s="213"/>
    </row>
    <row r="670" spans="6:10" x14ac:dyDescent="0.25">
      <c r="F670" s="213"/>
      <c r="G670" s="214"/>
      <c r="J670" s="213"/>
    </row>
    <row r="671" spans="6:10" x14ac:dyDescent="0.25">
      <c r="F671" s="213"/>
      <c r="G671" s="214"/>
      <c r="J671" s="213"/>
    </row>
    <row r="672" spans="6:10" x14ac:dyDescent="0.25">
      <c r="F672" s="213"/>
      <c r="G672" s="214"/>
      <c r="J672" s="213"/>
    </row>
    <row r="673" spans="6:10" x14ac:dyDescent="0.25">
      <c r="F673" s="213"/>
      <c r="G673" s="214"/>
      <c r="J673" s="213"/>
    </row>
    <row r="674" spans="6:10" x14ac:dyDescent="0.25">
      <c r="F674" s="213"/>
      <c r="G674" s="214"/>
      <c r="J674" s="213"/>
    </row>
    <row r="675" spans="6:10" x14ac:dyDescent="0.25">
      <c r="F675" s="213"/>
      <c r="G675" s="214"/>
      <c r="J675" s="213"/>
    </row>
    <row r="676" spans="6:10" x14ac:dyDescent="0.25">
      <c r="F676" s="213"/>
      <c r="G676" s="214"/>
      <c r="J676" s="213"/>
    </row>
    <row r="677" spans="6:10" x14ac:dyDescent="0.25">
      <c r="F677" s="213"/>
      <c r="G677" s="214"/>
      <c r="J677" s="213"/>
    </row>
    <row r="678" spans="6:10" x14ac:dyDescent="0.25">
      <c r="F678" s="213"/>
      <c r="G678" s="214"/>
      <c r="J678" s="213"/>
    </row>
    <row r="679" spans="6:10" x14ac:dyDescent="0.25">
      <c r="F679" s="213"/>
      <c r="G679" s="214"/>
      <c r="J679" s="213"/>
    </row>
    <row r="680" spans="6:10" x14ac:dyDescent="0.25">
      <c r="F680" s="213"/>
      <c r="G680" s="214"/>
      <c r="J680" s="213"/>
    </row>
    <row r="681" spans="6:10" x14ac:dyDescent="0.25">
      <c r="F681" s="213"/>
      <c r="G681" s="214"/>
      <c r="J681" s="213"/>
    </row>
    <row r="682" spans="6:10" x14ac:dyDescent="0.25">
      <c r="F682" s="213"/>
      <c r="G682" s="214"/>
      <c r="J682" s="213"/>
    </row>
    <row r="683" spans="6:10" x14ac:dyDescent="0.25">
      <c r="F683" s="213"/>
      <c r="G683" s="214"/>
      <c r="J683" s="213"/>
    </row>
    <row r="684" spans="6:10" x14ac:dyDescent="0.25">
      <c r="F684" s="213"/>
      <c r="G684" s="214"/>
      <c r="J684" s="213"/>
    </row>
    <row r="685" spans="6:10" x14ac:dyDescent="0.25">
      <c r="F685" s="213"/>
      <c r="G685" s="214"/>
      <c r="J685" s="213"/>
    </row>
    <row r="686" spans="6:10" x14ac:dyDescent="0.25">
      <c r="F686" s="213"/>
      <c r="G686" s="214"/>
      <c r="J686" s="213"/>
    </row>
    <row r="687" spans="6:10" x14ac:dyDescent="0.25">
      <c r="F687" s="213"/>
      <c r="G687" s="214"/>
      <c r="J687" s="213"/>
    </row>
    <row r="688" spans="6:10" x14ac:dyDescent="0.25">
      <c r="F688" s="213"/>
      <c r="G688" s="214"/>
      <c r="J688" s="213"/>
    </row>
    <row r="689" spans="6:10" x14ac:dyDescent="0.25">
      <c r="F689" s="213"/>
      <c r="G689" s="214"/>
      <c r="J689" s="213"/>
    </row>
    <row r="690" spans="6:10" x14ac:dyDescent="0.25">
      <c r="F690" s="213"/>
      <c r="G690" s="214"/>
      <c r="J690" s="213"/>
    </row>
    <row r="691" spans="6:10" x14ac:dyDescent="0.25">
      <c r="F691" s="213"/>
      <c r="G691" s="214"/>
      <c r="J691" s="213"/>
    </row>
    <row r="692" spans="6:10" x14ac:dyDescent="0.25">
      <c r="F692" s="213"/>
      <c r="G692" s="214"/>
      <c r="J692" s="213"/>
    </row>
    <row r="693" spans="6:10" x14ac:dyDescent="0.25">
      <c r="F693" s="213"/>
      <c r="G693" s="214"/>
      <c r="J693" s="213"/>
    </row>
    <row r="694" spans="6:10" x14ac:dyDescent="0.25">
      <c r="F694" s="213"/>
      <c r="G694" s="214"/>
      <c r="J694" s="213"/>
    </row>
    <row r="695" spans="6:10" x14ac:dyDescent="0.25">
      <c r="F695" s="213"/>
      <c r="G695" s="214"/>
      <c r="J695" s="213"/>
    </row>
    <row r="696" spans="6:10" x14ac:dyDescent="0.25">
      <c r="F696" s="213"/>
      <c r="G696" s="214"/>
      <c r="J696" s="213"/>
    </row>
    <row r="697" spans="6:10" x14ac:dyDescent="0.25">
      <c r="F697" s="213"/>
      <c r="G697" s="214"/>
      <c r="J697" s="213"/>
    </row>
    <row r="698" spans="6:10" x14ac:dyDescent="0.25">
      <c r="F698" s="213"/>
      <c r="G698" s="214"/>
      <c r="J698" s="213"/>
    </row>
    <row r="699" spans="6:10" x14ac:dyDescent="0.25">
      <c r="F699" s="213"/>
      <c r="G699" s="214"/>
      <c r="J699" s="213"/>
    </row>
    <row r="700" spans="6:10" x14ac:dyDescent="0.25">
      <c r="F700" s="213"/>
      <c r="G700" s="214"/>
      <c r="J700" s="213"/>
    </row>
    <row r="701" spans="6:10" x14ac:dyDescent="0.25">
      <c r="F701" s="213"/>
      <c r="G701" s="214"/>
      <c r="J701" s="213"/>
    </row>
    <row r="702" spans="6:10" x14ac:dyDescent="0.25">
      <c r="F702" s="213"/>
      <c r="G702" s="214"/>
      <c r="J702" s="213"/>
    </row>
    <row r="703" spans="6:10" x14ac:dyDescent="0.25">
      <c r="F703" s="213"/>
      <c r="G703" s="214"/>
      <c r="J703" s="213"/>
    </row>
    <row r="704" spans="6:10" x14ac:dyDescent="0.25">
      <c r="F704" s="213"/>
      <c r="G704" s="214"/>
      <c r="J704" s="213"/>
    </row>
    <row r="705" spans="6:10" x14ac:dyDescent="0.25">
      <c r="F705" s="213"/>
      <c r="G705" s="214"/>
      <c r="J705" s="213"/>
    </row>
    <row r="706" spans="6:10" x14ac:dyDescent="0.25">
      <c r="F706" s="213"/>
      <c r="G706" s="214"/>
      <c r="J706" s="213"/>
    </row>
    <row r="707" spans="6:10" x14ac:dyDescent="0.25">
      <c r="F707" s="213"/>
      <c r="G707" s="214"/>
      <c r="J707" s="213"/>
    </row>
    <row r="708" spans="6:10" x14ac:dyDescent="0.25">
      <c r="F708" s="213"/>
      <c r="G708" s="214"/>
      <c r="J708" s="213"/>
    </row>
    <row r="709" spans="6:10" x14ac:dyDescent="0.25">
      <c r="F709" s="213"/>
      <c r="G709" s="214"/>
      <c r="J709" s="213"/>
    </row>
    <row r="710" spans="6:10" x14ac:dyDescent="0.25">
      <c r="F710" s="213"/>
      <c r="G710" s="214"/>
      <c r="J710" s="213"/>
    </row>
    <row r="711" spans="6:10" x14ac:dyDescent="0.25">
      <c r="F711" s="213"/>
      <c r="G711" s="214"/>
      <c r="J711" s="213"/>
    </row>
    <row r="712" spans="6:10" x14ac:dyDescent="0.25">
      <c r="F712" s="213"/>
      <c r="G712" s="214"/>
      <c r="J712" s="213"/>
    </row>
    <row r="713" spans="6:10" x14ac:dyDescent="0.25">
      <c r="F713" s="213"/>
      <c r="G713" s="214"/>
      <c r="J713" s="213"/>
    </row>
    <row r="714" spans="6:10" x14ac:dyDescent="0.25">
      <c r="F714" s="213"/>
      <c r="G714" s="214"/>
      <c r="J714" s="213"/>
    </row>
    <row r="715" spans="6:10" x14ac:dyDescent="0.25">
      <c r="F715" s="213"/>
      <c r="G715" s="214"/>
      <c r="J715" s="213"/>
    </row>
    <row r="716" spans="6:10" x14ac:dyDescent="0.25">
      <c r="F716" s="213"/>
      <c r="G716" s="214"/>
      <c r="J716" s="213"/>
    </row>
    <row r="717" spans="6:10" x14ac:dyDescent="0.25">
      <c r="F717" s="213"/>
      <c r="G717" s="214"/>
      <c r="J717" s="213"/>
    </row>
    <row r="718" spans="6:10" x14ac:dyDescent="0.25">
      <c r="F718" s="213"/>
      <c r="G718" s="214"/>
      <c r="J718" s="213"/>
    </row>
    <row r="719" spans="6:10" x14ac:dyDescent="0.25">
      <c r="F719" s="213"/>
      <c r="G719" s="214"/>
      <c r="J719" s="213"/>
    </row>
    <row r="720" spans="6:10" x14ac:dyDescent="0.25">
      <c r="F720" s="213"/>
      <c r="G720" s="214"/>
      <c r="J720" s="213"/>
    </row>
    <row r="721" spans="6:10" x14ac:dyDescent="0.25">
      <c r="F721" s="213"/>
      <c r="G721" s="214"/>
      <c r="J721" s="213"/>
    </row>
    <row r="722" spans="6:10" x14ac:dyDescent="0.25">
      <c r="F722" s="213"/>
      <c r="G722" s="214"/>
      <c r="J722" s="213"/>
    </row>
    <row r="723" spans="6:10" x14ac:dyDescent="0.25">
      <c r="F723" s="213"/>
      <c r="G723" s="214"/>
      <c r="J723" s="213"/>
    </row>
    <row r="724" spans="6:10" x14ac:dyDescent="0.25">
      <c r="F724" s="213"/>
      <c r="G724" s="214"/>
      <c r="J724" s="213"/>
    </row>
    <row r="725" spans="6:10" x14ac:dyDescent="0.25">
      <c r="F725" s="213"/>
      <c r="G725" s="214"/>
      <c r="J725" s="213"/>
    </row>
    <row r="726" spans="6:10" x14ac:dyDescent="0.25">
      <c r="F726" s="213"/>
      <c r="G726" s="214"/>
      <c r="J726" s="213"/>
    </row>
    <row r="727" spans="6:10" x14ac:dyDescent="0.25">
      <c r="F727" s="213"/>
      <c r="G727" s="214"/>
      <c r="J727" s="213"/>
    </row>
    <row r="728" spans="6:10" x14ac:dyDescent="0.25">
      <c r="F728" s="213"/>
      <c r="G728" s="214"/>
      <c r="J728" s="213"/>
    </row>
    <row r="729" spans="6:10" x14ac:dyDescent="0.25">
      <c r="F729" s="213"/>
      <c r="G729" s="214"/>
      <c r="J729" s="213"/>
    </row>
    <row r="730" spans="6:10" x14ac:dyDescent="0.25">
      <c r="F730" s="213"/>
      <c r="G730" s="214"/>
      <c r="J730" s="213"/>
    </row>
    <row r="731" spans="6:10" x14ac:dyDescent="0.25">
      <c r="F731" s="213"/>
      <c r="G731" s="214"/>
      <c r="J731" s="213"/>
    </row>
    <row r="732" spans="6:10" x14ac:dyDescent="0.25">
      <c r="F732" s="213"/>
      <c r="G732" s="214"/>
      <c r="J732" s="213"/>
    </row>
    <row r="733" spans="6:10" x14ac:dyDescent="0.25">
      <c r="F733" s="213"/>
      <c r="G733" s="214"/>
      <c r="J733" s="213"/>
    </row>
    <row r="734" spans="6:10" x14ac:dyDescent="0.25">
      <c r="F734" s="213"/>
      <c r="G734" s="214"/>
      <c r="J734" s="213"/>
    </row>
    <row r="735" spans="6:10" x14ac:dyDescent="0.25">
      <c r="F735" s="213"/>
      <c r="G735" s="214"/>
      <c r="J735" s="213"/>
    </row>
    <row r="736" spans="6:10" x14ac:dyDescent="0.25">
      <c r="F736" s="213"/>
      <c r="G736" s="214"/>
      <c r="J736" s="213"/>
    </row>
    <row r="737" spans="6:10" x14ac:dyDescent="0.25">
      <c r="F737" s="213"/>
      <c r="G737" s="214"/>
      <c r="J737" s="213"/>
    </row>
    <row r="738" spans="6:10" x14ac:dyDescent="0.25">
      <c r="F738" s="213"/>
      <c r="G738" s="214"/>
      <c r="J738" s="213"/>
    </row>
    <row r="739" spans="6:10" x14ac:dyDescent="0.25">
      <c r="F739" s="213"/>
      <c r="G739" s="214"/>
      <c r="J739" s="213"/>
    </row>
    <row r="740" spans="6:10" x14ac:dyDescent="0.25">
      <c r="F740" s="213"/>
      <c r="G740" s="214"/>
      <c r="J740" s="213"/>
    </row>
    <row r="741" spans="6:10" x14ac:dyDescent="0.25">
      <c r="F741" s="213"/>
      <c r="G741" s="214"/>
      <c r="J741" s="213"/>
    </row>
    <row r="742" spans="6:10" x14ac:dyDescent="0.25">
      <c r="F742" s="213"/>
      <c r="G742" s="214"/>
      <c r="J742" s="213"/>
    </row>
    <row r="743" spans="6:10" x14ac:dyDescent="0.25">
      <c r="F743" s="213"/>
      <c r="G743" s="214"/>
      <c r="J743" s="213"/>
    </row>
    <row r="744" spans="6:10" x14ac:dyDescent="0.25">
      <c r="F744" s="213"/>
      <c r="G744" s="214"/>
      <c r="J744" s="213"/>
    </row>
    <row r="745" spans="6:10" x14ac:dyDescent="0.25">
      <c r="F745" s="213"/>
      <c r="G745" s="214"/>
      <c r="J745" s="213"/>
    </row>
    <row r="746" spans="6:10" x14ac:dyDescent="0.25">
      <c r="F746" s="213"/>
      <c r="G746" s="214"/>
      <c r="J746" s="213"/>
    </row>
    <row r="747" spans="6:10" x14ac:dyDescent="0.25">
      <c r="F747" s="213"/>
      <c r="G747" s="214"/>
      <c r="J747" s="213"/>
    </row>
    <row r="748" spans="6:10" x14ac:dyDescent="0.25">
      <c r="F748" s="213"/>
      <c r="G748" s="214"/>
      <c r="J748" s="213"/>
    </row>
    <row r="749" spans="6:10" x14ac:dyDescent="0.25">
      <c r="F749" s="213"/>
      <c r="G749" s="214"/>
      <c r="J749" s="213"/>
    </row>
    <row r="750" spans="6:10" x14ac:dyDescent="0.25">
      <c r="F750" s="213"/>
      <c r="G750" s="214"/>
      <c r="J750" s="213"/>
    </row>
    <row r="751" spans="6:10" x14ac:dyDescent="0.25">
      <c r="F751" s="213"/>
      <c r="G751" s="214"/>
      <c r="J751" s="213"/>
    </row>
    <row r="752" spans="6:10" x14ac:dyDescent="0.25">
      <c r="F752" s="213"/>
      <c r="G752" s="214"/>
      <c r="J752" s="213"/>
    </row>
    <row r="753" spans="6:10" x14ac:dyDescent="0.25">
      <c r="F753" s="213"/>
      <c r="G753" s="214"/>
      <c r="J753" s="213"/>
    </row>
    <row r="754" spans="6:10" x14ac:dyDescent="0.25">
      <c r="F754" s="213"/>
      <c r="G754" s="214"/>
      <c r="J754" s="213"/>
    </row>
    <row r="755" spans="6:10" x14ac:dyDescent="0.25">
      <c r="F755" s="213"/>
      <c r="G755" s="214"/>
      <c r="J755" s="213"/>
    </row>
    <row r="756" spans="6:10" x14ac:dyDescent="0.25">
      <c r="F756" s="213"/>
      <c r="G756" s="214"/>
      <c r="J756" s="213"/>
    </row>
    <row r="757" spans="6:10" x14ac:dyDescent="0.25">
      <c r="F757" s="213"/>
      <c r="G757" s="214"/>
      <c r="J757" s="213"/>
    </row>
    <row r="758" spans="6:10" x14ac:dyDescent="0.25">
      <c r="F758" s="213"/>
      <c r="G758" s="214"/>
      <c r="J758" s="213"/>
    </row>
    <row r="759" spans="6:10" x14ac:dyDescent="0.25">
      <c r="F759" s="213"/>
      <c r="G759" s="214"/>
      <c r="J759" s="213"/>
    </row>
    <row r="760" spans="6:10" x14ac:dyDescent="0.25">
      <c r="F760" s="213"/>
      <c r="G760" s="214"/>
      <c r="J760" s="213"/>
    </row>
    <row r="761" spans="6:10" x14ac:dyDescent="0.25">
      <c r="F761" s="213"/>
      <c r="G761" s="214"/>
      <c r="J761" s="213"/>
    </row>
    <row r="762" spans="6:10" x14ac:dyDescent="0.25">
      <c r="F762" s="213"/>
      <c r="G762" s="214"/>
      <c r="J762" s="213"/>
    </row>
    <row r="763" spans="6:10" x14ac:dyDescent="0.25">
      <c r="F763" s="213"/>
      <c r="G763" s="214"/>
      <c r="J763" s="213"/>
    </row>
    <row r="764" spans="6:10" x14ac:dyDescent="0.25">
      <c r="F764" s="213"/>
      <c r="G764" s="214"/>
      <c r="J764" s="213"/>
    </row>
    <row r="765" spans="6:10" x14ac:dyDescent="0.25">
      <c r="F765" s="213"/>
      <c r="G765" s="214"/>
      <c r="J765" s="213"/>
    </row>
    <row r="766" spans="6:10" x14ac:dyDescent="0.25">
      <c r="F766" s="213"/>
      <c r="G766" s="214"/>
      <c r="J766" s="213"/>
    </row>
    <row r="767" spans="6:10" x14ac:dyDescent="0.25">
      <c r="F767" s="213"/>
      <c r="G767" s="214"/>
      <c r="J767" s="213"/>
    </row>
    <row r="768" spans="6:10" x14ac:dyDescent="0.25">
      <c r="F768" s="213"/>
      <c r="G768" s="214"/>
      <c r="J768" s="213"/>
    </row>
    <row r="769" spans="6:10" x14ac:dyDescent="0.25">
      <c r="F769" s="213"/>
      <c r="G769" s="214"/>
      <c r="J769" s="213"/>
    </row>
    <row r="770" spans="6:10" x14ac:dyDescent="0.25">
      <c r="F770" s="213"/>
      <c r="G770" s="214"/>
      <c r="J770" s="213"/>
    </row>
    <row r="771" spans="6:10" x14ac:dyDescent="0.25">
      <c r="F771" s="213"/>
      <c r="G771" s="214"/>
      <c r="J771" s="213"/>
    </row>
    <row r="772" spans="6:10" x14ac:dyDescent="0.25">
      <c r="F772" s="213"/>
      <c r="G772" s="214"/>
      <c r="J772" s="213"/>
    </row>
    <row r="773" spans="6:10" x14ac:dyDescent="0.25">
      <c r="F773" s="213"/>
      <c r="G773" s="214"/>
      <c r="J773" s="213"/>
    </row>
    <row r="774" spans="6:10" x14ac:dyDescent="0.25">
      <c r="F774" s="213"/>
      <c r="G774" s="214"/>
      <c r="J774" s="213"/>
    </row>
    <row r="775" spans="6:10" x14ac:dyDescent="0.25">
      <c r="F775" s="213"/>
      <c r="G775" s="214"/>
      <c r="J775" s="213"/>
    </row>
    <row r="776" spans="6:10" x14ac:dyDescent="0.25">
      <c r="F776" s="213"/>
      <c r="G776" s="214"/>
      <c r="J776" s="213"/>
    </row>
    <row r="777" spans="6:10" x14ac:dyDescent="0.25">
      <c r="F777" s="213"/>
      <c r="G777" s="214"/>
      <c r="J777" s="213"/>
    </row>
    <row r="778" spans="6:10" x14ac:dyDescent="0.25">
      <c r="F778" s="213"/>
      <c r="G778" s="214"/>
      <c r="J778" s="213"/>
    </row>
    <row r="779" spans="6:10" x14ac:dyDescent="0.25">
      <c r="F779" s="213"/>
      <c r="G779" s="214"/>
      <c r="J779" s="213"/>
    </row>
    <row r="780" spans="6:10" x14ac:dyDescent="0.25">
      <c r="F780" s="213"/>
      <c r="G780" s="214"/>
      <c r="J780" s="213"/>
    </row>
    <row r="781" spans="6:10" x14ac:dyDescent="0.25">
      <c r="F781" s="213"/>
      <c r="G781" s="214"/>
      <c r="J781" s="213"/>
    </row>
    <row r="782" spans="6:10" x14ac:dyDescent="0.25">
      <c r="F782" s="213"/>
      <c r="G782" s="214"/>
      <c r="J782" s="213"/>
    </row>
    <row r="783" spans="6:10" x14ac:dyDescent="0.25">
      <c r="F783" s="213"/>
      <c r="G783" s="214"/>
      <c r="J783" s="213"/>
    </row>
    <row r="784" spans="6:10" x14ac:dyDescent="0.25">
      <c r="F784" s="213"/>
      <c r="G784" s="214"/>
      <c r="J784" s="213"/>
    </row>
    <row r="785" spans="6:10" x14ac:dyDescent="0.25">
      <c r="F785" s="213"/>
      <c r="G785" s="214"/>
      <c r="J785" s="213"/>
    </row>
    <row r="786" spans="6:10" x14ac:dyDescent="0.25">
      <c r="F786" s="213"/>
      <c r="G786" s="214"/>
      <c r="J786" s="213"/>
    </row>
    <row r="787" spans="6:10" x14ac:dyDescent="0.25">
      <c r="F787" s="213"/>
      <c r="G787" s="214"/>
      <c r="J787" s="213"/>
    </row>
    <row r="788" spans="6:10" x14ac:dyDescent="0.25">
      <c r="F788" s="213"/>
      <c r="G788" s="214"/>
      <c r="J788" s="213"/>
    </row>
    <row r="789" spans="6:10" x14ac:dyDescent="0.25">
      <c r="F789" s="213"/>
      <c r="G789" s="214"/>
      <c r="J789" s="213"/>
    </row>
    <row r="790" spans="6:10" x14ac:dyDescent="0.25">
      <c r="F790" s="213"/>
      <c r="G790" s="214"/>
      <c r="J790" s="213"/>
    </row>
    <row r="791" spans="6:10" x14ac:dyDescent="0.25">
      <c r="F791" s="213"/>
      <c r="G791" s="214"/>
      <c r="J791" s="213"/>
    </row>
    <row r="792" spans="6:10" x14ac:dyDescent="0.25">
      <c r="F792" s="213"/>
      <c r="G792" s="214"/>
      <c r="J792" s="213"/>
    </row>
    <row r="793" spans="6:10" x14ac:dyDescent="0.25">
      <c r="F793" s="213"/>
      <c r="G793" s="214"/>
      <c r="J793" s="213"/>
    </row>
    <row r="794" spans="6:10" x14ac:dyDescent="0.25">
      <c r="F794" s="213"/>
      <c r="G794" s="214"/>
      <c r="J794" s="213"/>
    </row>
    <row r="795" spans="6:10" x14ac:dyDescent="0.25">
      <c r="F795" s="213"/>
      <c r="G795" s="214"/>
      <c r="J795" s="213"/>
    </row>
    <row r="796" spans="6:10" x14ac:dyDescent="0.25">
      <c r="F796" s="213"/>
      <c r="G796" s="214"/>
      <c r="J796" s="213"/>
    </row>
    <row r="797" spans="6:10" x14ac:dyDescent="0.25">
      <c r="F797" s="213"/>
      <c r="G797" s="214"/>
      <c r="J797" s="213"/>
    </row>
    <row r="798" spans="6:10" x14ac:dyDescent="0.25">
      <c r="F798" s="213"/>
      <c r="G798" s="214"/>
      <c r="J798" s="213"/>
    </row>
    <row r="799" spans="6:10" x14ac:dyDescent="0.25">
      <c r="F799" s="213"/>
      <c r="G799" s="214"/>
      <c r="J799" s="213"/>
    </row>
    <row r="800" spans="6:10" x14ac:dyDescent="0.25">
      <c r="F800" s="213"/>
      <c r="G800" s="214"/>
      <c r="J800" s="213"/>
    </row>
    <row r="801" spans="6:10" x14ac:dyDescent="0.25">
      <c r="F801" s="213"/>
      <c r="G801" s="214"/>
      <c r="J801" s="213"/>
    </row>
    <row r="802" spans="6:10" x14ac:dyDescent="0.25">
      <c r="F802" s="213"/>
      <c r="G802" s="214"/>
      <c r="J802" s="213"/>
    </row>
    <row r="803" spans="6:10" x14ac:dyDescent="0.25">
      <c r="F803" s="213"/>
      <c r="G803" s="214"/>
      <c r="J803" s="213"/>
    </row>
    <row r="804" spans="6:10" x14ac:dyDescent="0.25">
      <c r="F804" s="213"/>
      <c r="G804" s="214"/>
      <c r="J804" s="213"/>
    </row>
    <row r="805" spans="6:10" x14ac:dyDescent="0.25">
      <c r="F805" s="213"/>
      <c r="G805" s="214"/>
      <c r="J805" s="213"/>
    </row>
    <row r="806" spans="6:10" x14ac:dyDescent="0.25">
      <c r="F806" s="213"/>
      <c r="G806" s="214"/>
      <c r="J806" s="213"/>
    </row>
    <row r="807" spans="6:10" x14ac:dyDescent="0.25">
      <c r="F807" s="213"/>
      <c r="G807" s="214"/>
      <c r="J807" s="213"/>
    </row>
    <row r="808" spans="6:10" x14ac:dyDescent="0.25">
      <c r="F808" s="213"/>
      <c r="G808" s="214"/>
      <c r="J808" s="213"/>
    </row>
    <row r="809" spans="6:10" x14ac:dyDescent="0.25">
      <c r="F809" s="213"/>
      <c r="G809" s="214"/>
      <c r="J809" s="213"/>
    </row>
    <row r="810" spans="6:10" x14ac:dyDescent="0.25">
      <c r="F810" s="213"/>
      <c r="G810" s="214"/>
      <c r="J810" s="213"/>
    </row>
    <row r="811" spans="6:10" x14ac:dyDescent="0.25">
      <c r="F811" s="213"/>
      <c r="G811" s="214"/>
      <c r="J811" s="213"/>
    </row>
    <row r="812" spans="6:10" x14ac:dyDescent="0.25">
      <c r="F812" s="213"/>
      <c r="G812" s="214"/>
      <c r="J812" s="213"/>
    </row>
    <row r="813" spans="6:10" x14ac:dyDescent="0.25">
      <c r="F813" s="213"/>
      <c r="G813" s="214"/>
      <c r="J813" s="213"/>
    </row>
    <row r="814" spans="6:10" x14ac:dyDescent="0.25">
      <c r="F814" s="213"/>
      <c r="G814" s="214"/>
      <c r="J814" s="213"/>
    </row>
    <row r="815" spans="6:10" x14ac:dyDescent="0.25">
      <c r="F815" s="213"/>
      <c r="G815" s="214"/>
      <c r="J815" s="213"/>
    </row>
    <row r="816" spans="6:10" x14ac:dyDescent="0.25">
      <c r="F816" s="213"/>
      <c r="G816" s="214"/>
      <c r="J816" s="213"/>
    </row>
    <row r="817" spans="6:10" x14ac:dyDescent="0.25">
      <c r="F817" s="213"/>
      <c r="G817" s="214"/>
      <c r="J817" s="213"/>
    </row>
    <row r="818" spans="6:10" x14ac:dyDescent="0.25">
      <c r="F818" s="213"/>
      <c r="G818" s="214"/>
      <c r="J818" s="213"/>
    </row>
    <row r="819" spans="6:10" x14ac:dyDescent="0.25">
      <c r="F819" s="213"/>
      <c r="G819" s="214"/>
      <c r="J819" s="213"/>
    </row>
    <row r="820" spans="6:10" x14ac:dyDescent="0.25">
      <c r="F820" s="213"/>
      <c r="G820" s="214"/>
      <c r="J820" s="213"/>
    </row>
    <row r="821" spans="6:10" x14ac:dyDescent="0.25">
      <c r="F821" s="213"/>
      <c r="G821" s="214"/>
      <c r="J821" s="213"/>
    </row>
    <row r="822" spans="6:10" x14ac:dyDescent="0.25">
      <c r="F822" s="213"/>
      <c r="G822" s="214"/>
      <c r="J822" s="213"/>
    </row>
    <row r="823" spans="6:10" x14ac:dyDescent="0.25">
      <c r="F823" s="213"/>
      <c r="G823" s="214"/>
      <c r="J823" s="213"/>
    </row>
    <row r="824" spans="6:10" x14ac:dyDescent="0.25">
      <c r="F824" s="213"/>
      <c r="G824" s="214"/>
      <c r="J824" s="213"/>
    </row>
    <row r="825" spans="6:10" x14ac:dyDescent="0.25">
      <c r="F825" s="213"/>
      <c r="G825" s="214"/>
      <c r="J825" s="213"/>
    </row>
    <row r="826" spans="6:10" x14ac:dyDescent="0.25">
      <c r="F826" s="213"/>
      <c r="G826" s="214"/>
      <c r="J826" s="213"/>
    </row>
    <row r="827" spans="6:10" x14ac:dyDescent="0.25">
      <c r="F827" s="213"/>
      <c r="G827" s="214"/>
      <c r="J827" s="213"/>
    </row>
    <row r="828" spans="6:10" x14ac:dyDescent="0.25">
      <c r="F828" s="213"/>
      <c r="G828" s="214"/>
      <c r="J828" s="213"/>
    </row>
    <row r="829" spans="6:10" x14ac:dyDescent="0.25">
      <c r="F829" s="213"/>
      <c r="G829" s="214"/>
      <c r="J829" s="213"/>
    </row>
    <row r="830" spans="6:10" x14ac:dyDescent="0.25">
      <c r="F830" s="213"/>
      <c r="G830" s="214"/>
      <c r="J830" s="213"/>
    </row>
    <row r="831" spans="6:10" x14ac:dyDescent="0.25">
      <c r="F831" s="213"/>
      <c r="G831" s="214"/>
      <c r="J831" s="213"/>
    </row>
    <row r="832" spans="6:10" x14ac:dyDescent="0.25">
      <c r="F832" s="213"/>
      <c r="G832" s="214"/>
      <c r="J832" s="213"/>
    </row>
    <row r="833" spans="6:10" x14ac:dyDescent="0.25">
      <c r="F833" s="213"/>
      <c r="G833" s="214"/>
      <c r="J833" s="213"/>
    </row>
    <row r="834" spans="6:10" x14ac:dyDescent="0.25">
      <c r="F834" s="213"/>
      <c r="G834" s="214"/>
      <c r="J834" s="213"/>
    </row>
    <row r="835" spans="6:10" x14ac:dyDescent="0.25">
      <c r="F835" s="213"/>
      <c r="G835" s="214"/>
      <c r="J835" s="213"/>
    </row>
    <row r="836" spans="6:10" x14ac:dyDescent="0.25">
      <c r="F836" s="213"/>
      <c r="G836" s="214"/>
      <c r="J836" s="213"/>
    </row>
    <row r="837" spans="6:10" x14ac:dyDescent="0.25">
      <c r="F837" s="213"/>
      <c r="G837" s="214"/>
      <c r="J837" s="213"/>
    </row>
    <row r="838" spans="6:10" x14ac:dyDescent="0.25">
      <c r="F838" s="213"/>
      <c r="G838" s="214"/>
      <c r="J838" s="213"/>
    </row>
    <row r="839" spans="6:10" x14ac:dyDescent="0.25">
      <c r="F839" s="213"/>
      <c r="G839" s="214"/>
      <c r="J839" s="213"/>
    </row>
    <row r="840" spans="6:10" x14ac:dyDescent="0.25">
      <c r="F840" s="213"/>
      <c r="G840" s="214"/>
      <c r="J840" s="213"/>
    </row>
    <row r="841" spans="6:10" x14ac:dyDescent="0.25">
      <c r="F841" s="213"/>
      <c r="G841" s="214"/>
      <c r="J841" s="213"/>
    </row>
    <row r="842" spans="6:10" x14ac:dyDescent="0.25">
      <c r="F842" s="213"/>
      <c r="G842" s="214"/>
      <c r="J842" s="213"/>
    </row>
    <row r="843" spans="6:10" x14ac:dyDescent="0.25">
      <c r="F843" s="213"/>
      <c r="G843" s="214"/>
      <c r="J843" s="213"/>
    </row>
    <row r="844" spans="6:10" x14ac:dyDescent="0.25">
      <c r="F844" s="213"/>
      <c r="G844" s="214"/>
      <c r="J844" s="213"/>
    </row>
    <row r="845" spans="6:10" x14ac:dyDescent="0.25">
      <c r="F845" s="213"/>
      <c r="G845" s="214"/>
      <c r="J845" s="213"/>
    </row>
    <row r="846" spans="6:10" x14ac:dyDescent="0.25">
      <c r="F846" s="213"/>
      <c r="G846" s="214"/>
      <c r="J846" s="213"/>
    </row>
    <row r="847" spans="6:10" x14ac:dyDescent="0.25">
      <c r="F847" s="213"/>
      <c r="G847" s="214"/>
      <c r="J847" s="213"/>
    </row>
    <row r="848" spans="6:10" x14ac:dyDescent="0.25">
      <c r="F848" s="213"/>
      <c r="G848" s="214"/>
      <c r="J848" s="213"/>
    </row>
    <row r="849" spans="6:10" x14ac:dyDescent="0.25">
      <c r="F849" s="213"/>
      <c r="G849" s="214"/>
      <c r="J849" s="213"/>
    </row>
    <row r="850" spans="6:10" x14ac:dyDescent="0.25">
      <c r="F850" s="213"/>
      <c r="G850" s="214"/>
      <c r="J850" s="213"/>
    </row>
    <row r="851" spans="6:10" x14ac:dyDescent="0.25">
      <c r="F851" s="213"/>
      <c r="G851" s="214"/>
      <c r="J851" s="213"/>
    </row>
    <row r="852" spans="6:10" x14ac:dyDescent="0.25">
      <c r="F852" s="213"/>
      <c r="G852" s="214"/>
      <c r="J852" s="213"/>
    </row>
    <row r="853" spans="6:10" x14ac:dyDescent="0.25">
      <c r="F853" s="213"/>
      <c r="G853" s="214"/>
      <c r="J853" s="213"/>
    </row>
    <row r="854" spans="6:10" x14ac:dyDescent="0.25">
      <c r="F854" s="213"/>
      <c r="G854" s="214"/>
      <c r="J854" s="213"/>
    </row>
    <row r="855" spans="6:10" x14ac:dyDescent="0.25">
      <c r="F855" s="213"/>
      <c r="G855" s="214"/>
      <c r="J855" s="213"/>
    </row>
    <row r="856" spans="6:10" x14ac:dyDescent="0.25">
      <c r="F856" s="213"/>
      <c r="G856" s="214"/>
      <c r="J856" s="213"/>
    </row>
    <row r="857" spans="6:10" x14ac:dyDescent="0.25">
      <c r="F857" s="213"/>
      <c r="G857" s="214"/>
      <c r="J857" s="213"/>
    </row>
    <row r="858" spans="6:10" x14ac:dyDescent="0.25">
      <c r="F858" s="213"/>
      <c r="G858" s="214"/>
      <c r="J858" s="213"/>
    </row>
    <row r="859" spans="6:10" x14ac:dyDescent="0.25">
      <c r="F859" s="213"/>
      <c r="G859" s="214"/>
      <c r="J859" s="213"/>
    </row>
    <row r="860" spans="6:10" x14ac:dyDescent="0.25">
      <c r="F860" s="213"/>
      <c r="G860" s="214"/>
      <c r="J860" s="213"/>
    </row>
    <row r="861" spans="6:10" x14ac:dyDescent="0.25">
      <c r="F861" s="213"/>
      <c r="G861" s="214"/>
      <c r="J861" s="213"/>
    </row>
    <row r="862" spans="6:10" x14ac:dyDescent="0.25">
      <c r="F862" s="213"/>
      <c r="G862" s="214"/>
      <c r="J862" s="213"/>
    </row>
    <row r="863" spans="6:10" x14ac:dyDescent="0.25">
      <c r="F863" s="213"/>
      <c r="G863" s="214"/>
      <c r="J863" s="213"/>
    </row>
    <row r="864" spans="6:10" x14ac:dyDescent="0.25">
      <c r="F864" s="213"/>
      <c r="G864" s="214"/>
      <c r="J864" s="213"/>
    </row>
    <row r="865" spans="6:10" x14ac:dyDescent="0.25">
      <c r="F865" s="213"/>
      <c r="G865" s="214"/>
      <c r="J865" s="213"/>
    </row>
    <row r="866" spans="6:10" x14ac:dyDescent="0.25">
      <c r="F866" s="213"/>
      <c r="G866" s="214"/>
      <c r="J866" s="213"/>
    </row>
    <row r="867" spans="6:10" x14ac:dyDescent="0.25">
      <c r="F867" s="213"/>
      <c r="G867" s="214"/>
      <c r="J867" s="213"/>
    </row>
    <row r="868" spans="6:10" x14ac:dyDescent="0.25">
      <c r="F868" s="213"/>
      <c r="G868" s="214"/>
      <c r="J868" s="213"/>
    </row>
    <row r="869" spans="6:10" x14ac:dyDescent="0.25">
      <c r="F869" s="213"/>
      <c r="G869" s="214"/>
      <c r="J869" s="213"/>
    </row>
    <row r="870" spans="6:10" x14ac:dyDescent="0.25">
      <c r="F870" s="213"/>
      <c r="G870" s="214"/>
      <c r="J870" s="213"/>
    </row>
    <row r="871" spans="6:10" x14ac:dyDescent="0.25">
      <c r="F871" s="213"/>
      <c r="G871" s="214"/>
      <c r="J871" s="213"/>
    </row>
    <row r="872" spans="6:10" x14ac:dyDescent="0.25">
      <c r="F872" s="213"/>
      <c r="G872" s="214"/>
      <c r="J872" s="213"/>
    </row>
    <row r="873" spans="6:10" x14ac:dyDescent="0.25">
      <c r="F873" s="213"/>
      <c r="G873" s="214"/>
      <c r="J873" s="213"/>
    </row>
    <row r="874" spans="6:10" x14ac:dyDescent="0.25">
      <c r="F874" s="213"/>
      <c r="G874" s="214"/>
      <c r="J874" s="213"/>
    </row>
    <row r="875" spans="6:10" x14ac:dyDescent="0.25">
      <c r="F875" s="213"/>
      <c r="G875" s="214"/>
      <c r="J875" s="213"/>
    </row>
    <row r="876" spans="6:10" x14ac:dyDescent="0.25">
      <c r="F876" s="213"/>
      <c r="G876" s="214"/>
      <c r="J876" s="213"/>
    </row>
    <row r="877" spans="6:10" x14ac:dyDescent="0.25">
      <c r="F877" s="213"/>
      <c r="G877" s="214"/>
      <c r="J877" s="213"/>
    </row>
    <row r="878" spans="6:10" x14ac:dyDescent="0.25">
      <c r="F878" s="213"/>
      <c r="G878" s="214"/>
      <c r="J878" s="213"/>
    </row>
    <row r="879" spans="6:10" x14ac:dyDescent="0.25">
      <c r="F879" s="213"/>
      <c r="G879" s="214"/>
      <c r="J879" s="213"/>
    </row>
    <row r="880" spans="6:10" x14ac:dyDescent="0.25">
      <c r="F880" s="213"/>
      <c r="G880" s="214"/>
      <c r="J880" s="213"/>
    </row>
    <row r="881" spans="6:10" x14ac:dyDescent="0.25">
      <c r="F881" s="213"/>
      <c r="G881" s="214"/>
      <c r="J881" s="213"/>
    </row>
    <row r="882" spans="6:10" x14ac:dyDescent="0.25">
      <c r="F882" s="213"/>
      <c r="G882" s="214"/>
      <c r="J882" s="213"/>
    </row>
    <row r="883" spans="6:10" x14ac:dyDescent="0.25">
      <c r="F883" s="213"/>
      <c r="G883" s="214"/>
      <c r="J883" s="213"/>
    </row>
    <row r="884" spans="6:10" x14ac:dyDescent="0.25">
      <c r="F884" s="213"/>
      <c r="G884" s="214"/>
      <c r="J884" s="213"/>
    </row>
    <row r="885" spans="6:10" x14ac:dyDescent="0.25">
      <c r="F885" s="213"/>
      <c r="G885" s="214"/>
      <c r="J885" s="213"/>
    </row>
    <row r="886" spans="6:10" x14ac:dyDescent="0.25">
      <c r="F886" s="213"/>
      <c r="G886" s="214"/>
      <c r="J886" s="213"/>
    </row>
    <row r="887" spans="6:10" x14ac:dyDescent="0.25">
      <c r="F887" s="213"/>
      <c r="G887" s="214"/>
      <c r="J887" s="213"/>
    </row>
    <row r="888" spans="6:10" x14ac:dyDescent="0.25">
      <c r="F888" s="213"/>
      <c r="G888" s="214"/>
      <c r="J888" s="213"/>
    </row>
    <row r="889" spans="6:10" x14ac:dyDescent="0.25">
      <c r="F889" s="213"/>
      <c r="G889" s="214"/>
      <c r="J889" s="213"/>
    </row>
    <row r="890" spans="6:10" x14ac:dyDescent="0.25">
      <c r="F890" s="213"/>
      <c r="G890" s="214"/>
      <c r="J890" s="213"/>
    </row>
    <row r="891" spans="6:10" x14ac:dyDescent="0.25">
      <c r="F891" s="213"/>
      <c r="G891" s="214"/>
      <c r="J891" s="213"/>
    </row>
    <row r="892" spans="6:10" x14ac:dyDescent="0.25">
      <c r="F892" s="213"/>
      <c r="G892" s="214"/>
      <c r="J892" s="213"/>
    </row>
    <row r="893" spans="6:10" x14ac:dyDescent="0.25">
      <c r="F893" s="213"/>
      <c r="G893" s="214"/>
      <c r="J893" s="213"/>
    </row>
    <row r="894" spans="6:10" x14ac:dyDescent="0.25">
      <c r="F894" s="213"/>
      <c r="G894" s="214"/>
      <c r="J894" s="213"/>
    </row>
    <row r="895" spans="6:10" x14ac:dyDescent="0.25">
      <c r="F895" s="213"/>
      <c r="G895" s="214"/>
      <c r="J895" s="213"/>
    </row>
    <row r="896" spans="6:10" x14ac:dyDescent="0.25">
      <c r="F896" s="213"/>
      <c r="G896" s="214"/>
      <c r="J896" s="213"/>
    </row>
    <row r="897" spans="6:10" x14ac:dyDescent="0.25">
      <c r="F897" s="213"/>
      <c r="G897" s="214"/>
      <c r="J897" s="213"/>
    </row>
    <row r="898" spans="6:10" x14ac:dyDescent="0.25">
      <c r="F898" s="213"/>
      <c r="G898" s="214"/>
      <c r="J898" s="213"/>
    </row>
    <row r="899" spans="6:10" x14ac:dyDescent="0.25">
      <c r="F899" s="213"/>
      <c r="G899" s="214"/>
      <c r="J899" s="213"/>
    </row>
    <row r="900" spans="6:10" x14ac:dyDescent="0.25">
      <c r="F900" s="213"/>
      <c r="G900" s="214"/>
      <c r="J900" s="213"/>
    </row>
    <row r="901" spans="6:10" x14ac:dyDescent="0.25">
      <c r="F901" s="213"/>
      <c r="G901" s="214"/>
      <c r="J901" s="213"/>
    </row>
    <row r="902" spans="6:10" x14ac:dyDescent="0.25">
      <c r="F902" s="213"/>
      <c r="G902" s="214"/>
      <c r="J902" s="213"/>
    </row>
    <row r="903" spans="6:10" x14ac:dyDescent="0.25">
      <c r="F903" s="213"/>
      <c r="G903" s="214"/>
      <c r="J903" s="213"/>
    </row>
    <row r="904" spans="6:10" x14ac:dyDescent="0.25">
      <c r="F904" s="213"/>
      <c r="G904" s="214"/>
      <c r="J904" s="213"/>
    </row>
    <row r="905" spans="6:10" x14ac:dyDescent="0.25">
      <c r="F905" s="213"/>
      <c r="G905" s="214"/>
      <c r="J905" s="213"/>
    </row>
    <row r="906" spans="6:10" x14ac:dyDescent="0.25">
      <c r="F906" s="213"/>
      <c r="G906" s="214"/>
      <c r="J906" s="213"/>
    </row>
    <row r="907" spans="6:10" x14ac:dyDescent="0.25">
      <c r="F907" s="213"/>
      <c r="G907" s="214"/>
      <c r="J907" s="213"/>
    </row>
    <row r="908" spans="6:10" x14ac:dyDescent="0.25">
      <c r="F908" s="213"/>
      <c r="G908" s="214"/>
      <c r="J908" s="213"/>
    </row>
    <row r="909" spans="6:10" x14ac:dyDescent="0.25">
      <c r="F909" s="213"/>
      <c r="G909" s="214"/>
      <c r="J909" s="213"/>
    </row>
    <row r="910" spans="6:10" x14ac:dyDescent="0.25">
      <c r="F910" s="213"/>
      <c r="G910" s="214"/>
      <c r="J910" s="213"/>
    </row>
    <row r="911" spans="6:10" x14ac:dyDescent="0.25">
      <c r="F911" s="213"/>
      <c r="G911" s="214"/>
      <c r="J911" s="213"/>
    </row>
    <row r="912" spans="6:10" x14ac:dyDescent="0.25">
      <c r="F912" s="213"/>
      <c r="G912" s="214"/>
      <c r="J912" s="213"/>
    </row>
    <row r="913" spans="6:10" x14ac:dyDescent="0.25">
      <c r="F913" s="213"/>
      <c r="G913" s="214"/>
      <c r="J913" s="213"/>
    </row>
    <row r="914" spans="6:10" x14ac:dyDescent="0.25">
      <c r="F914" s="213"/>
      <c r="G914" s="214"/>
      <c r="J914" s="213"/>
    </row>
    <row r="915" spans="6:10" x14ac:dyDescent="0.25">
      <c r="F915" s="213"/>
      <c r="G915" s="214"/>
      <c r="J915" s="213"/>
    </row>
    <row r="916" spans="6:10" x14ac:dyDescent="0.25">
      <c r="F916" s="213"/>
      <c r="G916" s="214"/>
      <c r="J916" s="213"/>
    </row>
    <row r="917" spans="6:10" x14ac:dyDescent="0.25">
      <c r="F917" s="213"/>
      <c r="G917" s="214"/>
      <c r="J917" s="213"/>
    </row>
    <row r="918" spans="6:10" x14ac:dyDescent="0.25">
      <c r="F918" s="213"/>
      <c r="G918" s="214"/>
      <c r="J918" s="213"/>
    </row>
    <row r="919" spans="6:10" x14ac:dyDescent="0.25">
      <c r="F919" s="213"/>
      <c r="G919" s="214"/>
      <c r="J919" s="213"/>
    </row>
    <row r="920" spans="6:10" x14ac:dyDescent="0.25">
      <c r="F920" s="213"/>
      <c r="G920" s="214"/>
      <c r="J920" s="213"/>
    </row>
    <row r="921" spans="6:10" x14ac:dyDescent="0.25">
      <c r="F921" s="213"/>
      <c r="G921" s="214"/>
      <c r="J921" s="213"/>
    </row>
    <row r="922" spans="6:10" x14ac:dyDescent="0.25">
      <c r="F922" s="213"/>
      <c r="G922" s="214"/>
      <c r="J922" s="213"/>
    </row>
    <row r="923" spans="6:10" x14ac:dyDescent="0.25">
      <c r="F923" s="213"/>
      <c r="G923" s="214"/>
      <c r="J923" s="213"/>
    </row>
    <row r="924" spans="6:10" x14ac:dyDescent="0.25">
      <c r="F924" s="213"/>
      <c r="G924" s="214"/>
      <c r="J924" s="213"/>
    </row>
    <row r="925" spans="6:10" x14ac:dyDescent="0.25">
      <c r="F925" s="213"/>
      <c r="G925" s="214"/>
      <c r="J925" s="213"/>
    </row>
    <row r="926" spans="6:10" x14ac:dyDescent="0.25">
      <c r="F926" s="213"/>
      <c r="G926" s="214"/>
      <c r="J926" s="213"/>
    </row>
    <row r="927" spans="6:10" x14ac:dyDescent="0.25">
      <c r="F927" s="213"/>
      <c r="G927" s="214"/>
      <c r="J927" s="213"/>
    </row>
    <row r="928" spans="6:10" x14ac:dyDescent="0.25">
      <c r="F928" s="213"/>
      <c r="G928" s="214"/>
      <c r="J928" s="213"/>
    </row>
    <row r="929" spans="6:10" x14ac:dyDescent="0.25">
      <c r="F929" s="213"/>
      <c r="G929" s="214"/>
      <c r="J929" s="213"/>
    </row>
    <row r="930" spans="6:10" x14ac:dyDescent="0.25">
      <c r="F930" s="213"/>
      <c r="G930" s="214"/>
      <c r="J930" s="213"/>
    </row>
    <row r="931" spans="6:10" x14ac:dyDescent="0.25">
      <c r="F931" s="213"/>
      <c r="G931" s="214"/>
      <c r="J931" s="213"/>
    </row>
    <row r="932" spans="6:10" x14ac:dyDescent="0.25">
      <c r="F932" s="213"/>
      <c r="G932" s="214"/>
      <c r="J932" s="213"/>
    </row>
    <row r="933" spans="6:10" x14ac:dyDescent="0.25">
      <c r="F933" s="213"/>
      <c r="G933" s="214"/>
      <c r="J933" s="213"/>
    </row>
    <row r="934" spans="6:10" x14ac:dyDescent="0.25">
      <c r="F934" s="213"/>
      <c r="G934" s="214"/>
      <c r="J934" s="213"/>
    </row>
    <row r="935" spans="6:10" x14ac:dyDescent="0.25">
      <c r="F935" s="213"/>
      <c r="G935" s="214"/>
      <c r="J935" s="213"/>
    </row>
    <row r="936" spans="6:10" x14ac:dyDescent="0.25">
      <c r="F936" s="213"/>
      <c r="G936" s="214"/>
      <c r="J936" s="213"/>
    </row>
    <row r="937" spans="6:10" x14ac:dyDescent="0.25">
      <c r="F937" s="213"/>
      <c r="G937" s="214"/>
      <c r="J937" s="213"/>
    </row>
    <row r="938" spans="6:10" x14ac:dyDescent="0.25">
      <c r="F938" s="213"/>
      <c r="G938" s="214"/>
      <c r="J938" s="213"/>
    </row>
    <row r="939" spans="6:10" x14ac:dyDescent="0.25">
      <c r="F939" s="213"/>
      <c r="G939" s="214"/>
      <c r="J939" s="213"/>
    </row>
    <row r="940" spans="6:10" x14ac:dyDescent="0.25">
      <c r="F940" s="213"/>
      <c r="G940" s="214"/>
      <c r="J940" s="213"/>
    </row>
    <row r="941" spans="6:10" x14ac:dyDescent="0.25">
      <c r="F941" s="213"/>
      <c r="G941" s="214"/>
      <c r="J941" s="213"/>
    </row>
    <row r="942" spans="6:10" x14ac:dyDescent="0.25">
      <c r="F942" s="213"/>
      <c r="G942" s="214"/>
      <c r="J942" s="213"/>
    </row>
    <row r="943" spans="6:10" x14ac:dyDescent="0.25">
      <c r="F943" s="213"/>
      <c r="G943" s="214"/>
      <c r="J943" s="213"/>
    </row>
    <row r="944" spans="6:10" x14ac:dyDescent="0.25">
      <c r="F944" s="213"/>
      <c r="G944" s="214"/>
      <c r="J944" s="213"/>
    </row>
    <row r="945" spans="6:10" x14ac:dyDescent="0.25">
      <c r="F945" s="213"/>
      <c r="G945" s="214"/>
      <c r="J945" s="213"/>
    </row>
    <row r="946" spans="6:10" x14ac:dyDescent="0.25">
      <c r="F946" s="213"/>
      <c r="G946" s="214"/>
      <c r="J946" s="213"/>
    </row>
    <row r="947" spans="6:10" x14ac:dyDescent="0.25">
      <c r="F947" s="213"/>
      <c r="G947" s="214"/>
      <c r="J947" s="213"/>
    </row>
    <row r="948" spans="6:10" x14ac:dyDescent="0.25">
      <c r="F948" s="213"/>
      <c r="G948" s="214"/>
      <c r="J948" s="213"/>
    </row>
    <row r="949" spans="6:10" x14ac:dyDescent="0.25">
      <c r="F949" s="213"/>
      <c r="G949" s="214"/>
      <c r="J949" s="213"/>
    </row>
    <row r="950" spans="6:10" x14ac:dyDescent="0.25">
      <c r="F950" s="213"/>
      <c r="G950" s="214"/>
      <c r="J950" s="213"/>
    </row>
    <row r="951" spans="6:10" x14ac:dyDescent="0.25">
      <c r="F951" s="213"/>
      <c r="G951" s="214"/>
      <c r="J951" s="213"/>
    </row>
    <row r="952" spans="6:10" x14ac:dyDescent="0.25">
      <c r="F952" s="213"/>
      <c r="G952" s="214"/>
      <c r="J952" s="213"/>
    </row>
    <row r="953" spans="6:10" x14ac:dyDescent="0.25">
      <c r="F953" s="213"/>
      <c r="G953" s="214"/>
      <c r="J953" s="213"/>
    </row>
    <row r="954" spans="6:10" x14ac:dyDescent="0.25">
      <c r="F954" s="213"/>
      <c r="G954" s="214"/>
      <c r="J954" s="213"/>
    </row>
    <row r="955" spans="6:10" x14ac:dyDescent="0.25">
      <c r="F955" s="213"/>
      <c r="G955" s="214"/>
      <c r="J955" s="213"/>
    </row>
    <row r="956" spans="6:10" x14ac:dyDescent="0.25">
      <c r="F956" s="213"/>
      <c r="G956" s="214"/>
      <c r="J956" s="213"/>
    </row>
    <row r="957" spans="6:10" x14ac:dyDescent="0.25">
      <c r="F957" s="213"/>
      <c r="G957" s="214"/>
      <c r="J957" s="213"/>
    </row>
    <row r="958" spans="6:10" x14ac:dyDescent="0.25">
      <c r="F958" s="213"/>
      <c r="G958" s="214"/>
      <c r="J958" s="213"/>
    </row>
    <row r="959" spans="6:10" x14ac:dyDescent="0.25">
      <c r="F959" s="213"/>
      <c r="G959" s="214"/>
      <c r="J959" s="213"/>
    </row>
    <row r="960" spans="6:10" x14ac:dyDescent="0.25">
      <c r="F960" s="213"/>
      <c r="G960" s="214"/>
      <c r="J960" s="213"/>
    </row>
    <row r="961" spans="6:10" x14ac:dyDescent="0.25">
      <c r="F961" s="213"/>
      <c r="G961" s="214"/>
      <c r="J961" s="213"/>
    </row>
    <row r="962" spans="6:10" x14ac:dyDescent="0.25">
      <c r="F962" s="213"/>
      <c r="G962" s="214"/>
      <c r="J962" s="213"/>
    </row>
    <row r="963" spans="6:10" x14ac:dyDescent="0.25">
      <c r="F963" s="213"/>
      <c r="G963" s="214"/>
      <c r="J963" s="213"/>
    </row>
    <row r="964" spans="6:10" x14ac:dyDescent="0.25">
      <c r="F964" s="213"/>
      <c r="G964" s="214"/>
      <c r="J964" s="213"/>
    </row>
    <row r="965" spans="6:10" x14ac:dyDescent="0.25">
      <c r="F965" s="213"/>
      <c r="G965" s="214"/>
      <c r="J965" s="213"/>
    </row>
    <row r="966" spans="6:10" x14ac:dyDescent="0.25">
      <c r="F966" s="213"/>
      <c r="G966" s="214"/>
      <c r="J966" s="213"/>
    </row>
    <row r="967" spans="6:10" x14ac:dyDescent="0.25">
      <c r="F967" s="213"/>
      <c r="G967" s="214"/>
      <c r="J967" s="213"/>
    </row>
    <row r="968" spans="6:10" x14ac:dyDescent="0.25">
      <c r="F968" s="213"/>
      <c r="G968" s="214"/>
      <c r="J968" s="213"/>
    </row>
    <row r="969" spans="6:10" x14ac:dyDescent="0.25">
      <c r="F969" s="213"/>
      <c r="G969" s="214"/>
      <c r="J969" s="213"/>
    </row>
    <row r="970" spans="6:10" x14ac:dyDescent="0.25">
      <c r="F970" s="213"/>
      <c r="G970" s="214"/>
      <c r="J970" s="213"/>
    </row>
    <row r="971" spans="6:10" x14ac:dyDescent="0.25">
      <c r="F971" s="213"/>
      <c r="G971" s="214"/>
      <c r="J971" s="213"/>
    </row>
    <row r="972" spans="6:10" x14ac:dyDescent="0.25">
      <c r="F972" s="213"/>
      <c r="G972" s="214"/>
      <c r="J972" s="213"/>
    </row>
    <row r="973" spans="6:10" x14ac:dyDescent="0.25">
      <c r="F973" s="213"/>
      <c r="G973" s="214"/>
      <c r="J973" s="213"/>
    </row>
    <row r="974" spans="6:10" x14ac:dyDescent="0.25">
      <c r="F974" s="213"/>
      <c r="G974" s="214"/>
      <c r="J974" s="213"/>
    </row>
    <row r="975" spans="6:10" x14ac:dyDescent="0.25">
      <c r="F975" s="213"/>
      <c r="G975" s="214"/>
      <c r="J975" s="213"/>
    </row>
    <row r="976" spans="6:10" x14ac:dyDescent="0.25">
      <c r="F976" s="213"/>
      <c r="G976" s="214"/>
      <c r="J976" s="213"/>
    </row>
    <row r="977" spans="6:10" x14ac:dyDescent="0.25">
      <c r="F977" s="213"/>
      <c r="G977" s="214"/>
      <c r="J977" s="213"/>
    </row>
    <row r="978" spans="6:10" x14ac:dyDescent="0.25">
      <c r="F978" s="213"/>
      <c r="G978" s="214"/>
      <c r="J978" s="213"/>
    </row>
    <row r="979" spans="6:10" x14ac:dyDescent="0.25">
      <c r="F979" s="213"/>
      <c r="G979" s="214"/>
      <c r="J979" s="213"/>
    </row>
    <row r="980" spans="6:10" x14ac:dyDescent="0.25">
      <c r="F980" s="213"/>
      <c r="G980" s="214"/>
      <c r="J980" s="213"/>
    </row>
    <row r="981" spans="6:10" x14ac:dyDescent="0.25">
      <c r="F981" s="213"/>
      <c r="G981" s="214"/>
      <c r="J981" s="213"/>
    </row>
    <row r="982" spans="6:10" x14ac:dyDescent="0.25">
      <c r="F982" s="213"/>
      <c r="G982" s="214"/>
      <c r="J982" s="213"/>
    </row>
    <row r="983" spans="6:10" x14ac:dyDescent="0.25">
      <c r="F983" s="213"/>
      <c r="G983" s="214"/>
      <c r="J983" s="213"/>
    </row>
    <row r="984" spans="6:10" x14ac:dyDescent="0.25">
      <c r="F984" s="213"/>
      <c r="G984" s="214"/>
      <c r="J984" s="213"/>
    </row>
    <row r="985" spans="6:10" x14ac:dyDescent="0.25">
      <c r="F985" s="213"/>
      <c r="G985" s="214"/>
      <c r="J985" s="213"/>
    </row>
    <row r="986" spans="6:10" x14ac:dyDescent="0.25">
      <c r="F986" s="213"/>
      <c r="G986" s="214"/>
      <c r="J986" s="213"/>
    </row>
    <row r="987" spans="6:10" x14ac:dyDescent="0.25">
      <c r="F987" s="213"/>
      <c r="G987" s="214"/>
      <c r="J987" s="213"/>
    </row>
    <row r="988" spans="6:10" x14ac:dyDescent="0.25">
      <c r="F988" s="213"/>
      <c r="G988" s="214"/>
      <c r="J988" s="213"/>
    </row>
    <row r="989" spans="6:10" x14ac:dyDescent="0.25">
      <c r="F989" s="213"/>
      <c r="G989" s="214"/>
      <c r="J989" s="213"/>
    </row>
    <row r="990" spans="6:10" x14ac:dyDescent="0.25">
      <c r="F990" s="213"/>
      <c r="G990" s="214"/>
      <c r="J990" s="213"/>
    </row>
    <row r="991" spans="6:10" x14ac:dyDescent="0.25">
      <c r="F991" s="213"/>
      <c r="G991" s="214"/>
      <c r="J991" s="213"/>
    </row>
    <row r="992" spans="6:10" x14ac:dyDescent="0.25">
      <c r="F992" s="213"/>
      <c r="G992" s="214"/>
      <c r="J992" s="213"/>
    </row>
    <row r="993" spans="6:10" x14ac:dyDescent="0.25">
      <c r="F993" s="213"/>
      <c r="G993" s="214"/>
      <c r="J993" s="213"/>
    </row>
    <row r="994" spans="6:10" x14ac:dyDescent="0.25">
      <c r="F994" s="213"/>
      <c r="G994" s="214"/>
      <c r="J994" s="213"/>
    </row>
    <row r="995" spans="6:10" x14ac:dyDescent="0.25">
      <c r="F995" s="213"/>
      <c r="G995" s="214"/>
      <c r="J995" s="213"/>
    </row>
    <row r="996" spans="6:10" x14ac:dyDescent="0.25">
      <c r="F996" s="213"/>
      <c r="G996" s="214"/>
      <c r="J996" s="213"/>
    </row>
    <row r="997" spans="6:10" x14ac:dyDescent="0.25">
      <c r="F997" s="213"/>
      <c r="G997" s="214"/>
      <c r="J997" s="213"/>
    </row>
    <row r="998" spans="6:10" x14ac:dyDescent="0.25">
      <c r="F998" s="213"/>
      <c r="G998" s="214"/>
      <c r="J998" s="213"/>
    </row>
    <row r="999" spans="6:10" x14ac:dyDescent="0.25">
      <c r="F999" s="213"/>
      <c r="G999" s="214"/>
      <c r="J999" s="213"/>
    </row>
    <row r="1000" spans="6:10" x14ac:dyDescent="0.25">
      <c r="F1000" s="213"/>
      <c r="G1000" s="214"/>
      <c r="J1000" s="213"/>
    </row>
    <row r="1001" spans="6:10" x14ac:dyDescent="0.25">
      <c r="F1001" s="213"/>
      <c r="G1001" s="214"/>
      <c r="J1001" s="213"/>
    </row>
    <row r="1002" spans="6:10" x14ac:dyDescent="0.25">
      <c r="F1002" s="213"/>
      <c r="G1002" s="214"/>
      <c r="J1002" s="213"/>
    </row>
    <row r="1003" spans="6:10" x14ac:dyDescent="0.25">
      <c r="F1003" s="213"/>
      <c r="G1003" s="214"/>
      <c r="J1003" s="213"/>
    </row>
    <row r="1004" spans="6:10" x14ac:dyDescent="0.25">
      <c r="F1004" s="213"/>
      <c r="G1004" s="214"/>
      <c r="J1004" s="213"/>
    </row>
    <row r="1005" spans="6:10" x14ac:dyDescent="0.25">
      <c r="F1005" s="213"/>
      <c r="G1005" s="214"/>
      <c r="J1005" s="213"/>
    </row>
    <row r="1006" spans="6:10" x14ac:dyDescent="0.25">
      <c r="F1006" s="213"/>
      <c r="G1006" s="214"/>
      <c r="J1006" s="213"/>
    </row>
    <row r="1007" spans="6:10" x14ac:dyDescent="0.25">
      <c r="F1007" s="213"/>
      <c r="G1007" s="214"/>
      <c r="J1007" s="213"/>
    </row>
    <row r="1008" spans="6:10" x14ac:dyDescent="0.25">
      <c r="F1008" s="213"/>
      <c r="G1008" s="214"/>
      <c r="J1008" s="213"/>
    </row>
    <row r="1009" spans="6:10" x14ac:dyDescent="0.25">
      <c r="F1009" s="213"/>
      <c r="G1009" s="214"/>
      <c r="J1009" s="213"/>
    </row>
    <row r="1010" spans="6:10" x14ac:dyDescent="0.25">
      <c r="F1010" s="213"/>
      <c r="G1010" s="214"/>
      <c r="J1010" s="213"/>
    </row>
    <row r="1011" spans="6:10" x14ac:dyDescent="0.25">
      <c r="F1011" s="213"/>
      <c r="G1011" s="214"/>
      <c r="J1011" s="213"/>
    </row>
    <row r="1012" spans="6:10" x14ac:dyDescent="0.25">
      <c r="F1012" s="213"/>
      <c r="G1012" s="214"/>
      <c r="J1012" s="213"/>
    </row>
    <row r="1013" spans="6:10" x14ac:dyDescent="0.25">
      <c r="F1013" s="213"/>
      <c r="G1013" s="214"/>
      <c r="J1013" s="213"/>
    </row>
    <row r="1014" spans="6:10" x14ac:dyDescent="0.25">
      <c r="F1014" s="213"/>
      <c r="G1014" s="214"/>
      <c r="J1014" s="213"/>
    </row>
    <row r="1015" spans="6:10" x14ac:dyDescent="0.25">
      <c r="F1015" s="213"/>
      <c r="G1015" s="214"/>
      <c r="J1015" s="213"/>
    </row>
    <row r="1016" spans="6:10" x14ac:dyDescent="0.25">
      <c r="F1016" s="213"/>
      <c r="G1016" s="214"/>
      <c r="J1016" s="213"/>
    </row>
    <row r="1017" spans="6:10" x14ac:dyDescent="0.25">
      <c r="F1017" s="213"/>
      <c r="G1017" s="214"/>
      <c r="J1017" s="213"/>
    </row>
    <row r="1018" spans="6:10" x14ac:dyDescent="0.25">
      <c r="F1018" s="213"/>
      <c r="G1018" s="214"/>
      <c r="J1018" s="213"/>
    </row>
    <row r="1019" spans="6:10" x14ac:dyDescent="0.25">
      <c r="F1019" s="213"/>
      <c r="G1019" s="214"/>
      <c r="J1019" s="213"/>
    </row>
    <row r="1020" spans="6:10" x14ac:dyDescent="0.25">
      <c r="F1020" s="213"/>
      <c r="G1020" s="214"/>
      <c r="J1020" s="213"/>
    </row>
    <row r="1021" spans="6:10" x14ac:dyDescent="0.25">
      <c r="F1021" s="213"/>
      <c r="G1021" s="214"/>
      <c r="J1021" s="213"/>
    </row>
    <row r="1022" spans="6:10" x14ac:dyDescent="0.25">
      <c r="F1022" s="213"/>
      <c r="G1022" s="214"/>
      <c r="J1022" s="213"/>
    </row>
    <row r="1023" spans="6:10" x14ac:dyDescent="0.25">
      <c r="F1023" s="213"/>
      <c r="G1023" s="214"/>
      <c r="J1023" s="213"/>
    </row>
    <row r="1024" spans="6:10" x14ac:dyDescent="0.25">
      <c r="F1024" s="213"/>
      <c r="G1024" s="214"/>
      <c r="J1024" s="213"/>
    </row>
    <row r="1025" spans="6:10" x14ac:dyDescent="0.25">
      <c r="F1025" s="213"/>
      <c r="G1025" s="214"/>
      <c r="J1025" s="213"/>
    </row>
    <row r="1026" spans="6:10" x14ac:dyDescent="0.25">
      <c r="F1026" s="213"/>
      <c r="G1026" s="214"/>
      <c r="J1026" s="213"/>
    </row>
    <row r="1027" spans="6:10" x14ac:dyDescent="0.25">
      <c r="F1027" s="213"/>
      <c r="G1027" s="214"/>
      <c r="J1027" s="213"/>
    </row>
    <row r="1028" spans="6:10" x14ac:dyDescent="0.25">
      <c r="F1028" s="213"/>
      <c r="G1028" s="214"/>
      <c r="J1028" s="213"/>
    </row>
    <row r="1029" spans="6:10" x14ac:dyDescent="0.25">
      <c r="F1029" s="213"/>
      <c r="G1029" s="214"/>
      <c r="J1029" s="213"/>
    </row>
    <row r="1030" spans="6:10" x14ac:dyDescent="0.25">
      <c r="F1030" s="213"/>
      <c r="G1030" s="214"/>
      <c r="J1030" s="213"/>
    </row>
    <row r="1031" spans="6:10" x14ac:dyDescent="0.25">
      <c r="F1031" s="213"/>
      <c r="G1031" s="214"/>
      <c r="J1031" s="213"/>
    </row>
    <row r="1032" spans="6:10" x14ac:dyDescent="0.25">
      <c r="F1032" s="213"/>
      <c r="G1032" s="214"/>
      <c r="J1032" s="213"/>
    </row>
    <row r="1033" spans="6:10" x14ac:dyDescent="0.25">
      <c r="F1033" s="213"/>
      <c r="G1033" s="214"/>
      <c r="J1033" s="213"/>
    </row>
    <row r="1034" spans="6:10" x14ac:dyDescent="0.25">
      <c r="F1034" s="213"/>
      <c r="G1034" s="214"/>
      <c r="J1034" s="213"/>
    </row>
    <row r="1035" spans="6:10" x14ac:dyDescent="0.25">
      <c r="F1035" s="213"/>
      <c r="G1035" s="214"/>
      <c r="J1035" s="213"/>
    </row>
    <row r="1036" spans="6:10" x14ac:dyDescent="0.25">
      <c r="F1036" s="213"/>
      <c r="G1036" s="214"/>
      <c r="J1036" s="213"/>
    </row>
    <row r="1037" spans="6:10" x14ac:dyDescent="0.25">
      <c r="F1037" s="213"/>
      <c r="G1037" s="214"/>
      <c r="J1037" s="213"/>
    </row>
    <row r="1038" spans="6:10" x14ac:dyDescent="0.25">
      <c r="F1038" s="213"/>
      <c r="G1038" s="214"/>
      <c r="J1038" s="213"/>
    </row>
    <row r="1039" spans="6:10" x14ac:dyDescent="0.25">
      <c r="F1039" s="213"/>
      <c r="G1039" s="214"/>
      <c r="J1039" s="213"/>
    </row>
    <row r="1040" spans="6:10" x14ac:dyDescent="0.25">
      <c r="F1040" s="213"/>
      <c r="G1040" s="214"/>
      <c r="J1040" s="213"/>
    </row>
    <row r="1041" spans="6:10" x14ac:dyDescent="0.25">
      <c r="F1041" s="213"/>
      <c r="G1041" s="214"/>
      <c r="J1041" s="213"/>
    </row>
    <row r="1042" spans="6:10" x14ac:dyDescent="0.25">
      <c r="F1042" s="213"/>
      <c r="G1042" s="214"/>
      <c r="J1042" s="213"/>
    </row>
    <row r="1043" spans="6:10" x14ac:dyDescent="0.25">
      <c r="F1043" s="213"/>
      <c r="G1043" s="214"/>
      <c r="J1043" s="213"/>
    </row>
    <row r="1044" spans="6:10" x14ac:dyDescent="0.25">
      <c r="F1044" s="213"/>
      <c r="G1044" s="214"/>
      <c r="J1044" s="213"/>
    </row>
    <row r="1045" spans="6:10" x14ac:dyDescent="0.25">
      <c r="F1045" s="213"/>
      <c r="G1045" s="214"/>
      <c r="J1045" s="213"/>
    </row>
    <row r="1046" spans="6:10" x14ac:dyDescent="0.25">
      <c r="F1046" s="213"/>
      <c r="G1046" s="214"/>
      <c r="J1046" s="213"/>
    </row>
    <row r="1047" spans="6:10" x14ac:dyDescent="0.25">
      <c r="F1047" s="213"/>
      <c r="G1047" s="214"/>
      <c r="J1047" s="213"/>
    </row>
    <row r="1048" spans="6:10" x14ac:dyDescent="0.25">
      <c r="F1048" s="213"/>
      <c r="G1048" s="214"/>
      <c r="J1048" s="213"/>
    </row>
    <row r="1049" spans="6:10" x14ac:dyDescent="0.25">
      <c r="F1049" s="213"/>
      <c r="G1049" s="214"/>
      <c r="J1049" s="213"/>
    </row>
    <row r="1050" spans="6:10" x14ac:dyDescent="0.25">
      <c r="F1050" s="213"/>
      <c r="G1050" s="214"/>
      <c r="J1050" s="213"/>
    </row>
    <row r="1051" spans="6:10" x14ac:dyDescent="0.25">
      <c r="F1051" s="213"/>
      <c r="G1051" s="214"/>
      <c r="J1051" s="213"/>
    </row>
    <row r="1052" spans="6:10" x14ac:dyDescent="0.25">
      <c r="F1052" s="213"/>
      <c r="G1052" s="214"/>
      <c r="J1052" s="213"/>
    </row>
    <row r="1053" spans="6:10" x14ac:dyDescent="0.25">
      <c r="F1053" s="213"/>
      <c r="G1053" s="214"/>
      <c r="J1053" s="213"/>
    </row>
    <row r="1054" spans="6:10" x14ac:dyDescent="0.25">
      <c r="F1054" s="213"/>
      <c r="G1054" s="214"/>
      <c r="J1054" s="213"/>
    </row>
    <row r="1055" spans="6:10" x14ac:dyDescent="0.25">
      <c r="F1055" s="213"/>
      <c r="G1055" s="214"/>
      <c r="J1055" s="213"/>
    </row>
    <row r="1056" spans="6:10" x14ac:dyDescent="0.25">
      <c r="F1056" s="213"/>
      <c r="G1056" s="214"/>
      <c r="J1056" s="213"/>
    </row>
    <row r="1057" spans="6:10" x14ac:dyDescent="0.25">
      <c r="F1057" s="213"/>
      <c r="G1057" s="214"/>
      <c r="J1057" s="213"/>
    </row>
    <row r="1058" spans="6:10" x14ac:dyDescent="0.25">
      <c r="F1058" s="213"/>
      <c r="G1058" s="214"/>
      <c r="J1058" s="213"/>
    </row>
    <row r="1059" spans="6:10" x14ac:dyDescent="0.25">
      <c r="F1059" s="213"/>
      <c r="G1059" s="214"/>
      <c r="J1059" s="213"/>
    </row>
    <row r="1060" spans="6:10" x14ac:dyDescent="0.25">
      <c r="F1060" s="213"/>
      <c r="G1060" s="214"/>
      <c r="J1060" s="213"/>
    </row>
    <row r="1061" spans="6:10" x14ac:dyDescent="0.25">
      <c r="F1061" s="213"/>
      <c r="G1061" s="214"/>
      <c r="J1061" s="213"/>
    </row>
    <row r="1062" spans="6:10" x14ac:dyDescent="0.25">
      <c r="F1062" s="213"/>
      <c r="G1062" s="214"/>
      <c r="J1062" s="213"/>
    </row>
    <row r="1063" spans="6:10" x14ac:dyDescent="0.25">
      <c r="F1063" s="213"/>
      <c r="G1063" s="214"/>
      <c r="J1063" s="213"/>
    </row>
    <row r="1064" spans="6:10" x14ac:dyDescent="0.25">
      <c r="F1064" s="213"/>
      <c r="G1064" s="214"/>
      <c r="J1064" s="213"/>
    </row>
    <row r="1065" spans="6:10" x14ac:dyDescent="0.25">
      <c r="F1065" s="213"/>
      <c r="G1065" s="214"/>
      <c r="J1065" s="213"/>
    </row>
    <row r="1066" spans="6:10" x14ac:dyDescent="0.25">
      <c r="F1066" s="213"/>
      <c r="G1066" s="214"/>
      <c r="J1066" s="213"/>
    </row>
    <row r="1067" spans="6:10" x14ac:dyDescent="0.25">
      <c r="F1067" s="213"/>
      <c r="G1067" s="214"/>
      <c r="J1067" s="213"/>
    </row>
    <row r="1068" spans="6:10" x14ac:dyDescent="0.25">
      <c r="F1068" s="213"/>
      <c r="G1068" s="214"/>
      <c r="J1068" s="213"/>
    </row>
    <row r="1069" spans="6:10" x14ac:dyDescent="0.25">
      <c r="F1069" s="213"/>
      <c r="G1069" s="214"/>
      <c r="J1069" s="213"/>
    </row>
    <row r="1070" spans="6:10" x14ac:dyDescent="0.25">
      <c r="F1070" s="213"/>
      <c r="G1070" s="214"/>
      <c r="J1070" s="213"/>
    </row>
    <row r="1071" spans="6:10" x14ac:dyDescent="0.25">
      <c r="F1071" s="213"/>
      <c r="G1071" s="214"/>
      <c r="J1071" s="213"/>
    </row>
    <row r="1072" spans="6:10" x14ac:dyDescent="0.25">
      <c r="F1072" s="213"/>
      <c r="G1072" s="214"/>
      <c r="J1072" s="213"/>
    </row>
    <row r="1073" spans="6:10" x14ac:dyDescent="0.25">
      <c r="F1073" s="213"/>
      <c r="G1073" s="214"/>
      <c r="J1073" s="213"/>
    </row>
    <row r="1074" spans="6:10" x14ac:dyDescent="0.25">
      <c r="F1074" s="213"/>
      <c r="G1074" s="214"/>
      <c r="J1074" s="213"/>
    </row>
    <row r="1075" spans="6:10" x14ac:dyDescent="0.25">
      <c r="F1075" s="213"/>
      <c r="G1075" s="214"/>
      <c r="J1075" s="213"/>
    </row>
    <row r="1076" spans="6:10" x14ac:dyDescent="0.25">
      <c r="F1076" s="213"/>
      <c r="G1076" s="214"/>
      <c r="J1076" s="213"/>
    </row>
    <row r="1077" spans="6:10" x14ac:dyDescent="0.25">
      <c r="F1077" s="213"/>
      <c r="G1077" s="214"/>
      <c r="J1077" s="213"/>
    </row>
    <row r="1078" spans="6:10" x14ac:dyDescent="0.25">
      <c r="F1078" s="213"/>
      <c r="G1078" s="214"/>
      <c r="J1078" s="213"/>
    </row>
    <row r="1079" spans="6:10" x14ac:dyDescent="0.25">
      <c r="F1079" s="213"/>
      <c r="G1079" s="214"/>
      <c r="J1079" s="213"/>
    </row>
    <row r="1080" spans="6:10" x14ac:dyDescent="0.25">
      <c r="F1080" s="213"/>
      <c r="G1080" s="214"/>
      <c r="J1080" s="213"/>
    </row>
    <row r="1081" spans="6:10" x14ac:dyDescent="0.25">
      <c r="F1081" s="213"/>
      <c r="G1081" s="214"/>
      <c r="J1081" s="213"/>
    </row>
    <row r="1082" spans="6:10" x14ac:dyDescent="0.25">
      <c r="F1082" s="213"/>
      <c r="G1082" s="214"/>
      <c r="J1082" s="213"/>
    </row>
    <row r="1083" spans="6:10" x14ac:dyDescent="0.25">
      <c r="F1083" s="213"/>
      <c r="G1083" s="214"/>
      <c r="J1083" s="213"/>
    </row>
    <row r="1084" spans="6:10" x14ac:dyDescent="0.25">
      <c r="F1084" s="213"/>
      <c r="G1084" s="214"/>
      <c r="J1084" s="213"/>
    </row>
    <row r="1085" spans="6:10" x14ac:dyDescent="0.25">
      <c r="F1085" s="213"/>
      <c r="G1085" s="214"/>
      <c r="J1085" s="213"/>
    </row>
    <row r="1086" spans="6:10" x14ac:dyDescent="0.25">
      <c r="F1086" s="213"/>
      <c r="G1086" s="214"/>
      <c r="J1086" s="213"/>
    </row>
    <row r="1087" spans="6:10" x14ac:dyDescent="0.25">
      <c r="F1087" s="213"/>
      <c r="G1087" s="214"/>
      <c r="J1087" s="213"/>
    </row>
    <row r="1088" spans="6:10" x14ac:dyDescent="0.25">
      <c r="F1088" s="213"/>
      <c r="G1088" s="214"/>
      <c r="J1088" s="213"/>
    </row>
    <row r="1089" spans="6:10" x14ac:dyDescent="0.25">
      <c r="F1089" s="213"/>
      <c r="G1089" s="214"/>
      <c r="J1089" s="213"/>
    </row>
    <row r="1090" spans="6:10" x14ac:dyDescent="0.25">
      <c r="F1090" s="213"/>
      <c r="G1090" s="214"/>
      <c r="J1090" s="213"/>
    </row>
    <row r="1091" spans="6:10" x14ac:dyDescent="0.25">
      <c r="F1091" s="213"/>
      <c r="G1091" s="214"/>
      <c r="J1091" s="213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"/>
  <sheetViews>
    <sheetView workbookViewId="0">
      <selection activeCell="A2" sqref="A2:XFD3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8" style="212" bestFit="1" customWidth="1"/>
    <col min="6" max="6" width="15" style="212" bestFit="1" customWidth="1"/>
    <col min="7" max="7" width="12.88671875" style="212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6384" width="9.109375" style="212"/>
  </cols>
  <sheetData>
    <row r="1" spans="1:11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</row>
    <row r="2" spans="1:11" x14ac:dyDescent="0.25">
      <c r="G2" s="215" t="e">
        <f>SUM(#REF!)</f>
        <v>#REF!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2" sqref="A2:XFD3"/>
    </sheetView>
  </sheetViews>
  <sheetFormatPr defaultColWidth="20.88671875" defaultRowHeight="13.2" x14ac:dyDescent="0.25"/>
  <cols>
    <col min="1" max="1" width="11.44140625" style="212" customWidth="1"/>
    <col min="2" max="2" width="7.44140625" style="212" bestFit="1" customWidth="1"/>
    <col min="3" max="3" width="20.88671875" style="212"/>
    <col min="4" max="4" width="14.109375" style="212" customWidth="1"/>
    <col min="5" max="5" width="16.5546875" style="212" customWidth="1"/>
    <col min="6" max="16384" width="20.88671875" style="212"/>
  </cols>
  <sheetData>
    <row r="1" spans="1:11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</row>
    <row r="2" spans="1:11" x14ac:dyDescent="0.25">
      <c r="F2" s="213"/>
      <c r="G2" s="214"/>
      <c r="J2" s="213"/>
    </row>
    <row r="3" spans="1:11" x14ac:dyDescent="0.25">
      <c r="F3" s="213"/>
      <c r="G3" s="214"/>
      <c r="J3" s="213"/>
    </row>
    <row r="4" spans="1:11" x14ac:dyDescent="0.25">
      <c r="F4" s="213"/>
      <c r="G4" s="214">
        <f>SUM(G2:G3)</f>
        <v>0</v>
      </c>
      <c r="J4" s="213"/>
    </row>
    <row r="5" spans="1:11" x14ac:dyDescent="0.25">
      <c r="F5" s="213"/>
      <c r="G5" s="214"/>
      <c r="J5" s="213"/>
    </row>
    <row r="6" spans="1:11" x14ac:dyDescent="0.25">
      <c r="F6" s="213"/>
      <c r="G6" s="214"/>
      <c r="J6" s="213"/>
    </row>
    <row r="7" spans="1:11" x14ac:dyDescent="0.25">
      <c r="F7" s="213"/>
      <c r="G7" s="214"/>
      <c r="J7" s="213"/>
    </row>
    <row r="8" spans="1:11" x14ac:dyDescent="0.25">
      <c r="F8" s="213"/>
      <c r="G8" s="214"/>
      <c r="J8" s="213"/>
    </row>
    <row r="9" spans="1:11" x14ac:dyDescent="0.25">
      <c r="F9" s="213"/>
      <c r="G9" s="214"/>
      <c r="J9" s="213"/>
    </row>
    <row r="10" spans="1:11" x14ac:dyDescent="0.25">
      <c r="F10" s="213"/>
      <c r="G10" s="214"/>
      <c r="J10" s="213"/>
    </row>
    <row r="11" spans="1:11" x14ac:dyDescent="0.25">
      <c r="G11" s="215"/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zoomScale="86" zoomScaleNormal="86" workbookViewId="0">
      <selection activeCell="A2" sqref="A2:XFD2"/>
    </sheetView>
  </sheetViews>
  <sheetFormatPr defaultColWidth="9.109375" defaultRowHeight="13.2" x14ac:dyDescent="0.25"/>
  <cols>
    <col min="1" max="1" width="9.6640625" style="212" customWidth="1"/>
    <col min="2" max="2" width="15.33203125" style="212" customWidth="1"/>
    <col min="3" max="3" width="14.44140625" style="212" customWidth="1"/>
    <col min="4" max="4" width="11" style="212" bestFit="1" customWidth="1"/>
    <col min="5" max="5" width="12.88671875" style="212" customWidth="1"/>
    <col min="6" max="6" width="12.5546875" style="212" customWidth="1"/>
    <col min="7" max="7" width="16" style="212" bestFit="1" customWidth="1"/>
    <col min="8" max="8" width="13" style="212" bestFit="1" customWidth="1"/>
    <col min="9" max="9" width="16" style="212" bestFit="1" customWidth="1"/>
    <col min="10" max="10" width="13" style="212" bestFit="1" customWidth="1"/>
    <col min="11" max="11" width="19" style="212" bestFit="1" customWidth="1"/>
    <col min="12" max="12" width="10" style="212" bestFit="1" customWidth="1"/>
    <col min="13" max="13" width="21" style="212" bestFit="1" customWidth="1"/>
    <col min="14" max="14" width="13" style="212" bestFit="1" customWidth="1"/>
    <col min="15" max="15" width="21" style="212" bestFit="1" customWidth="1"/>
    <col min="16" max="16" width="12" style="212" bestFit="1" customWidth="1"/>
    <col min="17" max="18" width="10" style="212" bestFit="1" customWidth="1"/>
    <col min="19" max="19" width="24" style="212" bestFit="1" customWidth="1"/>
    <col min="20" max="20" width="12" style="212" bestFit="1" customWidth="1"/>
    <col min="21" max="21" width="24" style="212" bestFit="1" customWidth="1"/>
    <col min="22" max="22" width="12" style="212" bestFit="1" customWidth="1"/>
    <col min="23" max="23" width="24" style="212" bestFit="1" customWidth="1"/>
    <col min="24" max="24" width="12" style="212" bestFit="1" customWidth="1"/>
    <col min="25" max="16384" width="9.109375" style="212"/>
  </cols>
  <sheetData>
    <row r="1" spans="1:12" ht="23.25" customHeight="1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2" x14ac:dyDescent="0.25">
      <c r="G2" s="215" t="e">
        <f>SUM(#REF!)</f>
        <v>#REF!</v>
      </c>
    </row>
    <row r="5" spans="1:12" x14ac:dyDescent="0.25">
      <c r="F5" s="213"/>
      <c r="G5" s="214"/>
      <c r="J5" s="213"/>
    </row>
    <row r="6" spans="1:12" x14ac:dyDescent="0.25">
      <c r="F6" s="213"/>
      <c r="G6" s="214"/>
      <c r="J6" s="21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workbookViewId="0">
      <selection activeCell="A2" sqref="A2:XFD2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7" style="212" bestFit="1" customWidth="1"/>
    <col min="6" max="6" width="15" style="212" bestFit="1" customWidth="1"/>
    <col min="7" max="7" width="11" style="212" bestFit="1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6384" width="9.109375" style="212"/>
  </cols>
  <sheetData>
    <row r="1" spans="1:12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2" x14ac:dyDescent="0.25">
      <c r="A2" s="212" t="s">
        <v>145</v>
      </c>
      <c r="B2" s="212" t="s">
        <v>121</v>
      </c>
      <c r="C2" s="212" t="s">
        <v>122</v>
      </c>
      <c r="D2" s="212" t="s">
        <v>123</v>
      </c>
      <c r="E2" s="212" t="s">
        <v>212</v>
      </c>
      <c r="F2" s="213">
        <v>42735</v>
      </c>
      <c r="G2" s="214">
        <v>60.14</v>
      </c>
      <c r="H2" s="212" t="s">
        <v>179</v>
      </c>
      <c r="I2" s="212" t="s">
        <v>146</v>
      </c>
      <c r="J2" s="213">
        <v>42747</v>
      </c>
      <c r="K2" s="212" t="s">
        <v>70</v>
      </c>
      <c r="L2" s="212" t="s">
        <v>179</v>
      </c>
    </row>
    <row r="3" spans="1:12" x14ac:dyDescent="0.25">
      <c r="F3" s="213"/>
      <c r="G3" s="214"/>
      <c r="J3" s="213"/>
    </row>
    <row r="4" spans="1:12" x14ac:dyDescent="0.25">
      <c r="F4" s="213"/>
      <c r="G4" s="214"/>
      <c r="J4" s="213"/>
    </row>
    <row r="5" spans="1:12" x14ac:dyDescent="0.25">
      <c r="G5" s="23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</sheetData>
  <sortState ref="A2:N2291">
    <sortCondition ref="G2:G2291"/>
  </sortState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0"/>
  <sheetViews>
    <sheetView workbookViewId="0">
      <selection activeCell="A2" sqref="A2:XFD2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26" style="212" bestFit="1" customWidth="1"/>
    <col min="6" max="6" width="15" style="212" bestFit="1" customWidth="1"/>
    <col min="7" max="7" width="15" style="212" customWidth="1"/>
    <col min="8" max="9" width="10" style="212" customWidth="1"/>
    <col min="10" max="10" width="21" style="212" bestFit="1" customWidth="1"/>
    <col min="11" max="11" width="16" style="212" bestFit="1" customWidth="1"/>
    <col min="12" max="12" width="13" style="212" bestFit="1" customWidth="1"/>
    <col min="13" max="13" width="14" style="212" bestFit="1" customWidth="1"/>
    <col min="14" max="16384" width="9.109375" style="212"/>
  </cols>
  <sheetData>
    <row r="1" spans="1:14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4" x14ac:dyDescent="0.25">
      <c r="A2" s="297"/>
      <c r="B2" s="297"/>
      <c r="C2" s="297"/>
      <c r="D2" s="297"/>
      <c r="E2" s="297"/>
      <c r="F2" s="298"/>
      <c r="G2" s="299"/>
      <c r="I2" s="297"/>
      <c r="J2" s="298"/>
      <c r="K2" s="297"/>
      <c r="L2" s="297"/>
      <c r="M2" s="297"/>
      <c r="N2" s="297"/>
    </row>
    <row r="3" spans="1:14" x14ac:dyDescent="0.25">
      <c r="G3" s="215">
        <f>SUM(G2:G2)</f>
        <v>0</v>
      </c>
      <c r="L3" s="213"/>
    </row>
    <row r="4" spans="1:14" x14ac:dyDescent="0.25">
      <c r="F4" s="213"/>
      <c r="G4" s="214"/>
      <c r="H4" s="214"/>
      <c r="I4" s="214"/>
      <c r="L4" s="213"/>
    </row>
    <row r="5" spans="1:14" x14ac:dyDescent="0.25">
      <c r="F5" s="213"/>
      <c r="G5" s="214"/>
      <c r="H5" s="214"/>
      <c r="I5" s="214"/>
      <c r="L5" s="213"/>
    </row>
    <row r="6" spans="1:14" x14ac:dyDescent="0.25">
      <c r="F6" s="213"/>
      <c r="G6" s="214"/>
      <c r="H6" s="214"/>
      <c r="I6" s="214"/>
      <c r="L6" s="213"/>
    </row>
    <row r="7" spans="1:14" x14ac:dyDescent="0.25">
      <c r="F7" s="213"/>
      <c r="G7" s="214"/>
      <c r="H7" s="214"/>
      <c r="I7" s="214"/>
      <c r="L7" s="213"/>
    </row>
    <row r="8" spans="1:14" x14ac:dyDescent="0.25">
      <c r="F8" s="213"/>
      <c r="G8" s="214"/>
      <c r="H8" s="214"/>
      <c r="I8" s="214"/>
      <c r="L8" s="213"/>
    </row>
    <row r="9" spans="1:14" x14ac:dyDescent="0.25">
      <c r="F9" s="213"/>
      <c r="G9" s="214"/>
      <c r="H9" s="214"/>
      <c r="I9" s="214"/>
      <c r="L9" s="213"/>
    </row>
    <row r="10" spans="1:14" x14ac:dyDescent="0.25">
      <c r="F10" s="213"/>
      <c r="G10" s="214"/>
      <c r="H10" s="214"/>
      <c r="I10" s="214"/>
      <c r="L10" s="213"/>
    </row>
    <row r="11" spans="1:14" x14ac:dyDescent="0.25">
      <c r="F11" s="213"/>
      <c r="G11" s="214"/>
      <c r="H11" s="214"/>
      <c r="I11" s="214"/>
      <c r="L11" s="213"/>
    </row>
    <row r="12" spans="1:14" x14ac:dyDescent="0.25">
      <c r="F12" s="213"/>
      <c r="G12" s="214"/>
      <c r="H12" s="214"/>
      <c r="I12" s="214"/>
      <c r="L12" s="213"/>
    </row>
    <row r="13" spans="1:14" x14ac:dyDescent="0.25">
      <c r="F13" s="213"/>
      <c r="G13" s="214"/>
      <c r="H13" s="214"/>
      <c r="I13" s="214"/>
      <c r="L13" s="213"/>
    </row>
    <row r="14" spans="1:14" x14ac:dyDescent="0.25">
      <c r="F14" s="213"/>
      <c r="G14" s="214"/>
      <c r="H14" s="214"/>
      <c r="I14" s="214"/>
      <c r="L14" s="213"/>
    </row>
    <row r="15" spans="1:14" x14ac:dyDescent="0.25">
      <c r="F15" s="213"/>
      <c r="G15" s="214"/>
      <c r="H15" s="214"/>
      <c r="I15" s="214"/>
      <c r="L15" s="213"/>
    </row>
    <row r="16" spans="1:14" x14ac:dyDescent="0.25">
      <c r="F16" s="213"/>
      <c r="G16" s="214"/>
      <c r="H16" s="214"/>
      <c r="I16" s="214"/>
      <c r="L16" s="213"/>
    </row>
    <row r="17" spans="6:12" x14ac:dyDescent="0.25">
      <c r="F17" s="213"/>
      <c r="G17" s="214"/>
      <c r="H17" s="214"/>
      <c r="I17" s="214"/>
      <c r="L17" s="213"/>
    </row>
    <row r="18" spans="6:12" x14ac:dyDescent="0.25">
      <c r="F18" s="213"/>
      <c r="G18" s="214"/>
      <c r="H18" s="214"/>
      <c r="I18" s="214"/>
      <c r="L18" s="213"/>
    </row>
    <row r="19" spans="6:12" x14ac:dyDescent="0.25">
      <c r="F19" s="213"/>
      <c r="G19" s="214"/>
      <c r="H19" s="214"/>
      <c r="I19" s="214"/>
      <c r="L19" s="213"/>
    </row>
    <row r="20" spans="6:12" x14ac:dyDescent="0.25">
      <c r="F20" s="213"/>
      <c r="G20" s="214"/>
      <c r="H20" s="214"/>
      <c r="I20" s="214"/>
      <c r="L20" s="213"/>
    </row>
    <row r="21" spans="6:12" x14ac:dyDescent="0.25">
      <c r="F21" s="213"/>
      <c r="G21" s="214"/>
      <c r="H21" s="214"/>
      <c r="I21" s="214"/>
      <c r="L21" s="213"/>
    </row>
    <row r="22" spans="6:12" x14ac:dyDescent="0.25">
      <c r="F22" s="213"/>
      <c r="G22" s="214"/>
      <c r="H22" s="214"/>
      <c r="I22" s="214"/>
      <c r="L22" s="213"/>
    </row>
    <row r="23" spans="6:12" x14ac:dyDescent="0.25">
      <c r="F23" s="213"/>
      <c r="G23" s="214"/>
      <c r="H23" s="214"/>
      <c r="I23" s="214"/>
      <c r="L23" s="213"/>
    </row>
    <row r="24" spans="6:12" x14ac:dyDescent="0.25">
      <c r="F24" s="213"/>
      <c r="G24" s="214"/>
      <c r="H24" s="214"/>
      <c r="I24" s="214"/>
      <c r="L24" s="213"/>
    </row>
    <row r="25" spans="6:12" x14ac:dyDescent="0.25">
      <c r="F25" s="213"/>
      <c r="G25" s="214"/>
      <c r="H25" s="214"/>
      <c r="I25" s="214"/>
      <c r="L25" s="213"/>
    </row>
    <row r="26" spans="6:12" x14ac:dyDescent="0.25">
      <c r="F26" s="213"/>
      <c r="G26" s="214"/>
      <c r="H26" s="214"/>
      <c r="I26" s="214"/>
      <c r="L26" s="213"/>
    </row>
    <row r="27" spans="6:12" x14ac:dyDescent="0.25">
      <c r="F27" s="213"/>
      <c r="G27" s="214"/>
      <c r="H27" s="214"/>
      <c r="I27" s="214"/>
      <c r="L27" s="213"/>
    </row>
    <row r="28" spans="6:12" x14ac:dyDescent="0.25">
      <c r="F28" s="213"/>
      <c r="G28" s="214"/>
      <c r="H28" s="214"/>
      <c r="I28" s="214"/>
      <c r="L28" s="213"/>
    </row>
    <row r="29" spans="6:12" x14ac:dyDescent="0.25">
      <c r="F29" s="213"/>
      <c r="G29" s="214"/>
      <c r="H29" s="214"/>
      <c r="I29" s="214"/>
      <c r="L29" s="213"/>
    </row>
    <row r="30" spans="6:12" x14ac:dyDescent="0.25">
      <c r="F30" s="213"/>
      <c r="G30" s="214"/>
      <c r="H30" s="214"/>
      <c r="I30" s="214"/>
      <c r="L30" s="213"/>
    </row>
    <row r="31" spans="6:12" x14ac:dyDescent="0.25">
      <c r="F31" s="213"/>
      <c r="G31" s="214"/>
      <c r="H31" s="214"/>
      <c r="I31" s="214"/>
      <c r="L31" s="213"/>
    </row>
    <row r="32" spans="6:12" x14ac:dyDescent="0.25">
      <c r="F32" s="213"/>
      <c r="G32" s="214"/>
      <c r="H32" s="214"/>
      <c r="I32" s="214"/>
      <c r="L32" s="213"/>
    </row>
    <row r="33" spans="6:12" x14ac:dyDescent="0.25">
      <c r="F33" s="213"/>
      <c r="G33" s="214"/>
      <c r="H33" s="214"/>
      <c r="I33" s="214"/>
      <c r="L33" s="213"/>
    </row>
    <row r="34" spans="6:12" x14ac:dyDescent="0.25">
      <c r="F34" s="213"/>
      <c r="G34" s="214"/>
      <c r="H34" s="214"/>
      <c r="I34" s="214"/>
      <c r="L34" s="213"/>
    </row>
    <row r="35" spans="6:12" x14ac:dyDescent="0.25">
      <c r="F35" s="213"/>
      <c r="G35" s="214"/>
      <c r="H35" s="214"/>
      <c r="I35" s="214"/>
      <c r="L35" s="213"/>
    </row>
    <row r="36" spans="6:12" x14ac:dyDescent="0.25">
      <c r="F36" s="213"/>
      <c r="G36" s="214"/>
      <c r="H36" s="214"/>
      <c r="I36" s="214"/>
      <c r="L36" s="213"/>
    </row>
    <row r="37" spans="6:12" x14ac:dyDescent="0.25">
      <c r="F37" s="213"/>
      <c r="G37" s="214"/>
      <c r="H37" s="214"/>
      <c r="I37" s="214"/>
      <c r="L37" s="213"/>
    </row>
    <row r="38" spans="6:12" x14ac:dyDescent="0.25">
      <c r="F38" s="213"/>
      <c r="G38" s="214"/>
      <c r="H38" s="214"/>
      <c r="I38" s="214"/>
      <c r="L38" s="213"/>
    </row>
    <row r="39" spans="6:12" x14ac:dyDescent="0.25">
      <c r="F39" s="213"/>
      <c r="G39" s="214"/>
      <c r="H39" s="214"/>
      <c r="I39" s="214"/>
      <c r="L39" s="213"/>
    </row>
    <row r="40" spans="6:12" x14ac:dyDescent="0.25">
      <c r="F40" s="213"/>
      <c r="G40" s="214"/>
      <c r="H40" s="214"/>
      <c r="I40" s="214"/>
      <c r="L40" s="213"/>
    </row>
    <row r="41" spans="6:12" x14ac:dyDescent="0.25">
      <c r="F41" s="213"/>
      <c r="G41" s="214"/>
      <c r="H41" s="214"/>
      <c r="I41" s="214"/>
      <c r="L41" s="213"/>
    </row>
    <row r="42" spans="6:12" x14ac:dyDescent="0.25">
      <c r="F42" s="213"/>
      <c r="G42" s="214"/>
      <c r="H42" s="214"/>
      <c r="I42" s="214"/>
      <c r="L42" s="213"/>
    </row>
    <row r="43" spans="6:12" x14ac:dyDescent="0.25">
      <c r="F43" s="213"/>
      <c r="G43" s="214"/>
      <c r="H43" s="214"/>
      <c r="I43" s="214"/>
      <c r="L43" s="213"/>
    </row>
    <row r="44" spans="6:12" x14ac:dyDescent="0.25">
      <c r="F44" s="213"/>
      <c r="G44" s="214"/>
      <c r="H44" s="214"/>
      <c r="I44" s="214"/>
      <c r="L44" s="213"/>
    </row>
    <row r="45" spans="6:12" x14ac:dyDescent="0.25">
      <c r="F45" s="213"/>
      <c r="G45" s="214"/>
      <c r="H45" s="214"/>
      <c r="I45" s="214"/>
      <c r="L45" s="213"/>
    </row>
    <row r="46" spans="6:12" x14ac:dyDescent="0.25">
      <c r="F46" s="213"/>
      <c r="G46" s="214"/>
      <c r="H46" s="214"/>
      <c r="I46" s="214"/>
      <c r="L46" s="213"/>
    </row>
    <row r="47" spans="6:12" x14ac:dyDescent="0.25">
      <c r="F47" s="213"/>
      <c r="G47" s="214"/>
      <c r="H47" s="214"/>
      <c r="I47" s="214"/>
      <c r="L47" s="213"/>
    </row>
    <row r="48" spans="6:12" x14ac:dyDescent="0.25">
      <c r="F48" s="213"/>
      <c r="G48" s="214"/>
      <c r="H48" s="214"/>
      <c r="I48" s="214"/>
      <c r="L48" s="213"/>
    </row>
    <row r="49" spans="6:12" x14ac:dyDescent="0.25">
      <c r="F49" s="213"/>
      <c r="G49" s="214"/>
      <c r="H49" s="214"/>
      <c r="I49" s="214"/>
      <c r="L49" s="213"/>
    </row>
    <row r="50" spans="6:12" x14ac:dyDescent="0.25">
      <c r="F50" s="213"/>
      <c r="G50" s="214"/>
      <c r="H50" s="214"/>
      <c r="I50" s="214"/>
      <c r="L50" s="213"/>
    </row>
    <row r="51" spans="6:12" x14ac:dyDescent="0.25">
      <c r="F51" s="213"/>
      <c r="G51" s="214"/>
      <c r="H51" s="214"/>
      <c r="I51" s="214"/>
      <c r="L51" s="213"/>
    </row>
    <row r="52" spans="6:12" x14ac:dyDescent="0.25">
      <c r="F52" s="213"/>
      <c r="G52" s="214"/>
      <c r="H52" s="214"/>
      <c r="I52" s="214"/>
      <c r="L52" s="213"/>
    </row>
    <row r="53" spans="6:12" x14ac:dyDescent="0.25">
      <c r="F53" s="213"/>
      <c r="G53" s="214"/>
      <c r="H53" s="214"/>
      <c r="I53" s="214"/>
      <c r="L53" s="213"/>
    </row>
    <row r="54" spans="6:12" x14ac:dyDescent="0.25">
      <c r="F54" s="213"/>
      <c r="G54" s="214"/>
      <c r="H54" s="214"/>
      <c r="I54" s="214"/>
      <c r="L54" s="213"/>
    </row>
    <row r="55" spans="6:12" x14ac:dyDescent="0.25">
      <c r="F55" s="213"/>
      <c r="G55" s="214"/>
      <c r="H55" s="214"/>
      <c r="I55" s="214"/>
      <c r="L55" s="213"/>
    </row>
    <row r="56" spans="6:12" x14ac:dyDescent="0.25">
      <c r="F56" s="213"/>
      <c r="G56" s="214"/>
      <c r="H56" s="214"/>
      <c r="I56" s="214"/>
      <c r="L56" s="213"/>
    </row>
    <row r="57" spans="6:12" x14ac:dyDescent="0.25">
      <c r="F57" s="213"/>
      <c r="G57" s="214"/>
      <c r="H57" s="214"/>
      <c r="I57" s="214"/>
      <c r="L57" s="213"/>
    </row>
    <row r="58" spans="6:12" x14ac:dyDescent="0.25">
      <c r="F58" s="213"/>
      <c r="G58" s="214"/>
      <c r="H58" s="214"/>
      <c r="I58" s="214"/>
      <c r="L58" s="213"/>
    </row>
    <row r="59" spans="6:12" x14ac:dyDescent="0.25">
      <c r="F59" s="213"/>
      <c r="G59" s="214"/>
      <c r="H59" s="214"/>
      <c r="I59" s="214"/>
      <c r="L59" s="213"/>
    </row>
    <row r="60" spans="6:12" x14ac:dyDescent="0.25">
      <c r="F60" s="213"/>
      <c r="G60" s="214"/>
      <c r="H60" s="214"/>
      <c r="I60" s="214"/>
      <c r="L60" s="213"/>
    </row>
    <row r="61" spans="6:12" x14ac:dyDescent="0.25">
      <c r="F61" s="213"/>
      <c r="G61" s="214"/>
      <c r="H61" s="214"/>
      <c r="I61" s="214"/>
      <c r="L61" s="213"/>
    </row>
    <row r="62" spans="6:12" x14ac:dyDescent="0.25">
      <c r="F62" s="213"/>
      <c r="G62" s="214"/>
      <c r="H62" s="214"/>
      <c r="I62" s="214"/>
      <c r="L62" s="213"/>
    </row>
    <row r="63" spans="6:12" x14ac:dyDescent="0.25">
      <c r="F63" s="213"/>
      <c r="G63" s="214"/>
      <c r="H63" s="214"/>
      <c r="I63" s="214"/>
      <c r="L63" s="213"/>
    </row>
    <row r="64" spans="6:12" x14ac:dyDescent="0.25">
      <c r="F64" s="213"/>
      <c r="G64" s="214"/>
      <c r="H64" s="214"/>
      <c r="I64" s="214"/>
      <c r="L64" s="213"/>
    </row>
    <row r="65" spans="6:12" x14ac:dyDescent="0.25">
      <c r="F65" s="213"/>
      <c r="G65" s="214"/>
      <c r="H65" s="214"/>
      <c r="I65" s="214"/>
      <c r="L65" s="213"/>
    </row>
    <row r="66" spans="6:12" x14ac:dyDescent="0.25">
      <c r="F66" s="213"/>
      <c r="G66" s="214"/>
      <c r="H66" s="214"/>
      <c r="I66" s="214"/>
      <c r="L66" s="213"/>
    </row>
    <row r="67" spans="6:12" x14ac:dyDescent="0.25">
      <c r="F67" s="213"/>
      <c r="G67" s="214"/>
      <c r="H67" s="214"/>
      <c r="I67" s="214"/>
      <c r="L67" s="213"/>
    </row>
    <row r="68" spans="6:12" x14ac:dyDescent="0.25">
      <c r="F68" s="213"/>
      <c r="G68" s="214"/>
      <c r="H68" s="214"/>
      <c r="I68" s="214"/>
      <c r="L68" s="213"/>
    </row>
    <row r="69" spans="6:12" x14ac:dyDescent="0.25">
      <c r="F69" s="213"/>
      <c r="G69" s="214"/>
      <c r="H69" s="214"/>
      <c r="I69" s="214"/>
      <c r="L69" s="213"/>
    </row>
    <row r="70" spans="6:12" x14ac:dyDescent="0.25">
      <c r="F70" s="213"/>
      <c r="G70" s="214"/>
      <c r="H70" s="214"/>
      <c r="I70" s="214"/>
      <c r="L70" s="213"/>
    </row>
    <row r="71" spans="6:12" x14ac:dyDescent="0.25">
      <c r="F71" s="213"/>
      <c r="G71" s="214"/>
      <c r="H71" s="214"/>
      <c r="I71" s="214"/>
      <c r="L71" s="213"/>
    </row>
    <row r="72" spans="6:12" x14ac:dyDescent="0.25">
      <c r="F72" s="213"/>
      <c r="G72" s="214"/>
      <c r="H72" s="214"/>
      <c r="I72" s="214"/>
      <c r="L72" s="213"/>
    </row>
    <row r="73" spans="6:12" x14ac:dyDescent="0.25">
      <c r="F73" s="213"/>
      <c r="G73" s="214"/>
      <c r="H73" s="214"/>
      <c r="I73" s="214"/>
      <c r="L73" s="213"/>
    </row>
    <row r="74" spans="6:12" x14ac:dyDescent="0.25">
      <c r="F74" s="213"/>
      <c r="G74" s="214"/>
      <c r="H74" s="214"/>
      <c r="I74" s="214"/>
      <c r="L74" s="213"/>
    </row>
    <row r="75" spans="6:12" x14ac:dyDescent="0.25">
      <c r="F75" s="213"/>
      <c r="G75" s="214"/>
      <c r="H75" s="214"/>
      <c r="I75" s="214"/>
      <c r="L75" s="213"/>
    </row>
    <row r="76" spans="6:12" x14ac:dyDescent="0.25">
      <c r="F76" s="213"/>
      <c r="G76" s="214"/>
      <c r="H76" s="214"/>
      <c r="I76" s="214"/>
      <c r="L76" s="213"/>
    </row>
    <row r="77" spans="6:12" x14ac:dyDescent="0.25">
      <c r="F77" s="213"/>
      <c r="G77" s="214"/>
      <c r="H77" s="214"/>
      <c r="I77" s="214"/>
      <c r="L77" s="213"/>
    </row>
    <row r="78" spans="6:12" x14ac:dyDescent="0.25">
      <c r="F78" s="213"/>
      <c r="G78" s="214"/>
      <c r="H78" s="214"/>
      <c r="I78" s="214"/>
      <c r="L78" s="213"/>
    </row>
    <row r="79" spans="6:12" x14ac:dyDescent="0.25">
      <c r="F79" s="213"/>
      <c r="G79" s="214"/>
      <c r="H79" s="214"/>
      <c r="I79" s="214"/>
      <c r="L79" s="213"/>
    </row>
    <row r="80" spans="6:12" x14ac:dyDescent="0.25">
      <c r="F80" s="213"/>
      <c r="G80" s="214"/>
      <c r="H80" s="214"/>
      <c r="I80" s="214"/>
      <c r="L80" s="213"/>
    </row>
    <row r="81" spans="6:12" x14ac:dyDescent="0.25">
      <c r="F81" s="213"/>
      <c r="G81" s="214"/>
      <c r="H81" s="214"/>
      <c r="I81" s="214"/>
      <c r="L81" s="213"/>
    </row>
    <row r="82" spans="6:12" x14ac:dyDescent="0.25">
      <c r="F82" s="213"/>
      <c r="G82" s="214"/>
      <c r="H82" s="214"/>
      <c r="I82" s="214"/>
      <c r="L82" s="213"/>
    </row>
    <row r="83" spans="6:12" x14ac:dyDescent="0.25">
      <c r="F83" s="213"/>
      <c r="G83" s="214"/>
      <c r="H83" s="214"/>
      <c r="I83" s="214"/>
      <c r="L83" s="213"/>
    </row>
    <row r="84" spans="6:12" x14ac:dyDescent="0.25">
      <c r="F84" s="213"/>
      <c r="G84" s="214"/>
      <c r="H84" s="214"/>
      <c r="I84" s="214"/>
      <c r="L84" s="213"/>
    </row>
    <row r="85" spans="6:12" x14ac:dyDescent="0.25">
      <c r="F85" s="213"/>
      <c r="G85" s="214"/>
      <c r="H85" s="214"/>
      <c r="I85" s="214"/>
      <c r="L85" s="213"/>
    </row>
    <row r="86" spans="6:12" x14ac:dyDescent="0.25">
      <c r="F86" s="213"/>
      <c r="G86" s="214"/>
      <c r="H86" s="214"/>
      <c r="I86" s="214"/>
      <c r="L86" s="213"/>
    </row>
    <row r="87" spans="6:12" x14ac:dyDescent="0.25">
      <c r="F87" s="213"/>
      <c r="G87" s="214"/>
      <c r="H87" s="214"/>
      <c r="I87" s="214"/>
      <c r="L87" s="213"/>
    </row>
    <row r="88" spans="6:12" x14ac:dyDescent="0.25">
      <c r="F88" s="213"/>
      <c r="G88" s="214"/>
      <c r="H88" s="214"/>
      <c r="I88" s="214"/>
      <c r="L88" s="213"/>
    </row>
    <row r="89" spans="6:12" x14ac:dyDescent="0.25">
      <c r="F89" s="213"/>
      <c r="G89" s="214"/>
      <c r="H89" s="214"/>
      <c r="I89" s="214"/>
      <c r="L89" s="213"/>
    </row>
    <row r="90" spans="6:12" x14ac:dyDescent="0.25">
      <c r="F90" s="213"/>
      <c r="G90" s="214"/>
      <c r="H90" s="214"/>
      <c r="I90" s="214"/>
      <c r="L90" s="213"/>
    </row>
    <row r="91" spans="6:12" x14ac:dyDescent="0.25">
      <c r="F91" s="213"/>
      <c r="G91" s="214"/>
      <c r="H91" s="214"/>
      <c r="I91" s="214"/>
      <c r="L91" s="213"/>
    </row>
    <row r="92" spans="6:12" x14ac:dyDescent="0.25">
      <c r="F92" s="213"/>
      <c r="G92" s="214"/>
      <c r="H92" s="214"/>
      <c r="I92" s="214"/>
      <c r="L92" s="213"/>
    </row>
    <row r="93" spans="6:12" x14ac:dyDescent="0.25">
      <c r="F93" s="213"/>
      <c r="G93" s="214"/>
      <c r="H93" s="214"/>
      <c r="I93" s="214"/>
      <c r="L93" s="213"/>
    </row>
    <row r="94" spans="6:12" x14ac:dyDescent="0.25">
      <c r="F94" s="213"/>
      <c r="G94" s="214"/>
      <c r="H94" s="214"/>
      <c r="I94" s="214"/>
      <c r="L94" s="213"/>
    </row>
    <row r="95" spans="6:12" x14ac:dyDescent="0.25">
      <c r="F95" s="213"/>
      <c r="G95" s="214"/>
      <c r="H95" s="214"/>
      <c r="I95" s="214"/>
      <c r="L95" s="213"/>
    </row>
    <row r="96" spans="6:12" x14ac:dyDescent="0.25">
      <c r="F96" s="213"/>
      <c r="G96" s="214"/>
      <c r="H96" s="214"/>
      <c r="I96" s="214"/>
      <c r="L96" s="213"/>
    </row>
    <row r="97" spans="6:12" x14ac:dyDescent="0.25">
      <c r="F97" s="213"/>
      <c r="G97" s="214"/>
      <c r="H97" s="214"/>
      <c r="I97" s="214"/>
      <c r="L97" s="213"/>
    </row>
    <row r="98" spans="6:12" x14ac:dyDescent="0.25">
      <c r="F98" s="213"/>
      <c r="G98" s="214"/>
      <c r="H98" s="214"/>
      <c r="I98" s="214"/>
      <c r="L98" s="213"/>
    </row>
    <row r="99" spans="6:12" x14ac:dyDescent="0.25">
      <c r="F99" s="213"/>
      <c r="G99" s="214"/>
      <c r="H99" s="214"/>
      <c r="I99" s="214"/>
      <c r="L99" s="213"/>
    </row>
    <row r="100" spans="6:12" x14ac:dyDescent="0.25">
      <c r="F100" s="213"/>
      <c r="G100" s="214"/>
      <c r="H100" s="214"/>
      <c r="I100" s="214"/>
      <c r="L100" s="213"/>
    </row>
    <row r="101" spans="6:12" x14ac:dyDescent="0.25">
      <c r="F101" s="213"/>
      <c r="G101" s="214"/>
      <c r="H101" s="214"/>
      <c r="I101" s="214"/>
      <c r="L101" s="213"/>
    </row>
    <row r="102" spans="6:12" x14ac:dyDescent="0.25">
      <c r="F102" s="213"/>
      <c r="G102" s="214"/>
      <c r="H102" s="214"/>
      <c r="I102" s="214"/>
      <c r="L102" s="213"/>
    </row>
    <row r="103" spans="6:12" x14ac:dyDescent="0.25">
      <c r="F103" s="213"/>
      <c r="G103" s="214"/>
      <c r="H103" s="214"/>
      <c r="I103" s="214"/>
      <c r="L103" s="213"/>
    </row>
    <row r="104" spans="6:12" x14ac:dyDescent="0.25">
      <c r="F104" s="213"/>
      <c r="G104" s="214"/>
      <c r="H104" s="214"/>
      <c r="I104" s="214"/>
      <c r="L104" s="213"/>
    </row>
    <row r="105" spans="6:12" x14ac:dyDescent="0.25">
      <c r="F105" s="213"/>
      <c r="G105" s="214"/>
      <c r="H105" s="214"/>
      <c r="I105" s="214"/>
      <c r="L105" s="213"/>
    </row>
    <row r="106" spans="6:12" x14ac:dyDescent="0.25">
      <c r="F106" s="213"/>
      <c r="G106" s="214"/>
      <c r="H106" s="214"/>
      <c r="I106" s="214"/>
      <c r="L106" s="213"/>
    </row>
    <row r="107" spans="6:12" x14ac:dyDescent="0.25">
      <c r="F107" s="213"/>
      <c r="G107" s="214"/>
      <c r="H107" s="214"/>
      <c r="I107" s="214"/>
      <c r="L107" s="213"/>
    </row>
    <row r="108" spans="6:12" x14ac:dyDescent="0.25">
      <c r="F108" s="213"/>
      <c r="G108" s="214"/>
      <c r="H108" s="214"/>
      <c r="I108" s="214"/>
      <c r="L108" s="213"/>
    </row>
    <row r="109" spans="6:12" x14ac:dyDescent="0.25">
      <c r="F109" s="213"/>
      <c r="G109" s="214"/>
      <c r="H109" s="214"/>
      <c r="I109" s="214"/>
      <c r="L109" s="213"/>
    </row>
    <row r="110" spans="6:12" x14ac:dyDescent="0.25">
      <c r="F110" s="213"/>
      <c r="G110" s="214"/>
      <c r="H110" s="214"/>
      <c r="I110" s="214"/>
      <c r="L110" s="213"/>
    </row>
    <row r="111" spans="6:12" x14ac:dyDescent="0.25">
      <c r="F111" s="213"/>
      <c r="G111" s="214"/>
      <c r="H111" s="214"/>
      <c r="I111" s="214"/>
      <c r="L111" s="213"/>
    </row>
    <row r="112" spans="6:12" x14ac:dyDescent="0.25">
      <c r="F112" s="213"/>
      <c r="G112" s="214"/>
      <c r="H112" s="214"/>
      <c r="I112" s="214"/>
      <c r="L112" s="213"/>
    </row>
    <row r="113" spans="6:12" x14ac:dyDescent="0.25">
      <c r="F113" s="213"/>
      <c r="G113" s="214"/>
      <c r="H113" s="214"/>
      <c r="I113" s="214"/>
      <c r="L113" s="213"/>
    </row>
    <row r="114" spans="6:12" x14ac:dyDescent="0.25">
      <c r="F114" s="213"/>
      <c r="G114" s="214"/>
      <c r="H114" s="214"/>
      <c r="I114" s="214"/>
      <c r="L114" s="213"/>
    </row>
    <row r="115" spans="6:12" x14ac:dyDescent="0.25">
      <c r="F115" s="213"/>
      <c r="G115" s="214"/>
      <c r="H115" s="214"/>
      <c r="I115" s="214"/>
      <c r="L115" s="213"/>
    </row>
    <row r="116" spans="6:12" x14ac:dyDescent="0.25">
      <c r="F116" s="213"/>
      <c r="G116" s="214"/>
      <c r="H116" s="214"/>
      <c r="I116" s="214"/>
      <c r="L116" s="213"/>
    </row>
    <row r="117" spans="6:12" x14ac:dyDescent="0.25">
      <c r="F117" s="213"/>
      <c r="G117" s="214"/>
      <c r="H117" s="214"/>
      <c r="I117" s="214"/>
      <c r="L117" s="213"/>
    </row>
    <row r="118" spans="6:12" x14ac:dyDescent="0.25">
      <c r="F118" s="213"/>
      <c r="G118" s="214"/>
      <c r="H118" s="214"/>
      <c r="I118" s="214"/>
      <c r="L118" s="213"/>
    </row>
    <row r="119" spans="6:12" x14ac:dyDescent="0.25">
      <c r="F119" s="213"/>
      <c r="G119" s="214"/>
      <c r="H119" s="214"/>
      <c r="I119" s="214"/>
      <c r="L119" s="213"/>
    </row>
    <row r="120" spans="6:12" x14ac:dyDescent="0.25">
      <c r="F120" s="213"/>
      <c r="G120" s="214"/>
      <c r="H120" s="214"/>
      <c r="I120" s="214"/>
      <c r="L120" s="213"/>
    </row>
    <row r="121" spans="6:12" x14ac:dyDescent="0.25">
      <c r="F121" s="213"/>
      <c r="G121" s="214"/>
      <c r="H121" s="214"/>
      <c r="I121" s="214"/>
      <c r="L121" s="213"/>
    </row>
    <row r="122" spans="6:12" x14ac:dyDescent="0.25">
      <c r="F122" s="213"/>
      <c r="G122" s="214"/>
      <c r="H122" s="214"/>
      <c r="I122" s="214"/>
      <c r="L122" s="213"/>
    </row>
    <row r="123" spans="6:12" x14ac:dyDescent="0.25">
      <c r="F123" s="213"/>
      <c r="G123" s="214"/>
      <c r="H123" s="214"/>
      <c r="I123" s="214"/>
      <c r="L123" s="213"/>
    </row>
    <row r="124" spans="6:12" x14ac:dyDescent="0.25">
      <c r="F124" s="213"/>
      <c r="G124" s="214"/>
      <c r="H124" s="214"/>
      <c r="I124" s="214"/>
      <c r="L124" s="213"/>
    </row>
    <row r="125" spans="6:12" x14ac:dyDescent="0.25">
      <c r="F125" s="213"/>
      <c r="G125" s="214"/>
      <c r="H125" s="214"/>
      <c r="I125" s="214"/>
      <c r="L125" s="213"/>
    </row>
    <row r="126" spans="6:12" x14ac:dyDescent="0.25">
      <c r="F126" s="213"/>
      <c r="G126" s="214"/>
      <c r="H126" s="214"/>
      <c r="I126" s="214"/>
      <c r="L126" s="213"/>
    </row>
    <row r="127" spans="6:12" x14ac:dyDescent="0.25">
      <c r="F127" s="213"/>
      <c r="G127" s="214"/>
      <c r="H127" s="214"/>
      <c r="I127" s="214"/>
      <c r="L127" s="213"/>
    </row>
    <row r="128" spans="6:12" x14ac:dyDescent="0.25">
      <c r="F128" s="213"/>
      <c r="G128" s="214"/>
      <c r="H128" s="214"/>
      <c r="I128" s="214"/>
      <c r="L128" s="213"/>
    </row>
    <row r="129" spans="6:12" x14ac:dyDescent="0.25">
      <c r="F129" s="213"/>
      <c r="G129" s="214"/>
      <c r="H129" s="214"/>
      <c r="I129" s="214"/>
      <c r="L129" s="213"/>
    </row>
    <row r="130" spans="6:12" x14ac:dyDescent="0.25">
      <c r="F130" s="213"/>
      <c r="G130" s="214"/>
      <c r="H130" s="214"/>
      <c r="I130" s="214"/>
      <c r="L130" s="213"/>
    </row>
    <row r="131" spans="6:12" x14ac:dyDescent="0.25">
      <c r="F131" s="213"/>
      <c r="G131" s="214"/>
      <c r="H131" s="214"/>
      <c r="I131" s="214">
        <f>SUM(I2:I130)</f>
        <v>0</v>
      </c>
      <c r="L131" s="213"/>
    </row>
    <row r="132" spans="6:12" x14ac:dyDescent="0.25">
      <c r="F132" s="213"/>
      <c r="G132" s="214"/>
      <c r="H132" s="214"/>
      <c r="I132" s="214"/>
      <c r="L132" s="213"/>
    </row>
    <row r="133" spans="6:12" x14ac:dyDescent="0.25">
      <c r="F133" s="213"/>
      <c r="G133" s="214"/>
      <c r="H133" s="214"/>
      <c r="I133" s="214"/>
      <c r="L133" s="213"/>
    </row>
    <row r="134" spans="6:12" x14ac:dyDescent="0.25">
      <c r="F134" s="213"/>
      <c r="G134" s="214"/>
      <c r="H134" s="214"/>
      <c r="I134" s="214"/>
      <c r="L134" s="213"/>
    </row>
    <row r="135" spans="6:12" x14ac:dyDescent="0.25">
      <c r="F135" s="213"/>
      <c r="G135" s="214"/>
      <c r="H135" s="214"/>
      <c r="I135" s="214"/>
      <c r="L135" s="213"/>
    </row>
    <row r="136" spans="6:12" x14ac:dyDescent="0.25">
      <c r="F136" s="213"/>
      <c r="G136" s="214"/>
      <c r="H136" s="214"/>
      <c r="I136" s="214"/>
      <c r="L136" s="213"/>
    </row>
    <row r="137" spans="6:12" x14ac:dyDescent="0.25">
      <c r="F137" s="213"/>
      <c r="G137" s="214"/>
      <c r="H137" s="214"/>
      <c r="I137" s="214"/>
      <c r="L137" s="213"/>
    </row>
    <row r="138" spans="6:12" x14ac:dyDescent="0.25">
      <c r="F138" s="213"/>
      <c r="G138" s="214"/>
      <c r="H138" s="214"/>
      <c r="I138" s="214"/>
      <c r="L138" s="213"/>
    </row>
    <row r="139" spans="6:12" x14ac:dyDescent="0.25">
      <c r="F139" s="213"/>
      <c r="G139" s="214"/>
      <c r="H139" s="214"/>
      <c r="I139" s="214"/>
      <c r="L139" s="213"/>
    </row>
    <row r="140" spans="6:12" x14ac:dyDescent="0.25">
      <c r="F140" s="213"/>
      <c r="G140" s="214"/>
      <c r="H140" s="214"/>
      <c r="I140" s="214"/>
      <c r="L140" s="213"/>
    </row>
    <row r="141" spans="6:12" x14ac:dyDescent="0.25">
      <c r="F141" s="213"/>
      <c r="G141" s="214"/>
      <c r="H141" s="214"/>
      <c r="I141" s="214"/>
      <c r="L141" s="213"/>
    </row>
    <row r="142" spans="6:12" x14ac:dyDescent="0.25">
      <c r="F142" s="213"/>
      <c r="G142" s="214"/>
      <c r="H142" s="214"/>
      <c r="I142" s="214"/>
      <c r="L142" s="213"/>
    </row>
    <row r="143" spans="6:12" x14ac:dyDescent="0.25">
      <c r="F143" s="213"/>
      <c r="G143" s="214"/>
      <c r="H143" s="214"/>
      <c r="I143" s="214"/>
      <c r="L143" s="213"/>
    </row>
    <row r="144" spans="6:12" x14ac:dyDescent="0.25">
      <c r="F144" s="213"/>
      <c r="G144" s="214"/>
      <c r="H144" s="214"/>
      <c r="I144" s="214"/>
      <c r="L144" s="213"/>
    </row>
    <row r="145" spans="6:12" x14ac:dyDescent="0.25">
      <c r="F145" s="213"/>
      <c r="G145" s="214"/>
      <c r="H145" s="214"/>
      <c r="I145" s="214"/>
      <c r="L145" s="213"/>
    </row>
    <row r="146" spans="6:12" x14ac:dyDescent="0.25">
      <c r="F146" s="213"/>
      <c r="G146" s="214"/>
      <c r="H146" s="214"/>
      <c r="I146" s="214"/>
      <c r="L146" s="213"/>
    </row>
    <row r="147" spans="6:12" x14ac:dyDescent="0.25">
      <c r="F147" s="213"/>
      <c r="G147" s="214"/>
      <c r="H147" s="214"/>
      <c r="I147" s="214"/>
      <c r="L147" s="213"/>
    </row>
    <row r="148" spans="6:12" x14ac:dyDescent="0.25">
      <c r="F148" s="213"/>
      <c r="G148" s="214"/>
      <c r="H148" s="214"/>
      <c r="I148" s="214"/>
      <c r="L148" s="213"/>
    </row>
    <row r="149" spans="6:12" x14ac:dyDescent="0.25">
      <c r="F149" s="213"/>
      <c r="G149" s="214"/>
      <c r="H149" s="214"/>
      <c r="I149" s="214"/>
      <c r="L149" s="213"/>
    </row>
    <row r="150" spans="6:12" x14ac:dyDescent="0.25">
      <c r="F150" s="213"/>
      <c r="G150" s="214"/>
      <c r="H150" s="214"/>
      <c r="I150" s="214"/>
      <c r="L150" s="213"/>
    </row>
    <row r="151" spans="6:12" x14ac:dyDescent="0.25">
      <c r="F151" s="213"/>
      <c r="G151" s="214"/>
      <c r="H151" s="214"/>
      <c r="I151" s="214"/>
      <c r="L151" s="213"/>
    </row>
    <row r="152" spans="6:12" x14ac:dyDescent="0.25">
      <c r="F152" s="213"/>
      <c r="G152" s="214"/>
      <c r="H152" s="214"/>
      <c r="I152" s="214"/>
      <c r="L152" s="213"/>
    </row>
    <row r="153" spans="6:12" x14ac:dyDescent="0.25">
      <c r="F153" s="213"/>
      <c r="G153" s="214"/>
      <c r="H153" s="214"/>
      <c r="I153" s="214"/>
      <c r="L153" s="213"/>
    </row>
    <row r="154" spans="6:12" x14ac:dyDescent="0.25">
      <c r="F154" s="213"/>
      <c r="G154" s="214"/>
      <c r="H154" s="214"/>
      <c r="I154" s="214"/>
      <c r="L154" s="213"/>
    </row>
    <row r="155" spans="6:12" x14ac:dyDescent="0.25">
      <c r="F155" s="213"/>
      <c r="G155" s="214"/>
      <c r="H155" s="214"/>
      <c r="I155" s="214"/>
      <c r="L155" s="213"/>
    </row>
    <row r="156" spans="6:12" x14ac:dyDescent="0.25">
      <c r="F156" s="213"/>
      <c r="G156" s="214"/>
      <c r="H156" s="214"/>
      <c r="I156" s="214"/>
      <c r="L156" s="213"/>
    </row>
    <row r="157" spans="6:12" x14ac:dyDescent="0.25">
      <c r="F157" s="213"/>
      <c r="G157" s="214"/>
      <c r="H157" s="214"/>
      <c r="I157" s="214"/>
      <c r="L157" s="213"/>
    </row>
    <row r="158" spans="6:12" x14ac:dyDescent="0.25">
      <c r="F158" s="213"/>
      <c r="G158" s="214"/>
      <c r="H158" s="214"/>
      <c r="I158" s="214"/>
      <c r="L158" s="213"/>
    </row>
    <row r="159" spans="6:12" x14ac:dyDescent="0.25">
      <c r="F159" s="213"/>
      <c r="G159" s="214"/>
      <c r="H159" s="214"/>
      <c r="I159" s="214"/>
      <c r="L159" s="213"/>
    </row>
    <row r="160" spans="6:12" x14ac:dyDescent="0.25">
      <c r="F160" s="213"/>
      <c r="G160" s="214"/>
      <c r="H160" s="214"/>
      <c r="I160" s="214"/>
      <c r="L160" s="21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5"/>
  <sheetViews>
    <sheetView topLeftCell="A443" workbookViewId="0">
      <selection activeCell="A189" sqref="A189:XFD193"/>
    </sheetView>
  </sheetViews>
  <sheetFormatPr defaultColWidth="16" defaultRowHeight="13.2" x14ac:dyDescent="0.25"/>
  <cols>
    <col min="1" max="1" width="8.6640625" style="120" customWidth="1"/>
    <col min="2" max="2" width="9.33203125" style="237" customWidth="1"/>
    <col min="3" max="3" width="35.44140625" style="120" customWidth="1"/>
    <col min="4" max="4" width="15.44140625" style="120" customWidth="1"/>
    <col min="5" max="5" width="13.109375" style="121" customWidth="1"/>
    <col min="6" max="6" width="16" style="120"/>
    <col min="7" max="7" width="16" style="121"/>
    <col min="8" max="8" width="12.5546875" style="120" customWidth="1"/>
    <col min="9" max="9" width="17" style="237" customWidth="1"/>
    <col min="10" max="10" width="23.33203125" style="237" customWidth="1"/>
    <col min="11" max="11" width="23.6640625" style="237" customWidth="1"/>
    <col min="12" max="16384" width="16" style="120"/>
  </cols>
  <sheetData>
    <row r="1" spans="1:11" s="207" customFormat="1" ht="28.5" customHeight="1" x14ac:dyDescent="0.25">
      <c r="A1" s="208" t="s">
        <v>0</v>
      </c>
      <c r="B1" s="236" t="s">
        <v>1</v>
      </c>
      <c r="C1" s="208" t="s">
        <v>31</v>
      </c>
      <c r="D1" s="208" t="s">
        <v>32</v>
      </c>
      <c r="E1" s="208" t="s">
        <v>40</v>
      </c>
      <c r="F1" s="208" t="s">
        <v>33</v>
      </c>
      <c r="G1" s="193" t="s">
        <v>2</v>
      </c>
      <c r="H1" s="208" t="s">
        <v>36</v>
      </c>
      <c r="I1" s="236" t="s">
        <v>3</v>
      </c>
      <c r="J1" s="208" t="s">
        <v>34</v>
      </c>
      <c r="K1" s="236" t="s">
        <v>35</v>
      </c>
    </row>
    <row r="2" spans="1:11" s="212" customFormat="1" x14ac:dyDescent="0.25">
      <c r="A2" s="212" t="s">
        <v>299</v>
      </c>
      <c r="B2" s="212" t="s">
        <v>103</v>
      </c>
      <c r="C2" s="212" t="s">
        <v>104</v>
      </c>
      <c r="D2" s="212" t="s">
        <v>105</v>
      </c>
      <c r="E2" s="212" t="s">
        <v>853</v>
      </c>
      <c r="F2" s="213">
        <v>43455</v>
      </c>
      <c r="G2" s="214">
        <v>16.940000000000001</v>
      </c>
      <c r="H2" s="212" t="s">
        <v>179</v>
      </c>
      <c r="I2" s="212" t="s">
        <v>854</v>
      </c>
      <c r="J2" s="213">
        <v>43455</v>
      </c>
      <c r="K2" s="212" t="s">
        <v>70</v>
      </c>
    </row>
    <row r="3" spans="1:11" s="212" customFormat="1" x14ac:dyDescent="0.25">
      <c r="A3" s="212" t="s">
        <v>299</v>
      </c>
      <c r="B3" s="212" t="s">
        <v>103</v>
      </c>
      <c r="C3" s="212" t="s">
        <v>104</v>
      </c>
      <c r="D3" s="212" t="s">
        <v>105</v>
      </c>
      <c r="E3" s="212" t="s">
        <v>860</v>
      </c>
      <c r="F3" s="213">
        <v>43448</v>
      </c>
      <c r="G3" s="214">
        <v>187</v>
      </c>
      <c r="H3" s="212" t="s">
        <v>179</v>
      </c>
      <c r="I3" s="212" t="s">
        <v>854</v>
      </c>
      <c r="J3" s="213">
        <v>43451</v>
      </c>
      <c r="K3" s="212" t="s">
        <v>70</v>
      </c>
    </row>
    <row r="4" spans="1:11" s="212" customFormat="1" x14ac:dyDescent="0.25">
      <c r="A4" s="212" t="s">
        <v>207</v>
      </c>
      <c r="B4" s="212" t="s">
        <v>217</v>
      </c>
      <c r="C4" s="212" t="s">
        <v>296</v>
      </c>
      <c r="D4" s="212" t="s">
        <v>218</v>
      </c>
      <c r="E4" s="212" t="s">
        <v>241</v>
      </c>
      <c r="F4" s="213">
        <v>42914</v>
      </c>
      <c r="G4" s="214">
        <v>2354.2600000000002</v>
      </c>
      <c r="H4" s="212" t="s">
        <v>179</v>
      </c>
      <c r="I4" s="212" t="s">
        <v>151</v>
      </c>
      <c r="J4" s="213">
        <v>42915</v>
      </c>
      <c r="K4" s="212" t="s">
        <v>70</v>
      </c>
    </row>
    <row r="5" spans="1:11" s="212" customFormat="1" x14ac:dyDescent="0.25">
      <c r="A5" s="212" t="s">
        <v>299</v>
      </c>
      <c r="B5" s="212" t="s">
        <v>1012</v>
      </c>
      <c r="C5" s="212" t="s">
        <v>1013</v>
      </c>
      <c r="D5" s="212" t="s">
        <v>179</v>
      </c>
      <c r="E5" s="212" t="s">
        <v>1014</v>
      </c>
      <c r="F5" s="213">
        <v>43370</v>
      </c>
      <c r="G5" s="214">
        <v>4185</v>
      </c>
      <c r="H5" s="212" t="s">
        <v>179</v>
      </c>
      <c r="I5" s="212" t="s">
        <v>151</v>
      </c>
      <c r="J5" s="213">
        <v>43375</v>
      </c>
      <c r="K5" s="212" t="s">
        <v>4</v>
      </c>
    </row>
    <row r="6" spans="1:11" s="212" customFormat="1" x14ac:dyDescent="0.25">
      <c r="A6" s="212" t="s">
        <v>108</v>
      </c>
      <c r="B6" s="212" t="s">
        <v>1667</v>
      </c>
      <c r="C6" s="212" t="s">
        <v>1668</v>
      </c>
      <c r="D6" s="212" t="s">
        <v>179</v>
      </c>
      <c r="E6" s="212" t="s">
        <v>1669</v>
      </c>
      <c r="F6" s="213">
        <v>42302</v>
      </c>
      <c r="G6" s="214">
        <v>6012.51</v>
      </c>
      <c r="H6" s="212" t="s">
        <v>179</v>
      </c>
      <c r="I6" s="212" t="s">
        <v>151</v>
      </c>
      <c r="J6" s="213">
        <v>43518</v>
      </c>
      <c r="K6" s="212" t="s">
        <v>70</v>
      </c>
    </row>
    <row r="7" spans="1:11" s="212" customFormat="1" x14ac:dyDescent="0.25">
      <c r="A7" s="212" t="s">
        <v>299</v>
      </c>
      <c r="B7" s="212" t="s">
        <v>500</v>
      </c>
      <c r="C7" s="212" t="s">
        <v>501</v>
      </c>
      <c r="D7" s="212" t="s">
        <v>502</v>
      </c>
      <c r="E7" s="212" t="s">
        <v>503</v>
      </c>
      <c r="F7" s="213">
        <v>43129</v>
      </c>
      <c r="G7" s="214">
        <v>90.7</v>
      </c>
      <c r="H7" s="212" t="s">
        <v>179</v>
      </c>
      <c r="I7" s="212" t="s">
        <v>504</v>
      </c>
      <c r="J7" s="213">
        <v>43392</v>
      </c>
      <c r="K7" s="212" t="s">
        <v>70</v>
      </c>
    </row>
    <row r="8" spans="1:11" s="212" customFormat="1" x14ac:dyDescent="0.25">
      <c r="A8" s="212" t="s">
        <v>1026</v>
      </c>
      <c r="B8" s="212" t="s">
        <v>500</v>
      </c>
      <c r="C8" s="212" t="s">
        <v>501</v>
      </c>
      <c r="D8" s="212" t="s">
        <v>502</v>
      </c>
      <c r="E8" s="212" t="s">
        <v>1615</v>
      </c>
      <c r="F8" s="213">
        <v>43504</v>
      </c>
      <c r="G8" s="214">
        <v>89.7</v>
      </c>
      <c r="H8" s="212" t="s">
        <v>179</v>
      </c>
      <c r="I8" s="212" t="s">
        <v>504</v>
      </c>
      <c r="J8" s="213">
        <v>43508</v>
      </c>
      <c r="K8" s="212" t="s">
        <v>70</v>
      </c>
    </row>
    <row r="9" spans="1:11" s="212" customFormat="1" x14ac:dyDescent="0.25">
      <c r="A9" s="212" t="s">
        <v>299</v>
      </c>
      <c r="B9" s="212" t="s">
        <v>90</v>
      </c>
      <c r="C9" s="212" t="s">
        <v>91</v>
      </c>
      <c r="D9" s="212" t="s">
        <v>92</v>
      </c>
      <c r="E9" s="212" t="s">
        <v>986</v>
      </c>
      <c r="F9" s="213">
        <v>43453</v>
      </c>
      <c r="G9" s="214">
        <v>14728.65</v>
      </c>
      <c r="H9" s="212" t="s">
        <v>179</v>
      </c>
      <c r="I9" s="212" t="s">
        <v>98</v>
      </c>
      <c r="J9" s="213">
        <v>43454</v>
      </c>
      <c r="K9" s="212" t="s">
        <v>70</v>
      </c>
    </row>
    <row r="10" spans="1:11" s="212" customFormat="1" x14ac:dyDescent="0.25">
      <c r="A10" s="212" t="s">
        <v>299</v>
      </c>
      <c r="B10" s="212" t="s">
        <v>90</v>
      </c>
      <c r="C10" s="212" t="s">
        <v>91</v>
      </c>
      <c r="D10" s="212" t="s">
        <v>92</v>
      </c>
      <c r="E10" s="212" t="s">
        <v>987</v>
      </c>
      <c r="F10" s="213">
        <v>43453</v>
      </c>
      <c r="G10" s="214">
        <v>11592.16</v>
      </c>
      <c r="H10" s="212" t="s">
        <v>179</v>
      </c>
      <c r="I10" s="212" t="s">
        <v>98</v>
      </c>
      <c r="J10" s="213">
        <v>43454</v>
      </c>
      <c r="K10" s="212" t="s">
        <v>70</v>
      </c>
    </row>
    <row r="11" spans="1:11" s="212" customFormat="1" x14ac:dyDescent="0.25">
      <c r="A11" s="212" t="s">
        <v>1026</v>
      </c>
      <c r="B11" s="212" t="s">
        <v>90</v>
      </c>
      <c r="C11" s="212" t="s">
        <v>91</v>
      </c>
      <c r="D11" s="212" t="s">
        <v>92</v>
      </c>
      <c r="E11" s="212" t="s">
        <v>3618</v>
      </c>
      <c r="F11" s="213">
        <v>43493</v>
      </c>
      <c r="G11" s="214">
        <v>208.7</v>
      </c>
      <c r="H11" s="212" t="s">
        <v>179</v>
      </c>
      <c r="I11" s="212" t="s">
        <v>98</v>
      </c>
      <c r="J11" s="213">
        <v>43496</v>
      </c>
      <c r="K11" s="212" t="s">
        <v>70</v>
      </c>
    </row>
    <row r="12" spans="1:11" s="212" customFormat="1" x14ac:dyDescent="0.25">
      <c r="A12" s="212" t="s">
        <v>1026</v>
      </c>
      <c r="B12" s="212" t="s">
        <v>90</v>
      </c>
      <c r="C12" s="212" t="s">
        <v>91</v>
      </c>
      <c r="D12" s="212" t="s">
        <v>92</v>
      </c>
      <c r="E12" s="212" t="s">
        <v>1653</v>
      </c>
      <c r="F12" s="213">
        <v>43511</v>
      </c>
      <c r="G12" s="214">
        <v>361.55</v>
      </c>
      <c r="H12" s="212" t="s">
        <v>1654</v>
      </c>
      <c r="I12" s="212" t="s">
        <v>98</v>
      </c>
      <c r="J12" s="213">
        <v>43511</v>
      </c>
      <c r="K12" s="212" t="s">
        <v>70</v>
      </c>
    </row>
    <row r="13" spans="1:11" s="212" customFormat="1" x14ac:dyDescent="0.25">
      <c r="A13" s="212" t="s">
        <v>299</v>
      </c>
      <c r="B13" s="212" t="s">
        <v>927</v>
      </c>
      <c r="C13" s="212" t="s">
        <v>928</v>
      </c>
      <c r="D13" s="212" t="s">
        <v>929</v>
      </c>
      <c r="E13" s="212" t="s">
        <v>930</v>
      </c>
      <c r="F13" s="213">
        <v>43434</v>
      </c>
      <c r="G13" s="214">
        <v>1512.5</v>
      </c>
      <c r="H13" s="212" t="s">
        <v>179</v>
      </c>
      <c r="I13" s="212" t="s">
        <v>931</v>
      </c>
      <c r="J13" s="213">
        <v>43439</v>
      </c>
      <c r="K13" s="212" t="s">
        <v>70</v>
      </c>
    </row>
    <row r="14" spans="1:11" s="212" customFormat="1" x14ac:dyDescent="0.25">
      <c r="A14" s="212" t="s">
        <v>145</v>
      </c>
      <c r="B14" s="212" t="s">
        <v>121</v>
      </c>
      <c r="C14" s="212" t="s">
        <v>122</v>
      </c>
      <c r="D14" s="212" t="s">
        <v>123</v>
      </c>
      <c r="E14" s="212" t="s">
        <v>212</v>
      </c>
      <c r="F14" s="213">
        <v>42735</v>
      </c>
      <c r="G14" s="214">
        <v>60.14</v>
      </c>
      <c r="H14" s="212" t="s">
        <v>179</v>
      </c>
      <c r="I14" s="212" t="s">
        <v>146</v>
      </c>
      <c r="J14" s="213">
        <v>42747</v>
      </c>
      <c r="K14" s="212" t="s">
        <v>70</v>
      </c>
    </row>
    <row r="15" spans="1:11" s="212" customFormat="1" x14ac:dyDescent="0.25">
      <c r="A15" s="212" t="s">
        <v>299</v>
      </c>
      <c r="B15" s="212" t="s">
        <v>883</v>
      </c>
      <c r="C15" s="212" t="s">
        <v>884</v>
      </c>
      <c r="D15" s="212" t="s">
        <v>885</v>
      </c>
      <c r="E15" s="212" t="s">
        <v>886</v>
      </c>
      <c r="F15" s="213">
        <v>43370</v>
      </c>
      <c r="G15" s="214">
        <v>21812.3</v>
      </c>
      <c r="H15" s="212" t="s">
        <v>179</v>
      </c>
      <c r="I15" s="212" t="s">
        <v>1366</v>
      </c>
      <c r="J15" s="213">
        <v>43454</v>
      </c>
      <c r="K15" s="212" t="s">
        <v>70</v>
      </c>
    </row>
    <row r="16" spans="1:11" s="212" customFormat="1" x14ac:dyDescent="0.25">
      <c r="A16" s="212" t="s">
        <v>299</v>
      </c>
      <c r="B16" s="212" t="s">
        <v>96</v>
      </c>
      <c r="C16" s="212" t="s">
        <v>160</v>
      </c>
      <c r="D16" s="212" t="s">
        <v>97</v>
      </c>
      <c r="E16" s="212" t="s">
        <v>811</v>
      </c>
      <c r="F16" s="213">
        <v>43213</v>
      </c>
      <c r="G16" s="214">
        <v>436.43</v>
      </c>
      <c r="H16" s="212" t="s">
        <v>812</v>
      </c>
      <c r="I16" s="212" t="s">
        <v>813</v>
      </c>
      <c r="J16" s="213">
        <v>43440</v>
      </c>
      <c r="K16" s="212" t="s">
        <v>70</v>
      </c>
    </row>
    <row r="17" spans="1:17" s="212" customFormat="1" x14ac:dyDescent="0.25">
      <c r="A17" s="212" t="s">
        <v>1026</v>
      </c>
      <c r="B17" s="212" t="s">
        <v>217</v>
      </c>
      <c r="C17" s="212" t="s">
        <v>296</v>
      </c>
      <c r="D17" s="212" t="s">
        <v>218</v>
      </c>
      <c r="E17" s="212" t="s">
        <v>1085</v>
      </c>
      <c r="F17" s="213">
        <v>43475</v>
      </c>
      <c r="G17" s="214">
        <v>97.85</v>
      </c>
      <c r="H17" s="212" t="s">
        <v>179</v>
      </c>
      <c r="I17" s="212" t="s">
        <v>1086</v>
      </c>
      <c r="J17" s="213">
        <v>43476</v>
      </c>
      <c r="K17" s="212" t="s">
        <v>70</v>
      </c>
    </row>
    <row r="18" spans="1:17" s="212" customFormat="1" x14ac:dyDescent="0.25">
      <c r="A18" s="212" t="s">
        <v>1026</v>
      </c>
      <c r="B18" s="212" t="s">
        <v>217</v>
      </c>
      <c r="C18" s="212" t="s">
        <v>296</v>
      </c>
      <c r="D18" s="212" t="s">
        <v>218</v>
      </c>
      <c r="E18" s="212" t="s">
        <v>1088</v>
      </c>
      <c r="F18" s="213">
        <v>43475</v>
      </c>
      <c r="G18" s="214">
        <v>97.85</v>
      </c>
      <c r="H18" s="212" t="s">
        <v>179</v>
      </c>
      <c r="I18" s="212" t="s">
        <v>1086</v>
      </c>
      <c r="J18" s="213">
        <v>43476</v>
      </c>
      <c r="K18" s="212" t="s">
        <v>70</v>
      </c>
    </row>
    <row r="19" spans="1:17" s="212" customFormat="1" x14ac:dyDescent="0.25">
      <c r="A19" s="212" t="s">
        <v>207</v>
      </c>
      <c r="B19" s="212" t="s">
        <v>1325</v>
      </c>
      <c r="C19" s="212" t="s">
        <v>1326</v>
      </c>
      <c r="D19" s="212" t="s">
        <v>1327</v>
      </c>
      <c r="E19" s="212" t="s">
        <v>1343</v>
      </c>
      <c r="F19" s="213">
        <v>43098</v>
      </c>
      <c r="G19" s="214">
        <v>1270.5</v>
      </c>
      <c r="H19" s="212" t="s">
        <v>179</v>
      </c>
      <c r="I19" s="212" t="s">
        <v>1370</v>
      </c>
      <c r="J19" s="213">
        <v>43490</v>
      </c>
      <c r="K19" s="212" t="s">
        <v>70</v>
      </c>
    </row>
    <row r="20" spans="1:17" s="212" customFormat="1" x14ac:dyDescent="0.25">
      <c r="A20" s="212" t="s">
        <v>299</v>
      </c>
      <c r="B20" s="212" t="s">
        <v>217</v>
      </c>
      <c r="C20" s="212" t="s">
        <v>296</v>
      </c>
      <c r="D20" s="212" t="s">
        <v>218</v>
      </c>
      <c r="E20" s="212" t="s">
        <v>739</v>
      </c>
      <c r="F20" s="213">
        <v>43462</v>
      </c>
      <c r="G20" s="214">
        <v>189.98</v>
      </c>
      <c r="H20" s="212" t="s">
        <v>179</v>
      </c>
      <c r="I20" s="212" t="s">
        <v>234</v>
      </c>
      <c r="J20" s="213">
        <v>43463</v>
      </c>
      <c r="K20" s="212" t="s">
        <v>70</v>
      </c>
    </row>
    <row r="21" spans="1:17" s="212" customFormat="1" x14ac:dyDescent="0.25">
      <c r="A21" s="212" t="s">
        <v>1026</v>
      </c>
      <c r="B21" s="212" t="s">
        <v>1391</v>
      </c>
      <c r="C21" s="212" t="s">
        <v>1392</v>
      </c>
      <c r="D21" s="212" t="s">
        <v>1393</v>
      </c>
      <c r="E21" s="212" t="s">
        <v>1394</v>
      </c>
      <c r="F21" s="213">
        <v>43521</v>
      </c>
      <c r="G21" s="214">
        <v>-170.01</v>
      </c>
      <c r="H21" s="212" t="s">
        <v>179</v>
      </c>
      <c r="I21" s="212" t="s">
        <v>791</v>
      </c>
      <c r="J21" s="213">
        <v>43521</v>
      </c>
      <c r="K21" s="212" t="s">
        <v>70</v>
      </c>
    </row>
    <row r="22" spans="1:17" s="212" customFormat="1" x14ac:dyDescent="0.25">
      <c r="A22" s="212" t="s">
        <v>1026</v>
      </c>
      <c r="B22" s="212" t="s">
        <v>1391</v>
      </c>
      <c r="C22" s="212" t="s">
        <v>1392</v>
      </c>
      <c r="D22" s="212" t="s">
        <v>1393</v>
      </c>
      <c r="E22" s="212" t="s">
        <v>762</v>
      </c>
      <c r="F22" s="213">
        <v>43521</v>
      </c>
      <c r="G22" s="214">
        <v>170.01</v>
      </c>
      <c r="H22" s="212" t="s">
        <v>179</v>
      </c>
      <c r="I22" s="212" t="s">
        <v>791</v>
      </c>
      <c r="J22" s="213">
        <v>43521</v>
      </c>
      <c r="K22" s="212" t="s">
        <v>70</v>
      </c>
    </row>
    <row r="23" spans="1:17" s="212" customFormat="1" x14ac:dyDescent="0.25">
      <c r="A23" s="212" t="s">
        <v>1026</v>
      </c>
      <c r="B23" s="212" t="s">
        <v>618</v>
      </c>
      <c r="C23" s="212" t="s">
        <v>619</v>
      </c>
      <c r="D23" s="212" t="s">
        <v>620</v>
      </c>
      <c r="E23" s="212" t="s">
        <v>1381</v>
      </c>
      <c r="F23" s="213">
        <v>43497</v>
      </c>
      <c r="G23" s="214">
        <v>-6025.8</v>
      </c>
      <c r="H23" s="212" t="s">
        <v>179</v>
      </c>
      <c r="I23" s="212" t="s">
        <v>1382</v>
      </c>
      <c r="J23" s="213">
        <v>43502</v>
      </c>
      <c r="K23" s="212" t="s">
        <v>70</v>
      </c>
    </row>
    <row r="24" spans="1:17" s="212" customFormat="1" x14ac:dyDescent="0.25">
      <c r="A24" s="212" t="s">
        <v>1026</v>
      </c>
      <c r="B24" s="212" t="s">
        <v>86</v>
      </c>
      <c r="C24" s="212" t="s">
        <v>87</v>
      </c>
      <c r="D24" s="212" t="s">
        <v>88</v>
      </c>
      <c r="E24" s="212" t="s">
        <v>1625</v>
      </c>
      <c r="F24" s="213">
        <v>43496</v>
      </c>
      <c r="G24" s="214">
        <v>14.93</v>
      </c>
      <c r="H24" s="212" t="s">
        <v>179</v>
      </c>
      <c r="I24" s="212" t="s">
        <v>191</v>
      </c>
      <c r="J24" s="213">
        <v>43502</v>
      </c>
      <c r="K24" s="212" t="s">
        <v>70</v>
      </c>
    </row>
    <row r="25" spans="1:17" s="212" customFormat="1" x14ac:dyDescent="0.25">
      <c r="A25" s="212" t="s">
        <v>1026</v>
      </c>
      <c r="B25" s="212" t="s">
        <v>86</v>
      </c>
      <c r="C25" s="212" t="s">
        <v>87</v>
      </c>
      <c r="D25" s="212" t="s">
        <v>88</v>
      </c>
      <c r="E25" s="212" t="s">
        <v>1627</v>
      </c>
      <c r="F25" s="213">
        <v>43496</v>
      </c>
      <c r="G25" s="214">
        <v>210.44</v>
      </c>
      <c r="H25" s="212" t="s">
        <v>179</v>
      </c>
      <c r="I25" s="212" t="s">
        <v>191</v>
      </c>
      <c r="J25" s="213">
        <v>43502</v>
      </c>
      <c r="K25" s="212" t="s">
        <v>70</v>
      </c>
    </row>
    <row r="26" spans="1:17" s="223" customFormat="1" x14ac:dyDescent="0.25">
      <c r="A26" s="212" t="s">
        <v>299</v>
      </c>
      <c r="B26" s="212" t="s">
        <v>864</v>
      </c>
      <c r="C26" s="212" t="s">
        <v>865</v>
      </c>
      <c r="D26" s="212" t="s">
        <v>866</v>
      </c>
      <c r="E26" s="212" t="s">
        <v>867</v>
      </c>
      <c r="F26" s="213">
        <v>43445</v>
      </c>
      <c r="G26" s="214">
        <v>2749.12</v>
      </c>
      <c r="H26" s="212" t="s">
        <v>868</v>
      </c>
      <c r="I26" s="212" t="s">
        <v>1018</v>
      </c>
      <c r="J26" s="213">
        <v>43446</v>
      </c>
      <c r="K26" s="212" t="s">
        <v>4</v>
      </c>
      <c r="L26" s="212"/>
      <c r="M26" s="212"/>
      <c r="N26" s="212"/>
      <c r="O26" s="212"/>
      <c r="P26" s="212"/>
      <c r="Q26" s="212"/>
    </row>
    <row r="27" spans="1:17" s="223" customFormat="1" x14ac:dyDescent="0.25">
      <c r="A27" s="212" t="s">
        <v>1026</v>
      </c>
      <c r="B27" s="212" t="s">
        <v>878</v>
      </c>
      <c r="C27" s="212" t="s">
        <v>879</v>
      </c>
      <c r="D27" s="212" t="s">
        <v>880</v>
      </c>
      <c r="E27" s="212" t="s">
        <v>3606</v>
      </c>
      <c r="F27" s="213">
        <v>43493</v>
      </c>
      <c r="G27" s="214">
        <v>62.88</v>
      </c>
      <c r="H27" s="212" t="s">
        <v>179</v>
      </c>
      <c r="I27" s="212" t="s">
        <v>3607</v>
      </c>
      <c r="J27" s="213">
        <v>43496</v>
      </c>
      <c r="K27" s="212" t="s">
        <v>70</v>
      </c>
      <c r="L27" s="212"/>
      <c r="M27" s="212"/>
      <c r="N27" s="212"/>
      <c r="O27" s="212"/>
      <c r="P27" s="212"/>
      <c r="Q27" s="212"/>
    </row>
    <row r="28" spans="1:17" s="223" customFormat="1" x14ac:dyDescent="0.25">
      <c r="A28" s="212" t="s">
        <v>207</v>
      </c>
      <c r="B28" s="212" t="s">
        <v>96</v>
      </c>
      <c r="C28" s="212" t="s">
        <v>160</v>
      </c>
      <c r="D28" s="212" t="s">
        <v>97</v>
      </c>
      <c r="E28" s="212" t="s">
        <v>287</v>
      </c>
      <c r="F28" s="213">
        <v>42928</v>
      </c>
      <c r="G28" s="214">
        <v>342.88</v>
      </c>
      <c r="H28" s="212" t="s">
        <v>179</v>
      </c>
      <c r="I28" s="212" t="s">
        <v>144</v>
      </c>
      <c r="J28" s="213">
        <v>42929</v>
      </c>
      <c r="K28" s="212" t="s">
        <v>4</v>
      </c>
      <c r="L28" s="212"/>
      <c r="M28" s="212"/>
      <c r="N28" s="212"/>
      <c r="O28" s="212"/>
      <c r="P28" s="212"/>
      <c r="Q28" s="212"/>
    </row>
    <row r="29" spans="1:17" s="223" customFormat="1" x14ac:dyDescent="0.25">
      <c r="A29" s="212" t="s">
        <v>207</v>
      </c>
      <c r="B29" s="212" t="s">
        <v>161</v>
      </c>
      <c r="C29" s="212" t="s">
        <v>162</v>
      </c>
      <c r="D29" s="212" t="s">
        <v>163</v>
      </c>
      <c r="E29" s="212" t="s">
        <v>283</v>
      </c>
      <c r="F29" s="213">
        <v>43042</v>
      </c>
      <c r="G29" s="214">
        <v>42.35</v>
      </c>
      <c r="H29" s="212" t="s">
        <v>284</v>
      </c>
      <c r="I29" s="212" t="s">
        <v>144</v>
      </c>
      <c r="J29" s="213">
        <v>43053</v>
      </c>
      <c r="K29" s="212" t="s">
        <v>70</v>
      </c>
      <c r="L29" s="212"/>
      <c r="M29" s="212"/>
      <c r="N29" s="212"/>
      <c r="O29" s="212"/>
      <c r="P29" s="212"/>
      <c r="Q29" s="212"/>
    </row>
    <row r="30" spans="1:17" s="223" customFormat="1" x14ac:dyDescent="0.25">
      <c r="A30" s="212" t="s">
        <v>299</v>
      </c>
      <c r="B30" s="212" t="s">
        <v>161</v>
      </c>
      <c r="C30" s="212" t="s">
        <v>162</v>
      </c>
      <c r="D30" s="212" t="s">
        <v>163</v>
      </c>
      <c r="E30" s="212" t="s">
        <v>358</v>
      </c>
      <c r="F30" s="213">
        <v>43293</v>
      </c>
      <c r="G30" s="214">
        <v>127.05</v>
      </c>
      <c r="H30" s="212" t="s">
        <v>379</v>
      </c>
      <c r="I30" s="212" t="s">
        <v>144</v>
      </c>
      <c r="J30" s="213">
        <v>43293</v>
      </c>
      <c r="K30" s="212" t="s">
        <v>70</v>
      </c>
      <c r="L30" s="212"/>
      <c r="M30" s="212"/>
      <c r="N30" s="212"/>
      <c r="O30" s="212"/>
      <c r="P30" s="212"/>
      <c r="Q30" s="212"/>
    </row>
    <row r="31" spans="1:17" s="223" customFormat="1" x14ac:dyDescent="0.25">
      <c r="A31" s="212" t="s">
        <v>299</v>
      </c>
      <c r="B31" s="212" t="s">
        <v>161</v>
      </c>
      <c r="C31" s="212" t="s">
        <v>162</v>
      </c>
      <c r="D31" s="212" t="s">
        <v>163</v>
      </c>
      <c r="E31" s="212" t="s">
        <v>442</v>
      </c>
      <c r="F31" s="213">
        <v>43376</v>
      </c>
      <c r="G31" s="214">
        <v>127.05</v>
      </c>
      <c r="H31" s="212" t="s">
        <v>443</v>
      </c>
      <c r="I31" s="212" t="s">
        <v>144</v>
      </c>
      <c r="J31" s="213">
        <v>43376</v>
      </c>
      <c r="K31" s="212" t="s">
        <v>70</v>
      </c>
      <c r="L31" s="212"/>
      <c r="M31" s="212"/>
      <c r="N31" s="212"/>
      <c r="O31" s="212"/>
      <c r="P31" s="212"/>
      <c r="Q31" s="212"/>
    </row>
    <row r="32" spans="1:17" s="212" customFormat="1" x14ac:dyDescent="0.25">
      <c r="A32" s="212" t="s">
        <v>1026</v>
      </c>
      <c r="B32" s="212" t="s">
        <v>804</v>
      </c>
      <c r="C32" s="212" t="s">
        <v>805</v>
      </c>
      <c r="D32" s="212" t="s">
        <v>806</v>
      </c>
      <c r="E32" s="212" t="s">
        <v>1125</v>
      </c>
      <c r="F32" s="213">
        <v>43489</v>
      </c>
      <c r="G32" s="214">
        <v>155.33000000000001</v>
      </c>
      <c r="H32" s="212" t="s">
        <v>1126</v>
      </c>
      <c r="I32" s="212" t="s">
        <v>144</v>
      </c>
      <c r="J32" s="213">
        <v>43493</v>
      </c>
      <c r="K32" s="212" t="s">
        <v>70</v>
      </c>
    </row>
    <row r="33" spans="1:17" s="212" customFormat="1" x14ac:dyDescent="0.25">
      <c r="A33" s="212" t="s">
        <v>1026</v>
      </c>
      <c r="B33" s="212" t="s">
        <v>968</v>
      </c>
      <c r="C33" s="212" t="s">
        <v>969</v>
      </c>
      <c r="D33" s="212" t="s">
        <v>970</v>
      </c>
      <c r="E33" s="212" t="s">
        <v>1261</v>
      </c>
      <c r="F33" s="213">
        <v>43487</v>
      </c>
      <c r="G33" s="214">
        <v>1023.66</v>
      </c>
      <c r="H33" s="212" t="s">
        <v>1262</v>
      </c>
      <c r="I33" s="212" t="s">
        <v>144</v>
      </c>
      <c r="J33" s="213">
        <v>43488</v>
      </c>
      <c r="K33" s="212" t="s">
        <v>4</v>
      </c>
    </row>
    <row r="34" spans="1:17" s="212" customFormat="1" x14ac:dyDescent="0.25">
      <c r="A34" s="212" t="s">
        <v>1026</v>
      </c>
      <c r="B34" s="212" t="s">
        <v>90</v>
      </c>
      <c r="C34" s="212" t="s">
        <v>91</v>
      </c>
      <c r="D34" s="212" t="s">
        <v>92</v>
      </c>
      <c r="E34" s="212" t="s">
        <v>1652</v>
      </c>
      <c r="F34" s="213">
        <v>43521</v>
      </c>
      <c r="G34" s="214">
        <v>534.82000000000005</v>
      </c>
      <c r="H34" s="212" t="s">
        <v>179</v>
      </c>
      <c r="I34" s="212" t="s">
        <v>144</v>
      </c>
      <c r="J34" s="213">
        <v>43522</v>
      </c>
      <c r="K34" s="212" t="s">
        <v>70</v>
      </c>
    </row>
    <row r="35" spans="1:17" s="212" customFormat="1" x14ac:dyDescent="0.25">
      <c r="A35" s="212" t="s">
        <v>1026</v>
      </c>
      <c r="B35" s="212" t="s">
        <v>1146</v>
      </c>
      <c r="C35" s="212" t="s">
        <v>1147</v>
      </c>
      <c r="D35" s="212" t="s">
        <v>1148</v>
      </c>
      <c r="E35" s="212" t="s">
        <v>722</v>
      </c>
      <c r="F35" s="213">
        <v>43483</v>
      </c>
      <c r="G35" s="214">
        <v>8143.3</v>
      </c>
      <c r="H35" s="212" t="s">
        <v>1149</v>
      </c>
      <c r="I35" s="212" t="s">
        <v>1367</v>
      </c>
      <c r="J35" s="213">
        <v>43488</v>
      </c>
      <c r="K35" s="212" t="s">
        <v>70</v>
      </c>
    </row>
    <row r="36" spans="1:17" s="212" customFormat="1" x14ac:dyDescent="0.25">
      <c r="A36" s="212" t="s">
        <v>1026</v>
      </c>
      <c r="B36" s="212" t="s">
        <v>731</v>
      </c>
      <c r="C36" s="212" t="s">
        <v>732</v>
      </c>
      <c r="D36" s="212" t="s">
        <v>733</v>
      </c>
      <c r="E36" s="212" t="s">
        <v>1446</v>
      </c>
      <c r="F36" s="213">
        <v>43510</v>
      </c>
      <c r="G36" s="214">
        <v>260.14999999999998</v>
      </c>
      <c r="H36" s="212" t="s">
        <v>1047</v>
      </c>
      <c r="I36" s="212" t="s">
        <v>1367</v>
      </c>
      <c r="J36" s="213">
        <v>43511</v>
      </c>
      <c r="K36" s="212" t="s">
        <v>70</v>
      </c>
    </row>
    <row r="37" spans="1:17" s="212" customFormat="1" x14ac:dyDescent="0.25">
      <c r="A37" s="212" t="s">
        <v>1026</v>
      </c>
      <c r="B37" s="212" t="s">
        <v>731</v>
      </c>
      <c r="C37" s="212" t="s">
        <v>732</v>
      </c>
      <c r="D37" s="212" t="s">
        <v>733</v>
      </c>
      <c r="E37" s="212" t="s">
        <v>1448</v>
      </c>
      <c r="F37" s="213">
        <v>43510</v>
      </c>
      <c r="G37" s="214">
        <v>193.6</v>
      </c>
      <c r="H37" s="212" t="s">
        <v>1449</v>
      </c>
      <c r="I37" s="212" t="s">
        <v>1367</v>
      </c>
      <c r="J37" s="213">
        <v>43511</v>
      </c>
      <c r="K37" s="212" t="s">
        <v>70</v>
      </c>
    </row>
    <row r="38" spans="1:17" s="212" customFormat="1" x14ac:dyDescent="0.25">
      <c r="A38" s="212" t="s">
        <v>299</v>
      </c>
      <c r="B38" s="212" t="s">
        <v>113</v>
      </c>
      <c r="C38" s="212" t="s">
        <v>114</v>
      </c>
      <c r="D38" s="212" t="s">
        <v>115</v>
      </c>
      <c r="E38" s="212" t="s">
        <v>485</v>
      </c>
      <c r="F38" s="213">
        <v>43389</v>
      </c>
      <c r="G38" s="214">
        <v>125.54</v>
      </c>
      <c r="H38" s="212" t="s">
        <v>486</v>
      </c>
      <c r="I38" s="212" t="s">
        <v>487</v>
      </c>
      <c r="J38" s="213">
        <v>43390</v>
      </c>
      <c r="K38" s="212" t="s">
        <v>70</v>
      </c>
    </row>
    <row r="39" spans="1:17" s="212" customFormat="1" x14ac:dyDescent="0.25">
      <c r="A39" s="212" t="s">
        <v>1026</v>
      </c>
      <c r="B39" s="212" t="s">
        <v>723</v>
      </c>
      <c r="C39" s="212" t="s">
        <v>724</v>
      </c>
      <c r="D39" s="212" t="s">
        <v>725</v>
      </c>
      <c r="E39" s="212" t="s">
        <v>1043</v>
      </c>
      <c r="F39" s="213">
        <v>43481</v>
      </c>
      <c r="G39" s="214">
        <v>2810.67</v>
      </c>
      <c r="H39" s="212" t="s">
        <v>179</v>
      </c>
      <c r="I39" s="212" t="s">
        <v>487</v>
      </c>
      <c r="J39" s="213">
        <v>43483</v>
      </c>
      <c r="K39" s="212" t="s">
        <v>70</v>
      </c>
    </row>
    <row r="40" spans="1:17" s="212" customFormat="1" x14ac:dyDescent="0.25">
      <c r="A40" s="212" t="s">
        <v>1026</v>
      </c>
      <c r="B40" s="212" t="s">
        <v>1292</v>
      </c>
      <c r="C40" s="212" t="s">
        <v>1293</v>
      </c>
      <c r="D40" s="212" t="s">
        <v>1294</v>
      </c>
      <c r="E40" s="212" t="s">
        <v>1616</v>
      </c>
      <c r="F40" s="213">
        <v>43496</v>
      </c>
      <c r="G40" s="214">
        <v>628.21</v>
      </c>
      <c r="H40" s="212" t="s">
        <v>179</v>
      </c>
      <c r="I40" s="212" t="s">
        <v>487</v>
      </c>
      <c r="J40" s="213">
        <v>43518</v>
      </c>
      <c r="K40" s="212" t="s">
        <v>70</v>
      </c>
    </row>
    <row r="41" spans="1:17" s="212" customFormat="1" x14ac:dyDescent="0.25">
      <c r="A41" s="212" t="s">
        <v>1026</v>
      </c>
      <c r="B41" s="212" t="s">
        <v>723</v>
      </c>
      <c r="C41" s="212" t="s">
        <v>724</v>
      </c>
      <c r="D41" s="212" t="s">
        <v>725</v>
      </c>
      <c r="E41" s="212" t="s">
        <v>1402</v>
      </c>
      <c r="F41" s="213">
        <v>43522</v>
      </c>
      <c r="G41" s="214">
        <v>428.09</v>
      </c>
      <c r="H41" s="212" t="s">
        <v>179</v>
      </c>
      <c r="I41" s="212" t="s">
        <v>487</v>
      </c>
      <c r="J41" s="213">
        <v>43523</v>
      </c>
      <c r="K41" s="212" t="s">
        <v>4</v>
      </c>
    </row>
    <row r="42" spans="1:17" s="212" customFormat="1" x14ac:dyDescent="0.25">
      <c r="A42" s="212" t="s">
        <v>299</v>
      </c>
      <c r="B42" s="212" t="s">
        <v>385</v>
      </c>
      <c r="C42" s="212" t="s">
        <v>386</v>
      </c>
      <c r="D42" s="212" t="s">
        <v>387</v>
      </c>
      <c r="E42" s="212" t="s">
        <v>1177</v>
      </c>
      <c r="F42" s="213">
        <v>43462</v>
      </c>
      <c r="G42" s="214">
        <v>89.78</v>
      </c>
      <c r="H42" s="212" t="s">
        <v>179</v>
      </c>
      <c r="I42" s="212" t="s">
        <v>808</v>
      </c>
      <c r="J42" s="213">
        <v>43474</v>
      </c>
      <c r="K42" s="212" t="s">
        <v>70</v>
      </c>
    </row>
    <row r="43" spans="1:17" s="212" customFormat="1" x14ac:dyDescent="0.25">
      <c r="A43" s="212" t="s">
        <v>1026</v>
      </c>
      <c r="B43" s="212" t="s">
        <v>517</v>
      </c>
      <c r="C43" s="212" t="s">
        <v>3612</v>
      </c>
      <c r="D43" s="212" t="s">
        <v>518</v>
      </c>
      <c r="E43" s="212" t="s">
        <v>3642</v>
      </c>
      <c r="F43" s="213">
        <v>43493</v>
      </c>
      <c r="G43" s="214">
        <v>2.65</v>
      </c>
      <c r="H43" s="212" t="s">
        <v>179</v>
      </c>
      <c r="I43" s="212" t="s">
        <v>808</v>
      </c>
      <c r="J43" s="213">
        <v>43496</v>
      </c>
      <c r="K43" s="212" t="s">
        <v>4</v>
      </c>
    </row>
    <row r="44" spans="1:17" s="212" customFormat="1" x14ac:dyDescent="0.25">
      <c r="A44" s="212" t="s">
        <v>1026</v>
      </c>
      <c r="B44" s="212" t="s">
        <v>217</v>
      </c>
      <c r="C44" s="212" t="s">
        <v>296</v>
      </c>
      <c r="D44" s="212" t="s">
        <v>218</v>
      </c>
      <c r="E44" s="212" t="s">
        <v>1475</v>
      </c>
      <c r="F44" s="213">
        <v>43510</v>
      </c>
      <c r="G44" s="214">
        <v>64.989999999999995</v>
      </c>
      <c r="H44" s="212" t="s">
        <v>179</v>
      </c>
      <c r="I44" s="212" t="s">
        <v>1198</v>
      </c>
      <c r="J44" s="213">
        <v>43511</v>
      </c>
      <c r="K44" s="212" t="s">
        <v>70</v>
      </c>
    </row>
    <row r="45" spans="1:17" s="212" customFormat="1" x14ac:dyDescent="0.25">
      <c r="A45" s="212" t="s">
        <v>1026</v>
      </c>
      <c r="B45" s="212" t="s">
        <v>217</v>
      </c>
      <c r="C45" s="212" t="s">
        <v>296</v>
      </c>
      <c r="D45" s="212" t="s">
        <v>218</v>
      </c>
      <c r="E45" s="212" t="s">
        <v>1477</v>
      </c>
      <c r="F45" s="213">
        <v>43510</v>
      </c>
      <c r="G45" s="214">
        <v>54.99</v>
      </c>
      <c r="H45" s="212" t="s">
        <v>179</v>
      </c>
      <c r="I45" s="212" t="s">
        <v>1198</v>
      </c>
      <c r="J45" s="213">
        <v>43511</v>
      </c>
      <c r="K45" s="212" t="s">
        <v>70</v>
      </c>
    </row>
    <row r="46" spans="1:17" s="212" customFormat="1" x14ac:dyDescent="0.25">
      <c r="A46" s="212" t="s">
        <v>1026</v>
      </c>
      <c r="B46" s="212" t="s">
        <v>73</v>
      </c>
      <c r="C46" s="212" t="s">
        <v>74</v>
      </c>
      <c r="D46" s="212" t="s">
        <v>75</v>
      </c>
      <c r="E46" s="212" t="s">
        <v>1503</v>
      </c>
      <c r="F46" s="213">
        <v>43496</v>
      </c>
      <c r="G46" s="214">
        <v>24.01</v>
      </c>
      <c r="H46" s="212" t="s">
        <v>179</v>
      </c>
      <c r="I46" s="212" t="s">
        <v>1198</v>
      </c>
      <c r="J46" s="213">
        <v>43502</v>
      </c>
      <c r="K46" s="212" t="s">
        <v>70</v>
      </c>
    </row>
    <row r="47" spans="1:17" s="212" customFormat="1" x14ac:dyDescent="0.25">
      <c r="A47" s="223" t="s">
        <v>299</v>
      </c>
      <c r="B47" s="223" t="s">
        <v>80</v>
      </c>
      <c r="C47" s="223" t="s">
        <v>81</v>
      </c>
      <c r="D47" s="223" t="s">
        <v>82</v>
      </c>
      <c r="E47" s="223" t="s">
        <v>309</v>
      </c>
      <c r="F47" s="226">
        <v>43133</v>
      </c>
      <c r="G47" s="227">
        <v>-129.07</v>
      </c>
      <c r="H47" s="223" t="s">
        <v>303</v>
      </c>
      <c r="I47" s="223" t="s">
        <v>157</v>
      </c>
      <c r="J47" s="226">
        <v>43136</v>
      </c>
      <c r="K47" s="223" t="s">
        <v>70</v>
      </c>
      <c r="L47" s="223"/>
      <c r="M47" s="223"/>
      <c r="N47" s="223"/>
      <c r="O47" s="223"/>
      <c r="P47" s="223"/>
      <c r="Q47" s="223"/>
    </row>
    <row r="48" spans="1:17" s="212" customFormat="1" x14ac:dyDescent="0.25">
      <c r="A48" s="212" t="s">
        <v>145</v>
      </c>
      <c r="B48" s="212" t="s">
        <v>171</v>
      </c>
      <c r="C48" s="212" t="s">
        <v>172</v>
      </c>
      <c r="D48" s="212" t="s">
        <v>173</v>
      </c>
      <c r="E48" s="212" t="s">
        <v>182</v>
      </c>
      <c r="F48" s="213">
        <v>42667</v>
      </c>
      <c r="G48" s="227">
        <v>-94.69</v>
      </c>
      <c r="H48" s="212" t="s">
        <v>179</v>
      </c>
      <c r="I48" s="212" t="s">
        <v>186</v>
      </c>
      <c r="J48" s="213">
        <v>42677</v>
      </c>
      <c r="K48" s="212" t="s">
        <v>70</v>
      </c>
    </row>
    <row r="49" spans="1:11" s="212" customFormat="1" x14ac:dyDescent="0.25">
      <c r="A49" s="212" t="s">
        <v>299</v>
      </c>
      <c r="B49" s="212" t="s">
        <v>417</v>
      </c>
      <c r="C49" s="212" t="s">
        <v>418</v>
      </c>
      <c r="D49" s="212" t="s">
        <v>419</v>
      </c>
      <c r="E49" s="212" t="s">
        <v>953</v>
      </c>
      <c r="F49" s="213">
        <v>43454</v>
      </c>
      <c r="G49" s="214">
        <v>412.55</v>
      </c>
      <c r="H49" s="212" t="s">
        <v>954</v>
      </c>
      <c r="I49" s="212" t="s">
        <v>186</v>
      </c>
      <c r="J49" s="213">
        <v>43455</v>
      </c>
      <c r="K49" s="212" t="s">
        <v>70</v>
      </c>
    </row>
    <row r="50" spans="1:11" s="212" customFormat="1" x14ac:dyDescent="0.25">
      <c r="A50" s="212" t="s">
        <v>1026</v>
      </c>
      <c r="B50" s="212" t="s">
        <v>798</v>
      </c>
      <c r="C50" s="212" t="s">
        <v>799</v>
      </c>
      <c r="D50" s="212" t="s">
        <v>800</v>
      </c>
      <c r="E50" s="212" t="s">
        <v>1513</v>
      </c>
      <c r="F50" s="213">
        <v>43511</v>
      </c>
      <c r="G50" s="214">
        <v>532.74</v>
      </c>
      <c r="H50" s="212" t="s">
        <v>1514</v>
      </c>
      <c r="I50" s="212" t="s">
        <v>404</v>
      </c>
      <c r="J50" s="213">
        <v>43514</v>
      </c>
      <c r="K50" s="212" t="s">
        <v>70</v>
      </c>
    </row>
    <row r="51" spans="1:11" s="212" customFormat="1" x14ac:dyDescent="0.25">
      <c r="A51" s="212" t="s">
        <v>1026</v>
      </c>
      <c r="B51" s="212" t="s">
        <v>1286</v>
      </c>
      <c r="C51" s="212" t="s">
        <v>1287</v>
      </c>
      <c r="D51" s="212" t="s">
        <v>1288</v>
      </c>
      <c r="E51" s="212" t="s">
        <v>1602</v>
      </c>
      <c r="F51" s="213">
        <v>43496</v>
      </c>
      <c r="G51" s="214">
        <v>374</v>
      </c>
      <c r="H51" s="212" t="s">
        <v>179</v>
      </c>
      <c r="I51" s="212" t="s">
        <v>404</v>
      </c>
      <c r="J51" s="213">
        <v>43502</v>
      </c>
      <c r="K51" s="212" t="s">
        <v>70</v>
      </c>
    </row>
    <row r="52" spans="1:11" s="212" customFormat="1" x14ac:dyDescent="0.25">
      <c r="A52" s="212" t="s">
        <v>299</v>
      </c>
      <c r="B52" s="212" t="s">
        <v>1295</v>
      </c>
      <c r="C52" s="212" t="s">
        <v>1296</v>
      </c>
      <c r="D52" s="212" t="s">
        <v>1297</v>
      </c>
      <c r="E52" s="212" t="s">
        <v>1298</v>
      </c>
      <c r="F52" s="213">
        <v>43465</v>
      </c>
      <c r="G52" s="214">
        <v>100.24</v>
      </c>
      <c r="H52" s="212" t="s">
        <v>179</v>
      </c>
      <c r="I52" s="212" t="s">
        <v>1058</v>
      </c>
      <c r="J52" s="213">
        <v>43481</v>
      </c>
      <c r="K52" s="212" t="s">
        <v>70</v>
      </c>
    </row>
    <row r="53" spans="1:11" s="212" customFormat="1" x14ac:dyDescent="0.25">
      <c r="A53" s="212" t="s">
        <v>1026</v>
      </c>
      <c r="B53" s="212" t="s">
        <v>217</v>
      </c>
      <c r="C53" s="212" t="s">
        <v>296</v>
      </c>
      <c r="D53" s="212" t="s">
        <v>218</v>
      </c>
      <c r="E53" s="212" t="s">
        <v>1468</v>
      </c>
      <c r="F53" s="213">
        <v>43514</v>
      </c>
      <c r="G53" s="214">
        <v>82.95</v>
      </c>
      <c r="H53" s="212" t="s">
        <v>179</v>
      </c>
      <c r="I53" s="212" t="s">
        <v>1058</v>
      </c>
      <c r="J53" s="213">
        <v>43515</v>
      </c>
      <c r="K53" s="212" t="s">
        <v>70</v>
      </c>
    </row>
    <row r="54" spans="1:11" s="212" customFormat="1" x14ac:dyDescent="0.25">
      <c r="A54" s="212" t="s">
        <v>1026</v>
      </c>
      <c r="B54" s="212" t="s">
        <v>217</v>
      </c>
      <c r="C54" s="212" t="s">
        <v>296</v>
      </c>
      <c r="D54" s="212" t="s">
        <v>218</v>
      </c>
      <c r="E54" s="212" t="s">
        <v>1469</v>
      </c>
      <c r="F54" s="213">
        <v>43514</v>
      </c>
      <c r="G54" s="214">
        <v>82.95</v>
      </c>
      <c r="H54" s="212" t="s">
        <v>179</v>
      </c>
      <c r="I54" s="212" t="s">
        <v>1058</v>
      </c>
      <c r="J54" s="213">
        <v>43515</v>
      </c>
      <c r="K54" s="212" t="s">
        <v>70</v>
      </c>
    </row>
    <row r="55" spans="1:11" s="212" customFormat="1" x14ac:dyDescent="0.25">
      <c r="A55" s="212" t="s">
        <v>299</v>
      </c>
      <c r="B55" s="212" t="s">
        <v>152</v>
      </c>
      <c r="C55" s="212" t="s">
        <v>153</v>
      </c>
      <c r="D55" s="212" t="s">
        <v>154</v>
      </c>
      <c r="E55" s="212" t="s">
        <v>849</v>
      </c>
      <c r="F55" s="213">
        <v>43453</v>
      </c>
      <c r="G55" s="214">
        <v>868.01</v>
      </c>
      <c r="H55" s="212" t="s">
        <v>179</v>
      </c>
      <c r="I55" s="212" t="s">
        <v>848</v>
      </c>
      <c r="J55" s="213">
        <v>43453</v>
      </c>
      <c r="K55" s="212" t="s">
        <v>70</v>
      </c>
    </row>
    <row r="56" spans="1:11" s="212" customFormat="1" x14ac:dyDescent="0.25">
      <c r="A56" s="212" t="s">
        <v>1026</v>
      </c>
      <c r="B56" s="212" t="s">
        <v>152</v>
      </c>
      <c r="C56" s="212" t="s">
        <v>153</v>
      </c>
      <c r="D56" s="212" t="s">
        <v>154</v>
      </c>
      <c r="E56" s="212" t="s">
        <v>1547</v>
      </c>
      <c r="F56" s="213">
        <v>43524</v>
      </c>
      <c r="G56" s="214">
        <v>889.35</v>
      </c>
      <c r="H56" s="212" t="s">
        <v>179</v>
      </c>
      <c r="I56" s="212" t="s">
        <v>848</v>
      </c>
      <c r="J56" s="213">
        <v>43524</v>
      </c>
      <c r="K56" s="212" t="s">
        <v>70</v>
      </c>
    </row>
    <row r="57" spans="1:11" s="212" customFormat="1" x14ac:dyDescent="0.25">
      <c r="A57" s="212" t="s">
        <v>1026</v>
      </c>
      <c r="B57" s="212" t="s">
        <v>152</v>
      </c>
      <c r="C57" s="212" t="s">
        <v>153</v>
      </c>
      <c r="D57" s="212" t="s">
        <v>154</v>
      </c>
      <c r="E57" s="212" t="s">
        <v>1548</v>
      </c>
      <c r="F57" s="213">
        <v>43503</v>
      </c>
      <c r="G57" s="214">
        <v>159.72</v>
      </c>
      <c r="H57" s="212" t="s">
        <v>179</v>
      </c>
      <c r="I57" s="212" t="s">
        <v>848</v>
      </c>
      <c r="J57" s="213">
        <v>43503</v>
      </c>
      <c r="K57" s="212" t="s">
        <v>70</v>
      </c>
    </row>
    <row r="58" spans="1:11" s="212" customFormat="1" x14ac:dyDescent="0.25">
      <c r="A58" s="212" t="s">
        <v>299</v>
      </c>
      <c r="B58" s="212" t="s">
        <v>1171</v>
      </c>
      <c r="C58" s="212" t="s">
        <v>1172</v>
      </c>
      <c r="D58" s="212" t="s">
        <v>1173</v>
      </c>
      <c r="E58" s="212" t="s">
        <v>1174</v>
      </c>
      <c r="F58" s="213">
        <v>43462</v>
      </c>
      <c r="G58" s="214">
        <v>3146</v>
      </c>
      <c r="H58" s="212" t="s">
        <v>1175</v>
      </c>
      <c r="I58" s="212" t="s">
        <v>129</v>
      </c>
      <c r="J58" s="213">
        <v>43475</v>
      </c>
      <c r="K58" s="212" t="s">
        <v>70</v>
      </c>
    </row>
    <row r="59" spans="1:11" s="212" customFormat="1" x14ac:dyDescent="0.25">
      <c r="A59" s="212" t="s">
        <v>1026</v>
      </c>
      <c r="B59" s="212" t="s">
        <v>1209</v>
      </c>
      <c r="C59" s="212" t="s">
        <v>1210</v>
      </c>
      <c r="D59" s="212" t="s">
        <v>1211</v>
      </c>
      <c r="E59" s="212" t="s">
        <v>1212</v>
      </c>
      <c r="F59" s="213">
        <v>43475</v>
      </c>
      <c r="G59" s="214">
        <v>2279.34</v>
      </c>
      <c r="H59" s="212" t="s">
        <v>179</v>
      </c>
      <c r="I59" s="212" t="s">
        <v>129</v>
      </c>
      <c r="J59" s="213">
        <v>43476</v>
      </c>
      <c r="K59" s="212" t="s">
        <v>70</v>
      </c>
    </row>
    <row r="60" spans="1:11" s="212" customFormat="1" x14ac:dyDescent="0.25">
      <c r="A60" s="212" t="s">
        <v>1026</v>
      </c>
      <c r="B60" s="212" t="s">
        <v>1209</v>
      </c>
      <c r="C60" s="212" t="s">
        <v>1210</v>
      </c>
      <c r="D60" s="212" t="s">
        <v>1211</v>
      </c>
      <c r="E60" s="212" t="s">
        <v>1618</v>
      </c>
      <c r="F60" s="213">
        <v>43503</v>
      </c>
      <c r="G60" s="214">
        <v>2279.2800000000002</v>
      </c>
      <c r="H60" s="212" t="s">
        <v>179</v>
      </c>
      <c r="I60" s="212" t="s">
        <v>129</v>
      </c>
      <c r="J60" s="213">
        <v>43504</v>
      </c>
      <c r="K60" s="212" t="s">
        <v>70</v>
      </c>
    </row>
    <row r="61" spans="1:11" s="212" customFormat="1" x14ac:dyDescent="0.25">
      <c r="A61" s="212" t="s">
        <v>299</v>
      </c>
      <c r="B61" s="212" t="s">
        <v>573</v>
      </c>
      <c r="C61" s="212" t="s">
        <v>574</v>
      </c>
      <c r="D61" s="212" t="s">
        <v>575</v>
      </c>
      <c r="E61" s="212" t="s">
        <v>815</v>
      </c>
      <c r="F61" s="213">
        <v>43437</v>
      </c>
      <c r="G61" s="214">
        <v>95.59</v>
      </c>
      <c r="H61" s="212" t="s">
        <v>179</v>
      </c>
      <c r="I61" s="212" t="s">
        <v>816</v>
      </c>
      <c r="J61" s="213">
        <v>43444</v>
      </c>
      <c r="K61" s="212" t="s">
        <v>70</v>
      </c>
    </row>
    <row r="62" spans="1:11" s="212" customFormat="1" x14ac:dyDescent="0.25">
      <c r="A62" s="212" t="s">
        <v>299</v>
      </c>
      <c r="B62" s="212" t="s">
        <v>573</v>
      </c>
      <c r="C62" s="212" t="s">
        <v>574</v>
      </c>
      <c r="D62" s="212" t="s">
        <v>575</v>
      </c>
      <c r="E62" s="212" t="s">
        <v>817</v>
      </c>
      <c r="F62" s="213">
        <v>43437</v>
      </c>
      <c r="G62" s="214">
        <v>95.59</v>
      </c>
      <c r="H62" s="212" t="s">
        <v>179</v>
      </c>
      <c r="I62" s="212" t="s">
        <v>816</v>
      </c>
      <c r="J62" s="213">
        <v>43444</v>
      </c>
      <c r="K62" s="212" t="s">
        <v>70</v>
      </c>
    </row>
    <row r="63" spans="1:11" s="212" customFormat="1" x14ac:dyDescent="0.25">
      <c r="A63" s="212" t="s">
        <v>299</v>
      </c>
      <c r="B63" s="212" t="s">
        <v>573</v>
      </c>
      <c r="C63" s="212" t="s">
        <v>574</v>
      </c>
      <c r="D63" s="212" t="s">
        <v>575</v>
      </c>
      <c r="E63" s="212" t="s">
        <v>819</v>
      </c>
      <c r="F63" s="213">
        <v>43444</v>
      </c>
      <c r="G63" s="214">
        <v>10.37</v>
      </c>
      <c r="H63" s="212" t="s">
        <v>179</v>
      </c>
      <c r="I63" s="212" t="s">
        <v>816</v>
      </c>
      <c r="J63" s="213">
        <v>43446</v>
      </c>
      <c r="K63" s="212" t="s">
        <v>70</v>
      </c>
    </row>
    <row r="64" spans="1:11" s="212" customFormat="1" x14ac:dyDescent="0.25">
      <c r="A64" s="212" t="s">
        <v>299</v>
      </c>
      <c r="B64" s="212" t="s">
        <v>242</v>
      </c>
      <c r="C64" s="212" t="s">
        <v>243</v>
      </c>
      <c r="D64" s="212" t="s">
        <v>244</v>
      </c>
      <c r="E64" s="212" t="s">
        <v>995</v>
      </c>
      <c r="F64" s="213">
        <v>43373</v>
      </c>
      <c r="G64" s="214">
        <v>2473.0700000000002</v>
      </c>
      <c r="H64" s="212" t="s">
        <v>179</v>
      </c>
      <c r="I64" s="212" t="s">
        <v>816</v>
      </c>
      <c r="J64" s="213">
        <v>43446</v>
      </c>
      <c r="K64" s="212" t="s">
        <v>4</v>
      </c>
    </row>
    <row r="65" spans="1:11" s="212" customFormat="1" x14ac:dyDescent="0.25">
      <c r="A65" s="212" t="s">
        <v>1026</v>
      </c>
      <c r="B65" s="212" t="s">
        <v>573</v>
      </c>
      <c r="C65" s="212" t="s">
        <v>574</v>
      </c>
      <c r="D65" s="212" t="s">
        <v>575</v>
      </c>
      <c r="E65" s="212" t="s">
        <v>1523</v>
      </c>
      <c r="F65" s="213">
        <v>43505</v>
      </c>
      <c r="G65" s="214">
        <v>95.59</v>
      </c>
      <c r="H65" s="212" t="s">
        <v>179</v>
      </c>
      <c r="I65" s="212" t="s">
        <v>816</v>
      </c>
      <c r="J65" s="213">
        <v>43510</v>
      </c>
      <c r="K65" s="212" t="s">
        <v>70</v>
      </c>
    </row>
    <row r="66" spans="1:11" s="212" customFormat="1" x14ac:dyDescent="0.25">
      <c r="A66" s="212" t="s">
        <v>207</v>
      </c>
      <c r="B66" s="212" t="s">
        <v>225</v>
      </c>
      <c r="C66" s="212" t="s">
        <v>226</v>
      </c>
      <c r="D66" s="212" t="s">
        <v>227</v>
      </c>
      <c r="E66" s="212" t="s">
        <v>1345</v>
      </c>
      <c r="F66" s="213">
        <v>42794</v>
      </c>
      <c r="G66" s="214">
        <v>276.87</v>
      </c>
      <c r="H66" s="212" t="s">
        <v>179</v>
      </c>
      <c r="I66" s="212" t="s">
        <v>125</v>
      </c>
      <c r="J66" s="213">
        <v>43483</v>
      </c>
      <c r="K66" s="212" t="s">
        <v>70</v>
      </c>
    </row>
    <row r="67" spans="1:11" s="212" customFormat="1" x14ac:dyDescent="0.25">
      <c r="A67" s="212" t="s">
        <v>299</v>
      </c>
      <c r="B67" s="212" t="s">
        <v>121</v>
      </c>
      <c r="C67" s="212" t="s">
        <v>122</v>
      </c>
      <c r="D67" s="212" t="s">
        <v>123</v>
      </c>
      <c r="E67" s="212" t="s">
        <v>319</v>
      </c>
      <c r="F67" s="213">
        <v>43147</v>
      </c>
      <c r="G67" s="214">
        <v>-49.13</v>
      </c>
      <c r="H67" s="212" t="s">
        <v>179</v>
      </c>
      <c r="I67" s="212" t="s">
        <v>256</v>
      </c>
      <c r="J67" s="213">
        <v>43165</v>
      </c>
      <c r="K67" s="212" t="s">
        <v>4</v>
      </c>
    </row>
    <row r="68" spans="1:11" s="212" customFormat="1" x14ac:dyDescent="0.25">
      <c r="A68" s="212" t="s">
        <v>1026</v>
      </c>
      <c r="B68" s="212" t="s">
        <v>935</v>
      </c>
      <c r="C68" s="212" t="s">
        <v>936</v>
      </c>
      <c r="D68" s="212" t="s">
        <v>937</v>
      </c>
      <c r="E68" s="212" t="s">
        <v>1216</v>
      </c>
      <c r="F68" s="213">
        <v>43489</v>
      </c>
      <c r="G68" s="214">
        <v>12.72</v>
      </c>
      <c r="H68" s="212" t="s">
        <v>179</v>
      </c>
      <c r="I68" s="212" t="s">
        <v>1218</v>
      </c>
      <c r="J68" s="213">
        <v>43489</v>
      </c>
      <c r="K68" s="212" t="s">
        <v>70</v>
      </c>
    </row>
    <row r="69" spans="1:11" s="212" customFormat="1" x14ac:dyDescent="0.25">
      <c r="A69" s="212" t="s">
        <v>1026</v>
      </c>
      <c r="B69" s="212" t="s">
        <v>935</v>
      </c>
      <c r="C69" s="212" t="s">
        <v>936</v>
      </c>
      <c r="D69" s="212" t="s">
        <v>937</v>
      </c>
      <c r="E69" s="212" t="s">
        <v>1217</v>
      </c>
      <c r="F69" s="213">
        <v>43489</v>
      </c>
      <c r="G69" s="214">
        <v>20.67</v>
      </c>
      <c r="H69" s="212" t="s">
        <v>179</v>
      </c>
      <c r="I69" s="212" t="s">
        <v>1218</v>
      </c>
      <c r="J69" s="213">
        <v>43489</v>
      </c>
      <c r="K69" s="212" t="s">
        <v>70</v>
      </c>
    </row>
    <row r="70" spans="1:11" s="212" customFormat="1" x14ac:dyDescent="0.25">
      <c r="A70" s="212" t="s">
        <v>1026</v>
      </c>
      <c r="B70" s="212" t="s">
        <v>935</v>
      </c>
      <c r="C70" s="212" t="s">
        <v>936</v>
      </c>
      <c r="D70" s="212" t="s">
        <v>937</v>
      </c>
      <c r="E70" s="212" t="s">
        <v>1219</v>
      </c>
      <c r="F70" s="213">
        <v>43489</v>
      </c>
      <c r="G70" s="214">
        <v>12.97</v>
      </c>
      <c r="H70" s="212" t="s">
        <v>179</v>
      </c>
      <c r="I70" s="212" t="s">
        <v>1218</v>
      </c>
      <c r="J70" s="213">
        <v>43489</v>
      </c>
      <c r="K70" s="212" t="s">
        <v>70</v>
      </c>
    </row>
    <row r="71" spans="1:11" s="212" customFormat="1" x14ac:dyDescent="0.25">
      <c r="A71" s="212" t="s">
        <v>1026</v>
      </c>
      <c r="B71" s="212" t="s">
        <v>935</v>
      </c>
      <c r="C71" s="212" t="s">
        <v>936</v>
      </c>
      <c r="D71" s="212" t="s">
        <v>937</v>
      </c>
      <c r="E71" s="212" t="s">
        <v>1220</v>
      </c>
      <c r="F71" s="213">
        <v>43489</v>
      </c>
      <c r="G71" s="214">
        <v>15.39</v>
      </c>
      <c r="H71" s="212" t="s">
        <v>179</v>
      </c>
      <c r="I71" s="212" t="s">
        <v>1218</v>
      </c>
      <c r="J71" s="213">
        <v>43489</v>
      </c>
      <c r="K71" s="212" t="s">
        <v>70</v>
      </c>
    </row>
    <row r="72" spans="1:11" s="212" customFormat="1" x14ac:dyDescent="0.25">
      <c r="A72" s="212" t="s">
        <v>1026</v>
      </c>
      <c r="B72" s="212" t="s">
        <v>935</v>
      </c>
      <c r="C72" s="212" t="s">
        <v>936</v>
      </c>
      <c r="D72" s="212" t="s">
        <v>937</v>
      </c>
      <c r="E72" s="212" t="s">
        <v>1221</v>
      </c>
      <c r="F72" s="213">
        <v>43489</v>
      </c>
      <c r="G72" s="214">
        <v>8.25</v>
      </c>
      <c r="H72" s="212" t="s">
        <v>179</v>
      </c>
      <c r="I72" s="212" t="s">
        <v>1218</v>
      </c>
      <c r="J72" s="213">
        <v>43489</v>
      </c>
      <c r="K72" s="212" t="s">
        <v>70</v>
      </c>
    </row>
    <row r="73" spans="1:11" s="212" customFormat="1" x14ac:dyDescent="0.25">
      <c r="A73" s="212" t="s">
        <v>1026</v>
      </c>
      <c r="B73" s="212" t="s">
        <v>935</v>
      </c>
      <c r="C73" s="212" t="s">
        <v>936</v>
      </c>
      <c r="D73" s="212" t="s">
        <v>937</v>
      </c>
      <c r="E73" s="212" t="s">
        <v>1222</v>
      </c>
      <c r="F73" s="213">
        <v>43489</v>
      </c>
      <c r="G73" s="214">
        <v>25.94</v>
      </c>
      <c r="H73" s="212" t="s">
        <v>179</v>
      </c>
      <c r="I73" s="212" t="s">
        <v>1218</v>
      </c>
      <c r="J73" s="213">
        <v>43489</v>
      </c>
      <c r="K73" s="212" t="s">
        <v>70</v>
      </c>
    </row>
    <row r="74" spans="1:11" s="212" customFormat="1" x14ac:dyDescent="0.25">
      <c r="A74" s="212" t="s">
        <v>1026</v>
      </c>
      <c r="B74" s="212" t="s">
        <v>935</v>
      </c>
      <c r="C74" s="212" t="s">
        <v>936</v>
      </c>
      <c r="D74" s="212" t="s">
        <v>937</v>
      </c>
      <c r="E74" s="212" t="s">
        <v>1223</v>
      </c>
      <c r="F74" s="213">
        <v>43489</v>
      </c>
      <c r="G74" s="214">
        <v>12.15</v>
      </c>
      <c r="H74" s="212" t="s">
        <v>179</v>
      </c>
      <c r="I74" s="212" t="s">
        <v>1218</v>
      </c>
      <c r="J74" s="213">
        <v>43489</v>
      </c>
      <c r="K74" s="212" t="s">
        <v>70</v>
      </c>
    </row>
    <row r="75" spans="1:11" s="212" customFormat="1" x14ac:dyDescent="0.25">
      <c r="A75" s="212" t="s">
        <v>1026</v>
      </c>
      <c r="B75" s="212" t="s">
        <v>935</v>
      </c>
      <c r="C75" s="212" t="s">
        <v>936</v>
      </c>
      <c r="D75" s="212" t="s">
        <v>937</v>
      </c>
      <c r="E75" s="212" t="s">
        <v>1224</v>
      </c>
      <c r="F75" s="213">
        <v>43489</v>
      </c>
      <c r="G75" s="214">
        <v>3.24</v>
      </c>
      <c r="H75" s="212" t="s">
        <v>179</v>
      </c>
      <c r="I75" s="212" t="s">
        <v>1218</v>
      </c>
      <c r="J75" s="213">
        <v>43489</v>
      </c>
      <c r="K75" s="212" t="s">
        <v>70</v>
      </c>
    </row>
    <row r="76" spans="1:11" s="212" customFormat="1" x14ac:dyDescent="0.25">
      <c r="A76" s="212" t="s">
        <v>1026</v>
      </c>
      <c r="B76" s="212" t="s">
        <v>935</v>
      </c>
      <c r="C76" s="212" t="s">
        <v>936</v>
      </c>
      <c r="D76" s="212" t="s">
        <v>937</v>
      </c>
      <c r="E76" s="212" t="s">
        <v>1225</v>
      </c>
      <c r="F76" s="213">
        <v>43489</v>
      </c>
      <c r="G76" s="214">
        <v>32.43</v>
      </c>
      <c r="H76" s="212" t="s">
        <v>179</v>
      </c>
      <c r="I76" s="212" t="s">
        <v>1218</v>
      </c>
      <c r="J76" s="213">
        <v>43489</v>
      </c>
      <c r="K76" s="212" t="s">
        <v>70</v>
      </c>
    </row>
    <row r="77" spans="1:11" s="212" customFormat="1" x14ac:dyDescent="0.25">
      <c r="A77" s="212" t="s">
        <v>1026</v>
      </c>
      <c r="B77" s="212" t="s">
        <v>935</v>
      </c>
      <c r="C77" s="212" t="s">
        <v>936</v>
      </c>
      <c r="D77" s="212" t="s">
        <v>937</v>
      </c>
      <c r="E77" s="212" t="s">
        <v>1226</v>
      </c>
      <c r="F77" s="213">
        <v>43489</v>
      </c>
      <c r="G77" s="214">
        <v>1241.56</v>
      </c>
      <c r="H77" s="212" t="s">
        <v>179</v>
      </c>
      <c r="I77" s="212" t="s">
        <v>1218</v>
      </c>
      <c r="J77" s="213">
        <v>43489</v>
      </c>
      <c r="K77" s="212" t="s">
        <v>70</v>
      </c>
    </row>
    <row r="78" spans="1:11" s="212" customFormat="1" x14ac:dyDescent="0.25">
      <c r="A78" s="212" t="s">
        <v>1026</v>
      </c>
      <c r="B78" s="212" t="s">
        <v>935</v>
      </c>
      <c r="C78" s="212" t="s">
        <v>936</v>
      </c>
      <c r="D78" s="212" t="s">
        <v>937</v>
      </c>
      <c r="E78" s="212" t="s">
        <v>1227</v>
      </c>
      <c r="F78" s="213">
        <v>43489</v>
      </c>
      <c r="G78" s="214">
        <v>234.26</v>
      </c>
      <c r="H78" s="212" t="s">
        <v>179</v>
      </c>
      <c r="I78" s="212" t="s">
        <v>1218</v>
      </c>
      <c r="J78" s="213">
        <v>43489</v>
      </c>
      <c r="K78" s="212" t="s">
        <v>70</v>
      </c>
    </row>
    <row r="79" spans="1:11" s="212" customFormat="1" x14ac:dyDescent="0.25">
      <c r="A79" s="212" t="s">
        <v>299</v>
      </c>
      <c r="B79" s="212" t="s">
        <v>420</v>
      </c>
      <c r="C79" s="212" t="s">
        <v>421</v>
      </c>
      <c r="D79" s="212" t="s">
        <v>422</v>
      </c>
      <c r="E79" s="212" t="s">
        <v>423</v>
      </c>
      <c r="F79" s="213">
        <v>43375</v>
      </c>
      <c r="G79" s="214">
        <v>-194.28</v>
      </c>
      <c r="H79" s="212" t="s">
        <v>179</v>
      </c>
      <c r="I79" s="212" t="s">
        <v>424</v>
      </c>
      <c r="J79" s="213">
        <v>43376</v>
      </c>
      <c r="K79" s="212" t="s">
        <v>4</v>
      </c>
    </row>
    <row r="80" spans="1:11" s="212" customFormat="1" x14ac:dyDescent="0.25">
      <c r="A80" s="212" t="s">
        <v>299</v>
      </c>
      <c r="B80" s="212" t="s">
        <v>121</v>
      </c>
      <c r="C80" s="212" t="s">
        <v>122</v>
      </c>
      <c r="D80" s="212" t="s">
        <v>123</v>
      </c>
      <c r="E80" s="212" t="s">
        <v>1285</v>
      </c>
      <c r="F80" s="213">
        <v>43465</v>
      </c>
      <c r="G80" s="214">
        <v>49.13</v>
      </c>
      <c r="H80" s="212" t="s">
        <v>179</v>
      </c>
      <c r="I80" s="212" t="s">
        <v>424</v>
      </c>
      <c r="J80" s="213">
        <v>43473</v>
      </c>
      <c r="K80" s="212" t="s">
        <v>70</v>
      </c>
    </row>
    <row r="81" spans="1:17" s="212" customFormat="1" x14ac:dyDescent="0.25">
      <c r="A81" s="212" t="s">
        <v>1026</v>
      </c>
      <c r="B81" s="212" t="s">
        <v>600</v>
      </c>
      <c r="C81" s="212" t="s">
        <v>601</v>
      </c>
      <c r="D81" s="212" t="s">
        <v>602</v>
      </c>
      <c r="E81" s="212" t="s">
        <v>1163</v>
      </c>
      <c r="F81" s="213">
        <v>43486</v>
      </c>
      <c r="G81" s="214">
        <v>64.260000000000005</v>
      </c>
      <c r="H81" s="212" t="s">
        <v>179</v>
      </c>
      <c r="I81" s="212" t="s">
        <v>523</v>
      </c>
      <c r="J81" s="213">
        <v>43488</v>
      </c>
      <c r="K81" s="212" t="s">
        <v>70</v>
      </c>
    </row>
    <row r="82" spans="1:17" s="212" customFormat="1" x14ac:dyDescent="0.25">
      <c r="A82" s="212" t="s">
        <v>299</v>
      </c>
      <c r="B82" s="212" t="s">
        <v>600</v>
      </c>
      <c r="C82" s="212" t="s">
        <v>601</v>
      </c>
      <c r="D82" s="212" t="s">
        <v>602</v>
      </c>
      <c r="E82" s="212" t="s">
        <v>1183</v>
      </c>
      <c r="F82" s="213">
        <v>43453</v>
      </c>
      <c r="G82" s="214">
        <v>46.5</v>
      </c>
      <c r="H82" s="212" t="s">
        <v>179</v>
      </c>
      <c r="I82" s="212" t="s">
        <v>523</v>
      </c>
      <c r="J82" s="213">
        <v>43476</v>
      </c>
      <c r="K82" s="212" t="s">
        <v>70</v>
      </c>
    </row>
    <row r="83" spans="1:17" s="212" customFormat="1" x14ac:dyDescent="0.25">
      <c r="A83" s="212" t="s">
        <v>299</v>
      </c>
      <c r="B83" s="212" t="s">
        <v>217</v>
      </c>
      <c r="C83" s="212" t="s">
        <v>296</v>
      </c>
      <c r="D83" s="212" t="s">
        <v>218</v>
      </c>
      <c r="E83" s="212" t="s">
        <v>305</v>
      </c>
      <c r="F83" s="213">
        <v>43110</v>
      </c>
      <c r="G83" s="214">
        <v>-15.2</v>
      </c>
      <c r="H83" s="212" t="s">
        <v>179</v>
      </c>
      <c r="I83" s="212" t="s">
        <v>187</v>
      </c>
      <c r="J83" s="213">
        <v>43111</v>
      </c>
      <c r="K83" s="212" t="s">
        <v>4</v>
      </c>
    </row>
    <row r="84" spans="1:17" s="212" customFormat="1" x14ac:dyDescent="0.25">
      <c r="A84" s="212" t="s">
        <v>299</v>
      </c>
      <c r="B84" s="212" t="s">
        <v>217</v>
      </c>
      <c r="C84" s="212" t="s">
        <v>296</v>
      </c>
      <c r="D84" s="212" t="s">
        <v>218</v>
      </c>
      <c r="E84" s="212" t="s">
        <v>306</v>
      </c>
      <c r="F84" s="213">
        <v>43110</v>
      </c>
      <c r="G84" s="214">
        <v>14.9</v>
      </c>
      <c r="H84" s="212" t="s">
        <v>179</v>
      </c>
      <c r="I84" s="212" t="s">
        <v>187</v>
      </c>
      <c r="J84" s="213">
        <v>43111</v>
      </c>
      <c r="K84" s="212" t="s">
        <v>4</v>
      </c>
    </row>
    <row r="85" spans="1:17" s="212" customFormat="1" x14ac:dyDescent="0.25">
      <c r="A85" s="212" t="s">
        <v>1026</v>
      </c>
      <c r="B85" s="212" t="s">
        <v>217</v>
      </c>
      <c r="C85" s="212" t="s">
        <v>296</v>
      </c>
      <c r="D85" s="212" t="s">
        <v>218</v>
      </c>
      <c r="E85" s="212" t="s">
        <v>3600</v>
      </c>
      <c r="F85" s="213">
        <v>43495</v>
      </c>
      <c r="G85" s="214">
        <v>-82.95</v>
      </c>
      <c r="H85" s="212" t="s">
        <v>179</v>
      </c>
      <c r="I85" s="212" t="s">
        <v>187</v>
      </c>
      <c r="J85" s="213">
        <v>43496</v>
      </c>
      <c r="K85" s="212" t="s">
        <v>70</v>
      </c>
    </row>
    <row r="86" spans="1:17" s="212" customFormat="1" x14ac:dyDescent="0.25">
      <c r="A86" s="223" t="s">
        <v>299</v>
      </c>
      <c r="B86" s="223" t="s">
        <v>312</v>
      </c>
      <c r="C86" s="223" t="s">
        <v>313</v>
      </c>
      <c r="D86" s="223" t="s">
        <v>314</v>
      </c>
      <c r="E86" s="223" t="s">
        <v>315</v>
      </c>
      <c r="F86" s="226">
        <v>43150</v>
      </c>
      <c r="G86" s="227">
        <v>50</v>
      </c>
      <c r="H86" s="223" t="s">
        <v>179</v>
      </c>
      <c r="I86" s="223" t="s">
        <v>85</v>
      </c>
      <c r="J86" s="226">
        <v>43154</v>
      </c>
      <c r="K86" s="223" t="s">
        <v>70</v>
      </c>
      <c r="L86" s="223"/>
      <c r="M86" s="223"/>
      <c r="N86" s="223"/>
      <c r="O86" s="223"/>
      <c r="P86" s="223"/>
      <c r="Q86" s="223"/>
    </row>
    <row r="87" spans="1:17" s="212" customFormat="1" x14ac:dyDescent="0.25">
      <c r="A87" s="223" t="s">
        <v>207</v>
      </c>
      <c r="B87" s="223" t="s">
        <v>312</v>
      </c>
      <c r="C87" s="223" t="s">
        <v>313</v>
      </c>
      <c r="D87" s="223" t="s">
        <v>314</v>
      </c>
      <c r="E87" s="223" t="s">
        <v>316</v>
      </c>
      <c r="F87" s="226">
        <v>43061</v>
      </c>
      <c r="G87" s="227">
        <v>1078.93</v>
      </c>
      <c r="H87" s="223" t="s">
        <v>179</v>
      </c>
      <c r="I87" s="223" t="s">
        <v>85</v>
      </c>
      <c r="J87" s="226">
        <v>43154</v>
      </c>
      <c r="K87" s="223" t="s">
        <v>70</v>
      </c>
      <c r="L87" s="223"/>
      <c r="M87" s="223"/>
      <c r="N87" s="223"/>
      <c r="O87" s="223"/>
      <c r="P87" s="223"/>
      <c r="Q87" s="223"/>
    </row>
    <row r="88" spans="1:17" s="212" customFormat="1" x14ac:dyDescent="0.25">
      <c r="A88" s="223" t="s">
        <v>207</v>
      </c>
      <c r="B88" s="223" t="s">
        <v>312</v>
      </c>
      <c r="C88" s="223" t="s">
        <v>313</v>
      </c>
      <c r="D88" s="223" t="s">
        <v>314</v>
      </c>
      <c r="E88" s="223" t="s">
        <v>317</v>
      </c>
      <c r="F88" s="226">
        <v>43017</v>
      </c>
      <c r="G88" s="227">
        <v>2515.89</v>
      </c>
      <c r="H88" s="223" t="s">
        <v>179</v>
      </c>
      <c r="I88" s="223" t="s">
        <v>85</v>
      </c>
      <c r="J88" s="226">
        <v>43154</v>
      </c>
      <c r="K88" s="223" t="s">
        <v>70</v>
      </c>
      <c r="L88" s="223"/>
      <c r="M88" s="223"/>
      <c r="N88" s="223"/>
      <c r="O88" s="223"/>
      <c r="P88" s="223"/>
      <c r="Q88" s="223"/>
    </row>
    <row r="89" spans="1:17" s="212" customFormat="1" x14ac:dyDescent="0.25">
      <c r="A89" s="212" t="s">
        <v>299</v>
      </c>
      <c r="B89" s="212" t="s">
        <v>385</v>
      </c>
      <c r="C89" s="212" t="s">
        <v>386</v>
      </c>
      <c r="D89" s="212" t="s">
        <v>387</v>
      </c>
      <c r="E89" s="212" t="s">
        <v>388</v>
      </c>
      <c r="F89" s="213">
        <v>43304</v>
      </c>
      <c r="G89" s="214">
        <v>85.01</v>
      </c>
      <c r="H89" s="212" t="s">
        <v>179</v>
      </c>
      <c r="I89" s="212" t="s">
        <v>85</v>
      </c>
      <c r="J89" s="213">
        <v>43307</v>
      </c>
      <c r="K89" s="212" t="s">
        <v>70</v>
      </c>
    </row>
    <row r="90" spans="1:17" s="212" customFormat="1" x14ac:dyDescent="0.25">
      <c r="A90" s="212" t="s">
        <v>299</v>
      </c>
      <c r="B90" s="212" t="s">
        <v>217</v>
      </c>
      <c r="C90" s="212" t="s">
        <v>296</v>
      </c>
      <c r="D90" s="212" t="s">
        <v>218</v>
      </c>
      <c r="E90" s="212" t="s">
        <v>701</v>
      </c>
      <c r="F90" s="213">
        <v>43444</v>
      </c>
      <c r="G90" s="214">
        <v>-106.69</v>
      </c>
      <c r="H90" s="212" t="s">
        <v>179</v>
      </c>
      <c r="I90" s="212" t="s">
        <v>85</v>
      </c>
      <c r="J90" s="213">
        <v>43446</v>
      </c>
      <c r="K90" s="212" t="s">
        <v>4</v>
      </c>
    </row>
    <row r="91" spans="1:17" s="212" customFormat="1" x14ac:dyDescent="0.25">
      <c r="A91" s="212" t="s">
        <v>1026</v>
      </c>
      <c r="B91" s="212" t="s">
        <v>217</v>
      </c>
      <c r="C91" s="212" t="s">
        <v>296</v>
      </c>
      <c r="D91" s="212" t="s">
        <v>218</v>
      </c>
      <c r="E91" s="212" t="s">
        <v>1027</v>
      </c>
      <c r="F91" s="213">
        <v>43479</v>
      </c>
      <c r="G91" s="214">
        <v>-89.98</v>
      </c>
      <c r="H91" s="212" t="s">
        <v>179</v>
      </c>
      <c r="I91" s="212" t="s">
        <v>85</v>
      </c>
      <c r="J91" s="213">
        <v>43480</v>
      </c>
      <c r="K91" s="212" t="s">
        <v>4</v>
      </c>
    </row>
    <row r="92" spans="1:17" s="212" customFormat="1" x14ac:dyDescent="0.25">
      <c r="A92" s="212" t="s">
        <v>299</v>
      </c>
      <c r="B92" s="212" t="s">
        <v>312</v>
      </c>
      <c r="C92" s="212" t="s">
        <v>313</v>
      </c>
      <c r="D92" s="212" t="s">
        <v>314</v>
      </c>
      <c r="E92" s="212" t="s">
        <v>1665</v>
      </c>
      <c r="F92" s="213">
        <v>43404</v>
      </c>
      <c r="G92" s="214">
        <v>331.56</v>
      </c>
      <c r="H92" s="212" t="s">
        <v>179</v>
      </c>
      <c r="I92" s="212" t="s">
        <v>85</v>
      </c>
      <c r="J92" s="213">
        <v>43508</v>
      </c>
      <c r="K92" s="212" t="s">
        <v>70</v>
      </c>
    </row>
    <row r="93" spans="1:17" s="212" customFormat="1" x14ac:dyDescent="0.25">
      <c r="A93" s="212" t="s">
        <v>1026</v>
      </c>
      <c r="B93" s="212" t="s">
        <v>217</v>
      </c>
      <c r="C93" s="212" t="s">
        <v>296</v>
      </c>
      <c r="D93" s="212" t="s">
        <v>218</v>
      </c>
      <c r="E93" s="212" t="s">
        <v>1474</v>
      </c>
      <c r="F93" s="213">
        <v>43511</v>
      </c>
      <c r="G93" s="214">
        <v>142.43</v>
      </c>
      <c r="H93" s="212" t="s">
        <v>179</v>
      </c>
      <c r="I93" s="212" t="s">
        <v>85</v>
      </c>
      <c r="J93" s="213">
        <v>43512</v>
      </c>
      <c r="K93" s="212" t="s">
        <v>4</v>
      </c>
    </row>
    <row r="94" spans="1:17" s="212" customFormat="1" x14ac:dyDescent="0.25">
      <c r="A94" s="212" t="s">
        <v>1026</v>
      </c>
      <c r="B94" s="212" t="s">
        <v>570</v>
      </c>
      <c r="C94" s="212" t="s">
        <v>571</v>
      </c>
      <c r="D94" s="212" t="s">
        <v>572</v>
      </c>
      <c r="E94" s="212" t="s">
        <v>1673</v>
      </c>
      <c r="F94" s="213">
        <v>43501</v>
      </c>
      <c r="G94" s="214">
        <v>778.04</v>
      </c>
      <c r="H94" s="212" t="s">
        <v>1674</v>
      </c>
      <c r="I94" s="212" t="s">
        <v>85</v>
      </c>
      <c r="J94" s="213">
        <v>43501</v>
      </c>
      <c r="K94" s="212" t="s">
        <v>4</v>
      </c>
    </row>
    <row r="95" spans="1:17" s="212" customFormat="1" x14ac:dyDescent="0.25">
      <c r="A95" s="212" t="s">
        <v>299</v>
      </c>
      <c r="B95" s="212" t="s">
        <v>347</v>
      </c>
      <c r="C95" s="212" t="s">
        <v>348</v>
      </c>
      <c r="D95" s="212" t="s">
        <v>349</v>
      </c>
      <c r="E95" s="212" t="s">
        <v>350</v>
      </c>
      <c r="F95" s="213">
        <v>43249</v>
      </c>
      <c r="G95" s="214">
        <v>375.1</v>
      </c>
      <c r="H95" s="212" t="s">
        <v>351</v>
      </c>
      <c r="I95" s="212" t="s">
        <v>1688</v>
      </c>
      <c r="J95" s="213">
        <v>43249</v>
      </c>
      <c r="K95" s="212" t="s">
        <v>70</v>
      </c>
    </row>
    <row r="96" spans="1:17" s="212" customFormat="1" x14ac:dyDescent="0.25">
      <c r="A96" s="212" t="s">
        <v>1026</v>
      </c>
      <c r="B96" s="212" t="s">
        <v>385</v>
      </c>
      <c r="C96" s="212" t="s">
        <v>386</v>
      </c>
      <c r="D96" s="212" t="s">
        <v>387</v>
      </c>
      <c r="E96" s="212" t="s">
        <v>1111</v>
      </c>
      <c r="F96" s="213">
        <v>43468</v>
      </c>
      <c r="G96" s="214">
        <v>128.5</v>
      </c>
      <c r="H96" s="212" t="s">
        <v>179</v>
      </c>
      <c r="I96" s="212" t="s">
        <v>1688</v>
      </c>
      <c r="J96" s="213">
        <v>43474</v>
      </c>
      <c r="K96" s="212" t="s">
        <v>70</v>
      </c>
    </row>
    <row r="97" spans="1:11" s="212" customFormat="1" x14ac:dyDescent="0.25">
      <c r="A97" s="212" t="s">
        <v>1026</v>
      </c>
      <c r="B97" s="212" t="s">
        <v>385</v>
      </c>
      <c r="C97" s="212" t="s">
        <v>386</v>
      </c>
      <c r="D97" s="212" t="s">
        <v>387</v>
      </c>
      <c r="E97" s="212" t="s">
        <v>1112</v>
      </c>
      <c r="F97" s="213">
        <v>43468</v>
      </c>
      <c r="G97" s="214">
        <v>302.5</v>
      </c>
      <c r="H97" s="212" t="s">
        <v>179</v>
      </c>
      <c r="I97" s="212" t="s">
        <v>1688</v>
      </c>
      <c r="J97" s="213">
        <v>43474</v>
      </c>
      <c r="K97" s="212" t="s">
        <v>70</v>
      </c>
    </row>
    <row r="98" spans="1:11" s="212" customFormat="1" x14ac:dyDescent="0.25">
      <c r="A98" s="212" t="s">
        <v>1026</v>
      </c>
      <c r="B98" s="212" t="s">
        <v>96</v>
      </c>
      <c r="C98" s="212" t="s">
        <v>160</v>
      </c>
      <c r="D98" s="212" t="s">
        <v>97</v>
      </c>
      <c r="E98" s="212" t="s">
        <v>1129</v>
      </c>
      <c r="F98" s="213">
        <v>43489</v>
      </c>
      <c r="G98" s="214">
        <v>964.73</v>
      </c>
      <c r="H98" s="212" t="s">
        <v>1130</v>
      </c>
      <c r="I98" s="212" t="s">
        <v>557</v>
      </c>
      <c r="J98" s="213">
        <v>43490</v>
      </c>
      <c r="K98" s="212" t="s">
        <v>70</v>
      </c>
    </row>
    <row r="99" spans="1:11" s="212" customFormat="1" x14ac:dyDescent="0.25">
      <c r="A99" s="212" t="s">
        <v>207</v>
      </c>
      <c r="B99" s="212" t="s">
        <v>217</v>
      </c>
      <c r="C99" s="212" t="s">
        <v>296</v>
      </c>
      <c r="D99" s="212" t="s">
        <v>218</v>
      </c>
      <c r="E99" s="212" t="s">
        <v>252</v>
      </c>
      <c r="F99" s="213">
        <v>42933</v>
      </c>
      <c r="G99" s="214">
        <v>925.1</v>
      </c>
      <c r="H99" s="212" t="s">
        <v>179</v>
      </c>
      <c r="I99" s="212" t="s">
        <v>148</v>
      </c>
      <c r="J99" s="213">
        <v>42934</v>
      </c>
      <c r="K99" s="212" t="s">
        <v>70</v>
      </c>
    </row>
    <row r="100" spans="1:11" s="212" customFormat="1" x14ac:dyDescent="0.25">
      <c r="A100" s="212" t="s">
        <v>207</v>
      </c>
      <c r="B100" s="212" t="s">
        <v>217</v>
      </c>
      <c r="C100" s="212" t="s">
        <v>296</v>
      </c>
      <c r="D100" s="212" t="s">
        <v>218</v>
      </c>
      <c r="E100" s="212" t="s">
        <v>1010</v>
      </c>
      <c r="F100" s="213">
        <v>42774</v>
      </c>
      <c r="G100" s="214">
        <v>190.76</v>
      </c>
      <c r="H100" s="212" t="s">
        <v>179</v>
      </c>
      <c r="I100" s="212" t="s">
        <v>148</v>
      </c>
      <c r="J100" s="213">
        <v>43158</v>
      </c>
      <c r="K100" s="212" t="s">
        <v>4</v>
      </c>
    </row>
    <row r="101" spans="1:11" s="212" customFormat="1" x14ac:dyDescent="0.25">
      <c r="A101" s="212" t="s">
        <v>207</v>
      </c>
      <c r="B101" s="212" t="s">
        <v>217</v>
      </c>
      <c r="C101" s="212" t="s">
        <v>296</v>
      </c>
      <c r="D101" s="212" t="s">
        <v>218</v>
      </c>
      <c r="E101" s="212" t="s">
        <v>1009</v>
      </c>
      <c r="F101" s="213">
        <v>42774</v>
      </c>
      <c r="G101" s="214">
        <v>190.76</v>
      </c>
      <c r="H101" s="212" t="s">
        <v>179</v>
      </c>
      <c r="I101" s="212" t="s">
        <v>148</v>
      </c>
      <c r="J101" s="213">
        <v>43158</v>
      </c>
      <c r="K101" s="212" t="s">
        <v>4</v>
      </c>
    </row>
    <row r="102" spans="1:11" s="212" customFormat="1" x14ac:dyDescent="0.25">
      <c r="A102" s="212" t="s">
        <v>207</v>
      </c>
      <c r="B102" s="212" t="s">
        <v>217</v>
      </c>
      <c r="C102" s="212" t="s">
        <v>296</v>
      </c>
      <c r="D102" s="212" t="s">
        <v>218</v>
      </c>
      <c r="E102" s="212" t="s">
        <v>1008</v>
      </c>
      <c r="F102" s="213">
        <v>42774</v>
      </c>
      <c r="G102" s="214">
        <v>166.54</v>
      </c>
      <c r="H102" s="212" t="s">
        <v>179</v>
      </c>
      <c r="I102" s="212" t="s">
        <v>148</v>
      </c>
      <c r="J102" s="213">
        <v>43158</v>
      </c>
      <c r="K102" s="212" t="s">
        <v>4</v>
      </c>
    </row>
    <row r="103" spans="1:11" s="212" customFormat="1" x14ac:dyDescent="0.25">
      <c r="A103" s="212" t="s">
        <v>207</v>
      </c>
      <c r="B103" s="212" t="s">
        <v>217</v>
      </c>
      <c r="C103" s="212" t="s">
        <v>296</v>
      </c>
      <c r="D103" s="212" t="s">
        <v>218</v>
      </c>
      <c r="E103" s="212" t="s">
        <v>1007</v>
      </c>
      <c r="F103" s="213">
        <v>42774</v>
      </c>
      <c r="G103" s="214">
        <v>166.54</v>
      </c>
      <c r="H103" s="212" t="s">
        <v>179</v>
      </c>
      <c r="I103" s="212" t="s">
        <v>148</v>
      </c>
      <c r="J103" s="213">
        <v>43158</v>
      </c>
      <c r="K103" s="212" t="s">
        <v>4</v>
      </c>
    </row>
    <row r="104" spans="1:11" s="212" customFormat="1" x14ac:dyDescent="0.25">
      <c r="A104" s="212" t="s">
        <v>207</v>
      </c>
      <c r="B104" s="212" t="s">
        <v>217</v>
      </c>
      <c r="C104" s="212" t="s">
        <v>296</v>
      </c>
      <c r="D104" s="212" t="s">
        <v>218</v>
      </c>
      <c r="E104" s="212" t="s">
        <v>1006</v>
      </c>
      <c r="F104" s="213">
        <v>42774</v>
      </c>
      <c r="G104" s="214">
        <v>166.54</v>
      </c>
      <c r="H104" s="212" t="s">
        <v>179</v>
      </c>
      <c r="I104" s="212" t="s">
        <v>148</v>
      </c>
      <c r="J104" s="213">
        <v>43158</v>
      </c>
      <c r="K104" s="212" t="s">
        <v>4</v>
      </c>
    </row>
    <row r="105" spans="1:11" s="212" customFormat="1" x14ac:dyDescent="0.25">
      <c r="A105" s="212" t="s">
        <v>207</v>
      </c>
      <c r="B105" s="212" t="s">
        <v>217</v>
      </c>
      <c r="C105" s="212" t="s">
        <v>296</v>
      </c>
      <c r="D105" s="212" t="s">
        <v>218</v>
      </c>
      <c r="E105" s="212" t="s">
        <v>1005</v>
      </c>
      <c r="F105" s="213">
        <v>42774</v>
      </c>
      <c r="G105" s="214">
        <v>118.35</v>
      </c>
      <c r="H105" s="212" t="s">
        <v>179</v>
      </c>
      <c r="I105" s="212" t="s">
        <v>148</v>
      </c>
      <c r="J105" s="213">
        <v>43158</v>
      </c>
      <c r="K105" s="212" t="s">
        <v>4</v>
      </c>
    </row>
    <row r="106" spans="1:11" s="212" customFormat="1" x14ac:dyDescent="0.25">
      <c r="A106" s="212" t="s">
        <v>207</v>
      </c>
      <c r="B106" s="212" t="s">
        <v>217</v>
      </c>
      <c r="C106" s="212" t="s">
        <v>296</v>
      </c>
      <c r="D106" s="212" t="s">
        <v>218</v>
      </c>
      <c r="E106" s="212" t="s">
        <v>1004</v>
      </c>
      <c r="F106" s="213">
        <v>42774</v>
      </c>
      <c r="G106" s="214">
        <v>118.35</v>
      </c>
      <c r="H106" s="212" t="s">
        <v>179</v>
      </c>
      <c r="I106" s="212" t="s">
        <v>148</v>
      </c>
      <c r="J106" s="213">
        <v>43158</v>
      </c>
      <c r="K106" s="212" t="s">
        <v>4</v>
      </c>
    </row>
    <row r="107" spans="1:11" s="212" customFormat="1" x14ac:dyDescent="0.25">
      <c r="A107" s="212" t="s">
        <v>207</v>
      </c>
      <c r="B107" s="212" t="s">
        <v>217</v>
      </c>
      <c r="C107" s="212" t="s">
        <v>296</v>
      </c>
      <c r="D107" s="212" t="s">
        <v>218</v>
      </c>
      <c r="E107" s="212" t="s">
        <v>1003</v>
      </c>
      <c r="F107" s="213">
        <v>42774</v>
      </c>
      <c r="G107" s="214">
        <v>118.35</v>
      </c>
      <c r="H107" s="212" t="s">
        <v>179</v>
      </c>
      <c r="I107" s="212" t="s">
        <v>148</v>
      </c>
      <c r="J107" s="213">
        <v>43158</v>
      </c>
      <c r="K107" s="212" t="s">
        <v>4</v>
      </c>
    </row>
    <row r="108" spans="1:11" s="212" customFormat="1" x14ac:dyDescent="0.25">
      <c r="A108" s="212" t="s">
        <v>207</v>
      </c>
      <c r="B108" s="212" t="s">
        <v>217</v>
      </c>
      <c r="C108" s="212" t="s">
        <v>296</v>
      </c>
      <c r="D108" s="212" t="s">
        <v>218</v>
      </c>
      <c r="E108" s="212" t="s">
        <v>1011</v>
      </c>
      <c r="F108" s="213">
        <v>42774</v>
      </c>
      <c r="G108" s="214">
        <v>190.76</v>
      </c>
      <c r="H108" s="212" t="s">
        <v>179</v>
      </c>
      <c r="I108" s="212" t="s">
        <v>148</v>
      </c>
      <c r="J108" s="213">
        <v>43160</v>
      </c>
      <c r="K108" s="212" t="s">
        <v>4</v>
      </c>
    </row>
    <row r="109" spans="1:11" s="212" customFormat="1" x14ac:dyDescent="0.25">
      <c r="A109" s="212" t="s">
        <v>299</v>
      </c>
      <c r="B109" s="212" t="s">
        <v>921</v>
      </c>
      <c r="C109" s="212" t="s">
        <v>922</v>
      </c>
      <c r="D109" s="212" t="s">
        <v>923</v>
      </c>
      <c r="E109" s="212" t="s">
        <v>924</v>
      </c>
      <c r="F109" s="213">
        <v>43399</v>
      </c>
      <c r="G109" s="214">
        <v>4222.8999999999996</v>
      </c>
      <c r="H109" s="212" t="s">
        <v>179</v>
      </c>
      <c r="I109" s="212" t="s">
        <v>925</v>
      </c>
      <c r="J109" s="213">
        <v>43452</v>
      </c>
      <c r="K109" s="212" t="s">
        <v>70</v>
      </c>
    </row>
    <row r="110" spans="1:11" s="212" customFormat="1" x14ac:dyDescent="0.25">
      <c r="A110" s="212" t="s">
        <v>299</v>
      </c>
      <c r="B110" s="212" t="s">
        <v>86</v>
      </c>
      <c r="C110" s="212" t="s">
        <v>87</v>
      </c>
      <c r="D110" s="212" t="s">
        <v>88</v>
      </c>
      <c r="E110" s="212" t="s">
        <v>397</v>
      </c>
      <c r="F110" s="213">
        <v>43343</v>
      </c>
      <c r="G110" s="214">
        <v>28.91</v>
      </c>
      <c r="H110" s="212" t="s">
        <v>179</v>
      </c>
      <c r="I110" s="212" t="s">
        <v>89</v>
      </c>
      <c r="J110" s="213">
        <v>43353</v>
      </c>
      <c r="K110" s="212" t="s">
        <v>70</v>
      </c>
    </row>
    <row r="111" spans="1:11" s="212" customFormat="1" x14ac:dyDescent="0.25">
      <c r="A111" s="212" t="s">
        <v>299</v>
      </c>
      <c r="B111" s="212" t="s">
        <v>86</v>
      </c>
      <c r="C111" s="212" t="s">
        <v>87</v>
      </c>
      <c r="D111" s="212" t="s">
        <v>88</v>
      </c>
      <c r="E111" s="212" t="s">
        <v>398</v>
      </c>
      <c r="F111" s="213">
        <v>43343</v>
      </c>
      <c r="G111" s="214">
        <v>1156.28</v>
      </c>
      <c r="H111" s="212" t="s">
        <v>179</v>
      </c>
      <c r="I111" s="212" t="s">
        <v>89</v>
      </c>
      <c r="J111" s="213">
        <v>43353</v>
      </c>
      <c r="K111" s="212" t="s">
        <v>70</v>
      </c>
    </row>
    <row r="112" spans="1:11" s="212" customFormat="1" x14ac:dyDescent="0.25">
      <c r="A112" s="212" t="s">
        <v>299</v>
      </c>
      <c r="B112" s="212" t="s">
        <v>450</v>
      </c>
      <c r="C112" s="212" t="s">
        <v>451</v>
      </c>
      <c r="D112" s="212" t="s">
        <v>452</v>
      </c>
      <c r="E112" s="212" t="s">
        <v>453</v>
      </c>
      <c r="F112" s="213">
        <v>43402</v>
      </c>
      <c r="G112" s="214">
        <v>290.39999999999998</v>
      </c>
      <c r="H112" s="212" t="s">
        <v>454</v>
      </c>
      <c r="I112" s="212" t="s">
        <v>89</v>
      </c>
      <c r="J112" s="213">
        <v>43403</v>
      </c>
      <c r="K112" s="212" t="s">
        <v>70</v>
      </c>
    </row>
    <row r="113" spans="1:11" s="212" customFormat="1" x14ac:dyDescent="0.25">
      <c r="A113" s="212" t="s">
        <v>299</v>
      </c>
      <c r="B113" s="212" t="s">
        <v>467</v>
      </c>
      <c r="C113" s="212" t="s">
        <v>468</v>
      </c>
      <c r="D113" s="212" t="s">
        <v>469</v>
      </c>
      <c r="E113" s="212" t="s">
        <v>470</v>
      </c>
      <c r="F113" s="213">
        <v>43392</v>
      </c>
      <c r="G113" s="214">
        <v>280.95999999999998</v>
      </c>
      <c r="H113" s="212" t="s">
        <v>471</v>
      </c>
      <c r="I113" s="212" t="s">
        <v>89</v>
      </c>
      <c r="J113" s="213">
        <v>43397</v>
      </c>
      <c r="K113" s="212" t="s">
        <v>70</v>
      </c>
    </row>
    <row r="114" spans="1:11" s="212" customFormat="1" x14ac:dyDescent="0.25">
      <c r="A114" s="212" t="s">
        <v>299</v>
      </c>
      <c r="B114" s="212" t="s">
        <v>86</v>
      </c>
      <c r="C114" s="212" t="s">
        <v>87</v>
      </c>
      <c r="D114" s="212" t="s">
        <v>88</v>
      </c>
      <c r="E114" s="212" t="s">
        <v>525</v>
      </c>
      <c r="F114" s="213">
        <v>43412</v>
      </c>
      <c r="G114" s="214">
        <v>-122.68</v>
      </c>
      <c r="H114" s="212" t="s">
        <v>179</v>
      </c>
      <c r="I114" s="212" t="s">
        <v>89</v>
      </c>
      <c r="J114" s="213">
        <v>43417</v>
      </c>
      <c r="K114" s="212" t="s">
        <v>70</v>
      </c>
    </row>
    <row r="115" spans="1:11" s="212" customFormat="1" x14ac:dyDescent="0.25">
      <c r="A115" s="212" t="s">
        <v>299</v>
      </c>
      <c r="B115" s="212" t="s">
        <v>86</v>
      </c>
      <c r="C115" s="212" t="s">
        <v>87</v>
      </c>
      <c r="D115" s="212" t="s">
        <v>88</v>
      </c>
      <c r="E115" s="212" t="s">
        <v>526</v>
      </c>
      <c r="F115" s="213">
        <v>43404</v>
      </c>
      <c r="G115" s="214">
        <v>-149.46</v>
      </c>
      <c r="H115" s="212" t="s">
        <v>179</v>
      </c>
      <c r="I115" s="212" t="s">
        <v>89</v>
      </c>
      <c r="J115" s="213">
        <v>43413</v>
      </c>
      <c r="K115" s="212" t="s">
        <v>70</v>
      </c>
    </row>
    <row r="116" spans="1:11" s="212" customFormat="1" x14ac:dyDescent="0.25">
      <c r="A116" s="212" t="s">
        <v>299</v>
      </c>
      <c r="B116" s="212" t="s">
        <v>86</v>
      </c>
      <c r="C116" s="212" t="s">
        <v>87</v>
      </c>
      <c r="D116" s="212" t="s">
        <v>88</v>
      </c>
      <c r="E116" s="212" t="s">
        <v>527</v>
      </c>
      <c r="F116" s="213">
        <v>43404</v>
      </c>
      <c r="G116" s="214">
        <v>-610.49</v>
      </c>
      <c r="H116" s="212" t="s">
        <v>179</v>
      </c>
      <c r="I116" s="212" t="s">
        <v>89</v>
      </c>
      <c r="J116" s="213">
        <v>43413</v>
      </c>
      <c r="K116" s="212" t="s">
        <v>70</v>
      </c>
    </row>
    <row r="117" spans="1:11" s="212" customFormat="1" x14ac:dyDescent="0.25">
      <c r="A117" s="212" t="s">
        <v>299</v>
      </c>
      <c r="B117" s="212" t="s">
        <v>86</v>
      </c>
      <c r="C117" s="212" t="s">
        <v>87</v>
      </c>
      <c r="D117" s="212" t="s">
        <v>88</v>
      </c>
      <c r="E117" s="212" t="s">
        <v>528</v>
      </c>
      <c r="F117" s="213">
        <v>43404</v>
      </c>
      <c r="G117" s="214">
        <v>-529.44000000000005</v>
      </c>
      <c r="H117" s="212" t="s">
        <v>179</v>
      </c>
      <c r="I117" s="212" t="s">
        <v>89</v>
      </c>
      <c r="J117" s="213">
        <v>43413</v>
      </c>
      <c r="K117" s="212" t="s">
        <v>70</v>
      </c>
    </row>
    <row r="118" spans="1:11" s="212" customFormat="1" x14ac:dyDescent="0.25">
      <c r="A118" s="212" t="s">
        <v>299</v>
      </c>
      <c r="B118" s="212" t="s">
        <v>106</v>
      </c>
      <c r="C118" s="212" t="s">
        <v>180</v>
      </c>
      <c r="D118" s="212" t="s">
        <v>107</v>
      </c>
      <c r="E118" s="212" t="s">
        <v>870</v>
      </c>
      <c r="F118" s="213">
        <v>43439</v>
      </c>
      <c r="G118" s="214">
        <v>3471.19</v>
      </c>
      <c r="H118" s="212" t="s">
        <v>871</v>
      </c>
      <c r="I118" s="212" t="s">
        <v>89</v>
      </c>
      <c r="J118" s="213">
        <v>43448</v>
      </c>
      <c r="K118" s="212" t="s">
        <v>70</v>
      </c>
    </row>
    <row r="119" spans="1:11" s="212" customFormat="1" x14ac:dyDescent="0.25">
      <c r="A119" s="212" t="s">
        <v>299</v>
      </c>
      <c r="B119" s="212" t="s">
        <v>86</v>
      </c>
      <c r="C119" s="212" t="s">
        <v>87</v>
      </c>
      <c r="D119" s="212" t="s">
        <v>88</v>
      </c>
      <c r="E119" s="212" t="s">
        <v>943</v>
      </c>
      <c r="F119" s="213">
        <v>43434</v>
      </c>
      <c r="G119" s="214">
        <v>1.45</v>
      </c>
      <c r="H119" s="212" t="s">
        <v>179</v>
      </c>
      <c r="I119" s="212" t="s">
        <v>89</v>
      </c>
      <c r="J119" s="213">
        <v>43439</v>
      </c>
      <c r="K119" s="212" t="s">
        <v>70</v>
      </c>
    </row>
    <row r="120" spans="1:11" s="212" customFormat="1" x14ac:dyDescent="0.25">
      <c r="A120" s="212" t="s">
        <v>299</v>
      </c>
      <c r="B120" s="212" t="s">
        <v>86</v>
      </c>
      <c r="C120" s="212" t="s">
        <v>87</v>
      </c>
      <c r="D120" s="212" t="s">
        <v>88</v>
      </c>
      <c r="E120" s="212" t="s">
        <v>944</v>
      </c>
      <c r="F120" s="213">
        <v>43434</v>
      </c>
      <c r="G120" s="214">
        <v>10.16</v>
      </c>
      <c r="H120" s="212" t="s">
        <v>179</v>
      </c>
      <c r="I120" s="212" t="s">
        <v>89</v>
      </c>
      <c r="J120" s="213">
        <v>43439</v>
      </c>
      <c r="K120" s="212" t="s">
        <v>70</v>
      </c>
    </row>
    <row r="121" spans="1:11" s="212" customFormat="1" x14ac:dyDescent="0.25">
      <c r="A121" s="212" t="s">
        <v>299</v>
      </c>
      <c r="B121" s="212" t="s">
        <v>86</v>
      </c>
      <c r="C121" s="212" t="s">
        <v>87</v>
      </c>
      <c r="D121" s="212" t="s">
        <v>88</v>
      </c>
      <c r="E121" s="212" t="s">
        <v>945</v>
      </c>
      <c r="F121" s="213">
        <v>43434</v>
      </c>
      <c r="G121" s="214">
        <v>65.28</v>
      </c>
      <c r="H121" s="212" t="s">
        <v>179</v>
      </c>
      <c r="I121" s="212" t="s">
        <v>89</v>
      </c>
      <c r="J121" s="213">
        <v>43439</v>
      </c>
      <c r="K121" s="212" t="s">
        <v>70</v>
      </c>
    </row>
    <row r="122" spans="1:11" s="212" customFormat="1" x14ac:dyDescent="0.25">
      <c r="A122" s="212" t="s">
        <v>299</v>
      </c>
      <c r="B122" s="212" t="s">
        <v>86</v>
      </c>
      <c r="C122" s="212" t="s">
        <v>87</v>
      </c>
      <c r="D122" s="212" t="s">
        <v>88</v>
      </c>
      <c r="E122" s="212" t="s">
        <v>946</v>
      </c>
      <c r="F122" s="213">
        <v>43434</v>
      </c>
      <c r="G122" s="214">
        <v>1775.94</v>
      </c>
      <c r="H122" s="212" t="s">
        <v>179</v>
      </c>
      <c r="I122" s="212" t="s">
        <v>89</v>
      </c>
      <c r="J122" s="213">
        <v>43439</v>
      </c>
      <c r="K122" s="212" t="s">
        <v>70</v>
      </c>
    </row>
    <row r="123" spans="1:11" s="212" customFormat="1" x14ac:dyDescent="0.25">
      <c r="A123" s="212" t="s">
        <v>299</v>
      </c>
      <c r="B123" s="212" t="s">
        <v>86</v>
      </c>
      <c r="C123" s="212" t="s">
        <v>87</v>
      </c>
      <c r="D123" s="212" t="s">
        <v>88</v>
      </c>
      <c r="E123" s="212" t="s">
        <v>947</v>
      </c>
      <c r="F123" s="213">
        <v>43434</v>
      </c>
      <c r="G123" s="214">
        <v>4.3600000000000003</v>
      </c>
      <c r="H123" s="212" t="s">
        <v>179</v>
      </c>
      <c r="I123" s="212" t="s">
        <v>89</v>
      </c>
      <c r="J123" s="213">
        <v>43439</v>
      </c>
      <c r="K123" s="212" t="s">
        <v>70</v>
      </c>
    </row>
    <row r="124" spans="1:11" s="212" customFormat="1" x14ac:dyDescent="0.25">
      <c r="A124" s="212" t="s">
        <v>1026</v>
      </c>
      <c r="B124" s="212" t="s">
        <v>637</v>
      </c>
      <c r="C124" s="212" t="s">
        <v>1692</v>
      </c>
      <c r="D124" s="212" t="s">
        <v>638</v>
      </c>
      <c r="E124" s="212" t="s">
        <v>1208</v>
      </c>
      <c r="F124" s="213">
        <v>43468</v>
      </c>
      <c r="G124" s="214">
        <v>2962.36</v>
      </c>
      <c r="H124" s="212" t="s">
        <v>179</v>
      </c>
      <c r="I124" s="212" t="s">
        <v>89</v>
      </c>
      <c r="J124" s="213">
        <v>43475</v>
      </c>
      <c r="K124" s="212" t="s">
        <v>70</v>
      </c>
    </row>
    <row r="125" spans="1:11" s="212" customFormat="1" x14ac:dyDescent="0.25">
      <c r="A125" s="212" t="s">
        <v>1026</v>
      </c>
      <c r="B125" s="212" t="s">
        <v>938</v>
      </c>
      <c r="C125" s="212" t="s">
        <v>939</v>
      </c>
      <c r="D125" s="212" t="s">
        <v>940</v>
      </c>
      <c r="E125" s="212" t="s">
        <v>1236</v>
      </c>
      <c r="F125" s="213">
        <v>43468</v>
      </c>
      <c r="G125" s="214">
        <v>30.38</v>
      </c>
      <c r="H125" s="212" t="s">
        <v>179</v>
      </c>
      <c r="I125" s="212" t="s">
        <v>89</v>
      </c>
      <c r="J125" s="213">
        <v>43474</v>
      </c>
      <c r="K125" s="212" t="s">
        <v>70</v>
      </c>
    </row>
    <row r="126" spans="1:11" s="212" customFormat="1" x14ac:dyDescent="0.25">
      <c r="A126" s="212" t="s">
        <v>1026</v>
      </c>
      <c r="B126" s="212" t="s">
        <v>71</v>
      </c>
      <c r="C126" s="212" t="s">
        <v>410</v>
      </c>
      <c r="D126" s="212" t="s">
        <v>72</v>
      </c>
      <c r="E126" s="212" t="s">
        <v>1237</v>
      </c>
      <c r="F126" s="213">
        <v>43466</v>
      </c>
      <c r="G126" s="214">
        <v>124.46</v>
      </c>
      <c r="H126" s="212" t="s">
        <v>179</v>
      </c>
      <c r="I126" s="212" t="s">
        <v>89</v>
      </c>
      <c r="J126" s="213">
        <v>43473</v>
      </c>
      <c r="K126" s="212" t="s">
        <v>70</v>
      </c>
    </row>
    <row r="127" spans="1:11" s="212" customFormat="1" x14ac:dyDescent="0.25">
      <c r="A127" s="212" t="s">
        <v>299</v>
      </c>
      <c r="B127" s="212" t="s">
        <v>71</v>
      </c>
      <c r="C127" s="212" t="s">
        <v>410</v>
      </c>
      <c r="D127" s="212" t="s">
        <v>72</v>
      </c>
      <c r="E127" s="212" t="s">
        <v>1303</v>
      </c>
      <c r="F127" s="213">
        <v>43465</v>
      </c>
      <c r="G127" s="214">
        <v>3249.07</v>
      </c>
      <c r="H127" s="212" t="s">
        <v>179</v>
      </c>
      <c r="I127" s="212" t="s">
        <v>89</v>
      </c>
      <c r="J127" s="213">
        <v>43473</v>
      </c>
      <c r="K127" s="212" t="s">
        <v>70</v>
      </c>
    </row>
    <row r="128" spans="1:11" s="212" customFormat="1" x14ac:dyDescent="0.25">
      <c r="A128" s="212" t="s">
        <v>299</v>
      </c>
      <c r="B128" s="212" t="s">
        <v>71</v>
      </c>
      <c r="C128" s="212" t="s">
        <v>410</v>
      </c>
      <c r="D128" s="212" t="s">
        <v>72</v>
      </c>
      <c r="E128" s="212" t="s">
        <v>1304</v>
      </c>
      <c r="F128" s="213">
        <v>43465</v>
      </c>
      <c r="G128" s="214">
        <v>417.75</v>
      </c>
      <c r="H128" s="212" t="s">
        <v>179</v>
      </c>
      <c r="I128" s="212" t="s">
        <v>89</v>
      </c>
      <c r="J128" s="213">
        <v>43473</v>
      </c>
      <c r="K128" s="212" t="s">
        <v>70</v>
      </c>
    </row>
    <row r="129" spans="1:11" s="212" customFormat="1" x14ac:dyDescent="0.25">
      <c r="A129" s="212" t="s">
        <v>299</v>
      </c>
      <c r="B129" s="212" t="s">
        <v>71</v>
      </c>
      <c r="C129" s="212" t="s">
        <v>410</v>
      </c>
      <c r="D129" s="212" t="s">
        <v>72</v>
      </c>
      <c r="E129" s="212" t="s">
        <v>1305</v>
      </c>
      <c r="F129" s="213">
        <v>43465</v>
      </c>
      <c r="G129" s="214">
        <v>600.42999999999995</v>
      </c>
      <c r="H129" s="212" t="s">
        <v>179</v>
      </c>
      <c r="I129" s="212" t="s">
        <v>89</v>
      </c>
      <c r="J129" s="213">
        <v>43473</v>
      </c>
      <c r="K129" s="212" t="s">
        <v>70</v>
      </c>
    </row>
    <row r="130" spans="1:11" s="212" customFormat="1" x14ac:dyDescent="0.25">
      <c r="A130" s="212" t="s">
        <v>299</v>
      </c>
      <c r="B130" s="212" t="s">
        <v>86</v>
      </c>
      <c r="C130" s="212" t="s">
        <v>87</v>
      </c>
      <c r="D130" s="212" t="s">
        <v>88</v>
      </c>
      <c r="E130" s="212" t="s">
        <v>1306</v>
      </c>
      <c r="F130" s="213">
        <v>43465</v>
      </c>
      <c r="G130" s="214">
        <v>10.16</v>
      </c>
      <c r="H130" s="212" t="s">
        <v>179</v>
      </c>
      <c r="I130" s="212" t="s">
        <v>89</v>
      </c>
      <c r="J130" s="213">
        <v>43472</v>
      </c>
      <c r="K130" s="212" t="s">
        <v>70</v>
      </c>
    </row>
    <row r="131" spans="1:11" s="212" customFormat="1" x14ac:dyDescent="0.25">
      <c r="A131" s="212" t="s">
        <v>299</v>
      </c>
      <c r="B131" s="212" t="s">
        <v>86</v>
      </c>
      <c r="C131" s="212" t="s">
        <v>87</v>
      </c>
      <c r="D131" s="212" t="s">
        <v>88</v>
      </c>
      <c r="E131" s="212" t="s">
        <v>1307</v>
      </c>
      <c r="F131" s="213">
        <v>43465</v>
      </c>
      <c r="G131" s="214">
        <v>1.45</v>
      </c>
      <c r="H131" s="212" t="s">
        <v>179</v>
      </c>
      <c r="I131" s="212" t="s">
        <v>89</v>
      </c>
      <c r="J131" s="213">
        <v>43472</v>
      </c>
      <c r="K131" s="212" t="s">
        <v>70</v>
      </c>
    </row>
    <row r="132" spans="1:11" s="212" customFormat="1" x14ac:dyDescent="0.25">
      <c r="A132" s="212" t="s">
        <v>299</v>
      </c>
      <c r="B132" s="212" t="s">
        <v>86</v>
      </c>
      <c r="C132" s="212" t="s">
        <v>87</v>
      </c>
      <c r="D132" s="212" t="s">
        <v>88</v>
      </c>
      <c r="E132" s="212" t="s">
        <v>1308</v>
      </c>
      <c r="F132" s="213">
        <v>43465</v>
      </c>
      <c r="G132" s="214">
        <v>77.150000000000006</v>
      </c>
      <c r="H132" s="212" t="s">
        <v>179</v>
      </c>
      <c r="I132" s="212" t="s">
        <v>89</v>
      </c>
      <c r="J132" s="213">
        <v>43472</v>
      </c>
      <c r="K132" s="212" t="s">
        <v>70</v>
      </c>
    </row>
    <row r="133" spans="1:11" s="212" customFormat="1" x14ac:dyDescent="0.25">
      <c r="A133" s="212" t="s">
        <v>299</v>
      </c>
      <c r="B133" s="212" t="s">
        <v>86</v>
      </c>
      <c r="C133" s="212" t="s">
        <v>87</v>
      </c>
      <c r="D133" s="212" t="s">
        <v>88</v>
      </c>
      <c r="E133" s="212" t="s">
        <v>1309</v>
      </c>
      <c r="F133" s="213">
        <v>43465</v>
      </c>
      <c r="G133" s="214">
        <v>1421.71</v>
      </c>
      <c r="H133" s="212" t="s">
        <v>179</v>
      </c>
      <c r="I133" s="212" t="s">
        <v>89</v>
      </c>
      <c r="J133" s="213">
        <v>43472</v>
      </c>
      <c r="K133" s="212" t="s">
        <v>70</v>
      </c>
    </row>
    <row r="134" spans="1:11" s="212" customFormat="1" x14ac:dyDescent="0.25">
      <c r="A134" s="212" t="s">
        <v>299</v>
      </c>
      <c r="B134" s="212" t="s">
        <v>86</v>
      </c>
      <c r="C134" s="212" t="s">
        <v>87</v>
      </c>
      <c r="D134" s="212" t="s">
        <v>88</v>
      </c>
      <c r="E134" s="212" t="s">
        <v>1310</v>
      </c>
      <c r="F134" s="213">
        <v>43465</v>
      </c>
      <c r="G134" s="214">
        <v>4.3600000000000003</v>
      </c>
      <c r="H134" s="212" t="s">
        <v>179</v>
      </c>
      <c r="I134" s="212" t="s">
        <v>89</v>
      </c>
      <c r="J134" s="213">
        <v>43472</v>
      </c>
      <c r="K134" s="212" t="s">
        <v>70</v>
      </c>
    </row>
    <row r="135" spans="1:11" s="212" customFormat="1" x14ac:dyDescent="0.25">
      <c r="A135" s="212" t="s">
        <v>1026</v>
      </c>
      <c r="B135" s="212" t="s">
        <v>86</v>
      </c>
      <c r="C135" s="212" t="s">
        <v>87</v>
      </c>
      <c r="D135" s="212" t="s">
        <v>88</v>
      </c>
      <c r="E135" s="212" t="s">
        <v>1386</v>
      </c>
      <c r="F135" s="213">
        <v>43495</v>
      </c>
      <c r="G135" s="214">
        <v>-43.22</v>
      </c>
      <c r="H135" s="212" t="s">
        <v>179</v>
      </c>
      <c r="I135" s="212" t="s">
        <v>89</v>
      </c>
      <c r="J135" s="213">
        <v>43497</v>
      </c>
      <c r="K135" s="212" t="s">
        <v>70</v>
      </c>
    </row>
    <row r="136" spans="1:11" s="212" customFormat="1" x14ac:dyDescent="0.25">
      <c r="A136" s="212" t="s">
        <v>1026</v>
      </c>
      <c r="B136" s="212" t="s">
        <v>86</v>
      </c>
      <c r="C136" s="212" t="s">
        <v>87</v>
      </c>
      <c r="D136" s="212" t="s">
        <v>88</v>
      </c>
      <c r="E136" s="212" t="s">
        <v>1387</v>
      </c>
      <c r="F136" s="213">
        <v>43495</v>
      </c>
      <c r="G136" s="214">
        <v>-397.96</v>
      </c>
      <c r="H136" s="212" t="s">
        <v>1388</v>
      </c>
      <c r="I136" s="212" t="s">
        <v>89</v>
      </c>
      <c r="J136" s="213">
        <v>43497</v>
      </c>
      <c r="K136" s="212" t="s">
        <v>70</v>
      </c>
    </row>
    <row r="137" spans="1:11" s="212" customFormat="1" x14ac:dyDescent="0.25">
      <c r="A137" s="212" t="s">
        <v>1026</v>
      </c>
      <c r="B137" s="212" t="s">
        <v>86</v>
      </c>
      <c r="C137" s="212" t="s">
        <v>87</v>
      </c>
      <c r="D137" s="212" t="s">
        <v>88</v>
      </c>
      <c r="E137" s="212" t="s">
        <v>1389</v>
      </c>
      <c r="F137" s="213">
        <v>43495</v>
      </c>
      <c r="G137" s="214">
        <v>-363.57</v>
      </c>
      <c r="H137" s="212" t="s">
        <v>1390</v>
      </c>
      <c r="I137" s="212" t="s">
        <v>89</v>
      </c>
      <c r="J137" s="213">
        <v>43497</v>
      </c>
      <c r="K137" s="212" t="s">
        <v>70</v>
      </c>
    </row>
    <row r="138" spans="1:11" s="212" customFormat="1" x14ac:dyDescent="0.25">
      <c r="A138" s="212" t="s">
        <v>299</v>
      </c>
      <c r="B138" s="212" t="s">
        <v>86</v>
      </c>
      <c r="C138" s="212" t="s">
        <v>87</v>
      </c>
      <c r="D138" s="212" t="s">
        <v>88</v>
      </c>
      <c r="E138" s="212" t="s">
        <v>1396</v>
      </c>
      <c r="F138" s="213">
        <v>43381</v>
      </c>
      <c r="G138" s="214">
        <v>-1346.8</v>
      </c>
      <c r="H138" s="212" t="s">
        <v>179</v>
      </c>
      <c r="I138" s="212" t="s">
        <v>89</v>
      </c>
      <c r="J138" s="213">
        <v>43510</v>
      </c>
      <c r="K138" s="212" t="s">
        <v>70</v>
      </c>
    </row>
    <row r="139" spans="1:11" s="212" customFormat="1" x14ac:dyDescent="0.25">
      <c r="A139" s="212" t="s">
        <v>299</v>
      </c>
      <c r="B139" s="212" t="s">
        <v>86</v>
      </c>
      <c r="C139" s="212" t="s">
        <v>87</v>
      </c>
      <c r="D139" s="212" t="s">
        <v>88</v>
      </c>
      <c r="E139" s="212" t="s">
        <v>1397</v>
      </c>
      <c r="F139" s="213">
        <v>43381</v>
      </c>
      <c r="G139" s="214">
        <v>-571.6</v>
      </c>
      <c r="H139" s="212" t="s">
        <v>179</v>
      </c>
      <c r="I139" s="212" t="s">
        <v>89</v>
      </c>
      <c r="J139" s="213">
        <v>43510</v>
      </c>
      <c r="K139" s="212" t="s">
        <v>70</v>
      </c>
    </row>
    <row r="140" spans="1:11" s="212" customFormat="1" x14ac:dyDescent="0.25">
      <c r="A140" s="212" t="s">
        <v>1026</v>
      </c>
      <c r="B140" s="212" t="s">
        <v>93</v>
      </c>
      <c r="C140" s="212" t="s">
        <v>94</v>
      </c>
      <c r="D140" s="212" t="s">
        <v>95</v>
      </c>
      <c r="E140" s="212" t="s">
        <v>1526</v>
      </c>
      <c r="F140" s="213">
        <v>43504</v>
      </c>
      <c r="G140" s="214">
        <v>869.29</v>
      </c>
      <c r="H140" s="212" t="s">
        <v>1527</v>
      </c>
      <c r="I140" s="212" t="s">
        <v>89</v>
      </c>
      <c r="J140" s="213">
        <v>43505</v>
      </c>
      <c r="K140" s="212" t="s">
        <v>70</v>
      </c>
    </row>
    <row r="141" spans="1:11" s="212" customFormat="1" x14ac:dyDescent="0.25">
      <c r="A141" s="212" t="s">
        <v>1026</v>
      </c>
      <c r="B141" s="212" t="s">
        <v>938</v>
      </c>
      <c r="C141" s="212" t="s">
        <v>939</v>
      </c>
      <c r="D141" s="212" t="s">
        <v>940</v>
      </c>
      <c r="E141" s="212" t="s">
        <v>1622</v>
      </c>
      <c r="F141" s="213">
        <v>43496</v>
      </c>
      <c r="G141" s="214">
        <v>30.38</v>
      </c>
      <c r="H141" s="212" t="s">
        <v>179</v>
      </c>
      <c r="I141" s="212" t="s">
        <v>89</v>
      </c>
      <c r="J141" s="213">
        <v>43500</v>
      </c>
      <c r="K141" s="212" t="s">
        <v>70</v>
      </c>
    </row>
    <row r="142" spans="1:11" s="212" customFormat="1" x14ac:dyDescent="0.25">
      <c r="A142" s="212" t="s">
        <v>1026</v>
      </c>
      <c r="B142" s="212" t="s">
        <v>71</v>
      </c>
      <c r="C142" s="212" t="s">
        <v>410</v>
      </c>
      <c r="D142" s="212" t="s">
        <v>72</v>
      </c>
      <c r="E142" s="212" t="s">
        <v>1623</v>
      </c>
      <c r="F142" s="213">
        <v>43496</v>
      </c>
      <c r="G142" s="214">
        <v>2755.93</v>
      </c>
      <c r="H142" s="212" t="s">
        <v>179</v>
      </c>
      <c r="I142" s="212" t="s">
        <v>89</v>
      </c>
      <c r="J142" s="213">
        <v>43500</v>
      </c>
      <c r="K142" s="212" t="s">
        <v>70</v>
      </c>
    </row>
    <row r="143" spans="1:11" s="212" customFormat="1" x14ac:dyDescent="0.25">
      <c r="A143" s="212" t="s">
        <v>1026</v>
      </c>
      <c r="B143" s="212" t="s">
        <v>86</v>
      </c>
      <c r="C143" s="212" t="s">
        <v>87</v>
      </c>
      <c r="D143" s="212" t="s">
        <v>88</v>
      </c>
      <c r="E143" s="212" t="s">
        <v>1624</v>
      </c>
      <c r="F143" s="213">
        <v>43496</v>
      </c>
      <c r="G143" s="214">
        <v>11.62</v>
      </c>
      <c r="H143" s="212" t="s">
        <v>179</v>
      </c>
      <c r="I143" s="212" t="s">
        <v>89</v>
      </c>
      <c r="J143" s="213">
        <v>43502</v>
      </c>
      <c r="K143" s="212" t="s">
        <v>70</v>
      </c>
    </row>
    <row r="144" spans="1:11" s="212" customFormat="1" x14ac:dyDescent="0.25">
      <c r="A144" s="212" t="s">
        <v>1026</v>
      </c>
      <c r="B144" s="212" t="s">
        <v>86</v>
      </c>
      <c r="C144" s="212" t="s">
        <v>87</v>
      </c>
      <c r="D144" s="212" t="s">
        <v>88</v>
      </c>
      <c r="E144" s="212" t="s">
        <v>1626</v>
      </c>
      <c r="F144" s="213">
        <v>43496</v>
      </c>
      <c r="G144" s="214">
        <v>206.04</v>
      </c>
      <c r="H144" s="212" t="s">
        <v>179</v>
      </c>
      <c r="I144" s="212" t="s">
        <v>89</v>
      </c>
      <c r="J144" s="213">
        <v>43502</v>
      </c>
      <c r="K144" s="212" t="s">
        <v>70</v>
      </c>
    </row>
    <row r="145" spans="1:11" s="212" customFormat="1" x14ac:dyDescent="0.25">
      <c r="A145" s="212" t="s">
        <v>1026</v>
      </c>
      <c r="B145" s="212" t="s">
        <v>86</v>
      </c>
      <c r="C145" s="212" t="s">
        <v>87</v>
      </c>
      <c r="D145" s="212" t="s">
        <v>88</v>
      </c>
      <c r="E145" s="212" t="s">
        <v>1628</v>
      </c>
      <c r="F145" s="213">
        <v>43496</v>
      </c>
      <c r="G145" s="214">
        <v>85.18</v>
      </c>
      <c r="H145" s="212" t="s">
        <v>179</v>
      </c>
      <c r="I145" s="212" t="s">
        <v>89</v>
      </c>
      <c r="J145" s="213">
        <v>43502</v>
      </c>
      <c r="K145" s="212" t="s">
        <v>70</v>
      </c>
    </row>
    <row r="146" spans="1:11" s="212" customFormat="1" x14ac:dyDescent="0.25">
      <c r="A146" s="212" t="s">
        <v>1026</v>
      </c>
      <c r="B146" s="212" t="s">
        <v>86</v>
      </c>
      <c r="C146" s="212" t="s">
        <v>87</v>
      </c>
      <c r="D146" s="212" t="s">
        <v>88</v>
      </c>
      <c r="E146" s="212" t="s">
        <v>1629</v>
      </c>
      <c r="F146" s="213">
        <v>43496</v>
      </c>
      <c r="G146" s="214">
        <v>95.83</v>
      </c>
      <c r="H146" s="212" t="s">
        <v>179</v>
      </c>
      <c r="I146" s="212" t="s">
        <v>89</v>
      </c>
      <c r="J146" s="213">
        <v>43502</v>
      </c>
      <c r="K146" s="212" t="s">
        <v>70</v>
      </c>
    </row>
    <row r="147" spans="1:11" s="212" customFormat="1" x14ac:dyDescent="0.25">
      <c r="A147" s="212" t="s">
        <v>299</v>
      </c>
      <c r="B147" s="212" t="s">
        <v>86</v>
      </c>
      <c r="C147" s="212" t="s">
        <v>87</v>
      </c>
      <c r="D147" s="212" t="s">
        <v>88</v>
      </c>
      <c r="E147" s="212" t="s">
        <v>1657</v>
      </c>
      <c r="F147" s="213">
        <v>43381</v>
      </c>
      <c r="G147" s="214">
        <v>1093.8399999999999</v>
      </c>
      <c r="H147" s="212" t="s">
        <v>1658</v>
      </c>
      <c r="I147" s="212" t="s">
        <v>89</v>
      </c>
      <c r="J147" s="213">
        <v>43510</v>
      </c>
      <c r="K147" s="212" t="s">
        <v>70</v>
      </c>
    </row>
    <row r="148" spans="1:11" s="212" customFormat="1" x14ac:dyDescent="0.25">
      <c r="A148" s="212" t="s">
        <v>299</v>
      </c>
      <c r="B148" s="212" t="s">
        <v>86</v>
      </c>
      <c r="C148" s="212" t="s">
        <v>87</v>
      </c>
      <c r="D148" s="212" t="s">
        <v>88</v>
      </c>
      <c r="E148" s="212" t="s">
        <v>1660</v>
      </c>
      <c r="F148" s="213">
        <v>43381</v>
      </c>
      <c r="G148" s="214">
        <v>252.96</v>
      </c>
      <c r="H148" s="212" t="s">
        <v>1658</v>
      </c>
      <c r="I148" s="212" t="s">
        <v>89</v>
      </c>
      <c r="J148" s="213">
        <v>43510</v>
      </c>
      <c r="K148" s="212" t="s">
        <v>70</v>
      </c>
    </row>
    <row r="149" spans="1:11" s="212" customFormat="1" x14ac:dyDescent="0.25">
      <c r="A149" s="212" t="s">
        <v>299</v>
      </c>
      <c r="B149" s="212" t="s">
        <v>86</v>
      </c>
      <c r="C149" s="212" t="s">
        <v>87</v>
      </c>
      <c r="D149" s="212" t="s">
        <v>88</v>
      </c>
      <c r="E149" s="212" t="s">
        <v>1661</v>
      </c>
      <c r="F149" s="213">
        <v>43381</v>
      </c>
      <c r="G149" s="214">
        <v>283.93</v>
      </c>
      <c r="H149" s="212" t="s">
        <v>179</v>
      </c>
      <c r="I149" s="212" t="s">
        <v>89</v>
      </c>
      <c r="J149" s="213">
        <v>43510</v>
      </c>
      <c r="K149" s="212" t="s">
        <v>70</v>
      </c>
    </row>
    <row r="150" spans="1:11" s="212" customFormat="1" x14ac:dyDescent="0.25">
      <c r="A150" s="212" t="s">
        <v>207</v>
      </c>
      <c r="B150" s="212" t="s">
        <v>222</v>
      </c>
      <c r="C150" s="212" t="s">
        <v>223</v>
      </c>
      <c r="D150" s="212" t="s">
        <v>224</v>
      </c>
      <c r="E150" s="212" t="s">
        <v>272</v>
      </c>
      <c r="F150" s="213">
        <v>43034</v>
      </c>
      <c r="G150" s="214">
        <v>7179.33</v>
      </c>
      <c r="H150" s="212" t="s">
        <v>273</v>
      </c>
      <c r="I150" s="212" t="s">
        <v>102</v>
      </c>
      <c r="J150" s="213">
        <v>43035</v>
      </c>
      <c r="K150" s="212" t="s">
        <v>70</v>
      </c>
    </row>
    <row r="151" spans="1:11" s="212" customFormat="1" x14ac:dyDescent="0.25">
      <c r="A151" s="212" t="s">
        <v>207</v>
      </c>
      <c r="B151" s="212" t="s">
        <v>222</v>
      </c>
      <c r="C151" s="212" t="s">
        <v>223</v>
      </c>
      <c r="D151" s="212" t="s">
        <v>224</v>
      </c>
      <c r="E151" s="212" t="s">
        <v>275</v>
      </c>
      <c r="F151" s="213">
        <v>43032</v>
      </c>
      <c r="G151" s="214">
        <v>7179.33</v>
      </c>
      <c r="H151" s="212" t="s">
        <v>273</v>
      </c>
      <c r="I151" s="212" t="s">
        <v>102</v>
      </c>
      <c r="J151" s="213">
        <v>43033</v>
      </c>
      <c r="K151" s="212" t="s">
        <v>70</v>
      </c>
    </row>
    <row r="152" spans="1:11" s="212" customFormat="1" x14ac:dyDescent="0.25">
      <c r="A152" s="212" t="s">
        <v>207</v>
      </c>
      <c r="B152" s="212" t="s">
        <v>121</v>
      </c>
      <c r="C152" s="212" t="s">
        <v>122</v>
      </c>
      <c r="D152" s="212" t="s">
        <v>123</v>
      </c>
      <c r="E152" s="212" t="s">
        <v>302</v>
      </c>
      <c r="F152" s="213">
        <v>43100</v>
      </c>
      <c r="G152" s="214">
        <v>49.13</v>
      </c>
      <c r="H152" s="212" t="s">
        <v>179</v>
      </c>
      <c r="I152" s="212" t="s">
        <v>102</v>
      </c>
      <c r="J152" s="213">
        <v>43108</v>
      </c>
      <c r="K152" s="212" t="s">
        <v>70</v>
      </c>
    </row>
    <row r="153" spans="1:11" s="212" customFormat="1" x14ac:dyDescent="0.25">
      <c r="A153" s="212" t="s">
        <v>299</v>
      </c>
      <c r="B153" s="212" t="s">
        <v>96</v>
      </c>
      <c r="C153" s="212" t="s">
        <v>160</v>
      </c>
      <c r="D153" s="212" t="s">
        <v>97</v>
      </c>
      <c r="E153" s="212" t="s">
        <v>457</v>
      </c>
      <c r="F153" s="213">
        <v>43384</v>
      </c>
      <c r="G153" s="214">
        <v>223.85</v>
      </c>
      <c r="H153" s="212" t="s">
        <v>458</v>
      </c>
      <c r="I153" s="212" t="s">
        <v>102</v>
      </c>
      <c r="J153" s="213">
        <v>43388</v>
      </c>
      <c r="K153" s="212" t="s">
        <v>70</v>
      </c>
    </row>
    <row r="154" spans="1:11" s="212" customFormat="1" x14ac:dyDescent="0.25">
      <c r="A154" s="212" t="s">
        <v>1026</v>
      </c>
      <c r="B154" s="212" t="s">
        <v>73</v>
      </c>
      <c r="C154" s="212" t="s">
        <v>74</v>
      </c>
      <c r="D154" s="212" t="s">
        <v>75</v>
      </c>
      <c r="E154" s="212" t="s">
        <v>1121</v>
      </c>
      <c r="F154" s="213">
        <v>43467</v>
      </c>
      <c r="G154" s="214">
        <v>1149.5</v>
      </c>
      <c r="H154" s="212" t="s">
        <v>1122</v>
      </c>
      <c r="I154" s="212" t="s">
        <v>102</v>
      </c>
      <c r="J154" s="213">
        <v>43473</v>
      </c>
      <c r="K154" s="212" t="s">
        <v>70</v>
      </c>
    </row>
    <row r="155" spans="1:11" s="212" customFormat="1" x14ac:dyDescent="0.25">
      <c r="A155" s="212" t="s">
        <v>1026</v>
      </c>
      <c r="B155" s="212" t="s">
        <v>217</v>
      </c>
      <c r="C155" s="212" t="s">
        <v>296</v>
      </c>
      <c r="D155" s="212" t="s">
        <v>218</v>
      </c>
      <c r="E155" s="212" t="s">
        <v>3622</v>
      </c>
      <c r="F155" s="213">
        <v>43494</v>
      </c>
      <c r="G155" s="214">
        <v>152.72</v>
      </c>
      <c r="H155" s="212" t="s">
        <v>179</v>
      </c>
      <c r="I155" s="212" t="s">
        <v>102</v>
      </c>
      <c r="J155" s="213">
        <v>43496</v>
      </c>
      <c r="K155" s="212" t="s">
        <v>4</v>
      </c>
    </row>
    <row r="156" spans="1:11" s="212" customFormat="1" x14ac:dyDescent="0.25">
      <c r="A156" s="212" t="s">
        <v>1026</v>
      </c>
      <c r="B156" s="212" t="s">
        <v>1038</v>
      </c>
      <c r="C156" s="212" t="s">
        <v>1039</v>
      </c>
      <c r="D156" s="212" t="s">
        <v>1040</v>
      </c>
      <c r="E156" s="212" t="s">
        <v>1401</v>
      </c>
      <c r="F156" s="213">
        <v>43500</v>
      </c>
      <c r="G156" s="214">
        <v>278.42</v>
      </c>
      <c r="H156" s="212" t="s">
        <v>1041</v>
      </c>
      <c r="I156" s="212" t="s">
        <v>102</v>
      </c>
      <c r="J156" s="213">
        <v>43500</v>
      </c>
      <c r="K156" s="212" t="s">
        <v>70</v>
      </c>
    </row>
    <row r="157" spans="1:11" s="212" customFormat="1" x14ac:dyDescent="0.25">
      <c r="A157" s="212" t="s">
        <v>1026</v>
      </c>
      <c r="B157" s="212" t="s">
        <v>217</v>
      </c>
      <c r="C157" s="212" t="s">
        <v>296</v>
      </c>
      <c r="D157" s="212" t="s">
        <v>218</v>
      </c>
      <c r="E157" s="212" t="s">
        <v>1491</v>
      </c>
      <c r="F157" s="213">
        <v>43507</v>
      </c>
      <c r="G157" s="214">
        <v>422.49</v>
      </c>
      <c r="H157" s="212" t="s">
        <v>179</v>
      </c>
      <c r="I157" s="212" t="s">
        <v>102</v>
      </c>
      <c r="J157" s="213">
        <v>43508</v>
      </c>
      <c r="K157" s="212" t="s">
        <v>4</v>
      </c>
    </row>
    <row r="158" spans="1:11" s="212" customFormat="1" x14ac:dyDescent="0.25">
      <c r="A158" s="212" t="s">
        <v>1026</v>
      </c>
      <c r="B158" s="212" t="s">
        <v>727</v>
      </c>
      <c r="C158" s="212" t="s">
        <v>728</v>
      </c>
      <c r="D158" s="212" t="s">
        <v>729</v>
      </c>
      <c r="E158" s="212" t="s">
        <v>1441</v>
      </c>
      <c r="F158" s="213">
        <v>43496</v>
      </c>
      <c r="G158" s="214">
        <v>5499.89</v>
      </c>
      <c r="H158" s="212" t="s">
        <v>179</v>
      </c>
      <c r="I158" s="212" t="s">
        <v>730</v>
      </c>
      <c r="J158" s="213">
        <v>43502</v>
      </c>
      <c r="K158" s="212" t="s">
        <v>70</v>
      </c>
    </row>
    <row r="159" spans="1:11" s="212" customFormat="1" x14ac:dyDescent="0.25">
      <c r="A159" s="212" t="s">
        <v>299</v>
      </c>
      <c r="B159" s="212" t="s">
        <v>382</v>
      </c>
      <c r="C159" s="212" t="s">
        <v>383</v>
      </c>
      <c r="D159" s="212" t="s">
        <v>384</v>
      </c>
      <c r="E159" s="212" t="s">
        <v>357</v>
      </c>
      <c r="F159" s="213">
        <v>43282</v>
      </c>
      <c r="G159" s="214">
        <v>1575</v>
      </c>
      <c r="H159" s="212" t="s">
        <v>179</v>
      </c>
      <c r="I159" s="212" t="s">
        <v>236</v>
      </c>
      <c r="J159" s="213">
        <v>43308</v>
      </c>
      <c r="K159" s="212" t="s">
        <v>70</v>
      </c>
    </row>
    <row r="160" spans="1:11" s="212" customFormat="1" x14ac:dyDescent="0.25">
      <c r="A160" s="212" t="s">
        <v>299</v>
      </c>
      <c r="B160" s="212" t="s">
        <v>73</v>
      </c>
      <c r="C160" s="212" t="s">
        <v>74</v>
      </c>
      <c r="D160" s="212" t="s">
        <v>75</v>
      </c>
      <c r="E160" s="212" t="s">
        <v>392</v>
      </c>
      <c r="F160" s="213">
        <v>43312</v>
      </c>
      <c r="G160" s="214">
        <v>35.33</v>
      </c>
      <c r="H160" s="212" t="s">
        <v>179</v>
      </c>
      <c r="I160" s="212" t="s">
        <v>266</v>
      </c>
      <c r="J160" s="213">
        <v>43315</v>
      </c>
      <c r="K160" s="212" t="s">
        <v>70</v>
      </c>
    </row>
    <row r="161" spans="1:11" s="212" customFormat="1" x14ac:dyDescent="0.25">
      <c r="A161" s="212" t="s">
        <v>299</v>
      </c>
      <c r="B161" s="212" t="s">
        <v>411</v>
      </c>
      <c r="C161" s="212" t="s">
        <v>412</v>
      </c>
      <c r="D161" s="212" t="s">
        <v>413</v>
      </c>
      <c r="E161" s="212" t="s">
        <v>707</v>
      </c>
      <c r="F161" s="213">
        <v>43405</v>
      </c>
      <c r="G161" s="214">
        <v>-44435.81</v>
      </c>
      <c r="H161" s="212" t="s">
        <v>179</v>
      </c>
      <c r="I161" s="212" t="s">
        <v>414</v>
      </c>
      <c r="J161" s="213">
        <v>43440</v>
      </c>
      <c r="K161" s="212" t="s">
        <v>70</v>
      </c>
    </row>
    <row r="162" spans="1:11" s="212" customFormat="1" x14ac:dyDescent="0.25">
      <c r="A162" s="212" t="s">
        <v>299</v>
      </c>
      <c r="B162" s="212" t="s">
        <v>411</v>
      </c>
      <c r="C162" s="212" t="s">
        <v>412</v>
      </c>
      <c r="D162" s="212" t="s">
        <v>413</v>
      </c>
      <c r="E162" s="212" t="s">
        <v>708</v>
      </c>
      <c r="F162" s="213">
        <v>43405</v>
      </c>
      <c r="G162" s="214">
        <v>-77726.850000000006</v>
      </c>
      <c r="H162" s="212" t="s">
        <v>179</v>
      </c>
      <c r="I162" s="212" t="s">
        <v>414</v>
      </c>
      <c r="J162" s="213">
        <v>43440</v>
      </c>
      <c r="K162" s="212" t="s">
        <v>70</v>
      </c>
    </row>
    <row r="163" spans="1:11" s="212" customFormat="1" x14ac:dyDescent="0.25">
      <c r="A163" s="212" t="s">
        <v>299</v>
      </c>
      <c r="B163" s="212" t="s">
        <v>411</v>
      </c>
      <c r="C163" s="212" t="s">
        <v>412</v>
      </c>
      <c r="D163" s="212" t="s">
        <v>413</v>
      </c>
      <c r="E163" s="212" t="s">
        <v>709</v>
      </c>
      <c r="F163" s="213">
        <v>43405</v>
      </c>
      <c r="G163" s="214">
        <v>-83430.98</v>
      </c>
      <c r="H163" s="212" t="s">
        <v>179</v>
      </c>
      <c r="I163" s="212" t="s">
        <v>414</v>
      </c>
      <c r="J163" s="213">
        <v>43440</v>
      </c>
      <c r="K163" s="212" t="s">
        <v>70</v>
      </c>
    </row>
    <row r="164" spans="1:11" s="212" customFormat="1" x14ac:dyDescent="0.25">
      <c r="A164" s="212" t="s">
        <v>299</v>
      </c>
      <c r="B164" s="212" t="s">
        <v>385</v>
      </c>
      <c r="C164" s="212" t="s">
        <v>386</v>
      </c>
      <c r="D164" s="212" t="s">
        <v>387</v>
      </c>
      <c r="E164" s="212" t="s">
        <v>758</v>
      </c>
      <c r="F164" s="213">
        <v>43446</v>
      </c>
      <c r="G164" s="214">
        <v>2991.12</v>
      </c>
      <c r="H164" s="212" t="s">
        <v>179</v>
      </c>
      <c r="I164" s="212" t="s">
        <v>414</v>
      </c>
      <c r="J164" s="213">
        <v>43454</v>
      </c>
      <c r="K164" s="212" t="s">
        <v>70</v>
      </c>
    </row>
    <row r="165" spans="1:11" s="212" customFormat="1" x14ac:dyDescent="0.25">
      <c r="A165" s="212" t="s">
        <v>299</v>
      </c>
      <c r="B165" s="212" t="s">
        <v>411</v>
      </c>
      <c r="C165" s="212" t="s">
        <v>412</v>
      </c>
      <c r="D165" s="212" t="s">
        <v>413</v>
      </c>
      <c r="E165" s="212" t="s">
        <v>765</v>
      </c>
      <c r="F165" s="213">
        <v>43434</v>
      </c>
      <c r="G165" s="214">
        <v>83376.42</v>
      </c>
      <c r="H165" s="212" t="s">
        <v>179</v>
      </c>
      <c r="I165" s="212" t="s">
        <v>414</v>
      </c>
      <c r="J165" s="213">
        <v>43435</v>
      </c>
      <c r="K165" s="212" t="s">
        <v>70</v>
      </c>
    </row>
    <row r="166" spans="1:11" s="212" customFormat="1" x14ac:dyDescent="0.25">
      <c r="A166" s="212" t="s">
        <v>299</v>
      </c>
      <c r="B166" s="212" t="s">
        <v>411</v>
      </c>
      <c r="C166" s="212" t="s">
        <v>412</v>
      </c>
      <c r="D166" s="212" t="s">
        <v>413</v>
      </c>
      <c r="E166" s="212" t="s">
        <v>766</v>
      </c>
      <c r="F166" s="213">
        <v>43405</v>
      </c>
      <c r="G166" s="214">
        <v>5159.8999999999996</v>
      </c>
      <c r="H166" s="212" t="s">
        <v>179</v>
      </c>
      <c r="I166" s="212" t="s">
        <v>414</v>
      </c>
      <c r="J166" s="213">
        <v>43440</v>
      </c>
      <c r="K166" s="212" t="s">
        <v>70</v>
      </c>
    </row>
    <row r="167" spans="1:11" s="212" customFormat="1" x14ac:dyDescent="0.25">
      <c r="A167" s="212" t="s">
        <v>299</v>
      </c>
      <c r="B167" s="212" t="s">
        <v>411</v>
      </c>
      <c r="C167" s="212" t="s">
        <v>412</v>
      </c>
      <c r="D167" s="212" t="s">
        <v>413</v>
      </c>
      <c r="E167" s="212" t="s">
        <v>179</v>
      </c>
      <c r="F167" s="213">
        <v>43405</v>
      </c>
      <c r="G167" s="214">
        <v>5159.8999999999996</v>
      </c>
      <c r="H167" s="212" t="s">
        <v>179</v>
      </c>
      <c r="I167" s="212" t="s">
        <v>414</v>
      </c>
      <c r="J167" s="213">
        <v>43440</v>
      </c>
      <c r="K167" s="212" t="s">
        <v>70</v>
      </c>
    </row>
    <row r="168" spans="1:11" s="212" customFormat="1" x14ac:dyDescent="0.25">
      <c r="A168" s="212" t="s">
        <v>1026</v>
      </c>
      <c r="B168" s="212" t="s">
        <v>554</v>
      </c>
      <c r="C168" s="212" t="s">
        <v>555</v>
      </c>
      <c r="D168" s="212" t="s">
        <v>556</v>
      </c>
      <c r="E168" s="212" t="s">
        <v>1114</v>
      </c>
      <c r="F168" s="213">
        <v>43466</v>
      </c>
      <c r="G168" s="214">
        <v>634.23</v>
      </c>
      <c r="H168" s="212" t="s">
        <v>179</v>
      </c>
      <c r="I168" s="212" t="s">
        <v>414</v>
      </c>
      <c r="J168" s="213">
        <v>43468</v>
      </c>
      <c r="K168" s="212" t="s">
        <v>70</v>
      </c>
    </row>
    <row r="169" spans="1:11" s="212" customFormat="1" x14ac:dyDescent="0.25">
      <c r="A169" s="212" t="s">
        <v>1026</v>
      </c>
      <c r="B169" s="212" t="s">
        <v>554</v>
      </c>
      <c r="C169" s="212" t="s">
        <v>555</v>
      </c>
      <c r="D169" s="212" t="s">
        <v>556</v>
      </c>
      <c r="E169" s="212" t="s">
        <v>1115</v>
      </c>
      <c r="F169" s="213">
        <v>43466</v>
      </c>
      <c r="G169" s="214">
        <v>3469.41</v>
      </c>
      <c r="H169" s="212" t="s">
        <v>179</v>
      </c>
      <c r="I169" s="212" t="s">
        <v>414</v>
      </c>
      <c r="J169" s="213">
        <v>43468</v>
      </c>
      <c r="K169" s="212" t="s">
        <v>70</v>
      </c>
    </row>
    <row r="170" spans="1:11" s="212" customFormat="1" x14ac:dyDescent="0.25">
      <c r="A170" s="212" t="s">
        <v>1026</v>
      </c>
      <c r="B170" s="212" t="s">
        <v>554</v>
      </c>
      <c r="C170" s="212" t="s">
        <v>555</v>
      </c>
      <c r="D170" s="212" t="s">
        <v>556</v>
      </c>
      <c r="E170" s="212" t="s">
        <v>1116</v>
      </c>
      <c r="F170" s="213">
        <v>43466</v>
      </c>
      <c r="G170" s="214">
        <v>2565.5</v>
      </c>
      <c r="H170" s="212" t="s">
        <v>179</v>
      </c>
      <c r="I170" s="212" t="s">
        <v>414</v>
      </c>
      <c r="J170" s="213">
        <v>43468</v>
      </c>
      <c r="K170" s="212" t="s">
        <v>70</v>
      </c>
    </row>
    <row r="171" spans="1:11" s="212" customFormat="1" x14ac:dyDescent="0.25">
      <c r="A171" s="212" t="s">
        <v>1026</v>
      </c>
      <c r="B171" s="212" t="s">
        <v>678</v>
      </c>
      <c r="C171" s="212" t="s">
        <v>679</v>
      </c>
      <c r="D171" s="212" t="s">
        <v>680</v>
      </c>
      <c r="E171" s="212" t="s">
        <v>3615</v>
      </c>
      <c r="F171" s="213">
        <v>43495</v>
      </c>
      <c r="G171" s="214">
        <v>161.18</v>
      </c>
      <c r="H171" s="212" t="s">
        <v>179</v>
      </c>
      <c r="I171" s="212" t="s">
        <v>414</v>
      </c>
      <c r="J171" s="213">
        <v>43496</v>
      </c>
      <c r="K171" s="212" t="s">
        <v>70</v>
      </c>
    </row>
    <row r="172" spans="1:11" s="212" customFormat="1" x14ac:dyDescent="0.25">
      <c r="A172" s="212" t="s">
        <v>1026</v>
      </c>
      <c r="B172" s="212" t="s">
        <v>678</v>
      </c>
      <c r="C172" s="212" t="s">
        <v>679</v>
      </c>
      <c r="D172" s="212" t="s">
        <v>680</v>
      </c>
      <c r="E172" s="212" t="s">
        <v>3616</v>
      </c>
      <c r="F172" s="213">
        <v>43495</v>
      </c>
      <c r="G172" s="214">
        <v>63.73</v>
      </c>
      <c r="H172" s="212" t="s">
        <v>179</v>
      </c>
      <c r="I172" s="212" t="s">
        <v>414</v>
      </c>
      <c r="J172" s="213">
        <v>43496</v>
      </c>
      <c r="K172" s="212" t="s">
        <v>70</v>
      </c>
    </row>
    <row r="173" spans="1:11" s="212" customFormat="1" x14ac:dyDescent="0.25">
      <c r="A173" s="212" t="s">
        <v>1026</v>
      </c>
      <c r="B173" s="212" t="s">
        <v>678</v>
      </c>
      <c r="C173" s="212" t="s">
        <v>679</v>
      </c>
      <c r="D173" s="212" t="s">
        <v>680</v>
      </c>
      <c r="E173" s="212" t="s">
        <v>3617</v>
      </c>
      <c r="F173" s="213">
        <v>43495</v>
      </c>
      <c r="G173" s="214">
        <v>76.17</v>
      </c>
      <c r="H173" s="212" t="s">
        <v>179</v>
      </c>
      <c r="I173" s="212" t="s">
        <v>414</v>
      </c>
      <c r="J173" s="213">
        <v>43496</v>
      </c>
      <c r="K173" s="212" t="s">
        <v>70</v>
      </c>
    </row>
    <row r="174" spans="1:11" s="212" customFormat="1" x14ac:dyDescent="0.25">
      <c r="A174" s="212" t="s">
        <v>1026</v>
      </c>
      <c r="B174" s="212" t="s">
        <v>96</v>
      </c>
      <c r="C174" s="212" t="s">
        <v>160</v>
      </c>
      <c r="D174" s="212" t="s">
        <v>97</v>
      </c>
      <c r="E174" s="212" t="s">
        <v>1519</v>
      </c>
      <c r="F174" s="213">
        <v>43524</v>
      </c>
      <c r="G174" s="214">
        <v>14173.5</v>
      </c>
      <c r="H174" s="212" t="s">
        <v>179</v>
      </c>
      <c r="I174" s="212" t="s">
        <v>414</v>
      </c>
      <c r="J174" s="213">
        <v>43524</v>
      </c>
      <c r="K174" s="212" t="s">
        <v>70</v>
      </c>
    </row>
    <row r="175" spans="1:11" s="212" customFormat="1" x14ac:dyDescent="0.25">
      <c r="A175" s="212" t="s">
        <v>1026</v>
      </c>
      <c r="B175" s="212" t="s">
        <v>96</v>
      </c>
      <c r="C175" s="212" t="s">
        <v>160</v>
      </c>
      <c r="D175" s="212" t="s">
        <v>97</v>
      </c>
      <c r="E175" s="212" t="s">
        <v>1520</v>
      </c>
      <c r="F175" s="213">
        <v>43524</v>
      </c>
      <c r="G175" s="214">
        <v>23685.77</v>
      </c>
      <c r="H175" s="212" t="s">
        <v>179</v>
      </c>
      <c r="I175" s="212" t="s">
        <v>414</v>
      </c>
      <c r="J175" s="213">
        <v>43524</v>
      </c>
      <c r="K175" s="212" t="s">
        <v>70</v>
      </c>
    </row>
    <row r="176" spans="1:11" s="212" customFormat="1" x14ac:dyDescent="0.25">
      <c r="A176" s="212" t="s">
        <v>1026</v>
      </c>
      <c r="B176" s="212" t="s">
        <v>96</v>
      </c>
      <c r="C176" s="212" t="s">
        <v>160</v>
      </c>
      <c r="D176" s="212" t="s">
        <v>97</v>
      </c>
      <c r="E176" s="212" t="s">
        <v>1521</v>
      </c>
      <c r="F176" s="213">
        <v>43524</v>
      </c>
      <c r="G176" s="214">
        <v>14451.49</v>
      </c>
      <c r="H176" s="212" t="s">
        <v>179</v>
      </c>
      <c r="I176" s="212" t="s">
        <v>414</v>
      </c>
      <c r="J176" s="213">
        <v>43524</v>
      </c>
      <c r="K176" s="212" t="s">
        <v>70</v>
      </c>
    </row>
    <row r="177" spans="1:11" s="212" customFormat="1" x14ac:dyDescent="0.25">
      <c r="A177" s="212" t="s">
        <v>1026</v>
      </c>
      <c r="B177" s="212" t="s">
        <v>96</v>
      </c>
      <c r="C177" s="212" t="s">
        <v>160</v>
      </c>
      <c r="D177" s="212" t="s">
        <v>97</v>
      </c>
      <c r="E177" s="212" t="s">
        <v>1522</v>
      </c>
      <c r="F177" s="213">
        <v>43524</v>
      </c>
      <c r="G177" s="214">
        <v>10662.76</v>
      </c>
      <c r="H177" s="212" t="s">
        <v>179</v>
      </c>
      <c r="I177" s="212" t="s">
        <v>414</v>
      </c>
      <c r="J177" s="213">
        <v>43524</v>
      </c>
      <c r="K177" s="212" t="s">
        <v>70</v>
      </c>
    </row>
    <row r="178" spans="1:11" s="212" customFormat="1" x14ac:dyDescent="0.25">
      <c r="A178" s="212" t="s">
        <v>1026</v>
      </c>
      <c r="B178" s="212" t="s">
        <v>463</v>
      </c>
      <c r="C178" s="212" t="s">
        <v>464</v>
      </c>
      <c r="D178" s="212" t="s">
        <v>465</v>
      </c>
      <c r="E178" s="212" t="s">
        <v>1532</v>
      </c>
      <c r="F178" s="213">
        <v>43496</v>
      </c>
      <c r="G178" s="214">
        <v>10719.87</v>
      </c>
      <c r="H178" s="212" t="s">
        <v>179</v>
      </c>
      <c r="I178" s="212" t="s">
        <v>414</v>
      </c>
      <c r="J178" s="213">
        <v>43497</v>
      </c>
      <c r="K178" s="212" t="s">
        <v>70</v>
      </c>
    </row>
    <row r="179" spans="1:11" s="212" customFormat="1" x14ac:dyDescent="0.25">
      <c r="A179" s="212" t="s">
        <v>1026</v>
      </c>
      <c r="B179" s="212" t="s">
        <v>463</v>
      </c>
      <c r="C179" s="212" t="s">
        <v>464</v>
      </c>
      <c r="D179" s="212" t="s">
        <v>465</v>
      </c>
      <c r="E179" s="212" t="s">
        <v>1533</v>
      </c>
      <c r="F179" s="213">
        <v>43496</v>
      </c>
      <c r="G179" s="214">
        <v>19176.3</v>
      </c>
      <c r="H179" s="212" t="s">
        <v>179</v>
      </c>
      <c r="I179" s="212" t="s">
        <v>414</v>
      </c>
      <c r="J179" s="213">
        <v>43497</v>
      </c>
      <c r="K179" s="212" t="s">
        <v>70</v>
      </c>
    </row>
    <row r="180" spans="1:11" s="212" customFormat="1" x14ac:dyDescent="0.25">
      <c r="A180" s="212" t="s">
        <v>1026</v>
      </c>
      <c r="B180" s="212" t="s">
        <v>463</v>
      </c>
      <c r="C180" s="212" t="s">
        <v>464</v>
      </c>
      <c r="D180" s="212" t="s">
        <v>465</v>
      </c>
      <c r="E180" s="212" t="s">
        <v>1534</v>
      </c>
      <c r="F180" s="213">
        <v>43496</v>
      </c>
      <c r="G180" s="214">
        <v>11411.68</v>
      </c>
      <c r="H180" s="212" t="s">
        <v>179</v>
      </c>
      <c r="I180" s="212" t="s">
        <v>414</v>
      </c>
      <c r="J180" s="213">
        <v>43497</v>
      </c>
      <c r="K180" s="212" t="s">
        <v>70</v>
      </c>
    </row>
    <row r="181" spans="1:11" s="212" customFormat="1" x14ac:dyDescent="0.25">
      <c r="A181" s="212" t="s">
        <v>1026</v>
      </c>
      <c r="B181" s="212" t="s">
        <v>463</v>
      </c>
      <c r="C181" s="212" t="s">
        <v>464</v>
      </c>
      <c r="D181" s="212" t="s">
        <v>465</v>
      </c>
      <c r="E181" s="212" t="s">
        <v>1535</v>
      </c>
      <c r="F181" s="213">
        <v>43496</v>
      </c>
      <c r="G181" s="214">
        <v>6844.34</v>
      </c>
      <c r="H181" s="212" t="s">
        <v>179</v>
      </c>
      <c r="I181" s="212" t="s">
        <v>414</v>
      </c>
      <c r="J181" s="213">
        <v>43497</v>
      </c>
      <c r="K181" s="212" t="s">
        <v>70</v>
      </c>
    </row>
    <row r="182" spans="1:11" s="212" customFormat="1" x14ac:dyDescent="0.25">
      <c r="A182" s="212" t="s">
        <v>1026</v>
      </c>
      <c r="B182" s="212" t="s">
        <v>463</v>
      </c>
      <c r="C182" s="212" t="s">
        <v>464</v>
      </c>
      <c r="D182" s="212" t="s">
        <v>465</v>
      </c>
      <c r="E182" s="212" t="s">
        <v>1536</v>
      </c>
      <c r="F182" s="213">
        <v>43496</v>
      </c>
      <c r="G182" s="214">
        <v>4421.8100000000004</v>
      </c>
      <c r="H182" s="212" t="s">
        <v>179</v>
      </c>
      <c r="I182" s="212" t="s">
        <v>414</v>
      </c>
      <c r="J182" s="213">
        <v>43497</v>
      </c>
      <c r="K182" s="212" t="s">
        <v>70</v>
      </c>
    </row>
    <row r="183" spans="1:11" s="212" customFormat="1" x14ac:dyDescent="0.25">
      <c r="A183" s="212" t="s">
        <v>207</v>
      </c>
      <c r="B183" s="212" t="s">
        <v>217</v>
      </c>
      <c r="C183" s="212" t="s">
        <v>296</v>
      </c>
      <c r="D183" s="212" t="s">
        <v>218</v>
      </c>
      <c r="E183" s="212" t="s">
        <v>251</v>
      </c>
      <c r="F183" s="213">
        <v>42940</v>
      </c>
      <c r="G183" s="214">
        <v>870.67</v>
      </c>
      <c r="H183" s="212" t="s">
        <v>179</v>
      </c>
      <c r="I183" s="212" t="s">
        <v>232</v>
      </c>
      <c r="J183" s="213">
        <v>42941</v>
      </c>
      <c r="K183" s="212" t="s">
        <v>70</v>
      </c>
    </row>
    <row r="184" spans="1:11" s="212" customFormat="1" x14ac:dyDescent="0.25">
      <c r="A184" s="212" t="s">
        <v>207</v>
      </c>
      <c r="B184" s="212" t="s">
        <v>217</v>
      </c>
      <c r="C184" s="212" t="s">
        <v>296</v>
      </c>
      <c r="D184" s="212" t="s">
        <v>218</v>
      </c>
      <c r="E184" s="212" t="s">
        <v>253</v>
      </c>
      <c r="F184" s="213">
        <v>42923</v>
      </c>
      <c r="G184" s="214">
        <v>144.27000000000001</v>
      </c>
      <c r="H184" s="212" t="s">
        <v>179</v>
      </c>
      <c r="I184" s="212" t="s">
        <v>232</v>
      </c>
      <c r="J184" s="213">
        <v>42924</v>
      </c>
      <c r="K184" s="212" t="s">
        <v>70</v>
      </c>
    </row>
    <row r="185" spans="1:11" s="212" customFormat="1" x14ac:dyDescent="0.25">
      <c r="A185" s="212" t="s">
        <v>207</v>
      </c>
      <c r="B185" s="212" t="s">
        <v>217</v>
      </c>
      <c r="C185" s="212" t="s">
        <v>296</v>
      </c>
      <c r="D185" s="212" t="s">
        <v>218</v>
      </c>
      <c r="E185" s="212" t="s">
        <v>255</v>
      </c>
      <c r="F185" s="213">
        <v>42923</v>
      </c>
      <c r="G185" s="214">
        <v>94.99</v>
      </c>
      <c r="H185" s="212" t="s">
        <v>179</v>
      </c>
      <c r="I185" s="212" t="s">
        <v>232</v>
      </c>
      <c r="J185" s="213">
        <v>42924</v>
      </c>
      <c r="K185" s="212" t="s">
        <v>70</v>
      </c>
    </row>
    <row r="186" spans="1:11" s="212" customFormat="1" x14ac:dyDescent="0.25">
      <c r="A186" s="212" t="s">
        <v>299</v>
      </c>
      <c r="B186" s="212" t="s">
        <v>217</v>
      </c>
      <c r="C186" s="212" t="s">
        <v>296</v>
      </c>
      <c r="D186" s="212" t="s">
        <v>218</v>
      </c>
      <c r="E186" s="212" t="s">
        <v>542</v>
      </c>
      <c r="F186" s="213">
        <v>43419</v>
      </c>
      <c r="G186" s="214">
        <v>625</v>
      </c>
      <c r="H186" s="212" t="s">
        <v>179</v>
      </c>
      <c r="I186" s="212" t="s">
        <v>232</v>
      </c>
      <c r="J186" s="213">
        <v>43420</v>
      </c>
      <c r="K186" s="212" t="s">
        <v>70</v>
      </c>
    </row>
    <row r="187" spans="1:11" s="212" customFormat="1" x14ac:dyDescent="0.25">
      <c r="A187" s="212" t="s">
        <v>207</v>
      </c>
      <c r="B187" s="212" t="s">
        <v>681</v>
      </c>
      <c r="C187" s="212" t="s">
        <v>682</v>
      </c>
      <c r="D187" s="212" t="s">
        <v>683</v>
      </c>
      <c r="E187" s="212" t="s">
        <v>684</v>
      </c>
      <c r="F187" s="213">
        <v>42936</v>
      </c>
      <c r="G187" s="214">
        <v>73.81</v>
      </c>
      <c r="H187" s="212" t="s">
        <v>685</v>
      </c>
      <c r="I187" s="212" t="s">
        <v>232</v>
      </c>
      <c r="J187" s="213">
        <v>43419</v>
      </c>
      <c r="K187" s="212" t="s">
        <v>70</v>
      </c>
    </row>
    <row r="188" spans="1:11" s="212" customFormat="1" x14ac:dyDescent="0.25">
      <c r="A188" s="212" t="s">
        <v>1026</v>
      </c>
      <c r="B188" s="212" t="s">
        <v>1340</v>
      </c>
      <c r="C188" s="212" t="s">
        <v>1341</v>
      </c>
      <c r="D188" s="212" t="s">
        <v>1342</v>
      </c>
      <c r="E188" s="212" t="s">
        <v>1651</v>
      </c>
      <c r="F188" s="213">
        <v>43496</v>
      </c>
      <c r="G188" s="214">
        <v>28068.47</v>
      </c>
      <c r="H188" s="212" t="s">
        <v>179</v>
      </c>
      <c r="I188" s="212" t="s">
        <v>232</v>
      </c>
      <c r="J188" s="213">
        <v>43500</v>
      </c>
      <c r="K188" s="212" t="s">
        <v>70</v>
      </c>
    </row>
    <row r="189" spans="1:11" s="212" customFormat="1" x14ac:dyDescent="0.25">
      <c r="A189" s="212" t="s">
        <v>1026</v>
      </c>
      <c r="B189" s="212" t="s">
        <v>80</v>
      </c>
      <c r="C189" s="212" t="s">
        <v>81</v>
      </c>
      <c r="D189" s="212" t="s">
        <v>82</v>
      </c>
      <c r="E189" s="212" t="s">
        <v>1034</v>
      </c>
      <c r="F189" s="213">
        <v>43486</v>
      </c>
      <c r="G189" s="214">
        <v>-99.68</v>
      </c>
      <c r="H189" s="212" t="s">
        <v>1035</v>
      </c>
      <c r="I189" s="212" t="s">
        <v>675</v>
      </c>
      <c r="J189" s="213">
        <v>43487</v>
      </c>
      <c r="K189" s="212" t="s">
        <v>4</v>
      </c>
    </row>
    <row r="190" spans="1:11" s="212" customFormat="1" x14ac:dyDescent="0.25">
      <c r="A190" s="212" t="s">
        <v>1026</v>
      </c>
      <c r="B190" s="212" t="s">
        <v>73</v>
      </c>
      <c r="C190" s="212" t="s">
        <v>74</v>
      </c>
      <c r="D190" s="212" t="s">
        <v>75</v>
      </c>
      <c r="E190" s="212" t="s">
        <v>1504</v>
      </c>
      <c r="F190" s="213">
        <v>43496</v>
      </c>
      <c r="G190" s="214">
        <v>203.49</v>
      </c>
      <c r="H190" s="212" t="s">
        <v>179</v>
      </c>
      <c r="I190" s="212" t="s">
        <v>675</v>
      </c>
      <c r="J190" s="213">
        <v>43502</v>
      </c>
      <c r="K190" s="212" t="s">
        <v>70</v>
      </c>
    </row>
    <row r="191" spans="1:11" s="212" customFormat="1" x14ac:dyDescent="0.25">
      <c r="A191" s="212" t="s">
        <v>1026</v>
      </c>
      <c r="B191" s="212" t="s">
        <v>80</v>
      </c>
      <c r="C191" s="212" t="s">
        <v>81</v>
      </c>
      <c r="D191" s="212" t="s">
        <v>82</v>
      </c>
      <c r="E191" s="212" t="s">
        <v>1681</v>
      </c>
      <c r="F191" s="213">
        <v>43496</v>
      </c>
      <c r="G191" s="214">
        <v>99.68</v>
      </c>
      <c r="H191" s="212" t="s">
        <v>1035</v>
      </c>
      <c r="I191" s="212" t="s">
        <v>675</v>
      </c>
      <c r="J191" s="213">
        <v>43500</v>
      </c>
      <c r="K191" s="212" t="s">
        <v>4</v>
      </c>
    </row>
    <row r="192" spans="1:11" s="212" customFormat="1" x14ac:dyDescent="0.25">
      <c r="A192" s="212" t="s">
        <v>299</v>
      </c>
      <c r="B192" s="212" t="s">
        <v>80</v>
      </c>
      <c r="C192" s="212" t="s">
        <v>81</v>
      </c>
      <c r="D192" s="212" t="s">
        <v>82</v>
      </c>
      <c r="E192" s="212" t="s">
        <v>1330</v>
      </c>
      <c r="F192" s="213">
        <v>43465</v>
      </c>
      <c r="G192" s="214">
        <v>233.43</v>
      </c>
      <c r="H192" s="212" t="s">
        <v>1331</v>
      </c>
      <c r="I192" s="212" t="s">
        <v>1120</v>
      </c>
      <c r="J192" s="213">
        <v>43474</v>
      </c>
      <c r="K192" s="212" t="s">
        <v>70</v>
      </c>
    </row>
    <row r="193" spans="1:11" s="212" customFormat="1" x14ac:dyDescent="0.25">
      <c r="A193" s="212" t="s">
        <v>299</v>
      </c>
      <c r="B193" s="212" t="s">
        <v>570</v>
      </c>
      <c r="C193" s="212" t="s">
        <v>571</v>
      </c>
      <c r="D193" s="212" t="s">
        <v>572</v>
      </c>
      <c r="E193" s="212" t="s">
        <v>1348</v>
      </c>
      <c r="F193" s="213">
        <v>43454</v>
      </c>
      <c r="G193" s="214">
        <v>99.87</v>
      </c>
      <c r="H193" s="212" t="s">
        <v>1349</v>
      </c>
      <c r="I193" s="212" t="s">
        <v>1120</v>
      </c>
      <c r="J193" s="213">
        <v>43467</v>
      </c>
      <c r="K193" s="212" t="s">
        <v>4</v>
      </c>
    </row>
    <row r="194" spans="1:11" s="212" customFormat="1" x14ac:dyDescent="0.25">
      <c r="A194" s="212" t="s">
        <v>1026</v>
      </c>
      <c r="B194" s="212" t="s">
        <v>80</v>
      </c>
      <c r="C194" s="212" t="s">
        <v>81</v>
      </c>
      <c r="D194" s="212" t="s">
        <v>82</v>
      </c>
      <c r="E194" s="212" t="s">
        <v>1395</v>
      </c>
      <c r="F194" s="213">
        <v>43509</v>
      </c>
      <c r="G194" s="214">
        <v>-233.43</v>
      </c>
      <c r="H194" s="212" t="s">
        <v>1331</v>
      </c>
      <c r="I194" s="212" t="s">
        <v>1120</v>
      </c>
      <c r="J194" s="213">
        <v>43510</v>
      </c>
      <c r="K194" s="212" t="s">
        <v>70</v>
      </c>
    </row>
    <row r="195" spans="1:11" s="212" customFormat="1" x14ac:dyDescent="0.25">
      <c r="A195" s="212" t="s">
        <v>1026</v>
      </c>
      <c r="B195" s="212" t="s">
        <v>1588</v>
      </c>
      <c r="C195" s="212" t="s">
        <v>1589</v>
      </c>
      <c r="D195" s="212" t="s">
        <v>1590</v>
      </c>
      <c r="E195" s="212" t="s">
        <v>1591</v>
      </c>
      <c r="F195" s="213">
        <v>43521</v>
      </c>
      <c r="G195" s="214">
        <v>1200</v>
      </c>
      <c r="H195" s="212" t="s">
        <v>179</v>
      </c>
      <c r="I195" s="212" t="s">
        <v>826</v>
      </c>
      <c r="J195" s="213">
        <v>43524</v>
      </c>
      <c r="K195" s="212" t="s">
        <v>4</v>
      </c>
    </row>
    <row r="196" spans="1:11" s="212" customFormat="1" x14ac:dyDescent="0.25">
      <c r="A196" s="212" t="s">
        <v>1026</v>
      </c>
      <c r="B196" s="212" t="s">
        <v>874</v>
      </c>
      <c r="C196" s="212" t="s">
        <v>875</v>
      </c>
      <c r="D196" s="212" t="s">
        <v>876</v>
      </c>
      <c r="E196" s="212" t="s">
        <v>1572</v>
      </c>
      <c r="F196" s="213">
        <v>43496</v>
      </c>
      <c r="G196" s="214">
        <v>1120</v>
      </c>
      <c r="H196" s="212" t="s">
        <v>179</v>
      </c>
      <c r="I196" s="212" t="s">
        <v>449</v>
      </c>
      <c r="J196" s="213">
        <v>43502</v>
      </c>
      <c r="K196" s="212" t="s">
        <v>70</v>
      </c>
    </row>
    <row r="197" spans="1:11" s="212" customFormat="1" x14ac:dyDescent="0.25">
      <c r="A197" s="212" t="s">
        <v>1026</v>
      </c>
      <c r="B197" s="212" t="s">
        <v>217</v>
      </c>
      <c r="C197" s="212" t="s">
        <v>296</v>
      </c>
      <c r="D197" s="212" t="s">
        <v>218</v>
      </c>
      <c r="E197" s="212" t="s">
        <v>1384</v>
      </c>
      <c r="F197" s="213">
        <v>43503</v>
      </c>
      <c r="G197" s="214">
        <v>-240</v>
      </c>
      <c r="H197" s="212" t="s">
        <v>179</v>
      </c>
      <c r="I197" s="212" t="s">
        <v>1385</v>
      </c>
      <c r="J197" s="213">
        <v>43507</v>
      </c>
      <c r="K197" s="212" t="s">
        <v>70</v>
      </c>
    </row>
    <row r="198" spans="1:11" s="212" customFormat="1" x14ac:dyDescent="0.25">
      <c r="A198" s="212" t="s">
        <v>1026</v>
      </c>
      <c r="B198" s="212" t="s">
        <v>217</v>
      </c>
      <c r="C198" s="212" t="s">
        <v>296</v>
      </c>
      <c r="D198" s="212" t="s">
        <v>218</v>
      </c>
      <c r="E198" s="212" t="s">
        <v>1621</v>
      </c>
      <c r="F198" s="213">
        <v>43496</v>
      </c>
      <c r="G198" s="214">
        <v>240</v>
      </c>
      <c r="H198" s="212" t="s">
        <v>179</v>
      </c>
      <c r="I198" s="212" t="s">
        <v>1385</v>
      </c>
      <c r="J198" s="213">
        <v>43500</v>
      </c>
      <c r="K198" s="212" t="s">
        <v>70</v>
      </c>
    </row>
    <row r="199" spans="1:11" s="212" customFormat="1" x14ac:dyDescent="0.25">
      <c r="A199" s="212" t="s">
        <v>299</v>
      </c>
      <c r="B199" s="212" t="s">
        <v>981</v>
      </c>
      <c r="C199" s="212" t="s">
        <v>982</v>
      </c>
      <c r="D199" s="212" t="s">
        <v>983</v>
      </c>
      <c r="E199" s="212" t="s">
        <v>984</v>
      </c>
      <c r="F199" s="213">
        <v>43434</v>
      </c>
      <c r="G199" s="214">
        <v>24793</v>
      </c>
      <c r="H199" s="212" t="s">
        <v>179</v>
      </c>
      <c r="I199" s="212" t="s">
        <v>985</v>
      </c>
      <c r="J199" s="213">
        <v>43446</v>
      </c>
      <c r="K199" s="212" t="s">
        <v>70</v>
      </c>
    </row>
    <row r="200" spans="1:11" s="212" customFormat="1" x14ac:dyDescent="0.25">
      <c r="A200" s="212" t="s">
        <v>1026</v>
      </c>
      <c r="B200" s="212" t="s">
        <v>1451</v>
      </c>
      <c r="C200" s="212" t="s">
        <v>1452</v>
      </c>
      <c r="D200" s="212" t="s">
        <v>1453</v>
      </c>
      <c r="E200" s="212" t="s">
        <v>1454</v>
      </c>
      <c r="F200" s="213">
        <v>43511</v>
      </c>
      <c r="G200" s="214">
        <v>2355.87</v>
      </c>
      <c r="H200" s="212" t="s">
        <v>179</v>
      </c>
      <c r="I200" s="212" t="s">
        <v>985</v>
      </c>
      <c r="J200" s="213">
        <v>43511</v>
      </c>
      <c r="K200" s="212" t="s">
        <v>70</v>
      </c>
    </row>
    <row r="201" spans="1:11" s="212" customFormat="1" x14ac:dyDescent="0.25">
      <c r="A201" s="212" t="s">
        <v>299</v>
      </c>
      <c r="B201" s="212" t="s">
        <v>1351</v>
      </c>
      <c r="C201" s="212" t="s">
        <v>1352</v>
      </c>
      <c r="D201" s="212" t="s">
        <v>1353</v>
      </c>
      <c r="E201" s="212" t="s">
        <v>1354</v>
      </c>
      <c r="F201" s="213">
        <v>43454</v>
      </c>
      <c r="G201" s="214">
        <v>91.8</v>
      </c>
      <c r="H201" s="212" t="s">
        <v>179</v>
      </c>
      <c r="I201" s="212" t="s">
        <v>1132</v>
      </c>
      <c r="J201" s="213">
        <v>43480</v>
      </c>
      <c r="K201" s="212" t="s">
        <v>70</v>
      </c>
    </row>
    <row r="202" spans="1:11" s="212" customFormat="1" x14ac:dyDescent="0.25">
      <c r="A202" s="212" t="s">
        <v>299</v>
      </c>
      <c r="B202" s="212" t="s">
        <v>67</v>
      </c>
      <c r="C202" s="212" t="s">
        <v>68</v>
      </c>
      <c r="D202" s="212" t="s">
        <v>69</v>
      </c>
      <c r="E202" s="212" t="s">
        <v>979</v>
      </c>
      <c r="F202" s="213">
        <v>43454</v>
      </c>
      <c r="G202" s="214">
        <v>28892.07</v>
      </c>
      <c r="H202" s="212" t="s">
        <v>179</v>
      </c>
      <c r="I202" s="212" t="s">
        <v>980</v>
      </c>
      <c r="J202" s="213">
        <v>43454</v>
      </c>
      <c r="K202" s="212" t="s">
        <v>70</v>
      </c>
    </row>
    <row r="203" spans="1:11" s="212" customFormat="1" x14ac:dyDescent="0.25">
      <c r="A203" s="212" t="s">
        <v>1026</v>
      </c>
      <c r="B203" s="212" t="s">
        <v>517</v>
      </c>
      <c r="C203" s="212" t="s">
        <v>3612</v>
      </c>
      <c r="D203" s="212" t="s">
        <v>518</v>
      </c>
      <c r="E203" s="212" t="s">
        <v>3613</v>
      </c>
      <c r="F203" s="213">
        <v>43493</v>
      </c>
      <c r="G203" s="214">
        <v>7.9</v>
      </c>
      <c r="H203" s="212" t="s">
        <v>179</v>
      </c>
      <c r="I203" s="212" t="s">
        <v>980</v>
      </c>
      <c r="J203" s="213">
        <v>43496</v>
      </c>
      <c r="K203" s="212" t="s">
        <v>70</v>
      </c>
    </row>
    <row r="204" spans="1:11" s="212" customFormat="1" x14ac:dyDescent="0.25">
      <c r="A204" s="212" t="s">
        <v>1026</v>
      </c>
      <c r="B204" s="212" t="s">
        <v>517</v>
      </c>
      <c r="C204" s="212" t="s">
        <v>3612</v>
      </c>
      <c r="D204" s="212" t="s">
        <v>518</v>
      </c>
      <c r="E204" s="212" t="s">
        <v>3614</v>
      </c>
      <c r="F204" s="213">
        <v>43493</v>
      </c>
      <c r="G204" s="214">
        <v>8.5</v>
      </c>
      <c r="H204" s="212" t="s">
        <v>179</v>
      </c>
      <c r="I204" s="212" t="s">
        <v>980</v>
      </c>
      <c r="J204" s="213">
        <v>43496</v>
      </c>
      <c r="K204" s="212" t="s">
        <v>70</v>
      </c>
    </row>
    <row r="205" spans="1:11" s="212" customFormat="1" x14ac:dyDescent="0.25">
      <c r="A205" s="212" t="s">
        <v>1026</v>
      </c>
      <c r="B205" s="212" t="s">
        <v>73</v>
      </c>
      <c r="C205" s="212" t="s">
        <v>74</v>
      </c>
      <c r="D205" s="212" t="s">
        <v>75</v>
      </c>
      <c r="E205" s="212" t="s">
        <v>1508</v>
      </c>
      <c r="F205" s="213">
        <v>43496</v>
      </c>
      <c r="G205" s="214">
        <v>171.71</v>
      </c>
      <c r="H205" s="212" t="s">
        <v>1694</v>
      </c>
      <c r="I205" s="212" t="s">
        <v>980</v>
      </c>
      <c r="J205" s="213">
        <v>43502</v>
      </c>
      <c r="K205" s="212" t="s">
        <v>70</v>
      </c>
    </row>
    <row r="206" spans="1:11" s="212" customFormat="1" x14ac:dyDescent="0.25">
      <c r="A206" s="212" t="s">
        <v>1026</v>
      </c>
      <c r="B206" s="212" t="s">
        <v>100</v>
      </c>
      <c r="C206" s="212" t="s">
        <v>394</v>
      </c>
      <c r="D206" s="212" t="s">
        <v>101</v>
      </c>
      <c r="E206" s="212" t="s">
        <v>1562</v>
      </c>
      <c r="F206" s="213">
        <v>43514</v>
      </c>
      <c r="G206" s="214">
        <v>0.94</v>
      </c>
      <c r="H206" s="212" t="s">
        <v>179</v>
      </c>
      <c r="I206" s="212" t="s">
        <v>980</v>
      </c>
      <c r="J206" s="213">
        <v>43517</v>
      </c>
      <c r="K206" s="212" t="s">
        <v>70</v>
      </c>
    </row>
    <row r="207" spans="1:11" s="212" customFormat="1" x14ac:dyDescent="0.25">
      <c r="A207" s="212" t="s">
        <v>1026</v>
      </c>
      <c r="B207" s="212" t="s">
        <v>80</v>
      </c>
      <c r="C207" s="212" t="s">
        <v>81</v>
      </c>
      <c r="D207" s="212" t="s">
        <v>82</v>
      </c>
      <c r="E207" s="212" t="s">
        <v>1641</v>
      </c>
      <c r="F207" s="213">
        <v>43515</v>
      </c>
      <c r="G207" s="214">
        <v>715.1</v>
      </c>
      <c r="H207" s="212" t="s">
        <v>1699</v>
      </c>
      <c r="I207" s="212" t="s">
        <v>980</v>
      </c>
      <c r="J207" s="213">
        <v>43518</v>
      </c>
      <c r="K207" s="212" t="s">
        <v>4</v>
      </c>
    </row>
    <row r="208" spans="1:11" s="212" customFormat="1" x14ac:dyDescent="0.25">
      <c r="A208" s="212" t="s">
        <v>299</v>
      </c>
      <c r="B208" s="212" t="s">
        <v>217</v>
      </c>
      <c r="C208" s="212" t="s">
        <v>296</v>
      </c>
      <c r="D208" s="212" t="s">
        <v>218</v>
      </c>
      <c r="E208" s="212" t="s">
        <v>546</v>
      </c>
      <c r="F208" s="213">
        <v>43417</v>
      </c>
      <c r="G208" s="214">
        <v>60.8</v>
      </c>
      <c r="H208" s="212" t="s">
        <v>179</v>
      </c>
      <c r="I208" s="212" t="s">
        <v>881</v>
      </c>
      <c r="J208" s="213">
        <v>43418</v>
      </c>
      <c r="K208" s="212" t="s">
        <v>70</v>
      </c>
    </row>
    <row r="209" spans="1:11" s="212" customFormat="1" x14ac:dyDescent="0.25">
      <c r="A209" s="212" t="s">
        <v>299</v>
      </c>
      <c r="B209" s="212" t="s">
        <v>582</v>
      </c>
      <c r="C209" s="212" t="s">
        <v>583</v>
      </c>
      <c r="D209" s="212" t="s">
        <v>584</v>
      </c>
      <c r="E209" s="212" t="s">
        <v>1398</v>
      </c>
      <c r="F209" s="213">
        <v>43446</v>
      </c>
      <c r="G209" s="214">
        <v>-361.79</v>
      </c>
      <c r="H209" s="212" t="s">
        <v>1399</v>
      </c>
      <c r="I209" s="212" t="s">
        <v>215</v>
      </c>
      <c r="J209" s="213">
        <v>43524</v>
      </c>
      <c r="K209" s="212" t="s">
        <v>70</v>
      </c>
    </row>
    <row r="210" spans="1:11" s="212" customFormat="1" x14ac:dyDescent="0.25">
      <c r="A210" s="212" t="s">
        <v>299</v>
      </c>
      <c r="B210" s="212" t="s">
        <v>385</v>
      </c>
      <c r="C210" s="212" t="s">
        <v>386</v>
      </c>
      <c r="D210" s="212" t="s">
        <v>387</v>
      </c>
      <c r="E210" s="212" t="s">
        <v>389</v>
      </c>
      <c r="F210" s="213">
        <v>43153</v>
      </c>
      <c r="G210" s="214">
        <v>563.54999999999995</v>
      </c>
      <c r="H210" s="212" t="s">
        <v>179</v>
      </c>
      <c r="I210" s="212" t="s">
        <v>378</v>
      </c>
      <c r="J210" s="213">
        <v>43307</v>
      </c>
      <c r="K210" s="212" t="s">
        <v>70</v>
      </c>
    </row>
    <row r="211" spans="1:11" s="212" customFormat="1" x14ac:dyDescent="0.25">
      <c r="A211" s="212" t="s">
        <v>299</v>
      </c>
      <c r="B211" s="212" t="s">
        <v>513</v>
      </c>
      <c r="C211" s="212" t="s">
        <v>514</v>
      </c>
      <c r="D211" s="212" t="s">
        <v>515</v>
      </c>
      <c r="E211" s="212" t="s">
        <v>516</v>
      </c>
      <c r="F211" s="213">
        <v>43373</v>
      </c>
      <c r="G211" s="214">
        <v>32.94</v>
      </c>
      <c r="H211" s="212" t="s">
        <v>179</v>
      </c>
      <c r="I211" s="212" t="s">
        <v>1248</v>
      </c>
      <c r="J211" s="213">
        <v>43384</v>
      </c>
      <c r="K211" s="212" t="s">
        <v>70</v>
      </c>
    </row>
    <row r="212" spans="1:11" s="212" customFormat="1" x14ac:dyDescent="0.25">
      <c r="A212" s="212" t="s">
        <v>1026</v>
      </c>
      <c r="B212" s="212" t="s">
        <v>513</v>
      </c>
      <c r="C212" s="212" t="s">
        <v>514</v>
      </c>
      <c r="D212" s="212" t="s">
        <v>515</v>
      </c>
      <c r="E212" s="212" t="s">
        <v>3611</v>
      </c>
      <c r="F212" s="213">
        <v>43493</v>
      </c>
      <c r="G212" s="214">
        <v>130.81</v>
      </c>
      <c r="H212" s="212" t="s">
        <v>179</v>
      </c>
      <c r="I212" s="212" t="s">
        <v>1248</v>
      </c>
      <c r="J212" s="213">
        <v>43496</v>
      </c>
      <c r="K212" s="212" t="s">
        <v>70</v>
      </c>
    </row>
    <row r="213" spans="1:11" s="212" customFormat="1" x14ac:dyDescent="0.25">
      <c r="A213" s="212" t="s">
        <v>299</v>
      </c>
      <c r="B213" s="212" t="s">
        <v>116</v>
      </c>
      <c r="C213" s="212" t="s">
        <v>117</v>
      </c>
      <c r="D213" s="212" t="s">
        <v>118</v>
      </c>
      <c r="E213" s="212" t="s">
        <v>1312</v>
      </c>
      <c r="F213" s="213">
        <v>43465</v>
      </c>
      <c r="G213" s="214">
        <v>38.450000000000003</v>
      </c>
      <c r="H213" s="212" t="s">
        <v>179</v>
      </c>
      <c r="I213" s="212" t="s">
        <v>1248</v>
      </c>
      <c r="J213" s="213">
        <v>43474</v>
      </c>
      <c r="K213" s="212" t="s">
        <v>70</v>
      </c>
    </row>
    <row r="214" spans="1:11" s="212" customFormat="1" x14ac:dyDescent="0.25">
      <c r="A214" s="212" t="s">
        <v>299</v>
      </c>
      <c r="B214" s="212" t="s">
        <v>513</v>
      </c>
      <c r="C214" s="212" t="s">
        <v>514</v>
      </c>
      <c r="D214" s="212" t="s">
        <v>515</v>
      </c>
      <c r="E214" s="212" t="s">
        <v>1317</v>
      </c>
      <c r="F214" s="213">
        <v>43455</v>
      </c>
      <c r="G214" s="214">
        <v>94.71</v>
      </c>
      <c r="H214" s="212" t="s">
        <v>179</v>
      </c>
      <c r="I214" s="212" t="s">
        <v>1248</v>
      </c>
      <c r="J214" s="213">
        <v>43473</v>
      </c>
      <c r="K214" s="212" t="s">
        <v>70</v>
      </c>
    </row>
    <row r="215" spans="1:11" s="212" customFormat="1" x14ac:dyDescent="0.25">
      <c r="A215" s="212" t="s">
        <v>1026</v>
      </c>
      <c r="B215" s="212" t="s">
        <v>116</v>
      </c>
      <c r="C215" s="212" t="s">
        <v>117</v>
      </c>
      <c r="D215" s="212" t="s">
        <v>118</v>
      </c>
      <c r="E215" s="212" t="s">
        <v>1631</v>
      </c>
      <c r="F215" s="213">
        <v>43496</v>
      </c>
      <c r="G215" s="214">
        <v>66.48</v>
      </c>
      <c r="H215" s="212" t="s">
        <v>179</v>
      </c>
      <c r="I215" s="212" t="s">
        <v>1248</v>
      </c>
      <c r="J215" s="213">
        <v>43503</v>
      </c>
      <c r="K215" s="212" t="s">
        <v>70</v>
      </c>
    </row>
    <row r="216" spans="1:11" s="212" customFormat="1" x14ac:dyDescent="0.25">
      <c r="A216" s="212" t="s">
        <v>1026</v>
      </c>
      <c r="B216" s="212" t="s">
        <v>513</v>
      </c>
      <c r="C216" s="212" t="s">
        <v>514</v>
      </c>
      <c r="D216" s="212" t="s">
        <v>515</v>
      </c>
      <c r="E216" s="212" t="s">
        <v>1635</v>
      </c>
      <c r="F216" s="213">
        <v>43521</v>
      </c>
      <c r="G216" s="214">
        <v>110.75</v>
      </c>
      <c r="H216" s="212" t="s">
        <v>179</v>
      </c>
      <c r="I216" s="212" t="s">
        <v>1248</v>
      </c>
      <c r="J216" s="213">
        <v>43522</v>
      </c>
      <c r="K216" s="212" t="s">
        <v>70</v>
      </c>
    </row>
    <row r="217" spans="1:11" s="212" customFormat="1" x14ac:dyDescent="0.25">
      <c r="A217" s="212" t="s">
        <v>299</v>
      </c>
      <c r="B217" s="212" t="s">
        <v>629</v>
      </c>
      <c r="C217" s="212" t="s">
        <v>630</v>
      </c>
      <c r="D217" s="212" t="s">
        <v>631</v>
      </c>
      <c r="E217" s="212" t="s">
        <v>632</v>
      </c>
      <c r="F217" s="213">
        <v>43426</v>
      </c>
      <c r="G217" s="214">
        <v>500</v>
      </c>
      <c r="H217" s="212" t="s">
        <v>179</v>
      </c>
      <c r="I217" s="212" t="s">
        <v>576</v>
      </c>
      <c r="J217" s="213">
        <v>43431</v>
      </c>
      <c r="K217" s="212" t="s">
        <v>70</v>
      </c>
    </row>
    <row r="218" spans="1:11" s="212" customFormat="1" x14ac:dyDescent="0.25">
      <c r="A218" s="212" t="s">
        <v>299</v>
      </c>
      <c r="B218" s="212" t="s">
        <v>116</v>
      </c>
      <c r="C218" s="212" t="s">
        <v>117</v>
      </c>
      <c r="D218" s="212" t="s">
        <v>118</v>
      </c>
      <c r="E218" s="212" t="s">
        <v>952</v>
      </c>
      <c r="F218" s="213">
        <v>43434</v>
      </c>
      <c r="G218" s="214">
        <v>776.37</v>
      </c>
      <c r="H218" s="212" t="s">
        <v>179</v>
      </c>
      <c r="I218" s="212" t="s">
        <v>177</v>
      </c>
      <c r="J218" s="213">
        <v>43445</v>
      </c>
      <c r="K218" s="212" t="s">
        <v>70</v>
      </c>
    </row>
    <row r="219" spans="1:11" s="212" customFormat="1" x14ac:dyDescent="0.25">
      <c r="A219" s="212" t="s">
        <v>1026</v>
      </c>
      <c r="B219" s="212" t="s">
        <v>570</v>
      </c>
      <c r="C219" s="212" t="s">
        <v>571</v>
      </c>
      <c r="D219" s="212" t="s">
        <v>572</v>
      </c>
      <c r="E219" s="212" t="s">
        <v>1378</v>
      </c>
      <c r="F219" s="213">
        <v>43505</v>
      </c>
      <c r="G219" s="214">
        <v>-124.99</v>
      </c>
      <c r="H219" s="212" t="s">
        <v>1379</v>
      </c>
      <c r="I219" s="212" t="s">
        <v>177</v>
      </c>
      <c r="J219" s="213">
        <v>43505</v>
      </c>
      <c r="K219" s="212" t="s">
        <v>70</v>
      </c>
    </row>
    <row r="220" spans="1:11" s="212" customFormat="1" x14ac:dyDescent="0.25">
      <c r="A220" s="212" t="s">
        <v>299</v>
      </c>
      <c r="B220" s="212" t="s">
        <v>1020</v>
      </c>
      <c r="C220" s="212" t="s">
        <v>1021</v>
      </c>
      <c r="D220" s="212" t="s">
        <v>1022</v>
      </c>
      <c r="E220" s="212" t="s">
        <v>1023</v>
      </c>
      <c r="F220" s="213">
        <v>43452</v>
      </c>
      <c r="G220" s="214">
        <v>43.39</v>
      </c>
      <c r="H220" s="212" t="s">
        <v>179</v>
      </c>
      <c r="I220" s="212" t="s">
        <v>262</v>
      </c>
      <c r="J220" s="213">
        <v>43453</v>
      </c>
      <c r="K220" s="212" t="s">
        <v>4</v>
      </c>
    </row>
    <row r="221" spans="1:11" s="212" customFormat="1" x14ac:dyDescent="0.25">
      <c r="A221" s="212" t="s">
        <v>299</v>
      </c>
      <c r="B221" s="212" t="s">
        <v>1020</v>
      </c>
      <c r="C221" s="212" t="s">
        <v>1021</v>
      </c>
      <c r="D221" s="212" t="s">
        <v>1022</v>
      </c>
      <c r="E221" s="212" t="s">
        <v>1024</v>
      </c>
      <c r="F221" s="213">
        <v>43444</v>
      </c>
      <c r="G221" s="214">
        <v>250</v>
      </c>
      <c r="H221" s="212" t="s">
        <v>179</v>
      </c>
      <c r="I221" s="212" t="s">
        <v>262</v>
      </c>
      <c r="J221" s="213">
        <v>43448</v>
      </c>
      <c r="K221" s="212" t="s">
        <v>4</v>
      </c>
    </row>
    <row r="222" spans="1:11" s="212" customFormat="1" x14ac:dyDescent="0.25">
      <c r="A222" s="212" t="s">
        <v>299</v>
      </c>
      <c r="B222" s="212" t="s">
        <v>217</v>
      </c>
      <c r="C222" s="212" t="s">
        <v>296</v>
      </c>
      <c r="D222" s="212" t="s">
        <v>218</v>
      </c>
      <c r="E222" s="212" t="s">
        <v>543</v>
      </c>
      <c r="F222" s="213">
        <v>43419</v>
      </c>
      <c r="G222" s="214">
        <v>79.98</v>
      </c>
      <c r="H222" s="212" t="s">
        <v>179</v>
      </c>
      <c r="I222" s="212" t="s">
        <v>164</v>
      </c>
      <c r="J222" s="213">
        <v>43420</v>
      </c>
      <c r="K222" s="212" t="s">
        <v>70</v>
      </c>
    </row>
    <row r="223" spans="1:11" s="212" customFormat="1" x14ac:dyDescent="0.25">
      <c r="A223" s="212" t="s">
        <v>299</v>
      </c>
      <c r="B223" s="212" t="s">
        <v>116</v>
      </c>
      <c r="C223" s="212" t="s">
        <v>117</v>
      </c>
      <c r="D223" s="212" t="s">
        <v>118</v>
      </c>
      <c r="E223" s="212" t="s">
        <v>362</v>
      </c>
      <c r="F223" s="213">
        <v>43251</v>
      </c>
      <c r="G223" s="214">
        <v>-11.11</v>
      </c>
      <c r="H223" s="212" t="s">
        <v>363</v>
      </c>
      <c r="I223" s="212" t="s">
        <v>344</v>
      </c>
      <c r="J223" s="213">
        <v>43257</v>
      </c>
      <c r="K223" s="212" t="s">
        <v>4</v>
      </c>
    </row>
    <row r="224" spans="1:11" s="212" customFormat="1" x14ac:dyDescent="0.25">
      <c r="A224" s="212" t="s">
        <v>299</v>
      </c>
      <c r="B224" s="212" t="s">
        <v>116</v>
      </c>
      <c r="C224" s="212" t="s">
        <v>117</v>
      </c>
      <c r="D224" s="212" t="s">
        <v>118</v>
      </c>
      <c r="E224" s="212" t="s">
        <v>355</v>
      </c>
      <c r="F224" s="213">
        <v>43251</v>
      </c>
      <c r="G224" s="214">
        <v>-20.239999999999998</v>
      </c>
      <c r="H224" s="212" t="s">
        <v>179</v>
      </c>
      <c r="I224" s="212" t="s">
        <v>344</v>
      </c>
      <c r="J224" s="213">
        <v>43257</v>
      </c>
      <c r="K224" s="212" t="s">
        <v>4</v>
      </c>
    </row>
    <row r="225" spans="1:11" s="212" customFormat="1" x14ac:dyDescent="0.25">
      <c r="A225" s="212" t="s">
        <v>299</v>
      </c>
      <c r="B225" s="212" t="s">
        <v>73</v>
      </c>
      <c r="C225" s="212" t="s">
        <v>74</v>
      </c>
      <c r="D225" s="212" t="s">
        <v>75</v>
      </c>
      <c r="E225" s="212" t="s">
        <v>784</v>
      </c>
      <c r="F225" s="213">
        <v>43452</v>
      </c>
      <c r="G225" s="214">
        <v>2.3199999999999998</v>
      </c>
      <c r="H225" s="212" t="s">
        <v>179</v>
      </c>
      <c r="I225" s="212" t="s">
        <v>344</v>
      </c>
      <c r="J225" s="213">
        <v>43453</v>
      </c>
      <c r="K225" s="212" t="s">
        <v>70</v>
      </c>
    </row>
    <row r="226" spans="1:11" s="212" customFormat="1" x14ac:dyDescent="0.25">
      <c r="A226" s="212" t="s">
        <v>1026</v>
      </c>
      <c r="B226" s="212" t="s">
        <v>73</v>
      </c>
      <c r="C226" s="212" t="s">
        <v>74</v>
      </c>
      <c r="D226" s="212" t="s">
        <v>75</v>
      </c>
      <c r="E226" s="212" t="s">
        <v>1502</v>
      </c>
      <c r="F226" s="213">
        <v>43496</v>
      </c>
      <c r="G226" s="214">
        <v>20.73</v>
      </c>
      <c r="H226" s="212" t="s">
        <v>179</v>
      </c>
      <c r="I226" s="212" t="s">
        <v>344</v>
      </c>
      <c r="J226" s="213">
        <v>43502</v>
      </c>
      <c r="K226" s="212" t="s">
        <v>70</v>
      </c>
    </row>
    <row r="227" spans="1:11" s="212" customFormat="1" x14ac:dyDescent="0.25">
      <c r="A227" s="212" t="s">
        <v>1026</v>
      </c>
      <c r="B227" s="212" t="s">
        <v>517</v>
      </c>
      <c r="C227" s="212" t="s">
        <v>3612</v>
      </c>
      <c r="D227" s="212" t="s">
        <v>518</v>
      </c>
      <c r="E227" s="212" t="s">
        <v>1638</v>
      </c>
      <c r="F227" s="213">
        <v>43501</v>
      </c>
      <c r="G227" s="214">
        <v>102.43</v>
      </c>
      <c r="H227" s="212" t="s">
        <v>179</v>
      </c>
      <c r="I227" s="212" t="s">
        <v>344</v>
      </c>
      <c r="J227" s="213">
        <v>43507</v>
      </c>
      <c r="K227" s="212" t="s">
        <v>70</v>
      </c>
    </row>
    <row r="228" spans="1:11" s="212" customFormat="1" x14ac:dyDescent="0.25">
      <c r="A228" s="212" t="s">
        <v>1026</v>
      </c>
      <c r="B228" s="212" t="s">
        <v>517</v>
      </c>
      <c r="C228" s="212" t="s">
        <v>3612</v>
      </c>
      <c r="D228" s="212" t="s">
        <v>518</v>
      </c>
      <c r="E228" s="212" t="s">
        <v>1639</v>
      </c>
      <c r="F228" s="213">
        <v>43501</v>
      </c>
      <c r="G228" s="214">
        <v>28.42</v>
      </c>
      <c r="H228" s="212" t="s">
        <v>179</v>
      </c>
      <c r="I228" s="212" t="s">
        <v>344</v>
      </c>
      <c r="J228" s="213">
        <v>43507</v>
      </c>
      <c r="K228" s="212" t="s">
        <v>70</v>
      </c>
    </row>
    <row r="229" spans="1:11" s="212" customFormat="1" x14ac:dyDescent="0.25">
      <c r="A229" s="212" t="s">
        <v>1026</v>
      </c>
      <c r="B229" s="212" t="s">
        <v>517</v>
      </c>
      <c r="C229" s="212" t="s">
        <v>3612</v>
      </c>
      <c r="D229" s="212" t="s">
        <v>518</v>
      </c>
      <c r="E229" s="212" t="s">
        <v>1640</v>
      </c>
      <c r="F229" s="213">
        <v>43501</v>
      </c>
      <c r="G229" s="214">
        <v>100.88</v>
      </c>
      <c r="H229" s="212" t="s">
        <v>179</v>
      </c>
      <c r="I229" s="212" t="s">
        <v>344</v>
      </c>
      <c r="J229" s="213">
        <v>43507</v>
      </c>
      <c r="K229" s="212" t="s">
        <v>70</v>
      </c>
    </row>
    <row r="230" spans="1:11" s="212" customFormat="1" x14ac:dyDescent="0.25">
      <c r="A230" s="212" t="s">
        <v>299</v>
      </c>
      <c r="B230" s="212" t="s">
        <v>116</v>
      </c>
      <c r="C230" s="212" t="s">
        <v>117</v>
      </c>
      <c r="D230" s="212" t="s">
        <v>118</v>
      </c>
      <c r="E230" s="212" t="s">
        <v>320</v>
      </c>
      <c r="F230" s="213">
        <v>43159</v>
      </c>
      <c r="G230" s="214">
        <v>-2.2000000000000002</v>
      </c>
      <c r="H230" s="212" t="s">
        <v>179</v>
      </c>
      <c r="I230" s="212" t="s">
        <v>158</v>
      </c>
      <c r="J230" s="213">
        <v>43166</v>
      </c>
      <c r="K230" s="212" t="s">
        <v>4</v>
      </c>
    </row>
    <row r="231" spans="1:11" s="212" customFormat="1" x14ac:dyDescent="0.25">
      <c r="A231" s="212" t="s">
        <v>299</v>
      </c>
      <c r="B231" s="212" t="s">
        <v>217</v>
      </c>
      <c r="C231" s="212" t="s">
        <v>296</v>
      </c>
      <c r="D231" s="212" t="s">
        <v>218</v>
      </c>
      <c r="E231" s="212" t="s">
        <v>330</v>
      </c>
      <c r="F231" s="213">
        <v>43208</v>
      </c>
      <c r="G231" s="214">
        <v>54.04</v>
      </c>
      <c r="H231" s="212" t="s">
        <v>179</v>
      </c>
      <c r="I231" s="212" t="s">
        <v>158</v>
      </c>
      <c r="J231" s="213">
        <v>43209</v>
      </c>
      <c r="K231" s="212" t="s">
        <v>70</v>
      </c>
    </row>
    <row r="232" spans="1:11" s="212" customFormat="1" x14ac:dyDescent="0.25">
      <c r="A232" s="212" t="s">
        <v>299</v>
      </c>
      <c r="B232" s="212" t="s">
        <v>217</v>
      </c>
      <c r="C232" s="212" t="s">
        <v>296</v>
      </c>
      <c r="D232" s="212" t="s">
        <v>218</v>
      </c>
      <c r="E232" s="212" t="s">
        <v>332</v>
      </c>
      <c r="F232" s="213">
        <v>43207</v>
      </c>
      <c r="G232" s="214">
        <v>112.89</v>
      </c>
      <c r="H232" s="212" t="s">
        <v>179</v>
      </c>
      <c r="I232" s="212" t="s">
        <v>158</v>
      </c>
      <c r="J232" s="213">
        <v>43208</v>
      </c>
      <c r="K232" s="212" t="s">
        <v>70</v>
      </c>
    </row>
    <row r="233" spans="1:11" s="212" customFormat="1" x14ac:dyDescent="0.25">
      <c r="A233" s="212" t="s">
        <v>299</v>
      </c>
      <c r="B233" s="212" t="s">
        <v>116</v>
      </c>
      <c r="C233" s="212" t="s">
        <v>117</v>
      </c>
      <c r="D233" s="212" t="s">
        <v>118</v>
      </c>
      <c r="E233" s="212" t="s">
        <v>354</v>
      </c>
      <c r="F233" s="213">
        <v>43251</v>
      </c>
      <c r="G233" s="214">
        <v>-8.8000000000000007</v>
      </c>
      <c r="H233" s="212" t="s">
        <v>179</v>
      </c>
      <c r="I233" s="212" t="s">
        <v>158</v>
      </c>
      <c r="J233" s="213">
        <v>43257</v>
      </c>
      <c r="K233" s="212" t="s">
        <v>4</v>
      </c>
    </row>
    <row r="234" spans="1:11" s="212" customFormat="1" x14ac:dyDescent="0.25">
      <c r="A234" s="212" t="s">
        <v>299</v>
      </c>
      <c r="B234" s="212" t="s">
        <v>116</v>
      </c>
      <c r="C234" s="212" t="s">
        <v>117</v>
      </c>
      <c r="D234" s="212" t="s">
        <v>118</v>
      </c>
      <c r="E234" s="212" t="s">
        <v>390</v>
      </c>
      <c r="F234" s="213">
        <v>43281</v>
      </c>
      <c r="G234" s="214">
        <v>17.600000000000001</v>
      </c>
      <c r="H234" s="212" t="s">
        <v>179</v>
      </c>
      <c r="I234" s="212" t="s">
        <v>158</v>
      </c>
      <c r="J234" s="213">
        <v>43290</v>
      </c>
      <c r="K234" s="212" t="s">
        <v>4</v>
      </c>
    </row>
    <row r="235" spans="1:11" s="212" customFormat="1" x14ac:dyDescent="0.25">
      <c r="A235" s="212" t="s">
        <v>299</v>
      </c>
      <c r="B235" s="212" t="s">
        <v>116</v>
      </c>
      <c r="C235" s="212" t="s">
        <v>117</v>
      </c>
      <c r="D235" s="212" t="s">
        <v>118</v>
      </c>
      <c r="E235" s="212" t="s">
        <v>399</v>
      </c>
      <c r="F235" s="213">
        <v>43312</v>
      </c>
      <c r="G235" s="214">
        <v>17.600000000000001</v>
      </c>
      <c r="H235" s="212" t="s">
        <v>179</v>
      </c>
      <c r="I235" s="212" t="s">
        <v>158</v>
      </c>
      <c r="J235" s="213">
        <v>43347</v>
      </c>
      <c r="K235" s="212" t="s">
        <v>4</v>
      </c>
    </row>
    <row r="236" spans="1:11" s="212" customFormat="1" x14ac:dyDescent="0.25">
      <c r="A236" s="212" t="s">
        <v>299</v>
      </c>
      <c r="B236" s="212" t="s">
        <v>116</v>
      </c>
      <c r="C236" s="212" t="s">
        <v>117</v>
      </c>
      <c r="D236" s="212" t="s">
        <v>118</v>
      </c>
      <c r="E236" s="212" t="s">
        <v>1311</v>
      </c>
      <c r="F236" s="213">
        <v>43465</v>
      </c>
      <c r="G236" s="214">
        <v>11</v>
      </c>
      <c r="H236" s="212" t="s">
        <v>179</v>
      </c>
      <c r="I236" s="212" t="s">
        <v>158</v>
      </c>
      <c r="J236" s="213">
        <v>43474</v>
      </c>
      <c r="K236" s="212" t="s">
        <v>70</v>
      </c>
    </row>
    <row r="237" spans="1:11" s="212" customFormat="1" x14ac:dyDescent="0.25">
      <c r="A237" s="212" t="s">
        <v>1026</v>
      </c>
      <c r="B237" s="212" t="s">
        <v>116</v>
      </c>
      <c r="C237" s="212" t="s">
        <v>117</v>
      </c>
      <c r="D237" s="212" t="s">
        <v>118</v>
      </c>
      <c r="E237" s="212" t="s">
        <v>1630</v>
      </c>
      <c r="F237" s="213">
        <v>43496</v>
      </c>
      <c r="G237" s="214">
        <v>11</v>
      </c>
      <c r="H237" s="212" t="s">
        <v>179</v>
      </c>
      <c r="I237" s="212" t="s">
        <v>158</v>
      </c>
      <c r="J237" s="213">
        <v>43503</v>
      </c>
      <c r="K237" s="212" t="s">
        <v>70</v>
      </c>
    </row>
    <row r="238" spans="1:11" s="212" customFormat="1" x14ac:dyDescent="0.25">
      <c r="A238" s="212" t="s">
        <v>299</v>
      </c>
      <c r="B238" s="212" t="s">
        <v>591</v>
      </c>
      <c r="C238" s="212" t="s">
        <v>592</v>
      </c>
      <c r="D238" s="212" t="s">
        <v>593</v>
      </c>
      <c r="E238" s="212" t="s">
        <v>1576</v>
      </c>
      <c r="F238" s="213">
        <v>43447</v>
      </c>
      <c r="G238" s="214">
        <v>435.46</v>
      </c>
      <c r="H238" s="212" t="s">
        <v>1577</v>
      </c>
      <c r="I238" s="212" t="s">
        <v>594</v>
      </c>
      <c r="J238" s="213">
        <v>43522</v>
      </c>
      <c r="K238" s="212" t="s">
        <v>70</v>
      </c>
    </row>
    <row r="239" spans="1:11" s="212" customFormat="1" x14ac:dyDescent="0.25">
      <c r="A239" s="212" t="s">
        <v>1026</v>
      </c>
      <c r="B239" s="212" t="s">
        <v>1442</v>
      </c>
      <c r="C239" s="212" t="s">
        <v>1443</v>
      </c>
      <c r="D239" s="212" t="s">
        <v>1444</v>
      </c>
      <c r="E239" s="212" t="s">
        <v>1445</v>
      </c>
      <c r="F239" s="213">
        <v>43496</v>
      </c>
      <c r="G239" s="214">
        <v>2321.92</v>
      </c>
      <c r="H239" s="212" t="s">
        <v>179</v>
      </c>
      <c r="I239" s="212" t="s">
        <v>540</v>
      </c>
      <c r="J239" s="213">
        <v>43504</v>
      </c>
      <c r="K239" s="212" t="s">
        <v>4</v>
      </c>
    </row>
    <row r="240" spans="1:11" s="212" customFormat="1" x14ac:dyDescent="0.25">
      <c r="A240" s="212" t="s">
        <v>299</v>
      </c>
      <c r="B240" s="212" t="s">
        <v>121</v>
      </c>
      <c r="C240" s="212" t="s">
        <v>122</v>
      </c>
      <c r="D240" s="212" t="s">
        <v>123</v>
      </c>
      <c r="E240" s="212" t="s">
        <v>1283</v>
      </c>
      <c r="F240" s="213">
        <v>43465</v>
      </c>
      <c r="G240" s="214">
        <v>21.63</v>
      </c>
      <c r="H240" s="212" t="s">
        <v>179</v>
      </c>
      <c r="I240" s="212" t="s">
        <v>1284</v>
      </c>
      <c r="J240" s="213">
        <v>43473</v>
      </c>
      <c r="K240" s="212" t="s">
        <v>70</v>
      </c>
    </row>
    <row r="241" spans="1:17" s="212" customFormat="1" x14ac:dyDescent="0.25">
      <c r="A241" s="223" t="s">
        <v>207</v>
      </c>
      <c r="B241" s="223" t="s">
        <v>217</v>
      </c>
      <c r="C241" s="223" t="s">
        <v>296</v>
      </c>
      <c r="D241" s="223" t="s">
        <v>218</v>
      </c>
      <c r="E241" s="223" t="s">
        <v>311</v>
      </c>
      <c r="F241" s="226">
        <v>42997</v>
      </c>
      <c r="G241" s="227">
        <v>119.85</v>
      </c>
      <c r="H241" s="223" t="s">
        <v>179</v>
      </c>
      <c r="I241" s="223" t="s">
        <v>325</v>
      </c>
      <c r="J241" s="226">
        <v>43159</v>
      </c>
      <c r="K241" s="223" t="s">
        <v>70</v>
      </c>
      <c r="L241" s="223"/>
      <c r="M241" s="223"/>
      <c r="N241" s="223"/>
      <c r="O241" s="223"/>
      <c r="P241" s="223"/>
      <c r="Q241" s="223"/>
    </row>
    <row r="242" spans="1:17" s="212" customFormat="1" x14ac:dyDescent="0.25">
      <c r="A242" s="223" t="s">
        <v>299</v>
      </c>
      <c r="B242" s="223" t="s">
        <v>73</v>
      </c>
      <c r="C242" s="223" t="s">
        <v>74</v>
      </c>
      <c r="D242" s="223" t="s">
        <v>75</v>
      </c>
      <c r="E242" s="223" t="s">
        <v>310</v>
      </c>
      <c r="F242" s="226">
        <v>43131</v>
      </c>
      <c r="G242" s="227">
        <v>371.94</v>
      </c>
      <c r="H242" s="223" t="s">
        <v>179</v>
      </c>
      <c r="I242" s="223" t="s">
        <v>250</v>
      </c>
      <c r="J242" s="226">
        <v>43137</v>
      </c>
      <c r="K242" s="223" t="s">
        <v>70</v>
      </c>
      <c r="L242" s="223"/>
      <c r="M242" s="223"/>
      <c r="N242" s="223"/>
      <c r="O242" s="223"/>
      <c r="P242" s="223"/>
      <c r="Q242" s="223"/>
    </row>
    <row r="243" spans="1:17" s="212" customFormat="1" x14ac:dyDescent="0.25">
      <c r="A243" s="212" t="s">
        <v>299</v>
      </c>
      <c r="B243" s="212" t="s">
        <v>73</v>
      </c>
      <c r="C243" s="212" t="s">
        <v>74</v>
      </c>
      <c r="D243" s="212" t="s">
        <v>75</v>
      </c>
      <c r="E243" s="212" t="s">
        <v>334</v>
      </c>
      <c r="F243" s="213">
        <v>43190</v>
      </c>
      <c r="G243" s="214">
        <v>67.72</v>
      </c>
      <c r="H243" s="212" t="s">
        <v>179</v>
      </c>
      <c r="I243" s="212" t="s">
        <v>250</v>
      </c>
      <c r="J243" s="213">
        <v>43194</v>
      </c>
      <c r="K243" s="212" t="s">
        <v>70</v>
      </c>
    </row>
    <row r="244" spans="1:17" s="212" customFormat="1" x14ac:dyDescent="0.25">
      <c r="A244" s="212" t="s">
        <v>207</v>
      </c>
      <c r="B244" s="212" t="s">
        <v>73</v>
      </c>
      <c r="C244" s="212" t="s">
        <v>74</v>
      </c>
      <c r="D244" s="212" t="s">
        <v>75</v>
      </c>
      <c r="E244" s="212" t="s">
        <v>336</v>
      </c>
      <c r="F244" s="213">
        <v>43090</v>
      </c>
      <c r="G244" s="214">
        <v>247.18</v>
      </c>
      <c r="H244" s="212" t="s">
        <v>179</v>
      </c>
      <c r="I244" s="212" t="s">
        <v>250</v>
      </c>
      <c r="J244" s="213">
        <v>43215</v>
      </c>
      <c r="K244" s="212" t="s">
        <v>70</v>
      </c>
    </row>
    <row r="245" spans="1:17" s="212" customFormat="1" x14ac:dyDescent="0.25">
      <c r="A245" s="212" t="s">
        <v>299</v>
      </c>
      <c r="B245" s="212" t="s">
        <v>73</v>
      </c>
      <c r="C245" s="212" t="s">
        <v>74</v>
      </c>
      <c r="D245" s="212" t="s">
        <v>75</v>
      </c>
      <c r="E245" s="212" t="s">
        <v>340</v>
      </c>
      <c r="F245" s="213">
        <v>43220</v>
      </c>
      <c r="G245" s="214">
        <v>66.34</v>
      </c>
      <c r="H245" s="212" t="s">
        <v>179</v>
      </c>
      <c r="I245" s="212" t="s">
        <v>250</v>
      </c>
      <c r="J245" s="213">
        <v>43224</v>
      </c>
      <c r="K245" s="212" t="s">
        <v>70</v>
      </c>
    </row>
    <row r="246" spans="1:17" s="212" customFormat="1" x14ac:dyDescent="0.25">
      <c r="A246" s="212" t="s">
        <v>299</v>
      </c>
      <c r="B246" s="212" t="s">
        <v>126</v>
      </c>
      <c r="C246" s="212" t="s">
        <v>127</v>
      </c>
      <c r="D246" s="212" t="s">
        <v>128</v>
      </c>
      <c r="E246" s="212" t="s">
        <v>345</v>
      </c>
      <c r="F246" s="213">
        <v>43237</v>
      </c>
      <c r="G246" s="214">
        <v>39.92</v>
      </c>
      <c r="H246" s="212" t="s">
        <v>179</v>
      </c>
      <c r="I246" s="212" t="s">
        <v>250</v>
      </c>
      <c r="J246" s="213">
        <v>43244</v>
      </c>
      <c r="K246" s="212" t="s">
        <v>70</v>
      </c>
    </row>
    <row r="247" spans="1:17" s="212" customFormat="1" x14ac:dyDescent="0.25">
      <c r="A247" s="212" t="s">
        <v>299</v>
      </c>
      <c r="B247" s="212" t="s">
        <v>73</v>
      </c>
      <c r="C247" s="212" t="s">
        <v>74</v>
      </c>
      <c r="D247" s="212" t="s">
        <v>75</v>
      </c>
      <c r="E247" s="212" t="s">
        <v>356</v>
      </c>
      <c r="F247" s="213">
        <v>43251</v>
      </c>
      <c r="G247" s="214">
        <v>39.619999999999997</v>
      </c>
      <c r="H247" s="212" t="s">
        <v>179</v>
      </c>
      <c r="I247" s="212" t="s">
        <v>250</v>
      </c>
      <c r="J247" s="213">
        <v>43258</v>
      </c>
      <c r="K247" s="212" t="s">
        <v>70</v>
      </c>
    </row>
    <row r="248" spans="1:17" s="212" customFormat="1" x14ac:dyDescent="0.25">
      <c r="A248" s="212" t="s">
        <v>299</v>
      </c>
      <c r="B248" s="212" t="s">
        <v>73</v>
      </c>
      <c r="C248" s="212" t="s">
        <v>74</v>
      </c>
      <c r="D248" s="212" t="s">
        <v>75</v>
      </c>
      <c r="E248" s="212" t="s">
        <v>381</v>
      </c>
      <c r="F248" s="213">
        <v>43281</v>
      </c>
      <c r="G248" s="214">
        <v>55.6</v>
      </c>
      <c r="H248" s="212" t="s">
        <v>179</v>
      </c>
      <c r="I248" s="212" t="s">
        <v>250</v>
      </c>
      <c r="J248" s="213">
        <v>43285</v>
      </c>
      <c r="K248" s="212" t="s">
        <v>70</v>
      </c>
    </row>
    <row r="249" spans="1:17" s="212" customFormat="1" x14ac:dyDescent="0.25">
      <c r="A249" s="212" t="s">
        <v>299</v>
      </c>
      <c r="B249" s="212" t="s">
        <v>73</v>
      </c>
      <c r="C249" s="212" t="s">
        <v>74</v>
      </c>
      <c r="D249" s="212" t="s">
        <v>75</v>
      </c>
      <c r="E249" s="212" t="s">
        <v>456</v>
      </c>
      <c r="F249" s="213">
        <v>43373</v>
      </c>
      <c r="G249" s="214">
        <v>42.53</v>
      </c>
      <c r="H249" s="212" t="s">
        <v>179</v>
      </c>
      <c r="I249" s="212" t="s">
        <v>250</v>
      </c>
      <c r="J249" s="213">
        <v>43377</v>
      </c>
      <c r="K249" s="212" t="s">
        <v>70</v>
      </c>
    </row>
    <row r="250" spans="1:17" s="212" customFormat="1" x14ac:dyDescent="0.25">
      <c r="A250" s="212" t="s">
        <v>299</v>
      </c>
      <c r="B250" s="212" t="s">
        <v>823</v>
      </c>
      <c r="C250" s="212" t="s">
        <v>824</v>
      </c>
      <c r="D250" s="212" t="s">
        <v>825</v>
      </c>
      <c r="E250" s="212" t="s">
        <v>1662</v>
      </c>
      <c r="F250" s="213">
        <v>43251</v>
      </c>
      <c r="G250" s="214">
        <v>117.37</v>
      </c>
      <c r="H250" s="212" t="s">
        <v>1663</v>
      </c>
      <c r="I250" s="212" t="s">
        <v>250</v>
      </c>
      <c r="J250" s="213">
        <v>43522</v>
      </c>
      <c r="K250" s="212" t="s">
        <v>70</v>
      </c>
    </row>
    <row r="251" spans="1:17" s="212" customFormat="1" x14ac:dyDescent="0.25">
      <c r="A251" s="212" t="s">
        <v>299</v>
      </c>
      <c r="B251" s="212" t="s">
        <v>126</v>
      </c>
      <c r="C251" s="212" t="s">
        <v>127</v>
      </c>
      <c r="D251" s="212" t="s">
        <v>128</v>
      </c>
      <c r="E251" s="212" t="s">
        <v>346</v>
      </c>
      <c r="F251" s="213">
        <v>43236</v>
      </c>
      <c r="G251" s="214">
        <v>39.92</v>
      </c>
      <c r="H251" s="212" t="s">
        <v>179</v>
      </c>
      <c r="I251" s="212" t="s">
        <v>370</v>
      </c>
      <c r="J251" s="213">
        <v>43237</v>
      </c>
      <c r="K251" s="212" t="s">
        <v>70</v>
      </c>
    </row>
    <row r="252" spans="1:17" s="212" customFormat="1" x14ac:dyDescent="0.25">
      <c r="A252" s="212" t="s">
        <v>299</v>
      </c>
      <c r="B252" s="212" t="s">
        <v>373</v>
      </c>
      <c r="C252" s="212" t="s">
        <v>374</v>
      </c>
      <c r="D252" s="212" t="s">
        <v>375</v>
      </c>
      <c r="E252" s="212" t="s">
        <v>376</v>
      </c>
      <c r="F252" s="213">
        <v>43292</v>
      </c>
      <c r="G252" s="214">
        <v>-3965.52</v>
      </c>
      <c r="H252" s="212" t="s">
        <v>179</v>
      </c>
      <c r="I252" s="212" t="s">
        <v>99</v>
      </c>
      <c r="J252" s="213">
        <v>43294</v>
      </c>
      <c r="K252" s="212" t="s">
        <v>70</v>
      </c>
    </row>
    <row r="253" spans="1:17" s="212" customFormat="1" x14ac:dyDescent="0.25">
      <c r="A253" s="212" t="s">
        <v>299</v>
      </c>
      <c r="B253" s="212" t="s">
        <v>217</v>
      </c>
      <c r="C253" s="212" t="s">
        <v>296</v>
      </c>
      <c r="D253" s="212" t="s">
        <v>218</v>
      </c>
      <c r="E253" s="212" t="s">
        <v>391</v>
      </c>
      <c r="F253" s="213">
        <v>43336</v>
      </c>
      <c r="G253" s="214">
        <v>890</v>
      </c>
      <c r="H253" s="212" t="s">
        <v>179</v>
      </c>
      <c r="I253" s="212" t="s">
        <v>99</v>
      </c>
      <c r="J253" s="213">
        <v>43337</v>
      </c>
      <c r="K253" s="212" t="s">
        <v>70</v>
      </c>
    </row>
    <row r="254" spans="1:17" s="212" customFormat="1" x14ac:dyDescent="0.25">
      <c r="A254" s="212" t="s">
        <v>299</v>
      </c>
      <c r="B254" s="212" t="s">
        <v>217</v>
      </c>
      <c r="C254" s="212" t="s">
        <v>296</v>
      </c>
      <c r="D254" s="212" t="s">
        <v>218</v>
      </c>
      <c r="E254" s="212" t="s">
        <v>743</v>
      </c>
      <c r="F254" s="213">
        <v>43455</v>
      </c>
      <c r="G254" s="214">
        <v>1298.1199999999999</v>
      </c>
      <c r="H254" s="212" t="s">
        <v>744</v>
      </c>
      <c r="I254" s="212" t="s">
        <v>99</v>
      </c>
      <c r="J254" s="213">
        <v>43456</v>
      </c>
      <c r="K254" s="212" t="s">
        <v>70</v>
      </c>
    </row>
    <row r="255" spans="1:17" s="212" customFormat="1" x14ac:dyDescent="0.25">
      <c r="A255" s="212" t="s">
        <v>1026</v>
      </c>
      <c r="B255" s="212" t="s">
        <v>217</v>
      </c>
      <c r="C255" s="212" t="s">
        <v>296</v>
      </c>
      <c r="D255" s="212" t="s">
        <v>218</v>
      </c>
      <c r="E255" s="212" t="s">
        <v>1030</v>
      </c>
      <c r="F255" s="213">
        <v>43479</v>
      </c>
      <c r="G255" s="214">
        <v>-80.78</v>
      </c>
      <c r="H255" s="212" t="s">
        <v>1028</v>
      </c>
      <c r="I255" s="212" t="s">
        <v>99</v>
      </c>
      <c r="J255" s="213">
        <v>43480</v>
      </c>
      <c r="K255" s="212" t="s">
        <v>70</v>
      </c>
    </row>
    <row r="256" spans="1:17" s="212" customFormat="1" x14ac:dyDescent="0.25">
      <c r="A256" s="212" t="s">
        <v>1026</v>
      </c>
      <c r="B256" s="212" t="s">
        <v>217</v>
      </c>
      <c r="C256" s="212" t="s">
        <v>296</v>
      </c>
      <c r="D256" s="212" t="s">
        <v>218</v>
      </c>
      <c r="E256" s="212" t="s">
        <v>1063</v>
      </c>
      <c r="F256" s="213">
        <v>43486</v>
      </c>
      <c r="G256" s="214">
        <v>471.46</v>
      </c>
      <c r="H256" s="212" t="s">
        <v>1064</v>
      </c>
      <c r="I256" s="212" t="s">
        <v>99</v>
      </c>
      <c r="J256" s="213">
        <v>43487</v>
      </c>
      <c r="K256" s="212" t="s">
        <v>70</v>
      </c>
    </row>
    <row r="257" spans="1:11" s="212" customFormat="1" x14ac:dyDescent="0.25">
      <c r="A257" s="212" t="s">
        <v>1026</v>
      </c>
      <c r="B257" s="212" t="s">
        <v>217</v>
      </c>
      <c r="C257" s="212" t="s">
        <v>296</v>
      </c>
      <c r="D257" s="212" t="s">
        <v>218</v>
      </c>
      <c r="E257" s="212" t="s">
        <v>1070</v>
      </c>
      <c r="F257" s="213">
        <v>43481</v>
      </c>
      <c r="G257" s="214">
        <v>344.69</v>
      </c>
      <c r="H257" s="212" t="s">
        <v>1071</v>
      </c>
      <c r="I257" s="212" t="s">
        <v>99</v>
      </c>
      <c r="J257" s="213">
        <v>43482</v>
      </c>
      <c r="K257" s="212" t="s">
        <v>70</v>
      </c>
    </row>
    <row r="258" spans="1:11" s="212" customFormat="1" x14ac:dyDescent="0.25">
      <c r="A258" s="212" t="s">
        <v>1026</v>
      </c>
      <c r="B258" s="212" t="s">
        <v>217</v>
      </c>
      <c r="C258" s="212" t="s">
        <v>296</v>
      </c>
      <c r="D258" s="212" t="s">
        <v>218</v>
      </c>
      <c r="E258" s="212" t="s">
        <v>1073</v>
      </c>
      <c r="F258" s="213">
        <v>43481</v>
      </c>
      <c r="G258" s="214">
        <v>477.63</v>
      </c>
      <c r="H258" s="212" t="s">
        <v>1074</v>
      </c>
      <c r="I258" s="212" t="s">
        <v>99</v>
      </c>
      <c r="J258" s="213">
        <v>43482</v>
      </c>
      <c r="K258" s="212" t="s">
        <v>70</v>
      </c>
    </row>
    <row r="259" spans="1:11" s="212" customFormat="1" x14ac:dyDescent="0.25">
      <c r="A259" s="212" t="s">
        <v>1026</v>
      </c>
      <c r="B259" s="212" t="s">
        <v>217</v>
      </c>
      <c r="C259" s="212" t="s">
        <v>296</v>
      </c>
      <c r="D259" s="212" t="s">
        <v>218</v>
      </c>
      <c r="E259" s="212" t="s">
        <v>1075</v>
      </c>
      <c r="F259" s="213">
        <v>43479</v>
      </c>
      <c r="G259" s="214">
        <v>46.99</v>
      </c>
      <c r="H259" s="212" t="s">
        <v>1076</v>
      </c>
      <c r="I259" s="212" t="s">
        <v>99</v>
      </c>
      <c r="J259" s="213">
        <v>43480</v>
      </c>
      <c r="K259" s="212" t="s">
        <v>70</v>
      </c>
    </row>
    <row r="260" spans="1:11" s="212" customFormat="1" x14ac:dyDescent="0.25">
      <c r="A260" s="212" t="s">
        <v>1026</v>
      </c>
      <c r="B260" s="212" t="s">
        <v>217</v>
      </c>
      <c r="C260" s="212" t="s">
        <v>296</v>
      </c>
      <c r="D260" s="212" t="s">
        <v>218</v>
      </c>
      <c r="E260" s="212" t="s">
        <v>1078</v>
      </c>
      <c r="F260" s="213">
        <v>43476</v>
      </c>
      <c r="G260" s="214">
        <v>140.96</v>
      </c>
      <c r="H260" s="212" t="s">
        <v>1079</v>
      </c>
      <c r="I260" s="212" t="s">
        <v>99</v>
      </c>
      <c r="J260" s="213">
        <v>43477</v>
      </c>
      <c r="K260" s="212" t="s">
        <v>70</v>
      </c>
    </row>
    <row r="261" spans="1:11" s="212" customFormat="1" x14ac:dyDescent="0.25">
      <c r="A261" s="212" t="s">
        <v>1026</v>
      </c>
      <c r="B261" s="212" t="s">
        <v>217</v>
      </c>
      <c r="C261" s="212" t="s">
        <v>296</v>
      </c>
      <c r="D261" s="212" t="s">
        <v>218</v>
      </c>
      <c r="E261" s="212" t="s">
        <v>1080</v>
      </c>
      <c r="F261" s="213">
        <v>43476</v>
      </c>
      <c r="G261" s="214">
        <v>140.96</v>
      </c>
      <c r="H261" s="212" t="s">
        <v>1081</v>
      </c>
      <c r="I261" s="212" t="s">
        <v>99</v>
      </c>
      <c r="J261" s="213">
        <v>43477</v>
      </c>
      <c r="K261" s="212" t="s">
        <v>70</v>
      </c>
    </row>
    <row r="262" spans="1:11" s="212" customFormat="1" x14ac:dyDescent="0.25">
      <c r="A262" s="212" t="s">
        <v>1026</v>
      </c>
      <c r="B262" s="212" t="s">
        <v>217</v>
      </c>
      <c r="C262" s="212" t="s">
        <v>296</v>
      </c>
      <c r="D262" s="212" t="s">
        <v>218</v>
      </c>
      <c r="E262" s="212" t="s">
        <v>1089</v>
      </c>
      <c r="F262" s="213">
        <v>43475</v>
      </c>
      <c r="G262" s="214">
        <v>90.4</v>
      </c>
      <c r="H262" s="212" t="s">
        <v>1028</v>
      </c>
      <c r="I262" s="212" t="s">
        <v>99</v>
      </c>
      <c r="J262" s="213">
        <v>43476</v>
      </c>
      <c r="K262" s="212" t="s">
        <v>70</v>
      </c>
    </row>
    <row r="263" spans="1:11" s="212" customFormat="1" x14ac:dyDescent="0.25">
      <c r="A263" s="212" t="s">
        <v>1026</v>
      </c>
      <c r="B263" s="212" t="s">
        <v>217</v>
      </c>
      <c r="C263" s="212" t="s">
        <v>296</v>
      </c>
      <c r="D263" s="212" t="s">
        <v>218</v>
      </c>
      <c r="E263" s="212" t="s">
        <v>1090</v>
      </c>
      <c r="F263" s="213">
        <v>43475</v>
      </c>
      <c r="G263" s="214">
        <v>90.4</v>
      </c>
      <c r="H263" s="212" t="s">
        <v>1028</v>
      </c>
      <c r="I263" s="212" t="s">
        <v>99</v>
      </c>
      <c r="J263" s="213">
        <v>43476</v>
      </c>
      <c r="K263" s="212" t="s">
        <v>70</v>
      </c>
    </row>
    <row r="264" spans="1:11" s="212" customFormat="1" x14ac:dyDescent="0.25">
      <c r="A264" s="212" t="s">
        <v>1026</v>
      </c>
      <c r="B264" s="212" t="s">
        <v>217</v>
      </c>
      <c r="C264" s="212" t="s">
        <v>296</v>
      </c>
      <c r="D264" s="212" t="s">
        <v>218</v>
      </c>
      <c r="E264" s="212" t="s">
        <v>1091</v>
      </c>
      <c r="F264" s="213">
        <v>43475</v>
      </c>
      <c r="G264" s="214">
        <v>90.4</v>
      </c>
      <c r="H264" s="212" t="s">
        <v>1028</v>
      </c>
      <c r="I264" s="212" t="s">
        <v>99</v>
      </c>
      <c r="J264" s="213">
        <v>43476</v>
      </c>
      <c r="K264" s="212" t="s">
        <v>70</v>
      </c>
    </row>
    <row r="265" spans="1:11" s="212" customFormat="1" x14ac:dyDescent="0.25">
      <c r="A265" s="212" t="s">
        <v>1026</v>
      </c>
      <c r="B265" s="212" t="s">
        <v>217</v>
      </c>
      <c r="C265" s="212" t="s">
        <v>296</v>
      </c>
      <c r="D265" s="212" t="s">
        <v>218</v>
      </c>
      <c r="E265" s="212" t="s">
        <v>1096</v>
      </c>
      <c r="F265" s="213">
        <v>43481</v>
      </c>
      <c r="G265" s="214">
        <v>315</v>
      </c>
      <c r="H265" s="212" t="s">
        <v>1074</v>
      </c>
      <c r="I265" s="212" t="s">
        <v>99</v>
      </c>
      <c r="J265" s="213">
        <v>43482</v>
      </c>
      <c r="K265" s="212" t="s">
        <v>70</v>
      </c>
    </row>
    <row r="266" spans="1:11" s="212" customFormat="1" x14ac:dyDescent="0.25">
      <c r="A266" s="212" t="s">
        <v>1026</v>
      </c>
      <c r="B266" s="212" t="s">
        <v>217</v>
      </c>
      <c r="C266" s="212" t="s">
        <v>296</v>
      </c>
      <c r="D266" s="212" t="s">
        <v>218</v>
      </c>
      <c r="E266" s="212" t="s">
        <v>1099</v>
      </c>
      <c r="F266" s="213">
        <v>43481</v>
      </c>
      <c r="G266" s="214">
        <v>580</v>
      </c>
      <c r="H266" s="212" t="s">
        <v>1071</v>
      </c>
      <c r="I266" s="212" t="s">
        <v>99</v>
      </c>
      <c r="J266" s="213">
        <v>43482</v>
      </c>
      <c r="K266" s="212" t="s">
        <v>70</v>
      </c>
    </row>
    <row r="267" spans="1:11" s="212" customFormat="1" x14ac:dyDescent="0.25">
      <c r="A267" s="212" t="s">
        <v>1026</v>
      </c>
      <c r="B267" s="212" t="s">
        <v>217</v>
      </c>
      <c r="C267" s="212" t="s">
        <v>296</v>
      </c>
      <c r="D267" s="212" t="s">
        <v>218</v>
      </c>
      <c r="E267" s="212" t="s">
        <v>1100</v>
      </c>
      <c r="F267" s="213">
        <v>43479</v>
      </c>
      <c r="G267" s="214">
        <v>147.9</v>
      </c>
      <c r="H267" s="212" t="s">
        <v>1076</v>
      </c>
      <c r="I267" s="212" t="s">
        <v>99</v>
      </c>
      <c r="J267" s="213">
        <v>43480</v>
      </c>
      <c r="K267" s="212" t="s">
        <v>70</v>
      </c>
    </row>
    <row r="268" spans="1:11" s="212" customFormat="1" x14ac:dyDescent="0.25">
      <c r="A268" s="212" t="s">
        <v>1026</v>
      </c>
      <c r="B268" s="212" t="s">
        <v>217</v>
      </c>
      <c r="C268" s="212" t="s">
        <v>296</v>
      </c>
      <c r="D268" s="212" t="s">
        <v>218</v>
      </c>
      <c r="E268" s="212" t="s">
        <v>1101</v>
      </c>
      <c r="F268" s="213">
        <v>43479</v>
      </c>
      <c r="G268" s="214">
        <v>65.52</v>
      </c>
      <c r="H268" s="212" t="s">
        <v>1076</v>
      </c>
      <c r="I268" s="212" t="s">
        <v>99</v>
      </c>
      <c r="J268" s="213">
        <v>43480</v>
      </c>
      <c r="K268" s="212" t="s">
        <v>70</v>
      </c>
    </row>
    <row r="269" spans="1:11" s="212" customFormat="1" x14ac:dyDescent="0.25">
      <c r="A269" s="212" t="s">
        <v>1026</v>
      </c>
      <c r="B269" s="212" t="s">
        <v>217</v>
      </c>
      <c r="C269" s="212" t="s">
        <v>296</v>
      </c>
      <c r="D269" s="212" t="s">
        <v>218</v>
      </c>
      <c r="E269" s="212" t="s">
        <v>1102</v>
      </c>
      <c r="F269" s="213">
        <v>43476</v>
      </c>
      <c r="G269" s="214">
        <v>325</v>
      </c>
      <c r="H269" s="212" t="s">
        <v>179</v>
      </c>
      <c r="I269" s="212" t="s">
        <v>99</v>
      </c>
      <c r="J269" s="213">
        <v>43477</v>
      </c>
      <c r="K269" s="212" t="s">
        <v>70</v>
      </c>
    </row>
    <row r="270" spans="1:11" s="212" customFormat="1" x14ac:dyDescent="0.25">
      <c r="A270" s="212" t="s">
        <v>1026</v>
      </c>
      <c r="B270" s="212" t="s">
        <v>217</v>
      </c>
      <c r="C270" s="212" t="s">
        <v>296</v>
      </c>
      <c r="D270" s="212" t="s">
        <v>218</v>
      </c>
      <c r="E270" s="212" t="s">
        <v>1103</v>
      </c>
      <c r="F270" s="213">
        <v>43475</v>
      </c>
      <c r="G270" s="214">
        <v>80.78</v>
      </c>
      <c r="H270" s="212" t="s">
        <v>1028</v>
      </c>
      <c r="I270" s="212" t="s">
        <v>99</v>
      </c>
      <c r="J270" s="213">
        <v>43476</v>
      </c>
      <c r="K270" s="212" t="s">
        <v>70</v>
      </c>
    </row>
    <row r="271" spans="1:11" s="212" customFormat="1" x14ac:dyDescent="0.25">
      <c r="A271" s="212" t="s">
        <v>1026</v>
      </c>
      <c r="B271" s="212" t="s">
        <v>217</v>
      </c>
      <c r="C271" s="212" t="s">
        <v>296</v>
      </c>
      <c r="D271" s="212" t="s">
        <v>218</v>
      </c>
      <c r="E271" s="212" t="s">
        <v>1052</v>
      </c>
      <c r="F271" s="213">
        <v>43490</v>
      </c>
      <c r="G271" s="214">
        <v>57.98</v>
      </c>
      <c r="H271" s="212" t="s">
        <v>1053</v>
      </c>
      <c r="I271" s="212" t="s">
        <v>596</v>
      </c>
      <c r="J271" s="213">
        <v>43493</v>
      </c>
      <c r="K271" s="212" t="s">
        <v>4</v>
      </c>
    </row>
    <row r="272" spans="1:11" s="212" customFormat="1" x14ac:dyDescent="0.25">
      <c r="A272" s="212" t="s">
        <v>1026</v>
      </c>
      <c r="B272" s="212" t="s">
        <v>217</v>
      </c>
      <c r="C272" s="212" t="s">
        <v>296</v>
      </c>
      <c r="D272" s="212" t="s">
        <v>218</v>
      </c>
      <c r="E272" s="212" t="s">
        <v>1054</v>
      </c>
      <c r="F272" s="213">
        <v>43490</v>
      </c>
      <c r="G272" s="214">
        <v>109.98</v>
      </c>
      <c r="H272" s="212" t="s">
        <v>1055</v>
      </c>
      <c r="I272" s="212" t="s">
        <v>596</v>
      </c>
      <c r="J272" s="213">
        <v>43493</v>
      </c>
      <c r="K272" s="212" t="s">
        <v>4</v>
      </c>
    </row>
    <row r="273" spans="1:11" s="212" customFormat="1" x14ac:dyDescent="0.25">
      <c r="A273" s="212" t="s">
        <v>1026</v>
      </c>
      <c r="B273" s="212" t="s">
        <v>217</v>
      </c>
      <c r="C273" s="212" t="s">
        <v>296</v>
      </c>
      <c r="D273" s="212" t="s">
        <v>218</v>
      </c>
      <c r="E273" s="212" t="s">
        <v>1094</v>
      </c>
      <c r="F273" s="213">
        <v>43490</v>
      </c>
      <c r="G273" s="214">
        <v>176.63</v>
      </c>
      <c r="H273" s="212" t="s">
        <v>1055</v>
      </c>
      <c r="I273" s="212" t="s">
        <v>596</v>
      </c>
      <c r="J273" s="213">
        <v>43493</v>
      </c>
      <c r="K273" s="212" t="s">
        <v>4</v>
      </c>
    </row>
    <row r="274" spans="1:11" s="212" customFormat="1" x14ac:dyDescent="0.25">
      <c r="A274" s="212" t="s">
        <v>1026</v>
      </c>
      <c r="B274" s="212" t="s">
        <v>100</v>
      </c>
      <c r="C274" s="212" t="s">
        <v>394</v>
      </c>
      <c r="D274" s="212" t="s">
        <v>101</v>
      </c>
      <c r="E274" s="212" t="s">
        <v>1158</v>
      </c>
      <c r="F274" s="213">
        <v>43468</v>
      </c>
      <c r="G274" s="214">
        <v>2.02</v>
      </c>
      <c r="H274" s="212" t="s">
        <v>3639</v>
      </c>
      <c r="I274" s="212" t="s">
        <v>596</v>
      </c>
      <c r="J274" s="213">
        <v>43481</v>
      </c>
      <c r="K274" s="212" t="s">
        <v>4</v>
      </c>
    </row>
    <row r="275" spans="1:11" s="212" customFormat="1" x14ac:dyDescent="0.25">
      <c r="A275" s="212" t="s">
        <v>1026</v>
      </c>
      <c r="B275" s="212" t="s">
        <v>217</v>
      </c>
      <c r="C275" s="212" t="s">
        <v>296</v>
      </c>
      <c r="D275" s="212" t="s">
        <v>218</v>
      </c>
      <c r="E275" s="212" t="s">
        <v>1620</v>
      </c>
      <c r="F275" s="213">
        <v>43494</v>
      </c>
      <c r="G275" s="214">
        <v>0.1</v>
      </c>
      <c r="H275" s="212" t="s">
        <v>179</v>
      </c>
      <c r="I275" s="212" t="s">
        <v>596</v>
      </c>
      <c r="J275" s="213">
        <v>43497</v>
      </c>
      <c r="K275" s="212" t="s">
        <v>70</v>
      </c>
    </row>
    <row r="276" spans="1:11" s="212" customFormat="1" x14ac:dyDescent="0.25">
      <c r="A276" s="212" t="s">
        <v>1026</v>
      </c>
      <c r="B276" s="212" t="s">
        <v>425</v>
      </c>
      <c r="C276" s="212" t="s">
        <v>1364</v>
      </c>
      <c r="D276" s="212" t="s">
        <v>426</v>
      </c>
      <c r="E276" s="212" t="s">
        <v>1403</v>
      </c>
      <c r="F276" s="213">
        <v>43517</v>
      </c>
      <c r="G276" s="214">
        <v>70.31</v>
      </c>
      <c r="H276" s="212" t="s">
        <v>179</v>
      </c>
      <c r="I276" s="212" t="s">
        <v>750</v>
      </c>
      <c r="J276" s="213">
        <v>43518</v>
      </c>
      <c r="K276" s="212" t="s">
        <v>70</v>
      </c>
    </row>
    <row r="277" spans="1:11" s="212" customFormat="1" x14ac:dyDescent="0.25">
      <c r="A277" s="212" t="s">
        <v>1026</v>
      </c>
      <c r="B277" s="212" t="s">
        <v>1267</v>
      </c>
      <c r="C277" s="212" t="s">
        <v>1592</v>
      </c>
      <c r="D277" s="212" t="s">
        <v>1593</v>
      </c>
      <c r="E277" s="212" t="s">
        <v>1594</v>
      </c>
      <c r="F277" s="213">
        <v>43510</v>
      </c>
      <c r="G277" s="214">
        <v>151.30000000000001</v>
      </c>
      <c r="H277" s="212" t="s">
        <v>179</v>
      </c>
      <c r="I277" s="212" t="s">
        <v>156</v>
      </c>
      <c r="J277" s="213">
        <v>43511</v>
      </c>
      <c r="K277" s="212" t="s">
        <v>70</v>
      </c>
    </row>
    <row r="278" spans="1:11" s="212" customFormat="1" x14ac:dyDescent="0.25">
      <c r="A278" s="212" t="s">
        <v>1026</v>
      </c>
      <c r="B278" s="212" t="s">
        <v>100</v>
      </c>
      <c r="C278" s="212" t="s">
        <v>394</v>
      </c>
      <c r="D278" s="212" t="s">
        <v>101</v>
      </c>
      <c r="E278" s="212" t="s">
        <v>1565</v>
      </c>
      <c r="F278" s="213">
        <v>43501</v>
      </c>
      <c r="G278" s="214">
        <v>19.350000000000001</v>
      </c>
      <c r="H278" s="212" t="s">
        <v>179</v>
      </c>
      <c r="I278" s="212" t="s">
        <v>597</v>
      </c>
      <c r="J278" s="213">
        <v>43518</v>
      </c>
      <c r="K278" s="212" t="s">
        <v>70</v>
      </c>
    </row>
    <row r="279" spans="1:11" s="212" customFormat="1" x14ac:dyDescent="0.25">
      <c r="A279" s="212" t="s">
        <v>1026</v>
      </c>
      <c r="B279" s="212" t="s">
        <v>100</v>
      </c>
      <c r="C279" s="212" t="s">
        <v>394</v>
      </c>
      <c r="D279" s="212" t="s">
        <v>101</v>
      </c>
      <c r="E279" s="212" t="s">
        <v>1566</v>
      </c>
      <c r="F279" s="213">
        <v>43501</v>
      </c>
      <c r="G279" s="214">
        <v>26.55</v>
      </c>
      <c r="H279" s="212" t="s">
        <v>1697</v>
      </c>
      <c r="I279" s="212" t="s">
        <v>597</v>
      </c>
      <c r="J279" s="213">
        <v>43518</v>
      </c>
      <c r="K279" s="212" t="s">
        <v>4</v>
      </c>
    </row>
    <row r="280" spans="1:11" s="212" customFormat="1" x14ac:dyDescent="0.25">
      <c r="A280" s="212" t="s">
        <v>299</v>
      </c>
      <c r="B280" s="212" t="s">
        <v>667</v>
      </c>
      <c r="C280" s="212" t="s">
        <v>668</v>
      </c>
      <c r="D280" s="212" t="s">
        <v>669</v>
      </c>
      <c r="E280" s="212" t="s">
        <v>971</v>
      </c>
      <c r="F280" s="213">
        <v>43454</v>
      </c>
      <c r="G280" s="214">
        <v>787.96</v>
      </c>
      <c r="H280" s="212" t="s">
        <v>972</v>
      </c>
      <c r="I280" s="212" t="s">
        <v>636</v>
      </c>
      <c r="J280" s="213">
        <v>43454</v>
      </c>
      <c r="K280" s="212" t="s">
        <v>4</v>
      </c>
    </row>
    <row r="281" spans="1:11" s="212" customFormat="1" x14ac:dyDescent="0.25">
      <c r="A281" s="212" t="s">
        <v>1026</v>
      </c>
      <c r="B281" s="212" t="s">
        <v>661</v>
      </c>
      <c r="C281" s="212" t="s">
        <v>662</v>
      </c>
      <c r="D281" s="212" t="s">
        <v>663</v>
      </c>
      <c r="E281" s="212" t="s">
        <v>1636</v>
      </c>
      <c r="F281" s="213">
        <v>43500</v>
      </c>
      <c r="G281" s="214">
        <v>35.090000000000003</v>
      </c>
      <c r="H281" s="212" t="s">
        <v>179</v>
      </c>
      <c r="I281" s="212" t="s">
        <v>882</v>
      </c>
      <c r="J281" s="213">
        <v>43502</v>
      </c>
      <c r="K281" s="212" t="s">
        <v>70</v>
      </c>
    </row>
    <row r="282" spans="1:11" s="212" customFormat="1" x14ac:dyDescent="0.25">
      <c r="A282" s="212" t="s">
        <v>299</v>
      </c>
      <c r="B282" s="212" t="s">
        <v>1604</v>
      </c>
      <c r="C282" s="212" t="s">
        <v>1605</v>
      </c>
      <c r="D282" s="212" t="s">
        <v>1606</v>
      </c>
      <c r="E282" s="212" t="s">
        <v>1655</v>
      </c>
      <c r="F282" s="213">
        <v>43251</v>
      </c>
      <c r="G282" s="214">
        <v>69.989999999999995</v>
      </c>
      <c r="H282" s="212" t="s">
        <v>179</v>
      </c>
      <c r="I282" s="212" t="s">
        <v>519</v>
      </c>
      <c r="J282" s="213">
        <v>43509</v>
      </c>
      <c r="K282" s="212" t="s">
        <v>70</v>
      </c>
    </row>
    <row r="283" spans="1:11" s="212" customFormat="1" x14ac:dyDescent="0.25">
      <c r="A283" s="212" t="s">
        <v>299</v>
      </c>
      <c r="B283" s="212" t="s">
        <v>1604</v>
      </c>
      <c r="C283" s="212" t="s">
        <v>1605</v>
      </c>
      <c r="D283" s="212" t="s">
        <v>1606</v>
      </c>
      <c r="E283" s="212" t="s">
        <v>1656</v>
      </c>
      <c r="F283" s="213">
        <v>43190</v>
      </c>
      <c r="G283" s="214">
        <v>17.32</v>
      </c>
      <c r="H283" s="212" t="s">
        <v>179</v>
      </c>
      <c r="I283" s="212" t="s">
        <v>519</v>
      </c>
      <c r="J283" s="213">
        <v>43509</v>
      </c>
      <c r="K283" s="212" t="s">
        <v>70</v>
      </c>
    </row>
    <row r="284" spans="1:11" s="212" customFormat="1" x14ac:dyDescent="0.25">
      <c r="A284" s="212" t="s">
        <v>1026</v>
      </c>
      <c r="B284" s="212" t="s">
        <v>217</v>
      </c>
      <c r="C284" s="212" t="s">
        <v>296</v>
      </c>
      <c r="D284" s="212" t="s">
        <v>218</v>
      </c>
      <c r="E284" s="212" t="s">
        <v>1480</v>
      </c>
      <c r="F284" s="213">
        <v>43523</v>
      </c>
      <c r="G284" s="214">
        <v>131.94</v>
      </c>
      <c r="H284" s="212" t="s">
        <v>179</v>
      </c>
      <c r="I284" s="212" t="s">
        <v>757</v>
      </c>
      <c r="J284" s="213">
        <v>43524</v>
      </c>
      <c r="K284" s="212" t="s">
        <v>70</v>
      </c>
    </row>
    <row r="285" spans="1:11" s="212" customFormat="1" x14ac:dyDescent="0.25">
      <c r="A285" s="212" t="s">
        <v>299</v>
      </c>
      <c r="B285" s="212" t="s">
        <v>71</v>
      </c>
      <c r="C285" s="212" t="s">
        <v>410</v>
      </c>
      <c r="D285" s="212" t="s">
        <v>72</v>
      </c>
      <c r="E285" s="212" t="s">
        <v>719</v>
      </c>
      <c r="F285" s="213">
        <v>43434</v>
      </c>
      <c r="G285" s="214">
        <v>-145.19999999999999</v>
      </c>
      <c r="H285" s="212" t="s">
        <v>179</v>
      </c>
      <c r="I285" s="212" t="s">
        <v>720</v>
      </c>
      <c r="J285" s="213">
        <v>43438</v>
      </c>
      <c r="K285" s="212" t="s">
        <v>70</v>
      </c>
    </row>
    <row r="286" spans="1:11" s="212" customFormat="1" x14ac:dyDescent="0.25">
      <c r="A286" s="212" t="s">
        <v>299</v>
      </c>
      <c r="B286" s="212" t="s">
        <v>76</v>
      </c>
      <c r="C286" s="212" t="s">
        <v>77</v>
      </c>
      <c r="D286" s="212" t="s">
        <v>78</v>
      </c>
      <c r="E286" s="212" t="s">
        <v>768</v>
      </c>
      <c r="F286" s="213">
        <v>43110</v>
      </c>
      <c r="G286" s="214">
        <v>248.05</v>
      </c>
      <c r="H286" s="212" t="s">
        <v>179</v>
      </c>
      <c r="I286" s="212" t="s">
        <v>706</v>
      </c>
      <c r="J286" s="213">
        <v>43453</v>
      </c>
      <c r="K286" s="212" t="s">
        <v>70</v>
      </c>
    </row>
    <row r="287" spans="1:11" s="212" customFormat="1" x14ac:dyDescent="0.25">
      <c r="A287" s="212" t="s">
        <v>299</v>
      </c>
      <c r="B287" s="212" t="s">
        <v>76</v>
      </c>
      <c r="C287" s="212" t="s">
        <v>77</v>
      </c>
      <c r="D287" s="212" t="s">
        <v>78</v>
      </c>
      <c r="E287" s="212" t="s">
        <v>769</v>
      </c>
      <c r="F287" s="213">
        <v>43419</v>
      </c>
      <c r="G287" s="214">
        <v>182.83</v>
      </c>
      <c r="H287" s="212" t="s">
        <v>179</v>
      </c>
      <c r="I287" s="212" t="s">
        <v>706</v>
      </c>
      <c r="J287" s="213">
        <v>43454</v>
      </c>
      <c r="K287" s="212" t="s">
        <v>70</v>
      </c>
    </row>
    <row r="288" spans="1:11" s="212" customFormat="1" x14ac:dyDescent="0.25">
      <c r="A288" s="212" t="s">
        <v>299</v>
      </c>
      <c r="B288" s="212" t="s">
        <v>76</v>
      </c>
      <c r="C288" s="212" t="s">
        <v>77</v>
      </c>
      <c r="D288" s="212" t="s">
        <v>78</v>
      </c>
      <c r="E288" s="212" t="s">
        <v>770</v>
      </c>
      <c r="F288" s="213">
        <v>43373</v>
      </c>
      <c r="G288" s="214">
        <v>219.32</v>
      </c>
      <c r="H288" s="212" t="s">
        <v>179</v>
      </c>
      <c r="I288" s="212" t="s">
        <v>706</v>
      </c>
      <c r="J288" s="213">
        <v>43454</v>
      </c>
      <c r="K288" s="212" t="s">
        <v>70</v>
      </c>
    </row>
    <row r="289" spans="1:11" s="212" customFormat="1" x14ac:dyDescent="0.25">
      <c r="A289" s="212" t="s">
        <v>299</v>
      </c>
      <c r="B289" s="212" t="s">
        <v>76</v>
      </c>
      <c r="C289" s="212" t="s">
        <v>77</v>
      </c>
      <c r="D289" s="212" t="s">
        <v>78</v>
      </c>
      <c r="E289" s="212" t="s">
        <v>771</v>
      </c>
      <c r="F289" s="213">
        <v>43343</v>
      </c>
      <c r="G289" s="214">
        <v>182.83</v>
      </c>
      <c r="H289" s="212" t="s">
        <v>179</v>
      </c>
      <c r="I289" s="212" t="s">
        <v>706</v>
      </c>
      <c r="J289" s="213">
        <v>43454</v>
      </c>
      <c r="K289" s="212" t="s">
        <v>70</v>
      </c>
    </row>
    <row r="290" spans="1:11" s="212" customFormat="1" x14ac:dyDescent="0.25">
      <c r="A290" s="212" t="s">
        <v>299</v>
      </c>
      <c r="B290" s="212" t="s">
        <v>76</v>
      </c>
      <c r="C290" s="212" t="s">
        <v>77</v>
      </c>
      <c r="D290" s="212" t="s">
        <v>78</v>
      </c>
      <c r="E290" s="212" t="s">
        <v>772</v>
      </c>
      <c r="F290" s="213">
        <v>43281</v>
      </c>
      <c r="G290" s="214">
        <v>182.83</v>
      </c>
      <c r="H290" s="212" t="s">
        <v>179</v>
      </c>
      <c r="I290" s="212" t="s">
        <v>706</v>
      </c>
      <c r="J290" s="213">
        <v>43454</v>
      </c>
      <c r="K290" s="212" t="s">
        <v>70</v>
      </c>
    </row>
    <row r="291" spans="1:11" s="212" customFormat="1" x14ac:dyDescent="0.25">
      <c r="A291" s="212" t="s">
        <v>299</v>
      </c>
      <c r="B291" s="212" t="s">
        <v>76</v>
      </c>
      <c r="C291" s="212" t="s">
        <v>77</v>
      </c>
      <c r="D291" s="212" t="s">
        <v>78</v>
      </c>
      <c r="E291" s="212" t="s">
        <v>773</v>
      </c>
      <c r="F291" s="213">
        <v>43281</v>
      </c>
      <c r="G291" s="214">
        <v>219.32</v>
      </c>
      <c r="H291" s="212" t="s">
        <v>179</v>
      </c>
      <c r="I291" s="212" t="s">
        <v>706</v>
      </c>
      <c r="J291" s="213">
        <v>43454</v>
      </c>
      <c r="K291" s="212" t="s">
        <v>70</v>
      </c>
    </row>
    <row r="292" spans="1:11" s="212" customFormat="1" x14ac:dyDescent="0.25">
      <c r="A292" s="212" t="s">
        <v>299</v>
      </c>
      <c r="B292" s="212" t="s">
        <v>76</v>
      </c>
      <c r="C292" s="212" t="s">
        <v>77</v>
      </c>
      <c r="D292" s="212" t="s">
        <v>78</v>
      </c>
      <c r="E292" s="212" t="s">
        <v>774</v>
      </c>
      <c r="F292" s="213">
        <v>43266</v>
      </c>
      <c r="G292" s="214">
        <v>182.83</v>
      </c>
      <c r="H292" s="212" t="s">
        <v>179</v>
      </c>
      <c r="I292" s="212" t="s">
        <v>706</v>
      </c>
      <c r="J292" s="213">
        <v>43454</v>
      </c>
      <c r="K292" s="212" t="s">
        <v>70</v>
      </c>
    </row>
    <row r="293" spans="1:11" s="212" customFormat="1" x14ac:dyDescent="0.25">
      <c r="A293" s="212" t="s">
        <v>299</v>
      </c>
      <c r="B293" s="212" t="s">
        <v>76</v>
      </c>
      <c r="C293" s="212" t="s">
        <v>77</v>
      </c>
      <c r="D293" s="212" t="s">
        <v>78</v>
      </c>
      <c r="E293" s="212" t="s">
        <v>775</v>
      </c>
      <c r="F293" s="213">
        <v>43159</v>
      </c>
      <c r="G293" s="214">
        <v>182.83</v>
      </c>
      <c r="H293" s="212" t="s">
        <v>179</v>
      </c>
      <c r="I293" s="212" t="s">
        <v>706</v>
      </c>
      <c r="J293" s="213">
        <v>43454</v>
      </c>
      <c r="K293" s="212" t="s">
        <v>70</v>
      </c>
    </row>
    <row r="294" spans="1:11" s="212" customFormat="1" x14ac:dyDescent="0.25">
      <c r="A294" s="212" t="s">
        <v>299</v>
      </c>
      <c r="B294" s="212" t="s">
        <v>76</v>
      </c>
      <c r="C294" s="212" t="s">
        <v>77</v>
      </c>
      <c r="D294" s="212" t="s">
        <v>78</v>
      </c>
      <c r="E294" s="212" t="s">
        <v>941</v>
      </c>
      <c r="F294" s="213">
        <v>43449</v>
      </c>
      <c r="G294" s="214">
        <v>579.46</v>
      </c>
      <c r="H294" s="212" t="s">
        <v>179</v>
      </c>
      <c r="I294" s="212" t="s">
        <v>706</v>
      </c>
      <c r="J294" s="213">
        <v>43452</v>
      </c>
      <c r="K294" s="212" t="s">
        <v>70</v>
      </c>
    </row>
    <row r="295" spans="1:11" s="212" customFormat="1" x14ac:dyDescent="0.25">
      <c r="A295" s="212" t="s">
        <v>299</v>
      </c>
      <c r="B295" s="212" t="s">
        <v>76</v>
      </c>
      <c r="C295" s="212" t="s">
        <v>77</v>
      </c>
      <c r="D295" s="212" t="s">
        <v>78</v>
      </c>
      <c r="E295" s="212" t="s">
        <v>942</v>
      </c>
      <c r="F295" s="213">
        <v>43449</v>
      </c>
      <c r="G295" s="214">
        <v>74.03</v>
      </c>
      <c r="H295" s="212" t="s">
        <v>179</v>
      </c>
      <c r="I295" s="212" t="s">
        <v>706</v>
      </c>
      <c r="J295" s="213">
        <v>43452</v>
      </c>
      <c r="K295" s="212" t="s">
        <v>70</v>
      </c>
    </row>
    <row r="296" spans="1:11" s="212" customFormat="1" x14ac:dyDescent="0.25">
      <c r="A296" s="212" t="s">
        <v>1026</v>
      </c>
      <c r="B296" s="212" t="s">
        <v>217</v>
      </c>
      <c r="C296" s="212" t="s">
        <v>296</v>
      </c>
      <c r="D296" s="212" t="s">
        <v>218</v>
      </c>
      <c r="E296" s="212" t="s">
        <v>3596</v>
      </c>
      <c r="F296" s="213">
        <v>43495</v>
      </c>
      <c r="G296" s="214">
        <v>-72.23</v>
      </c>
      <c r="H296" s="212" t="s">
        <v>179</v>
      </c>
      <c r="I296" s="212" t="s">
        <v>706</v>
      </c>
      <c r="J296" s="213">
        <v>43496</v>
      </c>
      <c r="K296" s="212" t="s">
        <v>70</v>
      </c>
    </row>
    <row r="297" spans="1:11" s="212" customFormat="1" x14ac:dyDescent="0.25">
      <c r="A297" s="212" t="s">
        <v>1026</v>
      </c>
      <c r="B297" s="212" t="s">
        <v>217</v>
      </c>
      <c r="C297" s="212" t="s">
        <v>296</v>
      </c>
      <c r="D297" s="212" t="s">
        <v>218</v>
      </c>
      <c r="E297" s="212" t="s">
        <v>3598</v>
      </c>
      <c r="F297" s="213">
        <v>43495</v>
      </c>
      <c r="G297" s="214">
        <v>-72.23</v>
      </c>
      <c r="H297" s="212" t="s">
        <v>179</v>
      </c>
      <c r="I297" s="212" t="s">
        <v>706</v>
      </c>
      <c r="J297" s="213">
        <v>43496</v>
      </c>
      <c r="K297" s="212" t="s">
        <v>70</v>
      </c>
    </row>
    <row r="298" spans="1:11" s="212" customFormat="1" x14ac:dyDescent="0.25">
      <c r="A298" s="212" t="s">
        <v>1026</v>
      </c>
      <c r="B298" s="212" t="s">
        <v>217</v>
      </c>
      <c r="C298" s="212" t="s">
        <v>296</v>
      </c>
      <c r="D298" s="212" t="s">
        <v>218</v>
      </c>
      <c r="E298" s="212" t="s">
        <v>3602</v>
      </c>
      <c r="F298" s="213">
        <v>43495</v>
      </c>
      <c r="G298" s="214">
        <v>72.23</v>
      </c>
      <c r="H298" s="212" t="s">
        <v>179</v>
      </c>
      <c r="I298" s="212" t="s">
        <v>706</v>
      </c>
      <c r="J298" s="213">
        <v>43496</v>
      </c>
      <c r="K298" s="212" t="s">
        <v>70</v>
      </c>
    </row>
    <row r="299" spans="1:11" s="212" customFormat="1" x14ac:dyDescent="0.25">
      <c r="A299" s="212" t="s">
        <v>1026</v>
      </c>
      <c r="B299" s="212" t="s">
        <v>217</v>
      </c>
      <c r="C299" s="212" t="s">
        <v>296</v>
      </c>
      <c r="D299" s="212" t="s">
        <v>218</v>
      </c>
      <c r="E299" s="212" t="s">
        <v>3603</v>
      </c>
      <c r="F299" s="213">
        <v>43495</v>
      </c>
      <c r="G299" s="214">
        <v>72.23</v>
      </c>
      <c r="H299" s="212" t="s">
        <v>179</v>
      </c>
      <c r="I299" s="212" t="s">
        <v>706</v>
      </c>
      <c r="J299" s="213">
        <v>43496</v>
      </c>
      <c r="K299" s="212" t="s">
        <v>70</v>
      </c>
    </row>
    <row r="300" spans="1:11" s="212" customFormat="1" x14ac:dyDescent="0.25">
      <c r="A300" s="212" t="s">
        <v>1026</v>
      </c>
      <c r="B300" s="212" t="s">
        <v>76</v>
      </c>
      <c r="C300" s="212" t="s">
        <v>77</v>
      </c>
      <c r="D300" s="212" t="s">
        <v>78</v>
      </c>
      <c r="E300" s="212" t="s">
        <v>1501</v>
      </c>
      <c r="F300" s="213">
        <v>43496</v>
      </c>
      <c r="G300" s="214">
        <v>612.26</v>
      </c>
      <c r="H300" s="212" t="s">
        <v>179</v>
      </c>
      <c r="I300" s="212" t="s">
        <v>706</v>
      </c>
      <c r="J300" s="213">
        <v>43502</v>
      </c>
      <c r="K300" s="212" t="s">
        <v>70</v>
      </c>
    </row>
    <row r="301" spans="1:11" s="212" customFormat="1" x14ac:dyDescent="0.25">
      <c r="A301" s="212" t="s">
        <v>299</v>
      </c>
      <c r="B301" s="212" t="s">
        <v>217</v>
      </c>
      <c r="C301" s="212" t="s">
        <v>296</v>
      </c>
      <c r="D301" s="212" t="s">
        <v>218</v>
      </c>
      <c r="E301" s="212" t="s">
        <v>1000</v>
      </c>
      <c r="F301" s="213">
        <v>43117</v>
      </c>
      <c r="G301" s="214">
        <v>139.97999999999999</v>
      </c>
      <c r="H301" s="212" t="s">
        <v>179</v>
      </c>
      <c r="I301" s="212" t="s">
        <v>741</v>
      </c>
      <c r="J301" s="213">
        <v>43118</v>
      </c>
      <c r="K301" s="212" t="s">
        <v>70</v>
      </c>
    </row>
    <row r="302" spans="1:11" s="212" customFormat="1" x14ac:dyDescent="0.25">
      <c r="A302" s="212" t="s">
        <v>299</v>
      </c>
      <c r="B302" s="212" t="s">
        <v>217</v>
      </c>
      <c r="C302" s="212" t="s">
        <v>296</v>
      </c>
      <c r="D302" s="212" t="s">
        <v>218</v>
      </c>
      <c r="E302" s="212" t="s">
        <v>1002</v>
      </c>
      <c r="F302" s="213">
        <v>43117</v>
      </c>
      <c r="G302" s="214">
        <v>183.6</v>
      </c>
      <c r="H302" s="212" t="s">
        <v>179</v>
      </c>
      <c r="I302" s="212" t="s">
        <v>741</v>
      </c>
      <c r="J302" s="213">
        <v>43118</v>
      </c>
      <c r="K302" s="212" t="s">
        <v>4</v>
      </c>
    </row>
    <row r="303" spans="1:11" s="212" customFormat="1" x14ac:dyDescent="0.25">
      <c r="A303" s="212" t="s">
        <v>1026</v>
      </c>
      <c r="B303" s="212" t="s">
        <v>217</v>
      </c>
      <c r="C303" s="212" t="s">
        <v>296</v>
      </c>
      <c r="D303" s="212" t="s">
        <v>218</v>
      </c>
      <c r="E303" s="212" t="s">
        <v>1067</v>
      </c>
      <c r="F303" s="213">
        <v>43482</v>
      </c>
      <c r="G303" s="214">
        <v>204.98</v>
      </c>
      <c r="H303" s="212" t="s">
        <v>1068</v>
      </c>
      <c r="I303" s="212" t="s">
        <v>741</v>
      </c>
      <c r="J303" s="213">
        <v>43483</v>
      </c>
      <c r="K303" s="212" t="s">
        <v>4</v>
      </c>
    </row>
    <row r="304" spans="1:11" s="212" customFormat="1" x14ac:dyDescent="0.25">
      <c r="A304" s="212" t="s">
        <v>1026</v>
      </c>
      <c r="B304" s="212" t="s">
        <v>217</v>
      </c>
      <c r="C304" s="212" t="s">
        <v>296</v>
      </c>
      <c r="D304" s="212" t="s">
        <v>218</v>
      </c>
      <c r="E304" s="212" t="s">
        <v>1095</v>
      </c>
      <c r="F304" s="213">
        <v>43482</v>
      </c>
      <c r="G304" s="214">
        <v>196.9</v>
      </c>
      <c r="H304" s="212" t="s">
        <v>1068</v>
      </c>
      <c r="I304" s="212" t="s">
        <v>741</v>
      </c>
      <c r="J304" s="213">
        <v>43483</v>
      </c>
      <c r="K304" s="212" t="s">
        <v>4</v>
      </c>
    </row>
    <row r="305" spans="1:11" s="212" customFormat="1" x14ac:dyDescent="0.25">
      <c r="A305" s="212" t="s">
        <v>1026</v>
      </c>
      <c r="B305" s="212" t="s">
        <v>217</v>
      </c>
      <c r="C305" s="212" t="s">
        <v>296</v>
      </c>
      <c r="D305" s="212" t="s">
        <v>218</v>
      </c>
      <c r="E305" s="212" t="s">
        <v>1478</v>
      </c>
      <c r="F305" s="213">
        <v>43507</v>
      </c>
      <c r="G305" s="214">
        <v>32.659999999999997</v>
      </c>
      <c r="H305" s="212" t="s">
        <v>1059</v>
      </c>
      <c r="I305" s="212" t="s">
        <v>741</v>
      </c>
      <c r="J305" s="213">
        <v>43508</v>
      </c>
      <c r="K305" s="212" t="s">
        <v>70</v>
      </c>
    </row>
    <row r="306" spans="1:11" s="212" customFormat="1" x14ac:dyDescent="0.25">
      <c r="A306" s="212" t="s">
        <v>1026</v>
      </c>
      <c r="B306" s="212" t="s">
        <v>217</v>
      </c>
      <c r="C306" s="212" t="s">
        <v>296</v>
      </c>
      <c r="D306" s="212" t="s">
        <v>218</v>
      </c>
      <c r="E306" s="212" t="s">
        <v>1479</v>
      </c>
      <c r="F306" s="213">
        <v>43507</v>
      </c>
      <c r="G306" s="214">
        <v>32.659999999999997</v>
      </c>
      <c r="H306" s="212" t="s">
        <v>1060</v>
      </c>
      <c r="I306" s="212" t="s">
        <v>741</v>
      </c>
      <c r="J306" s="213">
        <v>43508</v>
      </c>
      <c r="K306" s="212" t="s">
        <v>70</v>
      </c>
    </row>
    <row r="307" spans="1:11" s="212" customFormat="1" x14ac:dyDescent="0.25">
      <c r="A307" s="212" t="s">
        <v>207</v>
      </c>
      <c r="B307" s="212" t="s">
        <v>217</v>
      </c>
      <c r="C307" s="212" t="s">
        <v>296</v>
      </c>
      <c r="D307" s="212" t="s">
        <v>218</v>
      </c>
      <c r="E307" s="212" t="s">
        <v>265</v>
      </c>
      <c r="F307" s="213">
        <v>42978</v>
      </c>
      <c r="G307" s="214">
        <v>101.75</v>
      </c>
      <c r="H307" s="212" t="s">
        <v>179</v>
      </c>
      <c r="I307" s="212" t="s">
        <v>188</v>
      </c>
      <c r="J307" s="213">
        <v>42979</v>
      </c>
      <c r="K307" s="212" t="s">
        <v>70</v>
      </c>
    </row>
    <row r="308" spans="1:11" s="212" customFormat="1" x14ac:dyDescent="0.25">
      <c r="A308" s="212" t="s">
        <v>299</v>
      </c>
      <c r="B308" s="212" t="s">
        <v>71</v>
      </c>
      <c r="C308" s="212" t="s">
        <v>410</v>
      </c>
      <c r="D308" s="212" t="s">
        <v>72</v>
      </c>
      <c r="E308" s="212" t="s">
        <v>994</v>
      </c>
      <c r="F308" s="213">
        <v>43439</v>
      </c>
      <c r="G308" s="214">
        <v>-613.49</v>
      </c>
      <c r="H308" s="212" t="s">
        <v>179</v>
      </c>
      <c r="I308" s="212" t="s">
        <v>188</v>
      </c>
      <c r="J308" s="213">
        <v>43445</v>
      </c>
      <c r="K308" s="212" t="s">
        <v>4</v>
      </c>
    </row>
    <row r="309" spans="1:11" s="212" customFormat="1" x14ac:dyDescent="0.25">
      <c r="A309" s="212" t="s">
        <v>299</v>
      </c>
      <c r="B309" s="212" t="s">
        <v>1241</v>
      </c>
      <c r="C309" s="212" t="s">
        <v>1242</v>
      </c>
      <c r="D309" s="212" t="s">
        <v>1243</v>
      </c>
      <c r="E309" s="212" t="s">
        <v>1358</v>
      </c>
      <c r="F309" s="213">
        <v>43447</v>
      </c>
      <c r="G309" s="214">
        <v>7.64</v>
      </c>
      <c r="H309" s="212" t="s">
        <v>1359</v>
      </c>
      <c r="I309" s="212" t="s">
        <v>705</v>
      </c>
      <c r="J309" s="213">
        <v>43473</v>
      </c>
      <c r="K309" s="212" t="s">
        <v>4</v>
      </c>
    </row>
    <row r="310" spans="1:11" s="212" customFormat="1" x14ac:dyDescent="0.25">
      <c r="A310" s="212" t="s">
        <v>207</v>
      </c>
      <c r="B310" s="212" t="s">
        <v>106</v>
      </c>
      <c r="C310" s="212" t="s">
        <v>180</v>
      </c>
      <c r="D310" s="212" t="s">
        <v>107</v>
      </c>
      <c r="E310" s="212" t="s">
        <v>603</v>
      </c>
      <c r="F310" s="213">
        <v>43066</v>
      </c>
      <c r="G310" s="214">
        <v>49.86</v>
      </c>
      <c r="H310" s="212" t="s">
        <v>604</v>
      </c>
      <c r="I310" s="212" t="s">
        <v>605</v>
      </c>
      <c r="J310" s="213">
        <v>43431</v>
      </c>
      <c r="K310" s="212" t="s">
        <v>70</v>
      </c>
    </row>
    <row r="311" spans="1:11" s="212" customFormat="1" x14ac:dyDescent="0.25">
      <c r="A311" s="212" t="s">
        <v>299</v>
      </c>
      <c r="B311" s="212" t="s">
        <v>83</v>
      </c>
      <c r="C311" s="212" t="s">
        <v>405</v>
      </c>
      <c r="D311" s="212" t="s">
        <v>84</v>
      </c>
      <c r="E311" s="212" t="s">
        <v>548</v>
      </c>
      <c r="F311" s="213">
        <v>43426</v>
      </c>
      <c r="G311" s="214">
        <v>158.51</v>
      </c>
      <c r="H311" s="212" t="s">
        <v>549</v>
      </c>
      <c r="I311" s="212" t="s">
        <v>321</v>
      </c>
      <c r="J311" s="213">
        <v>43426</v>
      </c>
      <c r="K311" s="212" t="s">
        <v>70</v>
      </c>
    </row>
    <row r="312" spans="1:11" s="212" customFormat="1" x14ac:dyDescent="0.25">
      <c r="A312" s="212" t="s">
        <v>299</v>
      </c>
      <c r="B312" s="212" t="s">
        <v>83</v>
      </c>
      <c r="C312" s="212" t="s">
        <v>405</v>
      </c>
      <c r="D312" s="212" t="s">
        <v>84</v>
      </c>
      <c r="E312" s="212" t="s">
        <v>756</v>
      </c>
      <c r="F312" s="213">
        <v>43444</v>
      </c>
      <c r="G312" s="214">
        <v>153.66999999999999</v>
      </c>
      <c r="H312" s="212" t="s">
        <v>549</v>
      </c>
      <c r="I312" s="212" t="s">
        <v>321</v>
      </c>
      <c r="J312" s="213">
        <v>43452</v>
      </c>
      <c r="K312" s="212" t="s">
        <v>70</v>
      </c>
    </row>
    <row r="313" spans="1:11" s="212" customFormat="1" x14ac:dyDescent="0.25">
      <c r="A313" s="212" t="s">
        <v>1026</v>
      </c>
      <c r="B313" s="212" t="s">
        <v>83</v>
      </c>
      <c r="C313" s="212" t="s">
        <v>405</v>
      </c>
      <c r="D313" s="212" t="s">
        <v>84</v>
      </c>
      <c r="E313" s="212" t="s">
        <v>1106</v>
      </c>
      <c r="F313" s="213">
        <v>43476</v>
      </c>
      <c r="G313" s="214">
        <v>1102.31</v>
      </c>
      <c r="H313" s="212" t="s">
        <v>1107</v>
      </c>
      <c r="I313" s="212" t="s">
        <v>321</v>
      </c>
      <c r="J313" s="213">
        <v>43479</v>
      </c>
      <c r="K313" s="212" t="s">
        <v>70</v>
      </c>
    </row>
    <row r="314" spans="1:11" s="212" customFormat="1" x14ac:dyDescent="0.25">
      <c r="A314" s="212" t="s">
        <v>1026</v>
      </c>
      <c r="B314" s="212" t="s">
        <v>476</v>
      </c>
      <c r="C314" s="212" t="s">
        <v>477</v>
      </c>
      <c r="D314" s="212" t="s">
        <v>478</v>
      </c>
      <c r="E314" s="212" t="s">
        <v>1137</v>
      </c>
      <c r="F314" s="213">
        <v>43475</v>
      </c>
      <c r="G314" s="214">
        <v>4381.3100000000004</v>
      </c>
      <c r="H314" s="212" t="s">
        <v>1138</v>
      </c>
      <c r="I314" s="212" t="s">
        <v>321</v>
      </c>
      <c r="J314" s="213">
        <v>43475</v>
      </c>
      <c r="K314" s="212" t="s">
        <v>4</v>
      </c>
    </row>
    <row r="315" spans="1:11" s="212" customFormat="1" x14ac:dyDescent="0.25">
      <c r="A315" s="212" t="s">
        <v>1026</v>
      </c>
      <c r="B315" s="212" t="s">
        <v>113</v>
      </c>
      <c r="C315" s="212" t="s">
        <v>114</v>
      </c>
      <c r="D315" s="212" t="s">
        <v>115</v>
      </c>
      <c r="E315" s="212" t="s">
        <v>1550</v>
      </c>
      <c r="F315" s="213">
        <v>43523</v>
      </c>
      <c r="G315" s="214">
        <v>168.8</v>
      </c>
      <c r="H315" s="212" t="s">
        <v>1551</v>
      </c>
      <c r="I315" s="212" t="s">
        <v>321</v>
      </c>
      <c r="J315" s="213">
        <v>43524</v>
      </c>
      <c r="K315" s="212" t="s">
        <v>70</v>
      </c>
    </row>
    <row r="316" spans="1:11" s="212" customFormat="1" x14ac:dyDescent="0.25">
      <c r="A316" s="212" t="s">
        <v>1026</v>
      </c>
      <c r="B316" s="212" t="s">
        <v>113</v>
      </c>
      <c r="C316" s="212" t="s">
        <v>114</v>
      </c>
      <c r="D316" s="212" t="s">
        <v>115</v>
      </c>
      <c r="E316" s="212" t="s">
        <v>1553</v>
      </c>
      <c r="F316" s="213">
        <v>43521</v>
      </c>
      <c r="G316" s="214">
        <v>554.79</v>
      </c>
      <c r="H316" s="212" t="s">
        <v>1551</v>
      </c>
      <c r="I316" s="212" t="s">
        <v>321</v>
      </c>
      <c r="J316" s="213">
        <v>43522</v>
      </c>
      <c r="K316" s="212" t="s">
        <v>70</v>
      </c>
    </row>
    <row r="317" spans="1:11" s="212" customFormat="1" x14ac:dyDescent="0.25">
      <c r="A317" s="212" t="s">
        <v>299</v>
      </c>
      <c r="B317" s="212" t="s">
        <v>492</v>
      </c>
      <c r="C317" s="212" t="s">
        <v>493</v>
      </c>
      <c r="D317" s="212" t="s">
        <v>494</v>
      </c>
      <c r="E317" s="212" t="s">
        <v>595</v>
      </c>
      <c r="F317" s="213">
        <v>43426</v>
      </c>
      <c r="G317" s="214">
        <v>99.86</v>
      </c>
      <c r="H317" s="212" t="s">
        <v>179</v>
      </c>
      <c r="I317" s="212" t="s">
        <v>613</v>
      </c>
      <c r="J317" s="213">
        <v>43426</v>
      </c>
      <c r="K317" s="212" t="s">
        <v>70</v>
      </c>
    </row>
    <row r="318" spans="1:11" s="212" customFormat="1" x14ac:dyDescent="0.25">
      <c r="A318" s="212" t="s">
        <v>207</v>
      </c>
      <c r="B318" s="212" t="s">
        <v>106</v>
      </c>
      <c r="C318" s="212" t="s">
        <v>180</v>
      </c>
      <c r="D318" s="212" t="s">
        <v>107</v>
      </c>
      <c r="E318" s="212" t="s">
        <v>611</v>
      </c>
      <c r="F318" s="213">
        <v>42902</v>
      </c>
      <c r="G318" s="214">
        <v>43.23</v>
      </c>
      <c r="H318" s="212" t="s">
        <v>612</v>
      </c>
      <c r="I318" s="212" t="s">
        <v>613</v>
      </c>
      <c r="J318" s="213">
        <v>43431</v>
      </c>
      <c r="K318" s="212" t="s">
        <v>70</v>
      </c>
    </row>
    <row r="319" spans="1:11" s="212" customFormat="1" x14ac:dyDescent="0.25">
      <c r="A319" s="212" t="s">
        <v>299</v>
      </c>
      <c r="B319" s="212" t="s">
        <v>71</v>
      </c>
      <c r="C319" s="212" t="s">
        <v>410</v>
      </c>
      <c r="D319" s="212" t="s">
        <v>72</v>
      </c>
      <c r="E319" s="212" t="s">
        <v>647</v>
      </c>
      <c r="F319" s="213">
        <v>43424</v>
      </c>
      <c r="G319" s="214">
        <v>698.41</v>
      </c>
      <c r="H319" s="212" t="s">
        <v>179</v>
      </c>
      <c r="I319" s="212" t="s">
        <v>165</v>
      </c>
      <c r="J319" s="213">
        <v>43426</v>
      </c>
      <c r="K319" s="212" t="s">
        <v>70</v>
      </c>
    </row>
    <row r="320" spans="1:11" s="212" customFormat="1" x14ac:dyDescent="0.25">
      <c r="A320" s="212" t="s">
        <v>1026</v>
      </c>
      <c r="B320" s="212" t="s">
        <v>1258</v>
      </c>
      <c r="C320" s="212" t="s">
        <v>1259</v>
      </c>
      <c r="D320" s="212" t="s">
        <v>1260</v>
      </c>
      <c r="E320" s="212" t="s">
        <v>1637</v>
      </c>
      <c r="F320" s="213">
        <v>43495</v>
      </c>
      <c r="G320" s="214">
        <v>134.55000000000001</v>
      </c>
      <c r="H320" s="212" t="s">
        <v>179</v>
      </c>
      <c r="I320" s="212" t="s">
        <v>165</v>
      </c>
      <c r="J320" s="213">
        <v>43500</v>
      </c>
      <c r="K320" s="212" t="s">
        <v>70</v>
      </c>
    </row>
    <row r="321" spans="1:11" s="212" customFormat="1" x14ac:dyDescent="0.25">
      <c r="A321" s="212" t="s">
        <v>1026</v>
      </c>
      <c r="B321" s="212" t="s">
        <v>121</v>
      </c>
      <c r="C321" s="212" t="s">
        <v>122</v>
      </c>
      <c r="D321" s="212" t="s">
        <v>123</v>
      </c>
      <c r="E321" s="212" t="s">
        <v>1601</v>
      </c>
      <c r="F321" s="213">
        <v>43496</v>
      </c>
      <c r="G321" s="214">
        <v>383.29</v>
      </c>
      <c r="H321" s="212" t="s">
        <v>179</v>
      </c>
      <c r="I321" s="212" t="s">
        <v>371</v>
      </c>
      <c r="J321" s="213">
        <v>43501</v>
      </c>
      <c r="K321" s="212" t="s">
        <v>70</v>
      </c>
    </row>
    <row r="322" spans="1:11" s="212" customFormat="1" x14ac:dyDescent="0.25">
      <c r="A322" s="212" t="s">
        <v>299</v>
      </c>
      <c r="B322" s="212" t="s">
        <v>714</v>
      </c>
      <c r="C322" s="212" t="s">
        <v>715</v>
      </c>
      <c r="D322" s="212" t="s">
        <v>716</v>
      </c>
      <c r="E322" s="212" t="s">
        <v>717</v>
      </c>
      <c r="F322" s="213">
        <v>43434</v>
      </c>
      <c r="G322" s="214">
        <v>-585.98</v>
      </c>
      <c r="H322" s="212" t="s">
        <v>179</v>
      </c>
      <c r="I322" s="212" t="s">
        <v>552</v>
      </c>
      <c r="J322" s="213">
        <v>43446</v>
      </c>
      <c r="K322" s="212" t="s">
        <v>70</v>
      </c>
    </row>
    <row r="323" spans="1:11" s="212" customFormat="1" x14ac:dyDescent="0.25">
      <c r="A323" s="212" t="s">
        <v>299</v>
      </c>
      <c r="B323" s="212" t="s">
        <v>425</v>
      </c>
      <c r="C323" s="212" t="s">
        <v>1364</v>
      </c>
      <c r="D323" s="212" t="s">
        <v>426</v>
      </c>
      <c r="E323" s="212" t="s">
        <v>726</v>
      </c>
      <c r="F323" s="213">
        <v>43452</v>
      </c>
      <c r="G323" s="214">
        <v>116.95</v>
      </c>
      <c r="H323" s="212" t="s">
        <v>179</v>
      </c>
      <c r="I323" s="212" t="s">
        <v>552</v>
      </c>
      <c r="J323" s="213">
        <v>43452</v>
      </c>
      <c r="K323" s="212" t="s">
        <v>70</v>
      </c>
    </row>
    <row r="324" spans="1:11" s="212" customFormat="1" x14ac:dyDescent="0.25">
      <c r="A324" s="212" t="s">
        <v>299</v>
      </c>
      <c r="B324" s="212" t="s">
        <v>86</v>
      </c>
      <c r="C324" s="212" t="s">
        <v>87</v>
      </c>
      <c r="D324" s="212" t="s">
        <v>88</v>
      </c>
      <c r="E324" s="212" t="s">
        <v>948</v>
      </c>
      <c r="F324" s="213">
        <v>43404</v>
      </c>
      <c r="G324" s="214">
        <v>100.19</v>
      </c>
      <c r="H324" s="212" t="s">
        <v>179</v>
      </c>
      <c r="I324" s="212" t="s">
        <v>552</v>
      </c>
      <c r="J324" s="213">
        <v>43439</v>
      </c>
      <c r="K324" s="212" t="s">
        <v>70</v>
      </c>
    </row>
    <row r="325" spans="1:11" s="212" customFormat="1" x14ac:dyDescent="0.25">
      <c r="A325" s="212" t="s">
        <v>1026</v>
      </c>
      <c r="B325" s="212" t="s">
        <v>83</v>
      </c>
      <c r="C325" s="212" t="s">
        <v>405</v>
      </c>
      <c r="D325" s="212" t="s">
        <v>84</v>
      </c>
      <c r="E325" s="212" t="s">
        <v>1109</v>
      </c>
      <c r="F325" s="213">
        <v>43481</v>
      </c>
      <c r="G325" s="214">
        <v>111.2</v>
      </c>
      <c r="H325" s="212" t="s">
        <v>1110</v>
      </c>
      <c r="I325" s="212" t="s">
        <v>552</v>
      </c>
      <c r="J325" s="213">
        <v>43481</v>
      </c>
      <c r="K325" s="212" t="s">
        <v>70</v>
      </c>
    </row>
    <row r="326" spans="1:11" s="212" customFormat="1" x14ac:dyDescent="0.25">
      <c r="A326" s="212" t="s">
        <v>1026</v>
      </c>
      <c r="B326" s="212" t="s">
        <v>341</v>
      </c>
      <c r="C326" s="212" t="s">
        <v>342</v>
      </c>
      <c r="D326" s="212" t="s">
        <v>343</v>
      </c>
      <c r="E326" s="212" t="s">
        <v>1539</v>
      </c>
      <c r="F326" s="213">
        <v>43510</v>
      </c>
      <c r="G326" s="214">
        <v>1506.78</v>
      </c>
      <c r="H326" s="212" t="s">
        <v>1540</v>
      </c>
      <c r="I326" s="212" t="s">
        <v>552</v>
      </c>
      <c r="J326" s="213">
        <v>43510</v>
      </c>
      <c r="K326" s="212" t="s">
        <v>4</v>
      </c>
    </row>
    <row r="327" spans="1:11" s="212" customFormat="1" x14ac:dyDescent="0.25">
      <c r="A327" s="212" t="s">
        <v>207</v>
      </c>
      <c r="B327" s="212" t="s">
        <v>119</v>
      </c>
      <c r="C327" s="212" t="s">
        <v>281</v>
      </c>
      <c r="D327" s="212" t="s">
        <v>120</v>
      </c>
      <c r="E327" s="212" t="s">
        <v>249</v>
      </c>
      <c r="F327" s="213">
        <v>42935</v>
      </c>
      <c r="G327" s="214">
        <v>-40.97</v>
      </c>
      <c r="H327" s="212" t="s">
        <v>179</v>
      </c>
      <c r="I327" s="212" t="s">
        <v>155</v>
      </c>
      <c r="J327" s="213">
        <v>42935</v>
      </c>
      <c r="K327" s="212" t="s">
        <v>4</v>
      </c>
    </row>
    <row r="328" spans="1:11" s="212" customFormat="1" x14ac:dyDescent="0.25">
      <c r="A328" s="212" t="s">
        <v>1026</v>
      </c>
      <c r="B328" s="212" t="s">
        <v>217</v>
      </c>
      <c r="C328" s="212" t="s">
        <v>296</v>
      </c>
      <c r="D328" s="212" t="s">
        <v>218</v>
      </c>
      <c r="E328" s="212" t="s">
        <v>1092</v>
      </c>
      <c r="F328" s="213">
        <v>43474</v>
      </c>
      <c r="G328" s="214">
        <v>18.149999999999999</v>
      </c>
      <c r="H328" s="212" t="s">
        <v>179</v>
      </c>
      <c r="I328" s="212" t="s">
        <v>155</v>
      </c>
      <c r="J328" s="213">
        <v>43475</v>
      </c>
      <c r="K328" s="212" t="s">
        <v>70</v>
      </c>
    </row>
    <row r="329" spans="1:11" s="212" customFormat="1" x14ac:dyDescent="0.25">
      <c r="A329" s="212" t="s">
        <v>1026</v>
      </c>
      <c r="B329" s="212" t="s">
        <v>752</v>
      </c>
      <c r="C329" s="212" t="s">
        <v>753</v>
      </c>
      <c r="D329" s="212" t="s">
        <v>754</v>
      </c>
      <c r="E329" s="212" t="s">
        <v>1104</v>
      </c>
      <c r="F329" s="213">
        <v>43489</v>
      </c>
      <c r="G329" s="214">
        <v>89</v>
      </c>
      <c r="H329" s="212" t="s">
        <v>1105</v>
      </c>
      <c r="I329" s="212" t="s">
        <v>155</v>
      </c>
      <c r="J329" s="213">
        <v>43490</v>
      </c>
      <c r="K329" s="212" t="s">
        <v>70</v>
      </c>
    </row>
    <row r="330" spans="1:11" s="212" customFormat="1" x14ac:dyDescent="0.25">
      <c r="A330" s="212" t="s">
        <v>299</v>
      </c>
      <c r="B330" s="212" t="s">
        <v>570</v>
      </c>
      <c r="C330" s="212" t="s">
        <v>571</v>
      </c>
      <c r="D330" s="212" t="s">
        <v>572</v>
      </c>
      <c r="E330" s="212" t="s">
        <v>1355</v>
      </c>
      <c r="F330" s="213">
        <v>43439</v>
      </c>
      <c r="G330" s="214">
        <v>161.63999999999999</v>
      </c>
      <c r="H330" s="212" t="s">
        <v>1356</v>
      </c>
      <c r="I330" s="212" t="s">
        <v>155</v>
      </c>
      <c r="J330" s="213">
        <v>43473</v>
      </c>
      <c r="K330" s="212" t="s">
        <v>70</v>
      </c>
    </row>
    <row r="331" spans="1:11" s="212" customFormat="1" x14ac:dyDescent="0.25">
      <c r="A331" s="212" t="s">
        <v>1026</v>
      </c>
      <c r="B331" s="212" t="s">
        <v>90</v>
      </c>
      <c r="C331" s="212" t="s">
        <v>91</v>
      </c>
      <c r="D331" s="212" t="s">
        <v>92</v>
      </c>
      <c r="E331" s="212" t="s">
        <v>1274</v>
      </c>
      <c r="F331" s="213">
        <v>43479</v>
      </c>
      <c r="G331" s="214">
        <v>1.75</v>
      </c>
      <c r="H331" s="212" t="s">
        <v>179</v>
      </c>
      <c r="I331" s="212" t="s">
        <v>155</v>
      </c>
      <c r="J331" s="213">
        <v>43480</v>
      </c>
      <c r="K331" s="212" t="s">
        <v>4</v>
      </c>
    </row>
    <row r="332" spans="1:11" s="212" customFormat="1" x14ac:dyDescent="0.25">
      <c r="A332" s="212" t="s">
        <v>1026</v>
      </c>
      <c r="B332" s="212" t="s">
        <v>90</v>
      </c>
      <c r="C332" s="212" t="s">
        <v>91</v>
      </c>
      <c r="D332" s="212" t="s">
        <v>92</v>
      </c>
      <c r="E332" s="212" t="s">
        <v>1275</v>
      </c>
      <c r="F332" s="213">
        <v>43479</v>
      </c>
      <c r="G332" s="214">
        <v>31.18</v>
      </c>
      <c r="H332" s="212" t="s">
        <v>179</v>
      </c>
      <c r="I332" s="212" t="s">
        <v>155</v>
      </c>
      <c r="J332" s="213">
        <v>43480</v>
      </c>
      <c r="K332" s="212" t="s">
        <v>4</v>
      </c>
    </row>
    <row r="333" spans="1:11" s="212" customFormat="1" x14ac:dyDescent="0.25">
      <c r="A333" s="212" t="s">
        <v>1026</v>
      </c>
      <c r="B333" s="212" t="s">
        <v>686</v>
      </c>
      <c r="C333" s="212" t="s">
        <v>687</v>
      </c>
      <c r="D333" s="212" t="s">
        <v>688</v>
      </c>
      <c r="E333" s="212" t="s">
        <v>1455</v>
      </c>
      <c r="F333" s="213">
        <v>43518</v>
      </c>
      <c r="G333" s="214">
        <v>89.93</v>
      </c>
      <c r="H333" s="212" t="s">
        <v>1456</v>
      </c>
      <c r="I333" s="212" t="s">
        <v>155</v>
      </c>
      <c r="J333" s="213">
        <v>43518</v>
      </c>
      <c r="K333" s="212" t="s">
        <v>70</v>
      </c>
    </row>
    <row r="334" spans="1:11" s="212" customFormat="1" x14ac:dyDescent="0.25">
      <c r="A334" s="212" t="s">
        <v>1026</v>
      </c>
      <c r="B334" s="212" t="s">
        <v>686</v>
      </c>
      <c r="C334" s="212" t="s">
        <v>687</v>
      </c>
      <c r="D334" s="212" t="s">
        <v>688</v>
      </c>
      <c r="E334" s="212" t="s">
        <v>1457</v>
      </c>
      <c r="F334" s="213">
        <v>43496</v>
      </c>
      <c r="G334" s="214">
        <v>377.67</v>
      </c>
      <c r="H334" s="212" t="s">
        <v>1458</v>
      </c>
      <c r="I334" s="212" t="s">
        <v>155</v>
      </c>
      <c r="J334" s="213">
        <v>43500</v>
      </c>
      <c r="K334" s="212" t="s">
        <v>70</v>
      </c>
    </row>
    <row r="335" spans="1:11" s="212" customFormat="1" x14ac:dyDescent="0.25">
      <c r="A335" s="212" t="s">
        <v>1026</v>
      </c>
      <c r="B335" s="212" t="s">
        <v>752</v>
      </c>
      <c r="C335" s="212" t="s">
        <v>753</v>
      </c>
      <c r="D335" s="212" t="s">
        <v>754</v>
      </c>
      <c r="E335" s="212" t="s">
        <v>1492</v>
      </c>
      <c r="F335" s="213">
        <v>43514</v>
      </c>
      <c r="G335" s="214">
        <v>72.84</v>
      </c>
      <c r="H335" s="212" t="s">
        <v>1105</v>
      </c>
      <c r="I335" s="212" t="s">
        <v>155</v>
      </c>
      <c r="J335" s="213">
        <v>43515</v>
      </c>
      <c r="K335" s="212" t="s">
        <v>70</v>
      </c>
    </row>
    <row r="336" spans="1:11" s="212" customFormat="1" x14ac:dyDescent="0.25">
      <c r="A336" s="212" t="s">
        <v>1026</v>
      </c>
      <c r="B336" s="212" t="s">
        <v>585</v>
      </c>
      <c r="C336" s="212" t="s">
        <v>586</v>
      </c>
      <c r="D336" s="212" t="s">
        <v>587</v>
      </c>
      <c r="E336" s="212" t="s">
        <v>1542</v>
      </c>
      <c r="F336" s="213">
        <v>43511</v>
      </c>
      <c r="G336" s="214">
        <v>151.25</v>
      </c>
      <c r="H336" s="212" t="s">
        <v>1543</v>
      </c>
      <c r="I336" s="212" t="s">
        <v>155</v>
      </c>
      <c r="J336" s="213">
        <v>43512</v>
      </c>
      <c r="K336" s="212" t="s">
        <v>4</v>
      </c>
    </row>
    <row r="337" spans="1:11" s="212" customFormat="1" x14ac:dyDescent="0.25">
      <c r="A337" s="212" t="s">
        <v>299</v>
      </c>
      <c r="B337" s="212" t="s">
        <v>100</v>
      </c>
      <c r="C337" s="212" t="s">
        <v>394</v>
      </c>
      <c r="D337" s="212" t="s">
        <v>101</v>
      </c>
      <c r="E337" s="212" t="s">
        <v>1333</v>
      </c>
      <c r="F337" s="213">
        <v>43430</v>
      </c>
      <c r="G337" s="214">
        <v>2.8</v>
      </c>
      <c r="H337" s="212" t="s">
        <v>179</v>
      </c>
      <c r="I337" s="212" t="s">
        <v>1156</v>
      </c>
      <c r="J337" s="213">
        <v>43480</v>
      </c>
      <c r="K337" s="212" t="s">
        <v>70</v>
      </c>
    </row>
    <row r="338" spans="1:11" s="212" customFormat="1" x14ac:dyDescent="0.25">
      <c r="A338" s="212" t="s">
        <v>207</v>
      </c>
      <c r="B338" s="212" t="s">
        <v>106</v>
      </c>
      <c r="C338" s="212" t="s">
        <v>180</v>
      </c>
      <c r="D338" s="212" t="s">
        <v>107</v>
      </c>
      <c r="E338" s="212" t="s">
        <v>2338</v>
      </c>
      <c r="F338" s="213">
        <v>43039</v>
      </c>
      <c r="G338" s="214">
        <v>1792.6</v>
      </c>
      <c r="H338" s="212" t="s">
        <v>2339</v>
      </c>
      <c r="I338" s="212" t="s">
        <v>170</v>
      </c>
      <c r="J338" s="213">
        <v>43045</v>
      </c>
      <c r="K338" s="212" t="s">
        <v>70</v>
      </c>
    </row>
    <row r="339" spans="1:11" s="212" customFormat="1" x14ac:dyDescent="0.25">
      <c r="A339" s="212" t="s">
        <v>1026</v>
      </c>
      <c r="B339" s="212" t="s">
        <v>217</v>
      </c>
      <c r="C339" s="212" t="s">
        <v>296</v>
      </c>
      <c r="D339" s="212" t="s">
        <v>218</v>
      </c>
      <c r="E339" s="212" t="s">
        <v>1097</v>
      </c>
      <c r="F339" s="213">
        <v>43481</v>
      </c>
      <c r="G339" s="214">
        <v>93.5</v>
      </c>
      <c r="H339" s="212" t="s">
        <v>179</v>
      </c>
      <c r="I339" s="212" t="s">
        <v>483</v>
      </c>
      <c r="J339" s="213">
        <v>43482</v>
      </c>
      <c r="K339" s="212" t="s">
        <v>70</v>
      </c>
    </row>
    <row r="340" spans="1:11" s="212" customFormat="1" x14ac:dyDescent="0.25">
      <c r="A340" s="212" t="s">
        <v>1026</v>
      </c>
      <c r="B340" s="212" t="s">
        <v>228</v>
      </c>
      <c r="C340" s="212" t="s">
        <v>1685</v>
      </c>
      <c r="D340" s="212" t="s">
        <v>229</v>
      </c>
      <c r="E340" s="212" t="s">
        <v>1133</v>
      </c>
      <c r="F340" s="213">
        <v>43473</v>
      </c>
      <c r="G340" s="214">
        <v>2015.1</v>
      </c>
      <c r="H340" s="212" t="s">
        <v>1134</v>
      </c>
      <c r="I340" s="212" t="s">
        <v>838</v>
      </c>
      <c r="J340" s="213">
        <v>43474</v>
      </c>
      <c r="K340" s="212" t="s">
        <v>4</v>
      </c>
    </row>
    <row r="341" spans="1:11" s="212" customFormat="1" x14ac:dyDescent="0.25">
      <c r="A341" s="212" t="s">
        <v>1026</v>
      </c>
      <c r="B341" s="212" t="s">
        <v>217</v>
      </c>
      <c r="C341" s="212" t="s">
        <v>296</v>
      </c>
      <c r="D341" s="212" t="s">
        <v>218</v>
      </c>
      <c r="E341" s="212" t="s">
        <v>1065</v>
      </c>
      <c r="F341" s="213">
        <v>43483</v>
      </c>
      <c r="G341" s="214">
        <v>124.98</v>
      </c>
      <c r="H341" s="212" t="s">
        <v>1066</v>
      </c>
      <c r="I341" s="212" t="s">
        <v>740</v>
      </c>
      <c r="J341" s="213">
        <v>43486</v>
      </c>
      <c r="K341" s="212" t="s">
        <v>4</v>
      </c>
    </row>
    <row r="342" spans="1:11" s="212" customFormat="1" x14ac:dyDescent="0.25">
      <c r="A342" s="212" t="s">
        <v>1026</v>
      </c>
      <c r="B342" s="212" t="s">
        <v>217</v>
      </c>
      <c r="C342" s="212" t="s">
        <v>296</v>
      </c>
      <c r="D342" s="212" t="s">
        <v>218</v>
      </c>
      <c r="E342" s="212" t="s">
        <v>1082</v>
      </c>
      <c r="F342" s="213">
        <v>43476</v>
      </c>
      <c r="G342" s="214">
        <v>67</v>
      </c>
      <c r="H342" s="212" t="s">
        <v>1083</v>
      </c>
      <c r="I342" s="212" t="s">
        <v>740</v>
      </c>
      <c r="J342" s="213">
        <v>43477</v>
      </c>
      <c r="K342" s="212" t="s">
        <v>4</v>
      </c>
    </row>
    <row r="343" spans="1:11" s="212" customFormat="1" x14ac:dyDescent="0.25">
      <c r="A343" s="212" t="s">
        <v>1026</v>
      </c>
      <c r="B343" s="212" t="s">
        <v>217</v>
      </c>
      <c r="C343" s="212" t="s">
        <v>296</v>
      </c>
      <c r="D343" s="212" t="s">
        <v>218</v>
      </c>
      <c r="E343" s="212" t="s">
        <v>1084</v>
      </c>
      <c r="F343" s="213">
        <v>43476</v>
      </c>
      <c r="G343" s="214">
        <v>80</v>
      </c>
      <c r="H343" s="212" t="s">
        <v>1083</v>
      </c>
      <c r="I343" s="212" t="s">
        <v>740</v>
      </c>
      <c r="J343" s="213">
        <v>43477</v>
      </c>
      <c r="K343" s="212" t="s">
        <v>4</v>
      </c>
    </row>
    <row r="344" spans="1:11" s="212" customFormat="1" x14ac:dyDescent="0.25">
      <c r="A344" s="212" t="s">
        <v>299</v>
      </c>
      <c r="B344" s="212" t="s">
        <v>513</v>
      </c>
      <c r="C344" s="212" t="s">
        <v>514</v>
      </c>
      <c r="D344" s="212" t="s">
        <v>515</v>
      </c>
      <c r="E344" s="212" t="s">
        <v>1318</v>
      </c>
      <c r="F344" s="213">
        <v>43269</v>
      </c>
      <c r="G344" s="214">
        <v>71.39</v>
      </c>
      <c r="H344" s="212" t="s">
        <v>179</v>
      </c>
      <c r="I344" s="212" t="s">
        <v>740</v>
      </c>
      <c r="J344" s="213">
        <v>43490</v>
      </c>
      <c r="K344" s="212" t="s">
        <v>4</v>
      </c>
    </row>
    <row r="345" spans="1:11" s="212" customFormat="1" x14ac:dyDescent="0.25">
      <c r="A345" s="212" t="s">
        <v>1026</v>
      </c>
      <c r="B345" s="212" t="s">
        <v>73</v>
      </c>
      <c r="C345" s="212" t="s">
        <v>74</v>
      </c>
      <c r="D345" s="212" t="s">
        <v>75</v>
      </c>
      <c r="E345" s="212" t="s">
        <v>1506</v>
      </c>
      <c r="F345" s="213">
        <v>43496</v>
      </c>
      <c r="G345" s="214">
        <v>90.42</v>
      </c>
      <c r="H345" s="212" t="s">
        <v>179</v>
      </c>
      <c r="I345" s="212" t="s">
        <v>740</v>
      </c>
      <c r="J345" s="213">
        <v>43502</v>
      </c>
      <c r="K345" s="212" t="s">
        <v>4</v>
      </c>
    </row>
    <row r="346" spans="1:11" s="212" customFormat="1" x14ac:dyDescent="0.25">
      <c r="A346" s="212" t="s">
        <v>299</v>
      </c>
      <c r="B346" s="212" t="s">
        <v>529</v>
      </c>
      <c r="C346" s="212" t="s">
        <v>530</v>
      </c>
      <c r="D346" s="212" t="s">
        <v>531</v>
      </c>
      <c r="E346" s="212" t="s">
        <v>532</v>
      </c>
      <c r="F346" s="213">
        <v>43433</v>
      </c>
      <c r="G346" s="214">
        <v>630</v>
      </c>
      <c r="H346" s="212" t="s">
        <v>533</v>
      </c>
      <c r="I346" s="212" t="s">
        <v>534</v>
      </c>
      <c r="J346" s="213">
        <v>43433</v>
      </c>
      <c r="K346" s="212" t="s">
        <v>70</v>
      </c>
    </row>
    <row r="347" spans="1:11" s="212" customFormat="1" x14ac:dyDescent="0.25">
      <c r="A347" s="212" t="s">
        <v>1026</v>
      </c>
      <c r="B347" s="212" t="s">
        <v>67</v>
      </c>
      <c r="C347" s="212" t="s">
        <v>68</v>
      </c>
      <c r="D347" s="212" t="s">
        <v>69</v>
      </c>
      <c r="E347" s="212" t="s">
        <v>1272</v>
      </c>
      <c r="F347" s="213">
        <v>43489</v>
      </c>
      <c r="G347" s="214">
        <v>658.69</v>
      </c>
      <c r="H347" s="212" t="s">
        <v>179</v>
      </c>
      <c r="I347" s="212" t="s">
        <v>534</v>
      </c>
      <c r="J347" s="213">
        <v>43490</v>
      </c>
      <c r="K347" s="212" t="s">
        <v>70</v>
      </c>
    </row>
    <row r="348" spans="1:11" s="212" customFormat="1" x14ac:dyDescent="0.25">
      <c r="A348" s="212" t="s">
        <v>1026</v>
      </c>
      <c r="B348" s="212" t="s">
        <v>67</v>
      </c>
      <c r="C348" s="212" t="s">
        <v>68</v>
      </c>
      <c r="D348" s="212" t="s">
        <v>69</v>
      </c>
      <c r="E348" s="212" t="s">
        <v>1273</v>
      </c>
      <c r="F348" s="213">
        <v>43489</v>
      </c>
      <c r="G348" s="214">
        <v>5504.16</v>
      </c>
      <c r="H348" s="212" t="s">
        <v>179</v>
      </c>
      <c r="I348" s="212" t="s">
        <v>534</v>
      </c>
      <c r="J348" s="213">
        <v>43490</v>
      </c>
      <c r="K348" s="212" t="s">
        <v>70</v>
      </c>
    </row>
    <row r="349" spans="1:11" s="212" customFormat="1" x14ac:dyDescent="0.25">
      <c r="A349" s="212" t="s">
        <v>1026</v>
      </c>
      <c r="B349" s="212" t="s">
        <v>67</v>
      </c>
      <c r="C349" s="212" t="s">
        <v>68</v>
      </c>
      <c r="D349" s="212" t="s">
        <v>69</v>
      </c>
      <c r="E349" s="212" t="s">
        <v>1649</v>
      </c>
      <c r="F349" s="213">
        <v>43524</v>
      </c>
      <c r="G349" s="214">
        <v>658.69</v>
      </c>
      <c r="H349" s="212" t="s">
        <v>179</v>
      </c>
      <c r="I349" s="212" t="s">
        <v>534</v>
      </c>
      <c r="J349" s="213">
        <v>43524</v>
      </c>
      <c r="K349" s="212" t="s">
        <v>70</v>
      </c>
    </row>
    <row r="350" spans="1:11" s="212" customFormat="1" x14ac:dyDescent="0.25">
      <c r="A350" s="212" t="s">
        <v>1026</v>
      </c>
      <c r="B350" s="212" t="s">
        <v>67</v>
      </c>
      <c r="C350" s="212" t="s">
        <v>68</v>
      </c>
      <c r="D350" s="212" t="s">
        <v>69</v>
      </c>
      <c r="E350" s="212" t="s">
        <v>1650</v>
      </c>
      <c r="F350" s="213">
        <v>43524</v>
      </c>
      <c r="G350" s="214">
        <v>5504.16</v>
      </c>
      <c r="H350" s="212" t="s">
        <v>179</v>
      </c>
      <c r="I350" s="212" t="s">
        <v>534</v>
      </c>
      <c r="J350" s="213">
        <v>43524</v>
      </c>
      <c r="K350" s="212" t="s">
        <v>70</v>
      </c>
    </row>
    <row r="351" spans="1:11" s="212" customFormat="1" x14ac:dyDescent="0.25">
      <c r="A351" s="212" t="s">
        <v>1026</v>
      </c>
      <c r="B351" s="212" t="s">
        <v>965</v>
      </c>
      <c r="C351" s="212" t="s">
        <v>966</v>
      </c>
      <c r="D351" s="212" t="s">
        <v>967</v>
      </c>
      <c r="E351" s="212" t="s">
        <v>1250</v>
      </c>
      <c r="F351" s="213">
        <v>43475</v>
      </c>
      <c r="G351" s="214">
        <v>516.82000000000005</v>
      </c>
      <c r="H351" s="212" t="s">
        <v>1251</v>
      </c>
      <c r="I351" s="212" t="s">
        <v>1371</v>
      </c>
      <c r="J351" s="213">
        <v>43480</v>
      </c>
      <c r="K351" s="212" t="s">
        <v>70</v>
      </c>
    </row>
    <row r="352" spans="1:11" s="212" customFormat="1" x14ac:dyDescent="0.25">
      <c r="A352" s="212" t="s">
        <v>1026</v>
      </c>
      <c r="B352" s="212" t="s">
        <v>639</v>
      </c>
      <c r="C352" s="212" t="s">
        <v>640</v>
      </c>
      <c r="D352" s="212" t="s">
        <v>641</v>
      </c>
      <c r="E352" s="212" t="s">
        <v>1617</v>
      </c>
      <c r="F352" s="213">
        <v>43496</v>
      </c>
      <c r="G352" s="214">
        <v>43.78</v>
      </c>
      <c r="H352" s="212" t="s">
        <v>179</v>
      </c>
      <c r="I352" s="212" t="s">
        <v>1371</v>
      </c>
      <c r="J352" s="213">
        <v>43507</v>
      </c>
      <c r="K352" s="212" t="s">
        <v>70</v>
      </c>
    </row>
    <row r="353" spans="1:11" s="212" customFormat="1" x14ac:dyDescent="0.25">
      <c r="A353" s="212" t="s">
        <v>1026</v>
      </c>
      <c r="B353" s="212" t="s">
        <v>73</v>
      </c>
      <c r="C353" s="212" t="s">
        <v>74</v>
      </c>
      <c r="D353" s="212" t="s">
        <v>75</v>
      </c>
      <c r="E353" s="212" t="s">
        <v>1505</v>
      </c>
      <c r="F353" s="213">
        <v>43496</v>
      </c>
      <c r="G353" s="214">
        <v>333.38</v>
      </c>
      <c r="H353" s="212" t="s">
        <v>179</v>
      </c>
      <c r="I353" s="212" t="s">
        <v>598</v>
      </c>
      <c r="J353" s="213">
        <v>43502</v>
      </c>
      <c r="K353" s="212" t="s">
        <v>70</v>
      </c>
    </row>
    <row r="354" spans="1:11" s="212" customFormat="1" x14ac:dyDescent="0.25">
      <c r="A354" s="212" t="s">
        <v>1026</v>
      </c>
      <c r="B354" s="212" t="s">
        <v>1556</v>
      </c>
      <c r="C354" s="212" t="s">
        <v>1557</v>
      </c>
      <c r="D354" s="212" t="s">
        <v>1558</v>
      </c>
      <c r="E354" s="212" t="s">
        <v>1559</v>
      </c>
      <c r="F354" s="213">
        <v>43495</v>
      </c>
      <c r="G354" s="214">
        <v>291.63</v>
      </c>
      <c r="H354" s="212" t="s">
        <v>1560</v>
      </c>
      <c r="I354" s="212" t="s">
        <v>2345</v>
      </c>
      <c r="J354" s="213">
        <v>43502</v>
      </c>
      <c r="K354" s="212" t="s">
        <v>70</v>
      </c>
    </row>
    <row r="355" spans="1:11" s="212" customFormat="1" x14ac:dyDescent="0.25">
      <c r="A355" s="212" t="s">
        <v>1026</v>
      </c>
      <c r="B355" s="212" t="s">
        <v>217</v>
      </c>
      <c r="C355" s="212" t="s">
        <v>296</v>
      </c>
      <c r="D355" s="212" t="s">
        <v>218</v>
      </c>
      <c r="E355" s="212" t="s">
        <v>1056</v>
      </c>
      <c r="F355" s="213">
        <v>43489</v>
      </c>
      <c r="G355" s="214">
        <v>164.98</v>
      </c>
      <c r="H355" s="212" t="s">
        <v>179</v>
      </c>
      <c r="I355" s="212" t="s">
        <v>786</v>
      </c>
      <c r="J355" s="213">
        <v>43490</v>
      </c>
      <c r="K355" s="212" t="s">
        <v>70</v>
      </c>
    </row>
    <row r="356" spans="1:11" s="212" customFormat="1" x14ac:dyDescent="0.25">
      <c r="A356" s="212" t="s">
        <v>1026</v>
      </c>
      <c r="B356" s="212" t="s">
        <v>217</v>
      </c>
      <c r="C356" s="212" t="s">
        <v>296</v>
      </c>
      <c r="D356" s="212" t="s">
        <v>218</v>
      </c>
      <c r="E356" s="212" t="s">
        <v>1376</v>
      </c>
      <c r="F356" s="213">
        <v>43514</v>
      </c>
      <c r="G356" s="214">
        <v>-365</v>
      </c>
      <c r="H356" s="212" t="s">
        <v>1377</v>
      </c>
      <c r="I356" s="212" t="s">
        <v>755</v>
      </c>
      <c r="J356" s="213">
        <v>43515</v>
      </c>
      <c r="K356" s="212" t="s">
        <v>70</v>
      </c>
    </row>
    <row r="357" spans="1:11" s="212" customFormat="1" x14ac:dyDescent="0.25">
      <c r="A357" s="212" t="s">
        <v>1026</v>
      </c>
      <c r="B357" s="212" t="s">
        <v>217</v>
      </c>
      <c r="C357" s="212" t="s">
        <v>296</v>
      </c>
      <c r="D357" s="212" t="s">
        <v>218</v>
      </c>
      <c r="E357" s="212" t="s">
        <v>1470</v>
      </c>
      <c r="F357" s="213">
        <v>43514</v>
      </c>
      <c r="G357" s="214">
        <v>381.7</v>
      </c>
      <c r="H357" s="212" t="s">
        <v>1377</v>
      </c>
      <c r="I357" s="212" t="s">
        <v>755</v>
      </c>
      <c r="J357" s="213">
        <v>43515</v>
      </c>
      <c r="K357" s="212" t="s">
        <v>70</v>
      </c>
    </row>
    <row r="358" spans="1:11" s="212" customFormat="1" x14ac:dyDescent="0.25">
      <c r="A358" s="212" t="s">
        <v>299</v>
      </c>
      <c r="B358" s="212" t="s">
        <v>217</v>
      </c>
      <c r="C358" s="212" t="s">
        <v>296</v>
      </c>
      <c r="D358" s="212" t="s">
        <v>218</v>
      </c>
      <c r="E358" s="212" t="s">
        <v>704</v>
      </c>
      <c r="F358" s="213">
        <v>43453</v>
      </c>
      <c r="G358" s="214">
        <v>-195.68</v>
      </c>
      <c r="H358" s="212" t="s">
        <v>179</v>
      </c>
      <c r="I358" s="212" t="s">
        <v>551</v>
      </c>
      <c r="J358" s="213">
        <v>43454</v>
      </c>
      <c r="K358" s="212" t="s">
        <v>4</v>
      </c>
    </row>
    <row r="359" spans="1:11" s="212" customFormat="1" x14ac:dyDescent="0.25">
      <c r="A359" s="212" t="s">
        <v>1026</v>
      </c>
      <c r="B359" s="212" t="s">
        <v>83</v>
      </c>
      <c r="C359" s="212" t="s">
        <v>405</v>
      </c>
      <c r="D359" s="212" t="s">
        <v>84</v>
      </c>
      <c r="E359" s="212" t="s">
        <v>1493</v>
      </c>
      <c r="F359" s="213">
        <v>43523</v>
      </c>
      <c r="G359" s="214">
        <v>281.81</v>
      </c>
      <c r="H359" s="212" t="s">
        <v>1494</v>
      </c>
      <c r="I359" s="212" t="s">
        <v>599</v>
      </c>
      <c r="J359" s="213">
        <v>43523</v>
      </c>
      <c r="K359" s="212" t="s">
        <v>70</v>
      </c>
    </row>
    <row r="360" spans="1:11" s="212" customFormat="1" x14ac:dyDescent="0.25">
      <c r="A360" s="212" t="s">
        <v>299</v>
      </c>
      <c r="B360" s="212" t="s">
        <v>492</v>
      </c>
      <c r="C360" s="212" t="s">
        <v>493</v>
      </c>
      <c r="D360" s="212" t="s">
        <v>494</v>
      </c>
      <c r="E360" s="212" t="s">
        <v>861</v>
      </c>
      <c r="F360" s="213">
        <v>43451</v>
      </c>
      <c r="G360" s="214">
        <v>28.12</v>
      </c>
      <c r="H360" s="212" t="s">
        <v>179</v>
      </c>
      <c r="I360" s="212" t="s">
        <v>862</v>
      </c>
      <c r="J360" s="213">
        <v>43451</v>
      </c>
      <c r="K360" s="212" t="s">
        <v>70</v>
      </c>
    </row>
    <row r="361" spans="1:11" s="212" customFormat="1" x14ac:dyDescent="0.25">
      <c r="A361" s="212" t="s">
        <v>1026</v>
      </c>
      <c r="B361" s="212" t="s">
        <v>217</v>
      </c>
      <c r="C361" s="212" t="s">
        <v>296</v>
      </c>
      <c r="D361" s="212" t="s">
        <v>218</v>
      </c>
      <c r="E361" s="212" t="s">
        <v>1459</v>
      </c>
      <c r="F361" s="213">
        <v>43521</v>
      </c>
      <c r="G361" s="214">
        <v>359.17</v>
      </c>
      <c r="H361" s="212" t="s">
        <v>179</v>
      </c>
      <c r="I361" s="212" t="s">
        <v>213</v>
      </c>
      <c r="J361" s="213">
        <v>43522</v>
      </c>
      <c r="K361" s="212" t="s">
        <v>70</v>
      </c>
    </row>
    <row r="362" spans="1:11" s="212" customFormat="1" x14ac:dyDescent="0.25">
      <c r="A362" s="212" t="s">
        <v>1026</v>
      </c>
      <c r="B362" s="212" t="s">
        <v>217</v>
      </c>
      <c r="C362" s="212" t="s">
        <v>296</v>
      </c>
      <c r="D362" s="212" t="s">
        <v>218</v>
      </c>
      <c r="E362" s="212" t="s">
        <v>1465</v>
      </c>
      <c r="F362" s="213">
        <v>43521</v>
      </c>
      <c r="G362" s="214">
        <v>319.52999999999997</v>
      </c>
      <c r="H362" s="212" t="s">
        <v>179</v>
      </c>
      <c r="I362" s="212" t="s">
        <v>213</v>
      </c>
      <c r="J362" s="213">
        <v>43522</v>
      </c>
      <c r="K362" s="212" t="s">
        <v>70</v>
      </c>
    </row>
    <row r="363" spans="1:11" s="212" customFormat="1" x14ac:dyDescent="0.25">
      <c r="A363" s="212" t="s">
        <v>1026</v>
      </c>
      <c r="B363" s="212" t="s">
        <v>217</v>
      </c>
      <c r="C363" s="212" t="s">
        <v>296</v>
      </c>
      <c r="D363" s="212" t="s">
        <v>218</v>
      </c>
      <c r="E363" s="212" t="s">
        <v>1484</v>
      </c>
      <c r="F363" s="213">
        <v>43518</v>
      </c>
      <c r="G363" s="214">
        <v>9.09</v>
      </c>
      <c r="H363" s="212" t="s">
        <v>179</v>
      </c>
      <c r="I363" s="212" t="s">
        <v>213</v>
      </c>
      <c r="J363" s="213">
        <v>43519</v>
      </c>
      <c r="K363" s="212" t="s">
        <v>70</v>
      </c>
    </row>
    <row r="364" spans="1:11" s="212" customFormat="1" x14ac:dyDescent="0.25">
      <c r="A364" s="212" t="s">
        <v>1026</v>
      </c>
      <c r="B364" s="212" t="s">
        <v>217</v>
      </c>
      <c r="C364" s="212" t="s">
        <v>296</v>
      </c>
      <c r="D364" s="212" t="s">
        <v>218</v>
      </c>
      <c r="E364" s="212" t="s">
        <v>1486</v>
      </c>
      <c r="F364" s="213">
        <v>43518</v>
      </c>
      <c r="G364" s="214">
        <v>9.09</v>
      </c>
      <c r="H364" s="212" t="s">
        <v>179</v>
      </c>
      <c r="I364" s="212" t="s">
        <v>213</v>
      </c>
      <c r="J364" s="213">
        <v>43519</v>
      </c>
      <c r="K364" s="212" t="s">
        <v>70</v>
      </c>
    </row>
    <row r="365" spans="1:11" s="212" customFormat="1" x14ac:dyDescent="0.25">
      <c r="A365" s="212" t="s">
        <v>1026</v>
      </c>
      <c r="B365" s="212" t="s">
        <v>217</v>
      </c>
      <c r="C365" s="212" t="s">
        <v>296</v>
      </c>
      <c r="D365" s="212" t="s">
        <v>218</v>
      </c>
      <c r="E365" s="212" t="s">
        <v>3549</v>
      </c>
      <c r="F365" s="213">
        <v>43509</v>
      </c>
      <c r="G365" s="214">
        <v>199.98</v>
      </c>
      <c r="H365" s="212" t="s">
        <v>179</v>
      </c>
      <c r="I365" s="212" t="s">
        <v>213</v>
      </c>
      <c r="J365" s="213">
        <v>43510</v>
      </c>
      <c r="K365" s="212" t="s">
        <v>4</v>
      </c>
    </row>
    <row r="366" spans="1:11" s="212" customFormat="1" x14ac:dyDescent="0.25">
      <c r="A366" s="212" t="s">
        <v>1026</v>
      </c>
      <c r="B366" s="212" t="s">
        <v>217</v>
      </c>
      <c r="C366" s="212" t="s">
        <v>296</v>
      </c>
      <c r="D366" s="212" t="s">
        <v>218</v>
      </c>
      <c r="E366" s="212" t="s">
        <v>3550</v>
      </c>
      <c r="F366" s="213">
        <v>43509</v>
      </c>
      <c r="G366" s="214">
        <v>81.400000000000006</v>
      </c>
      <c r="H366" s="212" t="s">
        <v>179</v>
      </c>
      <c r="I366" s="212" t="s">
        <v>213</v>
      </c>
      <c r="J366" s="213">
        <v>43510</v>
      </c>
      <c r="K366" s="212" t="s">
        <v>4</v>
      </c>
    </row>
    <row r="367" spans="1:11" s="212" customFormat="1" x14ac:dyDescent="0.25">
      <c r="A367" s="212" t="s">
        <v>1026</v>
      </c>
      <c r="B367" s="212" t="s">
        <v>1580</v>
      </c>
      <c r="C367" s="212" t="s">
        <v>1581</v>
      </c>
      <c r="D367" s="212" t="s">
        <v>1582</v>
      </c>
      <c r="E367" s="212" t="s">
        <v>1583</v>
      </c>
      <c r="F367" s="213">
        <v>43496</v>
      </c>
      <c r="G367" s="214">
        <v>82.24</v>
      </c>
      <c r="H367" s="212" t="s">
        <v>1584</v>
      </c>
      <c r="I367" s="212" t="s">
        <v>213</v>
      </c>
      <c r="J367" s="213">
        <v>43500</v>
      </c>
      <c r="K367" s="212" t="s">
        <v>4</v>
      </c>
    </row>
    <row r="368" spans="1:11" s="212" customFormat="1" x14ac:dyDescent="0.25">
      <c r="A368" s="212" t="s">
        <v>207</v>
      </c>
      <c r="B368" s="212" t="s">
        <v>106</v>
      </c>
      <c r="C368" s="212" t="s">
        <v>180</v>
      </c>
      <c r="D368" s="212" t="s">
        <v>107</v>
      </c>
      <c r="E368" s="212" t="s">
        <v>607</v>
      </c>
      <c r="F368" s="213">
        <v>43055</v>
      </c>
      <c r="G368" s="214">
        <v>81.36</v>
      </c>
      <c r="H368" s="212" t="s">
        <v>608</v>
      </c>
      <c r="I368" s="212" t="s">
        <v>496</v>
      </c>
      <c r="J368" s="213">
        <v>43431</v>
      </c>
      <c r="K368" s="212" t="s">
        <v>70</v>
      </c>
    </row>
    <row r="369" spans="1:11" s="212" customFormat="1" x14ac:dyDescent="0.25">
      <c r="A369" s="212" t="s">
        <v>299</v>
      </c>
      <c r="B369" s="212" t="s">
        <v>670</v>
      </c>
      <c r="C369" s="212" t="s">
        <v>3551</v>
      </c>
      <c r="D369" s="212" t="s">
        <v>671</v>
      </c>
      <c r="E369" s="212" t="s">
        <v>672</v>
      </c>
      <c r="F369" s="213">
        <v>43284</v>
      </c>
      <c r="G369" s="214">
        <v>199.65</v>
      </c>
      <c r="H369" s="212" t="s">
        <v>673</v>
      </c>
      <c r="I369" s="212" t="s">
        <v>496</v>
      </c>
      <c r="J369" s="213">
        <v>43413</v>
      </c>
      <c r="K369" s="212" t="s">
        <v>70</v>
      </c>
    </row>
    <row r="370" spans="1:11" s="212" customFormat="1" x14ac:dyDescent="0.25">
      <c r="A370" s="212" t="s">
        <v>299</v>
      </c>
      <c r="B370" s="212" t="s">
        <v>909</v>
      </c>
      <c r="C370" s="212" t="s">
        <v>910</v>
      </c>
      <c r="D370" s="212" t="s">
        <v>179</v>
      </c>
      <c r="E370" s="212" t="s">
        <v>911</v>
      </c>
      <c r="F370" s="213">
        <v>43375</v>
      </c>
      <c r="G370" s="214">
        <v>1119.78</v>
      </c>
      <c r="H370" s="212" t="s">
        <v>179</v>
      </c>
      <c r="I370" s="212" t="s">
        <v>496</v>
      </c>
      <c r="J370" s="213">
        <v>43446</v>
      </c>
      <c r="K370" s="212" t="s">
        <v>70</v>
      </c>
    </row>
    <row r="371" spans="1:11" s="212" customFormat="1" x14ac:dyDescent="0.25">
      <c r="A371" s="212" t="s">
        <v>1026</v>
      </c>
      <c r="B371" s="212" t="s">
        <v>887</v>
      </c>
      <c r="C371" s="212" t="s">
        <v>888</v>
      </c>
      <c r="D371" s="212" t="s">
        <v>889</v>
      </c>
      <c r="E371" s="212" t="s">
        <v>3604</v>
      </c>
      <c r="F371" s="213">
        <v>43495</v>
      </c>
      <c r="G371" s="214">
        <v>277.7</v>
      </c>
      <c r="H371" s="212" t="s">
        <v>179</v>
      </c>
      <c r="I371" s="212" t="s">
        <v>496</v>
      </c>
      <c r="J371" s="213">
        <v>43496</v>
      </c>
      <c r="K371" s="212" t="s">
        <v>70</v>
      </c>
    </row>
    <row r="372" spans="1:11" s="212" customFormat="1" x14ac:dyDescent="0.25">
      <c r="A372" s="212" t="s">
        <v>1026</v>
      </c>
      <c r="B372" s="212" t="s">
        <v>887</v>
      </c>
      <c r="C372" s="212" t="s">
        <v>888</v>
      </c>
      <c r="D372" s="212" t="s">
        <v>889</v>
      </c>
      <c r="E372" s="212" t="s">
        <v>3605</v>
      </c>
      <c r="F372" s="213">
        <v>43495</v>
      </c>
      <c r="G372" s="214">
        <v>277.7</v>
      </c>
      <c r="H372" s="212" t="s">
        <v>179</v>
      </c>
      <c r="I372" s="212" t="s">
        <v>496</v>
      </c>
      <c r="J372" s="213">
        <v>43496</v>
      </c>
      <c r="K372" s="212" t="s">
        <v>70</v>
      </c>
    </row>
    <row r="373" spans="1:11" s="212" customFormat="1" x14ac:dyDescent="0.25">
      <c r="A373" s="212" t="s">
        <v>1026</v>
      </c>
      <c r="B373" s="212" t="s">
        <v>887</v>
      </c>
      <c r="C373" s="212" t="s">
        <v>888</v>
      </c>
      <c r="D373" s="212" t="s">
        <v>889</v>
      </c>
      <c r="E373" s="212" t="s">
        <v>1189</v>
      </c>
      <c r="F373" s="213">
        <v>43493</v>
      </c>
      <c r="G373" s="214">
        <v>215.99</v>
      </c>
      <c r="H373" s="212" t="s">
        <v>179</v>
      </c>
      <c r="I373" s="212" t="s">
        <v>496</v>
      </c>
      <c r="J373" s="213">
        <v>43493</v>
      </c>
      <c r="K373" s="212" t="s">
        <v>70</v>
      </c>
    </row>
    <row r="374" spans="1:11" s="212" customFormat="1" x14ac:dyDescent="0.25">
      <c r="A374" s="212" t="s">
        <v>1026</v>
      </c>
      <c r="B374" s="212" t="s">
        <v>887</v>
      </c>
      <c r="C374" s="212" t="s">
        <v>888</v>
      </c>
      <c r="D374" s="212" t="s">
        <v>889</v>
      </c>
      <c r="E374" s="212" t="s">
        <v>1190</v>
      </c>
      <c r="F374" s="213">
        <v>43493</v>
      </c>
      <c r="G374" s="214">
        <v>267.41000000000003</v>
      </c>
      <c r="H374" s="212" t="s">
        <v>179</v>
      </c>
      <c r="I374" s="212" t="s">
        <v>496</v>
      </c>
      <c r="J374" s="213">
        <v>43493</v>
      </c>
      <c r="K374" s="212" t="s">
        <v>70</v>
      </c>
    </row>
    <row r="375" spans="1:11" s="212" customFormat="1" x14ac:dyDescent="0.25">
      <c r="A375" s="212" t="s">
        <v>1026</v>
      </c>
      <c r="B375" s="212" t="s">
        <v>887</v>
      </c>
      <c r="C375" s="212" t="s">
        <v>888</v>
      </c>
      <c r="D375" s="212" t="s">
        <v>889</v>
      </c>
      <c r="E375" s="212" t="s">
        <v>1191</v>
      </c>
      <c r="F375" s="213">
        <v>43474</v>
      </c>
      <c r="G375" s="214">
        <v>185.13</v>
      </c>
      <c r="H375" s="212" t="s">
        <v>179</v>
      </c>
      <c r="I375" s="212" t="s">
        <v>496</v>
      </c>
      <c r="J375" s="213">
        <v>43475</v>
      </c>
      <c r="K375" s="212" t="s">
        <v>70</v>
      </c>
    </row>
    <row r="376" spans="1:11" s="212" customFormat="1" x14ac:dyDescent="0.25">
      <c r="A376" s="212" t="s">
        <v>1026</v>
      </c>
      <c r="B376" s="212" t="s">
        <v>887</v>
      </c>
      <c r="C376" s="212" t="s">
        <v>888</v>
      </c>
      <c r="D376" s="212" t="s">
        <v>889</v>
      </c>
      <c r="E376" s="212" t="s">
        <v>1192</v>
      </c>
      <c r="F376" s="213">
        <v>43474</v>
      </c>
      <c r="G376" s="214">
        <v>125.72</v>
      </c>
      <c r="H376" s="212" t="s">
        <v>179</v>
      </c>
      <c r="I376" s="212" t="s">
        <v>496</v>
      </c>
      <c r="J376" s="213">
        <v>43475</v>
      </c>
      <c r="K376" s="212" t="s">
        <v>70</v>
      </c>
    </row>
    <row r="377" spans="1:11" s="212" customFormat="1" x14ac:dyDescent="0.25">
      <c r="A377" s="212" t="s">
        <v>1026</v>
      </c>
      <c r="B377" s="212" t="s">
        <v>909</v>
      </c>
      <c r="C377" s="212" t="s">
        <v>910</v>
      </c>
      <c r="D377" s="212" t="s">
        <v>179</v>
      </c>
      <c r="E377" s="212" t="s">
        <v>3608</v>
      </c>
      <c r="F377" s="213">
        <v>43487</v>
      </c>
      <c r="G377" s="214">
        <v>376.98</v>
      </c>
      <c r="H377" s="212" t="s">
        <v>179</v>
      </c>
      <c r="I377" s="212" t="s">
        <v>496</v>
      </c>
      <c r="J377" s="213">
        <v>43496</v>
      </c>
      <c r="K377" s="212" t="s">
        <v>70</v>
      </c>
    </row>
    <row r="378" spans="1:11" s="212" customFormat="1" x14ac:dyDescent="0.25">
      <c r="A378" s="212" t="s">
        <v>1026</v>
      </c>
      <c r="B378" s="212" t="s">
        <v>909</v>
      </c>
      <c r="C378" s="212" t="s">
        <v>910</v>
      </c>
      <c r="D378" s="212" t="s">
        <v>179</v>
      </c>
      <c r="E378" s="212" t="s">
        <v>1199</v>
      </c>
      <c r="F378" s="213">
        <v>43480</v>
      </c>
      <c r="G378" s="214">
        <v>407.74</v>
      </c>
      <c r="H378" s="212" t="s">
        <v>179</v>
      </c>
      <c r="I378" s="212" t="s">
        <v>496</v>
      </c>
      <c r="J378" s="213">
        <v>43493</v>
      </c>
      <c r="K378" s="212" t="s">
        <v>70</v>
      </c>
    </row>
    <row r="379" spans="1:11" s="212" customFormat="1" x14ac:dyDescent="0.25">
      <c r="A379" s="212" t="s">
        <v>1026</v>
      </c>
      <c r="B379" s="212" t="s">
        <v>714</v>
      </c>
      <c r="C379" s="212" t="s">
        <v>715</v>
      </c>
      <c r="D379" s="212" t="s">
        <v>716</v>
      </c>
      <c r="E379" s="212" t="s">
        <v>3610</v>
      </c>
      <c r="F379" s="213">
        <v>43487</v>
      </c>
      <c r="G379" s="214">
        <v>129.94999999999999</v>
      </c>
      <c r="H379" s="212" t="s">
        <v>179</v>
      </c>
      <c r="I379" s="212" t="s">
        <v>496</v>
      </c>
      <c r="J379" s="213">
        <v>43496</v>
      </c>
      <c r="K379" s="212" t="s">
        <v>70</v>
      </c>
    </row>
    <row r="380" spans="1:11" s="212" customFormat="1" x14ac:dyDescent="0.25">
      <c r="A380" s="212" t="s">
        <v>1026</v>
      </c>
      <c r="B380" s="212" t="s">
        <v>1228</v>
      </c>
      <c r="C380" s="212" t="s">
        <v>1229</v>
      </c>
      <c r="D380" s="212" t="s">
        <v>1230</v>
      </c>
      <c r="E380" s="212" t="s">
        <v>1231</v>
      </c>
      <c r="F380" s="213">
        <v>43482</v>
      </c>
      <c r="G380" s="214">
        <v>35.28</v>
      </c>
      <c r="H380" s="212" t="s">
        <v>179</v>
      </c>
      <c r="I380" s="212" t="s">
        <v>496</v>
      </c>
      <c r="J380" s="213">
        <v>43486</v>
      </c>
      <c r="K380" s="212" t="s">
        <v>70</v>
      </c>
    </row>
    <row r="381" spans="1:11" s="212" customFormat="1" x14ac:dyDescent="0.25">
      <c r="A381" s="212" t="s">
        <v>1026</v>
      </c>
      <c r="B381" s="212" t="s">
        <v>1228</v>
      </c>
      <c r="C381" s="212" t="s">
        <v>1229</v>
      </c>
      <c r="D381" s="212" t="s">
        <v>1230</v>
      </c>
      <c r="E381" s="212" t="s">
        <v>1232</v>
      </c>
      <c r="F381" s="213">
        <v>43482</v>
      </c>
      <c r="G381" s="214">
        <v>35.28</v>
      </c>
      <c r="H381" s="212" t="s">
        <v>179</v>
      </c>
      <c r="I381" s="212" t="s">
        <v>496</v>
      </c>
      <c r="J381" s="213">
        <v>43486</v>
      </c>
      <c r="K381" s="212" t="s">
        <v>70</v>
      </c>
    </row>
    <row r="382" spans="1:11" s="212" customFormat="1" x14ac:dyDescent="0.25">
      <c r="A382" s="212" t="s">
        <v>299</v>
      </c>
      <c r="B382" s="212" t="s">
        <v>644</v>
      </c>
      <c r="C382" s="212" t="s">
        <v>645</v>
      </c>
      <c r="D382" s="212" t="s">
        <v>646</v>
      </c>
      <c r="E382" s="212" t="s">
        <v>1300</v>
      </c>
      <c r="F382" s="213">
        <v>43438</v>
      </c>
      <c r="G382" s="214">
        <v>23.6</v>
      </c>
      <c r="H382" s="212" t="s">
        <v>1301</v>
      </c>
      <c r="I382" s="212" t="s">
        <v>496</v>
      </c>
      <c r="J382" s="213">
        <v>43474</v>
      </c>
      <c r="K382" s="212" t="s">
        <v>70</v>
      </c>
    </row>
    <row r="383" spans="1:11" s="212" customFormat="1" x14ac:dyDescent="0.25">
      <c r="A383" s="212" t="s">
        <v>299</v>
      </c>
      <c r="B383" s="212" t="s">
        <v>644</v>
      </c>
      <c r="C383" s="212" t="s">
        <v>645</v>
      </c>
      <c r="D383" s="212" t="s">
        <v>646</v>
      </c>
      <c r="E383" s="212" t="s">
        <v>1299</v>
      </c>
      <c r="F383" s="213">
        <v>43448</v>
      </c>
      <c r="G383" s="214">
        <v>117.25</v>
      </c>
      <c r="H383" s="212" t="s">
        <v>179</v>
      </c>
      <c r="I383" s="212" t="s">
        <v>496</v>
      </c>
      <c r="J383" s="213">
        <v>43474</v>
      </c>
      <c r="K383" s="212" t="s">
        <v>4</v>
      </c>
    </row>
    <row r="384" spans="1:11" s="212" customFormat="1" x14ac:dyDescent="0.25">
      <c r="A384" s="212" t="s">
        <v>1026</v>
      </c>
      <c r="B384" s="212" t="s">
        <v>217</v>
      </c>
      <c r="C384" s="212" t="s">
        <v>296</v>
      </c>
      <c r="D384" s="212" t="s">
        <v>218</v>
      </c>
      <c r="E384" s="212" t="s">
        <v>1488</v>
      </c>
      <c r="F384" s="213">
        <v>43511</v>
      </c>
      <c r="G384" s="214">
        <v>8.51</v>
      </c>
      <c r="H384" s="212" t="s">
        <v>179</v>
      </c>
      <c r="I384" s="212" t="s">
        <v>496</v>
      </c>
      <c r="J384" s="213">
        <v>43512</v>
      </c>
      <c r="K384" s="212" t="s">
        <v>70</v>
      </c>
    </row>
    <row r="385" spans="1:11" s="212" customFormat="1" x14ac:dyDescent="0.25">
      <c r="A385" s="212" t="s">
        <v>1026</v>
      </c>
      <c r="B385" s="212" t="s">
        <v>887</v>
      </c>
      <c r="C385" s="212" t="s">
        <v>888</v>
      </c>
      <c r="D385" s="212" t="s">
        <v>889</v>
      </c>
      <c r="E385" s="212" t="s">
        <v>1595</v>
      </c>
      <c r="F385" s="213">
        <v>43523</v>
      </c>
      <c r="G385" s="214">
        <v>46.28</v>
      </c>
      <c r="H385" s="212" t="s">
        <v>179</v>
      </c>
      <c r="I385" s="212" t="s">
        <v>496</v>
      </c>
      <c r="J385" s="213">
        <v>43524</v>
      </c>
      <c r="K385" s="212" t="s">
        <v>70</v>
      </c>
    </row>
    <row r="386" spans="1:11" s="212" customFormat="1" x14ac:dyDescent="0.25">
      <c r="A386" s="212" t="s">
        <v>1026</v>
      </c>
      <c r="B386" s="212" t="s">
        <v>887</v>
      </c>
      <c r="C386" s="212" t="s">
        <v>888</v>
      </c>
      <c r="D386" s="212" t="s">
        <v>889</v>
      </c>
      <c r="E386" s="212" t="s">
        <v>1596</v>
      </c>
      <c r="F386" s="213">
        <v>43522</v>
      </c>
      <c r="G386" s="214">
        <v>36</v>
      </c>
      <c r="H386" s="212" t="s">
        <v>179</v>
      </c>
      <c r="I386" s="212" t="s">
        <v>496</v>
      </c>
      <c r="J386" s="213">
        <v>43523</v>
      </c>
      <c r="K386" s="212" t="s">
        <v>70</v>
      </c>
    </row>
    <row r="387" spans="1:11" s="212" customFormat="1" x14ac:dyDescent="0.25">
      <c r="A387" s="212" t="s">
        <v>1026</v>
      </c>
      <c r="B387" s="212" t="s">
        <v>887</v>
      </c>
      <c r="C387" s="212" t="s">
        <v>888</v>
      </c>
      <c r="D387" s="212" t="s">
        <v>889</v>
      </c>
      <c r="E387" s="212" t="s">
        <v>1597</v>
      </c>
      <c r="F387" s="213">
        <v>43522</v>
      </c>
      <c r="G387" s="214">
        <v>181.02</v>
      </c>
      <c r="H387" s="212" t="s">
        <v>179</v>
      </c>
      <c r="I387" s="212" t="s">
        <v>496</v>
      </c>
      <c r="J387" s="213">
        <v>43523</v>
      </c>
      <c r="K387" s="212" t="s">
        <v>70</v>
      </c>
    </row>
    <row r="388" spans="1:11" s="212" customFormat="1" x14ac:dyDescent="0.25">
      <c r="A388" s="212" t="s">
        <v>1026</v>
      </c>
      <c r="B388" s="212" t="s">
        <v>906</v>
      </c>
      <c r="C388" s="212" t="s">
        <v>2342</v>
      </c>
      <c r="D388" s="212" t="s">
        <v>907</v>
      </c>
      <c r="E388" s="212" t="s">
        <v>1607</v>
      </c>
      <c r="F388" s="213">
        <v>43497</v>
      </c>
      <c r="G388" s="214">
        <v>14.52</v>
      </c>
      <c r="H388" s="212" t="s">
        <v>179</v>
      </c>
      <c r="I388" s="212" t="s">
        <v>496</v>
      </c>
      <c r="J388" s="213">
        <v>43500</v>
      </c>
      <c r="K388" s="212" t="s">
        <v>70</v>
      </c>
    </row>
    <row r="389" spans="1:11" s="212" customFormat="1" x14ac:dyDescent="0.25">
      <c r="A389" s="212" t="s">
        <v>1026</v>
      </c>
      <c r="B389" s="212" t="s">
        <v>909</v>
      </c>
      <c r="C389" s="212" t="s">
        <v>910</v>
      </c>
      <c r="D389" s="212" t="s">
        <v>179</v>
      </c>
      <c r="E389" s="212" t="s">
        <v>1613</v>
      </c>
      <c r="F389" s="213">
        <v>43515</v>
      </c>
      <c r="G389" s="214">
        <v>305.5</v>
      </c>
      <c r="H389" s="212" t="s">
        <v>179</v>
      </c>
      <c r="I389" s="212" t="s">
        <v>496</v>
      </c>
      <c r="J389" s="213">
        <v>43521</v>
      </c>
      <c r="K389" s="212" t="s">
        <v>70</v>
      </c>
    </row>
    <row r="390" spans="1:11" s="212" customFormat="1" x14ac:dyDescent="0.25">
      <c r="A390" s="212" t="s">
        <v>1026</v>
      </c>
      <c r="B390" s="212" t="s">
        <v>909</v>
      </c>
      <c r="C390" s="212" t="s">
        <v>910</v>
      </c>
      <c r="D390" s="212" t="s">
        <v>179</v>
      </c>
      <c r="E390" s="212" t="s">
        <v>1614</v>
      </c>
      <c r="F390" s="213">
        <v>43501</v>
      </c>
      <c r="G390" s="214">
        <v>387.96</v>
      </c>
      <c r="H390" s="212" t="s">
        <v>179</v>
      </c>
      <c r="I390" s="212" t="s">
        <v>496</v>
      </c>
      <c r="J390" s="213">
        <v>43508</v>
      </c>
      <c r="K390" s="212" t="s">
        <v>70</v>
      </c>
    </row>
    <row r="391" spans="1:11" s="212" customFormat="1" x14ac:dyDescent="0.25">
      <c r="A391" s="212" t="s">
        <v>1026</v>
      </c>
      <c r="B391" s="212" t="s">
        <v>83</v>
      </c>
      <c r="C391" s="212" t="s">
        <v>405</v>
      </c>
      <c r="D391" s="212" t="s">
        <v>84</v>
      </c>
      <c r="E391" s="212" t="s">
        <v>1670</v>
      </c>
      <c r="F391" s="213">
        <v>43502</v>
      </c>
      <c r="G391" s="214">
        <v>807.07</v>
      </c>
      <c r="H391" s="212" t="s">
        <v>1671</v>
      </c>
      <c r="I391" s="212" t="s">
        <v>496</v>
      </c>
      <c r="J391" s="213">
        <v>43502</v>
      </c>
      <c r="K391" s="212" t="s">
        <v>4</v>
      </c>
    </row>
    <row r="392" spans="1:11" s="212" customFormat="1" x14ac:dyDescent="0.25">
      <c r="A392" s="212" t="s">
        <v>1026</v>
      </c>
      <c r="B392" s="212" t="s">
        <v>1573</v>
      </c>
      <c r="C392" s="212" t="s">
        <v>1574</v>
      </c>
      <c r="D392" s="212" t="s">
        <v>1575</v>
      </c>
      <c r="E392" s="212" t="s">
        <v>1042</v>
      </c>
      <c r="F392" s="213">
        <v>43496</v>
      </c>
      <c r="G392" s="214">
        <v>50.82</v>
      </c>
      <c r="H392" s="212" t="s">
        <v>179</v>
      </c>
      <c r="I392" s="212" t="s">
        <v>496</v>
      </c>
      <c r="J392" s="213">
        <v>43497</v>
      </c>
      <c r="K392" s="212" t="s">
        <v>4</v>
      </c>
    </row>
    <row r="393" spans="1:11" s="212" customFormat="1" x14ac:dyDescent="0.25">
      <c r="A393" s="212" t="s">
        <v>299</v>
      </c>
      <c r="B393" s="212" t="s">
        <v>460</v>
      </c>
      <c r="C393" s="212" t="s">
        <v>461</v>
      </c>
      <c r="D393" s="212" t="s">
        <v>462</v>
      </c>
      <c r="E393" s="212" t="s">
        <v>996</v>
      </c>
      <c r="F393" s="213">
        <v>43452</v>
      </c>
      <c r="G393" s="214">
        <v>1626.24</v>
      </c>
      <c r="H393" s="212" t="s">
        <v>997</v>
      </c>
      <c r="I393" s="212" t="s">
        <v>558</v>
      </c>
      <c r="J393" s="213">
        <v>43452</v>
      </c>
      <c r="K393" s="212" t="s">
        <v>4</v>
      </c>
    </row>
    <row r="394" spans="1:11" s="212" customFormat="1" x14ac:dyDescent="0.25">
      <c r="A394" s="212" t="s">
        <v>1026</v>
      </c>
      <c r="B394" s="212" t="s">
        <v>80</v>
      </c>
      <c r="C394" s="212" t="s">
        <v>81</v>
      </c>
      <c r="D394" s="212" t="s">
        <v>82</v>
      </c>
      <c r="E394" s="212" t="s">
        <v>1031</v>
      </c>
      <c r="F394" s="213">
        <v>43467</v>
      </c>
      <c r="G394" s="214">
        <v>-169.4</v>
      </c>
      <c r="H394" s="212" t="s">
        <v>1032</v>
      </c>
      <c r="I394" s="212" t="s">
        <v>558</v>
      </c>
      <c r="J394" s="213">
        <v>43474</v>
      </c>
      <c r="K394" s="212" t="s">
        <v>70</v>
      </c>
    </row>
    <row r="395" spans="1:11" s="212" customFormat="1" x14ac:dyDescent="0.25">
      <c r="A395" s="212" t="s">
        <v>1026</v>
      </c>
      <c r="B395" s="212" t="s">
        <v>80</v>
      </c>
      <c r="C395" s="212" t="s">
        <v>81</v>
      </c>
      <c r="D395" s="212" t="s">
        <v>82</v>
      </c>
      <c r="E395" s="212" t="s">
        <v>1642</v>
      </c>
      <c r="F395" s="213">
        <v>43496</v>
      </c>
      <c r="G395" s="214">
        <v>1807.62</v>
      </c>
      <c r="H395" s="212" t="s">
        <v>1643</v>
      </c>
      <c r="I395" s="212" t="s">
        <v>558</v>
      </c>
      <c r="J395" s="213">
        <v>43500</v>
      </c>
      <c r="K395" s="212" t="s">
        <v>70</v>
      </c>
    </row>
    <row r="396" spans="1:11" s="212" customFormat="1" x14ac:dyDescent="0.25">
      <c r="A396" s="212" t="s">
        <v>1026</v>
      </c>
      <c r="B396" s="212" t="s">
        <v>80</v>
      </c>
      <c r="C396" s="212" t="s">
        <v>81</v>
      </c>
      <c r="D396" s="212" t="s">
        <v>82</v>
      </c>
      <c r="E396" s="212" t="s">
        <v>1645</v>
      </c>
      <c r="F396" s="213">
        <v>43496</v>
      </c>
      <c r="G396" s="214">
        <v>169.4</v>
      </c>
      <c r="H396" s="212" t="s">
        <v>1032</v>
      </c>
      <c r="I396" s="212" t="s">
        <v>558</v>
      </c>
      <c r="J396" s="213">
        <v>43500</v>
      </c>
      <c r="K396" s="212" t="s">
        <v>70</v>
      </c>
    </row>
    <row r="397" spans="1:11" s="212" customFormat="1" x14ac:dyDescent="0.25">
      <c r="A397" s="212" t="s">
        <v>299</v>
      </c>
      <c r="B397" s="212" t="s">
        <v>914</v>
      </c>
      <c r="C397" s="212" t="s">
        <v>915</v>
      </c>
      <c r="D397" s="212" t="s">
        <v>179</v>
      </c>
      <c r="E397" s="212" t="s">
        <v>916</v>
      </c>
      <c r="F397" s="213">
        <v>43445</v>
      </c>
      <c r="G397" s="214">
        <v>99</v>
      </c>
      <c r="H397" s="212" t="s">
        <v>917</v>
      </c>
      <c r="I397" s="212" t="s">
        <v>237</v>
      </c>
      <c r="J397" s="213">
        <v>43454</v>
      </c>
      <c r="K397" s="212" t="s">
        <v>70</v>
      </c>
    </row>
    <row r="398" spans="1:11" s="212" customFormat="1" x14ac:dyDescent="0.25">
      <c r="A398" s="212" t="s">
        <v>1026</v>
      </c>
      <c r="B398" s="212" t="s">
        <v>914</v>
      </c>
      <c r="C398" s="212" t="s">
        <v>915</v>
      </c>
      <c r="D398" s="212" t="s">
        <v>179</v>
      </c>
      <c r="E398" s="212" t="s">
        <v>1383</v>
      </c>
      <c r="F398" s="213">
        <v>43510</v>
      </c>
      <c r="G398" s="214">
        <v>-99</v>
      </c>
      <c r="H398" s="212" t="s">
        <v>917</v>
      </c>
      <c r="I398" s="212" t="s">
        <v>237</v>
      </c>
      <c r="J398" s="213">
        <v>43517</v>
      </c>
      <c r="K398" s="212" t="s">
        <v>70</v>
      </c>
    </row>
    <row r="399" spans="1:11" s="212" customFormat="1" x14ac:dyDescent="0.25">
      <c r="A399" s="212" t="s">
        <v>299</v>
      </c>
      <c r="B399" s="212" t="s">
        <v>1320</v>
      </c>
      <c r="C399" s="212" t="s">
        <v>1321</v>
      </c>
      <c r="D399" s="212" t="s">
        <v>1322</v>
      </c>
      <c r="E399" s="212" t="s">
        <v>1323</v>
      </c>
      <c r="F399" s="213">
        <v>43465</v>
      </c>
      <c r="G399" s="214">
        <v>313.37</v>
      </c>
      <c r="H399" s="212" t="s">
        <v>179</v>
      </c>
      <c r="I399" s="212" t="s">
        <v>1324</v>
      </c>
      <c r="J399" s="213">
        <v>43476</v>
      </c>
      <c r="K399" s="212" t="s">
        <v>70</v>
      </c>
    </row>
    <row r="400" spans="1:11" s="212" customFormat="1" x14ac:dyDescent="0.25">
      <c r="A400" s="212" t="s">
        <v>1026</v>
      </c>
      <c r="B400" s="212" t="s">
        <v>1168</v>
      </c>
      <c r="C400" s="212" t="s">
        <v>1169</v>
      </c>
      <c r="D400" s="212" t="s">
        <v>1170</v>
      </c>
      <c r="E400" s="212" t="s">
        <v>1647</v>
      </c>
      <c r="F400" s="213">
        <v>43493</v>
      </c>
      <c r="G400" s="214">
        <v>3794.08</v>
      </c>
      <c r="H400" s="212" t="s">
        <v>179</v>
      </c>
      <c r="I400" s="212" t="s">
        <v>721</v>
      </c>
      <c r="J400" s="213">
        <v>43508</v>
      </c>
      <c r="K400" s="212" t="s">
        <v>70</v>
      </c>
    </row>
    <row r="401" spans="1:11" s="212" customFormat="1" x14ac:dyDescent="0.25">
      <c r="A401" s="212" t="s">
        <v>299</v>
      </c>
      <c r="B401" s="212" t="s">
        <v>152</v>
      </c>
      <c r="C401" s="212" t="s">
        <v>153</v>
      </c>
      <c r="D401" s="212" t="s">
        <v>154</v>
      </c>
      <c r="E401" s="212" t="s">
        <v>395</v>
      </c>
      <c r="F401" s="213">
        <v>43371</v>
      </c>
      <c r="G401" s="214">
        <v>145.69999999999999</v>
      </c>
      <c r="H401" s="212" t="s">
        <v>179</v>
      </c>
      <c r="I401" s="212" t="s">
        <v>205</v>
      </c>
      <c r="J401" s="213">
        <v>43371</v>
      </c>
      <c r="K401" s="212" t="s">
        <v>70</v>
      </c>
    </row>
    <row r="402" spans="1:11" s="212" customFormat="1" x14ac:dyDescent="0.25">
      <c r="A402" s="212" t="s">
        <v>1026</v>
      </c>
      <c r="B402" s="212" t="s">
        <v>217</v>
      </c>
      <c r="C402" s="212" t="s">
        <v>296</v>
      </c>
      <c r="D402" s="212" t="s">
        <v>218</v>
      </c>
      <c r="E402" s="212" t="s">
        <v>1471</v>
      </c>
      <c r="F402" s="213">
        <v>43511</v>
      </c>
      <c r="G402" s="214">
        <v>181.99</v>
      </c>
      <c r="H402" s="212" t="s">
        <v>179</v>
      </c>
      <c r="I402" s="212" t="s">
        <v>205</v>
      </c>
      <c r="J402" s="213">
        <v>43512</v>
      </c>
      <c r="K402" s="212" t="s">
        <v>70</v>
      </c>
    </row>
    <row r="403" spans="1:11" s="212" customFormat="1" x14ac:dyDescent="0.25">
      <c r="A403" s="212" t="s">
        <v>1026</v>
      </c>
      <c r="B403" s="212" t="s">
        <v>217</v>
      </c>
      <c r="C403" s="212" t="s">
        <v>296</v>
      </c>
      <c r="D403" s="212" t="s">
        <v>218</v>
      </c>
      <c r="E403" s="212" t="s">
        <v>1473</v>
      </c>
      <c r="F403" s="213">
        <v>43511</v>
      </c>
      <c r="G403" s="214">
        <v>90.88</v>
      </c>
      <c r="H403" s="212" t="s">
        <v>179</v>
      </c>
      <c r="I403" s="212" t="s">
        <v>205</v>
      </c>
      <c r="J403" s="213">
        <v>43512</v>
      </c>
      <c r="K403" s="212" t="s">
        <v>70</v>
      </c>
    </row>
    <row r="404" spans="1:11" s="212" customFormat="1" x14ac:dyDescent="0.25">
      <c r="A404" s="212" t="s">
        <v>1026</v>
      </c>
      <c r="B404" s="212" t="s">
        <v>217</v>
      </c>
      <c r="C404" s="212" t="s">
        <v>296</v>
      </c>
      <c r="D404" s="212" t="s">
        <v>218</v>
      </c>
      <c r="E404" s="212" t="s">
        <v>1490</v>
      </c>
      <c r="F404" s="213">
        <v>43511</v>
      </c>
      <c r="G404" s="214">
        <v>109.48</v>
      </c>
      <c r="H404" s="212" t="s">
        <v>179</v>
      </c>
      <c r="I404" s="212" t="s">
        <v>205</v>
      </c>
      <c r="J404" s="213">
        <v>43512</v>
      </c>
      <c r="K404" s="212" t="s">
        <v>70</v>
      </c>
    </row>
    <row r="405" spans="1:11" s="212" customFormat="1" x14ac:dyDescent="0.25">
      <c r="A405" s="212" t="s">
        <v>1026</v>
      </c>
      <c r="B405" s="212" t="s">
        <v>152</v>
      </c>
      <c r="C405" s="212" t="s">
        <v>153</v>
      </c>
      <c r="D405" s="212" t="s">
        <v>154</v>
      </c>
      <c r="E405" s="212" t="s">
        <v>1549</v>
      </c>
      <c r="F405" s="213">
        <v>43497</v>
      </c>
      <c r="G405" s="214">
        <v>147.66999999999999</v>
      </c>
      <c r="H405" s="212" t="s">
        <v>179</v>
      </c>
      <c r="I405" s="212" t="s">
        <v>205</v>
      </c>
      <c r="J405" s="213">
        <v>43497</v>
      </c>
      <c r="K405" s="212" t="s">
        <v>70</v>
      </c>
    </row>
    <row r="406" spans="1:11" s="212" customFormat="1" x14ac:dyDescent="0.25">
      <c r="A406" s="212" t="s">
        <v>299</v>
      </c>
      <c r="B406" s="212" t="s">
        <v>225</v>
      </c>
      <c r="C406" s="212" t="s">
        <v>226</v>
      </c>
      <c r="D406" s="212" t="s">
        <v>227</v>
      </c>
      <c r="E406" s="212" t="s">
        <v>863</v>
      </c>
      <c r="F406" s="213">
        <v>43434</v>
      </c>
      <c r="G406" s="214">
        <v>20.6</v>
      </c>
      <c r="H406" s="212" t="s">
        <v>179</v>
      </c>
      <c r="I406" s="212" t="s">
        <v>204</v>
      </c>
      <c r="J406" s="213">
        <v>43440</v>
      </c>
      <c r="K406" s="212" t="s">
        <v>70</v>
      </c>
    </row>
    <row r="407" spans="1:11" s="212" customFormat="1" x14ac:dyDescent="0.25">
      <c r="A407" s="212" t="s">
        <v>1026</v>
      </c>
      <c r="B407" s="212" t="s">
        <v>225</v>
      </c>
      <c r="C407" s="212" t="s">
        <v>226</v>
      </c>
      <c r="D407" s="212" t="s">
        <v>227</v>
      </c>
      <c r="E407" s="212" t="s">
        <v>1151</v>
      </c>
      <c r="F407" s="213">
        <v>43493</v>
      </c>
      <c r="G407" s="214">
        <v>1355.2</v>
      </c>
      <c r="H407" s="212" t="s">
        <v>179</v>
      </c>
      <c r="I407" s="212" t="s">
        <v>204</v>
      </c>
      <c r="J407" s="213">
        <v>43495</v>
      </c>
      <c r="K407" s="212" t="s">
        <v>70</v>
      </c>
    </row>
    <row r="408" spans="1:11" s="212" customFormat="1" x14ac:dyDescent="0.25">
      <c r="A408" s="212" t="s">
        <v>299</v>
      </c>
      <c r="B408" s="212" t="s">
        <v>225</v>
      </c>
      <c r="C408" s="212" t="s">
        <v>226</v>
      </c>
      <c r="D408" s="212" t="s">
        <v>227</v>
      </c>
      <c r="E408" s="212" t="s">
        <v>1179</v>
      </c>
      <c r="F408" s="213">
        <v>43281</v>
      </c>
      <c r="G408" s="214">
        <v>319.04000000000002</v>
      </c>
      <c r="H408" s="212" t="s">
        <v>179</v>
      </c>
      <c r="I408" s="212" t="s">
        <v>204</v>
      </c>
      <c r="J408" s="213">
        <v>43467</v>
      </c>
      <c r="K408" s="212" t="s">
        <v>70</v>
      </c>
    </row>
    <row r="409" spans="1:11" s="212" customFormat="1" x14ac:dyDescent="0.25">
      <c r="A409" s="212" t="s">
        <v>299</v>
      </c>
      <c r="B409" s="212" t="s">
        <v>225</v>
      </c>
      <c r="C409" s="212" t="s">
        <v>226</v>
      </c>
      <c r="D409" s="212" t="s">
        <v>227</v>
      </c>
      <c r="E409" s="212" t="s">
        <v>1329</v>
      </c>
      <c r="F409" s="213">
        <v>43281</v>
      </c>
      <c r="G409" s="214">
        <v>319.04000000000002</v>
      </c>
      <c r="H409" s="212" t="s">
        <v>179</v>
      </c>
      <c r="I409" s="212" t="s">
        <v>204</v>
      </c>
      <c r="J409" s="213">
        <v>43483</v>
      </c>
      <c r="K409" s="212" t="s">
        <v>70</v>
      </c>
    </row>
    <row r="410" spans="1:11" s="212" customFormat="1" x14ac:dyDescent="0.25">
      <c r="A410" s="212" t="s">
        <v>207</v>
      </c>
      <c r="B410" s="212" t="s">
        <v>225</v>
      </c>
      <c r="C410" s="212" t="s">
        <v>226</v>
      </c>
      <c r="D410" s="212" t="s">
        <v>227</v>
      </c>
      <c r="E410" s="212" t="s">
        <v>1344</v>
      </c>
      <c r="F410" s="213">
        <v>42855</v>
      </c>
      <c r="G410" s="214">
        <v>19.27</v>
      </c>
      <c r="H410" s="212" t="s">
        <v>179</v>
      </c>
      <c r="I410" s="212" t="s">
        <v>204</v>
      </c>
      <c r="J410" s="213">
        <v>43483</v>
      </c>
      <c r="K410" s="212" t="s">
        <v>70</v>
      </c>
    </row>
    <row r="411" spans="1:11" s="212" customFormat="1" x14ac:dyDescent="0.25">
      <c r="A411" s="212" t="s">
        <v>207</v>
      </c>
      <c r="B411" s="212" t="s">
        <v>225</v>
      </c>
      <c r="C411" s="212" t="s">
        <v>226</v>
      </c>
      <c r="D411" s="212" t="s">
        <v>227</v>
      </c>
      <c r="E411" s="212" t="s">
        <v>1347</v>
      </c>
      <c r="F411" s="213">
        <v>42916</v>
      </c>
      <c r="G411" s="214">
        <v>297.97000000000003</v>
      </c>
      <c r="H411" s="212" t="s">
        <v>179</v>
      </c>
      <c r="I411" s="212" t="s">
        <v>204</v>
      </c>
      <c r="J411" s="213">
        <v>43483</v>
      </c>
      <c r="K411" s="212" t="s">
        <v>70</v>
      </c>
    </row>
    <row r="412" spans="1:11" s="212" customFormat="1" x14ac:dyDescent="0.25">
      <c r="A412" s="212" t="s">
        <v>1026</v>
      </c>
      <c r="B412" s="212" t="s">
        <v>225</v>
      </c>
      <c r="C412" s="212" t="s">
        <v>226</v>
      </c>
      <c r="D412" s="212" t="s">
        <v>227</v>
      </c>
      <c r="E412" s="212" t="s">
        <v>1555</v>
      </c>
      <c r="F412" s="213">
        <v>43503</v>
      </c>
      <c r="G412" s="214">
        <v>122.24</v>
      </c>
      <c r="H412" s="212" t="s">
        <v>179</v>
      </c>
      <c r="I412" s="212" t="s">
        <v>204</v>
      </c>
      <c r="J412" s="213">
        <v>43504</v>
      </c>
      <c r="K412" s="212" t="s">
        <v>70</v>
      </c>
    </row>
    <row r="413" spans="1:11" s="212" customFormat="1" x14ac:dyDescent="0.25">
      <c r="A413" s="212" t="s">
        <v>299</v>
      </c>
      <c r="B413" s="212" t="s">
        <v>225</v>
      </c>
      <c r="C413" s="212" t="s">
        <v>226</v>
      </c>
      <c r="D413" s="212" t="s">
        <v>227</v>
      </c>
      <c r="E413" s="212" t="s">
        <v>396</v>
      </c>
      <c r="F413" s="213">
        <v>43368</v>
      </c>
      <c r="G413" s="214">
        <v>462</v>
      </c>
      <c r="H413" s="212" t="s">
        <v>179</v>
      </c>
      <c r="I413" s="212" t="s">
        <v>291</v>
      </c>
      <c r="J413" s="213">
        <v>43369</v>
      </c>
      <c r="K413" s="212" t="s">
        <v>70</v>
      </c>
    </row>
    <row r="414" spans="1:11" s="212" customFormat="1" x14ac:dyDescent="0.25">
      <c r="A414" s="212" t="s">
        <v>207</v>
      </c>
      <c r="B414" s="212" t="s">
        <v>225</v>
      </c>
      <c r="C414" s="212" t="s">
        <v>226</v>
      </c>
      <c r="D414" s="212" t="s">
        <v>227</v>
      </c>
      <c r="E414" s="212" t="s">
        <v>1346</v>
      </c>
      <c r="F414" s="213">
        <v>43097</v>
      </c>
      <c r="G414" s="214">
        <v>4.46</v>
      </c>
      <c r="H414" s="212" t="s">
        <v>179</v>
      </c>
      <c r="I414" s="212" t="s">
        <v>1118</v>
      </c>
      <c r="J414" s="213">
        <v>43483</v>
      </c>
      <c r="K414" s="212" t="s">
        <v>70</v>
      </c>
    </row>
    <row r="415" spans="1:11" s="212" customFormat="1" x14ac:dyDescent="0.25">
      <c r="A415" s="212" t="s">
        <v>299</v>
      </c>
      <c r="B415" s="212" t="s">
        <v>76</v>
      </c>
      <c r="C415" s="212" t="s">
        <v>77</v>
      </c>
      <c r="D415" s="212" t="s">
        <v>78</v>
      </c>
      <c r="E415" s="212" t="s">
        <v>509</v>
      </c>
      <c r="F415" s="213">
        <v>43388</v>
      </c>
      <c r="G415" s="214">
        <v>130.88</v>
      </c>
      <c r="H415" s="212" t="s">
        <v>179</v>
      </c>
      <c r="I415" s="212" t="s">
        <v>192</v>
      </c>
      <c r="J415" s="213">
        <v>43390</v>
      </c>
      <c r="K415" s="212" t="s">
        <v>70</v>
      </c>
    </row>
    <row r="416" spans="1:11" s="212" customFormat="1" x14ac:dyDescent="0.25">
      <c r="A416" s="212" t="s">
        <v>299</v>
      </c>
      <c r="B416" s="212" t="s">
        <v>585</v>
      </c>
      <c r="C416" s="212" t="s">
        <v>586</v>
      </c>
      <c r="D416" s="212" t="s">
        <v>587</v>
      </c>
      <c r="E416" s="212" t="s">
        <v>839</v>
      </c>
      <c r="F416" s="213">
        <v>43453</v>
      </c>
      <c r="G416" s="214">
        <v>1054.3499999999999</v>
      </c>
      <c r="H416" s="212" t="s">
        <v>840</v>
      </c>
      <c r="I416" s="212" t="s">
        <v>192</v>
      </c>
      <c r="J416" s="213">
        <v>43454</v>
      </c>
      <c r="K416" s="212" t="s">
        <v>70</v>
      </c>
    </row>
    <row r="417" spans="1:11" s="212" customFormat="1" x14ac:dyDescent="0.25">
      <c r="A417" s="212" t="s">
        <v>299</v>
      </c>
      <c r="B417" s="212" t="s">
        <v>121</v>
      </c>
      <c r="C417" s="212" t="s">
        <v>122</v>
      </c>
      <c r="D417" s="212" t="s">
        <v>123</v>
      </c>
      <c r="E417" s="212" t="s">
        <v>1282</v>
      </c>
      <c r="F417" s="213">
        <v>43465</v>
      </c>
      <c r="G417" s="214">
        <v>346.68</v>
      </c>
      <c r="H417" s="212" t="s">
        <v>179</v>
      </c>
      <c r="I417" s="212" t="s">
        <v>192</v>
      </c>
      <c r="J417" s="213">
        <v>43473</v>
      </c>
      <c r="K417" s="212" t="s">
        <v>70</v>
      </c>
    </row>
    <row r="418" spans="1:11" s="212" customFormat="1" x14ac:dyDescent="0.25">
      <c r="A418" s="212" t="s">
        <v>1026</v>
      </c>
      <c r="B418" s="212" t="s">
        <v>257</v>
      </c>
      <c r="C418" s="212" t="s">
        <v>258</v>
      </c>
      <c r="D418" s="212" t="s">
        <v>259</v>
      </c>
      <c r="E418" s="212" t="s">
        <v>1135</v>
      </c>
      <c r="F418" s="213">
        <v>43480</v>
      </c>
      <c r="G418" s="214">
        <v>590.48</v>
      </c>
      <c r="H418" s="212" t="s">
        <v>1136</v>
      </c>
      <c r="I418" s="212" t="s">
        <v>192</v>
      </c>
      <c r="J418" s="213">
        <v>43483</v>
      </c>
      <c r="K418" s="212" t="s">
        <v>4</v>
      </c>
    </row>
    <row r="419" spans="1:11" s="212" customFormat="1" x14ac:dyDescent="0.25">
      <c r="A419" s="212" t="s">
        <v>1026</v>
      </c>
      <c r="B419" s="212" t="s">
        <v>152</v>
      </c>
      <c r="C419" s="212" t="s">
        <v>153</v>
      </c>
      <c r="D419" s="212" t="s">
        <v>154</v>
      </c>
      <c r="E419" s="212" t="s">
        <v>1546</v>
      </c>
      <c r="F419" s="213">
        <v>43524</v>
      </c>
      <c r="G419" s="214">
        <v>141.26</v>
      </c>
      <c r="H419" s="212" t="s">
        <v>179</v>
      </c>
      <c r="I419" s="212" t="s">
        <v>192</v>
      </c>
      <c r="J419" s="213">
        <v>43524</v>
      </c>
      <c r="K419" s="212" t="s">
        <v>4</v>
      </c>
    </row>
    <row r="420" spans="1:11" s="212" customFormat="1" x14ac:dyDescent="0.25">
      <c r="A420" s="212" t="s">
        <v>1026</v>
      </c>
      <c r="B420" s="212" t="s">
        <v>152</v>
      </c>
      <c r="C420" s="212" t="s">
        <v>153</v>
      </c>
      <c r="D420" s="212" t="s">
        <v>154</v>
      </c>
      <c r="E420" s="212" t="s">
        <v>1676</v>
      </c>
      <c r="F420" s="213">
        <v>43496</v>
      </c>
      <c r="G420" s="214">
        <v>2134.2800000000002</v>
      </c>
      <c r="H420" s="212" t="s">
        <v>179</v>
      </c>
      <c r="I420" s="212" t="s">
        <v>192</v>
      </c>
      <c r="J420" s="213">
        <v>43497</v>
      </c>
      <c r="K420" s="212" t="s">
        <v>4</v>
      </c>
    </row>
    <row r="421" spans="1:11" s="212" customFormat="1" x14ac:dyDescent="0.25">
      <c r="A421" s="212" t="s">
        <v>1026</v>
      </c>
      <c r="B421" s="212" t="s">
        <v>121</v>
      </c>
      <c r="C421" s="212" t="s">
        <v>122</v>
      </c>
      <c r="D421" s="212" t="s">
        <v>123</v>
      </c>
      <c r="E421" s="212" t="s">
        <v>1680</v>
      </c>
      <c r="F421" s="213">
        <v>43496</v>
      </c>
      <c r="G421" s="214">
        <v>29.98</v>
      </c>
      <c r="H421" s="212" t="s">
        <v>179</v>
      </c>
      <c r="I421" s="212" t="s">
        <v>192</v>
      </c>
      <c r="J421" s="213">
        <v>43501</v>
      </c>
      <c r="K421" s="212" t="s">
        <v>4</v>
      </c>
    </row>
    <row r="422" spans="1:11" s="212" customFormat="1" x14ac:dyDescent="0.25">
      <c r="A422" s="212" t="s">
        <v>299</v>
      </c>
      <c r="B422" s="212" t="s">
        <v>225</v>
      </c>
      <c r="C422" s="212" t="s">
        <v>226</v>
      </c>
      <c r="D422" s="212" t="s">
        <v>227</v>
      </c>
      <c r="E422" s="212" t="s">
        <v>1328</v>
      </c>
      <c r="F422" s="213">
        <v>43130</v>
      </c>
      <c r="G422" s="214">
        <v>239.25</v>
      </c>
      <c r="H422" s="212" t="s">
        <v>179</v>
      </c>
      <c r="I422" s="212" t="s">
        <v>484</v>
      </c>
      <c r="J422" s="213">
        <v>43483</v>
      </c>
      <c r="K422" s="212" t="s">
        <v>70</v>
      </c>
    </row>
    <row r="423" spans="1:11" s="212" customFormat="1" x14ac:dyDescent="0.25">
      <c r="A423" s="212" t="s">
        <v>299</v>
      </c>
      <c r="B423" s="212" t="s">
        <v>76</v>
      </c>
      <c r="C423" s="212" t="s">
        <v>77</v>
      </c>
      <c r="D423" s="212" t="s">
        <v>78</v>
      </c>
      <c r="E423" s="212" t="s">
        <v>643</v>
      </c>
      <c r="F423" s="213">
        <v>43404</v>
      </c>
      <c r="G423" s="214">
        <v>45.01</v>
      </c>
      <c r="H423" s="212" t="s">
        <v>179</v>
      </c>
      <c r="I423" s="212" t="s">
        <v>441</v>
      </c>
      <c r="J423" s="213">
        <v>43410</v>
      </c>
      <c r="K423" s="212" t="s">
        <v>4</v>
      </c>
    </row>
    <row r="424" spans="1:11" s="212" customFormat="1" x14ac:dyDescent="0.25">
      <c r="A424" s="212" t="s">
        <v>299</v>
      </c>
      <c r="B424" s="212" t="s">
        <v>776</v>
      </c>
      <c r="C424" s="212" t="s">
        <v>777</v>
      </c>
      <c r="D424" s="212" t="s">
        <v>778</v>
      </c>
      <c r="E424" s="212" t="s">
        <v>779</v>
      </c>
      <c r="F424" s="213">
        <v>43453</v>
      </c>
      <c r="G424" s="214">
        <v>1510.47</v>
      </c>
      <c r="H424" s="212" t="s">
        <v>780</v>
      </c>
      <c r="I424" s="212" t="s">
        <v>441</v>
      </c>
      <c r="J424" s="213">
        <v>43454</v>
      </c>
      <c r="K424" s="212" t="s">
        <v>70</v>
      </c>
    </row>
    <row r="425" spans="1:11" s="212" customFormat="1" x14ac:dyDescent="0.25">
      <c r="A425" s="212" t="s">
        <v>1026</v>
      </c>
      <c r="B425" s="212" t="s">
        <v>573</v>
      </c>
      <c r="C425" s="212" t="s">
        <v>574</v>
      </c>
      <c r="D425" s="212" t="s">
        <v>575</v>
      </c>
      <c r="E425" s="212" t="s">
        <v>1524</v>
      </c>
      <c r="F425" s="213">
        <v>43504</v>
      </c>
      <c r="G425" s="214">
        <v>199.29</v>
      </c>
      <c r="H425" s="212" t="s">
        <v>179</v>
      </c>
      <c r="I425" s="212" t="s">
        <v>1525</v>
      </c>
      <c r="J425" s="213">
        <v>43510</v>
      </c>
      <c r="K425" s="212" t="s">
        <v>70</v>
      </c>
    </row>
    <row r="426" spans="1:11" s="212" customFormat="1" x14ac:dyDescent="0.25">
      <c r="A426" s="212" t="s">
        <v>1026</v>
      </c>
      <c r="B426" s="212" t="s">
        <v>217</v>
      </c>
      <c r="C426" s="212" t="s">
        <v>296</v>
      </c>
      <c r="D426" s="212" t="s">
        <v>218</v>
      </c>
      <c r="E426" s="212" t="s">
        <v>3619</v>
      </c>
      <c r="F426" s="213">
        <v>43495</v>
      </c>
      <c r="G426" s="214">
        <v>126.04</v>
      </c>
      <c r="H426" s="212" t="s">
        <v>3620</v>
      </c>
      <c r="I426" s="212" t="s">
        <v>749</v>
      </c>
      <c r="J426" s="213">
        <v>43496</v>
      </c>
      <c r="K426" s="212" t="s">
        <v>4</v>
      </c>
    </row>
    <row r="427" spans="1:11" s="212" customFormat="1" x14ac:dyDescent="0.25">
      <c r="A427" s="212" t="s">
        <v>1026</v>
      </c>
      <c r="B427" s="212" t="s">
        <v>217</v>
      </c>
      <c r="C427" s="212" t="s">
        <v>296</v>
      </c>
      <c r="D427" s="212" t="s">
        <v>218</v>
      </c>
      <c r="E427" s="212" t="s">
        <v>3623</v>
      </c>
      <c r="F427" s="213">
        <v>43495</v>
      </c>
      <c r="G427" s="214">
        <v>323</v>
      </c>
      <c r="H427" s="212" t="s">
        <v>3624</v>
      </c>
      <c r="I427" s="212" t="s">
        <v>749</v>
      </c>
      <c r="J427" s="213">
        <v>43496</v>
      </c>
      <c r="K427" s="212" t="s">
        <v>4</v>
      </c>
    </row>
    <row r="428" spans="1:11" s="212" customFormat="1" x14ac:dyDescent="0.25">
      <c r="A428" s="212" t="s">
        <v>1026</v>
      </c>
      <c r="B428" s="212" t="s">
        <v>217</v>
      </c>
      <c r="C428" s="212" t="s">
        <v>296</v>
      </c>
      <c r="D428" s="212" t="s">
        <v>218</v>
      </c>
      <c r="E428" s="212" t="s">
        <v>3626</v>
      </c>
      <c r="F428" s="213">
        <v>43495</v>
      </c>
      <c r="G428" s="214">
        <v>323</v>
      </c>
      <c r="H428" s="212" t="s">
        <v>3627</v>
      </c>
      <c r="I428" s="212" t="s">
        <v>749</v>
      </c>
      <c r="J428" s="213">
        <v>43496</v>
      </c>
      <c r="K428" s="212" t="s">
        <v>4</v>
      </c>
    </row>
    <row r="429" spans="1:11" s="212" customFormat="1" x14ac:dyDescent="0.25">
      <c r="A429" s="212" t="s">
        <v>1026</v>
      </c>
      <c r="B429" s="212" t="s">
        <v>217</v>
      </c>
      <c r="C429" s="212" t="s">
        <v>296</v>
      </c>
      <c r="D429" s="212" t="s">
        <v>218</v>
      </c>
      <c r="E429" s="212" t="s">
        <v>3629</v>
      </c>
      <c r="F429" s="213">
        <v>43495</v>
      </c>
      <c r="G429" s="214">
        <v>198</v>
      </c>
      <c r="H429" s="212" t="s">
        <v>3630</v>
      </c>
      <c r="I429" s="212" t="s">
        <v>749</v>
      </c>
      <c r="J429" s="213">
        <v>43496</v>
      </c>
      <c r="K429" s="212" t="s">
        <v>4</v>
      </c>
    </row>
    <row r="430" spans="1:11" s="212" customFormat="1" x14ac:dyDescent="0.25">
      <c r="A430" s="212" t="s">
        <v>1026</v>
      </c>
      <c r="B430" s="212" t="s">
        <v>217</v>
      </c>
      <c r="C430" s="212" t="s">
        <v>296</v>
      </c>
      <c r="D430" s="212" t="s">
        <v>218</v>
      </c>
      <c r="E430" s="212" t="s">
        <v>3632</v>
      </c>
      <c r="F430" s="213">
        <v>43495</v>
      </c>
      <c r="G430" s="214">
        <v>315</v>
      </c>
      <c r="H430" s="212" t="s">
        <v>3633</v>
      </c>
      <c r="I430" s="212" t="s">
        <v>749</v>
      </c>
      <c r="J430" s="213">
        <v>43496</v>
      </c>
      <c r="K430" s="212" t="s">
        <v>4</v>
      </c>
    </row>
    <row r="431" spans="1:11" s="212" customFormat="1" x14ac:dyDescent="0.25">
      <c r="A431" s="212" t="s">
        <v>1026</v>
      </c>
      <c r="B431" s="212" t="s">
        <v>217</v>
      </c>
      <c r="C431" s="212" t="s">
        <v>296</v>
      </c>
      <c r="D431" s="212" t="s">
        <v>218</v>
      </c>
      <c r="E431" s="212" t="s">
        <v>3635</v>
      </c>
      <c r="F431" s="213">
        <v>43495</v>
      </c>
      <c r="G431" s="214">
        <v>198</v>
      </c>
      <c r="H431" s="212" t="s">
        <v>3620</v>
      </c>
      <c r="I431" s="212" t="s">
        <v>749</v>
      </c>
      <c r="J431" s="213">
        <v>43496</v>
      </c>
      <c r="K431" s="212" t="s">
        <v>4</v>
      </c>
    </row>
    <row r="432" spans="1:11" s="212" customFormat="1" x14ac:dyDescent="0.25">
      <c r="A432" s="212" t="s">
        <v>1026</v>
      </c>
      <c r="B432" s="212" t="s">
        <v>217</v>
      </c>
      <c r="C432" s="212" t="s">
        <v>296</v>
      </c>
      <c r="D432" s="212" t="s">
        <v>218</v>
      </c>
      <c r="E432" s="212" t="s">
        <v>3636</v>
      </c>
      <c r="F432" s="213">
        <v>43495</v>
      </c>
      <c r="G432" s="214">
        <v>323</v>
      </c>
      <c r="H432" s="212" t="s">
        <v>3637</v>
      </c>
      <c r="I432" s="212" t="s">
        <v>749</v>
      </c>
      <c r="J432" s="213">
        <v>43496</v>
      </c>
      <c r="K432" s="212" t="s">
        <v>4</v>
      </c>
    </row>
    <row r="433" spans="1:11" s="212" customFormat="1" x14ac:dyDescent="0.25">
      <c r="A433" s="212" t="s">
        <v>207</v>
      </c>
      <c r="B433" s="212" t="s">
        <v>277</v>
      </c>
      <c r="C433" s="212" t="s">
        <v>2341</v>
      </c>
      <c r="D433" s="212" t="s">
        <v>279</v>
      </c>
      <c r="E433" s="212" t="s">
        <v>1666</v>
      </c>
      <c r="F433" s="213">
        <v>43084</v>
      </c>
      <c r="G433" s="214">
        <v>100.75</v>
      </c>
      <c r="H433" s="212" t="s">
        <v>179</v>
      </c>
      <c r="I433" s="212" t="s">
        <v>749</v>
      </c>
      <c r="J433" s="213">
        <v>43522</v>
      </c>
      <c r="K433" s="212" t="s">
        <v>70</v>
      </c>
    </row>
    <row r="434" spans="1:11" s="212" customFormat="1" x14ac:dyDescent="0.25">
      <c r="A434" s="212" t="s">
        <v>299</v>
      </c>
      <c r="B434" s="212" t="s">
        <v>217</v>
      </c>
      <c r="C434" s="212" t="s">
        <v>296</v>
      </c>
      <c r="D434" s="212" t="s">
        <v>218</v>
      </c>
      <c r="E434" s="212" t="s">
        <v>327</v>
      </c>
      <c r="F434" s="213">
        <v>43210</v>
      </c>
      <c r="G434" s="214">
        <v>57.55</v>
      </c>
      <c r="H434" s="212" t="s">
        <v>179</v>
      </c>
      <c r="I434" s="212" t="s">
        <v>890</v>
      </c>
      <c r="J434" s="213">
        <v>43211</v>
      </c>
      <c r="K434" s="212" t="s">
        <v>70</v>
      </c>
    </row>
    <row r="435" spans="1:11" s="212" customFormat="1" x14ac:dyDescent="0.25">
      <c r="A435" s="212" t="s">
        <v>299</v>
      </c>
      <c r="B435" s="212" t="s">
        <v>217</v>
      </c>
      <c r="C435" s="212" t="s">
        <v>296</v>
      </c>
      <c r="D435" s="212" t="s">
        <v>218</v>
      </c>
      <c r="E435" s="212" t="s">
        <v>329</v>
      </c>
      <c r="F435" s="213">
        <v>43210</v>
      </c>
      <c r="G435" s="214">
        <v>57.55</v>
      </c>
      <c r="H435" s="212" t="s">
        <v>179</v>
      </c>
      <c r="I435" s="212" t="s">
        <v>890</v>
      </c>
      <c r="J435" s="213">
        <v>43211</v>
      </c>
      <c r="K435" s="212" t="s">
        <v>70</v>
      </c>
    </row>
    <row r="436" spans="1:11" s="212" customFormat="1" x14ac:dyDescent="0.25">
      <c r="A436" s="212" t="s">
        <v>1026</v>
      </c>
      <c r="B436" s="212" t="s">
        <v>658</v>
      </c>
      <c r="C436" s="212" t="s">
        <v>659</v>
      </c>
      <c r="D436" s="212" t="s">
        <v>660</v>
      </c>
      <c r="E436" s="212" t="s">
        <v>1204</v>
      </c>
      <c r="F436" s="213">
        <v>43472</v>
      </c>
      <c r="G436" s="214">
        <v>65.34</v>
      </c>
      <c r="H436" s="212" t="s">
        <v>1253</v>
      </c>
      <c r="I436" s="212" t="s">
        <v>338</v>
      </c>
      <c r="J436" s="213">
        <v>43475</v>
      </c>
      <c r="K436" s="212" t="s">
        <v>4</v>
      </c>
    </row>
    <row r="437" spans="1:11" s="212" customFormat="1" x14ac:dyDescent="0.25">
      <c r="A437" s="212" t="s">
        <v>207</v>
      </c>
      <c r="B437" s="212" t="s">
        <v>277</v>
      </c>
      <c r="C437" s="212" t="s">
        <v>278</v>
      </c>
      <c r="D437" s="212" t="s">
        <v>279</v>
      </c>
      <c r="E437" s="212" t="s">
        <v>288</v>
      </c>
      <c r="F437" s="213">
        <v>43084</v>
      </c>
      <c r="G437" s="214">
        <v>-100.75</v>
      </c>
      <c r="H437" s="212" t="s">
        <v>179</v>
      </c>
      <c r="I437" s="212" t="s">
        <v>1363</v>
      </c>
      <c r="J437" s="213">
        <v>43087</v>
      </c>
      <c r="K437" s="212" t="s">
        <v>70</v>
      </c>
    </row>
    <row r="438" spans="1:11" s="212" customFormat="1" x14ac:dyDescent="0.25">
      <c r="A438" s="212" t="s">
        <v>207</v>
      </c>
      <c r="B438" s="212" t="s">
        <v>217</v>
      </c>
      <c r="C438" s="212" t="s">
        <v>296</v>
      </c>
      <c r="D438" s="212" t="s">
        <v>218</v>
      </c>
      <c r="E438" s="212" t="s">
        <v>285</v>
      </c>
      <c r="F438" s="213">
        <v>43041</v>
      </c>
      <c r="G438" s="214">
        <v>1.21</v>
      </c>
      <c r="H438" s="212" t="s">
        <v>179</v>
      </c>
      <c r="I438" s="212" t="s">
        <v>276</v>
      </c>
      <c r="J438" s="213">
        <v>43042</v>
      </c>
      <c r="K438" s="212" t="s">
        <v>4</v>
      </c>
    </row>
    <row r="439" spans="1:11" s="212" customFormat="1" x14ac:dyDescent="0.25">
      <c r="A439" s="212" t="s">
        <v>207</v>
      </c>
      <c r="B439" s="212" t="s">
        <v>225</v>
      </c>
      <c r="C439" s="212" t="s">
        <v>226</v>
      </c>
      <c r="D439" s="212" t="s">
        <v>227</v>
      </c>
      <c r="E439" s="212" t="s">
        <v>292</v>
      </c>
      <c r="F439" s="213">
        <v>43069</v>
      </c>
      <c r="G439" s="214">
        <v>2626.25</v>
      </c>
      <c r="H439" s="212" t="s">
        <v>179</v>
      </c>
      <c r="I439" s="212" t="s">
        <v>276</v>
      </c>
      <c r="J439" s="213">
        <v>43087</v>
      </c>
      <c r="K439" s="212" t="s">
        <v>4</v>
      </c>
    </row>
    <row r="440" spans="1:11" s="212" customFormat="1" x14ac:dyDescent="0.25">
      <c r="A440" s="212" t="s">
        <v>299</v>
      </c>
      <c r="B440" s="212" t="s">
        <v>103</v>
      </c>
      <c r="C440" s="212" t="s">
        <v>104</v>
      </c>
      <c r="D440" s="212" t="s">
        <v>105</v>
      </c>
      <c r="E440" s="212" t="s">
        <v>377</v>
      </c>
      <c r="F440" s="213">
        <v>43281</v>
      </c>
      <c r="G440" s="214">
        <v>-42.5</v>
      </c>
      <c r="H440" s="212" t="s">
        <v>179</v>
      </c>
      <c r="I440" s="212" t="s">
        <v>109</v>
      </c>
      <c r="J440" s="213">
        <v>43286</v>
      </c>
      <c r="K440" s="212" t="s">
        <v>4</v>
      </c>
    </row>
    <row r="441" spans="1:11" s="212" customFormat="1" x14ac:dyDescent="0.25">
      <c r="A441" s="212" t="s">
        <v>1026</v>
      </c>
      <c r="B441" s="212" t="s">
        <v>73</v>
      </c>
      <c r="C441" s="212" t="s">
        <v>74</v>
      </c>
      <c r="D441" s="212" t="s">
        <v>75</v>
      </c>
      <c r="E441" s="212" t="s">
        <v>1507</v>
      </c>
      <c r="F441" s="213">
        <v>43496</v>
      </c>
      <c r="G441" s="214">
        <v>236.12</v>
      </c>
      <c r="H441" s="212" t="s">
        <v>179</v>
      </c>
      <c r="I441" s="212" t="s">
        <v>1124</v>
      </c>
      <c r="J441" s="213">
        <v>43502</v>
      </c>
      <c r="K441" s="212" t="s">
        <v>70</v>
      </c>
    </row>
    <row r="442" spans="1:11" s="212" customFormat="1" x14ac:dyDescent="0.25">
      <c r="A442" s="212" t="s">
        <v>1026</v>
      </c>
      <c r="B442" s="212" t="s">
        <v>1337</v>
      </c>
      <c r="C442" s="212" t="s">
        <v>1338</v>
      </c>
      <c r="D442" s="212" t="s">
        <v>1339</v>
      </c>
      <c r="E442" s="212" t="s">
        <v>1648</v>
      </c>
      <c r="F442" s="213">
        <v>43517</v>
      </c>
      <c r="G442" s="214">
        <v>65.97</v>
      </c>
      <c r="H442" s="212" t="s">
        <v>179</v>
      </c>
      <c r="I442" s="212" t="s">
        <v>742</v>
      </c>
      <c r="J442" s="213">
        <v>43521</v>
      </c>
      <c r="K442" s="212" t="s">
        <v>70</v>
      </c>
    </row>
    <row r="443" spans="1:11" s="212" customFormat="1" x14ac:dyDescent="0.25">
      <c r="A443" s="212" t="s">
        <v>1026</v>
      </c>
      <c r="B443" s="212" t="s">
        <v>217</v>
      </c>
      <c r="C443" s="212" t="s">
        <v>296</v>
      </c>
      <c r="D443" s="212" t="s">
        <v>218</v>
      </c>
      <c r="E443" s="212" t="s">
        <v>1461</v>
      </c>
      <c r="F443" s="213">
        <v>43521</v>
      </c>
      <c r="G443" s="214">
        <v>27.25</v>
      </c>
      <c r="H443" s="212" t="s">
        <v>179</v>
      </c>
      <c r="I443" s="212" t="s">
        <v>1462</v>
      </c>
      <c r="J443" s="213">
        <v>43522</v>
      </c>
      <c r="K443" s="212" t="s">
        <v>70</v>
      </c>
    </row>
    <row r="444" spans="1:11" s="212" customFormat="1" x14ac:dyDescent="0.25">
      <c r="A444" s="212" t="s">
        <v>1026</v>
      </c>
      <c r="B444" s="212" t="s">
        <v>217</v>
      </c>
      <c r="C444" s="212" t="s">
        <v>296</v>
      </c>
      <c r="D444" s="212" t="s">
        <v>218</v>
      </c>
      <c r="E444" s="212" t="s">
        <v>1464</v>
      </c>
      <c r="F444" s="213">
        <v>43521</v>
      </c>
      <c r="G444" s="214">
        <v>27.25</v>
      </c>
      <c r="H444" s="212" t="s">
        <v>179</v>
      </c>
      <c r="I444" s="212" t="s">
        <v>1462</v>
      </c>
      <c r="J444" s="213">
        <v>43522</v>
      </c>
      <c r="K444" s="212" t="s">
        <v>70</v>
      </c>
    </row>
    <row r="445" spans="1:11" s="212" customFormat="1" x14ac:dyDescent="0.25">
      <c r="A445" s="212" t="s">
        <v>1026</v>
      </c>
      <c r="B445" s="212" t="s">
        <v>217</v>
      </c>
      <c r="C445" s="212" t="s">
        <v>296</v>
      </c>
      <c r="D445" s="212" t="s">
        <v>218</v>
      </c>
      <c r="E445" s="212" t="s">
        <v>1483</v>
      </c>
      <c r="F445" s="213">
        <v>43521</v>
      </c>
      <c r="G445" s="214">
        <v>72</v>
      </c>
      <c r="H445" s="212" t="s">
        <v>179</v>
      </c>
      <c r="I445" s="212" t="s">
        <v>1462</v>
      </c>
      <c r="J445" s="213">
        <v>43522</v>
      </c>
      <c r="K445" s="212" t="s">
        <v>70</v>
      </c>
    </row>
    <row r="446" spans="1:11" s="212" customFormat="1" x14ac:dyDescent="0.25">
      <c r="A446" s="212" t="s">
        <v>207</v>
      </c>
      <c r="B446" s="212" t="s">
        <v>217</v>
      </c>
      <c r="C446" s="212" t="s">
        <v>296</v>
      </c>
      <c r="D446" s="212" t="s">
        <v>218</v>
      </c>
      <c r="E446" s="212" t="s">
        <v>289</v>
      </c>
      <c r="F446" s="213">
        <v>43090</v>
      </c>
      <c r="G446" s="214">
        <v>752.39</v>
      </c>
      <c r="H446" s="212" t="s">
        <v>179</v>
      </c>
      <c r="I446" s="212" t="s">
        <v>124</v>
      </c>
      <c r="J446" s="213">
        <v>43091</v>
      </c>
      <c r="K446" s="212" t="s">
        <v>70</v>
      </c>
    </row>
    <row r="447" spans="1:11" s="212" customFormat="1" x14ac:dyDescent="0.25">
      <c r="A447" s="212" t="s">
        <v>299</v>
      </c>
      <c r="B447" s="212" t="s">
        <v>359</v>
      </c>
      <c r="C447" s="212" t="s">
        <v>360</v>
      </c>
      <c r="D447" s="212" t="s">
        <v>361</v>
      </c>
      <c r="E447" s="212" t="s">
        <v>400</v>
      </c>
      <c r="F447" s="213">
        <v>43291</v>
      </c>
      <c r="G447" s="214">
        <v>60.73</v>
      </c>
      <c r="H447" s="212" t="s">
        <v>179</v>
      </c>
      <c r="I447" s="212" t="s">
        <v>124</v>
      </c>
      <c r="J447" s="213">
        <v>43357</v>
      </c>
      <c r="K447" s="212" t="s">
        <v>4</v>
      </c>
    </row>
    <row r="448" spans="1:11" s="212" customFormat="1" x14ac:dyDescent="0.25">
      <c r="A448" s="212" t="s">
        <v>299</v>
      </c>
      <c r="B448" s="212" t="s">
        <v>492</v>
      </c>
      <c r="C448" s="212" t="s">
        <v>493</v>
      </c>
      <c r="D448" s="212" t="s">
        <v>494</v>
      </c>
      <c r="E448" s="212" t="s">
        <v>495</v>
      </c>
      <c r="F448" s="213">
        <v>43402</v>
      </c>
      <c r="G448" s="214">
        <v>1872.2</v>
      </c>
      <c r="H448" s="212" t="s">
        <v>179</v>
      </c>
      <c r="I448" s="212" t="s">
        <v>124</v>
      </c>
      <c r="J448" s="213">
        <v>43403</v>
      </c>
      <c r="K448" s="212" t="s">
        <v>70</v>
      </c>
    </row>
    <row r="449" spans="1:11" s="212" customFormat="1" x14ac:dyDescent="0.25">
      <c r="A449" s="212" t="s">
        <v>299</v>
      </c>
      <c r="B449" s="212" t="s">
        <v>293</v>
      </c>
      <c r="C449" s="212" t="s">
        <v>294</v>
      </c>
      <c r="D449" s="212" t="s">
        <v>295</v>
      </c>
      <c r="E449" s="212" t="s">
        <v>416</v>
      </c>
      <c r="F449" s="213">
        <v>43375</v>
      </c>
      <c r="G449" s="214">
        <v>-400</v>
      </c>
      <c r="H449" s="212" t="s">
        <v>179</v>
      </c>
      <c r="I449" s="212" t="s">
        <v>124</v>
      </c>
      <c r="J449" s="213">
        <v>43376</v>
      </c>
      <c r="K449" s="212" t="s">
        <v>70</v>
      </c>
    </row>
    <row r="450" spans="1:11" s="212" customFormat="1" x14ac:dyDescent="0.25">
      <c r="A450" s="212" t="s">
        <v>299</v>
      </c>
      <c r="B450" s="212" t="s">
        <v>625</v>
      </c>
      <c r="C450" s="212" t="s">
        <v>626</v>
      </c>
      <c r="D450" s="212" t="s">
        <v>627</v>
      </c>
      <c r="E450" s="212" t="s">
        <v>628</v>
      </c>
      <c r="F450" s="213">
        <v>43405</v>
      </c>
      <c r="G450" s="214">
        <v>200</v>
      </c>
      <c r="H450" s="212" t="s">
        <v>179</v>
      </c>
      <c r="I450" s="212" t="s">
        <v>124</v>
      </c>
      <c r="J450" s="213">
        <v>43416</v>
      </c>
      <c r="K450" s="212" t="s">
        <v>70</v>
      </c>
    </row>
    <row r="451" spans="1:11" s="212" customFormat="1" x14ac:dyDescent="0.25">
      <c r="A451" s="212" t="s">
        <v>299</v>
      </c>
      <c r="B451" s="212" t="s">
        <v>463</v>
      </c>
      <c r="C451" s="212" t="s">
        <v>464</v>
      </c>
      <c r="D451" s="212" t="s">
        <v>465</v>
      </c>
      <c r="E451" s="212" t="s">
        <v>820</v>
      </c>
      <c r="F451" s="213">
        <v>43455</v>
      </c>
      <c r="G451" s="214">
        <v>21535.7</v>
      </c>
      <c r="H451" s="212" t="s">
        <v>821</v>
      </c>
      <c r="I451" s="212" t="s">
        <v>124</v>
      </c>
      <c r="J451" s="213">
        <v>43465</v>
      </c>
      <c r="K451" s="212" t="s">
        <v>70</v>
      </c>
    </row>
    <row r="452" spans="1:11" s="212" customFormat="1" x14ac:dyDescent="0.25">
      <c r="A452" s="212" t="s">
        <v>299</v>
      </c>
      <c r="B452" s="212" t="s">
        <v>600</v>
      </c>
      <c r="C452" s="212" t="s">
        <v>601</v>
      </c>
      <c r="D452" s="212" t="s">
        <v>602</v>
      </c>
      <c r="E452" s="212" t="s">
        <v>873</v>
      </c>
      <c r="F452" s="213">
        <v>43453</v>
      </c>
      <c r="G452" s="214">
        <v>48.21</v>
      </c>
      <c r="H452" s="212" t="s">
        <v>179</v>
      </c>
      <c r="I452" s="212" t="s">
        <v>124</v>
      </c>
      <c r="J452" s="213">
        <v>43455</v>
      </c>
      <c r="K452" s="212" t="s">
        <v>70</v>
      </c>
    </row>
    <row r="453" spans="1:11" s="212" customFormat="1" x14ac:dyDescent="0.25">
      <c r="A453" s="212" t="s">
        <v>207</v>
      </c>
      <c r="B453" s="212" t="s">
        <v>988</v>
      </c>
      <c r="C453" s="212" t="s">
        <v>1368</v>
      </c>
      <c r="D453" s="212" t="s">
        <v>989</v>
      </c>
      <c r="E453" s="212" t="s">
        <v>990</v>
      </c>
      <c r="F453" s="213">
        <v>43000</v>
      </c>
      <c r="G453" s="214">
        <v>242</v>
      </c>
      <c r="H453" s="212" t="s">
        <v>179</v>
      </c>
      <c r="I453" s="212" t="s">
        <v>124</v>
      </c>
      <c r="J453" s="213">
        <v>43452</v>
      </c>
      <c r="K453" s="212" t="s">
        <v>70</v>
      </c>
    </row>
    <row r="454" spans="1:11" s="212" customFormat="1" x14ac:dyDescent="0.25">
      <c r="A454" s="212" t="s">
        <v>207</v>
      </c>
      <c r="B454" s="212" t="s">
        <v>988</v>
      </c>
      <c r="C454" s="212" t="s">
        <v>1368</v>
      </c>
      <c r="D454" s="212" t="s">
        <v>989</v>
      </c>
      <c r="E454" s="212" t="s">
        <v>991</v>
      </c>
      <c r="F454" s="213">
        <v>42996</v>
      </c>
      <c r="G454" s="214">
        <v>1210</v>
      </c>
      <c r="H454" s="212" t="s">
        <v>179</v>
      </c>
      <c r="I454" s="212" t="s">
        <v>124</v>
      </c>
      <c r="J454" s="213">
        <v>43452</v>
      </c>
      <c r="K454" s="212" t="s">
        <v>70</v>
      </c>
    </row>
    <row r="455" spans="1:11" s="212" customFormat="1" x14ac:dyDescent="0.25">
      <c r="A455" s="212" t="s">
        <v>207</v>
      </c>
      <c r="B455" s="212" t="s">
        <v>988</v>
      </c>
      <c r="C455" s="212" t="s">
        <v>1368</v>
      </c>
      <c r="D455" s="212" t="s">
        <v>989</v>
      </c>
      <c r="E455" s="212" t="s">
        <v>992</v>
      </c>
      <c r="F455" s="213">
        <v>42993</v>
      </c>
      <c r="G455" s="214">
        <v>242</v>
      </c>
      <c r="H455" s="212" t="s">
        <v>179</v>
      </c>
      <c r="I455" s="212" t="s">
        <v>124</v>
      </c>
      <c r="J455" s="213">
        <v>43452</v>
      </c>
      <c r="K455" s="212" t="s">
        <v>70</v>
      </c>
    </row>
    <row r="456" spans="1:11" s="212" customFormat="1" x14ac:dyDescent="0.25">
      <c r="A456" s="212" t="s">
        <v>1026</v>
      </c>
      <c r="B456" s="212" t="s">
        <v>600</v>
      </c>
      <c r="C456" s="212" t="s">
        <v>601</v>
      </c>
      <c r="D456" s="212" t="s">
        <v>602</v>
      </c>
      <c r="E456" s="212" t="s">
        <v>1164</v>
      </c>
      <c r="F456" s="213">
        <v>43486</v>
      </c>
      <c r="G456" s="214">
        <v>47.48</v>
      </c>
      <c r="H456" s="212" t="s">
        <v>179</v>
      </c>
      <c r="I456" s="212" t="s">
        <v>124</v>
      </c>
      <c r="J456" s="213">
        <v>43488</v>
      </c>
      <c r="K456" s="212" t="s">
        <v>70</v>
      </c>
    </row>
    <row r="457" spans="1:11" s="212" customFormat="1" x14ac:dyDescent="0.25">
      <c r="A457" s="212" t="s">
        <v>1026</v>
      </c>
      <c r="B457" s="212" t="s">
        <v>600</v>
      </c>
      <c r="C457" s="212" t="s">
        <v>601</v>
      </c>
      <c r="D457" s="212" t="s">
        <v>602</v>
      </c>
      <c r="E457" s="212" t="s">
        <v>1165</v>
      </c>
      <c r="F457" s="213">
        <v>43482</v>
      </c>
      <c r="G457" s="214">
        <v>977.75</v>
      </c>
      <c r="H457" s="212" t="s">
        <v>179</v>
      </c>
      <c r="I457" s="212" t="s">
        <v>124</v>
      </c>
      <c r="J457" s="213">
        <v>43486</v>
      </c>
      <c r="K457" s="212" t="s">
        <v>70</v>
      </c>
    </row>
    <row r="458" spans="1:11" s="212" customFormat="1" x14ac:dyDescent="0.25">
      <c r="A458" s="212" t="s">
        <v>1026</v>
      </c>
      <c r="B458" s="212" t="s">
        <v>600</v>
      </c>
      <c r="C458" s="212" t="s">
        <v>601</v>
      </c>
      <c r="D458" s="212" t="s">
        <v>602</v>
      </c>
      <c r="E458" s="212" t="s">
        <v>1167</v>
      </c>
      <c r="F458" s="213">
        <v>43482</v>
      </c>
      <c r="G458" s="214">
        <v>64.290000000000006</v>
      </c>
      <c r="H458" s="212" t="s">
        <v>179</v>
      </c>
      <c r="I458" s="212" t="s">
        <v>124</v>
      </c>
      <c r="J458" s="213">
        <v>43486</v>
      </c>
      <c r="K458" s="212" t="s">
        <v>70</v>
      </c>
    </row>
    <row r="459" spans="1:11" s="212" customFormat="1" x14ac:dyDescent="0.25">
      <c r="A459" s="212" t="s">
        <v>299</v>
      </c>
      <c r="B459" s="212" t="s">
        <v>1152</v>
      </c>
      <c r="C459" s="212" t="s">
        <v>1153</v>
      </c>
      <c r="D459" s="212" t="s">
        <v>1154</v>
      </c>
      <c r="E459" s="212" t="s">
        <v>1180</v>
      </c>
      <c r="F459" s="213">
        <v>43461</v>
      </c>
      <c r="G459" s="214">
        <v>2314.73</v>
      </c>
      <c r="H459" s="212" t="s">
        <v>1181</v>
      </c>
      <c r="I459" s="212" t="s">
        <v>124</v>
      </c>
      <c r="J459" s="213">
        <v>43467</v>
      </c>
      <c r="K459" s="212" t="s">
        <v>70</v>
      </c>
    </row>
    <row r="460" spans="1:11" s="212" customFormat="1" x14ac:dyDescent="0.25">
      <c r="A460" s="212" t="s">
        <v>1026</v>
      </c>
      <c r="B460" s="212" t="s">
        <v>1205</v>
      </c>
      <c r="C460" s="212" t="s">
        <v>1206</v>
      </c>
      <c r="D460" s="212" t="s">
        <v>1207</v>
      </c>
      <c r="E460" s="212" t="s">
        <v>3609</v>
      </c>
      <c r="F460" s="213">
        <v>43494</v>
      </c>
      <c r="G460" s="214">
        <v>1250</v>
      </c>
      <c r="H460" s="212" t="s">
        <v>179</v>
      </c>
      <c r="I460" s="212" t="s">
        <v>124</v>
      </c>
      <c r="J460" s="213">
        <v>43496</v>
      </c>
      <c r="K460" s="212" t="s">
        <v>70</v>
      </c>
    </row>
    <row r="461" spans="1:11" s="212" customFormat="1" x14ac:dyDescent="0.25">
      <c r="A461" s="212" t="s">
        <v>299</v>
      </c>
      <c r="B461" s="212" t="s">
        <v>1313</v>
      </c>
      <c r="C461" s="212" t="s">
        <v>1314</v>
      </c>
      <c r="D461" s="212" t="s">
        <v>1315</v>
      </c>
      <c r="E461" s="212" t="s">
        <v>1316</v>
      </c>
      <c r="F461" s="213">
        <v>43465</v>
      </c>
      <c r="G461" s="214">
        <v>417.22</v>
      </c>
      <c r="H461" s="212" t="s">
        <v>179</v>
      </c>
      <c r="I461" s="212" t="s">
        <v>124</v>
      </c>
      <c r="J461" s="213">
        <v>43472</v>
      </c>
      <c r="K461" s="212" t="s">
        <v>70</v>
      </c>
    </row>
    <row r="462" spans="1:11" s="212" customFormat="1" x14ac:dyDescent="0.25">
      <c r="A462" s="212" t="s">
        <v>1026</v>
      </c>
      <c r="B462" s="212" t="s">
        <v>600</v>
      </c>
      <c r="C462" s="212" t="s">
        <v>601</v>
      </c>
      <c r="D462" s="212" t="s">
        <v>602</v>
      </c>
      <c r="E462" s="212" t="s">
        <v>1162</v>
      </c>
      <c r="F462" s="213">
        <v>43486</v>
      </c>
      <c r="G462" s="214">
        <v>17.190000000000001</v>
      </c>
      <c r="H462" s="212" t="s">
        <v>179</v>
      </c>
      <c r="I462" s="212" t="s">
        <v>124</v>
      </c>
      <c r="J462" s="213">
        <v>43488</v>
      </c>
      <c r="K462" s="212" t="s">
        <v>4</v>
      </c>
    </row>
    <row r="463" spans="1:11" s="212" customFormat="1" x14ac:dyDescent="0.25">
      <c r="A463" s="212" t="s">
        <v>1026</v>
      </c>
      <c r="B463" s="212" t="s">
        <v>600</v>
      </c>
      <c r="C463" s="212" t="s">
        <v>601</v>
      </c>
      <c r="D463" s="212" t="s">
        <v>602</v>
      </c>
      <c r="E463" s="212" t="s">
        <v>1166</v>
      </c>
      <c r="F463" s="213">
        <v>43482</v>
      </c>
      <c r="G463" s="214">
        <v>19.25</v>
      </c>
      <c r="H463" s="212" t="s">
        <v>179</v>
      </c>
      <c r="I463" s="212" t="s">
        <v>124</v>
      </c>
      <c r="J463" s="213">
        <v>43486</v>
      </c>
      <c r="K463" s="212" t="s">
        <v>4</v>
      </c>
    </row>
    <row r="464" spans="1:11" s="212" customFormat="1" x14ac:dyDescent="0.25">
      <c r="A464" s="212" t="s">
        <v>1026</v>
      </c>
      <c r="B464" s="212" t="s">
        <v>73</v>
      </c>
      <c r="C464" s="212" t="s">
        <v>74</v>
      </c>
      <c r="D464" s="212" t="s">
        <v>75</v>
      </c>
      <c r="E464" s="212" t="s">
        <v>1509</v>
      </c>
      <c r="F464" s="213">
        <v>43496</v>
      </c>
      <c r="G464" s="214">
        <v>25.37</v>
      </c>
      <c r="H464" s="212" t="s">
        <v>179</v>
      </c>
      <c r="I464" s="212" t="s">
        <v>124</v>
      </c>
      <c r="J464" s="213">
        <v>43502</v>
      </c>
      <c r="K464" s="212" t="s">
        <v>70</v>
      </c>
    </row>
    <row r="465" spans="1:11" s="212" customFormat="1" x14ac:dyDescent="0.25">
      <c r="A465" s="212" t="s">
        <v>1026</v>
      </c>
      <c r="B465" s="212" t="s">
        <v>73</v>
      </c>
      <c r="C465" s="212" t="s">
        <v>74</v>
      </c>
      <c r="D465" s="212" t="s">
        <v>75</v>
      </c>
      <c r="E465" s="212" t="s">
        <v>1510</v>
      </c>
      <c r="F465" s="213">
        <v>43496</v>
      </c>
      <c r="G465" s="214">
        <v>38.57</v>
      </c>
      <c r="H465" s="212" t="s">
        <v>1511</v>
      </c>
      <c r="I465" s="212" t="s">
        <v>124</v>
      </c>
      <c r="J465" s="213">
        <v>43502</v>
      </c>
      <c r="K465" s="212" t="s">
        <v>70</v>
      </c>
    </row>
    <row r="466" spans="1:11" s="212" customFormat="1" x14ac:dyDescent="0.25">
      <c r="A466" s="212" t="s">
        <v>1026</v>
      </c>
      <c r="B466" s="212" t="s">
        <v>100</v>
      </c>
      <c r="C466" s="212" t="s">
        <v>394</v>
      </c>
      <c r="D466" s="212" t="s">
        <v>101</v>
      </c>
      <c r="E466" s="212" t="s">
        <v>1563</v>
      </c>
      <c r="F466" s="213">
        <v>43502</v>
      </c>
      <c r="G466" s="214">
        <v>1</v>
      </c>
      <c r="H466" s="212" t="s">
        <v>179</v>
      </c>
      <c r="I466" s="212" t="s">
        <v>124</v>
      </c>
      <c r="J466" s="213">
        <v>43518</v>
      </c>
      <c r="K466" s="212" t="s">
        <v>70</v>
      </c>
    </row>
    <row r="467" spans="1:11" s="212" customFormat="1" x14ac:dyDescent="0.25">
      <c r="A467" s="212" t="s">
        <v>1026</v>
      </c>
      <c r="B467" s="212" t="s">
        <v>100</v>
      </c>
      <c r="C467" s="212" t="s">
        <v>394</v>
      </c>
      <c r="D467" s="212" t="s">
        <v>101</v>
      </c>
      <c r="E467" s="212" t="s">
        <v>1564</v>
      </c>
      <c r="F467" s="213">
        <v>43502</v>
      </c>
      <c r="G467" s="214">
        <v>27.98</v>
      </c>
      <c r="H467" s="212" t="s">
        <v>179</v>
      </c>
      <c r="I467" s="212" t="s">
        <v>124</v>
      </c>
      <c r="J467" s="213">
        <v>43518</v>
      </c>
      <c r="K467" s="212" t="s">
        <v>70</v>
      </c>
    </row>
    <row r="468" spans="1:11" s="212" customFormat="1" x14ac:dyDescent="0.25">
      <c r="A468" s="212" t="s">
        <v>299</v>
      </c>
      <c r="B468" s="212" t="s">
        <v>492</v>
      </c>
      <c r="C468" s="212" t="s">
        <v>493</v>
      </c>
      <c r="D468" s="212" t="s">
        <v>494</v>
      </c>
      <c r="E468" s="212" t="s">
        <v>1579</v>
      </c>
      <c r="F468" s="213">
        <v>43281</v>
      </c>
      <c r="G468" s="214">
        <v>18.149999999999999</v>
      </c>
      <c r="H468" s="212" t="s">
        <v>179</v>
      </c>
      <c r="I468" s="212" t="s">
        <v>124</v>
      </c>
      <c r="J468" s="213">
        <v>43504</v>
      </c>
      <c r="K468" s="212" t="s">
        <v>70</v>
      </c>
    </row>
    <row r="469" spans="1:11" s="212" customFormat="1" x14ac:dyDescent="0.25">
      <c r="A469" s="212" t="s">
        <v>1026</v>
      </c>
      <c r="B469" s="212" t="s">
        <v>497</v>
      </c>
      <c r="C469" s="212" t="s">
        <v>498</v>
      </c>
      <c r="D469" s="212" t="s">
        <v>499</v>
      </c>
      <c r="E469" s="212" t="s">
        <v>1603</v>
      </c>
      <c r="F469" s="213">
        <v>43496</v>
      </c>
      <c r="G469" s="214">
        <v>2800</v>
      </c>
      <c r="H469" s="212" t="s">
        <v>179</v>
      </c>
      <c r="I469" s="212" t="s">
        <v>124</v>
      </c>
      <c r="J469" s="213">
        <v>43517</v>
      </c>
      <c r="K469" s="212" t="s">
        <v>70</v>
      </c>
    </row>
    <row r="470" spans="1:11" s="212" customFormat="1" x14ac:dyDescent="0.25">
      <c r="A470" s="212" t="s">
        <v>1026</v>
      </c>
      <c r="B470" s="212" t="s">
        <v>1608</v>
      </c>
      <c r="C470" s="212" t="s">
        <v>1609</v>
      </c>
      <c r="D470" s="212" t="s">
        <v>179</v>
      </c>
      <c r="E470" s="212" t="s">
        <v>1610</v>
      </c>
      <c r="F470" s="213">
        <v>43472</v>
      </c>
      <c r="G470" s="214">
        <v>288.33</v>
      </c>
      <c r="H470" s="212" t="s">
        <v>179</v>
      </c>
      <c r="I470" s="212" t="s">
        <v>124</v>
      </c>
      <c r="J470" s="213">
        <v>43522</v>
      </c>
      <c r="K470" s="212" t="s">
        <v>70</v>
      </c>
    </row>
    <row r="471" spans="1:11" s="212" customFormat="1" x14ac:dyDescent="0.25">
      <c r="A471" s="212" t="s">
        <v>1026</v>
      </c>
      <c r="B471" s="212" t="s">
        <v>505</v>
      </c>
      <c r="C471" s="212" t="s">
        <v>506</v>
      </c>
      <c r="D471" s="212" t="s">
        <v>507</v>
      </c>
      <c r="E471" s="212" t="s">
        <v>1619</v>
      </c>
      <c r="F471" s="213">
        <v>43515</v>
      </c>
      <c r="G471" s="214">
        <v>3250</v>
      </c>
      <c r="H471" s="212" t="s">
        <v>179</v>
      </c>
      <c r="I471" s="212" t="s">
        <v>124</v>
      </c>
      <c r="J471" s="213">
        <v>43518</v>
      </c>
      <c r="K471" s="212" t="s">
        <v>70</v>
      </c>
    </row>
    <row r="472" spans="1:11" s="212" customFormat="1" x14ac:dyDescent="0.25">
      <c r="A472" s="212" t="s">
        <v>1026</v>
      </c>
      <c r="B472" s="212" t="s">
        <v>1585</v>
      </c>
      <c r="C472" s="212" t="s">
        <v>1586</v>
      </c>
      <c r="D472" s="212" t="s">
        <v>1587</v>
      </c>
      <c r="E472" s="212" t="s">
        <v>1677</v>
      </c>
      <c r="F472" s="213">
        <v>43497</v>
      </c>
      <c r="G472" s="214">
        <v>27.24</v>
      </c>
      <c r="H472" s="212" t="s">
        <v>1678</v>
      </c>
      <c r="I472" s="212" t="s">
        <v>326</v>
      </c>
      <c r="J472" s="213">
        <v>43504</v>
      </c>
      <c r="K472" s="212" t="s">
        <v>4</v>
      </c>
    </row>
    <row r="473" spans="1:11" s="212" customFormat="1" x14ac:dyDescent="0.25">
      <c r="A473" s="212" t="s">
        <v>207</v>
      </c>
      <c r="B473" s="212" t="s">
        <v>217</v>
      </c>
      <c r="C473" s="212" t="s">
        <v>296</v>
      </c>
      <c r="D473" s="212" t="s">
        <v>218</v>
      </c>
      <c r="E473" s="212" t="s">
        <v>300</v>
      </c>
      <c r="F473" s="213">
        <v>42996</v>
      </c>
      <c r="G473" s="214">
        <v>98.89</v>
      </c>
      <c r="H473" s="212" t="s">
        <v>179</v>
      </c>
      <c r="I473" s="212" t="s">
        <v>308</v>
      </c>
      <c r="J473" s="213">
        <v>43106</v>
      </c>
      <c r="K473" s="212" t="s">
        <v>4</v>
      </c>
    </row>
    <row r="474" spans="1:11" s="212" customFormat="1" x14ac:dyDescent="0.25">
      <c r="A474" s="212" t="s">
        <v>299</v>
      </c>
      <c r="B474" s="212" t="s">
        <v>67</v>
      </c>
      <c r="C474" s="212" t="s">
        <v>68</v>
      </c>
      <c r="D474" s="212" t="s">
        <v>69</v>
      </c>
      <c r="E474" s="212" t="s">
        <v>339</v>
      </c>
      <c r="F474" s="213">
        <v>43236</v>
      </c>
      <c r="G474" s="214">
        <v>-18177.23</v>
      </c>
      <c r="H474" s="212" t="s">
        <v>179</v>
      </c>
      <c r="I474" s="212" t="s">
        <v>260</v>
      </c>
      <c r="J474" s="213">
        <v>43237</v>
      </c>
      <c r="K474" s="212" t="s">
        <v>70</v>
      </c>
    </row>
    <row r="475" spans="1:11" s="212" customFormat="1" x14ac:dyDescent="0.25">
      <c r="F475" s="213"/>
      <c r="G475" s="222">
        <f>SUM(G2:G474)</f>
        <v>340945.17999999976</v>
      </c>
      <c r="J475" s="213"/>
    </row>
    <row r="476" spans="1:11" s="212" customFormat="1" x14ac:dyDescent="0.25">
      <c r="F476" s="213"/>
      <c r="G476" s="214"/>
      <c r="J476" s="213"/>
    </row>
    <row r="477" spans="1:11" s="212" customFormat="1" x14ac:dyDescent="0.25">
      <c r="F477" s="213"/>
      <c r="G477" s="214"/>
      <c r="J477" s="213"/>
    </row>
    <row r="478" spans="1:11" s="212" customFormat="1" x14ac:dyDescent="0.25">
      <c r="F478" s="213"/>
      <c r="G478" s="214"/>
      <c r="J478" s="213"/>
    </row>
    <row r="479" spans="1:11" s="212" customFormat="1" x14ac:dyDescent="0.25">
      <c r="F479" s="213"/>
      <c r="G479" s="214"/>
      <c r="J479" s="213"/>
    </row>
    <row r="480" spans="1:11" s="212" customFormat="1" x14ac:dyDescent="0.25">
      <c r="F480" s="213"/>
      <c r="G480" s="214"/>
      <c r="J480" s="213"/>
    </row>
    <row r="481" spans="6:10" s="212" customFormat="1" x14ac:dyDescent="0.25">
      <c r="F481" s="213"/>
      <c r="G481" s="214"/>
      <c r="J481" s="213"/>
    </row>
    <row r="482" spans="6:10" s="212" customFormat="1" x14ac:dyDescent="0.25">
      <c r="F482" s="213"/>
      <c r="G482" s="214"/>
      <c r="J482" s="213"/>
    </row>
    <row r="483" spans="6:10" s="212" customFormat="1" x14ac:dyDescent="0.25">
      <c r="F483" s="213"/>
      <c r="G483" s="214"/>
      <c r="J483" s="213"/>
    </row>
    <row r="484" spans="6:10" s="212" customFormat="1" x14ac:dyDescent="0.25">
      <c r="F484" s="213"/>
      <c r="G484" s="214"/>
      <c r="J484" s="213"/>
    </row>
    <row r="485" spans="6:10" s="212" customFormat="1" x14ac:dyDescent="0.25">
      <c r="F485" s="213"/>
      <c r="G485" s="214"/>
      <c r="J485" s="213"/>
    </row>
    <row r="486" spans="6:10" s="212" customFormat="1" x14ac:dyDescent="0.25">
      <c r="F486" s="213"/>
      <c r="G486" s="214"/>
      <c r="J486" s="213"/>
    </row>
    <row r="487" spans="6:10" s="212" customFormat="1" x14ac:dyDescent="0.25">
      <c r="F487" s="213"/>
      <c r="G487" s="214"/>
      <c r="J487" s="213"/>
    </row>
    <row r="488" spans="6:10" s="212" customFormat="1" x14ac:dyDescent="0.25">
      <c r="F488" s="213"/>
      <c r="G488" s="214"/>
      <c r="J488" s="213"/>
    </row>
    <row r="489" spans="6:10" s="212" customFormat="1" x14ac:dyDescent="0.25">
      <c r="F489" s="213"/>
      <c r="G489" s="214"/>
      <c r="J489" s="213"/>
    </row>
    <row r="490" spans="6:10" s="212" customFormat="1" x14ac:dyDescent="0.25">
      <c r="F490" s="213"/>
      <c r="G490" s="214"/>
      <c r="J490" s="213"/>
    </row>
    <row r="491" spans="6:10" s="212" customFormat="1" x14ac:dyDescent="0.25">
      <c r="F491" s="213"/>
      <c r="G491" s="214"/>
      <c r="J491" s="213"/>
    </row>
    <row r="492" spans="6:10" s="212" customFormat="1" x14ac:dyDescent="0.25">
      <c r="F492" s="213"/>
      <c r="G492" s="214"/>
      <c r="J492" s="213"/>
    </row>
    <row r="493" spans="6:10" s="212" customFormat="1" x14ac:dyDescent="0.25">
      <c r="F493" s="213"/>
      <c r="G493" s="214"/>
      <c r="J493" s="213"/>
    </row>
    <row r="494" spans="6:10" s="212" customFormat="1" x14ac:dyDescent="0.25">
      <c r="F494" s="213"/>
      <c r="G494" s="214"/>
      <c r="J494" s="213"/>
    </row>
    <row r="495" spans="6:10" s="212" customFormat="1" x14ac:dyDescent="0.25">
      <c r="F495" s="213"/>
      <c r="G495" s="214"/>
      <c r="J495" s="213"/>
    </row>
    <row r="496" spans="6:10" s="212" customFormat="1" x14ac:dyDescent="0.25">
      <c r="F496" s="213"/>
      <c r="G496" s="214"/>
      <c r="J496" s="213"/>
    </row>
    <row r="497" spans="6:10" s="212" customFormat="1" x14ac:dyDescent="0.25">
      <c r="F497" s="213"/>
      <c r="G497" s="214"/>
      <c r="J497" s="213"/>
    </row>
    <row r="498" spans="6:10" s="212" customFormat="1" x14ac:dyDescent="0.25">
      <c r="F498" s="213"/>
      <c r="G498" s="214"/>
      <c r="J498" s="213"/>
    </row>
    <row r="499" spans="6:10" s="212" customFormat="1" x14ac:dyDescent="0.25">
      <c r="F499" s="213"/>
      <c r="G499" s="214"/>
      <c r="J499" s="213"/>
    </row>
    <row r="500" spans="6:10" s="212" customFormat="1" x14ac:dyDescent="0.25">
      <c r="F500" s="213"/>
      <c r="G500" s="214"/>
      <c r="J500" s="213"/>
    </row>
    <row r="501" spans="6:10" s="212" customFormat="1" x14ac:dyDescent="0.25">
      <c r="F501" s="213"/>
      <c r="G501" s="214"/>
      <c r="J501" s="213"/>
    </row>
    <row r="502" spans="6:10" s="212" customFormat="1" x14ac:dyDescent="0.25">
      <c r="F502" s="213"/>
      <c r="G502" s="214"/>
      <c r="J502" s="213"/>
    </row>
    <row r="503" spans="6:10" s="212" customFormat="1" x14ac:dyDescent="0.25">
      <c r="F503" s="213"/>
      <c r="G503" s="214"/>
      <c r="J503" s="213"/>
    </row>
    <row r="504" spans="6:10" s="212" customFormat="1" x14ac:dyDescent="0.25">
      <c r="F504" s="213"/>
      <c r="G504" s="214"/>
      <c r="J504" s="213"/>
    </row>
    <row r="505" spans="6:10" s="212" customFormat="1" x14ac:dyDescent="0.25">
      <c r="F505" s="213"/>
      <c r="G505" s="214"/>
      <c r="J505" s="213"/>
    </row>
    <row r="506" spans="6:10" s="212" customFormat="1" x14ac:dyDescent="0.25">
      <c r="F506" s="213"/>
      <c r="G506" s="214"/>
      <c r="J506" s="213"/>
    </row>
    <row r="507" spans="6:10" s="212" customFormat="1" x14ac:dyDescent="0.25">
      <c r="F507" s="213"/>
      <c r="G507" s="214"/>
      <c r="J507" s="213"/>
    </row>
    <row r="508" spans="6:10" s="212" customFormat="1" x14ac:dyDescent="0.25">
      <c r="F508" s="213"/>
      <c r="G508" s="214"/>
      <c r="J508" s="213"/>
    </row>
    <row r="509" spans="6:10" s="212" customFormat="1" x14ac:dyDescent="0.25">
      <c r="F509" s="213"/>
      <c r="G509" s="214"/>
      <c r="J509" s="213"/>
    </row>
    <row r="510" spans="6:10" s="212" customFormat="1" x14ac:dyDescent="0.25">
      <c r="F510" s="213"/>
      <c r="G510" s="214"/>
      <c r="J510" s="213"/>
    </row>
    <row r="511" spans="6:10" s="212" customFormat="1" x14ac:dyDescent="0.25">
      <c r="F511" s="213"/>
      <c r="G511" s="214"/>
      <c r="J511" s="213"/>
    </row>
    <row r="512" spans="6:10" s="212" customFormat="1" x14ac:dyDescent="0.25">
      <c r="F512" s="213"/>
      <c r="G512" s="214"/>
      <c r="J512" s="213"/>
    </row>
    <row r="513" spans="6:10" s="212" customFormat="1" x14ac:dyDescent="0.25">
      <c r="F513" s="213"/>
      <c r="G513" s="214"/>
      <c r="J513" s="213"/>
    </row>
    <row r="514" spans="6:10" s="212" customFormat="1" x14ac:dyDescent="0.25">
      <c r="F514" s="213"/>
      <c r="G514" s="214"/>
      <c r="J514" s="213"/>
    </row>
    <row r="515" spans="6:10" s="212" customFormat="1" x14ac:dyDescent="0.25">
      <c r="F515" s="213"/>
      <c r="G515" s="214"/>
      <c r="J515" s="213"/>
    </row>
    <row r="516" spans="6:10" s="212" customFormat="1" x14ac:dyDescent="0.25">
      <c r="F516" s="213"/>
      <c r="G516" s="214"/>
      <c r="J516" s="213"/>
    </row>
    <row r="517" spans="6:10" s="212" customFormat="1" x14ac:dyDescent="0.25">
      <c r="F517" s="213"/>
      <c r="G517" s="214"/>
      <c r="J517" s="213"/>
    </row>
    <row r="518" spans="6:10" s="212" customFormat="1" x14ac:dyDescent="0.25">
      <c r="F518" s="213"/>
      <c r="G518" s="214"/>
      <c r="J518" s="213"/>
    </row>
    <row r="519" spans="6:10" s="212" customFormat="1" x14ac:dyDescent="0.25">
      <c r="F519" s="213"/>
      <c r="G519" s="214"/>
      <c r="J519" s="213"/>
    </row>
    <row r="520" spans="6:10" s="212" customFormat="1" x14ac:dyDescent="0.25">
      <c r="F520" s="213"/>
      <c r="G520" s="214"/>
      <c r="J520" s="213"/>
    </row>
    <row r="521" spans="6:10" s="212" customFormat="1" x14ac:dyDescent="0.25">
      <c r="F521" s="213"/>
      <c r="G521" s="214"/>
      <c r="J521" s="213"/>
    </row>
    <row r="522" spans="6:10" s="212" customFormat="1" x14ac:dyDescent="0.25">
      <c r="F522" s="213"/>
      <c r="G522" s="214"/>
      <c r="J522" s="213"/>
    </row>
    <row r="523" spans="6:10" s="212" customFormat="1" x14ac:dyDescent="0.25">
      <c r="F523" s="213"/>
      <c r="G523" s="214"/>
      <c r="J523" s="213"/>
    </row>
    <row r="524" spans="6:10" s="212" customFormat="1" x14ac:dyDescent="0.25">
      <c r="F524" s="213"/>
      <c r="G524" s="214"/>
      <c r="J524" s="213"/>
    </row>
    <row r="525" spans="6:10" s="212" customFormat="1" x14ac:dyDescent="0.25">
      <c r="F525" s="213"/>
      <c r="G525" s="214"/>
      <c r="J525" s="213"/>
    </row>
    <row r="526" spans="6:10" s="212" customFormat="1" x14ac:dyDescent="0.25">
      <c r="F526" s="213"/>
      <c r="G526" s="214"/>
      <c r="J526" s="213"/>
    </row>
    <row r="527" spans="6:10" s="212" customFormat="1" x14ac:dyDescent="0.25">
      <c r="F527" s="213"/>
      <c r="G527" s="214"/>
      <c r="J527" s="213"/>
    </row>
    <row r="528" spans="6:10" s="212" customFormat="1" x14ac:dyDescent="0.25">
      <c r="F528" s="213"/>
      <c r="G528" s="214"/>
      <c r="J528" s="213"/>
    </row>
    <row r="529" spans="6:10" s="212" customFormat="1" x14ac:dyDescent="0.25">
      <c r="F529" s="213"/>
      <c r="G529" s="214"/>
      <c r="J529" s="213"/>
    </row>
    <row r="530" spans="6:10" s="212" customFormat="1" x14ac:dyDescent="0.25">
      <c r="F530" s="213"/>
      <c r="G530" s="214"/>
      <c r="J530" s="213"/>
    </row>
    <row r="531" spans="6:10" s="212" customFormat="1" x14ac:dyDescent="0.25">
      <c r="F531" s="213"/>
      <c r="G531" s="214"/>
      <c r="J531" s="213"/>
    </row>
    <row r="532" spans="6:10" s="212" customFormat="1" x14ac:dyDescent="0.25">
      <c r="F532" s="213"/>
      <c r="G532" s="214"/>
      <c r="J532" s="213"/>
    </row>
    <row r="533" spans="6:10" s="212" customFormat="1" x14ac:dyDescent="0.25">
      <c r="F533" s="213"/>
      <c r="G533" s="214"/>
      <c r="J533" s="213"/>
    </row>
    <row r="534" spans="6:10" s="212" customFormat="1" x14ac:dyDescent="0.25">
      <c r="F534" s="213"/>
      <c r="G534" s="214"/>
      <c r="J534" s="213"/>
    </row>
    <row r="535" spans="6:10" s="212" customFormat="1" x14ac:dyDescent="0.25">
      <c r="F535" s="213"/>
      <c r="G535" s="214"/>
      <c r="J535" s="213"/>
    </row>
  </sheetData>
  <autoFilter ref="A1:K1"/>
  <sortState ref="A2:Q540">
    <sortCondition ref="I2:I540"/>
  </sortState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"/>
  <sheetViews>
    <sheetView workbookViewId="0">
      <selection activeCell="A2" sqref="A2:XFD2"/>
    </sheetView>
  </sheetViews>
  <sheetFormatPr defaultColWidth="9.109375" defaultRowHeight="13.2" x14ac:dyDescent="0.25"/>
  <cols>
    <col min="1" max="1" width="10" style="212" bestFit="1" customWidth="1"/>
    <col min="2" max="2" width="13.5546875" style="212" customWidth="1"/>
    <col min="3" max="3" width="37" style="212" bestFit="1" customWidth="1"/>
    <col min="4" max="4" width="11" style="212" bestFit="1" customWidth="1"/>
    <col min="5" max="5" width="18" style="212" bestFit="1" customWidth="1"/>
    <col min="6" max="6" width="15" style="212" bestFit="1" customWidth="1"/>
    <col min="7" max="7" width="15.33203125" style="212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6384" width="9.109375" style="212"/>
  </cols>
  <sheetData>
    <row r="1" spans="1:12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2" x14ac:dyDescent="0.25">
      <c r="G2" s="215" t="e">
        <f>SUM(#REF!)</f>
        <v>#REF!</v>
      </c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workbookViewId="0">
      <selection activeCell="A2" sqref="A2:XFD3"/>
    </sheetView>
  </sheetViews>
  <sheetFormatPr defaultColWidth="14.88671875" defaultRowHeight="13.2" x14ac:dyDescent="0.25"/>
  <sheetData>
    <row r="1" spans="1:12" s="212" customFormat="1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2" s="212" customFormat="1" x14ac:dyDescent="0.25">
      <c r="G2" s="215" t="e">
        <f>SUM(#REF!)</f>
        <v>#REF!</v>
      </c>
    </row>
    <row r="3" spans="1:12" x14ac:dyDescent="0.25">
      <c r="G3" s="121"/>
    </row>
    <row r="7" spans="1:12" s="212" customFormat="1" x14ac:dyDescent="0.25">
      <c r="F7" s="213"/>
      <c r="G7" s="214"/>
      <c r="J7" s="213"/>
    </row>
    <row r="8" spans="1:12" s="212" customFormat="1" x14ac:dyDescent="0.25">
      <c r="F8" s="213"/>
      <c r="G8" s="214"/>
      <c r="J8" s="213"/>
    </row>
    <row r="9" spans="1:12" s="212" customFormat="1" x14ac:dyDescent="0.25">
      <c r="F9" s="213"/>
      <c r="G9" s="214"/>
      <c r="J9" s="213"/>
    </row>
    <row r="10" spans="1:12" s="212" customFormat="1" x14ac:dyDescent="0.25">
      <c r="F10" s="213"/>
      <c r="G10" s="214"/>
      <c r="J10" s="213"/>
    </row>
    <row r="11" spans="1:12" s="212" customFormat="1" x14ac:dyDescent="0.25">
      <c r="F11" s="213"/>
      <c r="G11" s="214"/>
      <c r="J11" s="213"/>
    </row>
    <row r="12" spans="1:12" s="212" customFormat="1" x14ac:dyDescent="0.25">
      <c r="F12" s="213"/>
      <c r="G12" s="214"/>
      <c r="J12" s="213"/>
    </row>
    <row r="13" spans="1:12" s="212" customFormat="1" x14ac:dyDescent="0.25">
      <c r="F13" s="213"/>
      <c r="G13" s="214"/>
      <c r="J13" s="213"/>
    </row>
    <row r="14" spans="1:12" s="212" customFormat="1" x14ac:dyDescent="0.25">
      <c r="F14" s="213"/>
      <c r="G14" s="214"/>
      <c r="J14" s="213"/>
    </row>
    <row r="15" spans="1:12" x14ac:dyDescent="0.25">
      <c r="G15" s="121"/>
    </row>
  </sheetData>
  <sortState ref="A2:N166">
    <sortCondition ref="C2:C166"/>
  </sortState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workbookViewId="0">
      <selection activeCell="A2" sqref="A2:XFD2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4" style="212" bestFit="1" customWidth="1"/>
    <col min="6" max="6" width="15" style="212" bestFit="1" customWidth="1"/>
    <col min="7" max="7" width="10" style="212" bestFit="1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6384" width="9.109375" style="212"/>
  </cols>
  <sheetData>
    <row r="1" spans="1:12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2" x14ac:dyDescent="0.25">
      <c r="F2" s="213"/>
      <c r="G2" s="214" t="e">
        <f>SUM(#REF!)</f>
        <v>#REF!</v>
      </c>
      <c r="J2" s="213"/>
    </row>
    <row r="3" spans="1:12" x14ac:dyDescent="0.25">
      <c r="F3" s="213"/>
      <c r="G3" s="214"/>
      <c r="J3" s="213"/>
    </row>
    <row r="4" spans="1:12" x14ac:dyDescent="0.25">
      <c r="F4" s="213"/>
      <c r="G4" s="214"/>
      <c r="J4" s="213"/>
    </row>
    <row r="5" spans="1:12" x14ac:dyDescent="0.25">
      <c r="G5" s="233"/>
    </row>
  </sheetData>
  <sortState ref="A2:P3262">
    <sortCondition ref="B2:B3262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"/>
  <sheetViews>
    <sheetView workbookViewId="0">
      <selection activeCell="A2" sqref="A2:XFD5"/>
    </sheetView>
  </sheetViews>
  <sheetFormatPr defaultColWidth="9.109375" defaultRowHeight="13.2" x14ac:dyDescent="0.25"/>
  <cols>
    <col min="1" max="2" width="10" style="212" bestFit="1" customWidth="1"/>
    <col min="3" max="3" width="27" style="212" bestFit="1" customWidth="1"/>
    <col min="4" max="4" width="11" style="212" bestFit="1" customWidth="1"/>
    <col min="5" max="6" width="15" style="212" bestFit="1" customWidth="1"/>
    <col min="7" max="7" width="9" style="212" bestFit="1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6384" width="9.109375" style="212"/>
  </cols>
  <sheetData>
    <row r="1" spans="1:12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2" x14ac:dyDescent="0.25">
      <c r="F2" s="213"/>
      <c r="G2" s="214"/>
      <c r="J2" s="213"/>
    </row>
    <row r="3" spans="1:12" x14ac:dyDescent="0.25">
      <c r="F3" s="213"/>
      <c r="G3" s="214"/>
      <c r="J3" s="213"/>
    </row>
    <row r="4" spans="1:12" x14ac:dyDescent="0.25">
      <c r="G4" s="215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A2" sqref="A2:XFD2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4" style="212" bestFit="1" customWidth="1"/>
    <col min="6" max="6" width="15" style="212" bestFit="1" customWidth="1"/>
    <col min="7" max="7" width="9" style="212" bestFit="1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6384" width="9.109375" style="212"/>
  </cols>
  <sheetData>
    <row r="1" spans="1:12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2" x14ac:dyDescent="0.25">
      <c r="G2" s="233" t="e">
        <f>SUM(#REF!)</f>
        <v>#REF!</v>
      </c>
    </row>
    <row r="3" spans="1:12" x14ac:dyDescent="0.25">
      <c r="F3" s="213"/>
      <c r="G3" s="214"/>
      <c r="J3" s="213"/>
    </row>
    <row r="4" spans="1:12" x14ac:dyDescent="0.25">
      <c r="F4" s="213"/>
      <c r="G4" s="214"/>
      <c r="J4" s="213"/>
    </row>
    <row r="5" spans="1:12" x14ac:dyDescent="0.25">
      <c r="F5" s="213"/>
      <c r="G5" s="214"/>
      <c r="J5" s="213"/>
    </row>
    <row r="6" spans="1:12" x14ac:dyDescent="0.25">
      <c r="G6" s="215"/>
    </row>
  </sheetData>
  <sortState ref="A2:L285">
    <sortCondition ref="I2:I285"/>
  </sortState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"/>
  <sheetViews>
    <sheetView workbookViewId="0">
      <selection activeCell="A2" sqref="A2:XFD2"/>
    </sheetView>
  </sheetViews>
  <sheetFormatPr defaultColWidth="9.109375" defaultRowHeight="13.2" x14ac:dyDescent="0.25"/>
  <cols>
    <col min="1" max="2" width="10" style="212" bestFit="1" customWidth="1"/>
    <col min="3" max="3" width="27" style="212" bestFit="1" customWidth="1"/>
    <col min="4" max="4" width="11" style="212" bestFit="1" customWidth="1"/>
    <col min="5" max="5" width="16" style="212" bestFit="1" customWidth="1"/>
    <col min="6" max="6" width="15" style="212" bestFit="1" customWidth="1"/>
    <col min="7" max="7" width="9" style="212" bestFit="1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6384" width="9.109375" style="212"/>
  </cols>
  <sheetData>
    <row r="1" spans="1:14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4" x14ac:dyDescent="0.25">
      <c r="A2" s="212" t="s">
        <v>108</v>
      </c>
      <c r="B2" s="212" t="s">
        <v>267</v>
      </c>
      <c r="C2" s="212" t="s">
        <v>268</v>
      </c>
      <c r="D2" s="212" t="s">
        <v>269</v>
      </c>
      <c r="E2" s="212" t="s">
        <v>179</v>
      </c>
      <c r="F2" s="213">
        <v>42078</v>
      </c>
      <c r="G2" s="214">
        <v>97.95</v>
      </c>
      <c r="H2" s="212" t="s">
        <v>179</v>
      </c>
      <c r="I2" s="212" t="s">
        <v>235</v>
      </c>
      <c r="J2" s="213">
        <v>42838</v>
      </c>
      <c r="K2" s="212" t="s">
        <v>4</v>
      </c>
      <c r="L2" s="212" t="s">
        <v>179</v>
      </c>
      <c r="M2" s="212" t="s">
        <v>298</v>
      </c>
      <c r="N2" s="212" t="s">
        <v>179</v>
      </c>
    </row>
    <row r="3" spans="1:14" x14ac:dyDescent="0.25">
      <c r="G3" s="215">
        <f>SUM(G2:G2)</f>
        <v>97.95</v>
      </c>
    </row>
  </sheetData>
  <sortState ref="A2:N149">
    <sortCondition ref="C2:C149"/>
  </sortState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"/>
  <sheetViews>
    <sheetView workbookViewId="0">
      <selection activeCell="A2" sqref="A2:XFD3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6" width="15" style="212" bestFit="1" customWidth="1"/>
    <col min="7" max="7" width="9" style="212" bestFit="1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6384" width="9.109375" style="212"/>
  </cols>
  <sheetData>
    <row r="1" spans="1:14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7" t="s">
        <v>369</v>
      </c>
    </row>
    <row r="2" spans="1:14" x14ac:dyDescent="0.25">
      <c r="F2" s="213"/>
      <c r="G2" s="214"/>
      <c r="J2" s="213"/>
    </row>
    <row r="3" spans="1:14" x14ac:dyDescent="0.25">
      <c r="F3" s="213"/>
      <c r="G3" s="214"/>
      <c r="J3" s="213"/>
    </row>
    <row r="4" spans="1:14" x14ac:dyDescent="0.25">
      <c r="G4" s="215">
        <f>SUM(G2:G3)</f>
        <v>0</v>
      </c>
    </row>
    <row r="7" spans="1:14" x14ac:dyDescent="0.25">
      <c r="F7" s="213"/>
      <c r="G7" s="214"/>
      <c r="J7" s="213"/>
    </row>
    <row r="8" spans="1:14" x14ac:dyDescent="0.25">
      <c r="F8" s="213"/>
      <c r="G8" s="214"/>
      <c r="J8" s="213"/>
    </row>
  </sheetData>
  <sortState ref="A2:P3074">
    <sortCondition ref="G2:G3074"/>
  </sortState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E38" sqref="E38"/>
    </sheetView>
  </sheetViews>
  <sheetFormatPr defaultColWidth="9.109375" defaultRowHeight="13.2" x14ac:dyDescent="0.25"/>
  <cols>
    <col min="1" max="1" width="10" style="212" bestFit="1" customWidth="1"/>
    <col min="2" max="2" width="14" style="212" bestFit="1" customWidth="1"/>
    <col min="3" max="3" width="10" style="212" bestFit="1" customWidth="1"/>
    <col min="4" max="4" width="27" style="212" bestFit="1" customWidth="1"/>
    <col min="5" max="5" width="11" style="212" bestFit="1" customWidth="1"/>
    <col min="6" max="6" width="14" style="212" bestFit="1" customWidth="1"/>
    <col min="7" max="7" width="15" style="212" bestFit="1" customWidth="1"/>
    <col min="8" max="8" width="8" style="212" bestFit="1" customWidth="1"/>
    <col min="9" max="9" width="21" style="212" bestFit="1" customWidth="1"/>
    <col min="10" max="10" width="16" style="212" bestFit="1" customWidth="1"/>
    <col min="11" max="11" width="13" style="212" bestFit="1" customWidth="1"/>
    <col min="12" max="12" width="14" style="212" bestFit="1" customWidth="1"/>
    <col min="13" max="13" width="19" style="212" bestFit="1" customWidth="1"/>
    <col min="14" max="16384" width="9.109375" style="212"/>
  </cols>
  <sheetData>
    <row r="1" spans="1:12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4" spans="1:12" x14ac:dyDescent="0.25">
      <c r="F4" s="213"/>
      <c r="G4" s="214" t="e">
        <f>SUM(TREBALL!#REF!)</f>
        <v>#REF!</v>
      </c>
      <c r="J4" s="213"/>
    </row>
    <row r="5" spans="1:12" x14ac:dyDescent="0.25">
      <c r="F5" s="213"/>
      <c r="G5" s="214"/>
      <c r="J5" s="213"/>
    </row>
    <row r="6" spans="1:12" x14ac:dyDescent="0.25">
      <c r="G6" s="215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"/>
  <sheetViews>
    <sheetView workbookViewId="0">
      <selection activeCell="A2" sqref="A2:XFD2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4" style="212" bestFit="1" customWidth="1"/>
    <col min="6" max="6" width="15" style="212" bestFit="1" customWidth="1"/>
    <col min="7" max="7" width="10.88671875" style="212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6384" width="9.109375" style="212"/>
  </cols>
  <sheetData>
    <row r="1" spans="1:14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4" x14ac:dyDescent="0.25">
      <c r="A2" s="212" t="s">
        <v>207</v>
      </c>
      <c r="B2" s="212" t="s">
        <v>217</v>
      </c>
      <c r="C2" s="212" t="s">
        <v>296</v>
      </c>
      <c r="D2" s="212" t="s">
        <v>218</v>
      </c>
      <c r="E2" s="212" t="s">
        <v>241</v>
      </c>
      <c r="F2" s="213">
        <v>42914</v>
      </c>
      <c r="G2" s="214">
        <v>2354.2600000000002</v>
      </c>
      <c r="H2" s="212" t="s">
        <v>179</v>
      </c>
      <c r="I2" s="212" t="s">
        <v>151</v>
      </c>
      <c r="J2" s="213">
        <v>42915</v>
      </c>
      <c r="K2" s="212" t="s">
        <v>70</v>
      </c>
      <c r="L2" s="212" t="s">
        <v>240</v>
      </c>
      <c r="M2" s="212" t="s">
        <v>298</v>
      </c>
      <c r="N2" s="212" t="s">
        <v>179</v>
      </c>
    </row>
    <row r="3" spans="1:14" x14ac:dyDescent="0.25">
      <c r="F3" s="213"/>
      <c r="G3" s="214"/>
      <c r="J3" s="213"/>
    </row>
    <row r="4" spans="1:14" x14ac:dyDescent="0.25">
      <c r="F4" s="213"/>
      <c r="G4" s="214"/>
      <c r="J4" s="213"/>
    </row>
    <row r="5" spans="1:14" x14ac:dyDescent="0.25">
      <c r="F5" s="213"/>
      <c r="G5" s="214"/>
      <c r="J5" s="213"/>
    </row>
    <row r="6" spans="1:14" x14ac:dyDescent="0.25">
      <c r="F6" s="213"/>
      <c r="G6" s="214"/>
      <c r="J6" s="213"/>
    </row>
    <row r="7" spans="1:14" x14ac:dyDescent="0.25">
      <c r="F7" s="213"/>
      <c r="G7" s="214"/>
      <c r="J7" s="213"/>
    </row>
    <row r="8" spans="1:14" x14ac:dyDescent="0.25">
      <c r="F8" s="213"/>
      <c r="G8" s="214"/>
      <c r="J8" s="213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"/>
  <sheetViews>
    <sheetView workbookViewId="0">
      <selection activeCell="A2" sqref="A2:XFD2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6" width="15" style="212" bestFit="1" customWidth="1"/>
    <col min="7" max="7" width="13.33203125" style="212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6384" width="9.109375" style="212"/>
  </cols>
  <sheetData>
    <row r="1" spans="1:12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35"/>
  <sheetViews>
    <sheetView topLeftCell="R1" workbookViewId="0">
      <selection activeCell="V27" sqref="V27"/>
    </sheetView>
  </sheetViews>
  <sheetFormatPr defaultColWidth="9.109375" defaultRowHeight="13.2" x14ac:dyDescent="0.25"/>
  <cols>
    <col min="3" max="3" width="21.44140625" customWidth="1"/>
    <col min="4" max="4" width="17.88671875" customWidth="1"/>
    <col min="6" max="6" width="12.44140625" customWidth="1"/>
    <col min="7" max="7" width="15.88671875" style="121" customWidth="1"/>
    <col min="8" max="8" width="11.44140625" customWidth="1"/>
    <col min="9" max="9" width="13.44140625" customWidth="1"/>
    <col min="10" max="10" width="23.109375" customWidth="1"/>
  </cols>
  <sheetData>
    <row r="1" spans="1:12" s="212" customFormat="1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2" x14ac:dyDescent="0.25">
      <c r="A2" s="133"/>
      <c r="B2" s="133"/>
      <c r="C2" s="133"/>
      <c r="D2" s="133"/>
      <c r="E2" s="133"/>
      <c r="F2" s="134"/>
      <c r="G2" s="180" t="e">
        <f>SUM(#REF!)</f>
        <v>#REF!</v>
      </c>
      <c r="H2" s="133"/>
      <c r="I2" s="133"/>
      <c r="J2" s="134"/>
      <c r="K2" s="133"/>
      <c r="L2" s="123"/>
    </row>
    <row r="3" spans="1:12" x14ac:dyDescent="0.25">
      <c r="A3" s="133"/>
      <c r="B3" s="133"/>
      <c r="C3" s="133"/>
      <c r="D3" s="133"/>
      <c r="E3" s="133"/>
      <c r="F3" s="134"/>
      <c r="G3" s="183"/>
      <c r="H3" s="133"/>
      <c r="I3" s="133"/>
      <c r="J3" s="134"/>
      <c r="K3" s="133"/>
      <c r="L3" s="123"/>
    </row>
    <row r="4" spans="1:12" x14ac:dyDescent="0.25">
      <c r="A4" s="133"/>
      <c r="B4" s="133"/>
      <c r="C4" s="133"/>
      <c r="D4" s="133"/>
      <c r="E4" s="133"/>
      <c r="F4" s="134"/>
      <c r="G4" s="183"/>
      <c r="H4" s="133"/>
      <c r="I4" s="133"/>
      <c r="J4" s="134"/>
      <c r="K4" s="133"/>
      <c r="L4" s="123"/>
    </row>
    <row r="5" spans="1:12" s="212" customFormat="1" ht="10.5" customHeight="1" x14ac:dyDescent="0.25">
      <c r="F5" s="213"/>
      <c r="G5" s="214"/>
      <c r="J5" s="213"/>
    </row>
    <row r="6" spans="1:12" s="212" customFormat="1" hidden="1" x14ac:dyDescent="0.25">
      <c r="F6" s="213"/>
      <c r="G6" s="214"/>
      <c r="J6" s="213"/>
    </row>
    <row r="7" spans="1:12" s="212" customFormat="1" x14ac:dyDescent="0.25">
      <c r="F7" s="213"/>
      <c r="G7" s="214"/>
      <c r="J7" s="213"/>
    </row>
    <row r="8" spans="1:12" s="212" customFormat="1" x14ac:dyDescent="0.25">
      <c r="F8" s="213"/>
      <c r="G8" s="214"/>
      <c r="J8" s="213"/>
    </row>
    <row r="9" spans="1:12" s="212" customFormat="1" x14ac:dyDescent="0.25">
      <c r="F9" s="213"/>
      <c r="G9" s="214"/>
      <c r="J9" s="213"/>
    </row>
    <row r="10" spans="1:12" s="212" customFormat="1" x14ac:dyDescent="0.25">
      <c r="F10" s="213"/>
      <c r="G10" s="214"/>
      <c r="J10" s="213"/>
    </row>
    <row r="11" spans="1:12" s="212" customFormat="1" x14ac:dyDescent="0.25">
      <c r="F11" s="213"/>
      <c r="G11" s="214"/>
      <c r="J11" s="213"/>
    </row>
    <row r="12" spans="1:12" x14ac:dyDescent="0.25">
      <c r="A12" s="133"/>
      <c r="B12" s="133"/>
      <c r="C12" s="133"/>
      <c r="D12" s="133"/>
      <c r="E12" s="133"/>
      <c r="F12" s="134"/>
      <c r="G12" s="183"/>
      <c r="H12" s="133"/>
      <c r="I12" s="133"/>
      <c r="J12" s="134"/>
      <c r="K12" s="133"/>
      <c r="L12" s="123"/>
    </row>
    <row r="13" spans="1:12" x14ac:dyDescent="0.25">
      <c r="A13" s="133"/>
      <c r="B13" s="133"/>
      <c r="C13" s="133"/>
      <c r="D13" s="133"/>
      <c r="E13" s="133"/>
      <c r="F13" s="134"/>
      <c r="G13" s="183"/>
      <c r="H13" s="133"/>
      <c r="I13" s="133"/>
      <c r="J13" s="134"/>
      <c r="K13" s="133"/>
      <c r="L13" s="123"/>
    </row>
    <row r="14" spans="1:12" x14ac:dyDescent="0.25">
      <c r="A14" s="133"/>
      <c r="B14" s="133"/>
      <c r="C14" s="133"/>
      <c r="D14" s="133"/>
      <c r="E14" s="133"/>
      <c r="F14" s="134"/>
      <c r="G14" s="183"/>
      <c r="H14" s="133"/>
      <c r="I14" s="133"/>
      <c r="J14" s="134"/>
      <c r="K14" s="133"/>
      <c r="L14" s="123"/>
    </row>
    <row r="15" spans="1:12" x14ac:dyDescent="0.25">
      <c r="A15" s="133"/>
      <c r="B15" s="133"/>
      <c r="C15" s="133"/>
      <c r="D15" s="133"/>
      <c r="E15" s="133"/>
      <c r="F15" s="134"/>
      <c r="G15" s="183"/>
      <c r="H15" s="133"/>
      <c r="I15" s="133"/>
      <c r="J15" s="134"/>
      <c r="K15" s="133"/>
      <c r="L15" s="123"/>
    </row>
    <row r="16" spans="1:12" x14ac:dyDescent="0.25">
      <c r="A16" s="133"/>
      <c r="B16" s="133"/>
      <c r="C16" s="133"/>
      <c r="D16" s="133"/>
      <c r="E16" s="133"/>
      <c r="F16" s="134"/>
      <c r="G16" s="183"/>
      <c r="H16" s="133"/>
      <c r="I16" s="133"/>
      <c r="J16" s="134"/>
      <c r="K16" s="133"/>
      <c r="L16" s="123"/>
    </row>
    <row r="17" spans="1:12" x14ac:dyDescent="0.25">
      <c r="A17" s="133"/>
      <c r="B17" s="133"/>
      <c r="C17" s="133"/>
      <c r="D17" s="133"/>
      <c r="E17" s="133"/>
      <c r="F17" s="134"/>
      <c r="G17" s="183"/>
      <c r="H17" s="133"/>
      <c r="I17" s="133"/>
      <c r="J17" s="134"/>
      <c r="K17" s="133"/>
      <c r="L17" s="123"/>
    </row>
    <row r="18" spans="1:12" x14ac:dyDescent="0.25">
      <c r="A18" s="133"/>
      <c r="B18" s="133"/>
      <c r="C18" s="133"/>
      <c r="D18" s="133"/>
      <c r="E18" s="133"/>
      <c r="F18" s="134"/>
      <c r="G18" s="183"/>
      <c r="H18" s="133"/>
      <c r="I18" s="133"/>
      <c r="J18" s="134"/>
      <c r="K18" s="133"/>
      <c r="L18" s="123"/>
    </row>
    <row r="19" spans="1:12" x14ac:dyDescent="0.25">
      <c r="A19" s="133"/>
      <c r="B19" s="133"/>
      <c r="C19" s="133"/>
      <c r="D19" s="133"/>
      <c r="E19" s="133"/>
      <c r="F19" s="134"/>
      <c r="G19" s="183"/>
      <c r="H19" s="133"/>
      <c r="I19" s="133"/>
      <c r="J19" s="134"/>
      <c r="K19" s="133"/>
      <c r="L19" s="123"/>
    </row>
    <row r="20" spans="1:12" x14ac:dyDescent="0.25">
      <c r="A20" s="133"/>
      <c r="B20" s="133"/>
      <c r="C20" s="133"/>
      <c r="D20" s="133"/>
      <c r="E20" s="133"/>
      <c r="F20" s="134"/>
      <c r="G20" s="183"/>
      <c r="H20" s="133"/>
      <c r="I20" s="133"/>
      <c r="J20" s="134"/>
      <c r="K20" s="133"/>
      <c r="L20" s="123"/>
    </row>
    <row r="21" spans="1:12" x14ac:dyDescent="0.25">
      <c r="A21" s="133"/>
      <c r="B21" s="133"/>
      <c r="C21" s="133"/>
      <c r="D21" s="133"/>
      <c r="E21" s="133"/>
      <c r="F21" s="134"/>
      <c r="G21" s="183"/>
      <c r="H21" s="133"/>
      <c r="I21" s="133"/>
      <c r="J21" s="134"/>
      <c r="K21" s="133"/>
      <c r="L21" s="123"/>
    </row>
    <row r="22" spans="1:12" x14ac:dyDescent="0.25">
      <c r="A22" s="133"/>
      <c r="B22" s="133"/>
      <c r="C22" s="133"/>
      <c r="D22" s="133"/>
      <c r="E22" s="133"/>
      <c r="F22" s="134"/>
      <c r="G22" s="183"/>
      <c r="H22" s="133"/>
      <c r="I22" s="133"/>
      <c r="J22" s="134"/>
      <c r="K22" s="133"/>
      <c r="L22" s="123"/>
    </row>
    <row r="23" spans="1:12" x14ac:dyDescent="0.25">
      <c r="A23" s="133"/>
      <c r="B23" s="133"/>
      <c r="C23" s="133"/>
      <c r="D23" s="133"/>
      <c r="E23" s="133"/>
      <c r="F23" s="134"/>
      <c r="G23" s="183"/>
      <c r="H23" s="133"/>
      <c r="I23" s="133"/>
      <c r="J23" s="134"/>
      <c r="K23" s="133"/>
      <c r="L23" s="123"/>
    </row>
    <row r="24" spans="1:12" x14ac:dyDescent="0.25">
      <c r="A24" s="133"/>
      <c r="B24" s="133"/>
      <c r="C24" s="133"/>
      <c r="D24" s="133"/>
      <c r="E24" s="133"/>
      <c r="F24" s="134"/>
      <c r="G24" s="183"/>
      <c r="H24" s="133"/>
      <c r="I24" s="133"/>
      <c r="J24" s="134"/>
      <c r="K24" s="133"/>
      <c r="L24" s="123"/>
    </row>
    <row r="25" spans="1:12" x14ac:dyDescent="0.25">
      <c r="A25" s="133"/>
      <c r="B25" s="133"/>
      <c r="C25" s="133"/>
      <c r="D25" s="133"/>
      <c r="E25" s="133"/>
      <c r="F25" s="134"/>
      <c r="G25" s="183"/>
      <c r="H25" s="133"/>
      <c r="I25" s="133"/>
      <c r="J25" s="134"/>
      <c r="K25" s="133"/>
      <c r="L25" s="123"/>
    </row>
    <row r="26" spans="1:12" x14ac:dyDescent="0.25">
      <c r="A26" s="133"/>
      <c r="B26" s="133"/>
      <c r="C26" s="133"/>
      <c r="D26" s="133"/>
      <c r="E26" s="133"/>
      <c r="F26" s="134"/>
      <c r="G26" s="183"/>
      <c r="H26" s="133"/>
      <c r="I26" s="133"/>
      <c r="J26" s="134"/>
      <c r="K26" s="133"/>
      <c r="L26" s="123"/>
    </row>
    <row r="27" spans="1:12" x14ac:dyDescent="0.25">
      <c r="A27" s="133"/>
      <c r="B27" s="133"/>
      <c r="C27" s="133"/>
      <c r="D27" s="133"/>
      <c r="E27" s="133"/>
      <c r="F27" s="134"/>
      <c r="G27" s="183"/>
      <c r="H27" s="133"/>
      <c r="I27" s="133"/>
      <c r="J27" s="134"/>
      <c r="K27" s="133"/>
      <c r="L27" s="123"/>
    </row>
    <row r="28" spans="1:12" x14ac:dyDescent="0.25">
      <c r="A28" s="133"/>
      <c r="B28" s="133"/>
      <c r="C28" s="133"/>
      <c r="D28" s="133"/>
      <c r="E28" s="133"/>
      <c r="F28" s="134"/>
      <c r="G28" s="183"/>
      <c r="H28" s="133"/>
      <c r="I28" s="133"/>
      <c r="J28" s="134"/>
      <c r="K28" s="133"/>
      <c r="L28" s="123"/>
    </row>
    <row r="29" spans="1:12" x14ac:dyDescent="0.25">
      <c r="A29" s="133"/>
      <c r="B29" s="133"/>
      <c r="C29" s="133"/>
      <c r="D29" s="133"/>
      <c r="E29" s="133"/>
      <c r="F29" s="134"/>
      <c r="G29" s="183"/>
      <c r="H29" s="133"/>
      <c r="I29" s="133"/>
      <c r="J29" s="134"/>
      <c r="K29" s="133"/>
      <c r="L29" s="123"/>
    </row>
    <row r="30" spans="1:12" x14ac:dyDescent="0.25">
      <c r="A30" s="133"/>
      <c r="B30" s="133"/>
      <c r="C30" s="133"/>
      <c r="D30" s="133"/>
      <c r="E30" s="133"/>
      <c r="F30" s="134"/>
      <c r="G30" s="183"/>
      <c r="H30" s="133"/>
      <c r="I30" s="133"/>
      <c r="J30" s="134"/>
      <c r="K30" s="133"/>
      <c r="L30" s="123"/>
    </row>
    <row r="31" spans="1:12" x14ac:dyDescent="0.25">
      <c r="A31" s="133"/>
      <c r="B31" s="133"/>
      <c r="C31" s="133"/>
      <c r="D31" s="133"/>
      <c r="E31" s="133"/>
      <c r="F31" s="134"/>
      <c r="G31" s="183"/>
      <c r="H31" s="133"/>
      <c r="I31" s="133"/>
      <c r="J31" s="134"/>
      <c r="K31" s="133"/>
      <c r="L31" s="123"/>
    </row>
    <row r="32" spans="1:12" x14ac:dyDescent="0.25">
      <c r="A32" s="133"/>
      <c r="B32" s="133"/>
      <c r="C32" s="133"/>
      <c r="D32" s="133"/>
      <c r="E32" s="133"/>
      <c r="F32" s="134"/>
      <c r="G32" s="183"/>
      <c r="H32" s="133"/>
      <c r="I32" s="133"/>
      <c r="J32" s="134"/>
      <c r="K32" s="133"/>
      <c r="L32" s="123"/>
    </row>
    <row r="33" spans="1:12" x14ac:dyDescent="0.25">
      <c r="A33" s="133"/>
      <c r="B33" s="133"/>
      <c r="C33" s="133"/>
      <c r="D33" s="133"/>
      <c r="E33" s="133"/>
      <c r="F33" s="134"/>
      <c r="G33" s="183"/>
      <c r="H33" s="133"/>
      <c r="I33" s="133"/>
      <c r="J33" s="134"/>
      <c r="K33" s="133"/>
      <c r="L33" s="123"/>
    </row>
    <row r="34" spans="1:12" x14ac:dyDescent="0.25">
      <c r="A34" s="133"/>
      <c r="B34" s="133"/>
      <c r="C34" s="133"/>
      <c r="D34" s="133"/>
      <c r="E34" s="133"/>
      <c r="F34" s="134"/>
      <c r="G34" s="183"/>
      <c r="H34" s="133"/>
      <c r="I34" s="133"/>
      <c r="J34" s="134"/>
      <c r="K34" s="133"/>
      <c r="L34" s="123"/>
    </row>
    <row r="35" spans="1:12" x14ac:dyDescent="0.25">
      <c r="A35" s="133"/>
      <c r="B35" s="133"/>
      <c r="C35" s="133"/>
      <c r="D35" s="133"/>
      <c r="E35" s="133"/>
      <c r="F35" s="134"/>
      <c r="G35" s="183"/>
      <c r="H35" s="133"/>
      <c r="I35" s="133"/>
      <c r="J35" s="134"/>
      <c r="K35" s="133"/>
      <c r="L35" s="123"/>
    </row>
    <row r="36" spans="1:12" x14ac:dyDescent="0.25">
      <c r="A36" s="133"/>
      <c r="B36" s="133"/>
      <c r="C36" s="133"/>
      <c r="D36" s="133"/>
      <c r="E36" s="133"/>
      <c r="F36" s="134"/>
      <c r="G36" s="183"/>
      <c r="H36" s="133"/>
      <c r="I36" s="133"/>
      <c r="J36" s="134"/>
      <c r="K36" s="133"/>
      <c r="L36" s="123"/>
    </row>
    <row r="37" spans="1:12" x14ac:dyDescent="0.25">
      <c r="A37" s="133"/>
      <c r="B37" s="133"/>
      <c r="C37" s="133"/>
      <c r="D37" s="133"/>
      <c r="E37" s="133"/>
      <c r="F37" s="134"/>
      <c r="G37" s="183"/>
      <c r="H37" s="133"/>
      <c r="I37" s="133"/>
      <c r="J37" s="134"/>
      <c r="K37" s="133"/>
      <c r="L37" s="123"/>
    </row>
    <row r="38" spans="1:12" x14ac:dyDescent="0.25">
      <c r="A38" s="133"/>
      <c r="B38" s="133"/>
      <c r="C38" s="133"/>
      <c r="D38" s="133"/>
      <c r="E38" s="133"/>
      <c r="F38" s="134"/>
      <c r="G38" s="183"/>
      <c r="H38" s="133"/>
      <c r="I38" s="133"/>
      <c r="J38" s="134"/>
      <c r="K38" s="133"/>
      <c r="L38" s="123"/>
    </row>
    <row r="39" spans="1:12" x14ac:dyDescent="0.25">
      <c r="A39" s="133"/>
      <c r="B39" s="133"/>
      <c r="C39" s="133"/>
      <c r="D39" s="133"/>
      <c r="E39" s="133"/>
      <c r="F39" s="134"/>
      <c r="G39" s="183"/>
      <c r="H39" s="133"/>
      <c r="I39" s="133"/>
      <c r="J39" s="134"/>
      <c r="K39" s="133"/>
      <c r="L39" s="123"/>
    </row>
    <row r="40" spans="1:12" x14ac:dyDescent="0.25">
      <c r="A40" s="133"/>
      <c r="B40" s="133"/>
      <c r="C40" s="133"/>
      <c r="D40" s="133"/>
      <c r="E40" s="133"/>
      <c r="F40" s="134"/>
      <c r="G40" s="183"/>
      <c r="H40" s="133"/>
      <c r="I40" s="133"/>
      <c r="J40" s="134"/>
      <c r="K40" s="133"/>
      <c r="L40" s="123"/>
    </row>
    <row r="41" spans="1:12" x14ac:dyDescent="0.25">
      <c r="A41" s="133"/>
      <c r="B41" s="133"/>
      <c r="C41" s="133"/>
      <c r="D41" s="133"/>
      <c r="E41" s="133"/>
      <c r="F41" s="134"/>
      <c r="G41" s="183"/>
      <c r="H41" s="133"/>
      <c r="I41" s="133"/>
      <c r="J41" s="134"/>
      <c r="K41" s="133"/>
      <c r="L41" s="123"/>
    </row>
    <row r="42" spans="1:12" x14ac:dyDescent="0.25">
      <c r="A42" s="133"/>
      <c r="B42" s="133"/>
      <c r="C42" s="133"/>
      <c r="D42" s="133"/>
      <c r="E42" s="133"/>
      <c r="F42" s="134"/>
      <c r="G42" s="183"/>
      <c r="H42" s="133"/>
      <c r="I42" s="133"/>
      <c r="J42" s="134"/>
      <c r="K42" s="133"/>
      <c r="L42" s="123"/>
    </row>
    <row r="43" spans="1:12" x14ac:dyDescent="0.25">
      <c r="A43" s="133"/>
      <c r="B43" s="133"/>
      <c r="C43" s="133"/>
      <c r="D43" s="133"/>
      <c r="E43" s="133"/>
      <c r="F43" s="134"/>
      <c r="G43" s="183"/>
      <c r="H43" s="133"/>
      <c r="I43" s="133"/>
      <c r="J43" s="134"/>
      <c r="K43" s="133"/>
      <c r="L43" s="123"/>
    </row>
    <row r="44" spans="1:12" x14ac:dyDescent="0.25">
      <c r="A44" s="133"/>
      <c r="B44" s="133"/>
      <c r="C44" s="133"/>
      <c r="D44" s="133"/>
      <c r="E44" s="133"/>
      <c r="F44" s="134"/>
      <c r="G44" s="183"/>
      <c r="H44" s="133"/>
      <c r="I44" s="133"/>
      <c r="J44" s="134"/>
      <c r="K44" s="133"/>
      <c r="L44" s="123"/>
    </row>
    <row r="45" spans="1:12" x14ac:dyDescent="0.25">
      <c r="A45" s="133"/>
      <c r="B45" s="133"/>
      <c r="C45" s="133"/>
      <c r="D45" s="133"/>
      <c r="E45" s="133"/>
      <c r="F45" s="134"/>
      <c r="G45" s="183"/>
      <c r="H45" s="133"/>
      <c r="I45" s="133"/>
      <c r="J45" s="134"/>
      <c r="K45" s="133"/>
      <c r="L45" s="123"/>
    </row>
    <row r="46" spans="1:12" x14ac:dyDescent="0.25">
      <c r="A46" s="133"/>
      <c r="B46" s="133"/>
      <c r="C46" s="133"/>
      <c r="D46" s="133"/>
      <c r="E46" s="133"/>
      <c r="F46" s="134"/>
      <c r="G46" s="183"/>
      <c r="H46" s="133"/>
      <c r="I46" s="133"/>
      <c r="J46" s="134"/>
      <c r="K46" s="133"/>
      <c r="L46" s="123"/>
    </row>
    <row r="47" spans="1:12" x14ac:dyDescent="0.25">
      <c r="A47" s="133"/>
      <c r="B47" s="133"/>
      <c r="C47" s="133"/>
      <c r="D47" s="133"/>
      <c r="E47" s="133"/>
      <c r="F47" s="134"/>
      <c r="G47" s="183"/>
      <c r="H47" s="133"/>
      <c r="I47" s="133"/>
      <c r="J47" s="134"/>
      <c r="K47" s="133"/>
      <c r="L47" s="123"/>
    </row>
    <row r="48" spans="1:12" x14ac:dyDescent="0.25">
      <c r="A48" s="133"/>
      <c r="B48" s="133"/>
      <c r="C48" s="133"/>
      <c r="D48" s="133"/>
      <c r="E48" s="133"/>
      <c r="F48" s="134"/>
      <c r="G48" s="183"/>
      <c r="H48" s="133"/>
      <c r="I48" s="133"/>
      <c r="J48" s="134"/>
      <c r="K48" s="133"/>
      <c r="L48" s="123"/>
    </row>
    <row r="49" spans="1:12" x14ac:dyDescent="0.25">
      <c r="A49" s="133"/>
      <c r="B49" s="133"/>
      <c r="C49" s="133"/>
      <c r="D49" s="133"/>
      <c r="E49" s="133"/>
      <c r="F49" s="134"/>
      <c r="G49" s="183"/>
      <c r="H49" s="133"/>
      <c r="I49" s="133"/>
      <c r="J49" s="134"/>
      <c r="K49" s="133"/>
      <c r="L49" s="123"/>
    </row>
    <row r="50" spans="1:12" x14ac:dyDescent="0.25">
      <c r="A50" s="133"/>
      <c r="B50" s="133"/>
      <c r="C50" s="133"/>
      <c r="D50" s="133"/>
      <c r="E50" s="133"/>
      <c r="F50" s="134"/>
      <c r="G50" s="183"/>
      <c r="H50" s="133"/>
      <c r="I50" s="133"/>
      <c r="J50" s="134"/>
      <c r="K50" s="133"/>
      <c r="L50" s="123"/>
    </row>
    <row r="51" spans="1:12" x14ac:dyDescent="0.25">
      <c r="A51" s="133"/>
      <c r="B51" s="133"/>
      <c r="C51" s="133"/>
      <c r="D51" s="133"/>
      <c r="E51" s="133"/>
      <c r="F51" s="134"/>
      <c r="G51" s="183"/>
      <c r="H51" s="133"/>
      <c r="I51" s="133"/>
      <c r="J51" s="134"/>
      <c r="K51" s="133"/>
      <c r="L51" s="123"/>
    </row>
    <row r="52" spans="1:12" x14ac:dyDescent="0.25">
      <c r="A52" s="133"/>
      <c r="B52" s="133"/>
      <c r="C52" s="133"/>
      <c r="D52" s="133"/>
      <c r="E52" s="133"/>
      <c r="F52" s="134"/>
      <c r="G52" s="183"/>
      <c r="H52" s="133"/>
      <c r="I52" s="133"/>
      <c r="J52" s="134"/>
      <c r="K52" s="133"/>
      <c r="L52" s="123"/>
    </row>
    <row r="53" spans="1:12" x14ac:dyDescent="0.25">
      <c r="A53" s="133"/>
      <c r="B53" s="133"/>
      <c r="C53" s="133"/>
      <c r="D53" s="133"/>
      <c r="E53" s="133"/>
      <c r="F53" s="134"/>
      <c r="G53" s="183"/>
      <c r="H53" s="133"/>
      <c r="I53" s="133"/>
      <c r="J53" s="134"/>
      <c r="K53" s="133"/>
      <c r="L53" s="123"/>
    </row>
    <row r="54" spans="1:12" x14ac:dyDescent="0.25">
      <c r="A54" s="133"/>
      <c r="B54" s="133"/>
      <c r="C54" s="133"/>
      <c r="D54" s="133"/>
      <c r="E54" s="133"/>
      <c r="F54" s="134"/>
      <c r="G54" s="183"/>
      <c r="H54" s="133"/>
      <c r="I54" s="133"/>
      <c r="J54" s="134"/>
      <c r="K54" s="133"/>
      <c r="L54" s="123"/>
    </row>
    <row r="55" spans="1:12" x14ac:dyDescent="0.25">
      <c r="A55" s="133"/>
      <c r="B55" s="133"/>
      <c r="C55" s="133"/>
      <c r="D55" s="133"/>
      <c r="E55" s="133"/>
      <c r="F55" s="134"/>
      <c r="G55" s="183"/>
      <c r="H55" s="133"/>
      <c r="I55" s="133"/>
      <c r="J55" s="134"/>
      <c r="K55" s="133"/>
      <c r="L55" s="123"/>
    </row>
    <row r="56" spans="1:12" x14ac:dyDescent="0.25">
      <c r="A56" s="133"/>
      <c r="B56" s="133"/>
      <c r="C56" s="133"/>
      <c r="D56" s="133"/>
      <c r="E56" s="133"/>
      <c r="F56" s="134"/>
      <c r="G56" s="183"/>
      <c r="H56" s="133"/>
      <c r="I56" s="133"/>
      <c r="J56" s="134"/>
      <c r="K56" s="133"/>
      <c r="L56" s="123"/>
    </row>
    <row r="57" spans="1:12" x14ac:dyDescent="0.25">
      <c r="A57" s="133"/>
      <c r="B57" s="133"/>
      <c r="C57" s="133"/>
      <c r="D57" s="133"/>
      <c r="E57" s="133"/>
      <c r="F57" s="134"/>
      <c r="G57" s="183"/>
      <c r="H57" s="133"/>
      <c r="I57" s="133"/>
      <c r="J57" s="134"/>
      <c r="K57" s="133"/>
      <c r="L57" s="123"/>
    </row>
    <row r="58" spans="1:12" x14ac:dyDescent="0.25">
      <c r="A58" s="133"/>
      <c r="B58" s="133"/>
      <c r="C58" s="133"/>
      <c r="D58" s="133"/>
      <c r="E58" s="133"/>
      <c r="F58" s="134"/>
      <c r="G58" s="183"/>
      <c r="H58" s="133"/>
      <c r="I58" s="133"/>
      <c r="J58" s="134"/>
      <c r="K58" s="133"/>
      <c r="L58" s="123"/>
    </row>
    <row r="59" spans="1:12" x14ac:dyDescent="0.25">
      <c r="A59" s="133"/>
      <c r="B59" s="133"/>
      <c r="C59" s="133"/>
      <c r="D59" s="133"/>
      <c r="E59" s="133"/>
      <c r="F59" s="134"/>
      <c r="G59" s="183"/>
      <c r="H59" s="133"/>
      <c r="I59" s="133"/>
      <c r="J59" s="134"/>
      <c r="K59" s="133"/>
      <c r="L59" s="123"/>
    </row>
    <row r="60" spans="1:12" x14ac:dyDescent="0.25">
      <c r="A60" s="133"/>
      <c r="B60" s="133"/>
      <c r="C60" s="133"/>
      <c r="D60" s="133"/>
      <c r="E60" s="133"/>
      <c r="F60" s="134"/>
      <c r="G60" s="183"/>
      <c r="H60" s="133"/>
      <c r="I60" s="133"/>
      <c r="J60" s="134"/>
      <c r="K60" s="133"/>
      <c r="L60" s="123"/>
    </row>
    <row r="61" spans="1:12" x14ac:dyDescent="0.25">
      <c r="A61" s="133"/>
      <c r="B61" s="133"/>
      <c r="C61" s="133"/>
      <c r="D61" s="133"/>
      <c r="E61" s="133"/>
      <c r="F61" s="134"/>
      <c r="G61" s="183"/>
      <c r="H61" s="133"/>
      <c r="I61" s="133"/>
      <c r="J61" s="134"/>
      <c r="K61" s="133"/>
      <c r="L61" s="123"/>
    </row>
    <row r="62" spans="1:12" x14ac:dyDescent="0.25">
      <c r="A62" s="133"/>
      <c r="B62" s="133"/>
      <c r="C62" s="133"/>
      <c r="D62" s="133"/>
      <c r="E62" s="133"/>
      <c r="F62" s="134"/>
      <c r="G62" s="183"/>
      <c r="H62" s="133"/>
      <c r="I62" s="133"/>
      <c r="J62" s="134"/>
      <c r="K62" s="133"/>
      <c r="L62" s="123"/>
    </row>
    <row r="63" spans="1:12" x14ac:dyDescent="0.25">
      <c r="A63" s="133"/>
      <c r="B63" s="133"/>
      <c r="C63" s="133"/>
      <c r="D63" s="133"/>
      <c r="E63" s="133"/>
      <c r="F63" s="134"/>
      <c r="G63" s="183"/>
      <c r="H63" s="133"/>
      <c r="I63" s="133"/>
      <c r="J63" s="134"/>
      <c r="K63" s="133"/>
      <c r="L63" s="123"/>
    </row>
    <row r="64" spans="1:12" x14ac:dyDescent="0.25">
      <c r="A64" s="133"/>
      <c r="B64" s="133"/>
      <c r="C64" s="133"/>
      <c r="D64" s="133"/>
      <c r="E64" s="133"/>
      <c r="F64" s="134"/>
      <c r="G64" s="183"/>
      <c r="H64" s="133"/>
      <c r="I64" s="133"/>
      <c r="J64" s="134"/>
      <c r="K64" s="133"/>
      <c r="L64" s="123"/>
    </row>
    <row r="65" spans="1:12" x14ac:dyDescent="0.25">
      <c r="A65" s="133"/>
      <c r="B65" s="133"/>
      <c r="C65" s="133"/>
      <c r="D65" s="133"/>
      <c r="E65" s="133"/>
      <c r="F65" s="134"/>
      <c r="G65" s="183"/>
      <c r="H65" s="133"/>
      <c r="I65" s="133"/>
      <c r="J65" s="134"/>
      <c r="K65" s="133"/>
      <c r="L65" s="123"/>
    </row>
    <row r="66" spans="1:12" x14ac:dyDescent="0.25">
      <c r="A66" s="133"/>
      <c r="B66" s="133"/>
      <c r="C66" s="133"/>
      <c r="D66" s="133"/>
      <c r="E66" s="133"/>
      <c r="F66" s="134"/>
      <c r="G66" s="183"/>
      <c r="H66" s="133"/>
      <c r="I66" s="133"/>
      <c r="J66" s="134"/>
      <c r="K66" s="133"/>
      <c r="L66" s="123"/>
    </row>
    <row r="67" spans="1:12" x14ac:dyDescent="0.25">
      <c r="A67" s="133"/>
      <c r="B67" s="133"/>
      <c r="C67" s="133"/>
      <c r="D67" s="133"/>
      <c r="E67" s="133"/>
      <c r="F67" s="134"/>
      <c r="G67" s="183"/>
      <c r="H67" s="133"/>
      <c r="I67" s="133"/>
      <c r="J67" s="134"/>
      <c r="K67" s="133"/>
      <c r="L67" s="123"/>
    </row>
    <row r="68" spans="1:12" x14ac:dyDescent="0.25">
      <c r="A68" s="133"/>
      <c r="B68" s="133"/>
      <c r="C68" s="133"/>
      <c r="D68" s="133"/>
      <c r="E68" s="133"/>
      <c r="F68" s="134"/>
      <c r="G68" s="183"/>
      <c r="H68" s="133"/>
      <c r="I68" s="133"/>
      <c r="J68" s="134"/>
      <c r="K68" s="133"/>
      <c r="L68" s="123"/>
    </row>
    <row r="69" spans="1:12" x14ac:dyDescent="0.25">
      <c r="A69" s="133"/>
      <c r="B69" s="133"/>
      <c r="C69" s="133"/>
      <c r="D69" s="133"/>
      <c r="E69" s="133"/>
      <c r="F69" s="134"/>
      <c r="G69" s="183"/>
      <c r="H69" s="133"/>
      <c r="I69" s="133"/>
      <c r="J69" s="134"/>
      <c r="K69" s="133"/>
      <c r="L69" s="123"/>
    </row>
    <row r="70" spans="1:12" x14ac:dyDescent="0.25">
      <c r="A70" s="133"/>
      <c r="B70" s="133"/>
      <c r="C70" s="133"/>
      <c r="D70" s="133"/>
      <c r="E70" s="133"/>
      <c r="F70" s="134"/>
      <c r="G70" s="183"/>
      <c r="H70" s="133"/>
      <c r="I70" s="133"/>
      <c r="J70" s="134"/>
      <c r="K70" s="133"/>
      <c r="L70" s="123"/>
    </row>
    <row r="71" spans="1:12" x14ac:dyDescent="0.25">
      <c r="A71" s="133"/>
      <c r="B71" s="133"/>
      <c r="C71" s="133"/>
      <c r="D71" s="133"/>
      <c r="E71" s="133"/>
      <c r="F71" s="134"/>
      <c r="G71" s="183"/>
      <c r="H71" s="133"/>
      <c r="I71" s="133"/>
      <c r="J71" s="134"/>
      <c r="K71" s="133"/>
      <c r="L71" s="123"/>
    </row>
    <row r="72" spans="1:12" x14ac:dyDescent="0.25">
      <c r="A72" s="133"/>
      <c r="B72" s="133"/>
      <c r="C72" s="133"/>
      <c r="D72" s="133"/>
      <c r="E72" s="133"/>
      <c r="F72" s="134"/>
      <c r="G72" s="183"/>
      <c r="H72" s="133"/>
      <c r="I72" s="133"/>
      <c r="J72" s="134"/>
      <c r="K72" s="133"/>
      <c r="L72" s="123"/>
    </row>
    <row r="73" spans="1:12" x14ac:dyDescent="0.25">
      <c r="A73" s="133"/>
      <c r="B73" s="133"/>
      <c r="C73" s="133"/>
      <c r="D73" s="133"/>
      <c r="E73" s="133"/>
      <c r="F73" s="134"/>
      <c r="G73" s="183"/>
      <c r="H73" s="133"/>
      <c r="I73" s="133"/>
      <c r="J73" s="134"/>
      <c r="K73" s="133"/>
      <c r="L73" s="123"/>
    </row>
    <row r="74" spans="1:12" x14ac:dyDescent="0.25">
      <c r="A74" s="133"/>
      <c r="B74" s="133"/>
      <c r="C74" s="133"/>
      <c r="D74" s="133"/>
      <c r="E74" s="133"/>
      <c r="F74" s="134"/>
      <c r="G74" s="183"/>
      <c r="H74" s="133"/>
      <c r="I74" s="133"/>
      <c r="J74" s="134"/>
      <c r="K74" s="133"/>
      <c r="L74" s="123"/>
    </row>
    <row r="75" spans="1:12" x14ac:dyDescent="0.25">
      <c r="A75" s="133"/>
      <c r="B75" s="133"/>
      <c r="C75" s="133"/>
      <c r="D75" s="133"/>
      <c r="E75" s="133"/>
      <c r="F75" s="134"/>
      <c r="G75" s="183"/>
      <c r="H75" s="133"/>
      <c r="I75" s="133"/>
      <c r="J75" s="134"/>
      <c r="K75" s="133"/>
      <c r="L75" s="123"/>
    </row>
    <row r="76" spans="1:12" x14ac:dyDescent="0.25">
      <c r="A76" s="133"/>
      <c r="B76" s="133"/>
      <c r="C76" s="133"/>
      <c r="D76" s="133"/>
      <c r="E76" s="133"/>
      <c r="F76" s="134"/>
      <c r="G76" s="183"/>
      <c r="H76" s="133"/>
      <c r="I76" s="133"/>
      <c r="J76" s="134"/>
      <c r="K76" s="133"/>
      <c r="L76" s="123"/>
    </row>
    <row r="77" spans="1:12" x14ac:dyDescent="0.25">
      <c r="A77" s="133"/>
      <c r="B77" s="133"/>
      <c r="C77" s="133"/>
      <c r="D77" s="133"/>
      <c r="E77" s="133"/>
      <c r="F77" s="134"/>
      <c r="G77" s="183"/>
      <c r="H77" s="133"/>
      <c r="I77" s="133"/>
      <c r="J77" s="134"/>
      <c r="K77" s="133"/>
      <c r="L77" s="123"/>
    </row>
    <row r="78" spans="1:12" x14ac:dyDescent="0.25">
      <c r="A78" s="133"/>
      <c r="B78" s="133"/>
      <c r="C78" s="133"/>
      <c r="D78" s="133"/>
      <c r="E78" s="133"/>
      <c r="F78" s="134"/>
      <c r="G78" s="183"/>
      <c r="H78" s="133"/>
      <c r="I78" s="133"/>
      <c r="J78" s="134"/>
      <c r="K78" s="133"/>
      <c r="L78" s="123"/>
    </row>
    <row r="79" spans="1:12" x14ac:dyDescent="0.25">
      <c r="A79" s="133"/>
      <c r="B79" s="133"/>
      <c r="C79" s="133"/>
      <c r="D79" s="133"/>
      <c r="E79" s="133"/>
      <c r="F79" s="134"/>
      <c r="G79" s="183"/>
      <c r="H79" s="133"/>
      <c r="I79" s="133"/>
      <c r="J79" s="134"/>
      <c r="K79" s="133"/>
      <c r="L79" s="123"/>
    </row>
    <row r="80" spans="1:12" x14ac:dyDescent="0.25">
      <c r="A80" s="133"/>
      <c r="B80" s="133"/>
      <c r="C80" s="133"/>
      <c r="D80" s="133"/>
      <c r="E80" s="133"/>
      <c r="F80" s="134"/>
      <c r="G80" s="183"/>
      <c r="H80" s="133"/>
      <c r="I80" s="133"/>
      <c r="J80" s="134"/>
      <c r="K80" s="133"/>
      <c r="L80" s="123"/>
    </row>
    <row r="81" spans="1:12" x14ac:dyDescent="0.25">
      <c r="A81" s="133"/>
      <c r="B81" s="133"/>
      <c r="C81" s="133"/>
      <c r="D81" s="133"/>
      <c r="E81" s="133"/>
      <c r="F81" s="134"/>
      <c r="G81" s="183"/>
      <c r="H81" s="133"/>
      <c r="I81" s="133"/>
      <c r="J81" s="134"/>
      <c r="K81" s="133"/>
      <c r="L81" s="123"/>
    </row>
    <row r="82" spans="1:12" x14ac:dyDescent="0.25">
      <c r="A82" s="133"/>
      <c r="B82" s="133"/>
      <c r="C82" s="133"/>
      <c r="D82" s="133"/>
      <c r="E82" s="133"/>
      <c r="F82" s="134"/>
      <c r="G82" s="183"/>
      <c r="H82" s="133"/>
      <c r="I82" s="133"/>
      <c r="J82" s="134"/>
      <c r="K82" s="133"/>
      <c r="L82" s="123"/>
    </row>
    <row r="83" spans="1:12" x14ac:dyDescent="0.25">
      <c r="A83" s="133"/>
      <c r="B83" s="133"/>
      <c r="C83" s="133"/>
      <c r="D83" s="133"/>
      <c r="E83" s="133"/>
      <c r="F83" s="134"/>
      <c r="G83" s="183"/>
      <c r="H83" s="133"/>
      <c r="I83" s="133"/>
      <c r="J83" s="134"/>
      <c r="K83" s="133"/>
      <c r="L83" s="123"/>
    </row>
    <row r="84" spans="1:12" x14ac:dyDescent="0.25">
      <c r="A84" s="133"/>
      <c r="B84" s="133"/>
      <c r="C84" s="133"/>
      <c r="D84" s="133"/>
      <c r="E84" s="133"/>
      <c r="F84" s="134"/>
      <c r="G84" s="183"/>
      <c r="H84" s="133"/>
      <c r="I84" s="133"/>
      <c r="J84" s="134"/>
      <c r="K84" s="133"/>
      <c r="L84" s="123"/>
    </row>
    <row r="85" spans="1:12" x14ac:dyDescent="0.25">
      <c r="A85" s="133"/>
      <c r="B85" s="133"/>
      <c r="C85" s="133"/>
      <c r="D85" s="133"/>
      <c r="E85" s="133"/>
      <c r="F85" s="134"/>
      <c r="G85" s="183"/>
      <c r="H85" s="133"/>
      <c r="I85" s="133"/>
      <c r="J85" s="134"/>
      <c r="K85" s="133"/>
      <c r="L85" s="123"/>
    </row>
    <row r="86" spans="1:12" x14ac:dyDescent="0.25">
      <c r="A86" s="133"/>
      <c r="B86" s="133"/>
      <c r="C86" s="133"/>
      <c r="D86" s="133"/>
      <c r="E86" s="133"/>
      <c r="F86" s="134"/>
      <c r="G86" s="183"/>
      <c r="H86" s="133"/>
      <c r="I86" s="133"/>
      <c r="J86" s="134"/>
      <c r="K86" s="133"/>
      <c r="L86" s="123"/>
    </row>
    <row r="87" spans="1:12" x14ac:dyDescent="0.25">
      <c r="A87" s="133"/>
      <c r="B87" s="133"/>
      <c r="C87" s="133"/>
      <c r="D87" s="133"/>
      <c r="E87" s="133"/>
      <c r="F87" s="134"/>
      <c r="G87" s="183"/>
      <c r="H87" s="133"/>
      <c r="I87" s="133"/>
      <c r="J87" s="134"/>
      <c r="K87" s="133"/>
      <c r="L87" s="123"/>
    </row>
    <row r="88" spans="1:12" x14ac:dyDescent="0.25">
      <c r="A88" s="133"/>
      <c r="B88" s="133"/>
      <c r="C88" s="133"/>
      <c r="D88" s="133"/>
      <c r="E88" s="133"/>
      <c r="F88" s="134"/>
      <c r="G88" s="183"/>
      <c r="H88" s="133"/>
      <c r="I88" s="133"/>
      <c r="J88" s="134"/>
      <c r="K88" s="133"/>
      <c r="L88" s="123"/>
    </row>
    <row r="89" spans="1:12" x14ac:dyDescent="0.25">
      <c r="A89" s="133"/>
      <c r="B89" s="133"/>
      <c r="C89" s="133"/>
      <c r="D89" s="133"/>
      <c r="E89" s="133"/>
      <c r="F89" s="134"/>
      <c r="G89" s="183"/>
      <c r="H89" s="133"/>
      <c r="I89" s="133"/>
      <c r="J89" s="134"/>
      <c r="K89" s="133"/>
      <c r="L89" s="123"/>
    </row>
    <row r="90" spans="1:12" x14ac:dyDescent="0.25">
      <c r="A90" s="133"/>
      <c r="B90" s="133"/>
      <c r="C90" s="133"/>
      <c r="D90" s="133"/>
      <c r="E90" s="133"/>
      <c r="F90" s="134"/>
      <c r="G90" s="183"/>
      <c r="H90" s="133"/>
      <c r="I90" s="133"/>
      <c r="J90" s="134"/>
      <c r="K90" s="133"/>
      <c r="L90" s="123"/>
    </row>
    <row r="91" spans="1:12" x14ac:dyDescent="0.25">
      <c r="A91" s="133"/>
      <c r="B91" s="133"/>
      <c r="C91" s="133"/>
      <c r="D91" s="133"/>
      <c r="E91" s="133"/>
      <c r="F91" s="134"/>
      <c r="G91" s="183"/>
      <c r="H91" s="133"/>
      <c r="I91" s="133"/>
      <c r="J91" s="134"/>
      <c r="K91" s="133"/>
      <c r="L91" s="123"/>
    </row>
    <row r="92" spans="1:12" x14ac:dyDescent="0.25">
      <c r="A92" s="133"/>
      <c r="B92" s="133"/>
      <c r="C92" s="133"/>
      <c r="D92" s="133"/>
      <c r="E92" s="133"/>
      <c r="F92" s="134"/>
      <c r="G92" s="183"/>
      <c r="H92" s="133"/>
      <c r="I92" s="133"/>
      <c r="J92" s="134"/>
      <c r="K92" s="133"/>
      <c r="L92" s="123"/>
    </row>
    <row r="93" spans="1:12" x14ac:dyDescent="0.25">
      <c r="A93" s="133"/>
      <c r="B93" s="133"/>
      <c r="C93" s="133"/>
      <c r="D93" s="133"/>
      <c r="E93" s="133"/>
      <c r="F93" s="134"/>
      <c r="G93" s="183"/>
      <c r="H93" s="133"/>
      <c r="I93" s="133"/>
      <c r="J93" s="134"/>
      <c r="K93" s="133"/>
      <c r="L93" s="123"/>
    </row>
    <row r="94" spans="1:12" x14ac:dyDescent="0.25">
      <c r="A94" s="133"/>
      <c r="B94" s="133"/>
      <c r="C94" s="133"/>
      <c r="D94" s="133"/>
      <c r="E94" s="133"/>
      <c r="F94" s="134"/>
      <c r="G94" s="183"/>
      <c r="H94" s="133"/>
      <c r="I94" s="133"/>
      <c r="J94" s="134"/>
      <c r="K94" s="133"/>
      <c r="L94" s="123"/>
    </row>
    <row r="95" spans="1:12" x14ac:dyDescent="0.25">
      <c r="A95" s="133"/>
      <c r="B95" s="133"/>
      <c r="C95" s="133"/>
      <c r="D95" s="133"/>
      <c r="E95" s="133"/>
      <c r="F95" s="134"/>
      <c r="G95" s="183"/>
      <c r="H95" s="133"/>
      <c r="I95" s="133"/>
      <c r="J95" s="134"/>
      <c r="K95" s="133"/>
      <c r="L95" s="123"/>
    </row>
    <row r="96" spans="1:12" x14ac:dyDescent="0.25">
      <c r="A96" s="133"/>
      <c r="B96" s="133"/>
      <c r="C96" s="133"/>
      <c r="D96" s="133"/>
      <c r="E96" s="133"/>
      <c r="F96" s="134"/>
      <c r="G96" s="183"/>
      <c r="H96" s="133"/>
      <c r="I96" s="133"/>
      <c r="J96" s="134"/>
      <c r="K96" s="133"/>
      <c r="L96" s="123"/>
    </row>
    <row r="97" spans="1:12" x14ac:dyDescent="0.25">
      <c r="A97" s="133"/>
      <c r="B97" s="133"/>
      <c r="C97" s="133"/>
      <c r="D97" s="133"/>
      <c r="E97" s="133"/>
      <c r="F97" s="134"/>
      <c r="G97" s="183"/>
      <c r="H97" s="133"/>
      <c r="I97" s="133"/>
      <c r="J97" s="134"/>
      <c r="K97" s="133"/>
      <c r="L97" s="123"/>
    </row>
    <row r="98" spans="1:12" x14ac:dyDescent="0.25">
      <c r="A98" s="133"/>
      <c r="B98" s="133"/>
      <c r="C98" s="133"/>
      <c r="D98" s="133"/>
      <c r="E98" s="133"/>
      <c r="F98" s="134"/>
      <c r="G98" s="183"/>
      <c r="H98" s="133"/>
      <c r="I98" s="133"/>
      <c r="J98" s="134"/>
      <c r="K98" s="133"/>
      <c r="L98" s="123"/>
    </row>
    <row r="99" spans="1:12" x14ac:dyDescent="0.25">
      <c r="A99" s="133"/>
      <c r="B99" s="133"/>
      <c r="C99" s="133"/>
      <c r="D99" s="133"/>
      <c r="E99" s="133"/>
      <c r="F99" s="134"/>
      <c r="G99" s="183"/>
      <c r="H99" s="133"/>
      <c r="I99" s="133"/>
      <c r="J99" s="134"/>
      <c r="K99" s="133"/>
      <c r="L99" s="123"/>
    </row>
    <row r="100" spans="1:12" x14ac:dyDescent="0.25">
      <c r="A100" s="133"/>
      <c r="B100" s="133"/>
      <c r="C100" s="133"/>
      <c r="D100" s="133"/>
      <c r="E100" s="133"/>
      <c r="F100" s="134"/>
      <c r="G100" s="183"/>
      <c r="H100" s="133"/>
      <c r="I100" s="133"/>
      <c r="J100" s="134"/>
      <c r="K100" s="133"/>
      <c r="L100" s="123"/>
    </row>
    <row r="101" spans="1:12" x14ac:dyDescent="0.25">
      <c r="A101" s="133"/>
      <c r="B101" s="133"/>
      <c r="C101" s="133"/>
      <c r="D101" s="133"/>
      <c r="E101" s="133"/>
      <c r="F101" s="134"/>
      <c r="G101" s="183"/>
      <c r="H101" s="133"/>
      <c r="I101" s="133"/>
      <c r="J101" s="134"/>
      <c r="K101" s="133"/>
      <c r="L101" s="123"/>
    </row>
    <row r="102" spans="1:12" x14ac:dyDescent="0.25">
      <c r="A102" s="133"/>
      <c r="B102" s="133"/>
      <c r="C102" s="133"/>
      <c r="D102" s="133"/>
      <c r="E102" s="133"/>
      <c r="F102" s="134"/>
      <c r="G102" s="183"/>
      <c r="H102" s="133"/>
      <c r="I102" s="133"/>
      <c r="J102" s="134"/>
      <c r="K102" s="133"/>
      <c r="L102" s="123"/>
    </row>
    <row r="103" spans="1:12" x14ac:dyDescent="0.25">
      <c r="A103" s="133"/>
      <c r="B103" s="133"/>
      <c r="C103" s="133"/>
      <c r="D103" s="133"/>
      <c r="E103" s="133"/>
      <c r="F103" s="134"/>
      <c r="G103" s="183"/>
      <c r="H103" s="133"/>
      <c r="I103" s="133"/>
      <c r="J103" s="134"/>
      <c r="K103" s="133"/>
      <c r="L103" s="123"/>
    </row>
    <row r="104" spans="1:12" x14ac:dyDescent="0.25">
      <c r="A104" s="133"/>
      <c r="B104" s="133"/>
      <c r="C104" s="133"/>
      <c r="D104" s="133"/>
      <c r="E104" s="133"/>
      <c r="F104" s="134"/>
      <c r="G104" s="183"/>
      <c r="H104" s="133"/>
      <c r="I104" s="133"/>
      <c r="J104" s="134"/>
      <c r="K104" s="133"/>
      <c r="L104" s="123"/>
    </row>
    <row r="105" spans="1:12" x14ac:dyDescent="0.25">
      <c r="A105" s="133"/>
      <c r="B105" s="133"/>
      <c r="C105" s="133"/>
      <c r="D105" s="133"/>
      <c r="E105" s="133"/>
      <c r="F105" s="134"/>
      <c r="G105" s="183"/>
      <c r="H105" s="133"/>
      <c r="I105" s="133"/>
      <c r="J105" s="134"/>
      <c r="K105" s="133"/>
      <c r="L105" s="123"/>
    </row>
    <row r="106" spans="1:12" x14ac:dyDescent="0.25">
      <c r="A106" s="133"/>
      <c r="B106" s="133"/>
      <c r="C106" s="133"/>
      <c r="D106" s="133"/>
      <c r="E106" s="133"/>
      <c r="F106" s="134"/>
      <c r="G106" s="183"/>
      <c r="H106" s="133"/>
      <c r="I106" s="133"/>
      <c r="J106" s="134"/>
      <c r="K106" s="133"/>
      <c r="L106" s="123"/>
    </row>
    <row r="107" spans="1:12" x14ac:dyDescent="0.25">
      <c r="A107" s="133"/>
      <c r="B107" s="133"/>
      <c r="C107" s="133"/>
      <c r="D107" s="133"/>
      <c r="E107" s="133"/>
      <c r="F107" s="134"/>
      <c r="G107" s="183"/>
      <c r="H107" s="133"/>
      <c r="I107" s="133"/>
      <c r="J107" s="134"/>
      <c r="K107" s="133"/>
      <c r="L107" s="123"/>
    </row>
    <row r="108" spans="1:12" x14ac:dyDescent="0.25">
      <c r="A108" s="133"/>
      <c r="B108" s="133"/>
      <c r="C108" s="133"/>
      <c r="D108" s="133"/>
      <c r="E108" s="133"/>
      <c r="F108" s="134"/>
      <c r="G108" s="183"/>
      <c r="H108" s="133"/>
      <c r="I108" s="133"/>
      <c r="J108" s="134"/>
      <c r="K108" s="133"/>
      <c r="L108" s="123"/>
    </row>
    <row r="109" spans="1:12" x14ac:dyDescent="0.25">
      <c r="A109" s="133"/>
      <c r="B109" s="133"/>
      <c r="C109" s="133"/>
      <c r="D109" s="133"/>
      <c r="E109" s="133"/>
      <c r="F109" s="134"/>
      <c r="G109" s="183"/>
      <c r="H109" s="133"/>
      <c r="I109" s="133"/>
      <c r="J109" s="134"/>
      <c r="K109" s="133"/>
      <c r="L109" s="123"/>
    </row>
    <row r="110" spans="1:12" x14ac:dyDescent="0.25">
      <c r="A110" s="133"/>
      <c r="B110" s="133"/>
      <c r="C110" s="133"/>
      <c r="D110" s="133"/>
      <c r="E110" s="133"/>
      <c r="F110" s="134"/>
      <c r="G110" s="183"/>
      <c r="H110" s="133"/>
      <c r="I110" s="133"/>
      <c r="J110" s="134"/>
      <c r="K110" s="133"/>
      <c r="L110" s="123"/>
    </row>
    <row r="111" spans="1:12" x14ac:dyDescent="0.25">
      <c r="A111" s="133"/>
      <c r="B111" s="133"/>
      <c r="C111" s="133"/>
      <c r="D111" s="133"/>
      <c r="E111" s="133"/>
      <c r="F111" s="134"/>
      <c r="G111" s="183"/>
      <c r="H111" s="133"/>
      <c r="I111" s="133"/>
      <c r="J111" s="134"/>
      <c r="K111" s="133"/>
      <c r="L111" s="123"/>
    </row>
    <row r="112" spans="1:12" x14ac:dyDescent="0.25">
      <c r="A112" s="133"/>
      <c r="B112" s="133"/>
      <c r="C112" s="133"/>
      <c r="D112" s="133"/>
      <c r="E112" s="133"/>
      <c r="F112" s="134"/>
      <c r="G112" s="183"/>
      <c r="H112" s="133"/>
      <c r="I112" s="133"/>
      <c r="J112" s="134"/>
      <c r="K112" s="133"/>
      <c r="L112" s="123"/>
    </row>
    <row r="113" spans="1:12" x14ac:dyDescent="0.25">
      <c r="A113" s="133"/>
      <c r="B113" s="133"/>
      <c r="C113" s="133"/>
      <c r="D113" s="133"/>
      <c r="E113" s="133"/>
      <c r="F113" s="134"/>
      <c r="G113" s="183"/>
      <c r="H113" s="133"/>
      <c r="I113" s="133"/>
      <c r="J113" s="134"/>
      <c r="K113" s="133"/>
      <c r="L113" s="123"/>
    </row>
    <row r="114" spans="1:12" x14ac:dyDescent="0.25">
      <c r="A114" s="133"/>
      <c r="B114" s="133"/>
      <c r="C114" s="133"/>
      <c r="D114" s="133"/>
      <c r="E114" s="133"/>
      <c r="F114" s="134"/>
      <c r="G114" s="183"/>
      <c r="H114" s="133"/>
      <c r="I114" s="133"/>
      <c r="J114" s="134"/>
      <c r="K114" s="133"/>
      <c r="L114" s="123"/>
    </row>
    <row r="115" spans="1:12" x14ac:dyDescent="0.25">
      <c r="A115" s="133"/>
      <c r="B115" s="133"/>
      <c r="C115" s="133"/>
      <c r="D115" s="133"/>
      <c r="E115" s="133"/>
      <c r="F115" s="134"/>
      <c r="G115" s="183"/>
      <c r="H115" s="133"/>
      <c r="I115" s="133"/>
      <c r="J115" s="134"/>
      <c r="K115" s="133"/>
      <c r="L115" s="123"/>
    </row>
    <row r="116" spans="1:12" x14ac:dyDescent="0.25">
      <c r="A116" s="133"/>
      <c r="B116" s="133"/>
      <c r="C116" s="133"/>
      <c r="D116" s="133"/>
      <c r="E116" s="133"/>
      <c r="F116" s="134"/>
      <c r="G116" s="183"/>
      <c r="H116" s="133"/>
      <c r="I116" s="133"/>
      <c r="J116" s="134"/>
      <c r="K116" s="133"/>
      <c r="L116" s="123"/>
    </row>
    <row r="117" spans="1:12" x14ac:dyDescent="0.25">
      <c r="A117" s="133"/>
      <c r="B117" s="133"/>
      <c r="C117" s="133"/>
      <c r="D117" s="133"/>
      <c r="E117" s="133"/>
      <c r="F117" s="134"/>
      <c r="G117" s="183"/>
      <c r="H117" s="133"/>
      <c r="I117" s="133"/>
      <c r="J117" s="134"/>
      <c r="K117" s="133"/>
      <c r="L117" s="123"/>
    </row>
    <row r="118" spans="1:12" x14ac:dyDescent="0.25">
      <c r="A118" s="133"/>
      <c r="B118" s="133"/>
      <c r="C118" s="133"/>
      <c r="D118" s="133"/>
      <c r="E118" s="133"/>
      <c r="F118" s="134"/>
      <c r="G118" s="183"/>
      <c r="H118" s="133"/>
      <c r="I118" s="133"/>
      <c r="J118" s="134"/>
      <c r="K118" s="133"/>
      <c r="L118" s="123"/>
    </row>
    <row r="119" spans="1:12" x14ac:dyDescent="0.25">
      <c r="A119" s="133"/>
      <c r="B119" s="133"/>
      <c r="C119" s="133"/>
      <c r="D119" s="133"/>
      <c r="E119" s="133"/>
      <c r="F119" s="134"/>
      <c r="G119" s="183"/>
      <c r="H119" s="133"/>
      <c r="I119" s="133"/>
      <c r="J119" s="134"/>
      <c r="K119" s="133"/>
      <c r="L119" s="123"/>
    </row>
    <row r="120" spans="1:12" x14ac:dyDescent="0.25">
      <c r="A120" s="133"/>
      <c r="B120" s="133"/>
      <c r="C120" s="133"/>
      <c r="D120" s="133"/>
      <c r="E120" s="133"/>
      <c r="F120" s="134"/>
      <c r="G120" s="183"/>
      <c r="H120" s="133"/>
      <c r="I120" s="133"/>
      <c r="J120" s="134"/>
      <c r="K120" s="133"/>
      <c r="L120" s="123"/>
    </row>
    <row r="121" spans="1:12" x14ac:dyDescent="0.25">
      <c r="A121" s="133"/>
      <c r="B121" s="133"/>
      <c r="C121" s="133"/>
      <c r="D121" s="133"/>
      <c r="E121" s="133"/>
      <c r="F121" s="134"/>
      <c r="G121" s="183"/>
      <c r="H121" s="133"/>
      <c r="I121" s="133"/>
      <c r="J121" s="134"/>
      <c r="K121" s="133"/>
      <c r="L121" s="123"/>
    </row>
    <row r="122" spans="1:12" x14ac:dyDescent="0.25">
      <c r="A122" s="133"/>
      <c r="B122" s="133"/>
      <c r="C122" s="133"/>
      <c r="D122" s="133"/>
      <c r="E122" s="133"/>
      <c r="F122" s="134"/>
      <c r="G122" s="183"/>
      <c r="H122" s="133"/>
      <c r="I122" s="133"/>
      <c r="J122" s="134"/>
      <c r="K122" s="133"/>
      <c r="L122" s="123"/>
    </row>
    <row r="123" spans="1:12" x14ac:dyDescent="0.25">
      <c r="A123" s="133"/>
      <c r="B123" s="133"/>
      <c r="C123" s="133"/>
      <c r="D123" s="133"/>
      <c r="E123" s="133"/>
      <c r="F123" s="134"/>
      <c r="G123" s="183"/>
      <c r="H123" s="133"/>
      <c r="I123" s="133"/>
      <c r="J123" s="134"/>
      <c r="K123" s="133"/>
      <c r="L123" s="123"/>
    </row>
    <row r="124" spans="1:12" x14ac:dyDescent="0.25">
      <c r="A124" s="133"/>
      <c r="B124" s="133"/>
      <c r="C124" s="133"/>
      <c r="D124" s="133"/>
      <c r="E124" s="133"/>
      <c r="F124" s="134"/>
      <c r="G124" s="183"/>
      <c r="H124" s="133"/>
      <c r="I124" s="133"/>
      <c r="J124" s="134"/>
      <c r="K124" s="133"/>
      <c r="L124" s="123"/>
    </row>
    <row r="125" spans="1:12" x14ac:dyDescent="0.25">
      <c r="A125" s="133"/>
      <c r="B125" s="133"/>
      <c r="C125" s="133"/>
      <c r="D125" s="133"/>
      <c r="E125" s="133"/>
      <c r="F125" s="134"/>
      <c r="G125" s="183"/>
      <c r="H125" s="133"/>
      <c r="I125" s="133"/>
      <c r="J125" s="134"/>
      <c r="K125" s="133"/>
      <c r="L125" s="123"/>
    </row>
    <row r="126" spans="1:12" x14ac:dyDescent="0.25">
      <c r="A126" s="133"/>
      <c r="B126" s="133"/>
      <c r="C126" s="133"/>
      <c r="D126" s="133"/>
      <c r="E126" s="133"/>
      <c r="F126" s="134"/>
      <c r="G126" s="183"/>
      <c r="H126" s="133"/>
      <c r="I126" s="133"/>
      <c r="J126" s="134"/>
      <c r="K126" s="133"/>
      <c r="L126" s="123"/>
    </row>
    <row r="127" spans="1:12" x14ac:dyDescent="0.25">
      <c r="A127" s="133"/>
      <c r="B127" s="133"/>
      <c r="C127" s="133"/>
      <c r="D127" s="133"/>
      <c r="E127" s="133"/>
      <c r="F127" s="134"/>
      <c r="G127" s="183"/>
      <c r="H127" s="133"/>
      <c r="I127" s="133"/>
      <c r="J127" s="134"/>
      <c r="K127" s="133"/>
      <c r="L127" s="123"/>
    </row>
    <row r="128" spans="1:12" x14ac:dyDescent="0.25">
      <c r="A128" s="133"/>
      <c r="B128" s="133"/>
      <c r="C128" s="133"/>
      <c r="D128" s="133"/>
      <c r="E128" s="133"/>
      <c r="F128" s="134"/>
      <c r="G128" s="183"/>
      <c r="H128" s="133"/>
      <c r="I128" s="133"/>
      <c r="J128" s="134"/>
      <c r="K128" s="133"/>
      <c r="L128" s="123"/>
    </row>
    <row r="129" spans="1:12" x14ac:dyDescent="0.25">
      <c r="A129" s="133"/>
      <c r="B129" s="133"/>
      <c r="C129" s="133"/>
      <c r="D129" s="133"/>
      <c r="E129" s="133"/>
      <c r="F129" s="134"/>
      <c r="G129" s="183"/>
      <c r="H129" s="133"/>
      <c r="I129" s="133"/>
      <c r="J129" s="134"/>
      <c r="K129" s="133"/>
      <c r="L129" s="123"/>
    </row>
    <row r="130" spans="1:12" x14ac:dyDescent="0.25">
      <c r="A130" s="133"/>
      <c r="B130" s="133"/>
      <c r="C130" s="133"/>
      <c r="D130" s="133"/>
      <c r="E130" s="133"/>
      <c r="F130" s="134"/>
      <c r="G130" s="183"/>
      <c r="H130" s="133"/>
      <c r="I130" s="133"/>
      <c r="J130" s="134"/>
      <c r="K130" s="133"/>
      <c r="L130" s="123"/>
    </row>
    <row r="131" spans="1:12" x14ac:dyDescent="0.25">
      <c r="A131" s="133"/>
      <c r="B131" s="133"/>
      <c r="C131" s="133"/>
      <c r="D131" s="133"/>
      <c r="E131" s="133"/>
      <c r="F131" s="134"/>
      <c r="G131" s="183"/>
      <c r="H131" s="133"/>
      <c r="I131" s="133"/>
      <c r="J131" s="134"/>
      <c r="K131" s="133"/>
      <c r="L131" s="123"/>
    </row>
    <row r="132" spans="1:12" x14ac:dyDescent="0.25">
      <c r="A132" s="133"/>
      <c r="B132" s="133"/>
      <c r="C132" s="133"/>
      <c r="D132" s="133"/>
      <c r="E132" s="133"/>
      <c r="F132" s="134"/>
      <c r="G132" s="183"/>
      <c r="H132" s="133"/>
      <c r="I132" s="133"/>
      <c r="J132" s="134"/>
      <c r="K132" s="133"/>
      <c r="L132" s="123"/>
    </row>
    <row r="133" spans="1:12" x14ac:dyDescent="0.25">
      <c r="A133" s="133"/>
      <c r="B133" s="133"/>
      <c r="C133" s="133"/>
      <c r="D133" s="133"/>
      <c r="E133" s="133"/>
      <c r="F133" s="134"/>
      <c r="G133" s="183"/>
      <c r="H133" s="133"/>
      <c r="I133" s="133"/>
      <c r="J133" s="134"/>
      <c r="K133" s="133"/>
      <c r="L133" s="123"/>
    </row>
    <row r="134" spans="1:12" x14ac:dyDescent="0.25">
      <c r="A134" s="133"/>
      <c r="B134" s="133"/>
      <c r="C134" s="133"/>
      <c r="D134" s="133"/>
      <c r="E134" s="133"/>
      <c r="F134" s="134"/>
      <c r="G134" s="183"/>
      <c r="H134" s="133"/>
      <c r="I134" s="133"/>
      <c r="J134" s="134"/>
      <c r="K134" s="133"/>
      <c r="L134" s="123"/>
    </row>
    <row r="135" spans="1:12" x14ac:dyDescent="0.25">
      <c r="A135" s="133"/>
      <c r="B135" s="133"/>
      <c r="C135" s="133"/>
      <c r="D135" s="133"/>
      <c r="E135" s="133"/>
      <c r="F135" s="134"/>
      <c r="G135" s="183"/>
      <c r="H135" s="133"/>
      <c r="I135" s="133"/>
      <c r="J135" s="134"/>
      <c r="K135" s="133"/>
      <c r="L135" s="123"/>
    </row>
    <row r="136" spans="1:12" x14ac:dyDescent="0.25">
      <c r="A136" s="133"/>
      <c r="B136" s="133"/>
      <c r="C136" s="133"/>
      <c r="D136" s="133"/>
      <c r="E136" s="133"/>
      <c r="F136" s="134"/>
      <c r="G136" s="183"/>
      <c r="H136" s="133"/>
      <c r="I136" s="133"/>
      <c r="J136" s="134"/>
      <c r="K136" s="133"/>
      <c r="L136" s="123"/>
    </row>
    <row r="137" spans="1:12" x14ac:dyDescent="0.25">
      <c r="A137" s="133"/>
      <c r="B137" s="133"/>
      <c r="C137" s="133"/>
      <c r="D137" s="133"/>
      <c r="E137" s="133"/>
      <c r="F137" s="134"/>
      <c r="G137" s="183"/>
      <c r="H137" s="133"/>
      <c r="I137" s="133"/>
      <c r="J137" s="134"/>
      <c r="K137" s="133"/>
      <c r="L137" s="123"/>
    </row>
    <row r="138" spans="1:12" x14ac:dyDescent="0.25">
      <c r="A138" s="133"/>
      <c r="B138" s="133"/>
      <c r="C138" s="133"/>
      <c r="D138" s="133"/>
      <c r="E138" s="133"/>
      <c r="F138" s="134"/>
      <c r="G138" s="183"/>
      <c r="H138" s="133"/>
      <c r="I138" s="133"/>
      <c r="J138" s="134"/>
      <c r="K138" s="133"/>
      <c r="L138" s="123"/>
    </row>
    <row r="139" spans="1:12" x14ac:dyDescent="0.25">
      <c r="A139" s="133"/>
      <c r="B139" s="133"/>
      <c r="C139" s="133"/>
      <c r="D139" s="133"/>
      <c r="E139" s="133"/>
      <c r="F139" s="134"/>
      <c r="G139" s="183"/>
      <c r="H139" s="133"/>
      <c r="I139" s="133"/>
      <c r="J139" s="134"/>
      <c r="K139" s="133"/>
      <c r="L139" s="123"/>
    </row>
    <row r="140" spans="1:12" x14ac:dyDescent="0.25">
      <c r="A140" s="133"/>
      <c r="B140" s="133"/>
      <c r="C140" s="133"/>
      <c r="D140" s="133"/>
      <c r="E140" s="133"/>
      <c r="F140" s="134"/>
      <c r="G140" s="183"/>
      <c r="H140" s="133"/>
      <c r="I140" s="133"/>
      <c r="J140" s="134"/>
      <c r="K140" s="133"/>
      <c r="L140" s="123"/>
    </row>
    <row r="141" spans="1:12" x14ac:dyDescent="0.25">
      <c r="A141" s="133"/>
      <c r="B141" s="133"/>
      <c r="C141" s="133"/>
      <c r="D141" s="133"/>
      <c r="E141" s="133"/>
      <c r="F141" s="134"/>
      <c r="G141" s="183"/>
      <c r="H141" s="133"/>
      <c r="I141" s="133"/>
      <c r="J141" s="134"/>
      <c r="K141" s="133"/>
      <c r="L141" s="123"/>
    </row>
    <row r="142" spans="1:12" x14ac:dyDescent="0.25">
      <c r="A142" s="133"/>
      <c r="B142" s="133"/>
      <c r="C142" s="133"/>
      <c r="D142" s="133"/>
      <c r="E142" s="133"/>
      <c r="F142" s="134"/>
      <c r="G142" s="183"/>
      <c r="H142" s="133"/>
      <c r="I142" s="133"/>
      <c r="J142" s="134"/>
      <c r="K142" s="133"/>
      <c r="L142" s="123"/>
    </row>
    <row r="143" spans="1:12" x14ac:dyDescent="0.25">
      <c r="A143" s="133"/>
      <c r="B143" s="133"/>
      <c r="C143" s="133"/>
      <c r="D143" s="133"/>
      <c r="E143" s="133"/>
      <c r="F143" s="134"/>
      <c r="G143" s="183"/>
      <c r="H143" s="133"/>
      <c r="I143" s="133"/>
      <c r="J143" s="134"/>
      <c r="K143" s="133"/>
      <c r="L143" s="123"/>
    </row>
    <row r="144" spans="1:12" x14ac:dyDescent="0.25">
      <c r="A144" s="133"/>
      <c r="B144" s="133"/>
      <c r="C144" s="133"/>
      <c r="D144" s="133"/>
      <c r="E144" s="133"/>
      <c r="F144" s="134"/>
      <c r="G144" s="183"/>
      <c r="H144" s="133"/>
      <c r="I144" s="133"/>
      <c r="J144" s="134"/>
      <c r="K144" s="133"/>
      <c r="L144" s="123"/>
    </row>
    <row r="145" spans="1:12" x14ac:dyDescent="0.25">
      <c r="A145" s="133"/>
      <c r="B145" s="133"/>
      <c r="C145" s="133"/>
      <c r="D145" s="133"/>
      <c r="E145" s="133"/>
      <c r="F145" s="134"/>
      <c r="G145" s="183"/>
      <c r="H145" s="133"/>
      <c r="I145" s="133"/>
      <c r="J145" s="134"/>
      <c r="K145" s="133"/>
      <c r="L145" s="123"/>
    </row>
    <row r="146" spans="1:12" x14ac:dyDescent="0.25">
      <c r="A146" s="133"/>
      <c r="B146" s="133"/>
      <c r="C146" s="133"/>
      <c r="D146" s="133"/>
      <c r="E146" s="133"/>
      <c r="F146" s="134"/>
      <c r="G146" s="183"/>
      <c r="H146" s="133"/>
      <c r="I146" s="133"/>
      <c r="J146" s="134"/>
      <c r="K146" s="133"/>
      <c r="L146" s="123"/>
    </row>
    <row r="147" spans="1:12" x14ac:dyDescent="0.25">
      <c r="A147" s="133"/>
      <c r="B147" s="133"/>
      <c r="C147" s="133"/>
      <c r="D147" s="133"/>
      <c r="E147" s="133"/>
      <c r="F147" s="134"/>
      <c r="G147" s="183"/>
      <c r="H147" s="133"/>
      <c r="I147" s="133"/>
      <c r="J147" s="134"/>
      <c r="K147" s="133"/>
      <c r="L147" s="123"/>
    </row>
    <row r="148" spans="1:12" x14ac:dyDescent="0.25">
      <c r="A148" s="133"/>
      <c r="B148" s="133"/>
      <c r="C148" s="133"/>
      <c r="D148" s="133"/>
      <c r="E148" s="133"/>
      <c r="F148" s="134"/>
      <c r="G148" s="183"/>
      <c r="H148" s="133"/>
      <c r="I148" s="133"/>
      <c r="J148" s="134"/>
      <c r="K148" s="133"/>
      <c r="L148" s="123"/>
    </row>
    <row r="149" spans="1:12" x14ac:dyDescent="0.25">
      <c r="A149" s="133"/>
      <c r="B149" s="133"/>
      <c r="C149" s="133"/>
      <c r="D149" s="133"/>
      <c r="E149" s="133"/>
      <c r="F149" s="134"/>
      <c r="G149" s="183"/>
      <c r="H149" s="133"/>
      <c r="I149" s="133"/>
      <c r="J149" s="134"/>
      <c r="K149" s="133"/>
      <c r="L149" s="123"/>
    </row>
    <row r="150" spans="1:12" x14ac:dyDescent="0.25">
      <c r="A150" s="133"/>
      <c r="B150" s="133"/>
      <c r="C150" s="133"/>
      <c r="D150" s="133"/>
      <c r="E150" s="133"/>
      <c r="F150" s="134"/>
      <c r="G150" s="183"/>
      <c r="H150" s="133"/>
      <c r="I150" s="133"/>
      <c r="J150" s="134"/>
      <c r="K150" s="133"/>
      <c r="L150" s="123"/>
    </row>
    <row r="151" spans="1:12" x14ac:dyDescent="0.25">
      <c r="A151" s="133"/>
      <c r="B151" s="133"/>
      <c r="C151" s="133"/>
      <c r="D151" s="133"/>
      <c r="E151" s="133"/>
      <c r="F151" s="134"/>
      <c r="G151" s="183"/>
      <c r="H151" s="133"/>
      <c r="I151" s="133"/>
      <c r="J151" s="134"/>
      <c r="K151" s="133"/>
      <c r="L151" s="123"/>
    </row>
    <row r="152" spans="1:12" x14ac:dyDescent="0.25">
      <c r="A152" s="133"/>
      <c r="B152" s="133"/>
      <c r="C152" s="133"/>
      <c r="D152" s="133"/>
      <c r="E152" s="133"/>
      <c r="F152" s="134"/>
      <c r="G152" s="183"/>
      <c r="H152" s="133"/>
      <c r="I152" s="133"/>
      <c r="J152" s="134"/>
      <c r="K152" s="133"/>
      <c r="L152" s="123"/>
    </row>
    <row r="153" spans="1:12" x14ac:dyDescent="0.25">
      <c r="A153" s="133"/>
      <c r="B153" s="133"/>
      <c r="C153" s="133"/>
      <c r="D153" s="133"/>
      <c r="E153" s="133"/>
      <c r="F153" s="134"/>
      <c r="G153" s="183"/>
      <c r="H153" s="133"/>
      <c r="I153" s="133"/>
      <c r="J153" s="134"/>
      <c r="K153" s="133"/>
      <c r="L153" s="123"/>
    </row>
    <row r="154" spans="1:12" x14ac:dyDescent="0.25">
      <c r="A154" s="133"/>
      <c r="B154" s="133"/>
      <c r="C154" s="133"/>
      <c r="D154" s="133"/>
      <c r="E154" s="133"/>
      <c r="F154" s="134"/>
      <c r="G154" s="183"/>
      <c r="H154" s="133"/>
      <c r="I154" s="133"/>
      <c r="J154" s="134"/>
      <c r="K154" s="133"/>
      <c r="L154" s="123"/>
    </row>
    <row r="155" spans="1:12" x14ac:dyDescent="0.25">
      <c r="A155" s="133"/>
      <c r="B155" s="133"/>
      <c r="C155" s="133"/>
      <c r="D155" s="133"/>
      <c r="E155" s="133"/>
      <c r="F155" s="134"/>
      <c r="G155" s="183"/>
      <c r="H155" s="133"/>
      <c r="I155" s="133"/>
      <c r="J155" s="134"/>
      <c r="K155" s="133"/>
      <c r="L155" s="123"/>
    </row>
    <row r="156" spans="1:12" x14ac:dyDescent="0.25">
      <c r="A156" s="133"/>
      <c r="B156" s="133"/>
      <c r="C156" s="133"/>
      <c r="D156" s="133"/>
      <c r="E156" s="133"/>
      <c r="F156" s="134"/>
      <c r="G156" s="183"/>
      <c r="H156" s="133"/>
      <c r="I156" s="133"/>
      <c r="J156" s="134"/>
      <c r="K156" s="133"/>
      <c r="L156" s="123"/>
    </row>
    <row r="157" spans="1:12" x14ac:dyDescent="0.25">
      <c r="A157" s="133"/>
      <c r="B157" s="133"/>
      <c r="C157" s="133"/>
      <c r="D157" s="133"/>
      <c r="E157" s="133"/>
      <c r="F157" s="134"/>
      <c r="G157" s="183"/>
      <c r="H157" s="133"/>
      <c r="I157" s="133"/>
      <c r="J157" s="134"/>
      <c r="K157" s="133"/>
      <c r="L157" s="123"/>
    </row>
    <row r="158" spans="1:12" x14ac:dyDescent="0.25">
      <c r="A158" s="133"/>
      <c r="B158" s="133"/>
      <c r="C158" s="133"/>
      <c r="D158" s="133"/>
      <c r="E158" s="133"/>
      <c r="F158" s="134"/>
      <c r="G158" s="183"/>
      <c r="H158" s="133"/>
      <c r="I158" s="133"/>
      <c r="J158" s="134"/>
      <c r="K158" s="133"/>
      <c r="L158" s="123"/>
    </row>
    <row r="159" spans="1:12" x14ac:dyDescent="0.25">
      <c r="A159" s="133"/>
      <c r="B159" s="133"/>
      <c r="C159" s="133"/>
      <c r="D159" s="133"/>
      <c r="E159" s="133"/>
      <c r="F159" s="134"/>
      <c r="G159" s="183"/>
      <c r="H159" s="133"/>
      <c r="I159" s="133"/>
      <c r="J159" s="134"/>
      <c r="K159" s="133"/>
      <c r="L159" s="123"/>
    </row>
    <row r="160" spans="1:12" x14ac:dyDescent="0.25">
      <c r="A160" s="123"/>
      <c r="B160" s="123"/>
      <c r="C160" s="123"/>
      <c r="D160" s="123"/>
      <c r="E160" s="123"/>
      <c r="F160" s="124"/>
      <c r="G160" s="180"/>
      <c r="H160" s="125"/>
      <c r="I160" s="128"/>
      <c r="J160" s="123"/>
      <c r="K160" s="123"/>
      <c r="L160" s="123"/>
    </row>
    <row r="161" spans="1:12" x14ac:dyDescent="0.25">
      <c r="A161" s="123"/>
      <c r="B161" s="123"/>
      <c r="C161" s="123"/>
      <c r="D161" s="123"/>
      <c r="E161" s="123"/>
      <c r="F161" s="124"/>
      <c r="G161" s="183"/>
      <c r="H161" s="125"/>
      <c r="I161" s="128"/>
      <c r="J161" s="123"/>
      <c r="K161" s="123"/>
      <c r="L161" s="123"/>
    </row>
    <row r="162" spans="1:12" x14ac:dyDescent="0.25">
      <c r="A162" s="123"/>
      <c r="B162" s="123"/>
      <c r="C162" s="123"/>
      <c r="D162" s="123"/>
      <c r="E162" s="123"/>
      <c r="F162" s="124"/>
      <c r="G162" s="183"/>
      <c r="H162" s="125"/>
      <c r="I162" s="128"/>
      <c r="J162" s="123"/>
      <c r="K162" s="123"/>
      <c r="L162" s="123"/>
    </row>
    <row r="163" spans="1:12" x14ac:dyDescent="0.25">
      <c r="A163" s="123"/>
      <c r="B163" s="123"/>
      <c r="C163" s="123"/>
      <c r="D163" s="123"/>
      <c r="E163" s="123"/>
      <c r="F163" s="124"/>
      <c r="G163" s="183"/>
      <c r="H163" s="125"/>
      <c r="I163" s="128"/>
      <c r="J163" s="123"/>
      <c r="K163" s="123"/>
      <c r="L163" s="123"/>
    </row>
    <row r="164" spans="1:12" x14ac:dyDescent="0.25">
      <c r="A164" s="123"/>
      <c r="B164" s="123"/>
      <c r="C164" s="123"/>
      <c r="D164" s="123"/>
      <c r="E164" s="123"/>
      <c r="F164" s="124"/>
      <c r="G164" s="183"/>
      <c r="H164" s="125"/>
      <c r="I164" s="128"/>
      <c r="J164" s="123"/>
      <c r="K164" s="123"/>
      <c r="L164" s="123"/>
    </row>
    <row r="165" spans="1:12" x14ac:dyDescent="0.25">
      <c r="A165" s="123"/>
      <c r="B165" s="123"/>
      <c r="C165" s="123"/>
      <c r="D165" s="123"/>
      <c r="E165" s="123"/>
      <c r="F165" s="124"/>
      <c r="G165" s="183"/>
      <c r="H165" s="125"/>
      <c r="I165" s="128"/>
      <c r="J165" s="123"/>
      <c r="K165" s="123"/>
      <c r="L165" s="123"/>
    </row>
    <row r="166" spans="1:12" x14ac:dyDescent="0.25">
      <c r="A166" s="123"/>
      <c r="B166" s="123"/>
      <c r="C166" s="123"/>
      <c r="D166" s="123"/>
      <c r="E166" s="123"/>
      <c r="F166" s="124"/>
      <c r="G166" s="183"/>
      <c r="H166" s="125"/>
      <c r="I166" s="128"/>
      <c r="J166" s="123"/>
      <c r="K166" s="123"/>
      <c r="L166" s="123"/>
    </row>
    <row r="167" spans="1:12" x14ac:dyDescent="0.25">
      <c r="A167" s="123"/>
      <c r="B167" s="123"/>
      <c r="C167" s="123"/>
      <c r="D167" s="123"/>
      <c r="E167" s="123"/>
      <c r="F167" s="124"/>
      <c r="G167" s="183"/>
      <c r="H167" s="125"/>
      <c r="I167" s="128"/>
      <c r="J167" s="123"/>
      <c r="K167" s="123"/>
      <c r="L167" s="123"/>
    </row>
    <row r="168" spans="1:12" x14ac:dyDescent="0.25">
      <c r="A168" s="123"/>
      <c r="B168" s="123"/>
      <c r="C168" s="123"/>
      <c r="D168" s="123"/>
      <c r="E168" s="123"/>
      <c r="F168" s="124"/>
      <c r="G168" s="183"/>
      <c r="H168" s="125"/>
      <c r="I168" s="128"/>
      <c r="J168" s="123"/>
      <c r="K168" s="123"/>
      <c r="L168" s="123"/>
    </row>
    <row r="169" spans="1:12" x14ac:dyDescent="0.25">
      <c r="A169" s="123"/>
      <c r="B169" s="123"/>
      <c r="C169" s="123"/>
      <c r="D169" s="123"/>
      <c r="E169" s="123"/>
      <c r="F169" s="124"/>
      <c r="G169" s="183"/>
      <c r="H169" s="125"/>
      <c r="I169" s="128"/>
      <c r="J169" s="123"/>
      <c r="K169" s="123"/>
      <c r="L169" s="123"/>
    </row>
    <row r="170" spans="1:12" x14ac:dyDescent="0.25">
      <c r="A170" s="123"/>
      <c r="B170" s="123"/>
      <c r="C170" s="123"/>
      <c r="D170" s="123"/>
      <c r="E170" s="123"/>
      <c r="F170" s="124"/>
      <c r="G170" s="183"/>
      <c r="H170" s="125"/>
      <c r="I170" s="128"/>
      <c r="J170" s="123"/>
      <c r="K170" s="123"/>
      <c r="L170" s="123"/>
    </row>
    <row r="171" spans="1:12" x14ac:dyDescent="0.25">
      <c r="A171" s="123"/>
      <c r="B171" s="123"/>
      <c r="C171" s="123"/>
      <c r="D171" s="123"/>
      <c r="E171" s="123"/>
      <c r="F171" s="124"/>
      <c r="G171" s="183"/>
      <c r="H171" s="125"/>
      <c r="I171" s="128"/>
      <c r="J171" s="123"/>
      <c r="K171" s="123"/>
      <c r="L171" s="123"/>
    </row>
    <row r="172" spans="1:12" x14ac:dyDescent="0.25">
      <c r="A172" s="123"/>
      <c r="B172" s="123"/>
      <c r="C172" s="123"/>
      <c r="D172" s="123"/>
      <c r="E172" s="123"/>
      <c r="F172" s="124"/>
      <c r="G172" s="183"/>
      <c r="H172" s="125"/>
      <c r="I172" s="128"/>
      <c r="J172" s="123"/>
      <c r="K172" s="123"/>
      <c r="L172" s="123"/>
    </row>
    <row r="173" spans="1:12" x14ac:dyDescent="0.25">
      <c r="A173" s="123"/>
      <c r="B173" s="123"/>
      <c r="C173" s="123"/>
      <c r="D173" s="123"/>
      <c r="E173" s="123"/>
      <c r="F173" s="124"/>
      <c r="G173" s="183"/>
      <c r="H173" s="125"/>
      <c r="I173" s="128"/>
      <c r="J173" s="123"/>
      <c r="K173" s="123"/>
      <c r="L173" s="123"/>
    </row>
    <row r="174" spans="1:12" x14ac:dyDescent="0.25">
      <c r="A174" s="123"/>
      <c r="B174" s="123"/>
      <c r="C174" s="123"/>
      <c r="D174" s="123"/>
      <c r="E174" s="123"/>
      <c r="F174" s="124"/>
      <c r="G174" s="183"/>
      <c r="H174" s="125"/>
      <c r="I174" s="128"/>
      <c r="J174" s="123"/>
      <c r="K174" s="123"/>
      <c r="L174" s="123"/>
    </row>
    <row r="175" spans="1:12" x14ac:dyDescent="0.25">
      <c r="A175" s="123"/>
      <c r="B175" s="123"/>
      <c r="C175" s="123"/>
      <c r="D175" s="123"/>
      <c r="E175" s="123"/>
      <c r="F175" s="124"/>
      <c r="G175" s="183"/>
      <c r="H175" s="125"/>
      <c r="I175" s="128"/>
      <c r="J175" s="123"/>
      <c r="K175" s="123"/>
      <c r="L175" s="123"/>
    </row>
    <row r="176" spans="1:12" x14ac:dyDescent="0.25">
      <c r="A176" s="123"/>
      <c r="B176" s="123"/>
      <c r="C176" s="123"/>
      <c r="D176" s="123"/>
      <c r="E176" s="123"/>
      <c r="F176" s="124"/>
      <c r="G176" s="183"/>
      <c r="H176" s="125"/>
      <c r="I176" s="128"/>
      <c r="J176" s="123"/>
      <c r="K176" s="123"/>
      <c r="L176" s="123"/>
    </row>
    <row r="177" spans="1:12" x14ac:dyDescent="0.25">
      <c r="A177" s="123"/>
      <c r="B177" s="123"/>
      <c r="C177" s="123"/>
      <c r="D177" s="123"/>
      <c r="E177" s="123"/>
      <c r="F177" s="124"/>
      <c r="G177" s="183"/>
      <c r="H177" s="125"/>
      <c r="I177" s="128"/>
      <c r="J177" s="123"/>
      <c r="K177" s="123"/>
      <c r="L177" s="123"/>
    </row>
    <row r="178" spans="1:12" x14ac:dyDescent="0.25">
      <c r="A178" s="123"/>
      <c r="B178" s="123"/>
      <c r="C178" s="123"/>
      <c r="D178" s="123"/>
      <c r="E178" s="123"/>
      <c r="F178" s="124"/>
      <c r="G178" s="183"/>
      <c r="H178" s="125"/>
      <c r="I178" s="128"/>
      <c r="J178" s="123"/>
      <c r="K178" s="123"/>
      <c r="L178" s="123"/>
    </row>
    <row r="179" spans="1:12" x14ac:dyDescent="0.25">
      <c r="A179" s="123"/>
      <c r="B179" s="123"/>
      <c r="C179" s="123"/>
      <c r="D179" s="123"/>
      <c r="E179" s="123"/>
      <c r="F179" s="124"/>
      <c r="G179" s="183"/>
      <c r="H179" s="125"/>
      <c r="I179" s="128"/>
      <c r="J179" s="123"/>
      <c r="K179" s="123"/>
      <c r="L179" s="123"/>
    </row>
    <row r="180" spans="1:12" x14ac:dyDescent="0.25">
      <c r="A180" s="123"/>
      <c r="B180" s="123"/>
      <c r="C180" s="123"/>
      <c r="D180" s="123"/>
      <c r="E180" s="123"/>
      <c r="F180" s="124"/>
      <c r="G180" s="183"/>
      <c r="H180" s="125"/>
      <c r="I180" s="128"/>
      <c r="J180" s="123"/>
      <c r="K180" s="123"/>
      <c r="L180" s="123"/>
    </row>
    <row r="181" spans="1:12" x14ac:dyDescent="0.25">
      <c r="A181" s="123"/>
      <c r="B181" s="123"/>
      <c r="C181" s="123"/>
      <c r="D181" s="123"/>
      <c r="E181" s="123"/>
      <c r="F181" s="124"/>
      <c r="G181" s="183"/>
      <c r="H181" s="125"/>
      <c r="I181" s="128"/>
      <c r="J181" s="123"/>
      <c r="K181" s="123"/>
      <c r="L181" s="123"/>
    </row>
    <row r="182" spans="1:12" x14ac:dyDescent="0.25">
      <c r="A182" s="123"/>
      <c r="B182" s="123"/>
      <c r="C182" s="123"/>
      <c r="D182" s="123"/>
      <c r="E182" s="123"/>
      <c r="F182" s="124"/>
      <c r="G182" s="183"/>
      <c r="H182" s="125"/>
      <c r="I182" s="128"/>
      <c r="J182" s="123"/>
      <c r="K182" s="123"/>
      <c r="L182" s="123"/>
    </row>
    <row r="183" spans="1:12" x14ac:dyDescent="0.25">
      <c r="A183" s="123"/>
      <c r="B183" s="123"/>
      <c r="C183" s="123"/>
      <c r="D183" s="123"/>
      <c r="E183" s="123"/>
      <c r="F183" s="124"/>
      <c r="G183" s="183"/>
      <c r="H183" s="125"/>
      <c r="I183" s="128"/>
      <c r="J183" s="123"/>
      <c r="K183" s="123"/>
      <c r="L183" s="123"/>
    </row>
    <row r="184" spans="1:12" x14ac:dyDescent="0.25">
      <c r="A184" s="123"/>
      <c r="B184" s="123"/>
      <c r="C184" s="123"/>
      <c r="D184" s="123"/>
      <c r="E184" s="123"/>
      <c r="F184" s="124"/>
      <c r="G184" s="183"/>
      <c r="H184" s="125"/>
      <c r="I184" s="128"/>
      <c r="J184" s="123"/>
      <c r="K184" s="123"/>
      <c r="L184" s="123"/>
    </row>
    <row r="185" spans="1:12" x14ac:dyDescent="0.25">
      <c r="A185" s="123"/>
      <c r="B185" s="123"/>
      <c r="C185" s="123"/>
      <c r="D185" s="123"/>
      <c r="E185" s="123"/>
      <c r="F185" s="124"/>
      <c r="G185" s="183"/>
      <c r="H185" s="125"/>
      <c r="I185" s="128"/>
      <c r="J185" s="123"/>
      <c r="K185" s="123"/>
      <c r="L185" s="123"/>
    </row>
    <row r="186" spans="1:12" x14ac:dyDescent="0.25">
      <c r="A186" s="123"/>
      <c r="B186" s="123"/>
      <c r="C186" s="123"/>
      <c r="D186" s="123"/>
      <c r="E186" s="123"/>
      <c r="F186" s="124"/>
      <c r="G186" s="183"/>
      <c r="H186" s="125"/>
      <c r="I186" s="128"/>
      <c r="J186" s="123"/>
      <c r="K186" s="123"/>
      <c r="L186" s="123"/>
    </row>
    <row r="187" spans="1:12" x14ac:dyDescent="0.25">
      <c r="A187" s="123"/>
      <c r="B187" s="123"/>
      <c r="C187" s="123"/>
      <c r="D187" s="123"/>
      <c r="E187" s="123"/>
      <c r="F187" s="124"/>
      <c r="G187" s="183"/>
      <c r="H187" s="125"/>
      <c r="I187" s="128"/>
      <c r="J187" s="123"/>
      <c r="K187" s="123"/>
      <c r="L187" s="123"/>
    </row>
    <row r="188" spans="1:12" x14ac:dyDescent="0.25">
      <c r="A188" s="123"/>
      <c r="B188" s="123"/>
      <c r="C188" s="123"/>
      <c r="D188" s="123"/>
      <c r="E188" s="123"/>
      <c r="F188" s="124"/>
      <c r="G188" s="183"/>
      <c r="H188" s="125"/>
      <c r="I188" s="128"/>
      <c r="J188" s="123"/>
      <c r="K188" s="123"/>
      <c r="L188" s="123"/>
    </row>
    <row r="189" spans="1:12" x14ac:dyDescent="0.25">
      <c r="A189" s="123"/>
      <c r="B189" s="123"/>
      <c r="C189" s="123"/>
      <c r="D189" s="123"/>
      <c r="E189" s="123"/>
      <c r="F189" s="124"/>
      <c r="G189" s="183"/>
      <c r="H189" s="125"/>
      <c r="I189" s="128"/>
      <c r="J189" s="123"/>
      <c r="K189" s="123"/>
      <c r="L189" s="123"/>
    </row>
    <row r="190" spans="1:12" x14ac:dyDescent="0.25">
      <c r="A190" s="123"/>
      <c r="B190" s="123"/>
      <c r="C190" s="123"/>
      <c r="D190" s="123"/>
      <c r="E190" s="123"/>
      <c r="F190" s="124"/>
      <c r="G190" s="183"/>
      <c r="H190" s="125"/>
      <c r="I190" s="128"/>
      <c r="J190" s="123"/>
      <c r="K190" s="123"/>
      <c r="L190" s="123"/>
    </row>
    <row r="191" spans="1:12" x14ac:dyDescent="0.25">
      <c r="A191" s="123"/>
      <c r="B191" s="123"/>
      <c r="C191" s="123"/>
      <c r="D191" s="123"/>
      <c r="E191" s="123"/>
      <c r="F191" s="124"/>
      <c r="G191" s="183"/>
      <c r="H191" s="125"/>
      <c r="I191" s="128"/>
      <c r="J191" s="123"/>
      <c r="K191" s="123"/>
      <c r="L191" s="123"/>
    </row>
    <row r="192" spans="1:12" x14ac:dyDescent="0.25">
      <c r="A192" s="123"/>
      <c r="B192" s="123"/>
      <c r="C192" s="123"/>
      <c r="D192" s="123"/>
      <c r="E192" s="123"/>
      <c r="F192" s="124"/>
      <c r="G192" s="183"/>
      <c r="H192" s="125"/>
      <c r="I192" s="128"/>
      <c r="J192" s="123"/>
      <c r="K192" s="123"/>
      <c r="L192" s="123"/>
    </row>
    <row r="193" spans="1:12" x14ac:dyDescent="0.25">
      <c r="A193" s="123"/>
      <c r="B193" s="123"/>
      <c r="C193" s="123"/>
      <c r="D193" s="123"/>
      <c r="E193" s="123"/>
      <c r="F193" s="124"/>
      <c r="G193" s="183"/>
      <c r="H193" s="125"/>
      <c r="I193" s="128"/>
      <c r="J193" s="123"/>
      <c r="K193" s="123"/>
      <c r="L193" s="123"/>
    </row>
    <row r="194" spans="1:12" x14ac:dyDescent="0.25">
      <c r="A194" s="123"/>
      <c r="B194" s="123"/>
      <c r="C194" s="123"/>
      <c r="D194" s="123"/>
      <c r="E194" s="123"/>
      <c r="F194" s="124"/>
      <c r="G194" s="183"/>
      <c r="H194" s="125"/>
      <c r="I194" s="128"/>
      <c r="J194" s="123"/>
      <c r="K194" s="123"/>
      <c r="L194" s="123"/>
    </row>
    <row r="195" spans="1:12" x14ac:dyDescent="0.25">
      <c r="A195" s="123"/>
      <c r="B195" s="123"/>
      <c r="C195" s="123"/>
      <c r="D195" s="123"/>
      <c r="E195" s="123"/>
      <c r="F195" s="124"/>
      <c r="G195" s="183"/>
      <c r="H195" s="125"/>
      <c r="I195" s="128"/>
      <c r="J195" s="123"/>
      <c r="K195" s="123"/>
      <c r="L195" s="123"/>
    </row>
    <row r="196" spans="1:12" x14ac:dyDescent="0.25">
      <c r="A196" s="123"/>
      <c r="B196" s="123"/>
      <c r="C196" s="123"/>
      <c r="D196" s="123"/>
      <c r="E196" s="123"/>
      <c r="F196" s="124"/>
      <c r="G196" s="183"/>
      <c r="H196" s="125"/>
      <c r="I196" s="128"/>
      <c r="J196" s="123"/>
      <c r="K196" s="123"/>
      <c r="L196" s="123"/>
    </row>
    <row r="197" spans="1:12" x14ac:dyDescent="0.25">
      <c r="A197" s="123"/>
      <c r="B197" s="123"/>
      <c r="C197" s="123"/>
      <c r="D197" s="123"/>
      <c r="E197" s="123"/>
      <c r="F197" s="124"/>
      <c r="G197" s="183"/>
      <c r="H197" s="125"/>
      <c r="I197" s="128"/>
      <c r="J197" s="123"/>
      <c r="K197" s="123"/>
      <c r="L197" s="123"/>
    </row>
    <row r="198" spans="1:12" x14ac:dyDescent="0.25">
      <c r="A198" s="123"/>
      <c r="B198" s="123"/>
      <c r="C198" s="123"/>
      <c r="D198" s="123"/>
      <c r="E198" s="123"/>
      <c r="F198" s="124"/>
      <c r="G198" s="183"/>
      <c r="H198" s="125"/>
      <c r="I198" s="128"/>
      <c r="J198" s="123"/>
      <c r="K198" s="123"/>
      <c r="L198" s="123"/>
    </row>
    <row r="199" spans="1:12" x14ac:dyDescent="0.25">
      <c r="A199" s="123"/>
      <c r="B199" s="123"/>
      <c r="C199" s="123"/>
      <c r="D199" s="123"/>
      <c r="E199" s="123"/>
      <c r="F199" s="124"/>
      <c r="G199" s="183"/>
      <c r="H199" s="125"/>
      <c r="I199" s="128"/>
      <c r="J199" s="123"/>
      <c r="K199" s="123"/>
      <c r="L199" s="123"/>
    </row>
    <row r="200" spans="1:12" x14ac:dyDescent="0.25">
      <c r="A200" s="123"/>
      <c r="B200" s="123"/>
      <c r="C200" s="123"/>
      <c r="D200" s="123"/>
      <c r="E200" s="123"/>
      <c r="F200" s="124"/>
      <c r="G200" s="183"/>
      <c r="H200" s="125"/>
      <c r="I200" s="128"/>
      <c r="J200" s="123"/>
      <c r="K200" s="123"/>
      <c r="L200" s="123"/>
    </row>
    <row r="201" spans="1:12" x14ac:dyDescent="0.25">
      <c r="A201" s="123"/>
      <c r="B201" s="123"/>
      <c r="C201" s="123"/>
      <c r="D201" s="123"/>
      <c r="E201" s="123"/>
      <c r="F201" s="124"/>
      <c r="G201" s="183"/>
      <c r="H201" s="125"/>
      <c r="I201" s="128"/>
      <c r="J201" s="123"/>
      <c r="K201" s="123"/>
      <c r="L201" s="123"/>
    </row>
    <row r="202" spans="1:12" x14ac:dyDescent="0.25">
      <c r="A202" s="123"/>
      <c r="B202" s="123"/>
      <c r="C202" s="123"/>
      <c r="D202" s="123"/>
      <c r="E202" s="123"/>
      <c r="F202" s="124"/>
      <c r="G202" s="183"/>
      <c r="H202" s="125"/>
      <c r="I202" s="128"/>
      <c r="J202" s="123"/>
      <c r="K202" s="123"/>
      <c r="L202" s="123"/>
    </row>
    <row r="203" spans="1:12" x14ac:dyDescent="0.25">
      <c r="A203" s="123"/>
      <c r="B203" s="123"/>
      <c r="C203" s="123"/>
      <c r="D203" s="123"/>
      <c r="E203" s="123"/>
      <c r="F203" s="124"/>
      <c r="G203" s="183"/>
      <c r="H203" s="125"/>
      <c r="I203" s="128"/>
      <c r="J203" s="123"/>
      <c r="K203" s="123"/>
      <c r="L203" s="123"/>
    </row>
    <row r="204" spans="1:12" x14ac:dyDescent="0.25">
      <c r="A204" s="123"/>
      <c r="B204" s="123"/>
      <c r="C204" s="123"/>
      <c r="D204" s="123"/>
      <c r="E204" s="123"/>
      <c r="F204" s="124"/>
      <c r="G204" s="183"/>
      <c r="H204" s="125"/>
      <c r="I204" s="128"/>
      <c r="J204" s="123"/>
      <c r="K204" s="123"/>
      <c r="L204" s="123"/>
    </row>
    <row r="205" spans="1:12" x14ac:dyDescent="0.25">
      <c r="A205" s="123"/>
      <c r="B205" s="123"/>
      <c r="C205" s="123"/>
      <c r="D205" s="123"/>
      <c r="E205" s="123"/>
      <c r="F205" s="124"/>
      <c r="G205" s="183"/>
      <c r="H205" s="125"/>
      <c r="I205" s="128"/>
      <c r="J205" s="123"/>
      <c r="K205" s="123"/>
      <c r="L205" s="123"/>
    </row>
    <row r="206" spans="1:12" x14ac:dyDescent="0.25">
      <c r="A206" s="123"/>
      <c r="B206" s="123"/>
      <c r="C206" s="123"/>
      <c r="D206" s="123"/>
      <c r="E206" s="123"/>
      <c r="F206" s="124"/>
      <c r="G206" s="183"/>
      <c r="H206" s="125"/>
      <c r="I206" s="128"/>
      <c r="J206" s="123"/>
      <c r="K206" s="123"/>
      <c r="L206" s="123"/>
    </row>
    <row r="207" spans="1:12" x14ac:dyDescent="0.25">
      <c r="A207" s="123"/>
      <c r="B207" s="123"/>
      <c r="C207" s="123"/>
      <c r="D207" s="123"/>
      <c r="E207" s="123"/>
      <c r="F207" s="124"/>
      <c r="G207" s="183"/>
      <c r="H207" s="125"/>
      <c r="I207" s="128"/>
      <c r="J207" s="123"/>
      <c r="K207" s="123"/>
      <c r="L207" s="123"/>
    </row>
    <row r="208" spans="1:12" x14ac:dyDescent="0.25">
      <c r="A208" s="123"/>
      <c r="B208" s="123"/>
      <c r="C208" s="123"/>
      <c r="D208" s="123"/>
      <c r="E208" s="123"/>
      <c r="F208" s="124"/>
      <c r="G208" s="183"/>
      <c r="H208" s="125"/>
      <c r="I208" s="128"/>
      <c r="J208" s="123"/>
      <c r="K208" s="123"/>
      <c r="L208" s="123"/>
    </row>
    <row r="209" spans="1:12" x14ac:dyDescent="0.25">
      <c r="A209" s="123"/>
      <c r="B209" s="123"/>
      <c r="C209" s="123"/>
      <c r="D209" s="123"/>
      <c r="E209" s="123"/>
      <c r="F209" s="124"/>
      <c r="G209" s="183"/>
      <c r="H209" s="125"/>
      <c r="I209" s="128"/>
      <c r="J209" s="123"/>
      <c r="K209" s="123"/>
      <c r="L209" s="123"/>
    </row>
    <row r="210" spans="1:12" x14ac:dyDescent="0.25">
      <c r="A210" s="123"/>
      <c r="B210" s="123"/>
      <c r="C210" s="123"/>
      <c r="D210" s="123"/>
      <c r="E210" s="123"/>
      <c r="F210" s="124"/>
      <c r="G210" s="183"/>
      <c r="H210" s="125"/>
      <c r="I210" s="128"/>
      <c r="J210" s="123"/>
      <c r="K210" s="123"/>
      <c r="L210" s="123"/>
    </row>
    <row r="211" spans="1:12" x14ac:dyDescent="0.25">
      <c r="A211" s="123"/>
      <c r="B211" s="123"/>
      <c r="C211" s="123"/>
      <c r="D211" s="123"/>
      <c r="E211" s="123"/>
      <c r="F211" s="124"/>
      <c r="G211" s="183"/>
      <c r="H211" s="125"/>
      <c r="I211" s="128"/>
      <c r="J211" s="123"/>
      <c r="K211" s="123"/>
      <c r="L211" s="123"/>
    </row>
    <row r="212" spans="1:12" x14ac:dyDescent="0.25">
      <c r="A212" s="123"/>
      <c r="B212" s="123"/>
      <c r="C212" s="123"/>
      <c r="D212" s="123"/>
      <c r="E212" s="123"/>
      <c r="F212" s="124"/>
      <c r="G212" s="183"/>
      <c r="H212" s="125"/>
      <c r="I212" s="128"/>
      <c r="J212" s="123"/>
      <c r="K212" s="123"/>
      <c r="L212" s="123"/>
    </row>
    <row r="213" spans="1:12" x14ac:dyDescent="0.25">
      <c r="A213" s="123"/>
      <c r="B213" s="123"/>
      <c r="C213" s="123"/>
      <c r="D213" s="123"/>
      <c r="E213" s="123"/>
      <c r="F213" s="124"/>
      <c r="G213" s="183"/>
      <c r="H213" s="125"/>
      <c r="I213" s="128"/>
      <c r="J213" s="123"/>
      <c r="K213" s="123"/>
      <c r="L213" s="123"/>
    </row>
    <row r="214" spans="1:12" x14ac:dyDescent="0.25">
      <c r="A214" s="123"/>
      <c r="B214" s="123"/>
      <c r="C214" s="123"/>
      <c r="D214" s="123"/>
      <c r="E214" s="123"/>
      <c r="F214" s="124"/>
      <c r="G214" s="183"/>
      <c r="H214" s="125"/>
      <c r="I214" s="128"/>
      <c r="J214" s="123"/>
      <c r="K214" s="123"/>
      <c r="L214" s="123"/>
    </row>
    <row r="215" spans="1:12" x14ac:dyDescent="0.25">
      <c r="A215" s="123"/>
      <c r="B215" s="123"/>
      <c r="C215" s="123"/>
      <c r="D215" s="123"/>
      <c r="E215" s="123"/>
      <c r="F215" s="124"/>
      <c r="G215" s="183"/>
      <c r="H215" s="125"/>
      <c r="I215" s="128"/>
      <c r="J215" s="123"/>
      <c r="K215" s="123"/>
      <c r="L215" s="123"/>
    </row>
    <row r="216" spans="1:12" x14ac:dyDescent="0.25">
      <c r="A216" s="123"/>
      <c r="B216" s="123"/>
      <c r="C216" s="123"/>
      <c r="D216" s="123"/>
      <c r="E216" s="123"/>
      <c r="F216" s="124"/>
      <c r="G216" s="183"/>
      <c r="H216" s="125"/>
      <c r="I216" s="128"/>
      <c r="J216" s="123"/>
      <c r="K216" s="123"/>
      <c r="L216" s="123"/>
    </row>
    <row r="217" spans="1:12" x14ac:dyDescent="0.25">
      <c r="A217" s="123"/>
      <c r="B217" s="123"/>
      <c r="C217" s="123"/>
      <c r="D217" s="123"/>
      <c r="E217" s="123"/>
      <c r="F217" s="124"/>
      <c r="G217" s="183"/>
      <c r="H217" s="125"/>
      <c r="I217" s="128"/>
      <c r="J217" s="123"/>
      <c r="K217" s="123"/>
      <c r="L217" s="123"/>
    </row>
    <row r="218" spans="1:12" x14ac:dyDescent="0.25">
      <c r="A218" s="123"/>
      <c r="B218" s="123"/>
      <c r="C218" s="123"/>
      <c r="D218" s="123"/>
      <c r="E218" s="123"/>
      <c r="F218" s="124"/>
      <c r="G218" s="183"/>
      <c r="H218" s="125"/>
      <c r="I218" s="128"/>
      <c r="J218" s="123"/>
      <c r="K218" s="123"/>
      <c r="L218" s="123"/>
    </row>
    <row r="219" spans="1:12" x14ac:dyDescent="0.25">
      <c r="A219" s="123"/>
      <c r="B219" s="123"/>
      <c r="C219" s="123"/>
      <c r="D219" s="123"/>
      <c r="E219" s="123"/>
      <c r="F219" s="124"/>
      <c r="G219" s="183"/>
      <c r="H219" s="125"/>
      <c r="I219" s="128"/>
      <c r="J219" s="123"/>
      <c r="K219" s="123"/>
      <c r="L219" s="123"/>
    </row>
    <row r="220" spans="1:12" x14ac:dyDescent="0.25">
      <c r="A220" s="123"/>
      <c r="B220" s="123"/>
      <c r="C220" s="123"/>
      <c r="D220" s="123"/>
      <c r="E220" s="123"/>
      <c r="F220" s="124"/>
      <c r="G220" s="183"/>
      <c r="H220" s="125"/>
      <c r="I220" s="128"/>
      <c r="J220" s="123"/>
      <c r="K220" s="123"/>
      <c r="L220" s="123"/>
    </row>
    <row r="221" spans="1:12" x14ac:dyDescent="0.25">
      <c r="A221" s="123"/>
      <c r="B221" s="123"/>
      <c r="C221" s="123"/>
      <c r="D221" s="123"/>
      <c r="E221" s="123"/>
      <c r="F221" s="124"/>
      <c r="G221" s="183"/>
      <c r="H221" s="125"/>
      <c r="I221" s="128"/>
      <c r="J221" s="123"/>
      <c r="K221" s="123"/>
      <c r="L221" s="123"/>
    </row>
    <row r="222" spans="1:12" x14ac:dyDescent="0.25">
      <c r="A222" s="123"/>
      <c r="B222" s="123"/>
      <c r="C222" s="123"/>
      <c r="D222" s="123"/>
      <c r="E222" s="123"/>
      <c r="F222" s="124"/>
      <c r="G222" s="183"/>
      <c r="H222" s="125"/>
      <c r="I222" s="128"/>
      <c r="J222" s="123"/>
      <c r="K222" s="123"/>
      <c r="L222" s="123"/>
    </row>
    <row r="223" spans="1:12" x14ac:dyDescent="0.25">
      <c r="A223" s="123"/>
      <c r="B223" s="123"/>
      <c r="C223" s="123"/>
      <c r="D223" s="123"/>
      <c r="E223" s="123"/>
      <c r="F223" s="124"/>
      <c r="G223" s="183"/>
      <c r="H223" s="125"/>
      <c r="I223" s="128"/>
      <c r="J223" s="123"/>
      <c r="K223" s="123"/>
      <c r="L223" s="123"/>
    </row>
    <row r="224" spans="1:12" x14ac:dyDescent="0.25">
      <c r="A224" s="123"/>
      <c r="B224" s="123"/>
      <c r="C224" s="123"/>
      <c r="D224" s="123"/>
      <c r="E224" s="123"/>
      <c r="F224" s="124"/>
      <c r="G224" s="183"/>
      <c r="H224" s="125"/>
      <c r="I224" s="128"/>
      <c r="J224" s="123"/>
      <c r="K224" s="123"/>
      <c r="L224" s="123"/>
    </row>
    <row r="225" spans="1:12" x14ac:dyDescent="0.25">
      <c r="A225" s="123"/>
      <c r="B225" s="123"/>
      <c r="C225" s="123"/>
      <c r="D225" s="123"/>
      <c r="E225" s="123"/>
      <c r="F225" s="124"/>
      <c r="G225" s="183"/>
      <c r="H225" s="125"/>
      <c r="I225" s="128"/>
      <c r="J225" s="123"/>
      <c r="K225" s="123"/>
      <c r="L225" s="123"/>
    </row>
    <row r="226" spans="1:12" x14ac:dyDescent="0.25">
      <c r="A226" s="123"/>
      <c r="B226" s="123"/>
      <c r="C226" s="123"/>
      <c r="D226" s="123"/>
      <c r="E226" s="123"/>
      <c r="F226" s="124"/>
      <c r="G226" s="183"/>
      <c r="H226" s="125"/>
      <c r="I226" s="128"/>
      <c r="J226" s="123"/>
      <c r="K226" s="123"/>
      <c r="L226" s="123"/>
    </row>
    <row r="227" spans="1:12" x14ac:dyDescent="0.25">
      <c r="A227" s="123"/>
      <c r="B227" s="123"/>
      <c r="C227" s="123"/>
      <c r="D227" s="123"/>
      <c r="E227" s="123"/>
      <c r="F227" s="124"/>
      <c r="G227" s="183"/>
      <c r="H227" s="125"/>
      <c r="I227" s="128"/>
      <c r="J227" s="123"/>
      <c r="K227" s="123"/>
      <c r="L227" s="123"/>
    </row>
    <row r="228" spans="1:12" x14ac:dyDescent="0.25">
      <c r="A228" s="123"/>
      <c r="B228" s="123"/>
      <c r="C228" s="123"/>
      <c r="D228" s="123"/>
      <c r="E228" s="123"/>
      <c r="F228" s="124"/>
      <c r="G228" s="183"/>
      <c r="H228" s="125"/>
      <c r="I228" s="128"/>
      <c r="J228" s="123"/>
      <c r="K228" s="123"/>
      <c r="L228" s="123"/>
    </row>
    <row r="229" spans="1:12" x14ac:dyDescent="0.25">
      <c r="A229" s="123"/>
      <c r="B229" s="123"/>
      <c r="C229" s="123"/>
      <c r="D229" s="123"/>
      <c r="E229" s="123"/>
      <c r="F229" s="124"/>
      <c r="G229" s="183"/>
      <c r="H229" s="125"/>
      <c r="I229" s="128"/>
      <c r="J229" s="123"/>
      <c r="K229" s="123"/>
      <c r="L229" s="123"/>
    </row>
    <row r="230" spans="1:12" x14ac:dyDescent="0.25">
      <c r="A230" s="123"/>
      <c r="B230" s="123"/>
      <c r="C230" s="123"/>
      <c r="D230" s="123"/>
      <c r="E230" s="123"/>
      <c r="F230" s="124"/>
      <c r="G230" s="183"/>
      <c r="H230" s="125"/>
      <c r="I230" s="128"/>
      <c r="J230" s="123"/>
      <c r="K230" s="123"/>
      <c r="L230" s="123"/>
    </row>
    <row r="231" spans="1:12" x14ac:dyDescent="0.25">
      <c r="A231" s="123"/>
      <c r="B231" s="123"/>
      <c r="C231" s="123"/>
      <c r="D231" s="123"/>
      <c r="E231" s="123"/>
      <c r="F231" s="124"/>
      <c r="G231" s="183"/>
      <c r="H231" s="125"/>
      <c r="I231" s="128"/>
      <c r="J231" s="123"/>
      <c r="K231" s="123"/>
      <c r="L231" s="123"/>
    </row>
    <row r="232" spans="1:12" x14ac:dyDescent="0.25">
      <c r="A232" s="123"/>
      <c r="B232" s="123"/>
      <c r="C232" s="123"/>
      <c r="D232" s="123"/>
      <c r="E232" s="123"/>
      <c r="F232" s="124"/>
      <c r="G232" s="183"/>
      <c r="H232" s="125"/>
      <c r="I232" s="128"/>
      <c r="J232" s="123"/>
      <c r="K232" s="123"/>
      <c r="L232" s="123"/>
    </row>
    <row r="233" spans="1:12" x14ac:dyDescent="0.25">
      <c r="A233" s="123"/>
      <c r="B233" s="123"/>
      <c r="C233" s="123"/>
      <c r="D233" s="123"/>
      <c r="E233" s="123"/>
      <c r="F233" s="124"/>
      <c r="G233" s="183"/>
      <c r="H233" s="125"/>
      <c r="I233" s="128"/>
      <c r="J233" s="123"/>
      <c r="K233" s="123"/>
      <c r="L233" s="123"/>
    </row>
    <row r="234" spans="1:12" x14ac:dyDescent="0.25">
      <c r="A234" s="123"/>
      <c r="B234" s="123"/>
      <c r="C234" s="123"/>
      <c r="D234" s="123"/>
      <c r="E234" s="123"/>
      <c r="F234" s="124"/>
      <c r="G234" s="183"/>
      <c r="H234" s="125"/>
      <c r="I234" s="128"/>
      <c r="J234" s="123"/>
      <c r="K234" s="123"/>
      <c r="L234" s="123"/>
    </row>
    <row r="235" spans="1:12" x14ac:dyDescent="0.25">
      <c r="A235" s="123"/>
      <c r="B235" s="123"/>
      <c r="C235" s="123"/>
      <c r="D235" s="123"/>
      <c r="E235" s="123"/>
      <c r="F235" s="124"/>
      <c r="G235" s="183"/>
      <c r="H235" s="125"/>
      <c r="I235" s="128"/>
      <c r="J235" s="123"/>
      <c r="K235" s="123"/>
      <c r="L235" s="123"/>
    </row>
    <row r="236" spans="1:12" x14ac:dyDescent="0.25">
      <c r="A236" s="123"/>
      <c r="B236" s="123"/>
      <c r="C236" s="123"/>
      <c r="D236" s="123"/>
      <c r="E236" s="123"/>
      <c r="F236" s="124"/>
      <c r="G236" s="183"/>
      <c r="H236" s="125"/>
      <c r="I236" s="128"/>
      <c r="J236" s="123"/>
      <c r="K236" s="123"/>
      <c r="L236" s="123"/>
    </row>
    <row r="237" spans="1:12" x14ac:dyDescent="0.25">
      <c r="A237" s="123"/>
      <c r="B237" s="123"/>
      <c r="C237" s="123"/>
      <c r="D237" s="123"/>
      <c r="E237" s="123"/>
      <c r="F237" s="124"/>
      <c r="G237" s="183"/>
      <c r="H237" s="125"/>
      <c r="I237" s="128"/>
      <c r="J237" s="123"/>
      <c r="K237" s="123"/>
      <c r="L237" s="123"/>
    </row>
    <row r="238" spans="1:12" x14ac:dyDescent="0.25">
      <c r="A238" s="123"/>
      <c r="B238" s="123"/>
      <c r="C238" s="123"/>
      <c r="D238" s="123"/>
      <c r="E238" s="123"/>
      <c r="F238" s="124"/>
      <c r="G238" s="183"/>
      <c r="H238" s="125"/>
      <c r="I238" s="128"/>
      <c r="J238" s="123"/>
      <c r="K238" s="123"/>
      <c r="L238" s="123"/>
    </row>
    <row r="239" spans="1:12" x14ac:dyDescent="0.25">
      <c r="A239" s="123"/>
      <c r="B239" s="123"/>
      <c r="C239" s="123"/>
      <c r="D239" s="123"/>
      <c r="E239" s="123"/>
      <c r="F239" s="124"/>
      <c r="G239" s="183"/>
      <c r="H239" s="125"/>
      <c r="I239" s="128"/>
      <c r="J239" s="123"/>
      <c r="K239" s="123"/>
      <c r="L239" s="123"/>
    </row>
    <row r="240" spans="1:12" x14ac:dyDescent="0.25">
      <c r="A240" s="123"/>
      <c r="B240" s="123"/>
      <c r="C240" s="123"/>
      <c r="D240" s="123"/>
      <c r="E240" s="123"/>
      <c r="F240" s="124"/>
      <c r="G240" s="183"/>
      <c r="H240" s="125"/>
      <c r="I240" s="128"/>
      <c r="J240" s="123"/>
      <c r="K240" s="123"/>
      <c r="L240" s="123"/>
    </row>
    <row r="241" spans="1:12" x14ac:dyDescent="0.25">
      <c r="A241" s="123"/>
      <c r="B241" s="123"/>
      <c r="C241" s="123"/>
      <c r="D241" s="123"/>
      <c r="E241" s="123"/>
      <c r="F241" s="124"/>
      <c r="G241" s="183"/>
      <c r="H241" s="125"/>
      <c r="I241" s="128"/>
      <c r="J241" s="123"/>
      <c r="K241" s="123"/>
      <c r="L241" s="123"/>
    </row>
    <row r="242" spans="1:12" x14ac:dyDescent="0.25">
      <c r="A242" s="123"/>
      <c r="B242" s="123"/>
      <c r="C242" s="123"/>
      <c r="D242" s="123"/>
      <c r="E242" s="123"/>
      <c r="F242" s="124"/>
      <c r="G242" s="183"/>
      <c r="H242" s="125"/>
      <c r="I242" s="128"/>
      <c r="J242" s="123"/>
      <c r="K242" s="123"/>
      <c r="L242" s="123"/>
    </row>
    <row r="243" spans="1:12" x14ac:dyDescent="0.25">
      <c r="A243" s="123"/>
      <c r="B243" s="123"/>
      <c r="C243" s="123"/>
      <c r="D243" s="123"/>
      <c r="E243" s="123"/>
      <c r="F243" s="124"/>
      <c r="G243" s="183"/>
      <c r="H243" s="125"/>
      <c r="I243" s="128"/>
      <c r="J243" s="123"/>
      <c r="K243" s="123"/>
      <c r="L243" s="123"/>
    </row>
    <row r="244" spans="1:12" x14ac:dyDescent="0.25">
      <c r="A244" s="123"/>
      <c r="B244" s="123"/>
      <c r="C244" s="123"/>
      <c r="D244" s="123"/>
      <c r="E244" s="123"/>
      <c r="F244" s="124"/>
      <c r="G244" s="183"/>
      <c r="H244" s="125"/>
      <c r="I244" s="128"/>
      <c r="J244" s="123"/>
      <c r="K244" s="123"/>
      <c r="L244" s="123"/>
    </row>
    <row r="245" spans="1:12" x14ac:dyDescent="0.25">
      <c r="A245" s="123"/>
      <c r="B245" s="123"/>
      <c r="C245" s="123"/>
      <c r="D245" s="123"/>
      <c r="E245" s="123"/>
      <c r="F245" s="124"/>
      <c r="G245" s="183"/>
      <c r="H245" s="125"/>
      <c r="I245" s="128"/>
      <c r="J245" s="123"/>
      <c r="K245" s="123"/>
      <c r="L245" s="123"/>
    </row>
    <row r="246" spans="1:12" x14ac:dyDescent="0.25">
      <c r="A246" s="123"/>
      <c r="B246" s="123"/>
      <c r="C246" s="123"/>
      <c r="D246" s="123"/>
      <c r="E246" s="123"/>
      <c r="F246" s="124"/>
      <c r="G246" s="183"/>
      <c r="H246" s="125"/>
      <c r="I246" s="128"/>
      <c r="J246" s="123"/>
      <c r="K246" s="123"/>
      <c r="L246" s="123"/>
    </row>
    <row r="247" spans="1:12" x14ac:dyDescent="0.25">
      <c r="A247" s="123"/>
      <c r="B247" s="123"/>
      <c r="C247" s="123"/>
      <c r="D247" s="123"/>
      <c r="E247" s="123"/>
      <c r="F247" s="124"/>
      <c r="G247" s="183"/>
      <c r="H247" s="125"/>
      <c r="I247" s="128"/>
      <c r="J247" s="123"/>
      <c r="K247" s="123"/>
      <c r="L247" s="123"/>
    </row>
    <row r="248" spans="1:12" x14ac:dyDescent="0.25">
      <c r="A248" s="123"/>
      <c r="B248" s="123"/>
      <c r="C248" s="123"/>
      <c r="D248" s="123"/>
      <c r="E248" s="123"/>
      <c r="F248" s="124"/>
      <c r="G248" s="183"/>
      <c r="H248" s="125"/>
      <c r="I248" s="128"/>
      <c r="J248" s="123"/>
      <c r="K248" s="123"/>
      <c r="L248" s="123"/>
    </row>
    <row r="249" spans="1:12" x14ac:dyDescent="0.25">
      <c r="A249" s="123"/>
      <c r="B249" s="123"/>
      <c r="C249" s="123"/>
      <c r="D249" s="123"/>
      <c r="E249" s="123"/>
      <c r="F249" s="124"/>
      <c r="G249" s="183"/>
      <c r="H249" s="125"/>
      <c r="I249" s="128"/>
      <c r="J249" s="123"/>
      <c r="K249" s="123"/>
      <c r="L249" s="123"/>
    </row>
    <row r="250" spans="1:12" x14ac:dyDescent="0.25">
      <c r="A250" s="123"/>
      <c r="B250" s="123"/>
      <c r="C250" s="123"/>
      <c r="D250" s="123"/>
      <c r="E250" s="123"/>
      <c r="F250" s="124"/>
      <c r="G250" s="183"/>
      <c r="H250" s="125"/>
      <c r="I250" s="128"/>
      <c r="J250" s="123"/>
      <c r="K250" s="123"/>
      <c r="L250" s="123"/>
    </row>
    <row r="251" spans="1:12" x14ac:dyDescent="0.25">
      <c r="A251" s="123"/>
      <c r="B251" s="123"/>
      <c r="C251" s="123"/>
      <c r="D251" s="123"/>
      <c r="E251" s="123"/>
      <c r="F251" s="124"/>
      <c r="G251" s="183"/>
      <c r="H251" s="125"/>
      <c r="I251" s="128"/>
      <c r="J251" s="123"/>
      <c r="K251" s="123"/>
      <c r="L251" s="123"/>
    </row>
    <row r="252" spans="1:12" x14ac:dyDescent="0.25">
      <c r="A252" s="123"/>
      <c r="B252" s="123"/>
      <c r="C252" s="123"/>
      <c r="D252" s="123"/>
      <c r="E252" s="123"/>
      <c r="F252" s="124"/>
      <c r="G252" s="183"/>
      <c r="H252" s="125"/>
      <c r="I252" s="128"/>
      <c r="J252" s="123"/>
      <c r="K252" s="123"/>
      <c r="L252" s="123"/>
    </row>
    <row r="253" spans="1:12" x14ac:dyDescent="0.25">
      <c r="A253" s="123"/>
      <c r="B253" s="123"/>
      <c r="C253" s="123"/>
      <c r="D253" s="123"/>
      <c r="E253" s="123"/>
      <c r="F253" s="124"/>
      <c r="G253" s="183"/>
      <c r="H253" s="125"/>
      <c r="I253" s="128"/>
      <c r="J253" s="123"/>
      <c r="K253" s="123"/>
      <c r="L253" s="123"/>
    </row>
    <row r="254" spans="1:12" x14ac:dyDescent="0.25">
      <c r="A254" s="123"/>
      <c r="B254" s="123"/>
      <c r="C254" s="123"/>
      <c r="D254" s="123"/>
      <c r="E254" s="123"/>
      <c r="F254" s="124"/>
      <c r="G254" s="183"/>
      <c r="H254" s="125"/>
      <c r="I254" s="128"/>
      <c r="J254" s="123"/>
      <c r="K254" s="123"/>
      <c r="L254" s="123"/>
    </row>
    <row r="255" spans="1:12" x14ac:dyDescent="0.25">
      <c r="A255" s="123"/>
      <c r="B255" s="123"/>
      <c r="C255" s="123"/>
      <c r="D255" s="123"/>
      <c r="E255" s="123"/>
      <c r="F255" s="124"/>
      <c r="G255" s="183"/>
      <c r="H255" s="125"/>
      <c r="I255" s="128"/>
      <c r="J255" s="123"/>
      <c r="K255" s="123"/>
      <c r="L255" s="123"/>
    </row>
    <row r="256" spans="1:12" x14ac:dyDescent="0.25">
      <c r="A256" s="123"/>
      <c r="B256" s="123"/>
      <c r="C256" s="123"/>
      <c r="D256" s="123"/>
      <c r="E256" s="123"/>
      <c r="F256" s="124"/>
      <c r="G256" s="183"/>
      <c r="H256" s="125"/>
      <c r="I256" s="128"/>
      <c r="J256" s="123"/>
      <c r="K256" s="123"/>
      <c r="L256" s="123"/>
    </row>
    <row r="257" spans="1:12" x14ac:dyDescent="0.25">
      <c r="A257" s="123"/>
      <c r="B257" s="123"/>
      <c r="C257" s="123"/>
      <c r="D257" s="123"/>
      <c r="E257" s="123"/>
      <c r="F257" s="124"/>
      <c r="G257" s="183"/>
      <c r="H257" s="125"/>
      <c r="I257" s="128"/>
      <c r="J257" s="123"/>
      <c r="K257" s="123"/>
      <c r="L257" s="123"/>
    </row>
    <row r="258" spans="1:12" x14ac:dyDescent="0.25">
      <c r="A258" s="123"/>
      <c r="B258" s="123"/>
      <c r="C258" s="123"/>
      <c r="D258" s="123"/>
      <c r="E258" s="123"/>
      <c r="F258" s="124"/>
      <c r="G258" s="183"/>
      <c r="H258" s="125"/>
      <c r="I258" s="128"/>
      <c r="J258" s="123"/>
      <c r="K258" s="123"/>
      <c r="L258" s="123"/>
    </row>
    <row r="259" spans="1:12" x14ac:dyDescent="0.25">
      <c r="A259" s="123"/>
      <c r="B259" s="123"/>
      <c r="C259" s="123"/>
      <c r="D259" s="123"/>
      <c r="E259" s="123"/>
      <c r="F259" s="124"/>
      <c r="G259" s="183"/>
      <c r="H259" s="125"/>
      <c r="I259" s="128"/>
      <c r="J259" s="123"/>
      <c r="K259" s="123"/>
      <c r="L259" s="123"/>
    </row>
    <row r="260" spans="1:12" x14ac:dyDescent="0.25">
      <c r="A260" s="123"/>
      <c r="B260" s="123"/>
      <c r="C260" s="123"/>
      <c r="D260" s="123"/>
      <c r="E260" s="123"/>
      <c r="F260" s="124"/>
      <c r="G260" s="183"/>
      <c r="H260" s="125"/>
      <c r="I260" s="128"/>
      <c r="J260" s="123"/>
      <c r="K260" s="123"/>
      <c r="L260" s="123"/>
    </row>
    <row r="261" spans="1:12" x14ac:dyDescent="0.25">
      <c r="A261" s="123"/>
      <c r="B261" s="123"/>
      <c r="C261" s="123"/>
      <c r="D261" s="123"/>
      <c r="E261" s="123"/>
      <c r="F261" s="124"/>
      <c r="G261" s="183"/>
      <c r="H261" s="125"/>
      <c r="I261" s="128"/>
      <c r="J261" s="123"/>
      <c r="K261" s="123"/>
      <c r="L261" s="123"/>
    </row>
    <row r="262" spans="1:12" x14ac:dyDescent="0.25">
      <c r="A262" s="123"/>
      <c r="B262" s="123"/>
      <c r="C262" s="123"/>
      <c r="D262" s="123"/>
      <c r="E262" s="123"/>
      <c r="F262" s="124"/>
      <c r="G262" s="183"/>
      <c r="H262" s="125"/>
      <c r="I262" s="128"/>
      <c r="J262" s="123"/>
      <c r="K262" s="123"/>
      <c r="L262" s="123"/>
    </row>
    <row r="263" spans="1:12" x14ac:dyDescent="0.25">
      <c r="A263" s="123"/>
      <c r="B263" s="123"/>
      <c r="C263" s="123"/>
      <c r="D263" s="123"/>
      <c r="E263" s="123"/>
      <c r="F263" s="124"/>
      <c r="G263" s="183"/>
      <c r="H263" s="125"/>
      <c r="I263" s="128"/>
      <c r="J263" s="123"/>
      <c r="K263" s="123"/>
      <c r="L263" s="123"/>
    </row>
    <row r="264" spans="1:12" x14ac:dyDescent="0.25">
      <c r="A264" s="123"/>
      <c r="B264" s="123"/>
      <c r="C264" s="123"/>
      <c r="D264" s="123"/>
      <c r="E264" s="123"/>
      <c r="F264" s="124"/>
      <c r="G264" s="183"/>
      <c r="H264" s="125"/>
      <c r="I264" s="128"/>
      <c r="J264" s="123"/>
      <c r="K264" s="123"/>
      <c r="L264" s="123"/>
    </row>
    <row r="265" spans="1:12" x14ac:dyDescent="0.25">
      <c r="A265" s="123"/>
      <c r="B265" s="123"/>
      <c r="C265" s="123"/>
      <c r="D265" s="123"/>
      <c r="E265" s="123"/>
      <c r="F265" s="124"/>
      <c r="G265" s="183"/>
      <c r="H265" s="125"/>
      <c r="I265" s="128"/>
      <c r="J265" s="123"/>
      <c r="K265" s="123"/>
      <c r="L265" s="123"/>
    </row>
    <row r="266" spans="1:12" x14ac:dyDescent="0.25">
      <c r="A266" s="123"/>
      <c r="B266" s="123"/>
      <c r="C266" s="123"/>
      <c r="D266" s="123"/>
      <c r="E266" s="123"/>
      <c r="F266" s="124"/>
      <c r="G266" s="183"/>
      <c r="H266" s="125"/>
      <c r="I266" s="128"/>
      <c r="J266" s="123"/>
      <c r="K266" s="123"/>
      <c r="L266" s="123"/>
    </row>
    <row r="267" spans="1:12" x14ac:dyDescent="0.25">
      <c r="A267" s="123"/>
      <c r="B267" s="123"/>
      <c r="C267" s="123"/>
      <c r="D267" s="123"/>
      <c r="E267" s="123"/>
      <c r="F267" s="124"/>
      <c r="G267" s="183"/>
      <c r="H267" s="125"/>
      <c r="I267" s="128"/>
      <c r="J267" s="123"/>
      <c r="K267" s="123"/>
      <c r="L267" s="123"/>
    </row>
    <row r="268" spans="1:12" x14ac:dyDescent="0.25">
      <c r="A268" s="123"/>
      <c r="B268" s="123"/>
      <c r="C268" s="123"/>
      <c r="D268" s="123"/>
      <c r="E268" s="123"/>
      <c r="F268" s="124"/>
      <c r="G268" s="183"/>
      <c r="H268" s="125"/>
      <c r="I268" s="128"/>
      <c r="J268" s="123"/>
      <c r="K268" s="123"/>
      <c r="L268" s="123"/>
    </row>
    <row r="269" spans="1:12" x14ac:dyDescent="0.25">
      <c r="A269" s="123"/>
      <c r="B269" s="123"/>
      <c r="C269" s="123"/>
      <c r="D269" s="123"/>
      <c r="E269" s="123"/>
      <c r="F269" s="124"/>
      <c r="G269" s="183"/>
      <c r="H269" s="125"/>
      <c r="I269" s="128"/>
      <c r="J269" s="123"/>
      <c r="K269" s="123"/>
      <c r="L269" s="123"/>
    </row>
    <row r="270" spans="1:12" x14ac:dyDescent="0.25">
      <c r="A270" s="123"/>
      <c r="B270" s="123"/>
      <c r="C270" s="123"/>
      <c r="D270" s="123"/>
      <c r="E270" s="123"/>
      <c r="F270" s="124"/>
      <c r="G270" s="183"/>
      <c r="H270" s="125"/>
      <c r="I270" s="128"/>
      <c r="J270" s="123"/>
      <c r="K270" s="123"/>
      <c r="L270" s="123"/>
    </row>
    <row r="271" spans="1:12" x14ac:dyDescent="0.25">
      <c r="A271" s="123"/>
      <c r="B271" s="123"/>
      <c r="C271" s="123"/>
      <c r="D271" s="123"/>
      <c r="E271" s="123"/>
      <c r="F271" s="124"/>
      <c r="G271" s="183"/>
      <c r="H271" s="125"/>
      <c r="I271" s="128"/>
      <c r="J271" s="123"/>
      <c r="K271" s="123"/>
      <c r="L271" s="123"/>
    </row>
    <row r="272" spans="1:12" x14ac:dyDescent="0.25">
      <c r="A272" s="123"/>
      <c r="B272" s="123"/>
      <c r="C272" s="123"/>
      <c r="D272" s="123"/>
      <c r="E272" s="123"/>
      <c r="F272" s="124"/>
      <c r="G272" s="183"/>
      <c r="H272" s="125"/>
      <c r="I272" s="128"/>
      <c r="J272" s="123"/>
      <c r="K272" s="123"/>
      <c r="L272" s="123"/>
    </row>
    <row r="273" spans="1:12" x14ac:dyDescent="0.25">
      <c r="A273" s="123"/>
      <c r="B273" s="123"/>
      <c r="C273" s="123"/>
      <c r="D273" s="123"/>
      <c r="E273" s="123"/>
      <c r="F273" s="124"/>
      <c r="G273" s="183"/>
      <c r="H273" s="125"/>
      <c r="I273" s="128"/>
      <c r="J273" s="123"/>
      <c r="K273" s="123"/>
      <c r="L273" s="123"/>
    </row>
    <row r="274" spans="1:12" x14ac:dyDescent="0.25">
      <c r="A274" s="123"/>
      <c r="B274" s="123"/>
      <c r="C274" s="123"/>
      <c r="D274" s="123"/>
      <c r="E274" s="123"/>
      <c r="F274" s="124"/>
      <c r="G274" s="183"/>
      <c r="H274" s="125"/>
      <c r="I274" s="128"/>
      <c r="J274" s="123"/>
      <c r="K274" s="123"/>
      <c r="L274" s="123"/>
    </row>
    <row r="275" spans="1:12" x14ac:dyDescent="0.25">
      <c r="A275" s="123"/>
      <c r="B275" s="123"/>
      <c r="C275" s="123"/>
      <c r="D275" s="123"/>
      <c r="E275" s="123"/>
      <c r="F275" s="124"/>
      <c r="G275" s="183"/>
      <c r="H275" s="125"/>
      <c r="I275" s="128"/>
      <c r="J275" s="123"/>
      <c r="K275" s="123"/>
      <c r="L275" s="123"/>
    </row>
    <row r="276" spans="1:12" x14ac:dyDescent="0.25">
      <c r="A276" s="123"/>
      <c r="B276" s="123"/>
      <c r="C276" s="123"/>
      <c r="D276" s="123"/>
      <c r="E276" s="123"/>
      <c r="F276" s="124"/>
      <c r="G276" s="183"/>
      <c r="H276" s="125"/>
      <c r="I276" s="128"/>
      <c r="J276" s="123"/>
      <c r="K276" s="123"/>
      <c r="L276" s="123"/>
    </row>
    <row r="277" spans="1:12" x14ac:dyDescent="0.25">
      <c r="A277" s="123"/>
      <c r="B277" s="123"/>
      <c r="C277" s="123"/>
      <c r="D277" s="123"/>
      <c r="E277" s="123"/>
      <c r="F277" s="124"/>
      <c r="G277" s="183"/>
      <c r="H277" s="125"/>
      <c r="I277" s="128"/>
      <c r="J277" s="123"/>
      <c r="K277" s="123"/>
      <c r="L277" s="123"/>
    </row>
    <row r="278" spans="1:12" x14ac:dyDescent="0.25">
      <c r="A278" s="123"/>
      <c r="B278" s="123"/>
      <c r="C278" s="123"/>
      <c r="D278" s="123"/>
      <c r="E278" s="123"/>
      <c r="F278" s="124"/>
      <c r="G278" s="183"/>
      <c r="H278" s="125"/>
      <c r="I278" s="128"/>
      <c r="J278" s="123"/>
      <c r="K278" s="123"/>
      <c r="L278" s="123"/>
    </row>
    <row r="279" spans="1:12" x14ac:dyDescent="0.25">
      <c r="A279" s="123"/>
      <c r="B279" s="123"/>
      <c r="C279" s="123"/>
      <c r="D279" s="123"/>
      <c r="E279" s="123"/>
      <c r="F279" s="124"/>
      <c r="G279" s="183"/>
      <c r="H279" s="125"/>
      <c r="I279" s="128"/>
      <c r="J279" s="123"/>
      <c r="K279" s="123"/>
      <c r="L279" s="123"/>
    </row>
    <row r="280" spans="1:12" x14ac:dyDescent="0.25">
      <c r="A280" s="123"/>
      <c r="B280" s="123"/>
      <c r="C280" s="123"/>
      <c r="D280" s="123"/>
      <c r="E280" s="123"/>
      <c r="F280" s="124"/>
      <c r="G280" s="183"/>
      <c r="H280" s="125"/>
      <c r="I280" s="128"/>
      <c r="J280" s="123"/>
      <c r="K280" s="123"/>
      <c r="L280" s="123"/>
    </row>
    <row r="281" spans="1:12" x14ac:dyDescent="0.25">
      <c r="A281" s="123"/>
      <c r="B281" s="123"/>
      <c r="C281" s="123"/>
      <c r="D281" s="123"/>
      <c r="E281" s="123"/>
      <c r="F281" s="124"/>
      <c r="G281" s="183"/>
      <c r="H281" s="125"/>
      <c r="I281" s="128"/>
      <c r="J281" s="123"/>
      <c r="K281" s="123"/>
      <c r="L281" s="123"/>
    </row>
    <row r="282" spans="1:12" x14ac:dyDescent="0.25">
      <c r="A282" s="123"/>
      <c r="B282" s="123"/>
      <c r="C282" s="123"/>
      <c r="D282" s="123"/>
      <c r="E282" s="123"/>
      <c r="F282" s="124"/>
      <c r="G282" s="183"/>
      <c r="H282" s="125"/>
      <c r="I282" s="128"/>
      <c r="J282" s="123"/>
      <c r="K282" s="123"/>
      <c r="L282" s="123"/>
    </row>
    <row r="283" spans="1:12" x14ac:dyDescent="0.25">
      <c r="A283" s="123"/>
      <c r="B283" s="123"/>
      <c r="C283" s="123"/>
      <c r="D283" s="123"/>
      <c r="E283" s="123"/>
      <c r="F283" s="124"/>
      <c r="G283" s="183"/>
      <c r="H283" s="125"/>
      <c r="I283" s="128"/>
      <c r="J283" s="123"/>
      <c r="K283" s="123"/>
      <c r="L283" s="123"/>
    </row>
    <row r="284" spans="1:12" x14ac:dyDescent="0.25">
      <c r="A284" s="123"/>
      <c r="B284" s="123"/>
      <c r="C284" s="123"/>
      <c r="D284" s="123"/>
      <c r="E284" s="123"/>
      <c r="F284" s="124"/>
      <c r="G284" s="183"/>
      <c r="H284" s="125"/>
      <c r="I284" s="128"/>
      <c r="J284" s="123"/>
      <c r="K284" s="123"/>
      <c r="L284" s="123"/>
    </row>
    <row r="285" spans="1:12" x14ac:dyDescent="0.25">
      <c r="A285" s="123"/>
      <c r="B285" s="123"/>
      <c r="C285" s="123"/>
      <c r="D285" s="123"/>
      <c r="E285" s="123"/>
      <c r="F285" s="124"/>
      <c r="G285" s="183"/>
      <c r="H285" s="125"/>
      <c r="I285" s="128"/>
      <c r="J285" s="123"/>
      <c r="K285" s="123"/>
      <c r="L285" s="123"/>
    </row>
    <row r="286" spans="1:12" x14ac:dyDescent="0.25">
      <c r="A286" s="123"/>
      <c r="B286" s="123"/>
      <c r="C286" s="123"/>
      <c r="D286" s="123"/>
      <c r="E286" s="123"/>
      <c r="F286" s="124"/>
      <c r="G286" s="183"/>
      <c r="H286" s="125"/>
      <c r="I286" s="128"/>
      <c r="J286" s="123"/>
      <c r="K286" s="123"/>
      <c r="L286" s="123"/>
    </row>
    <row r="287" spans="1:12" x14ac:dyDescent="0.25">
      <c r="A287" s="123"/>
      <c r="B287" s="123"/>
      <c r="C287" s="123"/>
      <c r="D287" s="123"/>
      <c r="E287" s="123"/>
      <c r="F287" s="124"/>
      <c r="G287" s="183"/>
      <c r="H287" s="125"/>
      <c r="I287" s="128"/>
      <c r="J287" s="123"/>
      <c r="K287" s="123"/>
      <c r="L287" s="123"/>
    </row>
    <row r="288" spans="1:12" x14ac:dyDescent="0.25">
      <c r="A288" s="123"/>
      <c r="B288" s="123"/>
      <c r="C288" s="123"/>
      <c r="D288" s="123"/>
      <c r="E288" s="123"/>
      <c r="F288" s="124"/>
      <c r="G288" s="183"/>
      <c r="H288" s="125"/>
      <c r="I288" s="128"/>
      <c r="J288" s="123"/>
      <c r="K288" s="123"/>
      <c r="L288" s="123"/>
    </row>
    <row r="289" spans="1:12" x14ac:dyDescent="0.25">
      <c r="A289" s="123"/>
      <c r="B289" s="123"/>
      <c r="C289" s="123"/>
      <c r="D289" s="123"/>
      <c r="E289" s="123"/>
      <c r="F289" s="124"/>
      <c r="G289" s="183"/>
      <c r="H289" s="125"/>
      <c r="I289" s="128"/>
      <c r="J289" s="123"/>
      <c r="K289" s="123"/>
      <c r="L289" s="123"/>
    </row>
    <row r="290" spans="1:12" x14ac:dyDescent="0.25">
      <c r="A290" s="123"/>
      <c r="B290" s="123"/>
      <c r="C290" s="123"/>
      <c r="D290" s="123"/>
      <c r="E290" s="123"/>
      <c r="F290" s="124"/>
      <c r="G290" s="183"/>
      <c r="H290" s="125"/>
      <c r="I290" s="128"/>
      <c r="J290" s="123"/>
      <c r="K290" s="123"/>
      <c r="L290" s="123"/>
    </row>
    <row r="291" spans="1:12" x14ac:dyDescent="0.25">
      <c r="A291" s="123"/>
      <c r="B291" s="123"/>
      <c r="C291" s="123"/>
      <c r="D291" s="123"/>
      <c r="E291" s="123"/>
      <c r="F291" s="124"/>
      <c r="G291" s="183"/>
      <c r="H291" s="125"/>
      <c r="I291" s="128"/>
      <c r="J291" s="123"/>
      <c r="K291" s="123"/>
      <c r="L291" s="123"/>
    </row>
    <row r="292" spans="1:12" x14ac:dyDescent="0.25">
      <c r="A292" s="123"/>
      <c r="B292" s="123"/>
      <c r="C292" s="123"/>
      <c r="D292" s="123"/>
      <c r="E292" s="123"/>
      <c r="F292" s="124"/>
      <c r="G292" s="183"/>
      <c r="H292" s="125"/>
      <c r="I292" s="128"/>
      <c r="J292" s="123"/>
      <c r="K292" s="123"/>
      <c r="L292" s="123"/>
    </row>
    <row r="293" spans="1:12" x14ac:dyDescent="0.25">
      <c r="A293" s="123"/>
      <c r="B293" s="123"/>
      <c r="C293" s="123"/>
      <c r="D293" s="123"/>
      <c r="E293" s="123"/>
      <c r="F293" s="124"/>
      <c r="G293" s="183"/>
      <c r="H293" s="125"/>
      <c r="I293" s="128"/>
      <c r="J293" s="123"/>
      <c r="K293" s="123"/>
      <c r="L293" s="123"/>
    </row>
    <row r="294" spans="1:12" x14ac:dyDescent="0.25">
      <c r="A294" s="123"/>
      <c r="B294" s="123"/>
      <c r="C294" s="123"/>
      <c r="D294" s="123"/>
      <c r="E294" s="123"/>
      <c r="F294" s="124"/>
      <c r="G294" s="183"/>
      <c r="H294" s="125"/>
      <c r="I294" s="128"/>
      <c r="J294" s="123"/>
      <c r="K294" s="123"/>
      <c r="L294" s="123"/>
    </row>
    <row r="295" spans="1:12" x14ac:dyDescent="0.25">
      <c r="A295" s="123"/>
      <c r="B295" s="123"/>
      <c r="C295" s="123"/>
      <c r="D295" s="123"/>
      <c r="E295" s="123"/>
      <c r="F295" s="124"/>
      <c r="G295" s="183"/>
      <c r="H295" s="125"/>
      <c r="I295" s="128"/>
      <c r="J295" s="123"/>
      <c r="K295" s="123"/>
      <c r="L295" s="123"/>
    </row>
    <row r="296" spans="1:12" x14ac:dyDescent="0.25">
      <c r="A296" s="123"/>
      <c r="B296" s="123"/>
      <c r="C296" s="123"/>
      <c r="D296" s="123"/>
      <c r="E296" s="123"/>
      <c r="F296" s="124"/>
      <c r="G296" s="183"/>
      <c r="H296" s="125"/>
      <c r="I296" s="128"/>
      <c r="J296" s="123"/>
      <c r="K296" s="123"/>
      <c r="L296" s="123"/>
    </row>
    <row r="297" spans="1:12" x14ac:dyDescent="0.25">
      <c r="A297" s="123"/>
      <c r="B297" s="123"/>
      <c r="C297" s="123"/>
      <c r="D297" s="123"/>
      <c r="E297" s="123"/>
      <c r="F297" s="124"/>
      <c r="G297" s="183"/>
      <c r="H297" s="125"/>
      <c r="I297" s="128"/>
      <c r="J297" s="123"/>
      <c r="K297" s="123"/>
      <c r="L297" s="123"/>
    </row>
    <row r="298" spans="1:12" x14ac:dyDescent="0.25">
      <c r="A298" s="123"/>
      <c r="B298" s="123"/>
      <c r="C298" s="123"/>
      <c r="D298" s="123"/>
      <c r="E298" s="123"/>
      <c r="F298" s="124"/>
      <c r="G298" s="183"/>
      <c r="H298" s="125"/>
      <c r="I298" s="128"/>
      <c r="J298" s="123"/>
      <c r="K298" s="123"/>
      <c r="L298" s="123"/>
    </row>
    <row r="299" spans="1:12" x14ac:dyDescent="0.25">
      <c r="A299" s="123"/>
      <c r="B299" s="123"/>
      <c r="C299" s="123"/>
      <c r="D299" s="123"/>
      <c r="E299" s="123"/>
      <c r="F299" s="124"/>
      <c r="G299" s="183"/>
      <c r="H299" s="125"/>
      <c r="I299" s="128"/>
      <c r="J299" s="123"/>
      <c r="K299" s="123"/>
      <c r="L299" s="123"/>
    </row>
    <row r="300" spans="1:12" x14ac:dyDescent="0.25">
      <c r="A300" s="123"/>
      <c r="B300" s="123"/>
      <c r="C300" s="123"/>
      <c r="D300" s="123"/>
      <c r="E300" s="123"/>
      <c r="F300" s="124"/>
      <c r="G300" s="183"/>
      <c r="H300" s="125"/>
      <c r="I300" s="128"/>
      <c r="J300" s="123"/>
      <c r="K300" s="123"/>
      <c r="L300" s="123"/>
    </row>
    <row r="301" spans="1:12" x14ac:dyDescent="0.25">
      <c r="A301" s="123"/>
      <c r="B301" s="123"/>
      <c r="C301" s="123"/>
      <c r="D301" s="123"/>
      <c r="E301" s="123"/>
      <c r="F301" s="124"/>
      <c r="G301" s="183"/>
      <c r="H301" s="125"/>
      <c r="I301" s="128"/>
      <c r="J301" s="123"/>
      <c r="K301" s="123"/>
      <c r="L301" s="123"/>
    </row>
    <row r="302" spans="1:12" x14ac:dyDescent="0.25">
      <c r="A302" s="123"/>
      <c r="B302" s="123"/>
      <c r="C302" s="123"/>
      <c r="D302" s="123"/>
      <c r="E302" s="123"/>
      <c r="F302" s="124"/>
      <c r="G302" s="183"/>
      <c r="H302" s="125"/>
      <c r="I302" s="128"/>
      <c r="J302" s="123"/>
      <c r="K302" s="123"/>
      <c r="L302" s="123"/>
    </row>
    <row r="303" spans="1:12" x14ac:dyDescent="0.25">
      <c r="A303" s="123"/>
      <c r="B303" s="123"/>
      <c r="C303" s="123"/>
      <c r="D303" s="123"/>
      <c r="E303" s="123"/>
      <c r="F303" s="124"/>
      <c r="G303" s="183"/>
      <c r="H303" s="125"/>
      <c r="I303" s="128"/>
      <c r="J303" s="123"/>
      <c r="K303" s="123"/>
      <c r="L303" s="123"/>
    </row>
    <row r="304" spans="1:12" x14ac:dyDescent="0.25">
      <c r="A304" s="123"/>
      <c r="B304" s="123"/>
      <c r="C304" s="123"/>
      <c r="D304" s="123"/>
      <c r="E304" s="123"/>
      <c r="F304" s="124"/>
      <c r="G304" s="183"/>
      <c r="H304" s="125"/>
      <c r="I304" s="128"/>
      <c r="J304" s="123"/>
      <c r="K304" s="123"/>
      <c r="L304" s="123"/>
    </row>
    <row r="305" spans="1:12" x14ac:dyDescent="0.25">
      <c r="A305" s="123"/>
      <c r="B305" s="123"/>
      <c r="C305" s="123"/>
      <c r="D305" s="123"/>
      <c r="E305" s="123"/>
      <c r="F305" s="124"/>
      <c r="G305" s="183"/>
      <c r="H305" s="125"/>
      <c r="I305" s="128"/>
      <c r="J305" s="123"/>
      <c r="K305" s="123"/>
      <c r="L305" s="123"/>
    </row>
    <row r="306" spans="1:12" x14ac:dyDescent="0.25">
      <c r="A306" s="123"/>
      <c r="B306" s="123"/>
      <c r="C306" s="123"/>
      <c r="D306" s="123"/>
      <c r="E306" s="123"/>
      <c r="F306" s="124"/>
      <c r="G306" s="183"/>
      <c r="H306" s="125"/>
      <c r="I306" s="128"/>
      <c r="J306" s="123"/>
      <c r="K306" s="123"/>
      <c r="L306" s="123"/>
    </row>
    <row r="307" spans="1:12" x14ac:dyDescent="0.25">
      <c r="A307" s="123"/>
      <c r="B307" s="123"/>
      <c r="C307" s="123"/>
      <c r="D307" s="123"/>
      <c r="E307" s="123"/>
      <c r="F307" s="124"/>
      <c r="G307" s="183"/>
      <c r="H307" s="125"/>
      <c r="I307" s="128"/>
      <c r="J307" s="123"/>
      <c r="K307" s="123"/>
      <c r="L307" s="123"/>
    </row>
    <row r="308" spans="1:12" x14ac:dyDescent="0.25">
      <c r="A308" s="123"/>
      <c r="B308" s="123"/>
      <c r="C308" s="123"/>
      <c r="D308" s="123"/>
      <c r="E308" s="123"/>
      <c r="F308" s="124"/>
      <c r="G308" s="183"/>
      <c r="H308" s="125"/>
      <c r="I308" s="128"/>
      <c r="J308" s="123"/>
      <c r="K308" s="123"/>
      <c r="L308" s="123"/>
    </row>
    <row r="309" spans="1:12" x14ac:dyDescent="0.25">
      <c r="A309" s="123"/>
      <c r="B309" s="123"/>
      <c r="C309" s="123"/>
      <c r="D309" s="123"/>
      <c r="E309" s="123"/>
      <c r="F309" s="124"/>
      <c r="G309" s="183"/>
      <c r="H309" s="125"/>
      <c r="I309" s="128"/>
      <c r="J309" s="123"/>
      <c r="K309" s="123"/>
      <c r="L309" s="123"/>
    </row>
    <row r="310" spans="1:12" x14ac:dyDescent="0.25">
      <c r="A310" s="123"/>
      <c r="B310" s="123"/>
      <c r="C310" s="123"/>
      <c r="D310" s="123"/>
      <c r="E310" s="123"/>
      <c r="F310" s="124"/>
      <c r="G310" s="183"/>
      <c r="H310" s="125"/>
      <c r="I310" s="128"/>
      <c r="J310" s="123"/>
      <c r="K310" s="123"/>
      <c r="L310" s="123"/>
    </row>
    <row r="311" spans="1:12" x14ac:dyDescent="0.25">
      <c r="A311" s="123"/>
      <c r="B311" s="123"/>
      <c r="C311" s="123"/>
      <c r="D311" s="123"/>
      <c r="E311" s="123"/>
      <c r="F311" s="124"/>
      <c r="G311" s="183"/>
      <c r="H311" s="125"/>
      <c r="I311" s="128"/>
      <c r="J311" s="123"/>
      <c r="K311" s="123"/>
      <c r="L311" s="123"/>
    </row>
    <row r="312" spans="1:12" x14ac:dyDescent="0.25">
      <c r="A312" s="123"/>
      <c r="B312" s="123"/>
      <c r="C312" s="123"/>
      <c r="D312" s="123"/>
      <c r="E312" s="123"/>
      <c r="F312" s="124"/>
      <c r="G312" s="183"/>
      <c r="H312" s="125"/>
      <c r="I312" s="128"/>
      <c r="J312" s="123"/>
      <c r="K312" s="123"/>
      <c r="L312" s="123"/>
    </row>
    <row r="313" spans="1:12" x14ac:dyDescent="0.25">
      <c r="A313" s="123"/>
      <c r="B313" s="123"/>
      <c r="C313" s="123"/>
      <c r="D313" s="123"/>
      <c r="E313" s="123"/>
      <c r="F313" s="124"/>
      <c r="G313" s="183"/>
      <c r="H313" s="125"/>
      <c r="I313" s="128"/>
      <c r="J313" s="123"/>
      <c r="K313" s="123"/>
      <c r="L313" s="123"/>
    </row>
    <row r="314" spans="1:12" x14ac:dyDescent="0.25">
      <c r="A314" s="123"/>
      <c r="B314" s="123"/>
      <c r="C314" s="123"/>
      <c r="D314" s="123"/>
      <c r="E314" s="123"/>
      <c r="F314" s="124"/>
      <c r="G314" s="183"/>
      <c r="H314" s="125"/>
      <c r="I314" s="128"/>
      <c r="J314" s="123"/>
      <c r="K314" s="123"/>
      <c r="L314" s="123"/>
    </row>
    <row r="315" spans="1:12" x14ac:dyDescent="0.25">
      <c r="A315" s="123"/>
      <c r="B315" s="123"/>
      <c r="C315" s="123"/>
      <c r="D315" s="123"/>
      <c r="E315" s="123"/>
      <c r="F315" s="124"/>
      <c r="G315" s="183"/>
      <c r="H315" s="125"/>
      <c r="I315" s="128"/>
      <c r="J315" s="123"/>
      <c r="K315" s="123"/>
      <c r="L315" s="123"/>
    </row>
    <row r="316" spans="1:12" x14ac:dyDescent="0.25">
      <c r="A316" s="123"/>
      <c r="B316" s="123"/>
      <c r="C316" s="123"/>
      <c r="D316" s="123"/>
      <c r="E316" s="123"/>
      <c r="F316" s="124"/>
      <c r="G316" s="183"/>
      <c r="H316" s="125"/>
      <c r="I316" s="128"/>
      <c r="J316" s="123"/>
      <c r="K316" s="123"/>
      <c r="L316" s="123"/>
    </row>
    <row r="317" spans="1:12" x14ac:dyDescent="0.25">
      <c r="A317" s="123"/>
      <c r="B317" s="123"/>
      <c r="C317" s="123"/>
      <c r="D317" s="123"/>
      <c r="E317" s="123"/>
      <c r="F317" s="124"/>
      <c r="G317" s="183"/>
      <c r="H317" s="125"/>
      <c r="I317" s="128"/>
      <c r="J317" s="123"/>
      <c r="K317" s="123"/>
      <c r="L317" s="123"/>
    </row>
    <row r="318" spans="1:12" x14ac:dyDescent="0.25">
      <c r="A318" s="123"/>
      <c r="B318" s="123"/>
      <c r="C318" s="123"/>
      <c r="D318" s="123"/>
      <c r="E318" s="123"/>
      <c r="F318" s="124"/>
      <c r="G318" s="183"/>
      <c r="H318" s="125"/>
      <c r="I318" s="128"/>
      <c r="J318" s="123"/>
      <c r="K318" s="123"/>
      <c r="L318" s="123"/>
    </row>
    <row r="319" spans="1:12" x14ac:dyDescent="0.25">
      <c r="A319" s="123"/>
      <c r="B319" s="123"/>
      <c r="C319" s="123"/>
      <c r="D319" s="123"/>
      <c r="E319" s="123"/>
      <c r="F319" s="124"/>
      <c r="G319" s="183"/>
      <c r="H319" s="125"/>
      <c r="I319" s="128"/>
      <c r="J319" s="123"/>
      <c r="K319" s="123"/>
      <c r="L319" s="123"/>
    </row>
    <row r="320" spans="1:12" x14ac:dyDescent="0.25">
      <c r="A320" s="123"/>
      <c r="B320" s="123"/>
      <c r="C320" s="123"/>
      <c r="D320" s="123"/>
      <c r="E320" s="123"/>
      <c r="F320" s="124"/>
      <c r="G320" s="183"/>
      <c r="H320" s="125"/>
      <c r="I320" s="128"/>
      <c r="J320" s="123"/>
      <c r="K320" s="123"/>
      <c r="L320" s="123"/>
    </row>
    <row r="321" spans="1:12" x14ac:dyDescent="0.25">
      <c r="A321" s="123"/>
      <c r="B321" s="123"/>
      <c r="C321" s="123"/>
      <c r="D321" s="123"/>
      <c r="E321" s="123"/>
      <c r="F321" s="124"/>
      <c r="G321" s="183"/>
      <c r="H321" s="125"/>
      <c r="I321" s="128"/>
      <c r="J321" s="123"/>
      <c r="K321" s="123"/>
      <c r="L321" s="123"/>
    </row>
    <row r="322" spans="1:12" x14ac:dyDescent="0.25">
      <c r="A322" s="123"/>
      <c r="B322" s="123"/>
      <c r="C322" s="123"/>
      <c r="D322" s="123"/>
      <c r="E322" s="123"/>
      <c r="F322" s="124"/>
      <c r="G322" s="183"/>
      <c r="H322" s="125"/>
      <c r="I322" s="128"/>
      <c r="J322" s="123"/>
      <c r="K322" s="123"/>
      <c r="L322" s="123"/>
    </row>
    <row r="323" spans="1:12" x14ac:dyDescent="0.25">
      <c r="A323" s="123"/>
      <c r="B323" s="123"/>
      <c r="C323" s="123"/>
      <c r="D323" s="123"/>
      <c r="E323" s="123"/>
      <c r="F323" s="124"/>
      <c r="G323" s="183"/>
      <c r="H323" s="125"/>
      <c r="I323" s="128"/>
      <c r="J323" s="123"/>
      <c r="K323" s="123"/>
      <c r="L323" s="123"/>
    </row>
    <row r="324" spans="1:12" x14ac:dyDescent="0.25">
      <c r="A324" s="123"/>
      <c r="B324" s="123"/>
      <c r="C324" s="123"/>
      <c r="D324" s="123"/>
      <c r="E324" s="123"/>
      <c r="F324" s="124"/>
      <c r="G324" s="183"/>
      <c r="H324" s="125"/>
      <c r="I324" s="128"/>
      <c r="J324" s="123"/>
      <c r="K324" s="123"/>
      <c r="L324" s="123"/>
    </row>
    <row r="325" spans="1:12" x14ac:dyDescent="0.25">
      <c r="A325" s="123"/>
      <c r="B325" s="123"/>
      <c r="C325" s="123"/>
      <c r="D325" s="123"/>
      <c r="E325" s="123"/>
      <c r="F325" s="124"/>
      <c r="G325" s="183"/>
      <c r="H325" s="125"/>
      <c r="I325" s="128"/>
      <c r="J325" s="123"/>
      <c r="K325" s="123"/>
      <c r="L325" s="123"/>
    </row>
    <row r="326" spans="1:12" x14ac:dyDescent="0.25">
      <c r="A326" s="123"/>
      <c r="B326" s="123"/>
      <c r="C326" s="123"/>
      <c r="D326" s="123"/>
      <c r="E326" s="123"/>
      <c r="F326" s="124"/>
      <c r="G326" s="183"/>
      <c r="H326" s="125"/>
      <c r="I326" s="128"/>
      <c r="J326" s="123"/>
      <c r="K326" s="123"/>
      <c r="L326" s="123"/>
    </row>
    <row r="327" spans="1:12" x14ac:dyDescent="0.25">
      <c r="A327" s="123"/>
      <c r="B327" s="123"/>
      <c r="C327" s="123"/>
      <c r="D327" s="123"/>
      <c r="E327" s="123"/>
      <c r="F327" s="124"/>
      <c r="G327" s="183"/>
      <c r="H327" s="125"/>
      <c r="I327" s="128"/>
      <c r="J327" s="123"/>
      <c r="K327" s="123"/>
      <c r="L327" s="123"/>
    </row>
    <row r="328" spans="1:12" x14ac:dyDescent="0.25">
      <c r="A328" s="123"/>
      <c r="B328" s="123"/>
      <c r="C328" s="123"/>
      <c r="D328" s="123"/>
      <c r="E328" s="123"/>
      <c r="F328" s="124"/>
      <c r="G328" s="183"/>
      <c r="H328" s="125"/>
      <c r="I328" s="128"/>
      <c r="J328" s="123"/>
      <c r="K328" s="123"/>
      <c r="L328" s="123"/>
    </row>
    <row r="329" spans="1:12" x14ac:dyDescent="0.25">
      <c r="A329" s="123"/>
      <c r="B329" s="123"/>
      <c r="C329" s="123"/>
      <c r="D329" s="123"/>
      <c r="E329" s="123"/>
      <c r="F329" s="124"/>
      <c r="G329" s="183"/>
      <c r="H329" s="125"/>
      <c r="I329" s="128"/>
      <c r="J329" s="123"/>
      <c r="K329" s="123"/>
      <c r="L329" s="123"/>
    </row>
    <row r="330" spans="1:12" x14ac:dyDescent="0.25">
      <c r="A330" s="123"/>
      <c r="B330" s="123"/>
      <c r="C330" s="123"/>
      <c r="D330" s="123"/>
      <c r="E330" s="123"/>
      <c r="F330" s="124"/>
      <c r="G330" s="183"/>
      <c r="H330" s="125"/>
      <c r="I330" s="128"/>
      <c r="J330" s="123"/>
      <c r="K330" s="123"/>
      <c r="L330" s="123"/>
    </row>
    <row r="331" spans="1:12" x14ac:dyDescent="0.25">
      <c r="A331" s="123"/>
      <c r="B331" s="123"/>
      <c r="C331" s="123"/>
      <c r="D331" s="123"/>
      <c r="E331" s="123"/>
      <c r="F331" s="124"/>
      <c r="G331" s="183"/>
      <c r="H331" s="125"/>
      <c r="I331" s="128"/>
      <c r="J331" s="123"/>
      <c r="K331" s="123"/>
      <c r="L331" s="123"/>
    </row>
    <row r="332" spans="1:12" x14ac:dyDescent="0.25">
      <c r="A332" s="123"/>
      <c r="B332" s="123"/>
      <c r="C332" s="123"/>
      <c r="D332" s="123"/>
      <c r="E332" s="123"/>
      <c r="F332" s="124"/>
      <c r="G332" s="183"/>
      <c r="H332" s="125"/>
      <c r="I332" s="128"/>
      <c r="J332" s="123"/>
      <c r="K332" s="123"/>
      <c r="L332" s="123"/>
    </row>
    <row r="333" spans="1:12" x14ac:dyDescent="0.25">
      <c r="A333" s="123"/>
      <c r="B333" s="123"/>
      <c r="C333" s="123"/>
      <c r="D333" s="123"/>
      <c r="E333" s="123"/>
      <c r="F333" s="124"/>
      <c r="G333" s="183"/>
      <c r="H333" s="125"/>
      <c r="I333" s="128"/>
      <c r="J333" s="123"/>
      <c r="K333" s="123"/>
      <c r="L333" s="123"/>
    </row>
    <row r="334" spans="1:12" x14ac:dyDescent="0.25">
      <c r="A334" s="123"/>
      <c r="B334" s="123"/>
      <c r="C334" s="123"/>
      <c r="D334" s="123"/>
      <c r="E334" s="123"/>
      <c r="F334" s="124"/>
      <c r="G334" s="183"/>
      <c r="H334" s="125"/>
      <c r="I334" s="128"/>
      <c r="J334" s="123"/>
      <c r="K334" s="123"/>
      <c r="L334" s="123"/>
    </row>
    <row r="335" spans="1:12" x14ac:dyDescent="0.25">
      <c r="A335" s="123"/>
      <c r="B335" s="123"/>
      <c r="C335" s="123"/>
      <c r="D335" s="123"/>
      <c r="E335" s="123"/>
      <c r="F335" s="124"/>
      <c r="G335" s="183"/>
      <c r="H335" s="125"/>
      <c r="I335" s="128"/>
      <c r="J335" s="123"/>
      <c r="K335" s="123"/>
      <c r="L335" s="123"/>
    </row>
    <row r="336" spans="1:12" x14ac:dyDescent="0.25">
      <c r="A336" s="123"/>
      <c r="B336" s="123"/>
      <c r="C336" s="123"/>
      <c r="D336" s="123"/>
      <c r="E336" s="123"/>
      <c r="F336" s="124"/>
      <c r="G336" s="183"/>
      <c r="H336" s="125"/>
      <c r="I336" s="128"/>
      <c r="J336" s="123"/>
      <c r="K336" s="123"/>
      <c r="L336" s="123"/>
    </row>
    <row r="337" spans="1:12" x14ac:dyDescent="0.25">
      <c r="A337" s="123"/>
      <c r="B337" s="123"/>
      <c r="C337" s="123"/>
      <c r="D337" s="123"/>
      <c r="E337" s="123"/>
      <c r="F337" s="124"/>
      <c r="G337" s="183"/>
      <c r="H337" s="125"/>
      <c r="I337" s="128"/>
      <c r="J337" s="123"/>
      <c r="K337" s="123"/>
      <c r="L337" s="123"/>
    </row>
    <row r="338" spans="1:12" x14ac:dyDescent="0.25">
      <c r="A338" s="123"/>
      <c r="B338" s="123"/>
      <c r="C338" s="123"/>
      <c r="D338" s="123"/>
      <c r="E338" s="123"/>
      <c r="F338" s="124"/>
      <c r="G338" s="183"/>
      <c r="H338" s="125"/>
      <c r="I338" s="128"/>
      <c r="J338" s="123"/>
      <c r="K338" s="123"/>
      <c r="L338" s="123"/>
    </row>
    <row r="339" spans="1:12" x14ac:dyDescent="0.25">
      <c r="A339" s="123"/>
      <c r="B339" s="123"/>
      <c r="C339" s="123"/>
      <c r="D339" s="123"/>
      <c r="E339" s="123"/>
      <c r="F339" s="124"/>
      <c r="G339" s="183"/>
      <c r="H339" s="125"/>
      <c r="I339" s="128"/>
      <c r="J339" s="123"/>
      <c r="K339" s="123"/>
      <c r="L339" s="123"/>
    </row>
    <row r="340" spans="1:12" x14ac:dyDescent="0.25">
      <c r="A340" s="123"/>
      <c r="B340" s="123"/>
      <c r="C340" s="123"/>
      <c r="D340" s="123"/>
      <c r="E340" s="123"/>
      <c r="F340" s="124"/>
      <c r="G340" s="183"/>
      <c r="H340" s="125"/>
      <c r="I340" s="128"/>
      <c r="J340" s="123"/>
      <c r="K340" s="123"/>
      <c r="L340" s="123"/>
    </row>
    <row r="341" spans="1:12" x14ac:dyDescent="0.25">
      <c r="A341" s="123"/>
      <c r="B341" s="123"/>
      <c r="C341" s="123"/>
      <c r="D341" s="123"/>
      <c r="E341" s="123"/>
      <c r="F341" s="124"/>
      <c r="G341" s="183"/>
      <c r="H341" s="125"/>
      <c r="I341" s="128"/>
      <c r="J341" s="123"/>
      <c r="K341" s="123"/>
      <c r="L341" s="123"/>
    </row>
    <row r="342" spans="1:12" x14ac:dyDescent="0.25">
      <c r="A342" s="123"/>
      <c r="B342" s="123"/>
      <c r="C342" s="123"/>
      <c r="D342" s="123"/>
      <c r="E342" s="123"/>
      <c r="F342" s="124"/>
      <c r="G342" s="183"/>
      <c r="H342" s="125"/>
      <c r="I342" s="128"/>
      <c r="J342" s="123"/>
      <c r="K342" s="123"/>
      <c r="L342" s="123"/>
    </row>
    <row r="343" spans="1:12" x14ac:dyDescent="0.25">
      <c r="A343" s="123"/>
      <c r="B343" s="123"/>
      <c r="C343" s="123"/>
      <c r="D343" s="123"/>
      <c r="E343" s="123"/>
      <c r="F343" s="124"/>
      <c r="G343" s="183"/>
      <c r="H343" s="125"/>
      <c r="I343" s="128"/>
      <c r="J343" s="123"/>
      <c r="K343" s="123"/>
      <c r="L343" s="123"/>
    </row>
    <row r="344" spans="1:12" x14ac:dyDescent="0.25">
      <c r="A344" s="123"/>
      <c r="B344" s="123"/>
      <c r="C344" s="123"/>
      <c r="D344" s="123"/>
      <c r="E344" s="123"/>
      <c r="F344" s="124"/>
      <c r="G344" s="183"/>
      <c r="H344" s="125"/>
      <c r="I344" s="128"/>
      <c r="J344" s="123"/>
      <c r="K344" s="123"/>
      <c r="L344" s="123"/>
    </row>
    <row r="345" spans="1:12" x14ac:dyDescent="0.25">
      <c r="A345" s="123"/>
      <c r="B345" s="123"/>
      <c r="C345" s="123"/>
      <c r="D345" s="123"/>
      <c r="E345" s="123"/>
      <c r="F345" s="124"/>
      <c r="G345" s="183"/>
      <c r="H345" s="125"/>
      <c r="I345" s="128"/>
      <c r="J345" s="123"/>
      <c r="K345" s="123"/>
      <c r="L345" s="123"/>
    </row>
    <row r="346" spans="1:12" x14ac:dyDescent="0.25">
      <c r="A346" s="123"/>
      <c r="B346" s="123"/>
      <c r="C346" s="123"/>
      <c r="D346" s="123"/>
      <c r="E346" s="123"/>
      <c r="F346" s="124"/>
      <c r="G346" s="183"/>
      <c r="H346" s="125"/>
      <c r="I346" s="128"/>
      <c r="J346" s="123"/>
      <c r="K346" s="123"/>
      <c r="L346" s="123"/>
    </row>
    <row r="347" spans="1:12" x14ac:dyDescent="0.25">
      <c r="A347" s="123"/>
      <c r="B347" s="123"/>
      <c r="C347" s="123"/>
      <c r="D347" s="123"/>
      <c r="E347" s="123"/>
      <c r="F347" s="124"/>
      <c r="G347" s="183"/>
      <c r="H347" s="125"/>
      <c r="I347" s="128"/>
      <c r="J347" s="123"/>
      <c r="K347" s="123"/>
      <c r="L347" s="123"/>
    </row>
    <row r="348" spans="1:12" x14ac:dyDescent="0.25">
      <c r="A348" s="123"/>
      <c r="B348" s="123"/>
      <c r="C348" s="123"/>
      <c r="D348" s="123"/>
      <c r="E348" s="123"/>
      <c r="F348" s="124"/>
      <c r="G348" s="183"/>
      <c r="H348" s="125"/>
      <c r="I348" s="128"/>
      <c r="J348" s="123"/>
      <c r="K348" s="123"/>
      <c r="L348" s="123"/>
    </row>
    <row r="349" spans="1:12" x14ac:dyDescent="0.25">
      <c r="A349" s="123"/>
      <c r="B349" s="123"/>
      <c r="C349" s="123"/>
      <c r="D349" s="123"/>
      <c r="E349" s="123"/>
      <c r="F349" s="124"/>
      <c r="G349" s="183"/>
      <c r="H349" s="125"/>
      <c r="I349" s="128"/>
      <c r="J349" s="123"/>
      <c r="K349" s="123"/>
      <c r="L349" s="123"/>
    </row>
    <row r="350" spans="1:12" x14ac:dyDescent="0.25">
      <c r="A350" s="123"/>
      <c r="B350" s="123"/>
      <c r="C350" s="123"/>
      <c r="D350" s="123"/>
      <c r="E350" s="123"/>
      <c r="F350" s="124"/>
      <c r="G350" s="183"/>
      <c r="H350" s="125"/>
      <c r="I350" s="128"/>
      <c r="J350" s="123"/>
      <c r="K350" s="123"/>
      <c r="L350" s="123"/>
    </row>
    <row r="351" spans="1:12" x14ac:dyDescent="0.25">
      <c r="A351" s="123"/>
      <c r="B351" s="123"/>
      <c r="C351" s="123"/>
      <c r="D351" s="123"/>
      <c r="E351" s="123"/>
      <c r="F351" s="124"/>
      <c r="G351" s="183"/>
      <c r="H351" s="125"/>
      <c r="I351" s="128"/>
      <c r="J351" s="123"/>
      <c r="K351" s="123"/>
      <c r="L351" s="123"/>
    </row>
    <row r="352" spans="1:12" x14ac:dyDescent="0.25">
      <c r="A352" s="123"/>
      <c r="B352" s="123"/>
      <c r="C352" s="123"/>
      <c r="D352" s="123"/>
      <c r="E352" s="123"/>
      <c r="F352" s="124"/>
      <c r="G352" s="183"/>
      <c r="H352" s="125"/>
      <c r="I352" s="128"/>
      <c r="J352" s="123"/>
      <c r="K352" s="123"/>
      <c r="L352" s="123"/>
    </row>
    <row r="353" spans="1:12" x14ac:dyDescent="0.25">
      <c r="A353" s="123"/>
      <c r="B353" s="123"/>
      <c r="C353" s="123"/>
      <c r="D353" s="123"/>
      <c r="E353" s="123"/>
      <c r="F353" s="124"/>
      <c r="G353" s="183"/>
      <c r="H353" s="125"/>
      <c r="I353" s="128"/>
      <c r="J353" s="123"/>
      <c r="K353" s="123"/>
      <c r="L353" s="123"/>
    </row>
    <row r="354" spans="1:12" x14ac:dyDescent="0.25">
      <c r="A354" s="123"/>
      <c r="B354" s="123"/>
      <c r="C354" s="123"/>
      <c r="D354" s="123"/>
      <c r="E354" s="123"/>
      <c r="F354" s="124"/>
      <c r="G354" s="183"/>
      <c r="H354" s="125"/>
      <c r="I354" s="128"/>
      <c r="J354" s="123"/>
      <c r="K354" s="123"/>
      <c r="L354" s="123"/>
    </row>
    <row r="355" spans="1:12" x14ac:dyDescent="0.25">
      <c r="A355" s="123"/>
      <c r="B355" s="123"/>
      <c r="C355" s="123"/>
      <c r="D355" s="123"/>
      <c r="E355" s="123"/>
      <c r="F355" s="124"/>
      <c r="G355" s="183"/>
      <c r="H355" s="125"/>
      <c r="I355" s="128"/>
      <c r="J355" s="123"/>
      <c r="K355" s="123"/>
      <c r="L355" s="123"/>
    </row>
    <row r="356" spans="1:12" x14ac:dyDescent="0.25">
      <c r="A356" s="123"/>
      <c r="B356" s="123"/>
      <c r="C356" s="123"/>
      <c r="D356" s="123"/>
      <c r="E356" s="123"/>
      <c r="F356" s="124"/>
      <c r="G356" s="183"/>
      <c r="H356" s="125"/>
      <c r="I356" s="128"/>
      <c r="J356" s="123"/>
      <c r="K356" s="123"/>
      <c r="L356" s="123"/>
    </row>
    <row r="357" spans="1:12" x14ac:dyDescent="0.25">
      <c r="A357" s="123"/>
      <c r="B357" s="123"/>
      <c r="C357" s="123"/>
      <c r="D357" s="123"/>
      <c r="E357" s="123"/>
      <c r="F357" s="124"/>
      <c r="G357" s="183"/>
      <c r="H357" s="125"/>
      <c r="I357" s="128"/>
      <c r="J357" s="123"/>
      <c r="K357" s="123"/>
      <c r="L357" s="123"/>
    </row>
    <row r="358" spans="1:12" x14ac:dyDescent="0.25">
      <c r="A358" s="123"/>
      <c r="B358" s="123"/>
      <c r="C358" s="123"/>
      <c r="D358" s="123"/>
      <c r="E358" s="123"/>
      <c r="F358" s="124"/>
      <c r="G358" s="183"/>
      <c r="H358" s="125"/>
      <c r="I358" s="128"/>
      <c r="J358" s="123"/>
      <c r="K358" s="123"/>
      <c r="L358" s="123"/>
    </row>
    <row r="359" spans="1:12" x14ac:dyDescent="0.25">
      <c r="A359" s="123"/>
      <c r="B359" s="123"/>
      <c r="C359" s="123"/>
      <c r="D359" s="123"/>
      <c r="E359" s="123"/>
      <c r="F359" s="124"/>
      <c r="G359" s="183"/>
      <c r="H359" s="125"/>
      <c r="I359" s="128"/>
      <c r="J359" s="123"/>
      <c r="K359" s="123"/>
      <c r="L359" s="123"/>
    </row>
    <row r="360" spans="1:12" x14ac:dyDescent="0.25">
      <c r="A360" s="123"/>
      <c r="B360" s="123"/>
      <c r="C360" s="123"/>
      <c r="D360" s="123"/>
      <c r="E360" s="123"/>
      <c r="F360" s="124"/>
      <c r="G360" s="183"/>
      <c r="H360" s="125"/>
      <c r="I360" s="128"/>
      <c r="J360" s="123"/>
      <c r="K360" s="123"/>
      <c r="L360" s="123"/>
    </row>
    <row r="361" spans="1:12" x14ac:dyDescent="0.25">
      <c r="A361" s="123"/>
      <c r="B361" s="123"/>
      <c r="C361" s="123"/>
      <c r="D361" s="123"/>
      <c r="E361" s="123"/>
      <c r="F361" s="124"/>
      <c r="G361" s="183"/>
      <c r="H361" s="125"/>
      <c r="I361" s="128"/>
      <c r="J361" s="123"/>
      <c r="K361" s="123"/>
      <c r="L361" s="123"/>
    </row>
    <row r="362" spans="1:12" x14ac:dyDescent="0.25">
      <c r="A362" s="123"/>
      <c r="B362" s="123"/>
      <c r="C362" s="123"/>
      <c r="D362" s="123"/>
      <c r="E362" s="123"/>
      <c r="F362" s="124"/>
      <c r="G362" s="183"/>
      <c r="H362" s="125"/>
      <c r="I362" s="128"/>
      <c r="J362" s="123"/>
      <c r="K362" s="123"/>
      <c r="L362" s="123"/>
    </row>
    <row r="363" spans="1:12" x14ac:dyDescent="0.25">
      <c r="A363" s="123"/>
      <c r="B363" s="123"/>
      <c r="C363" s="123"/>
      <c r="D363" s="123"/>
      <c r="E363" s="123"/>
      <c r="F363" s="124"/>
      <c r="G363" s="183"/>
      <c r="H363" s="125"/>
      <c r="I363" s="128"/>
      <c r="J363" s="123"/>
      <c r="K363" s="123"/>
      <c r="L363" s="123"/>
    </row>
    <row r="364" spans="1:12" x14ac:dyDescent="0.25">
      <c r="A364" s="123"/>
      <c r="B364" s="123"/>
      <c r="C364" s="123"/>
      <c r="D364" s="123"/>
      <c r="E364" s="123"/>
      <c r="F364" s="124"/>
      <c r="G364" s="183"/>
      <c r="H364" s="125"/>
      <c r="I364" s="128"/>
      <c r="J364" s="123"/>
      <c r="K364" s="123"/>
      <c r="L364" s="123"/>
    </row>
    <row r="365" spans="1:12" x14ac:dyDescent="0.25">
      <c r="A365" s="123"/>
      <c r="B365" s="123"/>
      <c r="C365" s="123"/>
      <c r="D365" s="123"/>
      <c r="E365" s="123"/>
      <c r="F365" s="124"/>
      <c r="G365" s="183"/>
      <c r="H365" s="125"/>
      <c r="I365" s="128"/>
      <c r="J365" s="123"/>
      <c r="K365" s="123"/>
      <c r="L365" s="123"/>
    </row>
    <row r="366" spans="1:12" x14ac:dyDescent="0.25">
      <c r="A366" s="123"/>
      <c r="B366" s="123"/>
      <c r="C366" s="123"/>
      <c r="D366" s="123"/>
      <c r="E366" s="123"/>
      <c r="F366" s="124"/>
      <c r="G366" s="183"/>
      <c r="H366" s="125"/>
      <c r="I366" s="128"/>
      <c r="J366" s="123"/>
      <c r="K366" s="123"/>
      <c r="L366" s="123"/>
    </row>
    <row r="367" spans="1:12" x14ac:dyDescent="0.25">
      <c r="A367" s="123"/>
      <c r="B367" s="123"/>
      <c r="C367" s="123"/>
      <c r="D367" s="123"/>
      <c r="E367" s="123"/>
      <c r="F367" s="124"/>
      <c r="G367" s="183"/>
      <c r="H367" s="125"/>
      <c r="I367" s="128"/>
      <c r="J367" s="123"/>
      <c r="K367" s="123"/>
      <c r="L367" s="123"/>
    </row>
    <row r="368" spans="1:12" x14ac:dyDescent="0.25">
      <c r="A368" s="123"/>
      <c r="B368" s="123"/>
      <c r="C368" s="123"/>
      <c r="D368" s="123"/>
      <c r="E368" s="123"/>
      <c r="F368" s="124"/>
      <c r="G368" s="183"/>
      <c r="H368" s="125"/>
      <c r="I368" s="128"/>
      <c r="J368" s="123"/>
      <c r="K368" s="123"/>
      <c r="L368" s="123"/>
    </row>
    <row r="369" spans="1:12" x14ac:dyDescent="0.25">
      <c r="A369" s="123"/>
      <c r="B369" s="123"/>
      <c r="C369" s="123"/>
      <c r="D369" s="123"/>
      <c r="E369" s="123"/>
      <c r="F369" s="124"/>
      <c r="G369" s="183"/>
      <c r="H369" s="125"/>
      <c r="I369" s="128"/>
      <c r="J369" s="123"/>
      <c r="K369" s="123"/>
      <c r="L369" s="123"/>
    </row>
    <row r="370" spans="1:12" x14ac:dyDescent="0.25">
      <c r="A370" s="123"/>
      <c r="B370" s="123"/>
      <c r="C370" s="123"/>
      <c r="D370" s="123"/>
      <c r="E370" s="123"/>
      <c r="F370" s="124"/>
      <c r="G370" s="183"/>
      <c r="H370" s="125"/>
      <c r="I370" s="128"/>
      <c r="J370" s="123"/>
      <c r="K370" s="123"/>
      <c r="L370" s="123"/>
    </row>
    <row r="371" spans="1:12" x14ac:dyDescent="0.25">
      <c r="A371" s="123"/>
      <c r="B371" s="123"/>
      <c r="C371" s="123"/>
      <c r="D371" s="123"/>
      <c r="E371" s="123"/>
      <c r="F371" s="124"/>
      <c r="G371" s="183"/>
      <c r="H371" s="125"/>
      <c r="I371" s="128"/>
      <c r="J371" s="123"/>
      <c r="K371" s="123"/>
      <c r="L371" s="123"/>
    </row>
    <row r="372" spans="1:12" x14ac:dyDescent="0.25">
      <c r="A372" s="123"/>
      <c r="B372" s="123"/>
      <c r="C372" s="123"/>
      <c r="D372" s="123"/>
      <c r="E372" s="123"/>
      <c r="F372" s="124"/>
      <c r="G372" s="183"/>
      <c r="H372" s="125"/>
      <c r="I372" s="128"/>
      <c r="J372" s="123"/>
      <c r="K372" s="123"/>
      <c r="L372" s="123"/>
    </row>
    <row r="373" spans="1:12" x14ac:dyDescent="0.25">
      <c r="A373" s="123"/>
      <c r="B373" s="123"/>
      <c r="C373" s="123"/>
      <c r="D373" s="123"/>
      <c r="E373" s="123"/>
      <c r="F373" s="124"/>
      <c r="G373" s="183"/>
      <c r="H373" s="125"/>
      <c r="I373" s="128"/>
      <c r="J373" s="123"/>
      <c r="K373" s="123"/>
      <c r="L373" s="123"/>
    </row>
    <row r="374" spans="1:12" x14ac:dyDescent="0.25">
      <c r="A374" s="123"/>
      <c r="B374" s="123"/>
      <c r="C374" s="123"/>
      <c r="D374" s="123"/>
      <c r="E374" s="123"/>
      <c r="F374" s="124"/>
      <c r="G374" s="183"/>
      <c r="H374" s="125"/>
      <c r="I374" s="128"/>
      <c r="J374" s="123"/>
      <c r="K374" s="123"/>
      <c r="L374" s="123"/>
    </row>
    <row r="375" spans="1:12" x14ac:dyDescent="0.25">
      <c r="A375" s="123"/>
      <c r="B375" s="123"/>
      <c r="C375" s="123"/>
      <c r="D375" s="123"/>
      <c r="E375" s="123"/>
      <c r="F375" s="124"/>
      <c r="G375" s="183"/>
      <c r="H375" s="125"/>
      <c r="I375" s="128"/>
      <c r="J375" s="123"/>
      <c r="K375" s="123"/>
      <c r="L375" s="123"/>
    </row>
    <row r="376" spans="1:12" x14ac:dyDescent="0.25">
      <c r="A376" s="123"/>
      <c r="B376" s="123"/>
      <c r="C376" s="123"/>
      <c r="D376" s="123"/>
      <c r="E376" s="123"/>
      <c r="F376" s="124"/>
      <c r="G376" s="183"/>
      <c r="H376" s="125"/>
      <c r="I376" s="128"/>
      <c r="J376" s="123"/>
      <c r="K376" s="123"/>
      <c r="L376" s="123"/>
    </row>
    <row r="377" spans="1:12" x14ac:dyDescent="0.25">
      <c r="A377" s="123"/>
      <c r="B377" s="123"/>
      <c r="C377" s="123"/>
      <c r="D377" s="123"/>
      <c r="E377" s="123"/>
      <c r="F377" s="124"/>
      <c r="G377" s="183"/>
      <c r="H377" s="125"/>
      <c r="I377" s="128"/>
      <c r="J377" s="123"/>
      <c r="K377" s="123"/>
      <c r="L377" s="123"/>
    </row>
    <row r="378" spans="1:12" x14ac:dyDescent="0.25">
      <c r="A378" s="123"/>
      <c r="B378" s="123"/>
      <c r="C378" s="123"/>
      <c r="D378" s="123"/>
      <c r="E378" s="123"/>
      <c r="F378" s="124"/>
      <c r="G378" s="183"/>
      <c r="H378" s="125"/>
      <c r="I378" s="128"/>
      <c r="J378" s="123"/>
      <c r="K378" s="123"/>
      <c r="L378" s="123"/>
    </row>
    <row r="379" spans="1:12" x14ac:dyDescent="0.25">
      <c r="A379" s="123"/>
      <c r="B379" s="123"/>
      <c r="C379" s="123"/>
      <c r="D379" s="123"/>
      <c r="E379" s="123"/>
      <c r="F379" s="124"/>
      <c r="G379" s="183"/>
      <c r="H379" s="125"/>
      <c r="I379" s="128"/>
      <c r="J379" s="123"/>
      <c r="K379" s="123"/>
      <c r="L379" s="123"/>
    </row>
    <row r="380" spans="1:12" x14ac:dyDescent="0.25">
      <c r="A380" s="123"/>
      <c r="B380" s="123"/>
      <c r="C380" s="123"/>
      <c r="D380" s="123"/>
      <c r="E380" s="123"/>
      <c r="F380" s="124"/>
      <c r="G380" s="183"/>
      <c r="H380" s="125"/>
      <c r="I380" s="128"/>
      <c r="J380" s="123"/>
      <c r="K380" s="123"/>
      <c r="L380" s="123"/>
    </row>
    <row r="381" spans="1:12" x14ac:dyDescent="0.25">
      <c r="A381" s="123"/>
      <c r="B381" s="123"/>
      <c r="C381" s="123"/>
      <c r="D381" s="123"/>
      <c r="E381" s="123"/>
      <c r="F381" s="124"/>
      <c r="G381" s="183"/>
      <c r="H381" s="125"/>
      <c r="I381" s="128"/>
      <c r="J381" s="123"/>
      <c r="K381" s="123"/>
      <c r="L381" s="123"/>
    </row>
    <row r="382" spans="1:12" x14ac:dyDescent="0.25">
      <c r="A382" s="123"/>
      <c r="B382" s="123"/>
      <c r="C382" s="123"/>
      <c r="D382" s="123"/>
      <c r="E382" s="123"/>
      <c r="F382" s="124"/>
      <c r="G382" s="183"/>
      <c r="H382" s="125"/>
      <c r="I382" s="128"/>
      <c r="J382" s="123"/>
      <c r="K382" s="123"/>
      <c r="L382" s="123"/>
    </row>
    <row r="383" spans="1:12" x14ac:dyDescent="0.25">
      <c r="A383" s="123"/>
      <c r="B383" s="123"/>
      <c r="C383" s="123"/>
      <c r="D383" s="123"/>
      <c r="E383" s="123"/>
      <c r="F383" s="124"/>
      <c r="G383" s="183"/>
      <c r="H383" s="125"/>
      <c r="I383" s="128"/>
      <c r="J383" s="123"/>
      <c r="K383" s="123"/>
      <c r="L383" s="123"/>
    </row>
    <row r="384" spans="1:12" x14ac:dyDescent="0.25">
      <c r="A384" s="123"/>
      <c r="B384" s="123"/>
      <c r="C384" s="123"/>
      <c r="D384" s="123"/>
      <c r="E384" s="123"/>
      <c r="F384" s="124"/>
      <c r="G384" s="183"/>
      <c r="H384" s="125"/>
      <c r="I384" s="128"/>
      <c r="J384" s="123"/>
      <c r="K384" s="123"/>
      <c r="L384" s="123"/>
    </row>
    <row r="385" spans="1:12" x14ac:dyDescent="0.25">
      <c r="A385" s="123"/>
      <c r="B385" s="123"/>
      <c r="C385" s="123"/>
      <c r="D385" s="123"/>
      <c r="E385" s="123"/>
      <c r="F385" s="124"/>
      <c r="G385" s="183"/>
      <c r="H385" s="125"/>
      <c r="I385" s="128"/>
      <c r="J385" s="123"/>
      <c r="K385" s="123"/>
      <c r="L385" s="123"/>
    </row>
    <row r="386" spans="1:12" x14ac:dyDescent="0.25">
      <c r="A386" s="123"/>
      <c r="B386" s="123"/>
      <c r="C386" s="123"/>
      <c r="D386" s="123"/>
      <c r="E386" s="123"/>
      <c r="F386" s="124"/>
      <c r="G386" s="183"/>
      <c r="H386" s="125"/>
      <c r="I386" s="128"/>
      <c r="J386" s="123"/>
      <c r="K386" s="123"/>
      <c r="L386" s="123"/>
    </row>
    <row r="387" spans="1:12" x14ac:dyDescent="0.25">
      <c r="A387" s="123"/>
      <c r="B387" s="123"/>
      <c r="C387" s="123"/>
      <c r="D387" s="123"/>
      <c r="E387" s="123"/>
      <c r="F387" s="124"/>
      <c r="G387" s="183"/>
      <c r="H387" s="125"/>
      <c r="I387" s="128"/>
      <c r="J387" s="123"/>
      <c r="K387" s="123"/>
      <c r="L387" s="123"/>
    </row>
    <row r="388" spans="1:12" x14ac:dyDescent="0.25">
      <c r="A388" s="123"/>
      <c r="B388" s="123"/>
      <c r="C388" s="123"/>
      <c r="D388" s="123"/>
      <c r="E388" s="123"/>
      <c r="F388" s="124"/>
      <c r="G388" s="183"/>
      <c r="H388" s="125"/>
      <c r="I388" s="128"/>
      <c r="J388" s="123"/>
      <c r="K388" s="123"/>
      <c r="L388" s="123"/>
    </row>
    <row r="389" spans="1:12" x14ac:dyDescent="0.25">
      <c r="A389" s="123"/>
      <c r="B389" s="123"/>
      <c r="C389" s="123"/>
      <c r="D389" s="123"/>
      <c r="E389" s="123"/>
      <c r="F389" s="124"/>
      <c r="G389" s="183"/>
      <c r="H389" s="125"/>
      <c r="I389" s="128"/>
      <c r="J389" s="123"/>
      <c r="K389" s="123"/>
      <c r="L389" s="123"/>
    </row>
    <row r="390" spans="1:12" x14ac:dyDescent="0.25">
      <c r="A390" s="123"/>
      <c r="B390" s="123"/>
      <c r="C390" s="123"/>
      <c r="D390" s="123"/>
      <c r="E390" s="123"/>
      <c r="F390" s="124"/>
      <c r="G390" s="183"/>
      <c r="H390" s="125"/>
      <c r="I390" s="128"/>
      <c r="J390" s="123"/>
      <c r="K390" s="123"/>
      <c r="L390" s="123"/>
    </row>
    <row r="391" spans="1:12" x14ac:dyDescent="0.25">
      <c r="A391" s="123"/>
      <c r="B391" s="123"/>
      <c r="C391" s="123"/>
      <c r="D391" s="123"/>
      <c r="E391" s="123"/>
      <c r="F391" s="124"/>
      <c r="G391" s="183"/>
      <c r="H391" s="125"/>
      <c r="I391" s="128"/>
      <c r="J391" s="123"/>
      <c r="K391" s="123"/>
      <c r="L391" s="123"/>
    </row>
    <row r="392" spans="1:12" x14ac:dyDescent="0.25">
      <c r="A392" s="123"/>
      <c r="B392" s="123"/>
      <c r="C392" s="123"/>
      <c r="D392" s="123"/>
      <c r="E392" s="123"/>
      <c r="F392" s="124"/>
      <c r="G392" s="183"/>
      <c r="H392" s="125"/>
      <c r="I392" s="128"/>
      <c r="J392" s="123"/>
      <c r="K392" s="123"/>
      <c r="L392" s="123"/>
    </row>
    <row r="393" spans="1:12" x14ac:dyDescent="0.25">
      <c r="A393" s="123"/>
      <c r="B393" s="123"/>
      <c r="C393" s="123"/>
      <c r="D393" s="123"/>
      <c r="E393" s="123"/>
      <c r="F393" s="124"/>
      <c r="G393" s="183"/>
      <c r="H393" s="125"/>
      <c r="I393" s="128"/>
      <c r="J393" s="123"/>
      <c r="K393" s="123"/>
      <c r="L393" s="123"/>
    </row>
    <row r="394" spans="1:12" x14ac:dyDescent="0.25">
      <c r="A394" s="123"/>
      <c r="B394" s="123"/>
      <c r="C394" s="123"/>
      <c r="D394" s="123"/>
      <c r="E394" s="123"/>
      <c r="F394" s="124"/>
      <c r="G394" s="183"/>
      <c r="H394" s="125"/>
      <c r="I394" s="128"/>
      <c r="J394" s="123"/>
      <c r="K394" s="123"/>
      <c r="L394" s="123"/>
    </row>
    <row r="395" spans="1:12" x14ac:dyDescent="0.25">
      <c r="A395" s="123"/>
      <c r="B395" s="123"/>
      <c r="C395" s="123"/>
      <c r="D395" s="123"/>
      <c r="E395" s="123"/>
      <c r="F395" s="124"/>
      <c r="G395" s="183"/>
      <c r="H395" s="125"/>
      <c r="I395" s="128"/>
      <c r="J395" s="123"/>
      <c r="K395" s="123"/>
      <c r="L395" s="123"/>
    </row>
    <row r="396" spans="1:12" x14ac:dyDescent="0.25">
      <c r="A396" s="123"/>
      <c r="B396" s="123"/>
      <c r="C396" s="123"/>
      <c r="D396" s="123"/>
      <c r="E396" s="123"/>
      <c r="F396" s="124"/>
      <c r="G396" s="183"/>
      <c r="H396" s="125"/>
      <c r="I396" s="128"/>
      <c r="J396" s="123"/>
      <c r="K396" s="123"/>
      <c r="L396" s="123"/>
    </row>
    <row r="397" spans="1:12" x14ac:dyDescent="0.25">
      <c r="A397" s="123"/>
      <c r="B397" s="123"/>
      <c r="C397" s="123"/>
      <c r="D397" s="123"/>
      <c r="E397" s="123"/>
      <c r="F397" s="124"/>
      <c r="G397" s="183"/>
      <c r="H397" s="125"/>
      <c r="I397" s="128"/>
      <c r="J397" s="123"/>
      <c r="K397" s="123"/>
      <c r="L397" s="123"/>
    </row>
    <row r="398" spans="1:12" x14ac:dyDescent="0.25">
      <c r="A398" s="123"/>
      <c r="B398" s="123"/>
      <c r="C398" s="123"/>
      <c r="D398" s="123"/>
      <c r="E398" s="123"/>
      <c r="F398" s="124"/>
      <c r="G398" s="183"/>
      <c r="H398" s="125"/>
      <c r="I398" s="128"/>
      <c r="J398" s="123"/>
      <c r="K398" s="123"/>
      <c r="L398" s="123"/>
    </row>
    <row r="399" spans="1:12" x14ac:dyDescent="0.25">
      <c r="A399" s="123"/>
      <c r="B399" s="123"/>
      <c r="C399" s="123"/>
      <c r="D399" s="123"/>
      <c r="E399" s="123"/>
      <c r="F399" s="124"/>
      <c r="G399" s="183"/>
      <c r="H399" s="125"/>
      <c r="I399" s="128"/>
      <c r="J399" s="123"/>
      <c r="K399" s="123"/>
      <c r="L399" s="123"/>
    </row>
    <row r="400" spans="1:12" x14ac:dyDescent="0.25">
      <c r="A400" s="123"/>
      <c r="B400" s="123"/>
      <c r="C400" s="123"/>
      <c r="D400" s="123"/>
      <c r="E400" s="123"/>
      <c r="F400" s="124"/>
      <c r="G400" s="183"/>
      <c r="H400" s="125"/>
      <c r="I400" s="128"/>
      <c r="J400" s="123"/>
      <c r="K400" s="123"/>
      <c r="L400" s="123"/>
    </row>
    <row r="401" spans="1:12" x14ac:dyDescent="0.25">
      <c r="A401" s="123"/>
      <c r="B401" s="123"/>
      <c r="C401" s="123"/>
      <c r="D401" s="123"/>
      <c r="E401" s="123"/>
      <c r="F401" s="124"/>
      <c r="G401" s="183"/>
      <c r="H401" s="125"/>
      <c r="I401" s="128"/>
      <c r="J401" s="123"/>
      <c r="K401" s="123"/>
      <c r="L401" s="123"/>
    </row>
    <row r="402" spans="1:12" x14ac:dyDescent="0.25">
      <c r="A402" s="123"/>
      <c r="B402" s="123"/>
      <c r="C402" s="123"/>
      <c r="D402" s="123"/>
      <c r="E402" s="123"/>
      <c r="F402" s="124"/>
      <c r="G402" s="183"/>
      <c r="H402" s="125"/>
      <c r="I402" s="128"/>
      <c r="J402" s="123"/>
      <c r="K402" s="123"/>
      <c r="L402" s="123"/>
    </row>
    <row r="403" spans="1:12" x14ac:dyDescent="0.25">
      <c r="A403" s="123"/>
      <c r="B403" s="123"/>
      <c r="C403" s="123"/>
      <c r="D403" s="123"/>
      <c r="E403" s="123"/>
      <c r="F403" s="124"/>
      <c r="G403" s="183"/>
      <c r="H403" s="125"/>
      <c r="I403" s="128"/>
      <c r="J403" s="123"/>
      <c r="K403" s="123"/>
      <c r="L403" s="123"/>
    </row>
    <row r="404" spans="1:12" x14ac:dyDescent="0.25">
      <c r="A404" s="123"/>
      <c r="B404" s="123"/>
      <c r="C404" s="123"/>
      <c r="D404" s="123"/>
      <c r="E404" s="123"/>
      <c r="F404" s="124"/>
      <c r="G404" s="183"/>
      <c r="H404" s="125"/>
      <c r="I404" s="128"/>
      <c r="J404" s="123"/>
      <c r="K404" s="123"/>
      <c r="L404" s="123"/>
    </row>
    <row r="405" spans="1:12" x14ac:dyDescent="0.25">
      <c r="A405" s="123"/>
      <c r="B405" s="123"/>
      <c r="C405" s="123"/>
      <c r="D405" s="123"/>
      <c r="E405" s="123"/>
      <c r="F405" s="124"/>
      <c r="G405" s="183"/>
      <c r="H405" s="125"/>
      <c r="I405" s="128"/>
      <c r="J405" s="123"/>
      <c r="K405" s="123"/>
      <c r="L405" s="123"/>
    </row>
    <row r="406" spans="1:12" x14ac:dyDescent="0.25">
      <c r="A406" s="123"/>
      <c r="B406" s="123"/>
      <c r="C406" s="123"/>
      <c r="D406" s="123"/>
      <c r="E406" s="123"/>
      <c r="F406" s="124"/>
      <c r="G406" s="183"/>
      <c r="H406" s="125"/>
      <c r="I406" s="128"/>
      <c r="J406" s="123"/>
      <c r="K406" s="123"/>
      <c r="L406" s="123"/>
    </row>
    <row r="407" spans="1:12" x14ac:dyDescent="0.25">
      <c r="A407" s="123"/>
      <c r="B407" s="123"/>
      <c r="C407" s="123"/>
      <c r="D407" s="123"/>
      <c r="E407" s="123"/>
      <c r="F407" s="124"/>
      <c r="G407" s="183"/>
      <c r="H407" s="125"/>
      <c r="I407" s="128"/>
      <c r="J407" s="123"/>
      <c r="K407" s="123"/>
      <c r="L407" s="123"/>
    </row>
    <row r="408" spans="1:12" x14ac:dyDescent="0.25">
      <c r="A408" s="123"/>
      <c r="B408" s="123"/>
      <c r="C408" s="123"/>
      <c r="D408" s="123"/>
      <c r="E408" s="123"/>
      <c r="F408" s="124"/>
      <c r="G408" s="183"/>
      <c r="H408" s="125"/>
      <c r="I408" s="128"/>
      <c r="J408" s="123"/>
      <c r="K408" s="123"/>
      <c r="L408" s="123"/>
    </row>
    <row r="409" spans="1:12" x14ac:dyDescent="0.25">
      <c r="A409" s="123"/>
      <c r="B409" s="123"/>
      <c r="C409" s="123"/>
      <c r="D409" s="123"/>
      <c r="E409" s="123"/>
      <c r="F409" s="124"/>
      <c r="G409" s="183"/>
      <c r="H409" s="125"/>
      <c r="I409" s="128"/>
      <c r="J409" s="123"/>
      <c r="K409" s="123"/>
      <c r="L409" s="123"/>
    </row>
    <row r="410" spans="1:12" x14ac:dyDescent="0.25">
      <c r="A410" s="123"/>
      <c r="B410" s="123"/>
      <c r="C410" s="123"/>
      <c r="D410" s="123"/>
      <c r="E410" s="123"/>
      <c r="F410" s="124"/>
      <c r="G410" s="183"/>
      <c r="H410" s="125"/>
      <c r="I410" s="128"/>
      <c r="J410" s="123"/>
      <c r="K410" s="123"/>
      <c r="L410" s="123"/>
    </row>
    <row r="411" spans="1:12" x14ac:dyDescent="0.25">
      <c r="A411" s="123"/>
      <c r="B411" s="123"/>
      <c r="C411" s="123"/>
      <c r="D411" s="123"/>
      <c r="E411" s="123"/>
      <c r="F411" s="124"/>
      <c r="G411" s="183"/>
      <c r="H411" s="125"/>
      <c r="I411" s="128"/>
      <c r="J411" s="123"/>
      <c r="K411" s="123"/>
      <c r="L411" s="123"/>
    </row>
    <row r="412" spans="1:12" x14ac:dyDescent="0.25">
      <c r="A412" s="123"/>
      <c r="B412" s="123"/>
      <c r="C412" s="123"/>
      <c r="D412" s="123"/>
      <c r="E412" s="123"/>
      <c r="F412" s="124"/>
      <c r="G412" s="183"/>
      <c r="H412" s="125"/>
      <c r="I412" s="128"/>
      <c r="J412" s="123"/>
      <c r="K412" s="123"/>
      <c r="L412" s="123"/>
    </row>
    <row r="413" spans="1:12" x14ac:dyDescent="0.25">
      <c r="A413" s="123"/>
      <c r="B413" s="123"/>
      <c r="C413" s="123"/>
      <c r="D413" s="123"/>
      <c r="E413" s="123"/>
      <c r="F413" s="124"/>
      <c r="G413" s="183"/>
      <c r="H413" s="125"/>
      <c r="I413" s="128"/>
      <c r="J413" s="123"/>
      <c r="K413" s="123"/>
      <c r="L413" s="123"/>
    </row>
    <row r="414" spans="1:12" x14ac:dyDescent="0.25">
      <c r="A414" s="123"/>
      <c r="B414" s="123"/>
      <c r="C414" s="123"/>
      <c r="D414" s="123"/>
      <c r="E414" s="123"/>
      <c r="F414" s="124"/>
      <c r="G414" s="183"/>
      <c r="H414" s="125"/>
      <c r="I414" s="128"/>
      <c r="J414" s="123"/>
      <c r="K414" s="123"/>
      <c r="L414" s="123"/>
    </row>
    <row r="415" spans="1:12" x14ac:dyDescent="0.25">
      <c r="A415" s="123"/>
      <c r="B415" s="123"/>
      <c r="C415" s="123"/>
      <c r="D415" s="123"/>
      <c r="E415" s="123"/>
      <c r="F415" s="124"/>
      <c r="G415" s="183"/>
      <c r="H415" s="125"/>
      <c r="I415" s="128"/>
      <c r="J415" s="123"/>
      <c r="K415" s="123"/>
      <c r="L415" s="123"/>
    </row>
    <row r="416" spans="1:12" x14ac:dyDescent="0.25">
      <c r="A416" s="123"/>
      <c r="B416" s="123"/>
      <c r="C416" s="123"/>
      <c r="D416" s="123"/>
      <c r="E416" s="123"/>
      <c r="F416" s="124"/>
      <c r="G416" s="183"/>
      <c r="H416" s="125"/>
      <c r="I416" s="128"/>
      <c r="J416" s="123"/>
      <c r="K416" s="123"/>
      <c r="L416" s="123"/>
    </row>
    <row r="417" spans="1:12" x14ac:dyDescent="0.25">
      <c r="A417" s="123"/>
      <c r="B417" s="123"/>
      <c r="C417" s="123"/>
      <c r="D417" s="123"/>
      <c r="E417" s="123"/>
      <c r="F417" s="124"/>
      <c r="G417" s="183"/>
      <c r="H417" s="125"/>
      <c r="I417" s="128"/>
      <c r="J417" s="123"/>
      <c r="K417" s="123"/>
      <c r="L417" s="123"/>
    </row>
    <row r="418" spans="1:12" x14ac:dyDescent="0.25">
      <c r="A418" s="123"/>
      <c r="B418" s="123"/>
      <c r="C418" s="123"/>
      <c r="D418" s="123"/>
      <c r="E418" s="123"/>
      <c r="F418" s="124"/>
      <c r="G418" s="183"/>
      <c r="H418" s="125"/>
      <c r="I418" s="128"/>
      <c r="J418" s="123"/>
      <c r="K418" s="123"/>
      <c r="L418" s="123"/>
    </row>
    <row r="419" spans="1:12" x14ac:dyDescent="0.25">
      <c r="A419" s="123"/>
      <c r="B419" s="123"/>
      <c r="C419" s="123"/>
      <c r="D419" s="123"/>
      <c r="E419" s="123"/>
      <c r="F419" s="124"/>
      <c r="G419" s="183"/>
      <c r="H419" s="125"/>
      <c r="I419" s="128"/>
      <c r="J419" s="123"/>
      <c r="K419" s="123"/>
      <c r="L419" s="123"/>
    </row>
    <row r="420" spans="1:12" x14ac:dyDescent="0.25">
      <c r="A420" s="123"/>
      <c r="B420" s="123"/>
      <c r="C420" s="123"/>
      <c r="D420" s="123"/>
      <c r="E420" s="123"/>
      <c r="F420" s="124"/>
      <c r="G420" s="183"/>
      <c r="H420" s="125"/>
      <c r="I420" s="128"/>
      <c r="J420" s="123"/>
      <c r="K420" s="123"/>
      <c r="L420" s="123"/>
    </row>
    <row r="421" spans="1:12" x14ac:dyDescent="0.25">
      <c r="A421" s="123"/>
      <c r="B421" s="123"/>
      <c r="C421" s="123"/>
      <c r="D421" s="123"/>
      <c r="E421" s="123"/>
      <c r="F421" s="124"/>
      <c r="G421" s="183"/>
      <c r="H421" s="125"/>
      <c r="I421" s="128"/>
      <c r="J421" s="123"/>
      <c r="K421" s="123"/>
      <c r="L421" s="123"/>
    </row>
    <row r="422" spans="1:12" x14ac:dyDescent="0.25">
      <c r="A422" s="123"/>
      <c r="B422" s="123"/>
      <c r="C422" s="123"/>
      <c r="D422" s="123"/>
      <c r="E422" s="123"/>
      <c r="F422" s="124"/>
      <c r="G422" s="183"/>
      <c r="H422" s="125"/>
      <c r="I422" s="128"/>
      <c r="J422" s="123"/>
      <c r="K422" s="123"/>
      <c r="L422" s="123"/>
    </row>
    <row r="423" spans="1:12" x14ac:dyDescent="0.25">
      <c r="A423" s="123"/>
      <c r="B423" s="123"/>
      <c r="C423" s="123"/>
      <c r="D423" s="123"/>
      <c r="E423" s="123"/>
      <c r="F423" s="124"/>
      <c r="G423" s="183"/>
      <c r="H423" s="125"/>
      <c r="I423" s="128"/>
      <c r="J423" s="123"/>
      <c r="K423" s="123"/>
      <c r="L423" s="123"/>
    </row>
    <row r="424" spans="1:12" x14ac:dyDescent="0.25">
      <c r="A424" s="123"/>
      <c r="B424" s="123"/>
      <c r="C424" s="123"/>
      <c r="D424" s="123"/>
      <c r="E424" s="123"/>
      <c r="F424" s="124"/>
      <c r="G424" s="183"/>
      <c r="H424" s="125"/>
      <c r="I424" s="128"/>
      <c r="J424" s="123"/>
      <c r="K424" s="123"/>
      <c r="L424" s="123"/>
    </row>
    <row r="425" spans="1:12" x14ac:dyDescent="0.25">
      <c r="A425" s="123"/>
      <c r="B425" s="123"/>
      <c r="C425" s="123"/>
      <c r="D425" s="123"/>
      <c r="E425" s="123"/>
      <c r="F425" s="124"/>
      <c r="G425" s="183"/>
      <c r="H425" s="125"/>
      <c r="I425" s="128"/>
      <c r="J425" s="123"/>
      <c r="K425" s="123"/>
      <c r="L425" s="123"/>
    </row>
    <row r="426" spans="1:12" x14ac:dyDescent="0.25">
      <c r="A426" s="123"/>
      <c r="B426" s="123"/>
      <c r="C426" s="123"/>
      <c r="D426" s="123"/>
      <c r="E426" s="123"/>
      <c r="F426" s="124"/>
      <c r="G426" s="183"/>
      <c r="H426" s="125"/>
      <c r="I426" s="128"/>
      <c r="J426" s="123"/>
      <c r="K426" s="123"/>
      <c r="L426" s="123"/>
    </row>
    <row r="427" spans="1:12" x14ac:dyDescent="0.25">
      <c r="A427" s="123"/>
      <c r="B427" s="123"/>
      <c r="C427" s="123"/>
      <c r="D427" s="123"/>
      <c r="E427" s="123"/>
      <c r="F427" s="124"/>
      <c r="G427" s="183"/>
      <c r="H427" s="125"/>
      <c r="I427" s="128"/>
      <c r="J427" s="123"/>
      <c r="K427" s="123"/>
      <c r="L427" s="123"/>
    </row>
    <row r="428" spans="1:12" x14ac:dyDescent="0.25">
      <c r="A428" s="123"/>
      <c r="B428" s="123"/>
      <c r="C428" s="123"/>
      <c r="D428" s="123"/>
      <c r="E428" s="123"/>
      <c r="F428" s="124"/>
      <c r="G428" s="183"/>
      <c r="H428" s="125"/>
      <c r="I428" s="128"/>
      <c r="J428" s="123"/>
      <c r="K428" s="123"/>
      <c r="L428" s="123"/>
    </row>
    <row r="429" spans="1:12" x14ac:dyDescent="0.25">
      <c r="A429" s="123"/>
      <c r="B429" s="123"/>
      <c r="C429" s="123"/>
      <c r="D429" s="123"/>
      <c r="E429" s="123"/>
      <c r="F429" s="124"/>
      <c r="G429" s="183"/>
      <c r="H429" s="125"/>
      <c r="I429" s="128"/>
      <c r="J429" s="123"/>
      <c r="K429" s="123"/>
      <c r="L429" s="123"/>
    </row>
    <row r="430" spans="1:12" x14ac:dyDescent="0.25">
      <c r="A430" s="123"/>
      <c r="B430" s="123"/>
      <c r="C430" s="123"/>
      <c r="D430" s="123"/>
      <c r="E430" s="123"/>
      <c r="F430" s="124"/>
      <c r="G430" s="183"/>
      <c r="H430" s="125"/>
      <c r="I430" s="128"/>
      <c r="J430" s="123"/>
      <c r="K430" s="123"/>
      <c r="L430" s="123"/>
    </row>
    <row r="431" spans="1:12" x14ac:dyDescent="0.25">
      <c r="A431" s="123"/>
      <c r="B431" s="123"/>
      <c r="C431" s="123"/>
      <c r="D431" s="123"/>
      <c r="E431" s="123"/>
      <c r="F431" s="124"/>
      <c r="G431" s="183"/>
      <c r="H431" s="125"/>
      <c r="I431" s="128"/>
      <c r="J431" s="123"/>
      <c r="K431" s="123"/>
      <c r="L431" s="123"/>
    </row>
    <row r="432" spans="1:12" x14ac:dyDescent="0.25">
      <c r="A432" s="123"/>
      <c r="B432" s="123"/>
      <c r="C432" s="123"/>
      <c r="D432" s="123"/>
      <c r="E432" s="123"/>
      <c r="F432" s="124"/>
      <c r="G432" s="183"/>
      <c r="H432" s="125"/>
      <c r="I432" s="128"/>
      <c r="J432" s="123"/>
      <c r="K432" s="123"/>
      <c r="L432" s="123"/>
    </row>
    <row r="433" spans="1:12" x14ac:dyDescent="0.25">
      <c r="A433" s="123"/>
      <c r="B433" s="123"/>
      <c r="C433" s="123"/>
      <c r="D433" s="123"/>
      <c r="E433" s="123"/>
      <c r="F433" s="124"/>
      <c r="G433" s="183"/>
      <c r="H433" s="125"/>
      <c r="I433" s="128"/>
      <c r="J433" s="123"/>
      <c r="K433" s="123"/>
      <c r="L433" s="123"/>
    </row>
    <row r="434" spans="1:12" x14ac:dyDescent="0.25">
      <c r="A434" s="123"/>
      <c r="B434" s="123"/>
      <c r="C434" s="123"/>
      <c r="D434" s="123"/>
      <c r="E434" s="123"/>
      <c r="F434" s="124"/>
      <c r="G434" s="183"/>
      <c r="H434" s="125"/>
      <c r="I434" s="128"/>
      <c r="J434" s="123"/>
      <c r="K434" s="123"/>
      <c r="L434" s="123"/>
    </row>
    <row r="435" spans="1:12" x14ac:dyDescent="0.25">
      <c r="A435" s="123"/>
      <c r="B435" s="123"/>
      <c r="C435" s="123"/>
      <c r="D435" s="123"/>
      <c r="E435" s="123"/>
      <c r="F435" s="124"/>
      <c r="G435" s="183"/>
      <c r="H435" s="125"/>
      <c r="I435" s="128"/>
      <c r="J435" s="123"/>
      <c r="K435" s="123"/>
      <c r="L435" s="123"/>
    </row>
    <row r="436" spans="1:12" x14ac:dyDescent="0.25">
      <c r="A436" s="123"/>
      <c r="B436" s="123"/>
      <c r="C436" s="123"/>
      <c r="D436" s="123"/>
      <c r="E436" s="123"/>
      <c r="F436" s="124"/>
      <c r="G436" s="183"/>
      <c r="H436" s="125"/>
      <c r="I436" s="128"/>
      <c r="J436" s="123"/>
      <c r="K436" s="123"/>
      <c r="L436" s="123"/>
    </row>
    <row r="437" spans="1:12" x14ac:dyDescent="0.25">
      <c r="A437" s="123"/>
      <c r="B437" s="123"/>
      <c r="C437" s="123"/>
      <c r="D437" s="123"/>
      <c r="E437" s="123"/>
      <c r="F437" s="124"/>
      <c r="G437" s="183"/>
      <c r="H437" s="125"/>
      <c r="I437" s="128"/>
      <c r="J437" s="123"/>
      <c r="K437" s="123"/>
      <c r="L437" s="123"/>
    </row>
    <row r="438" spans="1:12" x14ac:dyDescent="0.25">
      <c r="A438" s="123"/>
      <c r="B438" s="123"/>
      <c r="C438" s="123"/>
      <c r="D438" s="123"/>
      <c r="E438" s="123"/>
      <c r="F438" s="124"/>
      <c r="G438" s="183"/>
      <c r="H438" s="125"/>
      <c r="I438" s="128"/>
      <c r="J438" s="123"/>
      <c r="K438" s="123"/>
      <c r="L438" s="123"/>
    </row>
    <row r="439" spans="1:12" x14ac:dyDescent="0.25">
      <c r="A439" s="123"/>
      <c r="B439" s="123"/>
      <c r="C439" s="123"/>
      <c r="D439" s="123"/>
      <c r="E439" s="123"/>
      <c r="F439" s="124"/>
      <c r="G439" s="183"/>
      <c r="H439" s="125"/>
      <c r="I439" s="128"/>
      <c r="J439" s="123"/>
      <c r="K439" s="123"/>
      <c r="L439" s="123"/>
    </row>
    <row r="440" spans="1:12" x14ac:dyDescent="0.25">
      <c r="A440" s="123"/>
      <c r="B440" s="123"/>
      <c r="C440" s="123"/>
      <c r="D440" s="123"/>
      <c r="E440" s="123"/>
      <c r="F440" s="124"/>
      <c r="G440" s="183"/>
      <c r="H440" s="125"/>
      <c r="I440" s="128"/>
      <c r="J440" s="123"/>
      <c r="K440" s="123"/>
      <c r="L440" s="123"/>
    </row>
    <row r="441" spans="1:12" x14ac:dyDescent="0.25">
      <c r="A441" s="123"/>
      <c r="B441" s="123"/>
      <c r="C441" s="123"/>
      <c r="D441" s="123"/>
      <c r="E441" s="123"/>
      <c r="F441" s="124"/>
      <c r="G441" s="183"/>
      <c r="H441" s="125"/>
      <c r="I441" s="128"/>
      <c r="J441" s="123"/>
      <c r="K441" s="123"/>
      <c r="L441" s="123"/>
    </row>
    <row r="442" spans="1:12" x14ac:dyDescent="0.25">
      <c r="A442" s="123"/>
      <c r="B442" s="123"/>
      <c r="C442" s="123"/>
      <c r="D442" s="123"/>
      <c r="E442" s="123"/>
      <c r="F442" s="124"/>
      <c r="G442" s="183"/>
      <c r="H442" s="125"/>
      <c r="I442" s="128"/>
      <c r="J442" s="123"/>
      <c r="K442" s="123"/>
      <c r="L442" s="123"/>
    </row>
    <row r="443" spans="1:12" x14ac:dyDescent="0.25">
      <c r="A443" s="123"/>
      <c r="B443" s="123"/>
      <c r="C443" s="123"/>
      <c r="D443" s="123"/>
      <c r="E443" s="123"/>
      <c r="F443" s="124"/>
      <c r="G443" s="183"/>
      <c r="H443" s="125"/>
      <c r="I443" s="128"/>
      <c r="J443" s="123"/>
      <c r="K443" s="123"/>
      <c r="L443" s="123"/>
    </row>
    <row r="444" spans="1:12" x14ac:dyDescent="0.25">
      <c r="A444" s="123"/>
      <c r="B444" s="123"/>
      <c r="C444" s="123"/>
      <c r="D444" s="123"/>
      <c r="E444" s="123"/>
      <c r="F444" s="124"/>
      <c r="G444" s="183"/>
      <c r="H444" s="125"/>
      <c r="I444" s="128"/>
      <c r="J444" s="123"/>
      <c r="K444" s="123"/>
      <c r="L444" s="123"/>
    </row>
    <row r="445" spans="1:12" x14ac:dyDescent="0.25">
      <c r="A445" s="123"/>
      <c r="B445" s="123"/>
      <c r="C445" s="123"/>
      <c r="D445" s="123"/>
      <c r="E445" s="123"/>
      <c r="F445" s="124"/>
      <c r="G445" s="183"/>
      <c r="H445" s="125"/>
      <c r="I445" s="128"/>
      <c r="J445" s="123"/>
      <c r="K445" s="123"/>
      <c r="L445" s="123"/>
    </row>
    <row r="446" spans="1:12" x14ac:dyDescent="0.25">
      <c r="A446" s="123"/>
      <c r="B446" s="123"/>
      <c r="C446" s="123"/>
      <c r="D446" s="123"/>
      <c r="E446" s="123"/>
      <c r="F446" s="124"/>
      <c r="G446" s="183"/>
      <c r="H446" s="125"/>
      <c r="I446" s="128"/>
      <c r="J446" s="123"/>
      <c r="K446" s="123"/>
      <c r="L446" s="123"/>
    </row>
    <row r="447" spans="1:12" x14ac:dyDescent="0.25">
      <c r="A447" s="123"/>
      <c r="B447" s="123"/>
      <c r="C447" s="123"/>
      <c r="D447" s="123"/>
      <c r="E447" s="123"/>
      <c r="F447" s="124"/>
      <c r="G447" s="183"/>
      <c r="H447" s="125"/>
      <c r="I447" s="128"/>
      <c r="J447" s="123"/>
      <c r="K447" s="123"/>
      <c r="L447" s="123"/>
    </row>
    <row r="448" spans="1:12" x14ac:dyDescent="0.25">
      <c r="A448" s="123"/>
      <c r="B448" s="123"/>
      <c r="C448" s="123"/>
      <c r="D448" s="123"/>
      <c r="E448" s="123"/>
      <c r="F448" s="124"/>
      <c r="G448" s="183"/>
      <c r="H448" s="125"/>
      <c r="I448" s="128"/>
      <c r="J448" s="123"/>
      <c r="K448" s="123"/>
      <c r="L448" s="123"/>
    </row>
    <row r="449" spans="1:12" x14ac:dyDescent="0.25">
      <c r="A449" s="123"/>
      <c r="B449" s="123"/>
      <c r="C449" s="123"/>
      <c r="D449" s="123"/>
      <c r="E449" s="123"/>
      <c r="F449" s="124"/>
      <c r="G449" s="183"/>
      <c r="H449" s="125"/>
      <c r="I449" s="128"/>
      <c r="J449" s="123"/>
      <c r="K449" s="123"/>
      <c r="L449" s="123"/>
    </row>
    <row r="450" spans="1:12" x14ac:dyDescent="0.25">
      <c r="A450" s="123"/>
      <c r="B450" s="123"/>
      <c r="C450" s="123"/>
      <c r="D450" s="123"/>
      <c r="E450" s="123"/>
      <c r="F450" s="124"/>
      <c r="G450" s="183"/>
      <c r="H450" s="125"/>
      <c r="I450" s="128"/>
      <c r="J450" s="123"/>
      <c r="K450" s="123"/>
      <c r="L450" s="123"/>
    </row>
    <row r="451" spans="1:12" x14ac:dyDescent="0.25">
      <c r="A451" s="123"/>
      <c r="B451" s="123"/>
      <c r="C451" s="123"/>
      <c r="D451" s="123"/>
      <c r="E451" s="123"/>
      <c r="F451" s="124"/>
      <c r="G451" s="183"/>
      <c r="H451" s="125"/>
      <c r="I451" s="128"/>
      <c r="J451" s="123"/>
      <c r="K451" s="123"/>
      <c r="L451" s="123"/>
    </row>
    <row r="452" spans="1:12" x14ac:dyDescent="0.25">
      <c r="A452" s="123"/>
      <c r="B452" s="123"/>
      <c r="C452" s="123"/>
      <c r="D452" s="123"/>
      <c r="E452" s="123"/>
      <c r="F452" s="124"/>
      <c r="G452" s="183"/>
      <c r="H452" s="125"/>
      <c r="I452" s="128"/>
      <c r="J452" s="123"/>
      <c r="K452" s="123"/>
      <c r="L452" s="123"/>
    </row>
    <row r="453" spans="1:12" x14ac:dyDescent="0.25">
      <c r="A453" s="123"/>
      <c r="B453" s="123"/>
      <c r="C453" s="123"/>
      <c r="D453" s="123"/>
      <c r="E453" s="123"/>
      <c r="F453" s="124"/>
      <c r="G453" s="183"/>
      <c r="H453" s="125"/>
      <c r="I453" s="128"/>
      <c r="J453" s="123"/>
      <c r="K453" s="123"/>
      <c r="L453" s="123"/>
    </row>
    <row r="454" spans="1:12" x14ac:dyDescent="0.25">
      <c r="A454" s="123"/>
      <c r="B454" s="123"/>
      <c r="C454" s="123"/>
      <c r="D454" s="123"/>
      <c r="E454" s="123"/>
      <c r="F454" s="124"/>
      <c r="G454" s="183"/>
      <c r="H454" s="125"/>
      <c r="I454" s="128"/>
      <c r="J454" s="123"/>
      <c r="K454" s="123"/>
      <c r="L454" s="123"/>
    </row>
    <row r="455" spans="1:12" x14ac:dyDescent="0.25">
      <c r="A455" s="123"/>
      <c r="B455" s="123"/>
      <c r="C455" s="123"/>
      <c r="D455" s="123"/>
      <c r="E455" s="123"/>
      <c r="F455" s="124"/>
      <c r="G455" s="183"/>
      <c r="H455" s="125"/>
      <c r="I455" s="128"/>
      <c r="J455" s="123"/>
      <c r="K455" s="123"/>
      <c r="L455" s="123"/>
    </row>
    <row r="456" spans="1:12" x14ac:dyDescent="0.25">
      <c r="A456" s="123"/>
      <c r="B456" s="123"/>
      <c r="C456" s="123"/>
      <c r="D456" s="123"/>
      <c r="E456" s="123"/>
      <c r="F456" s="124"/>
      <c r="G456" s="183"/>
      <c r="H456" s="125"/>
      <c r="I456" s="128"/>
      <c r="J456" s="123"/>
      <c r="K456" s="123"/>
      <c r="L456" s="123"/>
    </row>
    <row r="457" spans="1:12" x14ac:dyDescent="0.25">
      <c r="A457" s="123"/>
      <c r="B457" s="123"/>
      <c r="C457" s="123"/>
      <c r="D457" s="123"/>
      <c r="E457" s="123"/>
      <c r="F457" s="124"/>
      <c r="G457" s="183"/>
      <c r="H457" s="125"/>
      <c r="I457" s="128"/>
      <c r="J457" s="123"/>
      <c r="K457" s="123"/>
      <c r="L457" s="123"/>
    </row>
    <row r="458" spans="1:12" x14ac:dyDescent="0.25">
      <c r="A458" s="123"/>
      <c r="B458" s="123"/>
      <c r="C458" s="123"/>
      <c r="D458" s="123"/>
      <c r="E458" s="123"/>
      <c r="F458" s="124"/>
      <c r="G458" s="183"/>
      <c r="H458" s="125"/>
      <c r="I458" s="128"/>
      <c r="J458" s="123"/>
      <c r="K458" s="123"/>
      <c r="L458" s="123"/>
    </row>
    <row r="459" spans="1:12" x14ac:dyDescent="0.25">
      <c r="A459" s="123"/>
      <c r="B459" s="123"/>
      <c r="C459" s="123"/>
      <c r="D459" s="123"/>
      <c r="E459" s="123"/>
      <c r="F459" s="124"/>
      <c r="G459" s="183"/>
      <c r="H459" s="125"/>
      <c r="I459" s="128"/>
      <c r="J459" s="123"/>
      <c r="K459" s="123"/>
      <c r="L459" s="123"/>
    </row>
    <row r="460" spans="1:12" x14ac:dyDescent="0.25">
      <c r="A460" s="123"/>
      <c r="B460" s="123"/>
      <c r="C460" s="123"/>
      <c r="D460" s="123"/>
      <c r="E460" s="123"/>
      <c r="F460" s="124"/>
      <c r="G460" s="183"/>
      <c r="H460" s="125"/>
      <c r="I460" s="128"/>
      <c r="J460" s="123"/>
      <c r="K460" s="123"/>
      <c r="L460" s="123"/>
    </row>
    <row r="461" spans="1:12" x14ac:dyDescent="0.25">
      <c r="A461" s="123"/>
      <c r="B461" s="123"/>
      <c r="C461" s="123"/>
      <c r="D461" s="123"/>
      <c r="E461" s="123"/>
      <c r="F461" s="124"/>
      <c r="G461" s="183"/>
      <c r="H461" s="125"/>
      <c r="I461" s="128"/>
      <c r="J461" s="123"/>
      <c r="K461" s="123"/>
      <c r="L461" s="123"/>
    </row>
    <row r="462" spans="1:12" x14ac:dyDescent="0.25">
      <c r="A462" s="123"/>
      <c r="B462" s="123"/>
      <c r="C462" s="123"/>
      <c r="D462" s="123"/>
      <c r="E462" s="123"/>
      <c r="F462" s="124"/>
      <c r="G462" s="183"/>
      <c r="H462" s="125"/>
      <c r="I462" s="128"/>
      <c r="J462" s="123"/>
      <c r="K462" s="123"/>
      <c r="L462" s="123"/>
    </row>
    <row r="463" spans="1:12" x14ac:dyDescent="0.25">
      <c r="A463" s="123"/>
      <c r="B463" s="123"/>
      <c r="C463" s="123"/>
      <c r="D463" s="123"/>
      <c r="E463" s="123"/>
      <c r="F463" s="124"/>
      <c r="G463" s="183"/>
      <c r="H463" s="125"/>
      <c r="I463" s="128"/>
      <c r="J463" s="123"/>
      <c r="K463" s="123"/>
      <c r="L463" s="123"/>
    </row>
    <row r="464" spans="1:12" x14ac:dyDescent="0.25">
      <c r="A464" s="123"/>
      <c r="B464" s="123"/>
      <c r="C464" s="123"/>
      <c r="D464" s="123"/>
      <c r="E464" s="123"/>
      <c r="F464" s="124"/>
      <c r="G464" s="183"/>
      <c r="H464" s="125"/>
      <c r="I464" s="128"/>
      <c r="J464" s="123"/>
      <c r="K464" s="123"/>
      <c r="L464" s="123"/>
    </row>
    <row r="465" spans="1:12" x14ac:dyDescent="0.25">
      <c r="A465" s="123"/>
      <c r="B465" s="123"/>
      <c r="C465" s="123"/>
      <c r="D465" s="123"/>
      <c r="E465" s="123"/>
      <c r="F465" s="124"/>
      <c r="G465" s="183"/>
      <c r="H465" s="125"/>
      <c r="I465" s="128"/>
      <c r="J465" s="123"/>
      <c r="K465" s="123"/>
      <c r="L465" s="123"/>
    </row>
    <row r="466" spans="1:12" x14ac:dyDescent="0.25">
      <c r="A466" s="123"/>
      <c r="B466" s="123"/>
      <c r="C466" s="123"/>
      <c r="D466" s="123"/>
      <c r="E466" s="123"/>
      <c r="F466" s="124"/>
      <c r="G466" s="183"/>
      <c r="H466" s="125"/>
      <c r="I466" s="128"/>
      <c r="J466" s="123"/>
      <c r="K466" s="123"/>
      <c r="L466" s="123"/>
    </row>
    <row r="467" spans="1:12" x14ac:dyDescent="0.25">
      <c r="A467" s="123"/>
      <c r="B467" s="123"/>
      <c r="C467" s="123"/>
      <c r="D467" s="123"/>
      <c r="E467" s="123"/>
      <c r="F467" s="124"/>
      <c r="G467" s="183"/>
      <c r="H467" s="125"/>
      <c r="I467" s="128"/>
      <c r="J467" s="123"/>
      <c r="K467" s="123"/>
      <c r="L467" s="123"/>
    </row>
    <row r="468" spans="1:12" x14ac:dyDescent="0.25">
      <c r="A468" s="123"/>
      <c r="B468" s="123"/>
      <c r="C468" s="123"/>
      <c r="D468" s="123"/>
      <c r="E468" s="123"/>
      <c r="F468" s="124"/>
      <c r="G468" s="183"/>
      <c r="H468" s="125"/>
      <c r="I468" s="128"/>
      <c r="J468" s="123"/>
      <c r="K468" s="123"/>
      <c r="L468" s="123"/>
    </row>
    <row r="469" spans="1:12" x14ac:dyDescent="0.25">
      <c r="A469" s="123"/>
      <c r="B469" s="123"/>
      <c r="C469" s="123"/>
      <c r="D469" s="123"/>
      <c r="E469" s="123"/>
      <c r="F469" s="124"/>
      <c r="G469" s="183"/>
      <c r="H469" s="125"/>
      <c r="I469" s="128"/>
      <c r="J469" s="123"/>
      <c r="K469" s="123"/>
      <c r="L469" s="123"/>
    </row>
    <row r="470" spans="1:12" x14ac:dyDescent="0.25">
      <c r="A470" s="123"/>
      <c r="B470" s="123"/>
      <c r="C470" s="123"/>
      <c r="D470" s="123"/>
      <c r="E470" s="123"/>
      <c r="F470" s="124"/>
      <c r="G470" s="183"/>
      <c r="H470" s="125"/>
      <c r="I470" s="128"/>
      <c r="J470" s="123"/>
      <c r="K470" s="123"/>
      <c r="L470" s="123"/>
    </row>
    <row r="471" spans="1:12" x14ac:dyDescent="0.25">
      <c r="A471" s="123"/>
      <c r="B471" s="123"/>
      <c r="C471" s="123"/>
      <c r="D471" s="123"/>
      <c r="E471" s="123"/>
      <c r="F471" s="124"/>
      <c r="G471" s="183"/>
      <c r="H471" s="125"/>
      <c r="I471" s="128"/>
      <c r="J471" s="123"/>
      <c r="K471" s="123"/>
      <c r="L471" s="123"/>
    </row>
    <row r="472" spans="1:12" x14ac:dyDescent="0.25">
      <c r="A472" s="123"/>
      <c r="B472" s="123"/>
      <c r="C472" s="123"/>
      <c r="D472" s="123"/>
      <c r="E472" s="123"/>
      <c r="F472" s="124"/>
      <c r="G472" s="183"/>
      <c r="H472" s="125"/>
      <c r="I472" s="128"/>
      <c r="J472" s="123"/>
      <c r="K472" s="123"/>
      <c r="L472" s="123"/>
    </row>
    <row r="473" spans="1:12" x14ac:dyDescent="0.25">
      <c r="A473" s="123"/>
      <c r="B473" s="123"/>
      <c r="C473" s="123"/>
      <c r="D473" s="123"/>
      <c r="E473" s="123"/>
      <c r="F473" s="124"/>
      <c r="G473" s="183"/>
      <c r="H473" s="125"/>
      <c r="I473" s="128"/>
      <c r="J473" s="123"/>
      <c r="K473" s="123"/>
      <c r="L473" s="123"/>
    </row>
    <row r="474" spans="1:12" x14ac:dyDescent="0.25">
      <c r="A474" s="123"/>
      <c r="B474" s="123"/>
      <c r="C474" s="123"/>
      <c r="D474" s="123"/>
      <c r="E474" s="123"/>
      <c r="F474" s="124"/>
      <c r="G474" s="183"/>
      <c r="H474" s="125"/>
      <c r="I474" s="128"/>
      <c r="J474" s="123"/>
      <c r="K474" s="123"/>
      <c r="L474" s="123"/>
    </row>
    <row r="475" spans="1:12" x14ac:dyDescent="0.25">
      <c r="A475" s="123"/>
      <c r="B475" s="123"/>
      <c r="C475" s="123"/>
      <c r="D475" s="123"/>
      <c r="E475" s="123"/>
      <c r="F475" s="124"/>
      <c r="G475" s="183"/>
      <c r="H475" s="125"/>
      <c r="I475" s="128"/>
      <c r="J475" s="123"/>
      <c r="K475" s="123"/>
      <c r="L475" s="123"/>
    </row>
    <row r="476" spans="1:12" x14ac:dyDescent="0.25">
      <c r="A476" s="123"/>
      <c r="B476" s="123"/>
      <c r="C476" s="123"/>
      <c r="D476" s="123"/>
      <c r="E476" s="123"/>
      <c r="F476" s="124"/>
      <c r="G476" s="183"/>
      <c r="H476" s="125"/>
      <c r="I476" s="128"/>
      <c r="J476" s="123"/>
      <c r="K476" s="123"/>
      <c r="L476" s="123"/>
    </row>
    <row r="477" spans="1:12" x14ac:dyDescent="0.25">
      <c r="A477" s="123"/>
      <c r="B477" s="123"/>
      <c r="C477" s="123"/>
      <c r="D477" s="123"/>
      <c r="E477" s="123"/>
      <c r="F477" s="124"/>
      <c r="G477" s="183"/>
      <c r="H477" s="125"/>
      <c r="I477" s="128"/>
      <c r="J477" s="123"/>
      <c r="K477" s="123"/>
      <c r="L477" s="123"/>
    </row>
    <row r="478" spans="1:12" x14ac:dyDescent="0.25">
      <c r="A478" s="123"/>
      <c r="B478" s="123"/>
      <c r="C478" s="123"/>
      <c r="D478" s="123"/>
      <c r="E478" s="123"/>
      <c r="F478" s="124"/>
      <c r="G478" s="183"/>
      <c r="H478" s="125"/>
      <c r="I478" s="128"/>
      <c r="J478" s="123"/>
      <c r="K478" s="123"/>
      <c r="L478" s="123"/>
    </row>
    <row r="479" spans="1:12" x14ac:dyDescent="0.25">
      <c r="A479" s="123"/>
      <c r="B479" s="123"/>
      <c r="C479" s="123"/>
      <c r="D479" s="123"/>
      <c r="E479" s="123"/>
      <c r="F479" s="124"/>
      <c r="G479" s="183"/>
      <c r="H479" s="125"/>
      <c r="I479" s="128"/>
      <c r="J479" s="123"/>
      <c r="K479" s="123"/>
      <c r="L479" s="123"/>
    </row>
    <row r="480" spans="1:12" x14ac:dyDescent="0.25">
      <c r="A480" s="123"/>
      <c r="B480" s="123"/>
      <c r="C480" s="123"/>
      <c r="D480" s="123"/>
      <c r="E480" s="123"/>
      <c r="F480" s="124"/>
      <c r="G480" s="183"/>
      <c r="H480" s="125"/>
      <c r="I480" s="128"/>
      <c r="J480" s="123"/>
      <c r="K480" s="123"/>
      <c r="L480" s="123"/>
    </row>
    <row r="481" spans="1:12" x14ac:dyDescent="0.25">
      <c r="A481" s="123"/>
      <c r="B481" s="123"/>
      <c r="C481" s="123"/>
      <c r="D481" s="123"/>
      <c r="E481" s="123"/>
      <c r="F481" s="124"/>
      <c r="G481" s="183"/>
      <c r="H481" s="125"/>
      <c r="I481" s="128"/>
      <c r="J481" s="123"/>
      <c r="K481" s="123"/>
      <c r="L481" s="123"/>
    </row>
    <row r="482" spans="1:12" x14ac:dyDescent="0.25">
      <c r="A482" s="123"/>
      <c r="B482" s="123"/>
      <c r="C482" s="123"/>
      <c r="D482" s="123"/>
      <c r="E482" s="123"/>
      <c r="F482" s="124"/>
      <c r="G482" s="183"/>
      <c r="H482" s="125"/>
      <c r="I482" s="128"/>
      <c r="J482" s="123"/>
      <c r="K482" s="123"/>
      <c r="L482" s="123"/>
    </row>
    <row r="483" spans="1:12" x14ac:dyDescent="0.25">
      <c r="A483" s="123"/>
      <c r="B483" s="123"/>
      <c r="C483" s="123"/>
      <c r="D483" s="123"/>
      <c r="E483" s="123"/>
      <c r="F483" s="124"/>
      <c r="G483" s="183"/>
      <c r="H483" s="125"/>
      <c r="I483" s="128"/>
      <c r="J483" s="123"/>
      <c r="K483" s="123"/>
      <c r="L483" s="123"/>
    </row>
    <row r="484" spans="1:12" x14ac:dyDescent="0.25">
      <c r="A484" s="123"/>
      <c r="B484" s="123"/>
      <c r="C484" s="123"/>
      <c r="D484" s="123"/>
      <c r="E484" s="123"/>
      <c r="F484" s="124"/>
      <c r="G484" s="183"/>
      <c r="H484" s="125"/>
      <c r="I484" s="128"/>
      <c r="J484" s="123"/>
      <c r="K484" s="123"/>
      <c r="L484" s="123"/>
    </row>
    <row r="485" spans="1:12" x14ac:dyDescent="0.25">
      <c r="A485" s="123"/>
      <c r="B485" s="123"/>
      <c r="C485" s="123"/>
      <c r="D485" s="123"/>
      <c r="E485" s="123"/>
      <c r="F485" s="124"/>
      <c r="G485" s="183"/>
      <c r="H485" s="125"/>
      <c r="I485" s="128"/>
      <c r="J485" s="123"/>
      <c r="K485" s="123"/>
      <c r="L485" s="123"/>
    </row>
    <row r="486" spans="1:12" x14ac:dyDescent="0.25">
      <c r="A486" s="123"/>
      <c r="B486" s="123"/>
      <c r="C486" s="123"/>
      <c r="D486" s="123"/>
      <c r="E486" s="123"/>
      <c r="F486" s="124"/>
      <c r="G486" s="183"/>
      <c r="H486" s="125"/>
      <c r="I486" s="128"/>
      <c r="J486" s="123"/>
      <c r="K486" s="123"/>
      <c r="L486" s="123"/>
    </row>
    <row r="487" spans="1:12" x14ac:dyDescent="0.25">
      <c r="A487" s="123"/>
      <c r="B487" s="123"/>
      <c r="C487" s="123"/>
      <c r="D487" s="123"/>
      <c r="E487" s="123"/>
      <c r="F487" s="124"/>
      <c r="G487" s="183"/>
      <c r="H487" s="125"/>
      <c r="I487" s="128"/>
      <c r="J487" s="123"/>
      <c r="K487" s="123"/>
      <c r="L487" s="123"/>
    </row>
    <row r="488" spans="1:12" x14ac:dyDescent="0.25">
      <c r="A488" s="123"/>
      <c r="B488" s="123"/>
      <c r="C488" s="123"/>
      <c r="D488" s="123"/>
      <c r="E488" s="123"/>
      <c r="F488" s="124"/>
      <c r="G488" s="183"/>
      <c r="H488" s="125"/>
      <c r="I488" s="128"/>
      <c r="J488" s="123"/>
      <c r="K488" s="123"/>
      <c r="L488" s="123"/>
    </row>
    <row r="489" spans="1:12" x14ac:dyDescent="0.25">
      <c r="A489" s="123"/>
      <c r="B489" s="123"/>
      <c r="C489" s="123"/>
      <c r="D489" s="123"/>
      <c r="E489" s="123"/>
      <c r="F489" s="124"/>
      <c r="G489" s="183"/>
      <c r="H489" s="125"/>
      <c r="I489" s="128"/>
      <c r="J489" s="123"/>
      <c r="K489" s="123"/>
      <c r="L489" s="123"/>
    </row>
    <row r="490" spans="1:12" x14ac:dyDescent="0.25">
      <c r="A490" s="123"/>
      <c r="B490" s="123"/>
      <c r="C490" s="123"/>
      <c r="D490" s="123"/>
      <c r="E490" s="123"/>
      <c r="F490" s="124"/>
      <c r="G490" s="183"/>
      <c r="H490" s="125"/>
      <c r="I490" s="128"/>
      <c r="J490" s="123"/>
      <c r="K490" s="123"/>
      <c r="L490" s="123"/>
    </row>
    <row r="491" spans="1:12" x14ac:dyDescent="0.25">
      <c r="A491" s="123"/>
      <c r="B491" s="123"/>
      <c r="C491" s="123"/>
      <c r="D491" s="123"/>
      <c r="E491" s="123"/>
      <c r="F491" s="124"/>
      <c r="G491" s="183"/>
      <c r="H491" s="125"/>
      <c r="I491" s="128"/>
      <c r="J491" s="123"/>
      <c r="K491" s="123"/>
      <c r="L491" s="123"/>
    </row>
    <row r="492" spans="1:12" x14ac:dyDescent="0.25">
      <c r="A492" s="123"/>
      <c r="B492" s="123"/>
      <c r="C492" s="123"/>
      <c r="D492" s="123"/>
      <c r="E492" s="123"/>
      <c r="F492" s="124"/>
      <c r="G492" s="183"/>
      <c r="H492" s="125"/>
      <c r="I492" s="128"/>
      <c r="J492" s="123"/>
      <c r="K492" s="123"/>
      <c r="L492" s="123"/>
    </row>
    <row r="493" spans="1:12" x14ac:dyDescent="0.25">
      <c r="A493" s="123"/>
      <c r="B493" s="123"/>
      <c r="C493" s="123"/>
      <c r="D493" s="123"/>
      <c r="E493" s="123"/>
      <c r="F493" s="124"/>
      <c r="G493" s="183"/>
      <c r="H493" s="125"/>
      <c r="I493" s="128"/>
      <c r="J493" s="123"/>
      <c r="K493" s="123"/>
      <c r="L493" s="123"/>
    </row>
    <row r="494" spans="1:12" x14ac:dyDescent="0.25">
      <c r="A494" s="123"/>
      <c r="B494" s="123"/>
      <c r="C494" s="123"/>
      <c r="D494" s="123"/>
      <c r="E494" s="123"/>
      <c r="F494" s="124"/>
      <c r="G494" s="183"/>
      <c r="H494" s="125"/>
      <c r="I494" s="128"/>
      <c r="J494" s="123"/>
      <c r="K494" s="123"/>
      <c r="L494" s="123"/>
    </row>
    <row r="495" spans="1:12" x14ac:dyDescent="0.25">
      <c r="A495" s="123"/>
      <c r="B495" s="123"/>
      <c r="C495" s="123"/>
      <c r="D495" s="123"/>
      <c r="E495" s="123"/>
      <c r="F495" s="124"/>
      <c r="G495" s="183"/>
      <c r="H495" s="125"/>
      <c r="I495" s="128"/>
      <c r="J495" s="123"/>
      <c r="K495" s="123"/>
      <c r="L495" s="123"/>
    </row>
    <row r="496" spans="1:12" x14ac:dyDescent="0.25">
      <c r="A496" s="123"/>
      <c r="B496" s="123"/>
      <c r="C496" s="123"/>
      <c r="D496" s="123"/>
      <c r="E496" s="123"/>
      <c r="F496" s="124"/>
      <c r="G496" s="183"/>
      <c r="H496" s="125"/>
      <c r="I496" s="128"/>
      <c r="J496" s="123"/>
      <c r="K496" s="123"/>
      <c r="L496" s="123"/>
    </row>
    <row r="497" spans="1:12" x14ac:dyDescent="0.25">
      <c r="A497" s="123"/>
      <c r="B497" s="123"/>
      <c r="C497" s="123"/>
      <c r="D497" s="123"/>
      <c r="E497" s="123"/>
      <c r="F497" s="124"/>
      <c r="G497" s="183"/>
      <c r="H497" s="125"/>
      <c r="I497" s="128"/>
      <c r="J497" s="123"/>
      <c r="K497" s="123"/>
      <c r="L497" s="123"/>
    </row>
    <row r="498" spans="1:12" x14ac:dyDescent="0.25">
      <c r="A498" s="123"/>
      <c r="B498" s="123"/>
      <c r="C498" s="123"/>
      <c r="D498" s="123"/>
      <c r="E498" s="123"/>
      <c r="F498" s="124"/>
      <c r="G498" s="183"/>
      <c r="H498" s="125"/>
      <c r="I498" s="128"/>
      <c r="J498" s="123"/>
      <c r="K498" s="123"/>
      <c r="L498" s="123"/>
    </row>
    <row r="499" spans="1:12" x14ac:dyDescent="0.25">
      <c r="A499" s="123"/>
      <c r="B499" s="123"/>
      <c r="C499" s="123"/>
      <c r="D499" s="123"/>
      <c r="E499" s="123"/>
      <c r="F499" s="124"/>
      <c r="G499" s="183"/>
      <c r="H499" s="125"/>
      <c r="I499" s="128"/>
      <c r="J499" s="123"/>
      <c r="K499" s="123"/>
      <c r="L499" s="123"/>
    </row>
    <row r="500" spans="1:12" x14ac:dyDescent="0.25">
      <c r="A500" s="123"/>
      <c r="B500" s="123"/>
      <c r="C500" s="123"/>
      <c r="D500" s="123"/>
      <c r="E500" s="123"/>
      <c r="F500" s="124"/>
      <c r="G500" s="183"/>
      <c r="H500" s="125"/>
      <c r="I500" s="128"/>
      <c r="J500" s="123"/>
      <c r="K500" s="123"/>
      <c r="L500" s="123"/>
    </row>
    <row r="501" spans="1:12" x14ac:dyDescent="0.25">
      <c r="A501" s="123"/>
      <c r="B501" s="123"/>
      <c r="C501" s="123"/>
      <c r="D501" s="123"/>
      <c r="E501" s="123"/>
      <c r="F501" s="124"/>
      <c r="G501" s="183"/>
      <c r="H501" s="125"/>
      <c r="I501" s="128"/>
      <c r="J501" s="123"/>
      <c r="K501" s="123"/>
      <c r="L501" s="123"/>
    </row>
    <row r="502" spans="1:12" x14ac:dyDescent="0.25">
      <c r="A502" s="123"/>
      <c r="B502" s="123"/>
      <c r="C502" s="123"/>
      <c r="D502" s="123"/>
      <c r="E502" s="123"/>
      <c r="F502" s="124"/>
      <c r="G502" s="183"/>
      <c r="H502" s="125"/>
      <c r="I502" s="128"/>
      <c r="J502" s="123"/>
      <c r="K502" s="123"/>
      <c r="L502" s="123"/>
    </row>
    <row r="503" spans="1:12" x14ac:dyDescent="0.25">
      <c r="A503" s="123"/>
      <c r="B503" s="123"/>
      <c r="C503" s="123"/>
      <c r="D503" s="123"/>
      <c r="E503" s="123"/>
      <c r="F503" s="124"/>
      <c r="G503" s="183"/>
      <c r="H503" s="125"/>
      <c r="I503" s="128"/>
      <c r="J503" s="123"/>
      <c r="K503" s="123"/>
      <c r="L503" s="123"/>
    </row>
    <row r="504" spans="1:12" x14ac:dyDescent="0.25">
      <c r="A504" s="123"/>
      <c r="B504" s="123"/>
      <c r="C504" s="123"/>
      <c r="D504" s="123"/>
      <c r="E504" s="123"/>
      <c r="F504" s="124"/>
      <c r="G504" s="183"/>
      <c r="H504" s="125"/>
      <c r="I504" s="128"/>
      <c r="J504" s="123"/>
      <c r="K504" s="123"/>
      <c r="L504" s="123"/>
    </row>
    <row r="505" spans="1:12" x14ac:dyDescent="0.25">
      <c r="A505" s="123"/>
      <c r="B505" s="123"/>
      <c r="C505" s="123"/>
      <c r="D505" s="123"/>
      <c r="E505" s="123"/>
      <c r="F505" s="124"/>
      <c r="G505" s="183"/>
      <c r="H505" s="125"/>
      <c r="I505" s="128"/>
      <c r="J505" s="123"/>
      <c r="K505" s="123"/>
      <c r="L505" s="123"/>
    </row>
    <row r="506" spans="1:12" x14ac:dyDescent="0.25">
      <c r="A506" s="123"/>
      <c r="B506" s="123"/>
      <c r="C506" s="123"/>
      <c r="D506" s="123"/>
      <c r="E506" s="123"/>
      <c r="F506" s="124"/>
      <c r="G506" s="183"/>
      <c r="H506" s="125"/>
      <c r="I506" s="128"/>
      <c r="J506" s="123"/>
      <c r="K506" s="123"/>
      <c r="L506" s="123"/>
    </row>
    <row r="507" spans="1:12" x14ac:dyDescent="0.25">
      <c r="A507" s="123"/>
      <c r="B507" s="123"/>
      <c r="C507" s="123"/>
      <c r="D507" s="123"/>
      <c r="E507" s="123"/>
      <c r="F507" s="124"/>
      <c r="G507" s="183"/>
      <c r="H507" s="125"/>
      <c r="I507" s="128"/>
      <c r="J507" s="123"/>
      <c r="K507" s="123"/>
      <c r="L507" s="123"/>
    </row>
    <row r="508" spans="1:12" x14ac:dyDescent="0.25">
      <c r="A508" s="123"/>
      <c r="B508" s="123"/>
      <c r="C508" s="123"/>
      <c r="D508" s="123"/>
      <c r="E508" s="123"/>
      <c r="F508" s="124"/>
      <c r="G508" s="183"/>
      <c r="H508" s="125"/>
      <c r="I508" s="128"/>
      <c r="J508" s="123"/>
      <c r="K508" s="123"/>
      <c r="L508" s="123"/>
    </row>
    <row r="509" spans="1:12" x14ac:dyDescent="0.25">
      <c r="A509" s="123"/>
      <c r="B509" s="123"/>
      <c r="C509" s="123"/>
      <c r="D509" s="123"/>
      <c r="E509" s="123"/>
      <c r="F509" s="124"/>
      <c r="G509" s="183"/>
      <c r="H509" s="125"/>
      <c r="I509" s="128"/>
      <c r="J509" s="123"/>
      <c r="K509" s="123"/>
      <c r="L509" s="123"/>
    </row>
    <row r="510" spans="1:12" x14ac:dyDescent="0.25">
      <c r="A510" s="123"/>
      <c r="B510" s="123"/>
      <c r="C510" s="123"/>
      <c r="D510" s="123"/>
      <c r="E510" s="123"/>
      <c r="F510" s="124"/>
      <c r="G510" s="183"/>
      <c r="H510" s="125"/>
      <c r="I510" s="128"/>
      <c r="J510" s="123"/>
      <c r="K510" s="123"/>
      <c r="L510" s="123"/>
    </row>
    <row r="511" spans="1:12" x14ac:dyDescent="0.25">
      <c r="A511" s="123"/>
      <c r="B511" s="123"/>
      <c r="C511" s="123"/>
      <c r="D511" s="123"/>
      <c r="E511" s="123"/>
      <c r="F511" s="124"/>
      <c r="G511" s="183"/>
      <c r="H511" s="125"/>
      <c r="I511" s="128"/>
      <c r="J511" s="123"/>
      <c r="K511" s="123"/>
      <c r="L511" s="123"/>
    </row>
    <row r="512" spans="1:12" x14ac:dyDescent="0.25">
      <c r="A512" s="123"/>
      <c r="B512" s="123"/>
      <c r="C512" s="123"/>
      <c r="D512" s="123"/>
      <c r="E512" s="123"/>
      <c r="F512" s="124"/>
      <c r="G512" s="183"/>
      <c r="H512" s="125"/>
      <c r="I512" s="128"/>
      <c r="J512" s="123"/>
      <c r="K512" s="123"/>
      <c r="L512" s="123"/>
    </row>
    <row r="513" spans="1:12" x14ac:dyDescent="0.25">
      <c r="A513" s="123"/>
      <c r="B513" s="123"/>
      <c r="C513" s="123"/>
      <c r="D513" s="123"/>
      <c r="E513" s="123"/>
      <c r="F513" s="124"/>
      <c r="G513" s="183"/>
      <c r="H513" s="125"/>
      <c r="I513" s="128"/>
      <c r="J513" s="123"/>
      <c r="K513" s="123"/>
      <c r="L513" s="123"/>
    </row>
    <row r="514" spans="1:12" x14ac:dyDescent="0.25">
      <c r="A514" s="123"/>
      <c r="B514" s="123"/>
      <c r="C514" s="123"/>
      <c r="D514" s="123"/>
      <c r="E514" s="123"/>
      <c r="F514" s="124"/>
      <c r="G514" s="183"/>
      <c r="H514" s="125"/>
      <c r="I514" s="128"/>
      <c r="J514" s="123"/>
      <c r="K514" s="123"/>
      <c r="L514" s="123"/>
    </row>
    <row r="515" spans="1:12" x14ac:dyDescent="0.25">
      <c r="A515" s="123"/>
      <c r="B515" s="123"/>
      <c r="C515" s="123"/>
      <c r="D515" s="123"/>
      <c r="E515" s="123"/>
      <c r="F515" s="124"/>
      <c r="G515" s="183"/>
      <c r="H515" s="125"/>
      <c r="I515" s="128"/>
      <c r="J515" s="123"/>
      <c r="K515" s="123"/>
      <c r="L515" s="123"/>
    </row>
    <row r="516" spans="1:12" x14ac:dyDescent="0.25">
      <c r="A516" s="123"/>
      <c r="B516" s="123"/>
      <c r="C516" s="123"/>
      <c r="D516" s="123"/>
      <c r="E516" s="123"/>
      <c r="F516" s="124"/>
      <c r="G516" s="183"/>
      <c r="H516" s="125"/>
      <c r="I516" s="128"/>
      <c r="J516" s="123"/>
      <c r="K516" s="123"/>
      <c r="L516" s="123"/>
    </row>
    <row r="517" spans="1:12" x14ac:dyDescent="0.25">
      <c r="A517" s="123"/>
      <c r="B517" s="123"/>
      <c r="C517" s="123"/>
      <c r="D517" s="123"/>
      <c r="E517" s="123"/>
      <c r="F517" s="124"/>
      <c r="G517" s="183"/>
      <c r="H517" s="125"/>
      <c r="I517" s="128"/>
      <c r="J517" s="123"/>
      <c r="K517" s="123"/>
      <c r="L517" s="123"/>
    </row>
    <row r="518" spans="1:12" x14ac:dyDescent="0.25">
      <c r="A518" s="123"/>
      <c r="B518" s="123"/>
      <c r="C518" s="123"/>
      <c r="D518" s="123"/>
      <c r="E518" s="123"/>
      <c r="F518" s="124"/>
      <c r="G518" s="183"/>
      <c r="H518" s="125"/>
      <c r="I518" s="128"/>
      <c r="J518" s="123"/>
      <c r="K518" s="123"/>
      <c r="L518" s="123"/>
    </row>
    <row r="519" spans="1:12" x14ac:dyDescent="0.25">
      <c r="A519" s="123"/>
      <c r="B519" s="123"/>
      <c r="C519" s="123"/>
      <c r="D519" s="123"/>
      <c r="E519" s="123"/>
      <c r="F519" s="124"/>
      <c r="G519" s="183"/>
      <c r="H519" s="125"/>
      <c r="I519" s="128"/>
      <c r="J519" s="123"/>
      <c r="K519" s="123"/>
      <c r="L519" s="123"/>
    </row>
    <row r="520" spans="1:12" x14ac:dyDescent="0.25">
      <c r="A520" s="123"/>
      <c r="B520" s="123"/>
      <c r="C520" s="123"/>
      <c r="D520" s="123"/>
      <c r="E520" s="123"/>
      <c r="F520" s="124"/>
      <c r="G520" s="183"/>
      <c r="H520" s="125"/>
      <c r="I520" s="128"/>
      <c r="J520" s="123"/>
      <c r="K520" s="123"/>
      <c r="L520" s="123"/>
    </row>
    <row r="521" spans="1:12" x14ac:dyDescent="0.25">
      <c r="A521" s="123"/>
      <c r="B521" s="123"/>
      <c r="C521" s="123"/>
      <c r="D521" s="123"/>
      <c r="E521" s="123"/>
      <c r="F521" s="124"/>
      <c r="G521" s="183"/>
      <c r="H521" s="125"/>
      <c r="I521" s="128"/>
      <c r="J521" s="123"/>
      <c r="K521" s="123"/>
      <c r="L521" s="123"/>
    </row>
    <row r="522" spans="1:12" x14ac:dyDescent="0.25">
      <c r="A522" s="123"/>
      <c r="B522" s="123"/>
      <c r="C522" s="123"/>
      <c r="D522" s="123"/>
      <c r="E522" s="123"/>
      <c r="F522" s="124"/>
      <c r="G522" s="183"/>
      <c r="H522" s="125"/>
      <c r="I522" s="128"/>
      <c r="J522" s="123"/>
      <c r="K522" s="123"/>
      <c r="L522" s="123"/>
    </row>
    <row r="523" spans="1:12" x14ac:dyDescent="0.25">
      <c r="A523" s="123"/>
      <c r="B523" s="123"/>
      <c r="C523" s="123"/>
      <c r="D523" s="123"/>
      <c r="E523" s="123"/>
      <c r="F523" s="124"/>
      <c r="G523" s="183"/>
      <c r="H523" s="125"/>
      <c r="I523" s="128"/>
      <c r="J523" s="123"/>
      <c r="K523" s="123"/>
      <c r="L523" s="123"/>
    </row>
    <row r="524" spans="1:12" x14ac:dyDescent="0.25">
      <c r="A524" s="123"/>
      <c r="B524" s="123"/>
      <c r="C524" s="123"/>
      <c r="D524" s="123"/>
      <c r="E524" s="123"/>
      <c r="F524" s="124"/>
      <c r="G524" s="183"/>
      <c r="H524" s="125"/>
      <c r="I524" s="128"/>
      <c r="J524" s="123"/>
      <c r="K524" s="123"/>
      <c r="L524" s="123"/>
    </row>
    <row r="525" spans="1:12" x14ac:dyDescent="0.25">
      <c r="A525" s="123"/>
      <c r="B525" s="123"/>
      <c r="C525" s="123"/>
      <c r="D525" s="123"/>
      <c r="E525" s="123"/>
      <c r="F525" s="124"/>
      <c r="G525" s="183"/>
      <c r="H525" s="125"/>
      <c r="I525" s="128"/>
      <c r="J525" s="123"/>
      <c r="K525" s="123"/>
      <c r="L525" s="123"/>
    </row>
    <row r="526" spans="1:12" x14ac:dyDescent="0.25">
      <c r="A526" s="123"/>
      <c r="B526" s="123"/>
      <c r="C526" s="123"/>
      <c r="D526" s="123"/>
      <c r="E526" s="123"/>
      <c r="F526" s="124"/>
      <c r="G526" s="183"/>
      <c r="H526" s="125"/>
      <c r="I526" s="128"/>
      <c r="J526" s="123"/>
      <c r="K526" s="123"/>
      <c r="L526" s="123"/>
    </row>
    <row r="527" spans="1:12" x14ac:dyDescent="0.25">
      <c r="A527" s="123"/>
      <c r="B527" s="123"/>
      <c r="C527" s="123"/>
      <c r="D527" s="123"/>
      <c r="E527" s="123"/>
      <c r="F527" s="124"/>
      <c r="G527" s="183"/>
      <c r="H527" s="125"/>
      <c r="I527" s="128"/>
      <c r="J527" s="123"/>
      <c r="K527" s="123"/>
      <c r="L527" s="123"/>
    </row>
    <row r="528" spans="1:12" x14ac:dyDescent="0.25">
      <c r="A528" s="123"/>
      <c r="B528" s="123"/>
      <c r="C528" s="123"/>
      <c r="D528" s="123"/>
      <c r="E528" s="123"/>
      <c r="F528" s="124"/>
      <c r="G528" s="183"/>
      <c r="H528" s="125"/>
      <c r="I528" s="128"/>
      <c r="J528" s="123"/>
      <c r="K528" s="123"/>
      <c r="L528" s="123"/>
    </row>
    <row r="529" spans="1:12" x14ac:dyDescent="0.25">
      <c r="A529" s="123"/>
      <c r="B529" s="123"/>
      <c r="C529" s="123"/>
      <c r="D529" s="123"/>
      <c r="E529" s="123"/>
      <c r="F529" s="124"/>
      <c r="G529" s="183"/>
      <c r="H529" s="125"/>
      <c r="I529" s="128"/>
      <c r="J529" s="123"/>
      <c r="K529" s="123"/>
      <c r="L529" s="123"/>
    </row>
    <row r="530" spans="1:12" x14ac:dyDescent="0.25">
      <c r="A530" s="123"/>
      <c r="B530" s="123"/>
      <c r="C530" s="123"/>
      <c r="D530" s="123"/>
      <c r="E530" s="123"/>
      <c r="F530" s="124"/>
      <c r="G530" s="183"/>
      <c r="H530" s="125"/>
      <c r="I530" s="128"/>
      <c r="J530" s="123"/>
      <c r="K530" s="123"/>
      <c r="L530" s="123"/>
    </row>
    <row r="531" spans="1:12" x14ac:dyDescent="0.25">
      <c r="A531" s="123"/>
      <c r="B531" s="123"/>
      <c r="C531" s="123"/>
      <c r="D531" s="123"/>
      <c r="E531" s="123"/>
      <c r="F531" s="124"/>
      <c r="G531" s="183"/>
      <c r="H531" s="125"/>
      <c r="I531" s="128"/>
      <c r="J531" s="123"/>
      <c r="K531" s="123"/>
      <c r="L531" s="123"/>
    </row>
    <row r="532" spans="1:12" x14ac:dyDescent="0.25">
      <c r="A532" s="123"/>
      <c r="B532" s="123"/>
      <c r="C532" s="123"/>
      <c r="D532" s="123"/>
      <c r="E532" s="123"/>
      <c r="F532" s="124"/>
      <c r="G532" s="183"/>
      <c r="H532" s="125"/>
      <c r="I532" s="128"/>
      <c r="J532" s="123"/>
      <c r="K532" s="123"/>
      <c r="L532" s="123"/>
    </row>
    <row r="533" spans="1:12" x14ac:dyDescent="0.25">
      <c r="A533" s="123"/>
      <c r="B533" s="123"/>
      <c r="C533" s="123"/>
      <c r="D533" s="123"/>
      <c r="E533" s="123"/>
      <c r="F533" s="124"/>
      <c r="G533" s="183"/>
      <c r="H533" s="125"/>
      <c r="I533" s="128"/>
      <c r="J533" s="123"/>
      <c r="K533" s="123"/>
      <c r="L533" s="123"/>
    </row>
    <row r="534" spans="1:12" x14ac:dyDescent="0.25">
      <c r="A534" s="123"/>
      <c r="B534" s="123"/>
      <c r="C534" s="123"/>
      <c r="D534" s="123"/>
      <c r="E534" s="123"/>
      <c r="F534" s="124"/>
      <c r="G534" s="183"/>
      <c r="H534" s="125"/>
      <c r="I534" s="128"/>
      <c r="J534" s="123"/>
      <c r="K534" s="123"/>
      <c r="L534" s="123"/>
    </row>
    <row r="535" spans="1:12" x14ac:dyDescent="0.25">
      <c r="A535" s="123"/>
      <c r="B535" s="123"/>
      <c r="C535" s="123"/>
      <c r="D535" s="123"/>
      <c r="E535" s="123"/>
      <c r="F535" s="124"/>
      <c r="G535" s="183"/>
      <c r="H535" s="125"/>
      <c r="I535" s="128"/>
      <c r="J535" s="123"/>
      <c r="K535" s="123"/>
      <c r="L535" s="123"/>
    </row>
    <row r="536" spans="1:12" x14ac:dyDescent="0.25">
      <c r="A536" s="123"/>
      <c r="B536" s="123"/>
      <c r="C536" s="123"/>
      <c r="D536" s="123"/>
      <c r="E536" s="123"/>
      <c r="F536" s="124"/>
      <c r="G536" s="183"/>
      <c r="H536" s="125"/>
      <c r="I536" s="128"/>
      <c r="J536" s="123"/>
      <c r="K536" s="123"/>
      <c r="L536" s="123"/>
    </row>
    <row r="537" spans="1:12" x14ac:dyDescent="0.25">
      <c r="A537" s="123"/>
      <c r="B537" s="123"/>
      <c r="C537" s="123"/>
      <c r="D537" s="123"/>
      <c r="E537" s="123"/>
      <c r="F537" s="124"/>
      <c r="G537" s="183"/>
      <c r="H537" s="125"/>
      <c r="I537" s="128"/>
      <c r="J537" s="123"/>
      <c r="K537" s="123"/>
      <c r="L537" s="123"/>
    </row>
    <row r="538" spans="1:12" x14ac:dyDescent="0.25">
      <c r="A538" s="123"/>
      <c r="B538" s="123"/>
      <c r="C538" s="123"/>
      <c r="D538" s="123"/>
      <c r="E538" s="123"/>
      <c r="F538" s="124"/>
      <c r="G538" s="183"/>
      <c r="H538" s="125"/>
      <c r="I538" s="128"/>
      <c r="J538" s="123"/>
      <c r="K538" s="123"/>
      <c r="L538" s="123"/>
    </row>
    <row r="539" spans="1:12" x14ac:dyDescent="0.25">
      <c r="A539" s="123"/>
      <c r="B539" s="123"/>
      <c r="C539" s="123"/>
      <c r="D539" s="123"/>
      <c r="E539" s="123"/>
      <c r="F539" s="124"/>
      <c r="G539" s="183"/>
      <c r="H539" s="125"/>
      <c r="I539" s="128"/>
      <c r="J539" s="123"/>
      <c r="K539" s="123"/>
      <c r="L539" s="123"/>
    </row>
    <row r="540" spans="1:12" x14ac:dyDescent="0.25">
      <c r="A540" s="123"/>
      <c r="B540" s="123"/>
      <c r="C540" s="123"/>
      <c r="D540" s="123"/>
      <c r="E540" s="123"/>
      <c r="F540" s="124"/>
      <c r="G540" s="183"/>
      <c r="H540" s="125"/>
      <c r="I540" s="128"/>
      <c r="J540" s="123"/>
      <c r="K540" s="123"/>
      <c r="L540" s="123"/>
    </row>
    <row r="541" spans="1:12" x14ac:dyDescent="0.25">
      <c r="A541" s="123"/>
      <c r="B541" s="123"/>
      <c r="C541" s="123"/>
      <c r="D541" s="123"/>
      <c r="E541" s="123"/>
      <c r="F541" s="124"/>
      <c r="G541" s="183"/>
      <c r="H541" s="125"/>
      <c r="I541" s="128"/>
      <c r="J541" s="123"/>
      <c r="K541" s="123"/>
      <c r="L541" s="123"/>
    </row>
    <row r="542" spans="1:12" x14ac:dyDescent="0.25">
      <c r="A542" s="123"/>
      <c r="B542" s="123"/>
      <c r="C542" s="123"/>
      <c r="D542" s="123"/>
      <c r="E542" s="123"/>
      <c r="F542" s="124"/>
      <c r="G542" s="183"/>
      <c r="H542" s="125"/>
      <c r="I542" s="128"/>
      <c r="J542" s="123"/>
      <c r="K542" s="123"/>
      <c r="L542" s="123"/>
    </row>
    <row r="543" spans="1:12" x14ac:dyDescent="0.25">
      <c r="A543" s="123"/>
      <c r="B543" s="123"/>
      <c r="C543" s="123"/>
      <c r="D543" s="123"/>
      <c r="E543" s="123"/>
      <c r="F543" s="124"/>
      <c r="G543" s="183"/>
      <c r="H543" s="125"/>
      <c r="I543" s="128"/>
      <c r="J543" s="123"/>
      <c r="K543" s="123"/>
      <c r="L543" s="123"/>
    </row>
    <row r="544" spans="1:12" x14ac:dyDescent="0.25">
      <c r="A544" s="123"/>
      <c r="B544" s="123"/>
      <c r="C544" s="123"/>
      <c r="D544" s="123"/>
      <c r="E544" s="123"/>
      <c r="F544" s="124"/>
      <c r="G544" s="183"/>
      <c r="H544" s="125"/>
      <c r="I544" s="128"/>
      <c r="J544" s="123"/>
      <c r="K544" s="123"/>
      <c r="L544" s="123"/>
    </row>
    <row r="545" spans="1:12" x14ac:dyDescent="0.25">
      <c r="A545" s="123"/>
      <c r="B545" s="123"/>
      <c r="C545" s="123"/>
      <c r="D545" s="123"/>
      <c r="E545" s="123"/>
      <c r="F545" s="124"/>
      <c r="G545" s="183"/>
      <c r="H545" s="125"/>
      <c r="I545" s="128"/>
      <c r="J545" s="123"/>
      <c r="K545" s="123"/>
      <c r="L545" s="123"/>
    </row>
    <row r="546" spans="1:12" x14ac:dyDescent="0.25">
      <c r="A546" s="123"/>
      <c r="B546" s="123"/>
      <c r="C546" s="123"/>
      <c r="D546" s="123"/>
      <c r="E546" s="123"/>
      <c r="F546" s="124"/>
      <c r="G546" s="183"/>
      <c r="H546" s="125"/>
      <c r="I546" s="128"/>
      <c r="J546" s="123"/>
      <c r="K546" s="123"/>
      <c r="L546" s="123"/>
    </row>
    <row r="547" spans="1:12" x14ac:dyDescent="0.25">
      <c r="A547" s="123"/>
      <c r="B547" s="123"/>
      <c r="C547" s="123"/>
      <c r="D547" s="123"/>
      <c r="E547" s="123"/>
      <c r="F547" s="124"/>
      <c r="G547" s="183"/>
      <c r="H547" s="125"/>
      <c r="I547" s="128"/>
      <c r="J547" s="123"/>
      <c r="K547" s="123"/>
      <c r="L547" s="123"/>
    </row>
    <row r="548" spans="1:12" x14ac:dyDescent="0.25">
      <c r="A548" s="123"/>
      <c r="B548" s="123"/>
      <c r="C548" s="123"/>
      <c r="D548" s="123"/>
      <c r="E548" s="123"/>
      <c r="F548" s="124"/>
      <c r="G548" s="183"/>
      <c r="H548" s="125"/>
      <c r="I548" s="128"/>
      <c r="J548" s="123"/>
      <c r="K548" s="123"/>
      <c r="L548" s="123"/>
    </row>
    <row r="549" spans="1:12" x14ac:dyDescent="0.25">
      <c r="A549" s="123"/>
      <c r="B549" s="123"/>
      <c r="C549" s="123"/>
      <c r="D549" s="123"/>
      <c r="E549" s="123"/>
      <c r="F549" s="124"/>
      <c r="G549" s="183"/>
      <c r="H549" s="125"/>
      <c r="I549" s="128"/>
      <c r="J549" s="123"/>
      <c r="K549" s="123"/>
      <c r="L549" s="123"/>
    </row>
    <row r="550" spans="1:12" x14ac:dyDescent="0.25">
      <c r="A550" s="123"/>
      <c r="B550" s="123"/>
      <c r="C550" s="123"/>
      <c r="D550" s="123"/>
      <c r="E550" s="123"/>
      <c r="F550" s="124"/>
      <c r="G550" s="183"/>
      <c r="H550" s="125"/>
      <c r="I550" s="128"/>
      <c r="J550" s="123"/>
      <c r="K550" s="123"/>
      <c r="L550" s="123"/>
    </row>
    <row r="551" spans="1:12" x14ac:dyDescent="0.25">
      <c r="A551" s="123"/>
      <c r="B551" s="123"/>
      <c r="C551" s="123"/>
      <c r="D551" s="123"/>
      <c r="E551" s="123"/>
      <c r="F551" s="124"/>
      <c r="G551" s="183"/>
      <c r="H551" s="125"/>
      <c r="I551" s="128"/>
      <c r="J551" s="123"/>
      <c r="K551" s="123"/>
      <c r="L551" s="123"/>
    </row>
    <row r="552" spans="1:12" x14ac:dyDescent="0.25">
      <c r="A552" s="123"/>
      <c r="B552" s="123"/>
      <c r="C552" s="123"/>
      <c r="D552" s="123"/>
      <c r="E552" s="123"/>
      <c r="F552" s="124"/>
      <c r="G552" s="183"/>
      <c r="H552" s="125"/>
      <c r="I552" s="128"/>
      <c r="J552" s="123"/>
      <c r="K552" s="123"/>
      <c r="L552" s="123"/>
    </row>
    <row r="553" spans="1:12" x14ac:dyDescent="0.25">
      <c r="A553" s="123"/>
      <c r="B553" s="123"/>
      <c r="C553" s="123"/>
      <c r="D553" s="123"/>
      <c r="E553" s="123"/>
      <c r="F553" s="124"/>
      <c r="G553" s="183"/>
      <c r="H553" s="125"/>
      <c r="I553" s="128"/>
      <c r="J553" s="123"/>
      <c r="K553" s="123"/>
      <c r="L553" s="123"/>
    </row>
    <row r="554" spans="1:12" x14ac:dyDescent="0.25">
      <c r="A554" s="123"/>
      <c r="B554" s="123"/>
      <c r="C554" s="123"/>
      <c r="D554" s="123"/>
      <c r="E554" s="123"/>
      <c r="F554" s="124"/>
      <c r="G554" s="183"/>
      <c r="H554" s="125"/>
      <c r="I554" s="128"/>
      <c r="J554" s="123"/>
      <c r="K554" s="123"/>
      <c r="L554" s="123"/>
    </row>
    <row r="555" spans="1:12" x14ac:dyDescent="0.25">
      <c r="A555" s="123"/>
      <c r="B555" s="123"/>
      <c r="C555" s="123"/>
      <c r="D555" s="123"/>
      <c r="E555" s="123"/>
      <c r="F555" s="124"/>
      <c r="G555" s="183"/>
      <c r="H555" s="125"/>
      <c r="I555" s="128"/>
      <c r="J555" s="123"/>
      <c r="K555" s="123"/>
      <c r="L555" s="123"/>
    </row>
    <row r="556" spans="1:12" x14ac:dyDescent="0.25">
      <c r="A556" s="123"/>
      <c r="B556" s="123"/>
      <c r="C556" s="123"/>
      <c r="D556" s="123"/>
      <c r="E556" s="123"/>
      <c r="F556" s="124"/>
      <c r="G556" s="183"/>
      <c r="H556" s="125"/>
      <c r="I556" s="128"/>
      <c r="J556" s="123"/>
      <c r="K556" s="123"/>
      <c r="L556" s="123"/>
    </row>
    <row r="557" spans="1:12" x14ac:dyDescent="0.25">
      <c r="A557" s="123"/>
      <c r="B557" s="123"/>
      <c r="C557" s="123"/>
      <c r="D557" s="123"/>
      <c r="E557" s="123"/>
      <c r="F557" s="124"/>
      <c r="G557" s="183"/>
      <c r="H557" s="125"/>
      <c r="I557" s="128"/>
      <c r="J557" s="123"/>
      <c r="K557" s="123"/>
      <c r="L557" s="123"/>
    </row>
    <row r="558" spans="1:12" x14ac:dyDescent="0.25">
      <c r="A558" s="123"/>
      <c r="B558" s="123"/>
      <c r="C558" s="123"/>
      <c r="D558" s="123"/>
      <c r="E558" s="123"/>
      <c r="F558" s="124"/>
      <c r="G558" s="183"/>
      <c r="H558" s="125"/>
      <c r="I558" s="128"/>
      <c r="J558" s="123"/>
      <c r="K558" s="123"/>
      <c r="L558" s="123"/>
    </row>
    <row r="559" spans="1:12" x14ac:dyDescent="0.25">
      <c r="A559" s="123"/>
      <c r="B559" s="123"/>
      <c r="C559" s="123"/>
      <c r="D559" s="123"/>
      <c r="E559" s="123"/>
      <c r="F559" s="124"/>
      <c r="G559" s="183"/>
      <c r="H559" s="125"/>
      <c r="I559" s="128"/>
      <c r="J559" s="123"/>
      <c r="K559" s="123"/>
      <c r="L559" s="123"/>
    </row>
    <row r="560" spans="1:12" x14ac:dyDescent="0.25">
      <c r="A560" s="123"/>
      <c r="B560" s="123"/>
      <c r="C560" s="123"/>
      <c r="D560" s="123"/>
      <c r="E560" s="123"/>
      <c r="F560" s="124"/>
      <c r="G560" s="183"/>
      <c r="H560" s="125"/>
      <c r="I560" s="128"/>
      <c r="J560" s="123"/>
      <c r="K560" s="123"/>
      <c r="L560" s="123"/>
    </row>
    <row r="561" spans="1:12" x14ac:dyDescent="0.25">
      <c r="A561" s="123"/>
      <c r="B561" s="123"/>
      <c r="C561" s="123"/>
      <c r="D561" s="123"/>
      <c r="E561" s="123"/>
      <c r="F561" s="124"/>
      <c r="G561" s="183"/>
      <c r="H561" s="125"/>
      <c r="I561" s="128"/>
      <c r="J561" s="123"/>
      <c r="K561" s="123"/>
      <c r="L561" s="123"/>
    </row>
    <row r="562" spans="1:12" x14ac:dyDescent="0.25">
      <c r="A562" s="123"/>
      <c r="B562" s="123"/>
      <c r="C562" s="123"/>
      <c r="D562" s="123"/>
      <c r="E562" s="123"/>
      <c r="F562" s="124"/>
      <c r="G562" s="183"/>
      <c r="H562" s="125"/>
      <c r="I562" s="128"/>
      <c r="J562" s="123"/>
      <c r="K562" s="123"/>
      <c r="L562" s="123"/>
    </row>
    <row r="563" spans="1:12" x14ac:dyDescent="0.25">
      <c r="A563" s="123"/>
      <c r="B563" s="123"/>
      <c r="C563" s="123"/>
      <c r="D563" s="123"/>
      <c r="E563" s="123"/>
      <c r="F563" s="124"/>
      <c r="G563" s="183"/>
      <c r="H563" s="125"/>
      <c r="I563" s="128"/>
      <c r="J563" s="123"/>
      <c r="K563" s="123"/>
      <c r="L563" s="123"/>
    </row>
    <row r="564" spans="1:12" x14ac:dyDescent="0.25">
      <c r="A564" s="123"/>
      <c r="B564" s="123"/>
      <c r="C564" s="123"/>
      <c r="D564" s="123"/>
      <c r="E564" s="123"/>
      <c r="F564" s="124"/>
      <c r="G564" s="183"/>
      <c r="H564" s="125"/>
      <c r="I564" s="128"/>
      <c r="J564" s="123"/>
      <c r="K564" s="123"/>
      <c r="L564" s="123"/>
    </row>
    <row r="565" spans="1:12" x14ac:dyDescent="0.25">
      <c r="A565" s="123"/>
      <c r="B565" s="123"/>
      <c r="C565" s="123"/>
      <c r="D565" s="123"/>
      <c r="E565" s="123"/>
      <c r="F565" s="124"/>
      <c r="G565" s="183"/>
      <c r="H565" s="125"/>
      <c r="I565" s="128"/>
      <c r="J565" s="123"/>
      <c r="K565" s="123"/>
      <c r="L565" s="123"/>
    </row>
    <row r="566" spans="1:12" x14ac:dyDescent="0.25">
      <c r="A566" s="123"/>
      <c r="B566" s="123"/>
      <c r="C566" s="123"/>
      <c r="D566" s="123"/>
      <c r="E566" s="123"/>
      <c r="F566" s="124"/>
      <c r="G566" s="183"/>
      <c r="H566" s="125"/>
      <c r="I566" s="128"/>
      <c r="J566" s="123"/>
      <c r="K566" s="123"/>
      <c r="L566" s="123"/>
    </row>
    <row r="567" spans="1:12" x14ac:dyDescent="0.25">
      <c r="A567" s="123"/>
      <c r="B567" s="123"/>
      <c r="C567" s="123"/>
      <c r="D567" s="123"/>
      <c r="E567" s="123"/>
      <c r="F567" s="124"/>
      <c r="G567" s="183"/>
      <c r="H567" s="125"/>
      <c r="I567" s="128"/>
      <c r="J567" s="123"/>
      <c r="K567" s="123"/>
      <c r="L567" s="123"/>
    </row>
    <row r="568" spans="1:12" x14ac:dyDescent="0.25">
      <c r="A568" s="123"/>
      <c r="B568" s="123"/>
      <c r="C568" s="123"/>
      <c r="D568" s="123"/>
      <c r="E568" s="123"/>
      <c r="F568" s="124"/>
      <c r="G568" s="183"/>
      <c r="H568" s="125"/>
      <c r="I568" s="128"/>
      <c r="J568" s="123"/>
      <c r="K568" s="123"/>
      <c r="L568" s="123"/>
    </row>
    <row r="569" spans="1:12" x14ac:dyDescent="0.25">
      <c r="A569" s="123"/>
      <c r="B569" s="123"/>
      <c r="C569" s="123"/>
      <c r="D569" s="123"/>
      <c r="E569" s="123"/>
      <c r="F569" s="124"/>
      <c r="G569" s="183"/>
      <c r="H569" s="125"/>
      <c r="I569" s="128"/>
      <c r="J569" s="123"/>
      <c r="K569" s="123"/>
      <c r="L569" s="123"/>
    </row>
    <row r="570" spans="1:12" x14ac:dyDescent="0.25">
      <c r="A570" s="123"/>
      <c r="B570" s="123"/>
      <c r="C570" s="123"/>
      <c r="D570" s="123"/>
      <c r="E570" s="123"/>
      <c r="F570" s="124"/>
      <c r="G570" s="183"/>
      <c r="H570" s="125"/>
      <c r="I570" s="128"/>
      <c r="J570" s="123"/>
      <c r="K570" s="123"/>
      <c r="L570" s="123"/>
    </row>
    <row r="571" spans="1:12" x14ac:dyDescent="0.25">
      <c r="A571" s="123"/>
      <c r="B571" s="123"/>
      <c r="C571" s="123"/>
      <c r="D571" s="123"/>
      <c r="E571" s="123"/>
      <c r="F571" s="124"/>
      <c r="G571" s="183"/>
      <c r="H571" s="125"/>
      <c r="I571" s="128"/>
      <c r="J571" s="123"/>
      <c r="K571" s="123"/>
      <c r="L571" s="123"/>
    </row>
    <row r="572" spans="1:12" x14ac:dyDescent="0.25">
      <c r="A572" s="123"/>
      <c r="B572" s="123"/>
      <c r="C572" s="123"/>
      <c r="D572" s="123"/>
      <c r="E572" s="123"/>
      <c r="F572" s="124"/>
      <c r="G572" s="183"/>
      <c r="H572" s="125"/>
      <c r="I572" s="128"/>
      <c r="J572" s="123"/>
      <c r="K572" s="123"/>
      <c r="L572" s="123"/>
    </row>
    <row r="573" spans="1:12" x14ac:dyDescent="0.25">
      <c r="A573" s="123"/>
      <c r="B573" s="123"/>
      <c r="C573" s="123"/>
      <c r="D573" s="123"/>
      <c r="E573" s="123"/>
      <c r="F573" s="124"/>
      <c r="G573" s="183"/>
      <c r="H573" s="125"/>
      <c r="I573" s="128"/>
      <c r="J573" s="123"/>
      <c r="K573" s="123"/>
      <c r="L573" s="123"/>
    </row>
    <row r="574" spans="1:12" x14ac:dyDescent="0.25">
      <c r="A574" s="123"/>
      <c r="B574" s="123"/>
      <c r="C574" s="123"/>
      <c r="D574" s="123"/>
      <c r="E574" s="123"/>
      <c r="F574" s="124"/>
      <c r="G574" s="183"/>
      <c r="H574" s="125"/>
      <c r="I574" s="128"/>
      <c r="J574" s="123"/>
      <c r="K574" s="123"/>
      <c r="L574" s="123"/>
    </row>
    <row r="575" spans="1:12" x14ac:dyDescent="0.25">
      <c r="A575" s="123"/>
      <c r="B575" s="123"/>
      <c r="C575" s="123"/>
      <c r="D575" s="123"/>
      <c r="E575" s="123"/>
      <c r="F575" s="124"/>
      <c r="G575" s="183"/>
      <c r="H575" s="125"/>
      <c r="I575" s="128"/>
      <c r="J575" s="123"/>
      <c r="K575" s="123"/>
      <c r="L575" s="123"/>
    </row>
    <row r="576" spans="1:12" x14ac:dyDescent="0.25">
      <c r="A576" s="123"/>
      <c r="B576" s="123"/>
      <c r="C576" s="123"/>
      <c r="D576" s="123"/>
      <c r="E576" s="123"/>
      <c r="F576" s="124"/>
      <c r="G576" s="183"/>
      <c r="H576" s="125"/>
      <c r="I576" s="128"/>
      <c r="J576" s="123"/>
      <c r="K576" s="123"/>
      <c r="L576" s="123"/>
    </row>
    <row r="577" spans="1:12" x14ac:dyDescent="0.25">
      <c r="A577" s="123"/>
      <c r="B577" s="123"/>
      <c r="C577" s="123"/>
      <c r="D577" s="123"/>
      <c r="E577" s="123"/>
      <c r="F577" s="124"/>
      <c r="G577" s="183"/>
      <c r="H577" s="125"/>
      <c r="I577" s="128"/>
      <c r="J577" s="123"/>
      <c r="K577" s="123"/>
      <c r="L577" s="123"/>
    </row>
    <row r="578" spans="1:12" x14ac:dyDescent="0.25">
      <c r="A578" s="123"/>
      <c r="B578" s="123"/>
      <c r="C578" s="123"/>
      <c r="D578" s="123"/>
      <c r="E578" s="123"/>
      <c r="F578" s="124"/>
      <c r="G578" s="183"/>
      <c r="H578" s="125"/>
      <c r="I578" s="128"/>
      <c r="J578" s="123"/>
      <c r="K578" s="123"/>
      <c r="L578" s="123"/>
    </row>
    <row r="579" spans="1:12" x14ac:dyDescent="0.25">
      <c r="A579" s="123"/>
      <c r="B579" s="123"/>
      <c r="C579" s="123"/>
      <c r="D579" s="123"/>
      <c r="E579" s="123"/>
      <c r="F579" s="124"/>
      <c r="G579" s="183"/>
      <c r="H579" s="125"/>
      <c r="I579" s="128"/>
      <c r="J579" s="123"/>
      <c r="K579" s="123"/>
      <c r="L579" s="123"/>
    </row>
    <row r="580" spans="1:12" x14ac:dyDescent="0.25">
      <c r="A580" s="123"/>
      <c r="B580" s="123"/>
      <c r="C580" s="123"/>
      <c r="D580" s="123"/>
      <c r="E580" s="123"/>
      <c r="F580" s="124"/>
      <c r="G580" s="183"/>
      <c r="H580" s="125"/>
      <c r="I580" s="128"/>
      <c r="J580" s="123"/>
      <c r="K580" s="123"/>
      <c r="L580" s="123"/>
    </row>
    <row r="581" spans="1:12" x14ac:dyDescent="0.25">
      <c r="A581" s="123"/>
      <c r="B581" s="123"/>
      <c r="C581" s="123"/>
      <c r="D581" s="123"/>
      <c r="E581" s="123"/>
      <c r="F581" s="124"/>
      <c r="G581" s="183"/>
      <c r="H581" s="125"/>
      <c r="I581" s="128"/>
      <c r="J581" s="123"/>
      <c r="K581" s="123"/>
      <c r="L581" s="123"/>
    </row>
    <row r="582" spans="1:12" x14ac:dyDescent="0.25">
      <c r="A582" s="123"/>
      <c r="B582" s="123"/>
      <c r="C582" s="123"/>
      <c r="D582" s="123"/>
      <c r="E582" s="123"/>
      <c r="F582" s="124"/>
      <c r="G582" s="183"/>
      <c r="H582" s="125"/>
      <c r="I582" s="128"/>
      <c r="J582" s="123"/>
      <c r="K582" s="123"/>
      <c r="L582" s="123"/>
    </row>
    <row r="583" spans="1:12" x14ac:dyDescent="0.25">
      <c r="A583" s="123"/>
      <c r="B583" s="123"/>
      <c r="C583" s="123"/>
      <c r="D583" s="123"/>
      <c r="E583" s="123"/>
      <c r="F583" s="124"/>
      <c r="G583" s="183"/>
      <c r="H583" s="125"/>
      <c r="I583" s="128"/>
      <c r="J583" s="123"/>
      <c r="K583" s="123"/>
      <c r="L583" s="123"/>
    </row>
    <row r="584" spans="1:12" x14ac:dyDescent="0.25">
      <c r="A584" s="123"/>
      <c r="B584" s="123"/>
      <c r="C584" s="123"/>
      <c r="D584" s="123"/>
      <c r="E584" s="123"/>
      <c r="F584" s="124"/>
      <c r="G584" s="183"/>
      <c r="H584" s="125"/>
      <c r="I584" s="128"/>
      <c r="J584" s="123"/>
      <c r="K584" s="123"/>
      <c r="L584" s="123"/>
    </row>
    <row r="585" spans="1:12" x14ac:dyDescent="0.25">
      <c r="A585" s="123"/>
      <c r="B585" s="123"/>
      <c r="C585" s="123"/>
      <c r="D585" s="123"/>
      <c r="E585" s="123"/>
      <c r="F585" s="124"/>
      <c r="G585" s="183"/>
      <c r="H585" s="125"/>
      <c r="I585" s="128"/>
      <c r="J585" s="123"/>
      <c r="K585" s="123"/>
      <c r="L585" s="123"/>
    </row>
    <row r="586" spans="1:12" x14ac:dyDescent="0.25">
      <c r="A586" s="123"/>
      <c r="B586" s="123"/>
      <c r="C586" s="123"/>
      <c r="D586" s="123"/>
      <c r="E586" s="123"/>
      <c r="F586" s="124"/>
      <c r="G586" s="183"/>
      <c r="H586" s="125"/>
      <c r="I586" s="128"/>
      <c r="J586" s="123"/>
      <c r="K586" s="123"/>
      <c r="L586" s="123"/>
    </row>
    <row r="587" spans="1:12" x14ac:dyDescent="0.25">
      <c r="A587" s="123"/>
      <c r="B587" s="123"/>
      <c r="C587" s="123"/>
      <c r="D587" s="123"/>
      <c r="E587" s="123"/>
      <c r="F587" s="124"/>
      <c r="G587" s="183"/>
      <c r="H587" s="125"/>
      <c r="I587" s="128"/>
      <c r="J587" s="123"/>
      <c r="K587" s="123"/>
      <c r="L587" s="123"/>
    </row>
    <row r="588" spans="1:12" x14ac:dyDescent="0.25">
      <c r="A588" s="123"/>
      <c r="B588" s="123"/>
      <c r="C588" s="123"/>
      <c r="D588" s="123"/>
      <c r="E588" s="123"/>
      <c r="F588" s="124"/>
      <c r="G588" s="183"/>
      <c r="H588" s="125"/>
      <c r="I588" s="128"/>
      <c r="J588" s="123"/>
      <c r="K588" s="123"/>
      <c r="L588" s="123"/>
    </row>
    <row r="589" spans="1:12" x14ac:dyDescent="0.25">
      <c r="A589" s="123"/>
      <c r="B589" s="123"/>
      <c r="C589" s="123"/>
      <c r="D589" s="123"/>
      <c r="E589" s="123"/>
      <c r="F589" s="124"/>
      <c r="G589" s="183"/>
      <c r="H589" s="125"/>
      <c r="I589" s="128"/>
      <c r="J589" s="123"/>
      <c r="K589" s="123"/>
      <c r="L589" s="123"/>
    </row>
    <row r="590" spans="1:12" x14ac:dyDescent="0.25">
      <c r="A590" s="123"/>
      <c r="B590" s="123"/>
      <c r="C590" s="123"/>
      <c r="D590" s="123"/>
      <c r="E590" s="123"/>
      <c r="F590" s="124"/>
      <c r="G590" s="183"/>
      <c r="H590" s="125"/>
      <c r="I590" s="128"/>
      <c r="J590" s="123"/>
      <c r="K590" s="123"/>
      <c r="L590" s="123"/>
    </row>
    <row r="591" spans="1:12" x14ac:dyDescent="0.25">
      <c r="A591" s="123"/>
      <c r="B591" s="123"/>
      <c r="C591" s="123"/>
      <c r="D591" s="123"/>
      <c r="E591" s="123"/>
      <c r="F591" s="124"/>
      <c r="G591" s="183"/>
      <c r="H591" s="125"/>
      <c r="I591" s="128"/>
      <c r="J591" s="123"/>
      <c r="K591" s="123"/>
      <c r="L591" s="123"/>
    </row>
    <row r="592" spans="1:12" x14ac:dyDescent="0.25">
      <c r="A592" s="123"/>
      <c r="B592" s="123"/>
      <c r="C592" s="123"/>
      <c r="D592" s="123"/>
      <c r="E592" s="123"/>
      <c r="F592" s="124"/>
      <c r="G592" s="183"/>
      <c r="H592" s="125"/>
      <c r="I592" s="128"/>
      <c r="J592" s="123"/>
      <c r="K592" s="123"/>
      <c r="L592" s="123"/>
    </row>
    <row r="593" spans="1:12" x14ac:dyDescent="0.25">
      <c r="A593" s="123"/>
      <c r="B593" s="123"/>
      <c r="C593" s="123"/>
      <c r="D593" s="123"/>
      <c r="E593" s="123"/>
      <c r="F593" s="124"/>
      <c r="G593" s="183"/>
      <c r="H593" s="125"/>
      <c r="I593" s="128"/>
      <c r="J593" s="123"/>
      <c r="K593" s="123"/>
      <c r="L593" s="123"/>
    </row>
    <row r="594" spans="1:12" x14ac:dyDescent="0.25">
      <c r="A594" s="123"/>
      <c r="B594" s="123"/>
      <c r="C594" s="123"/>
      <c r="D594" s="123"/>
      <c r="E594" s="123"/>
      <c r="F594" s="124"/>
      <c r="G594" s="183"/>
      <c r="H594" s="125"/>
      <c r="I594" s="128"/>
      <c r="J594" s="123"/>
      <c r="K594" s="123"/>
      <c r="L594" s="123"/>
    </row>
    <row r="595" spans="1:12" x14ac:dyDescent="0.25">
      <c r="A595" s="123"/>
      <c r="B595" s="123"/>
      <c r="C595" s="123"/>
      <c r="D595" s="123"/>
      <c r="E595" s="123"/>
      <c r="F595" s="124"/>
      <c r="G595" s="183"/>
      <c r="H595" s="125"/>
      <c r="I595" s="128"/>
      <c r="J595" s="123"/>
      <c r="K595" s="123"/>
      <c r="L595" s="123"/>
    </row>
    <row r="596" spans="1:12" x14ac:dyDescent="0.25">
      <c r="A596" s="123"/>
      <c r="B596" s="123"/>
      <c r="C596" s="123"/>
      <c r="D596" s="123"/>
      <c r="E596" s="123"/>
      <c r="F596" s="124"/>
      <c r="G596" s="183"/>
      <c r="H596" s="125"/>
      <c r="I596" s="128"/>
      <c r="J596" s="123"/>
      <c r="K596" s="123"/>
      <c r="L596" s="123"/>
    </row>
    <row r="597" spans="1:12" x14ac:dyDescent="0.25">
      <c r="A597" s="123"/>
      <c r="B597" s="123"/>
      <c r="C597" s="123"/>
      <c r="D597" s="123"/>
      <c r="E597" s="123"/>
      <c r="F597" s="124"/>
      <c r="G597" s="183"/>
      <c r="H597" s="125"/>
      <c r="I597" s="128"/>
      <c r="J597" s="123"/>
      <c r="K597" s="123"/>
      <c r="L597" s="123"/>
    </row>
    <row r="598" spans="1:12" x14ac:dyDescent="0.25">
      <c r="A598" s="123"/>
      <c r="B598" s="123"/>
      <c r="C598" s="123"/>
      <c r="D598" s="123"/>
      <c r="E598" s="123"/>
      <c r="F598" s="124"/>
      <c r="G598" s="183"/>
      <c r="H598" s="125"/>
      <c r="I598" s="128"/>
      <c r="J598" s="123"/>
      <c r="K598" s="123"/>
      <c r="L598" s="123"/>
    </row>
    <row r="599" spans="1:12" x14ac:dyDescent="0.25">
      <c r="A599" s="123"/>
      <c r="B599" s="123"/>
      <c r="C599" s="123"/>
      <c r="D599" s="123"/>
      <c r="E599" s="123"/>
      <c r="F599" s="124"/>
      <c r="G599" s="183"/>
      <c r="H599" s="125"/>
      <c r="I599" s="128"/>
      <c r="J599" s="123"/>
      <c r="K599" s="123"/>
      <c r="L599" s="123"/>
    </row>
    <row r="600" spans="1:12" x14ac:dyDescent="0.25">
      <c r="A600" s="123"/>
      <c r="B600" s="123"/>
      <c r="C600" s="123"/>
      <c r="D600" s="123"/>
      <c r="E600" s="123"/>
      <c r="F600" s="124"/>
      <c r="G600" s="183"/>
      <c r="H600" s="125"/>
      <c r="I600" s="128"/>
      <c r="J600" s="123"/>
      <c r="K600" s="123"/>
      <c r="L600" s="123"/>
    </row>
    <row r="601" spans="1:12" x14ac:dyDescent="0.25">
      <c r="A601" s="123"/>
      <c r="B601" s="123"/>
      <c r="C601" s="123"/>
      <c r="D601" s="123"/>
      <c r="E601" s="123"/>
      <c r="F601" s="124"/>
      <c r="G601" s="183"/>
      <c r="H601" s="125"/>
      <c r="I601" s="128"/>
      <c r="J601" s="123"/>
      <c r="K601" s="123"/>
      <c r="L601" s="123"/>
    </row>
    <row r="602" spans="1:12" x14ac:dyDescent="0.25">
      <c r="A602" s="123"/>
      <c r="B602" s="123"/>
      <c r="C602" s="123"/>
      <c r="D602" s="123"/>
      <c r="E602" s="123"/>
      <c r="F602" s="124"/>
      <c r="G602" s="183"/>
      <c r="H602" s="125"/>
      <c r="I602" s="128"/>
      <c r="J602" s="123"/>
      <c r="K602" s="123"/>
      <c r="L602" s="123"/>
    </row>
    <row r="603" spans="1:12" x14ac:dyDescent="0.25">
      <c r="A603" s="123"/>
      <c r="B603" s="123"/>
      <c r="C603" s="123"/>
      <c r="D603" s="123"/>
      <c r="E603" s="123"/>
      <c r="F603" s="124"/>
      <c r="G603" s="183"/>
      <c r="H603" s="125"/>
      <c r="I603" s="128"/>
      <c r="J603" s="123"/>
      <c r="K603" s="123"/>
      <c r="L603" s="123"/>
    </row>
    <row r="604" spans="1:12" x14ac:dyDescent="0.25">
      <c r="A604" s="123"/>
      <c r="B604" s="123"/>
      <c r="C604" s="123"/>
      <c r="D604" s="123"/>
      <c r="E604" s="123"/>
      <c r="F604" s="124"/>
      <c r="G604" s="183"/>
      <c r="H604" s="125"/>
      <c r="I604" s="128"/>
      <c r="J604" s="123"/>
      <c r="K604" s="123"/>
      <c r="L604" s="123"/>
    </row>
    <row r="605" spans="1:12" x14ac:dyDescent="0.25">
      <c r="A605" s="123"/>
      <c r="B605" s="123"/>
      <c r="C605" s="123"/>
      <c r="D605" s="123"/>
      <c r="E605" s="123"/>
      <c r="F605" s="124"/>
      <c r="G605" s="183"/>
      <c r="H605" s="125"/>
      <c r="I605" s="128"/>
      <c r="J605" s="123"/>
      <c r="K605" s="123"/>
      <c r="L605" s="123"/>
    </row>
    <row r="606" spans="1:12" x14ac:dyDescent="0.25">
      <c r="A606" s="123"/>
      <c r="B606" s="123"/>
      <c r="C606" s="123"/>
      <c r="D606" s="123"/>
      <c r="E606" s="123"/>
      <c r="F606" s="124"/>
      <c r="G606" s="183"/>
      <c r="H606" s="125"/>
      <c r="I606" s="128"/>
      <c r="J606" s="123"/>
      <c r="K606" s="123"/>
      <c r="L606" s="123"/>
    </row>
    <row r="607" spans="1:12" x14ac:dyDescent="0.25">
      <c r="A607" s="123"/>
      <c r="B607" s="123"/>
      <c r="C607" s="123"/>
      <c r="D607" s="123"/>
      <c r="E607" s="123"/>
      <c r="F607" s="124"/>
      <c r="G607" s="183"/>
      <c r="H607" s="125"/>
      <c r="I607" s="128"/>
      <c r="J607" s="123"/>
      <c r="K607" s="123"/>
      <c r="L607" s="123"/>
    </row>
    <row r="608" spans="1:12" x14ac:dyDescent="0.25">
      <c r="A608" s="123"/>
      <c r="B608" s="123"/>
      <c r="C608" s="123"/>
      <c r="D608" s="123"/>
      <c r="E608" s="123"/>
      <c r="F608" s="124"/>
      <c r="G608" s="183"/>
      <c r="H608" s="125"/>
      <c r="I608" s="128"/>
      <c r="J608" s="123"/>
      <c r="K608" s="123"/>
      <c r="L608" s="123"/>
    </row>
    <row r="609" spans="1:12" x14ac:dyDescent="0.25">
      <c r="A609" s="123"/>
      <c r="B609" s="123"/>
      <c r="C609" s="123"/>
      <c r="D609" s="123"/>
      <c r="E609" s="123"/>
      <c r="F609" s="124"/>
      <c r="G609" s="183"/>
      <c r="H609" s="125"/>
      <c r="I609" s="128"/>
      <c r="J609" s="123"/>
      <c r="K609" s="123"/>
      <c r="L609" s="123"/>
    </row>
    <row r="610" spans="1:12" x14ac:dyDescent="0.25">
      <c r="A610" s="123"/>
      <c r="B610" s="123"/>
      <c r="C610" s="123"/>
      <c r="D610" s="123"/>
      <c r="E610" s="123"/>
      <c r="F610" s="124"/>
      <c r="G610" s="183"/>
      <c r="H610" s="125"/>
      <c r="I610" s="128"/>
      <c r="J610" s="123"/>
      <c r="K610" s="123"/>
      <c r="L610" s="123"/>
    </row>
    <row r="611" spans="1:12" x14ac:dyDescent="0.25">
      <c r="A611" s="123"/>
      <c r="B611" s="123"/>
      <c r="C611" s="123"/>
      <c r="D611" s="123"/>
      <c r="E611" s="123"/>
      <c r="F611" s="124"/>
      <c r="G611" s="183"/>
      <c r="H611" s="125"/>
      <c r="I611" s="128"/>
      <c r="J611" s="123"/>
      <c r="K611" s="123"/>
      <c r="L611" s="123"/>
    </row>
    <row r="612" spans="1:12" x14ac:dyDescent="0.25">
      <c r="A612" s="123"/>
      <c r="B612" s="123"/>
      <c r="C612" s="123"/>
      <c r="D612" s="123"/>
      <c r="E612" s="123"/>
      <c r="F612" s="124"/>
      <c r="G612" s="183"/>
      <c r="H612" s="125"/>
      <c r="I612" s="128"/>
      <c r="J612" s="123"/>
      <c r="K612" s="123"/>
      <c r="L612" s="123"/>
    </row>
    <row r="613" spans="1:12" x14ac:dyDescent="0.25">
      <c r="A613" s="123"/>
      <c r="B613" s="123"/>
      <c r="C613" s="123"/>
      <c r="D613" s="123"/>
      <c r="E613" s="123"/>
      <c r="F613" s="124"/>
      <c r="G613" s="183"/>
      <c r="H613" s="125"/>
      <c r="I613" s="128"/>
      <c r="J613" s="123"/>
      <c r="K613" s="123"/>
      <c r="L613" s="123"/>
    </row>
    <row r="614" spans="1:12" x14ac:dyDescent="0.25">
      <c r="A614" s="123"/>
      <c r="B614" s="123"/>
      <c r="C614" s="123"/>
      <c r="D614" s="123"/>
      <c r="E614" s="123"/>
      <c r="F614" s="124"/>
      <c r="G614" s="183"/>
      <c r="H614" s="125"/>
      <c r="I614" s="128"/>
      <c r="J614" s="123"/>
      <c r="K614" s="123"/>
      <c r="L614" s="123"/>
    </row>
    <row r="615" spans="1:12" x14ac:dyDescent="0.25">
      <c r="A615" s="123"/>
      <c r="B615" s="123"/>
      <c r="C615" s="123"/>
      <c r="D615" s="123"/>
      <c r="E615" s="123"/>
      <c r="F615" s="124"/>
      <c r="G615" s="183"/>
      <c r="H615" s="125"/>
      <c r="I615" s="128"/>
      <c r="J615" s="123"/>
      <c r="K615" s="123"/>
      <c r="L615" s="123"/>
    </row>
    <row r="616" spans="1:12" x14ac:dyDescent="0.25">
      <c r="A616" s="123"/>
      <c r="B616" s="123"/>
      <c r="C616" s="123"/>
      <c r="D616" s="123"/>
      <c r="E616" s="123"/>
      <c r="F616" s="124"/>
      <c r="G616" s="183"/>
      <c r="H616" s="125"/>
      <c r="I616" s="128"/>
      <c r="J616" s="123"/>
      <c r="K616" s="123"/>
      <c r="L616" s="123"/>
    </row>
    <row r="617" spans="1:12" x14ac:dyDescent="0.25">
      <c r="A617" s="123"/>
      <c r="B617" s="123"/>
      <c r="C617" s="123"/>
      <c r="D617" s="123"/>
      <c r="E617" s="123"/>
      <c r="F617" s="124"/>
      <c r="G617" s="183"/>
      <c r="H617" s="125"/>
      <c r="I617" s="128"/>
      <c r="J617" s="123"/>
      <c r="K617" s="123"/>
      <c r="L617" s="123"/>
    </row>
    <row r="618" spans="1:12" x14ac:dyDescent="0.25">
      <c r="A618" s="123"/>
      <c r="B618" s="123"/>
      <c r="C618" s="123"/>
      <c r="D618" s="123"/>
      <c r="E618" s="123"/>
      <c r="F618" s="124"/>
      <c r="G618" s="183"/>
      <c r="H618" s="125"/>
      <c r="I618" s="128"/>
      <c r="J618" s="123"/>
      <c r="K618" s="123"/>
      <c r="L618" s="123"/>
    </row>
    <row r="619" spans="1:12" x14ac:dyDescent="0.25">
      <c r="A619" s="123"/>
      <c r="B619" s="123"/>
      <c r="C619" s="123"/>
      <c r="D619" s="123"/>
      <c r="E619" s="123"/>
      <c r="F619" s="124"/>
      <c r="G619" s="183"/>
      <c r="H619" s="125"/>
      <c r="I619" s="128"/>
      <c r="J619" s="123"/>
      <c r="K619" s="123"/>
      <c r="L619" s="123"/>
    </row>
    <row r="620" spans="1:12" x14ac:dyDescent="0.25">
      <c r="A620" s="123"/>
      <c r="B620" s="123"/>
      <c r="C620" s="123"/>
      <c r="D620" s="123"/>
      <c r="E620" s="123"/>
      <c r="F620" s="124"/>
      <c r="G620" s="183"/>
      <c r="H620" s="125"/>
      <c r="I620" s="128"/>
      <c r="J620" s="123"/>
      <c r="K620" s="123"/>
      <c r="L620" s="123"/>
    </row>
    <row r="621" spans="1:12" x14ac:dyDescent="0.25">
      <c r="A621" s="123"/>
      <c r="B621" s="123"/>
      <c r="C621" s="123"/>
      <c r="D621" s="123"/>
      <c r="E621" s="123"/>
      <c r="F621" s="124"/>
      <c r="G621" s="183"/>
      <c r="H621" s="125"/>
      <c r="I621" s="128"/>
      <c r="J621" s="123"/>
      <c r="K621" s="123"/>
      <c r="L621" s="123"/>
    </row>
    <row r="622" spans="1:12" x14ac:dyDescent="0.25">
      <c r="A622" s="123"/>
      <c r="B622" s="123"/>
      <c r="C622" s="123"/>
      <c r="D622" s="123"/>
      <c r="E622" s="123"/>
      <c r="F622" s="124"/>
      <c r="G622" s="183"/>
      <c r="H622" s="125"/>
      <c r="I622" s="128"/>
      <c r="J622" s="123"/>
      <c r="K622" s="123"/>
      <c r="L622" s="123"/>
    </row>
    <row r="623" spans="1:12" x14ac:dyDescent="0.25">
      <c r="A623" s="123"/>
      <c r="B623" s="123"/>
      <c r="C623" s="123"/>
      <c r="D623" s="123"/>
      <c r="E623" s="123"/>
      <c r="F623" s="124"/>
      <c r="G623" s="183"/>
      <c r="H623" s="125"/>
      <c r="I623" s="128"/>
      <c r="J623" s="123"/>
      <c r="K623" s="123"/>
      <c r="L623" s="123"/>
    </row>
    <row r="624" spans="1:12" x14ac:dyDescent="0.25">
      <c r="A624" s="123"/>
      <c r="B624" s="123"/>
      <c r="C624" s="123"/>
      <c r="D624" s="123"/>
      <c r="E624" s="123"/>
      <c r="F624" s="124"/>
      <c r="G624" s="183"/>
      <c r="H624" s="125"/>
      <c r="I624" s="128"/>
      <c r="J624" s="123"/>
      <c r="K624" s="123"/>
      <c r="L624" s="123"/>
    </row>
    <row r="625" spans="1:12" x14ac:dyDescent="0.25">
      <c r="A625" s="123"/>
      <c r="B625" s="123"/>
      <c r="C625" s="123"/>
      <c r="D625" s="123"/>
      <c r="E625" s="123"/>
      <c r="F625" s="124"/>
      <c r="G625" s="183"/>
      <c r="H625" s="125"/>
      <c r="I625" s="128"/>
      <c r="J625" s="123"/>
      <c r="K625" s="123"/>
      <c r="L625" s="123"/>
    </row>
    <row r="626" spans="1:12" x14ac:dyDescent="0.25">
      <c r="A626" s="123"/>
      <c r="B626" s="123"/>
      <c r="C626" s="123"/>
      <c r="D626" s="123"/>
      <c r="E626" s="123"/>
      <c r="F626" s="124"/>
      <c r="G626" s="183"/>
      <c r="H626" s="125"/>
      <c r="I626" s="128"/>
      <c r="J626" s="123"/>
      <c r="K626" s="123"/>
      <c r="L626" s="123"/>
    </row>
    <row r="627" spans="1:12" x14ac:dyDescent="0.25">
      <c r="A627" s="123"/>
      <c r="B627" s="123"/>
      <c r="C627" s="123"/>
      <c r="D627" s="123"/>
      <c r="E627" s="123"/>
      <c r="F627" s="124"/>
      <c r="G627" s="183"/>
      <c r="H627" s="125"/>
      <c r="I627" s="128"/>
      <c r="J627" s="123"/>
      <c r="K627" s="123"/>
      <c r="L627" s="123"/>
    </row>
    <row r="628" spans="1:12" x14ac:dyDescent="0.25">
      <c r="A628" s="123"/>
      <c r="B628" s="123"/>
      <c r="C628" s="123"/>
      <c r="D628" s="123"/>
      <c r="E628" s="123"/>
      <c r="F628" s="124"/>
      <c r="G628" s="183"/>
      <c r="H628" s="125"/>
      <c r="I628" s="128"/>
      <c r="J628" s="123"/>
      <c r="K628" s="123"/>
      <c r="L628" s="123"/>
    </row>
    <row r="629" spans="1:12" x14ac:dyDescent="0.25">
      <c r="A629" s="123"/>
      <c r="B629" s="123"/>
      <c r="C629" s="123"/>
      <c r="D629" s="123"/>
      <c r="E629" s="123"/>
      <c r="F629" s="124"/>
      <c r="G629" s="183"/>
      <c r="H629" s="125"/>
      <c r="I629" s="128"/>
      <c r="J629" s="123"/>
      <c r="K629" s="123"/>
      <c r="L629" s="123"/>
    </row>
    <row r="630" spans="1:12" x14ac:dyDescent="0.25">
      <c r="A630" s="123"/>
      <c r="B630" s="123"/>
      <c r="C630" s="123"/>
      <c r="D630" s="123"/>
      <c r="E630" s="123"/>
      <c r="F630" s="124"/>
      <c r="G630" s="183"/>
      <c r="H630" s="125"/>
      <c r="I630" s="128"/>
      <c r="J630" s="123"/>
      <c r="K630" s="123"/>
      <c r="L630" s="123"/>
    </row>
    <row r="631" spans="1:12" x14ac:dyDescent="0.25">
      <c r="A631" s="123"/>
      <c r="B631" s="123"/>
      <c r="C631" s="123"/>
      <c r="D631" s="123"/>
      <c r="E631" s="123"/>
      <c r="F631" s="124"/>
      <c r="G631" s="183"/>
      <c r="H631" s="125"/>
      <c r="I631" s="128"/>
      <c r="J631" s="123"/>
      <c r="K631" s="123"/>
      <c r="L631" s="123"/>
    </row>
    <row r="632" spans="1:12" x14ac:dyDescent="0.25">
      <c r="A632" s="123"/>
      <c r="B632" s="123"/>
      <c r="C632" s="123"/>
      <c r="D632" s="123"/>
      <c r="E632" s="123"/>
      <c r="F632" s="124"/>
      <c r="G632" s="183"/>
      <c r="H632" s="125"/>
      <c r="I632" s="128"/>
      <c r="J632" s="123"/>
      <c r="K632" s="123"/>
      <c r="L632" s="123"/>
    </row>
    <row r="633" spans="1:12" x14ac:dyDescent="0.25">
      <c r="A633" s="123"/>
      <c r="B633" s="123"/>
      <c r="C633" s="123"/>
      <c r="D633" s="123"/>
      <c r="E633" s="123"/>
      <c r="F633" s="124"/>
      <c r="G633" s="183"/>
      <c r="H633" s="125"/>
      <c r="I633" s="128"/>
      <c r="J633" s="123"/>
      <c r="K633" s="123"/>
      <c r="L633" s="123"/>
    </row>
    <row r="634" spans="1:12" x14ac:dyDescent="0.25">
      <c r="A634" s="123"/>
      <c r="B634" s="123"/>
      <c r="C634" s="123"/>
      <c r="D634" s="123"/>
      <c r="E634" s="123"/>
      <c r="F634" s="124"/>
      <c r="G634" s="183"/>
      <c r="H634" s="125"/>
      <c r="I634" s="128"/>
      <c r="J634" s="123"/>
      <c r="K634" s="123"/>
      <c r="L634" s="123"/>
    </row>
    <row r="635" spans="1:12" x14ac:dyDescent="0.25">
      <c r="A635" s="123"/>
      <c r="B635" s="123"/>
      <c r="C635" s="123"/>
      <c r="D635" s="123"/>
      <c r="E635" s="123"/>
      <c r="F635" s="124"/>
      <c r="G635" s="183"/>
      <c r="H635" s="125"/>
      <c r="I635" s="128"/>
      <c r="J635" s="123"/>
      <c r="K635" s="123"/>
      <c r="L635" s="123"/>
    </row>
    <row r="636" spans="1:12" x14ac:dyDescent="0.25">
      <c r="A636" s="123"/>
      <c r="B636" s="123"/>
      <c r="C636" s="123"/>
      <c r="D636" s="123"/>
      <c r="E636" s="123"/>
      <c r="F636" s="124"/>
      <c r="G636" s="183"/>
      <c r="H636" s="125"/>
      <c r="I636" s="128"/>
      <c r="J636" s="123"/>
      <c r="K636" s="123"/>
      <c r="L636" s="123"/>
    </row>
    <row r="637" spans="1:12" x14ac:dyDescent="0.25">
      <c r="A637" s="123"/>
      <c r="B637" s="123"/>
      <c r="C637" s="123"/>
      <c r="D637" s="123"/>
      <c r="E637" s="123"/>
      <c r="F637" s="124"/>
      <c r="G637" s="183"/>
      <c r="H637" s="125"/>
      <c r="I637" s="128"/>
      <c r="J637" s="123"/>
      <c r="K637" s="123"/>
      <c r="L637" s="123"/>
    </row>
    <row r="638" spans="1:12" x14ac:dyDescent="0.25">
      <c r="A638" s="123"/>
      <c r="B638" s="123"/>
      <c r="C638" s="123"/>
      <c r="D638" s="123"/>
      <c r="E638" s="123"/>
      <c r="F638" s="124"/>
      <c r="G638" s="183"/>
      <c r="H638" s="125"/>
      <c r="I638" s="128"/>
      <c r="J638" s="123"/>
      <c r="K638" s="123"/>
      <c r="L638" s="123"/>
    </row>
    <row r="639" spans="1:12" x14ac:dyDescent="0.25">
      <c r="A639" s="123"/>
      <c r="B639" s="123"/>
      <c r="C639" s="123"/>
      <c r="D639" s="123"/>
      <c r="E639" s="123"/>
      <c r="F639" s="124"/>
      <c r="G639" s="183"/>
      <c r="H639" s="125"/>
      <c r="I639" s="128"/>
      <c r="J639" s="123"/>
      <c r="K639" s="123"/>
      <c r="L639" s="123"/>
    </row>
    <row r="640" spans="1:12" x14ac:dyDescent="0.25">
      <c r="A640" s="123"/>
      <c r="B640" s="123"/>
      <c r="C640" s="123"/>
      <c r="D640" s="123"/>
      <c r="E640" s="123"/>
      <c r="F640" s="124"/>
      <c r="G640" s="183"/>
      <c r="H640" s="125"/>
      <c r="I640" s="128"/>
      <c r="J640" s="123"/>
      <c r="K640" s="123"/>
      <c r="L640" s="123"/>
    </row>
    <row r="641" spans="1:12" x14ac:dyDescent="0.25">
      <c r="A641" s="123"/>
      <c r="B641" s="123"/>
      <c r="C641" s="123"/>
      <c r="D641" s="123"/>
      <c r="E641" s="123"/>
      <c r="F641" s="124"/>
      <c r="G641" s="183"/>
      <c r="H641" s="125"/>
      <c r="I641" s="128"/>
      <c r="J641" s="123"/>
      <c r="K641" s="123"/>
      <c r="L641" s="123"/>
    </row>
    <row r="642" spans="1:12" x14ac:dyDescent="0.25">
      <c r="A642" s="123"/>
      <c r="B642" s="123"/>
      <c r="C642" s="123"/>
      <c r="D642" s="123"/>
      <c r="E642" s="123"/>
      <c r="F642" s="124"/>
      <c r="G642" s="183"/>
      <c r="H642" s="125"/>
      <c r="I642" s="128"/>
      <c r="J642" s="123"/>
      <c r="K642" s="123"/>
      <c r="L642" s="123"/>
    </row>
    <row r="643" spans="1:12" x14ac:dyDescent="0.25">
      <c r="A643" s="123"/>
      <c r="B643" s="123"/>
      <c r="C643" s="123"/>
      <c r="D643" s="123"/>
      <c r="E643" s="123"/>
      <c r="F643" s="124"/>
      <c r="G643" s="183"/>
      <c r="H643" s="125"/>
      <c r="I643" s="128"/>
      <c r="J643" s="123"/>
      <c r="K643" s="123"/>
      <c r="L643" s="123"/>
    </row>
    <row r="644" spans="1:12" x14ac:dyDescent="0.25">
      <c r="A644" s="123"/>
      <c r="B644" s="123"/>
      <c r="C644" s="123"/>
      <c r="D644" s="123"/>
      <c r="E644" s="123"/>
      <c r="F644" s="124"/>
      <c r="G644" s="183"/>
      <c r="H644" s="125"/>
      <c r="I644" s="128"/>
      <c r="J644" s="123"/>
      <c r="K644" s="123"/>
      <c r="L644" s="123"/>
    </row>
    <row r="645" spans="1:12" x14ac:dyDescent="0.25">
      <c r="A645" s="123"/>
      <c r="B645" s="123"/>
      <c r="C645" s="123"/>
      <c r="D645" s="123"/>
      <c r="E645" s="123"/>
      <c r="F645" s="124"/>
      <c r="G645" s="183"/>
      <c r="H645" s="125"/>
      <c r="I645" s="128"/>
      <c r="J645" s="123"/>
      <c r="K645" s="123"/>
      <c r="L645" s="123"/>
    </row>
    <row r="646" spans="1:12" x14ac:dyDescent="0.25">
      <c r="A646" s="123"/>
      <c r="B646" s="123"/>
      <c r="C646" s="123"/>
      <c r="D646" s="123"/>
      <c r="E646" s="123"/>
      <c r="F646" s="124"/>
      <c r="G646" s="183"/>
      <c r="H646" s="125"/>
      <c r="I646" s="128"/>
      <c r="J646" s="123"/>
      <c r="K646" s="123"/>
      <c r="L646" s="123"/>
    </row>
    <row r="647" spans="1:12" x14ac:dyDescent="0.25">
      <c r="A647" s="123"/>
      <c r="B647" s="123"/>
      <c r="C647" s="123"/>
      <c r="D647" s="123"/>
      <c r="E647" s="123"/>
      <c r="F647" s="124"/>
      <c r="G647" s="183"/>
      <c r="H647" s="125"/>
      <c r="I647" s="128"/>
      <c r="J647" s="123"/>
      <c r="K647" s="123"/>
      <c r="L647" s="123"/>
    </row>
    <row r="648" spans="1:12" x14ac:dyDescent="0.25">
      <c r="A648" s="123"/>
      <c r="B648" s="123"/>
      <c r="C648" s="123"/>
      <c r="D648" s="123"/>
      <c r="E648" s="123"/>
      <c r="F648" s="124"/>
      <c r="G648" s="183"/>
      <c r="H648" s="125"/>
      <c r="I648" s="128"/>
      <c r="J648" s="123"/>
      <c r="K648" s="123"/>
      <c r="L648" s="123"/>
    </row>
    <row r="649" spans="1:12" x14ac:dyDescent="0.25">
      <c r="A649" s="123"/>
      <c r="B649" s="123"/>
      <c r="C649" s="123"/>
      <c r="D649" s="123"/>
      <c r="E649" s="123"/>
      <c r="F649" s="124"/>
      <c r="G649" s="183"/>
      <c r="H649" s="125"/>
      <c r="I649" s="128"/>
      <c r="J649" s="123"/>
      <c r="K649" s="123"/>
      <c r="L649" s="123"/>
    </row>
    <row r="650" spans="1:12" x14ac:dyDescent="0.25">
      <c r="A650" s="123"/>
      <c r="B650" s="123"/>
      <c r="C650" s="123"/>
      <c r="D650" s="123"/>
      <c r="E650" s="123"/>
      <c r="F650" s="124"/>
      <c r="G650" s="183"/>
      <c r="H650" s="125"/>
      <c r="I650" s="128"/>
      <c r="J650" s="123"/>
      <c r="K650" s="123"/>
      <c r="L650" s="123"/>
    </row>
    <row r="651" spans="1:12" x14ac:dyDescent="0.25">
      <c r="A651" s="123"/>
      <c r="B651" s="123"/>
      <c r="C651" s="123"/>
      <c r="D651" s="123"/>
      <c r="E651" s="123"/>
      <c r="F651" s="124"/>
      <c r="G651" s="183"/>
      <c r="H651" s="125"/>
      <c r="I651" s="128"/>
      <c r="J651" s="123"/>
      <c r="K651" s="123"/>
      <c r="L651" s="123"/>
    </row>
    <row r="652" spans="1:12" x14ac:dyDescent="0.25">
      <c r="A652" s="123"/>
      <c r="B652" s="123"/>
      <c r="C652" s="123"/>
      <c r="D652" s="123"/>
      <c r="E652" s="123"/>
      <c r="F652" s="124"/>
      <c r="G652" s="183"/>
      <c r="H652" s="125"/>
      <c r="I652" s="128"/>
      <c r="J652" s="123"/>
      <c r="K652" s="123"/>
      <c r="L652" s="123"/>
    </row>
    <row r="653" spans="1:12" x14ac:dyDescent="0.25">
      <c r="A653" s="123"/>
      <c r="B653" s="123"/>
      <c r="C653" s="123"/>
      <c r="D653" s="123"/>
      <c r="E653" s="123"/>
      <c r="F653" s="124"/>
      <c r="G653" s="183"/>
      <c r="H653" s="125"/>
      <c r="I653" s="128"/>
      <c r="J653" s="123"/>
      <c r="K653" s="123"/>
      <c r="L653" s="123"/>
    </row>
    <row r="654" spans="1:12" x14ac:dyDescent="0.25">
      <c r="A654" s="123"/>
      <c r="B654" s="123"/>
      <c r="C654" s="123"/>
      <c r="D654" s="123"/>
      <c r="E654" s="123"/>
      <c r="F654" s="124"/>
      <c r="G654" s="183"/>
      <c r="H654" s="125"/>
      <c r="I654" s="128"/>
      <c r="J654" s="123"/>
      <c r="K654" s="123"/>
      <c r="L654" s="123"/>
    </row>
    <row r="655" spans="1:12" x14ac:dyDescent="0.25">
      <c r="A655" s="123"/>
      <c r="B655" s="123"/>
      <c r="C655" s="123"/>
      <c r="D655" s="123"/>
      <c r="E655" s="123"/>
      <c r="F655" s="124"/>
      <c r="G655" s="183"/>
      <c r="H655" s="125"/>
      <c r="I655" s="128"/>
      <c r="J655" s="123"/>
      <c r="K655" s="123"/>
      <c r="L655" s="123"/>
    </row>
    <row r="656" spans="1:12" x14ac:dyDescent="0.25">
      <c r="A656" s="123"/>
      <c r="B656" s="123"/>
      <c r="C656" s="123"/>
      <c r="D656" s="123"/>
      <c r="E656" s="123"/>
      <c r="F656" s="124"/>
      <c r="G656" s="183"/>
      <c r="H656" s="125"/>
      <c r="I656" s="128"/>
      <c r="J656" s="123"/>
      <c r="K656" s="123"/>
      <c r="L656" s="123"/>
    </row>
    <row r="657" spans="1:12" x14ac:dyDescent="0.25">
      <c r="A657" s="123"/>
      <c r="B657" s="123"/>
      <c r="C657" s="123"/>
      <c r="D657" s="123"/>
      <c r="E657" s="123"/>
      <c r="F657" s="124"/>
      <c r="G657" s="183"/>
      <c r="H657" s="125"/>
      <c r="I657" s="128"/>
      <c r="J657" s="123"/>
      <c r="K657" s="123"/>
      <c r="L657" s="123"/>
    </row>
    <row r="658" spans="1:12" x14ac:dyDescent="0.25">
      <c r="A658" s="123"/>
      <c r="B658" s="123"/>
      <c r="C658" s="123"/>
      <c r="D658" s="123"/>
      <c r="E658" s="123"/>
      <c r="F658" s="124"/>
      <c r="G658" s="183"/>
      <c r="H658" s="125"/>
      <c r="I658" s="128"/>
      <c r="J658" s="123"/>
      <c r="K658" s="123"/>
      <c r="L658" s="123"/>
    </row>
    <row r="659" spans="1:12" x14ac:dyDescent="0.25">
      <c r="A659" s="123"/>
      <c r="B659" s="123"/>
      <c r="C659" s="123"/>
      <c r="D659" s="123"/>
      <c r="E659" s="123"/>
      <c r="F659" s="124"/>
      <c r="G659" s="183"/>
      <c r="H659" s="125"/>
      <c r="I659" s="128"/>
      <c r="J659" s="123"/>
      <c r="K659" s="123"/>
      <c r="L659" s="123"/>
    </row>
    <row r="660" spans="1:12" x14ac:dyDescent="0.25">
      <c r="A660" s="123"/>
      <c r="B660" s="123"/>
      <c r="C660" s="123"/>
      <c r="D660" s="123"/>
      <c r="E660" s="123"/>
      <c r="F660" s="124"/>
      <c r="G660" s="183"/>
      <c r="H660" s="125"/>
      <c r="I660" s="128"/>
      <c r="J660" s="123"/>
      <c r="K660" s="123"/>
      <c r="L660" s="123"/>
    </row>
    <row r="661" spans="1:12" x14ac:dyDescent="0.25">
      <c r="A661" s="123"/>
      <c r="B661" s="123"/>
      <c r="C661" s="123"/>
      <c r="D661" s="123"/>
      <c r="E661" s="123"/>
      <c r="F661" s="124"/>
      <c r="G661" s="183"/>
      <c r="H661" s="125"/>
      <c r="I661" s="128"/>
      <c r="J661" s="123"/>
      <c r="K661" s="123"/>
      <c r="L661" s="123"/>
    </row>
    <row r="662" spans="1:12" x14ac:dyDescent="0.25">
      <c r="A662" s="123"/>
      <c r="B662" s="123"/>
      <c r="C662" s="123"/>
      <c r="D662" s="123"/>
      <c r="E662" s="123"/>
      <c r="F662" s="124"/>
      <c r="G662" s="183"/>
      <c r="H662" s="125"/>
      <c r="I662" s="128"/>
      <c r="J662" s="123"/>
      <c r="K662" s="123"/>
      <c r="L662" s="123"/>
    </row>
    <row r="663" spans="1:12" x14ac:dyDescent="0.25">
      <c r="A663" s="123"/>
      <c r="B663" s="123"/>
      <c r="C663" s="123"/>
      <c r="D663" s="123"/>
      <c r="E663" s="123"/>
      <c r="F663" s="124"/>
      <c r="G663" s="183"/>
      <c r="H663" s="125"/>
      <c r="I663" s="128"/>
      <c r="J663" s="123"/>
      <c r="K663" s="123"/>
      <c r="L663" s="123"/>
    </row>
    <row r="664" spans="1:12" x14ac:dyDescent="0.25">
      <c r="A664" s="123"/>
      <c r="B664" s="123"/>
      <c r="C664" s="123"/>
      <c r="D664" s="123"/>
      <c r="E664" s="123"/>
      <c r="F664" s="124"/>
      <c r="G664" s="183"/>
      <c r="H664" s="125"/>
      <c r="I664" s="128"/>
      <c r="J664" s="123"/>
      <c r="K664" s="123"/>
      <c r="L664" s="123"/>
    </row>
    <row r="665" spans="1:12" x14ac:dyDescent="0.25">
      <c r="A665" s="123"/>
      <c r="B665" s="123"/>
      <c r="C665" s="123"/>
      <c r="D665" s="123"/>
      <c r="E665" s="123"/>
      <c r="F665" s="124"/>
      <c r="G665" s="183"/>
      <c r="H665" s="125"/>
      <c r="I665" s="128"/>
      <c r="J665" s="123"/>
      <c r="K665" s="123"/>
      <c r="L665" s="123"/>
    </row>
    <row r="666" spans="1:12" x14ac:dyDescent="0.25">
      <c r="A666" s="123"/>
      <c r="B666" s="123"/>
      <c r="C666" s="123"/>
      <c r="D666" s="123"/>
      <c r="E666" s="123"/>
      <c r="F666" s="124"/>
      <c r="G666" s="183"/>
      <c r="H666" s="125"/>
      <c r="I666" s="128"/>
      <c r="J666" s="123"/>
      <c r="K666" s="123"/>
      <c r="L666" s="123"/>
    </row>
    <row r="667" spans="1:12" x14ac:dyDescent="0.25">
      <c r="A667" s="123"/>
      <c r="B667" s="123"/>
      <c r="C667" s="123"/>
      <c r="D667" s="123"/>
      <c r="E667" s="123"/>
      <c r="F667" s="124"/>
      <c r="G667" s="183"/>
      <c r="H667" s="125"/>
      <c r="I667" s="128"/>
      <c r="J667" s="123"/>
      <c r="K667" s="123"/>
      <c r="L667" s="123"/>
    </row>
    <row r="668" spans="1:12" x14ac:dyDescent="0.25">
      <c r="A668" s="123"/>
      <c r="B668" s="123"/>
      <c r="C668" s="123"/>
      <c r="D668" s="123"/>
      <c r="E668" s="123"/>
      <c r="F668" s="124"/>
      <c r="G668" s="183"/>
      <c r="H668" s="125"/>
      <c r="I668" s="128"/>
      <c r="J668" s="123"/>
      <c r="K668" s="123"/>
      <c r="L668" s="123"/>
    </row>
    <row r="669" spans="1:12" x14ac:dyDescent="0.25">
      <c r="A669" s="123"/>
      <c r="B669" s="123"/>
      <c r="C669" s="123"/>
      <c r="D669" s="123"/>
      <c r="E669" s="123"/>
      <c r="F669" s="124"/>
      <c r="G669" s="183"/>
      <c r="H669" s="125"/>
      <c r="I669" s="128"/>
      <c r="J669" s="123"/>
      <c r="K669" s="123"/>
      <c r="L669" s="123"/>
    </row>
    <row r="670" spans="1:12" x14ac:dyDescent="0.25">
      <c r="A670" s="123"/>
      <c r="B670" s="123"/>
      <c r="C670" s="123"/>
      <c r="D670" s="123"/>
      <c r="E670" s="123"/>
      <c r="F670" s="124"/>
      <c r="G670" s="183"/>
      <c r="H670" s="125"/>
      <c r="I670" s="128"/>
      <c r="J670" s="123"/>
      <c r="K670" s="123"/>
      <c r="L670" s="123"/>
    </row>
    <row r="671" spans="1:12" x14ac:dyDescent="0.25">
      <c r="A671" s="123"/>
      <c r="B671" s="123"/>
      <c r="C671" s="123"/>
      <c r="D671" s="123"/>
      <c r="E671" s="123"/>
      <c r="F671" s="124"/>
      <c r="G671" s="183"/>
      <c r="H671" s="125"/>
      <c r="I671" s="128"/>
      <c r="J671" s="123"/>
      <c r="K671" s="123"/>
      <c r="L671" s="123"/>
    </row>
    <row r="672" spans="1:12" x14ac:dyDescent="0.25">
      <c r="A672" s="123"/>
      <c r="B672" s="123"/>
      <c r="C672" s="123"/>
      <c r="D672" s="123"/>
      <c r="E672" s="123"/>
      <c r="F672" s="124"/>
      <c r="G672" s="183"/>
      <c r="H672" s="125"/>
      <c r="I672" s="128"/>
      <c r="J672" s="123"/>
      <c r="K672" s="123"/>
      <c r="L672" s="123"/>
    </row>
    <row r="673" spans="1:12" x14ac:dyDescent="0.25">
      <c r="A673" s="123"/>
      <c r="B673" s="123"/>
      <c r="C673" s="123"/>
      <c r="D673" s="123"/>
      <c r="E673" s="123"/>
      <c r="F673" s="124"/>
      <c r="G673" s="183"/>
      <c r="H673" s="125"/>
      <c r="I673" s="128"/>
      <c r="J673" s="123"/>
      <c r="K673" s="123"/>
      <c r="L673" s="123"/>
    </row>
    <row r="674" spans="1:12" x14ac:dyDescent="0.25">
      <c r="A674" s="123"/>
      <c r="B674" s="123"/>
      <c r="C674" s="123"/>
      <c r="D674" s="123"/>
      <c r="E674" s="123"/>
      <c r="F674" s="124"/>
      <c r="G674" s="183"/>
      <c r="H674" s="125"/>
      <c r="I674" s="128"/>
      <c r="J674" s="123"/>
      <c r="K674" s="123"/>
      <c r="L674" s="123"/>
    </row>
    <row r="675" spans="1:12" x14ac:dyDescent="0.25">
      <c r="A675" s="123"/>
      <c r="B675" s="123"/>
      <c r="C675" s="123"/>
      <c r="D675" s="123"/>
      <c r="E675" s="123"/>
      <c r="F675" s="124"/>
      <c r="G675" s="183"/>
      <c r="H675" s="125"/>
      <c r="I675" s="128"/>
      <c r="J675" s="123"/>
      <c r="K675" s="123"/>
      <c r="L675" s="123"/>
    </row>
    <row r="676" spans="1:12" x14ac:dyDescent="0.25">
      <c r="A676" s="123"/>
      <c r="B676" s="123"/>
      <c r="C676" s="123"/>
      <c r="D676" s="123"/>
      <c r="E676" s="123"/>
      <c r="F676" s="124"/>
      <c r="G676" s="183"/>
      <c r="H676" s="125"/>
      <c r="I676" s="128"/>
      <c r="J676" s="123"/>
      <c r="K676" s="123"/>
      <c r="L676" s="123"/>
    </row>
    <row r="677" spans="1:12" x14ac:dyDescent="0.25">
      <c r="A677" s="123"/>
      <c r="B677" s="123"/>
      <c r="C677" s="123"/>
      <c r="D677" s="123"/>
      <c r="E677" s="123"/>
      <c r="F677" s="124"/>
      <c r="G677" s="183"/>
      <c r="H677" s="125"/>
      <c r="I677" s="128"/>
      <c r="J677" s="123"/>
      <c r="K677" s="123"/>
      <c r="L677" s="123"/>
    </row>
    <row r="678" spans="1:12" x14ac:dyDescent="0.25">
      <c r="A678" s="123"/>
      <c r="B678" s="123"/>
      <c r="C678" s="123"/>
      <c r="D678" s="123"/>
      <c r="E678" s="123"/>
      <c r="F678" s="124"/>
      <c r="G678" s="183"/>
      <c r="H678" s="125"/>
      <c r="I678" s="128"/>
      <c r="J678" s="123"/>
      <c r="K678" s="123"/>
      <c r="L678" s="123"/>
    </row>
    <row r="679" spans="1:12" x14ac:dyDescent="0.25">
      <c r="A679" s="123"/>
      <c r="B679" s="123"/>
      <c r="C679" s="123"/>
      <c r="D679" s="123"/>
      <c r="E679" s="123"/>
      <c r="F679" s="124"/>
      <c r="G679" s="183"/>
      <c r="H679" s="125"/>
      <c r="I679" s="128"/>
      <c r="J679" s="123"/>
      <c r="K679" s="123"/>
      <c r="L679" s="123"/>
    </row>
    <row r="680" spans="1:12" x14ac:dyDescent="0.25">
      <c r="A680" s="123"/>
      <c r="B680" s="123"/>
      <c r="C680" s="123"/>
      <c r="D680" s="123"/>
      <c r="E680" s="123"/>
      <c r="F680" s="124"/>
      <c r="G680" s="183"/>
      <c r="H680" s="125"/>
      <c r="I680" s="128"/>
      <c r="J680" s="123"/>
      <c r="K680" s="123"/>
      <c r="L680" s="123"/>
    </row>
    <row r="681" spans="1:12" x14ac:dyDescent="0.25">
      <c r="A681" s="123"/>
      <c r="B681" s="123"/>
      <c r="C681" s="123"/>
      <c r="D681" s="123"/>
      <c r="E681" s="123"/>
      <c r="F681" s="124"/>
      <c r="G681" s="183"/>
      <c r="H681" s="125"/>
      <c r="I681" s="128"/>
      <c r="J681" s="123"/>
      <c r="K681" s="123"/>
      <c r="L681" s="123"/>
    </row>
    <row r="682" spans="1:12" x14ac:dyDescent="0.25">
      <c r="A682" s="123"/>
      <c r="B682" s="123"/>
      <c r="C682" s="123"/>
      <c r="D682" s="123"/>
      <c r="E682" s="123"/>
      <c r="F682" s="124"/>
      <c r="G682" s="183"/>
      <c r="H682" s="125"/>
      <c r="I682" s="128"/>
      <c r="J682" s="123"/>
      <c r="K682" s="123"/>
      <c r="L682" s="123"/>
    </row>
    <row r="683" spans="1:12" x14ac:dyDescent="0.25">
      <c r="A683" s="123"/>
      <c r="B683" s="123"/>
      <c r="C683" s="123"/>
      <c r="D683" s="123"/>
      <c r="E683" s="123"/>
      <c r="F683" s="124"/>
      <c r="G683" s="183"/>
      <c r="H683" s="125"/>
      <c r="I683" s="128"/>
      <c r="J683" s="123"/>
      <c r="K683" s="123"/>
      <c r="L683" s="123"/>
    </row>
    <row r="684" spans="1:12" x14ac:dyDescent="0.25">
      <c r="A684" s="123"/>
      <c r="B684" s="123"/>
      <c r="C684" s="123"/>
      <c r="D684" s="123"/>
      <c r="E684" s="123"/>
      <c r="F684" s="124"/>
      <c r="G684" s="183"/>
      <c r="H684" s="125"/>
      <c r="I684" s="128"/>
      <c r="J684" s="123"/>
      <c r="K684" s="123"/>
      <c r="L684" s="123"/>
    </row>
    <row r="685" spans="1:12" x14ac:dyDescent="0.25">
      <c r="A685" s="123"/>
      <c r="B685" s="123"/>
      <c r="C685" s="123"/>
      <c r="D685" s="123"/>
      <c r="E685" s="123"/>
      <c r="F685" s="124"/>
      <c r="G685" s="183"/>
      <c r="H685" s="125"/>
      <c r="I685" s="128"/>
      <c r="J685" s="123"/>
      <c r="K685" s="123"/>
      <c r="L685" s="123"/>
    </row>
    <row r="686" spans="1:12" x14ac:dyDescent="0.25">
      <c r="A686" s="123"/>
      <c r="B686" s="123"/>
      <c r="C686" s="123"/>
      <c r="D686" s="123"/>
      <c r="E686" s="123"/>
      <c r="F686" s="124"/>
      <c r="G686" s="183"/>
      <c r="H686" s="125"/>
      <c r="I686" s="128"/>
      <c r="J686" s="123"/>
      <c r="K686" s="123"/>
      <c r="L686" s="123"/>
    </row>
    <row r="687" spans="1:12" x14ac:dyDescent="0.25">
      <c r="A687" s="123"/>
      <c r="B687" s="123"/>
      <c r="C687" s="123"/>
      <c r="D687" s="123"/>
      <c r="E687" s="123"/>
      <c r="F687" s="124"/>
      <c r="G687" s="183"/>
      <c r="H687" s="125"/>
      <c r="I687" s="128"/>
      <c r="J687" s="123"/>
      <c r="K687" s="123"/>
      <c r="L687" s="123"/>
    </row>
    <row r="688" spans="1:12" x14ac:dyDescent="0.25">
      <c r="A688" s="123"/>
      <c r="B688" s="123"/>
      <c r="C688" s="123"/>
      <c r="D688" s="123"/>
      <c r="E688" s="123"/>
      <c r="F688" s="124"/>
      <c r="G688" s="183"/>
      <c r="H688" s="125"/>
      <c r="I688" s="128"/>
      <c r="J688" s="123"/>
      <c r="K688" s="123"/>
      <c r="L688" s="123"/>
    </row>
    <row r="689" spans="1:12" x14ac:dyDescent="0.25">
      <c r="A689" s="123"/>
      <c r="B689" s="123"/>
      <c r="C689" s="123"/>
      <c r="D689" s="123"/>
      <c r="E689" s="123"/>
      <c r="F689" s="124"/>
      <c r="G689" s="183"/>
      <c r="H689" s="125"/>
      <c r="I689" s="128"/>
      <c r="J689" s="123"/>
      <c r="K689" s="123"/>
      <c r="L689" s="123"/>
    </row>
    <row r="690" spans="1:12" x14ac:dyDescent="0.25">
      <c r="A690" s="123"/>
      <c r="B690" s="123"/>
      <c r="C690" s="123"/>
      <c r="D690" s="123"/>
      <c r="E690" s="123"/>
      <c r="F690" s="124"/>
      <c r="G690" s="183"/>
      <c r="H690" s="125"/>
      <c r="I690" s="128"/>
      <c r="J690" s="123"/>
      <c r="K690" s="123"/>
      <c r="L690" s="123"/>
    </row>
    <row r="691" spans="1:12" x14ac:dyDescent="0.25">
      <c r="A691" s="123"/>
      <c r="B691" s="123"/>
      <c r="C691" s="123"/>
      <c r="D691" s="123"/>
      <c r="E691" s="123"/>
      <c r="F691" s="124"/>
      <c r="G691" s="183"/>
      <c r="H691" s="125"/>
      <c r="I691" s="128"/>
      <c r="J691" s="123"/>
      <c r="K691" s="123"/>
      <c r="L691" s="123"/>
    </row>
    <row r="692" spans="1:12" x14ac:dyDescent="0.25">
      <c r="A692" s="123"/>
      <c r="B692" s="123"/>
      <c r="C692" s="123"/>
      <c r="D692" s="123"/>
      <c r="E692" s="123"/>
      <c r="F692" s="124"/>
      <c r="G692" s="183"/>
      <c r="H692" s="125"/>
      <c r="I692" s="128"/>
      <c r="J692" s="123"/>
      <c r="K692" s="123"/>
      <c r="L692" s="123"/>
    </row>
    <row r="693" spans="1:12" x14ac:dyDescent="0.25">
      <c r="A693" s="123"/>
      <c r="B693" s="123"/>
      <c r="C693" s="123"/>
      <c r="D693" s="123"/>
      <c r="E693" s="123"/>
      <c r="F693" s="124"/>
      <c r="G693" s="183"/>
      <c r="H693" s="125"/>
      <c r="I693" s="128"/>
      <c r="J693" s="123"/>
      <c r="K693" s="123"/>
      <c r="L693" s="123"/>
    </row>
    <row r="694" spans="1:12" x14ac:dyDescent="0.25">
      <c r="A694" s="123"/>
      <c r="B694" s="123"/>
      <c r="C694" s="123"/>
      <c r="D694" s="123"/>
      <c r="E694" s="123"/>
      <c r="F694" s="124"/>
      <c r="G694" s="183"/>
      <c r="H694" s="125"/>
      <c r="I694" s="128"/>
      <c r="J694" s="123"/>
      <c r="K694" s="123"/>
      <c r="L694" s="123"/>
    </row>
    <row r="695" spans="1:12" x14ac:dyDescent="0.25">
      <c r="A695" s="123"/>
      <c r="B695" s="123"/>
      <c r="C695" s="123"/>
      <c r="D695" s="123"/>
      <c r="E695" s="123"/>
      <c r="F695" s="124"/>
      <c r="G695" s="183"/>
      <c r="H695" s="125"/>
      <c r="I695" s="128"/>
      <c r="J695" s="123"/>
      <c r="K695" s="123"/>
      <c r="L695" s="123"/>
    </row>
    <row r="696" spans="1:12" x14ac:dyDescent="0.25">
      <c r="A696" s="123"/>
      <c r="B696" s="123"/>
      <c r="C696" s="123"/>
      <c r="D696" s="123"/>
      <c r="E696" s="123"/>
      <c r="F696" s="124"/>
      <c r="G696" s="183"/>
      <c r="H696" s="125"/>
      <c r="I696" s="128"/>
      <c r="J696" s="123"/>
      <c r="K696" s="123"/>
      <c r="L696" s="123"/>
    </row>
    <row r="697" spans="1:12" x14ac:dyDescent="0.25">
      <c r="A697" s="123"/>
      <c r="B697" s="123"/>
      <c r="C697" s="123"/>
      <c r="D697" s="123"/>
      <c r="E697" s="123"/>
      <c r="F697" s="124"/>
      <c r="G697" s="183"/>
      <c r="H697" s="125"/>
      <c r="I697" s="128"/>
      <c r="J697" s="123"/>
      <c r="K697" s="123"/>
      <c r="L697" s="123"/>
    </row>
    <row r="698" spans="1:12" x14ac:dyDescent="0.25">
      <c r="A698" s="123"/>
      <c r="B698" s="123"/>
      <c r="C698" s="123"/>
      <c r="D698" s="123"/>
      <c r="E698" s="123"/>
      <c r="F698" s="124"/>
      <c r="G698" s="183"/>
      <c r="H698" s="125"/>
      <c r="I698" s="128"/>
      <c r="J698" s="123"/>
      <c r="K698" s="123"/>
      <c r="L698" s="123"/>
    </row>
    <row r="699" spans="1:12" x14ac:dyDescent="0.25">
      <c r="A699" s="123"/>
      <c r="B699" s="123"/>
      <c r="C699" s="123"/>
      <c r="D699" s="123"/>
      <c r="E699" s="123"/>
      <c r="F699" s="124"/>
      <c r="G699" s="183"/>
      <c r="H699" s="125"/>
      <c r="I699" s="128"/>
      <c r="J699" s="123"/>
      <c r="K699" s="123"/>
      <c r="L699" s="123"/>
    </row>
    <row r="700" spans="1:12" x14ac:dyDescent="0.25">
      <c r="A700" s="123"/>
      <c r="B700" s="123"/>
      <c r="C700" s="123"/>
      <c r="D700" s="123"/>
      <c r="E700" s="123"/>
      <c r="F700" s="124"/>
      <c r="G700" s="183"/>
      <c r="H700" s="125"/>
      <c r="I700" s="128"/>
      <c r="J700" s="123"/>
      <c r="K700" s="123"/>
      <c r="L700" s="123"/>
    </row>
    <row r="701" spans="1:12" x14ac:dyDescent="0.25">
      <c r="A701" s="123"/>
      <c r="B701" s="123"/>
      <c r="C701" s="123"/>
      <c r="D701" s="123"/>
      <c r="E701" s="123"/>
      <c r="F701" s="124"/>
      <c r="G701" s="183"/>
      <c r="H701" s="125"/>
      <c r="I701" s="128"/>
      <c r="J701" s="123"/>
      <c r="K701" s="123"/>
      <c r="L701" s="123"/>
    </row>
    <row r="702" spans="1:12" x14ac:dyDescent="0.25">
      <c r="A702" s="123"/>
      <c r="B702" s="123"/>
      <c r="C702" s="123"/>
      <c r="D702" s="123"/>
      <c r="E702" s="123"/>
      <c r="F702" s="124"/>
      <c r="G702" s="183"/>
      <c r="H702" s="125"/>
      <c r="I702" s="128"/>
      <c r="J702" s="123"/>
      <c r="K702" s="123"/>
      <c r="L702" s="123"/>
    </row>
    <row r="703" spans="1:12" x14ac:dyDescent="0.25">
      <c r="A703" s="123"/>
      <c r="B703" s="123"/>
      <c r="C703" s="123"/>
      <c r="D703" s="123"/>
      <c r="E703" s="123"/>
      <c r="F703" s="124"/>
      <c r="G703" s="183"/>
      <c r="H703" s="125"/>
      <c r="I703" s="128"/>
      <c r="J703" s="123"/>
      <c r="K703" s="123"/>
      <c r="L703" s="123"/>
    </row>
    <row r="704" spans="1:12" x14ac:dyDescent="0.25">
      <c r="A704" s="123"/>
      <c r="B704" s="123"/>
      <c r="C704" s="123"/>
      <c r="D704" s="123"/>
      <c r="E704" s="123"/>
      <c r="F704" s="124"/>
      <c r="G704" s="183"/>
      <c r="H704" s="125"/>
      <c r="I704" s="128"/>
      <c r="J704" s="123"/>
      <c r="K704" s="123"/>
      <c r="L704" s="123"/>
    </row>
    <row r="705" spans="1:12" x14ac:dyDescent="0.25">
      <c r="A705" s="123"/>
      <c r="B705" s="123"/>
      <c r="C705" s="123"/>
      <c r="D705" s="123"/>
      <c r="E705" s="123"/>
      <c r="F705" s="124"/>
      <c r="G705" s="183"/>
      <c r="H705" s="125"/>
      <c r="I705" s="128"/>
      <c r="J705" s="123"/>
      <c r="K705" s="123"/>
      <c r="L705" s="123"/>
    </row>
    <row r="706" spans="1:12" x14ac:dyDescent="0.25">
      <c r="A706" s="123"/>
      <c r="B706" s="123"/>
      <c r="C706" s="123"/>
      <c r="D706" s="123"/>
      <c r="E706" s="123"/>
      <c r="F706" s="124"/>
      <c r="G706" s="183"/>
      <c r="H706" s="125"/>
      <c r="I706" s="128"/>
      <c r="J706" s="123"/>
      <c r="K706" s="123"/>
      <c r="L706" s="123"/>
    </row>
    <row r="707" spans="1:12" x14ac:dyDescent="0.25">
      <c r="A707" s="123"/>
      <c r="B707" s="123"/>
      <c r="C707" s="123"/>
      <c r="D707" s="123"/>
      <c r="E707" s="123"/>
      <c r="F707" s="124"/>
      <c r="G707" s="183"/>
      <c r="H707" s="125"/>
      <c r="I707" s="128"/>
      <c r="J707" s="123"/>
      <c r="K707" s="123"/>
      <c r="L707" s="123"/>
    </row>
    <row r="708" spans="1:12" x14ac:dyDescent="0.25">
      <c r="A708" s="123"/>
      <c r="B708" s="123"/>
      <c r="C708" s="123"/>
      <c r="D708" s="123"/>
      <c r="E708" s="123"/>
      <c r="F708" s="124"/>
      <c r="G708" s="183"/>
      <c r="H708" s="125"/>
      <c r="I708" s="128"/>
      <c r="J708" s="123"/>
      <c r="K708" s="123"/>
      <c r="L708" s="123"/>
    </row>
    <row r="709" spans="1:12" x14ac:dyDescent="0.25">
      <c r="A709" s="123"/>
      <c r="B709" s="123"/>
      <c r="C709" s="123"/>
      <c r="D709" s="123"/>
      <c r="E709" s="123"/>
      <c r="F709" s="124"/>
      <c r="G709" s="183"/>
      <c r="H709" s="125"/>
      <c r="I709" s="128"/>
      <c r="J709" s="123"/>
      <c r="K709" s="123"/>
      <c r="L709" s="123"/>
    </row>
    <row r="710" spans="1:12" x14ac:dyDescent="0.25">
      <c r="A710" s="123"/>
      <c r="B710" s="123"/>
      <c r="C710" s="123"/>
      <c r="D710" s="123"/>
      <c r="E710" s="123"/>
      <c r="F710" s="124"/>
      <c r="G710" s="183"/>
      <c r="H710" s="125"/>
      <c r="I710" s="128"/>
      <c r="J710" s="123"/>
      <c r="K710" s="123"/>
      <c r="L710" s="123"/>
    </row>
    <row r="711" spans="1:12" x14ac:dyDescent="0.25">
      <c r="A711" s="123"/>
      <c r="B711" s="123"/>
      <c r="C711" s="123"/>
      <c r="D711" s="123"/>
      <c r="E711" s="123"/>
      <c r="F711" s="124"/>
      <c r="G711" s="183"/>
      <c r="H711" s="125"/>
      <c r="I711" s="128"/>
      <c r="J711" s="123"/>
      <c r="K711" s="123"/>
      <c r="L711" s="123"/>
    </row>
    <row r="712" spans="1:12" x14ac:dyDescent="0.25">
      <c r="A712" s="123"/>
      <c r="B712" s="123"/>
      <c r="C712" s="123"/>
      <c r="D712" s="123"/>
      <c r="E712" s="123"/>
      <c r="F712" s="124"/>
      <c r="G712" s="183"/>
      <c r="H712" s="125"/>
      <c r="I712" s="128"/>
      <c r="J712" s="123"/>
      <c r="K712" s="123"/>
      <c r="L712" s="123"/>
    </row>
    <row r="713" spans="1:12" x14ac:dyDescent="0.25">
      <c r="A713" s="123"/>
      <c r="B713" s="123"/>
      <c r="C713" s="123"/>
      <c r="D713" s="123"/>
      <c r="E713" s="123"/>
      <c r="F713" s="124"/>
      <c r="G713" s="183"/>
      <c r="H713" s="125"/>
      <c r="I713" s="128"/>
      <c r="J713" s="123"/>
      <c r="K713" s="123"/>
      <c r="L713" s="123"/>
    </row>
    <row r="714" spans="1:12" x14ac:dyDescent="0.25">
      <c r="A714" s="123"/>
      <c r="B714" s="123"/>
      <c r="C714" s="123"/>
      <c r="D714" s="123"/>
      <c r="E714" s="123"/>
      <c r="F714" s="124"/>
      <c r="G714" s="183"/>
      <c r="H714" s="125"/>
      <c r="I714" s="128"/>
      <c r="J714" s="123"/>
      <c r="K714" s="123"/>
      <c r="L714" s="123"/>
    </row>
    <row r="715" spans="1:12" x14ac:dyDescent="0.25">
      <c r="A715" s="123"/>
      <c r="B715" s="123"/>
      <c r="C715" s="123"/>
      <c r="D715" s="123"/>
      <c r="E715" s="123"/>
      <c r="F715" s="124"/>
      <c r="G715" s="183"/>
      <c r="H715" s="125"/>
      <c r="I715" s="128"/>
      <c r="J715" s="123"/>
      <c r="K715" s="123"/>
      <c r="L715" s="123"/>
    </row>
    <row r="716" spans="1:12" x14ac:dyDescent="0.25">
      <c r="A716" s="123"/>
      <c r="B716" s="123"/>
      <c r="C716" s="123"/>
      <c r="D716" s="123"/>
      <c r="E716" s="123"/>
      <c r="F716" s="124"/>
      <c r="G716" s="183"/>
      <c r="H716" s="125"/>
      <c r="I716" s="128"/>
      <c r="J716" s="123"/>
      <c r="K716" s="123"/>
      <c r="L716" s="123"/>
    </row>
    <row r="717" spans="1:12" x14ac:dyDescent="0.25">
      <c r="A717" s="123"/>
      <c r="B717" s="123"/>
      <c r="C717" s="123"/>
      <c r="D717" s="123"/>
      <c r="E717" s="123"/>
      <c r="F717" s="124"/>
      <c r="G717" s="183"/>
      <c r="H717" s="125"/>
      <c r="I717" s="128"/>
      <c r="J717" s="123"/>
      <c r="K717" s="123"/>
      <c r="L717" s="123"/>
    </row>
    <row r="718" spans="1:12" x14ac:dyDescent="0.25">
      <c r="A718" s="123"/>
      <c r="B718" s="123"/>
      <c r="C718" s="123"/>
      <c r="D718" s="123"/>
      <c r="E718" s="123"/>
      <c r="F718" s="124"/>
      <c r="G718" s="183"/>
      <c r="H718" s="125"/>
      <c r="I718" s="128"/>
      <c r="J718" s="123"/>
      <c r="K718" s="123"/>
      <c r="L718" s="123"/>
    </row>
    <row r="719" spans="1:12" x14ac:dyDescent="0.25">
      <c r="A719" s="123"/>
      <c r="B719" s="123"/>
      <c r="C719" s="123"/>
      <c r="D719" s="123"/>
      <c r="E719" s="123"/>
      <c r="F719" s="124"/>
      <c r="G719" s="183"/>
      <c r="H719" s="125"/>
      <c r="I719" s="128"/>
      <c r="J719" s="123"/>
      <c r="K719" s="123"/>
      <c r="L719" s="123"/>
    </row>
    <row r="720" spans="1:12" x14ac:dyDescent="0.25">
      <c r="A720" s="123"/>
      <c r="B720" s="123"/>
      <c r="C720" s="123"/>
      <c r="D720" s="123"/>
      <c r="E720" s="123"/>
      <c r="F720" s="124"/>
      <c r="G720" s="183"/>
      <c r="H720" s="125"/>
      <c r="I720" s="128"/>
      <c r="J720" s="123"/>
      <c r="K720" s="123"/>
      <c r="L720" s="123"/>
    </row>
    <row r="721" spans="1:12" x14ac:dyDescent="0.25">
      <c r="A721" s="123"/>
      <c r="B721" s="123"/>
      <c r="C721" s="123"/>
      <c r="D721" s="123"/>
      <c r="E721" s="123"/>
      <c r="F721" s="124"/>
      <c r="G721" s="183"/>
      <c r="H721" s="125"/>
      <c r="I721" s="128"/>
      <c r="J721" s="123"/>
      <c r="K721" s="123"/>
      <c r="L721" s="123"/>
    </row>
    <row r="722" spans="1:12" x14ac:dyDescent="0.25">
      <c r="A722" s="123"/>
      <c r="B722" s="123"/>
      <c r="C722" s="123"/>
      <c r="D722" s="123"/>
      <c r="E722" s="123"/>
      <c r="F722" s="124"/>
      <c r="G722" s="183"/>
      <c r="H722" s="125"/>
      <c r="I722" s="128"/>
      <c r="J722" s="123"/>
      <c r="K722" s="123"/>
      <c r="L722" s="123"/>
    </row>
    <row r="723" spans="1:12" x14ac:dyDescent="0.25">
      <c r="A723" s="123"/>
      <c r="B723" s="123"/>
      <c r="C723" s="123"/>
      <c r="D723" s="123"/>
      <c r="E723" s="123"/>
      <c r="F723" s="124"/>
      <c r="G723" s="183"/>
      <c r="H723" s="125"/>
      <c r="I723" s="128"/>
      <c r="J723" s="123"/>
      <c r="K723" s="123"/>
      <c r="L723" s="123"/>
    </row>
    <row r="724" spans="1:12" x14ac:dyDescent="0.25">
      <c r="A724" s="123"/>
      <c r="B724" s="123"/>
      <c r="C724" s="123"/>
      <c r="D724" s="123"/>
      <c r="E724" s="123"/>
      <c r="F724" s="124"/>
      <c r="G724" s="183"/>
      <c r="H724" s="125"/>
      <c r="I724" s="128"/>
      <c r="J724" s="123"/>
      <c r="K724" s="123"/>
      <c r="L724" s="123"/>
    </row>
    <row r="725" spans="1:12" x14ac:dyDescent="0.25">
      <c r="A725" s="123"/>
      <c r="B725" s="123"/>
      <c r="C725" s="123"/>
      <c r="D725" s="123"/>
      <c r="E725" s="123"/>
      <c r="F725" s="124"/>
      <c r="G725" s="183"/>
      <c r="H725" s="125"/>
      <c r="I725" s="128"/>
      <c r="J725" s="123"/>
      <c r="K725" s="123"/>
      <c r="L725" s="123"/>
    </row>
    <row r="726" spans="1:12" x14ac:dyDescent="0.25">
      <c r="A726" s="123"/>
      <c r="B726" s="123"/>
      <c r="C726" s="123"/>
      <c r="D726" s="123"/>
      <c r="E726" s="123"/>
      <c r="F726" s="124"/>
      <c r="G726" s="183"/>
      <c r="H726" s="125"/>
      <c r="I726" s="128"/>
      <c r="J726" s="123"/>
      <c r="K726" s="123"/>
      <c r="L726" s="123"/>
    </row>
    <row r="727" spans="1:12" x14ac:dyDescent="0.25">
      <c r="A727" s="123"/>
      <c r="B727" s="123"/>
      <c r="C727" s="123"/>
      <c r="D727" s="123"/>
      <c r="E727" s="123"/>
      <c r="F727" s="124"/>
      <c r="G727" s="183"/>
      <c r="H727" s="125"/>
      <c r="I727" s="128"/>
      <c r="J727" s="123"/>
      <c r="K727" s="123"/>
      <c r="L727" s="123"/>
    </row>
    <row r="728" spans="1:12" x14ac:dyDescent="0.25">
      <c r="A728" s="123"/>
      <c r="B728" s="123"/>
      <c r="C728" s="123"/>
      <c r="D728" s="123"/>
      <c r="E728" s="123"/>
      <c r="F728" s="124"/>
      <c r="G728" s="183"/>
      <c r="H728" s="125"/>
      <c r="I728" s="128"/>
      <c r="J728" s="123"/>
      <c r="K728" s="123"/>
      <c r="L728" s="123"/>
    </row>
    <row r="729" spans="1:12" x14ac:dyDescent="0.25">
      <c r="A729" s="123"/>
      <c r="B729" s="123"/>
      <c r="C729" s="123"/>
      <c r="D729" s="123"/>
      <c r="E729" s="123"/>
      <c r="F729" s="124"/>
      <c r="G729" s="183"/>
      <c r="H729" s="125"/>
      <c r="I729" s="128"/>
      <c r="J729" s="123"/>
      <c r="K729" s="123"/>
      <c r="L729" s="123"/>
    </row>
    <row r="730" spans="1:12" x14ac:dyDescent="0.25">
      <c r="A730" s="123"/>
      <c r="B730" s="123"/>
      <c r="C730" s="123"/>
      <c r="D730" s="123"/>
      <c r="E730" s="123"/>
      <c r="F730" s="124"/>
      <c r="G730" s="183"/>
      <c r="H730" s="125"/>
      <c r="I730" s="128"/>
      <c r="J730" s="123"/>
      <c r="K730" s="123"/>
      <c r="L730" s="123"/>
    </row>
    <row r="731" spans="1:12" x14ac:dyDescent="0.25">
      <c r="A731" s="123"/>
      <c r="B731" s="123"/>
      <c r="C731" s="123"/>
      <c r="D731" s="123"/>
      <c r="E731" s="123"/>
      <c r="F731" s="124"/>
      <c r="G731" s="183"/>
      <c r="H731" s="125"/>
      <c r="I731" s="128"/>
      <c r="J731" s="123"/>
      <c r="K731" s="123"/>
      <c r="L731" s="123"/>
    </row>
    <row r="732" spans="1:12" x14ac:dyDescent="0.25">
      <c r="A732" s="123"/>
      <c r="B732" s="123"/>
      <c r="C732" s="123"/>
      <c r="D732" s="123"/>
      <c r="E732" s="123"/>
      <c r="F732" s="124"/>
      <c r="G732" s="183"/>
      <c r="H732" s="125"/>
      <c r="I732" s="128"/>
      <c r="J732" s="123"/>
      <c r="K732" s="123"/>
      <c r="L732" s="123"/>
    </row>
    <row r="733" spans="1:12" x14ac:dyDescent="0.25">
      <c r="A733" s="123"/>
      <c r="B733" s="123"/>
      <c r="C733" s="123"/>
      <c r="D733" s="123"/>
      <c r="E733" s="123"/>
      <c r="F733" s="124"/>
      <c r="G733" s="183"/>
      <c r="H733" s="125"/>
      <c r="I733" s="128"/>
      <c r="J733" s="123"/>
      <c r="K733" s="123"/>
      <c r="L733" s="123"/>
    </row>
    <row r="734" spans="1:12" x14ac:dyDescent="0.25">
      <c r="A734" s="123"/>
      <c r="B734" s="123"/>
      <c r="C734" s="123"/>
      <c r="D734" s="123"/>
      <c r="E734" s="123"/>
      <c r="F734" s="124"/>
      <c r="G734" s="183"/>
      <c r="H734" s="125"/>
      <c r="I734" s="128"/>
      <c r="J734" s="123"/>
      <c r="K734" s="123"/>
      <c r="L734" s="123"/>
    </row>
    <row r="735" spans="1:12" x14ac:dyDescent="0.25">
      <c r="A735" s="123"/>
      <c r="B735" s="123"/>
      <c r="C735" s="123"/>
      <c r="D735" s="123"/>
      <c r="E735" s="123"/>
      <c r="F735" s="124"/>
      <c r="G735" s="183"/>
      <c r="H735" s="125"/>
      <c r="I735" s="128"/>
      <c r="J735" s="123"/>
      <c r="K735" s="123"/>
      <c r="L735" s="123"/>
    </row>
    <row r="736" spans="1:12" x14ac:dyDescent="0.25">
      <c r="A736" s="123"/>
      <c r="B736" s="123"/>
      <c r="C736" s="123"/>
      <c r="D736" s="123"/>
      <c r="E736" s="123"/>
      <c r="F736" s="124"/>
      <c r="G736" s="183"/>
      <c r="H736" s="125"/>
      <c r="I736" s="128"/>
      <c r="J736" s="123"/>
      <c r="K736" s="123"/>
      <c r="L736" s="123"/>
    </row>
    <row r="737" spans="1:12" x14ac:dyDescent="0.25">
      <c r="A737" s="123"/>
      <c r="B737" s="123"/>
      <c r="C737" s="123"/>
      <c r="D737" s="123"/>
      <c r="E737" s="123"/>
      <c r="F737" s="124"/>
      <c r="G737" s="183"/>
      <c r="H737" s="125"/>
      <c r="I737" s="128"/>
      <c r="J737" s="123"/>
      <c r="K737" s="123"/>
      <c r="L737" s="123"/>
    </row>
    <row r="738" spans="1:12" x14ac:dyDescent="0.25">
      <c r="A738" s="123"/>
      <c r="B738" s="123"/>
      <c r="C738" s="123"/>
      <c r="D738" s="123"/>
      <c r="E738" s="123"/>
      <c r="F738" s="124"/>
      <c r="G738" s="183"/>
      <c r="H738" s="125"/>
      <c r="I738" s="128"/>
      <c r="J738" s="123"/>
      <c r="K738" s="123"/>
      <c r="L738" s="123"/>
    </row>
    <row r="739" spans="1:12" x14ac:dyDescent="0.25">
      <c r="A739" s="123"/>
      <c r="B739" s="123"/>
      <c r="C739" s="123"/>
      <c r="D739" s="123"/>
      <c r="E739" s="123"/>
      <c r="F739" s="124"/>
      <c r="G739" s="183"/>
      <c r="H739" s="125"/>
      <c r="I739" s="128"/>
      <c r="J739" s="123"/>
      <c r="K739" s="123"/>
      <c r="L739" s="123"/>
    </row>
    <row r="740" spans="1:12" x14ac:dyDescent="0.25">
      <c r="A740" s="123"/>
      <c r="B740" s="123"/>
      <c r="C740" s="123"/>
      <c r="D740" s="123"/>
      <c r="E740" s="123"/>
      <c r="F740" s="124"/>
      <c r="G740" s="183"/>
      <c r="H740" s="125"/>
      <c r="I740" s="128"/>
      <c r="J740" s="123"/>
      <c r="K740" s="123"/>
      <c r="L740" s="123"/>
    </row>
    <row r="741" spans="1:12" x14ac:dyDescent="0.25">
      <c r="A741" s="123"/>
      <c r="B741" s="123"/>
      <c r="C741" s="123"/>
      <c r="D741" s="123"/>
      <c r="E741" s="123"/>
      <c r="F741" s="124"/>
      <c r="G741" s="183"/>
      <c r="H741" s="125"/>
      <c r="I741" s="128"/>
      <c r="J741" s="123"/>
      <c r="K741" s="123"/>
      <c r="L741" s="123"/>
    </row>
    <row r="742" spans="1:12" x14ac:dyDescent="0.25">
      <c r="A742" s="123"/>
      <c r="B742" s="123"/>
      <c r="C742" s="123"/>
      <c r="D742" s="123"/>
      <c r="E742" s="123"/>
      <c r="F742" s="124"/>
      <c r="G742" s="183"/>
      <c r="H742" s="125"/>
      <c r="I742" s="128"/>
      <c r="J742" s="123"/>
      <c r="K742" s="123"/>
      <c r="L742" s="123"/>
    </row>
    <row r="743" spans="1:12" x14ac:dyDescent="0.25">
      <c r="A743" s="123"/>
      <c r="B743" s="123"/>
      <c r="C743" s="123"/>
      <c r="D743" s="123"/>
      <c r="E743" s="123"/>
      <c r="F743" s="124"/>
      <c r="G743" s="183"/>
      <c r="H743" s="125"/>
      <c r="I743" s="128"/>
      <c r="J743" s="123"/>
      <c r="K743" s="123"/>
      <c r="L743" s="123"/>
    </row>
    <row r="744" spans="1:12" x14ac:dyDescent="0.25">
      <c r="A744" s="123"/>
      <c r="B744" s="123"/>
      <c r="C744" s="123"/>
      <c r="D744" s="123"/>
      <c r="E744" s="123"/>
      <c r="F744" s="124"/>
      <c r="G744" s="183"/>
      <c r="H744" s="125"/>
      <c r="I744" s="128"/>
      <c r="J744" s="123"/>
      <c r="K744" s="123"/>
      <c r="L744" s="123"/>
    </row>
    <row r="745" spans="1:12" x14ac:dyDescent="0.25">
      <c r="A745" s="123"/>
      <c r="B745" s="123"/>
      <c r="C745" s="123"/>
      <c r="D745" s="123"/>
      <c r="E745" s="123"/>
      <c r="F745" s="124"/>
      <c r="G745" s="183"/>
      <c r="H745" s="125"/>
      <c r="I745" s="128"/>
      <c r="J745" s="123"/>
      <c r="K745" s="123"/>
      <c r="L745" s="123"/>
    </row>
    <row r="746" spans="1:12" x14ac:dyDescent="0.25">
      <c r="A746" s="123"/>
      <c r="B746" s="123"/>
      <c r="C746" s="123"/>
      <c r="D746" s="123"/>
      <c r="E746" s="123"/>
      <c r="F746" s="124"/>
      <c r="G746" s="183"/>
      <c r="H746" s="125"/>
      <c r="I746" s="128"/>
      <c r="J746" s="123"/>
      <c r="K746" s="123"/>
      <c r="L746" s="123"/>
    </row>
    <row r="747" spans="1:12" x14ac:dyDescent="0.25">
      <c r="A747" s="123"/>
      <c r="B747" s="123"/>
      <c r="C747" s="123"/>
      <c r="D747" s="123"/>
      <c r="E747" s="123"/>
      <c r="F747" s="124"/>
      <c r="G747" s="183"/>
      <c r="H747" s="125"/>
      <c r="I747" s="128"/>
      <c r="J747" s="123"/>
      <c r="K747" s="123"/>
      <c r="L747" s="123"/>
    </row>
    <row r="748" spans="1:12" x14ac:dyDescent="0.25">
      <c r="A748" s="123"/>
      <c r="B748" s="123"/>
      <c r="C748" s="123"/>
      <c r="D748" s="123"/>
      <c r="E748" s="123"/>
      <c r="F748" s="124"/>
      <c r="G748" s="183"/>
      <c r="H748" s="125"/>
      <c r="I748" s="128"/>
      <c r="J748" s="123"/>
      <c r="K748" s="123"/>
      <c r="L748" s="123"/>
    </row>
    <row r="749" spans="1:12" x14ac:dyDescent="0.25">
      <c r="A749" s="123"/>
      <c r="B749" s="123"/>
      <c r="C749" s="123"/>
      <c r="D749" s="123"/>
      <c r="E749" s="123"/>
      <c r="F749" s="124"/>
      <c r="G749" s="183"/>
      <c r="H749" s="125"/>
      <c r="I749" s="128"/>
      <c r="J749" s="123"/>
      <c r="K749" s="123"/>
      <c r="L749" s="123"/>
    </row>
    <row r="750" spans="1:12" x14ac:dyDescent="0.25">
      <c r="A750" s="123"/>
      <c r="B750" s="123"/>
      <c r="C750" s="123"/>
      <c r="D750" s="123"/>
      <c r="E750" s="123"/>
      <c r="F750" s="124"/>
      <c r="G750" s="183"/>
      <c r="H750" s="125"/>
      <c r="I750" s="128"/>
      <c r="J750" s="123"/>
      <c r="K750" s="123"/>
      <c r="L750" s="123"/>
    </row>
    <row r="751" spans="1:12" x14ac:dyDescent="0.25">
      <c r="A751" s="123"/>
      <c r="B751" s="123"/>
      <c r="C751" s="123"/>
      <c r="D751" s="123"/>
      <c r="E751" s="123"/>
      <c r="F751" s="124"/>
      <c r="G751" s="183"/>
      <c r="H751" s="125"/>
      <c r="I751" s="128"/>
      <c r="J751" s="123"/>
      <c r="K751" s="123"/>
      <c r="L751" s="123"/>
    </row>
    <row r="752" spans="1:12" x14ac:dyDescent="0.25">
      <c r="A752" s="123"/>
      <c r="B752" s="123"/>
      <c r="C752" s="123"/>
      <c r="D752" s="123"/>
      <c r="E752" s="123"/>
      <c r="F752" s="124"/>
      <c r="G752" s="183"/>
      <c r="H752" s="125"/>
      <c r="I752" s="128"/>
      <c r="J752" s="123"/>
      <c r="K752" s="123"/>
      <c r="L752" s="123"/>
    </row>
    <row r="753" spans="1:12" x14ac:dyDescent="0.25">
      <c r="A753" s="123"/>
      <c r="B753" s="123"/>
      <c r="C753" s="123"/>
      <c r="D753" s="123"/>
      <c r="E753" s="123"/>
      <c r="F753" s="124"/>
      <c r="G753" s="183"/>
      <c r="H753" s="125"/>
      <c r="I753" s="128"/>
      <c r="J753" s="123"/>
      <c r="K753" s="123"/>
      <c r="L753" s="123"/>
    </row>
    <row r="754" spans="1:12" x14ac:dyDescent="0.25">
      <c r="A754" s="123"/>
      <c r="B754" s="123"/>
      <c r="C754" s="123"/>
      <c r="D754" s="123"/>
      <c r="E754" s="123"/>
      <c r="F754" s="124"/>
      <c r="G754" s="183"/>
      <c r="H754" s="125"/>
      <c r="I754" s="128"/>
      <c r="J754" s="123"/>
      <c r="K754" s="123"/>
      <c r="L754" s="123"/>
    </row>
    <row r="755" spans="1:12" x14ac:dyDescent="0.25">
      <c r="A755" s="123"/>
      <c r="B755" s="123"/>
      <c r="C755" s="123"/>
      <c r="D755" s="123"/>
      <c r="E755" s="123"/>
      <c r="F755" s="124"/>
      <c r="G755" s="183"/>
      <c r="H755" s="125"/>
      <c r="I755" s="128"/>
      <c r="J755" s="123"/>
      <c r="K755" s="123"/>
      <c r="L755" s="123"/>
    </row>
    <row r="756" spans="1:12" x14ac:dyDescent="0.25">
      <c r="A756" s="123"/>
      <c r="B756" s="123"/>
      <c r="C756" s="123"/>
      <c r="D756" s="123"/>
      <c r="E756" s="123"/>
      <c r="F756" s="124"/>
      <c r="G756" s="183"/>
      <c r="H756" s="125"/>
      <c r="I756" s="128"/>
      <c r="J756" s="123"/>
      <c r="K756" s="123"/>
      <c r="L756" s="123"/>
    </row>
    <row r="757" spans="1:12" x14ac:dyDescent="0.25">
      <c r="A757" s="123"/>
      <c r="B757" s="123"/>
      <c r="C757" s="123"/>
      <c r="D757" s="123"/>
      <c r="E757" s="123"/>
      <c r="F757" s="124"/>
      <c r="G757" s="183"/>
      <c r="H757" s="125"/>
      <c r="I757" s="128"/>
      <c r="J757" s="123"/>
      <c r="K757" s="123"/>
      <c r="L757" s="123"/>
    </row>
    <row r="758" spans="1:12" x14ac:dyDescent="0.25">
      <c r="A758" s="123"/>
      <c r="B758" s="123"/>
      <c r="C758" s="123"/>
      <c r="D758" s="123"/>
      <c r="E758" s="123"/>
      <c r="F758" s="124"/>
      <c r="G758" s="183"/>
      <c r="H758" s="125"/>
      <c r="I758" s="128"/>
      <c r="J758" s="123"/>
      <c r="K758" s="123"/>
      <c r="L758" s="123"/>
    </row>
    <row r="759" spans="1:12" x14ac:dyDescent="0.25">
      <c r="A759" s="123"/>
      <c r="B759" s="123"/>
      <c r="C759" s="123"/>
      <c r="D759" s="123"/>
      <c r="E759" s="123"/>
      <c r="F759" s="124"/>
      <c r="G759" s="183"/>
      <c r="H759" s="125"/>
      <c r="I759" s="128"/>
      <c r="J759" s="123"/>
      <c r="K759" s="123"/>
      <c r="L759" s="123"/>
    </row>
    <row r="760" spans="1:12" x14ac:dyDescent="0.25">
      <c r="A760" s="123"/>
      <c r="B760" s="123"/>
      <c r="C760" s="123"/>
      <c r="D760" s="123"/>
      <c r="E760" s="123"/>
      <c r="F760" s="124"/>
      <c r="G760" s="183"/>
      <c r="H760" s="125"/>
      <c r="I760" s="128"/>
      <c r="J760" s="123"/>
      <c r="K760" s="123"/>
      <c r="L760" s="123"/>
    </row>
    <row r="761" spans="1:12" x14ac:dyDescent="0.25">
      <c r="A761" s="123"/>
      <c r="B761" s="123"/>
      <c r="C761" s="123"/>
      <c r="D761" s="123"/>
      <c r="E761" s="123"/>
      <c r="F761" s="124"/>
      <c r="G761" s="183"/>
      <c r="H761" s="125"/>
      <c r="I761" s="128"/>
      <c r="J761" s="123"/>
      <c r="K761" s="123"/>
      <c r="L761" s="123"/>
    </row>
    <row r="762" spans="1:12" x14ac:dyDescent="0.25">
      <c r="A762" s="123"/>
      <c r="B762" s="123"/>
      <c r="C762" s="123"/>
      <c r="D762" s="123"/>
      <c r="E762" s="123"/>
      <c r="F762" s="124"/>
      <c r="G762" s="183"/>
      <c r="H762" s="125"/>
      <c r="I762" s="128"/>
      <c r="J762" s="123"/>
      <c r="K762" s="123"/>
      <c r="L762" s="123"/>
    </row>
    <row r="763" spans="1:12" x14ac:dyDescent="0.25">
      <c r="A763" s="123"/>
      <c r="B763" s="123"/>
      <c r="C763" s="123"/>
      <c r="D763" s="123"/>
      <c r="E763" s="123"/>
      <c r="F763" s="124"/>
      <c r="G763" s="183"/>
      <c r="H763" s="125"/>
      <c r="I763" s="128"/>
      <c r="J763" s="123"/>
      <c r="K763" s="123"/>
      <c r="L763" s="123"/>
    </row>
    <row r="764" spans="1:12" x14ac:dyDescent="0.25">
      <c r="A764" s="123"/>
      <c r="B764" s="123"/>
      <c r="C764" s="123"/>
      <c r="D764" s="123"/>
      <c r="E764" s="123"/>
      <c r="F764" s="124"/>
      <c r="G764" s="183"/>
      <c r="H764" s="125"/>
      <c r="I764" s="128"/>
      <c r="J764" s="123"/>
      <c r="K764" s="123"/>
      <c r="L764" s="123"/>
    </row>
    <row r="765" spans="1:12" x14ac:dyDescent="0.25">
      <c r="A765" s="123"/>
      <c r="B765" s="123"/>
      <c r="C765" s="123"/>
      <c r="D765" s="123"/>
      <c r="E765" s="123"/>
      <c r="F765" s="124"/>
      <c r="G765" s="183"/>
      <c r="H765" s="125"/>
      <c r="I765" s="128"/>
      <c r="J765" s="123"/>
      <c r="K765" s="123"/>
      <c r="L765" s="123"/>
    </row>
    <row r="766" spans="1:12" x14ac:dyDescent="0.25">
      <c r="A766" s="123"/>
      <c r="B766" s="123"/>
      <c r="C766" s="123"/>
      <c r="D766" s="123"/>
      <c r="E766" s="123"/>
      <c r="F766" s="124"/>
      <c r="G766" s="183"/>
      <c r="H766" s="125"/>
      <c r="I766" s="128"/>
      <c r="J766" s="123"/>
      <c r="K766" s="123"/>
      <c r="L766" s="123"/>
    </row>
    <row r="767" spans="1:12" x14ac:dyDescent="0.25">
      <c r="A767" s="123"/>
      <c r="B767" s="123"/>
      <c r="C767" s="123"/>
      <c r="D767" s="123"/>
      <c r="E767" s="123"/>
      <c r="F767" s="124"/>
      <c r="G767" s="183"/>
      <c r="H767" s="125"/>
      <c r="I767" s="128"/>
      <c r="J767" s="123"/>
      <c r="K767" s="123"/>
      <c r="L767" s="123"/>
    </row>
    <row r="768" spans="1:12" x14ac:dyDescent="0.25">
      <c r="A768" s="123"/>
      <c r="B768" s="123"/>
      <c r="C768" s="123"/>
      <c r="D768" s="123"/>
      <c r="E768" s="123"/>
      <c r="F768" s="124"/>
      <c r="G768" s="183"/>
      <c r="H768" s="125"/>
      <c r="I768" s="128"/>
      <c r="J768" s="123"/>
      <c r="K768" s="123"/>
      <c r="L768" s="123"/>
    </row>
    <row r="769" spans="1:12" x14ac:dyDescent="0.25">
      <c r="A769" s="123"/>
      <c r="B769" s="123"/>
      <c r="C769" s="123"/>
      <c r="D769" s="123"/>
      <c r="E769" s="123"/>
      <c r="F769" s="124"/>
      <c r="G769" s="183"/>
      <c r="H769" s="125"/>
      <c r="I769" s="128"/>
      <c r="J769" s="123"/>
      <c r="K769" s="123"/>
      <c r="L769" s="123"/>
    </row>
    <row r="770" spans="1:12" x14ac:dyDescent="0.25">
      <c r="A770" s="123"/>
      <c r="B770" s="123"/>
      <c r="C770" s="123"/>
      <c r="D770" s="123"/>
      <c r="E770" s="123"/>
      <c r="F770" s="124"/>
      <c r="G770" s="183"/>
      <c r="H770" s="125"/>
      <c r="I770" s="128"/>
      <c r="J770" s="123"/>
      <c r="K770" s="123"/>
      <c r="L770" s="123"/>
    </row>
    <row r="771" spans="1:12" x14ac:dyDescent="0.25">
      <c r="A771" s="123"/>
      <c r="B771" s="123"/>
      <c r="C771" s="123"/>
      <c r="D771" s="123"/>
      <c r="E771" s="123"/>
      <c r="F771" s="124"/>
      <c r="G771" s="183"/>
      <c r="H771" s="125"/>
      <c r="I771" s="128"/>
      <c r="J771" s="123"/>
      <c r="K771" s="123"/>
      <c r="L771" s="123"/>
    </row>
    <row r="772" spans="1:12" x14ac:dyDescent="0.25">
      <c r="A772" s="123"/>
      <c r="B772" s="123"/>
      <c r="C772" s="123"/>
      <c r="D772" s="123"/>
      <c r="E772" s="123"/>
      <c r="F772" s="124"/>
      <c r="G772" s="183"/>
      <c r="H772" s="125"/>
      <c r="I772" s="128"/>
      <c r="J772" s="123"/>
      <c r="K772" s="123"/>
      <c r="L772" s="123"/>
    </row>
    <row r="773" spans="1:12" x14ac:dyDescent="0.25">
      <c r="A773" s="123"/>
      <c r="B773" s="123"/>
      <c r="C773" s="123"/>
      <c r="D773" s="123"/>
      <c r="E773" s="123"/>
      <c r="F773" s="124"/>
      <c r="G773" s="183"/>
      <c r="H773" s="125"/>
      <c r="I773" s="128"/>
      <c r="J773" s="123"/>
      <c r="K773" s="123"/>
      <c r="L773" s="123"/>
    </row>
    <row r="774" spans="1:12" x14ac:dyDescent="0.25">
      <c r="A774" s="123"/>
      <c r="B774" s="123"/>
      <c r="C774" s="123"/>
      <c r="D774" s="123"/>
      <c r="E774" s="123"/>
      <c r="F774" s="124"/>
      <c r="G774" s="183"/>
      <c r="H774" s="125"/>
      <c r="I774" s="128"/>
      <c r="J774" s="123"/>
      <c r="K774" s="123"/>
      <c r="L774" s="123"/>
    </row>
    <row r="775" spans="1:12" x14ac:dyDescent="0.25">
      <c r="A775" s="123"/>
      <c r="B775" s="123"/>
      <c r="C775" s="123"/>
      <c r="D775" s="123"/>
      <c r="E775" s="123"/>
      <c r="F775" s="124"/>
      <c r="G775" s="183"/>
      <c r="H775" s="125"/>
      <c r="I775" s="128"/>
      <c r="J775" s="123"/>
      <c r="K775" s="123"/>
      <c r="L775" s="123"/>
    </row>
    <row r="776" spans="1:12" x14ac:dyDescent="0.25">
      <c r="A776" s="123"/>
      <c r="B776" s="123"/>
      <c r="C776" s="123"/>
      <c r="D776" s="123"/>
      <c r="E776" s="123"/>
      <c r="F776" s="124"/>
      <c r="G776" s="183"/>
      <c r="H776" s="125"/>
      <c r="I776" s="128"/>
      <c r="J776" s="123"/>
      <c r="K776" s="123"/>
      <c r="L776" s="123"/>
    </row>
    <row r="777" spans="1:12" x14ac:dyDescent="0.25">
      <c r="A777" s="123"/>
      <c r="B777" s="123"/>
      <c r="C777" s="123"/>
      <c r="D777" s="123"/>
      <c r="E777" s="123"/>
      <c r="F777" s="124"/>
      <c r="G777" s="183"/>
      <c r="H777" s="125"/>
      <c r="I777" s="128"/>
      <c r="J777" s="123"/>
      <c r="K777" s="123"/>
      <c r="L777" s="123"/>
    </row>
    <row r="778" spans="1:12" x14ac:dyDescent="0.25">
      <c r="A778" s="123"/>
      <c r="B778" s="123"/>
      <c r="C778" s="123"/>
      <c r="D778" s="123"/>
      <c r="E778" s="123"/>
      <c r="F778" s="124"/>
      <c r="G778" s="183"/>
      <c r="H778" s="125"/>
      <c r="I778" s="128"/>
      <c r="J778" s="123"/>
      <c r="K778" s="123"/>
      <c r="L778" s="123"/>
    </row>
    <row r="779" spans="1:12" x14ac:dyDescent="0.25">
      <c r="A779" s="123"/>
      <c r="B779" s="123"/>
      <c r="C779" s="123"/>
      <c r="D779" s="123"/>
      <c r="E779" s="123"/>
      <c r="F779" s="124"/>
      <c r="G779" s="183"/>
      <c r="H779" s="125"/>
      <c r="I779" s="128"/>
      <c r="J779" s="123"/>
      <c r="K779" s="123"/>
      <c r="L779" s="123"/>
    </row>
    <row r="780" spans="1:12" x14ac:dyDescent="0.25">
      <c r="A780" s="123"/>
      <c r="B780" s="123"/>
      <c r="C780" s="123"/>
      <c r="D780" s="123"/>
      <c r="E780" s="123"/>
      <c r="F780" s="124"/>
      <c r="G780" s="183"/>
      <c r="H780" s="125"/>
      <c r="I780" s="128"/>
      <c r="J780" s="123"/>
      <c r="K780" s="123"/>
      <c r="L780" s="123"/>
    </row>
    <row r="781" spans="1:12" x14ac:dyDescent="0.25">
      <c r="A781" s="123"/>
      <c r="B781" s="123"/>
      <c r="C781" s="123"/>
      <c r="D781" s="123"/>
      <c r="E781" s="123"/>
      <c r="F781" s="124"/>
      <c r="G781" s="183"/>
      <c r="H781" s="125"/>
      <c r="I781" s="128"/>
      <c r="J781" s="123"/>
      <c r="K781" s="123"/>
      <c r="L781" s="123"/>
    </row>
    <row r="782" spans="1:12" x14ac:dyDescent="0.25">
      <c r="A782" s="123"/>
      <c r="B782" s="123"/>
      <c r="C782" s="123"/>
      <c r="D782" s="123"/>
      <c r="E782" s="123"/>
      <c r="F782" s="124"/>
      <c r="G782" s="183"/>
      <c r="H782" s="125"/>
      <c r="I782" s="128"/>
      <c r="J782" s="123"/>
      <c r="K782" s="123"/>
      <c r="L782" s="123"/>
    </row>
    <row r="783" spans="1:12" x14ac:dyDescent="0.25">
      <c r="A783" s="123"/>
      <c r="B783" s="123"/>
      <c r="C783" s="123"/>
      <c r="D783" s="123"/>
      <c r="E783" s="123"/>
      <c r="F783" s="124"/>
      <c r="G783" s="183"/>
      <c r="H783" s="125"/>
      <c r="I783" s="128"/>
      <c r="J783" s="123"/>
      <c r="K783" s="123"/>
      <c r="L783" s="123"/>
    </row>
    <row r="784" spans="1:12" x14ac:dyDescent="0.25">
      <c r="A784" s="123"/>
      <c r="B784" s="123"/>
      <c r="C784" s="123"/>
      <c r="D784" s="123"/>
      <c r="E784" s="123"/>
      <c r="F784" s="124"/>
      <c r="G784" s="183"/>
      <c r="H784" s="125"/>
      <c r="I784" s="128"/>
      <c r="J784" s="123"/>
      <c r="K784" s="123"/>
      <c r="L784" s="123"/>
    </row>
    <row r="785" spans="1:12" x14ac:dyDescent="0.25">
      <c r="A785" s="123"/>
      <c r="B785" s="123"/>
      <c r="C785" s="123"/>
      <c r="D785" s="123"/>
      <c r="E785" s="123"/>
      <c r="F785" s="124"/>
      <c r="G785" s="183"/>
      <c r="H785" s="125"/>
      <c r="I785" s="128"/>
      <c r="J785" s="123"/>
      <c r="K785" s="123"/>
      <c r="L785" s="123"/>
    </row>
    <row r="786" spans="1:12" x14ac:dyDescent="0.25">
      <c r="A786" s="123"/>
      <c r="B786" s="123"/>
      <c r="C786" s="123"/>
      <c r="D786" s="123"/>
      <c r="E786" s="123"/>
      <c r="F786" s="124"/>
      <c r="G786" s="183"/>
      <c r="H786" s="125"/>
      <c r="I786" s="128"/>
      <c r="J786" s="123"/>
      <c r="K786" s="123"/>
      <c r="L786" s="123"/>
    </row>
    <row r="787" spans="1:12" x14ac:dyDescent="0.25">
      <c r="A787" s="123"/>
      <c r="B787" s="123"/>
      <c r="C787" s="123"/>
      <c r="D787" s="123"/>
      <c r="E787" s="123"/>
      <c r="F787" s="124"/>
      <c r="G787" s="183"/>
      <c r="H787" s="125"/>
      <c r="I787" s="128"/>
      <c r="J787" s="123"/>
      <c r="K787" s="123"/>
      <c r="L787" s="123"/>
    </row>
    <row r="788" spans="1:12" x14ac:dyDescent="0.25">
      <c r="A788" s="123"/>
      <c r="B788" s="123"/>
      <c r="C788" s="123"/>
      <c r="D788" s="123"/>
      <c r="E788" s="123"/>
      <c r="F788" s="124"/>
      <c r="G788" s="183"/>
      <c r="H788" s="125"/>
      <c r="I788" s="128"/>
      <c r="J788" s="123"/>
      <c r="K788" s="123"/>
      <c r="L788" s="123"/>
    </row>
    <row r="789" spans="1:12" x14ac:dyDescent="0.25">
      <c r="A789" s="123"/>
      <c r="B789" s="123"/>
      <c r="C789" s="123"/>
      <c r="D789" s="123"/>
      <c r="E789" s="123"/>
      <c r="F789" s="124"/>
      <c r="G789" s="183"/>
      <c r="H789" s="125"/>
      <c r="I789" s="128"/>
      <c r="J789" s="123"/>
      <c r="K789" s="123"/>
      <c r="L789" s="123"/>
    </row>
    <row r="790" spans="1:12" x14ac:dyDescent="0.25">
      <c r="A790" s="123"/>
      <c r="B790" s="123"/>
      <c r="C790" s="123"/>
      <c r="D790" s="123"/>
      <c r="E790" s="123"/>
      <c r="F790" s="124"/>
      <c r="G790" s="183"/>
      <c r="H790" s="125"/>
      <c r="I790" s="128"/>
      <c r="J790" s="123"/>
      <c r="K790" s="123"/>
      <c r="L790" s="123"/>
    </row>
    <row r="791" spans="1:12" x14ac:dyDescent="0.25">
      <c r="A791" s="123"/>
      <c r="B791" s="123"/>
      <c r="C791" s="123"/>
      <c r="D791" s="123"/>
      <c r="E791" s="123"/>
      <c r="F791" s="124"/>
      <c r="G791" s="183"/>
      <c r="H791" s="125"/>
      <c r="I791" s="128"/>
      <c r="J791" s="123"/>
      <c r="K791" s="123"/>
      <c r="L791" s="123"/>
    </row>
    <row r="792" spans="1:12" x14ac:dyDescent="0.25">
      <c r="A792" s="123"/>
      <c r="B792" s="123"/>
      <c r="C792" s="123"/>
      <c r="D792" s="123"/>
      <c r="E792" s="123"/>
      <c r="F792" s="124"/>
      <c r="G792" s="183"/>
      <c r="H792" s="125"/>
      <c r="I792" s="128"/>
      <c r="J792" s="123"/>
      <c r="K792" s="123"/>
      <c r="L792" s="123"/>
    </row>
    <row r="793" spans="1:12" x14ac:dyDescent="0.25">
      <c r="A793" s="123"/>
      <c r="B793" s="123"/>
      <c r="C793" s="123"/>
      <c r="D793" s="123"/>
      <c r="E793" s="123"/>
      <c r="F793" s="124"/>
      <c r="G793" s="183"/>
      <c r="H793" s="125"/>
      <c r="I793" s="128"/>
      <c r="J793" s="123"/>
      <c r="K793" s="123"/>
      <c r="L793" s="123"/>
    </row>
    <row r="794" spans="1:12" x14ac:dyDescent="0.25">
      <c r="A794" s="123"/>
      <c r="B794" s="123"/>
      <c r="C794" s="123"/>
      <c r="D794" s="123"/>
      <c r="E794" s="123"/>
      <c r="F794" s="124"/>
      <c r="G794" s="183"/>
      <c r="H794" s="125"/>
      <c r="I794" s="128"/>
      <c r="J794" s="123"/>
      <c r="K794" s="123"/>
      <c r="L794" s="123"/>
    </row>
    <row r="795" spans="1:12" x14ac:dyDescent="0.25">
      <c r="A795" s="123"/>
      <c r="B795" s="123"/>
      <c r="C795" s="123"/>
      <c r="D795" s="123"/>
      <c r="E795" s="123"/>
      <c r="F795" s="124"/>
      <c r="G795" s="183"/>
      <c r="H795" s="125"/>
      <c r="I795" s="128"/>
      <c r="J795" s="123"/>
      <c r="K795" s="123"/>
      <c r="L795" s="123"/>
    </row>
    <row r="796" spans="1:12" x14ac:dyDescent="0.25">
      <c r="A796" s="123"/>
      <c r="B796" s="123"/>
      <c r="C796" s="123"/>
      <c r="D796" s="123"/>
      <c r="E796" s="123"/>
      <c r="F796" s="124"/>
      <c r="G796" s="183"/>
      <c r="H796" s="125"/>
      <c r="I796" s="128"/>
      <c r="J796" s="123"/>
      <c r="K796" s="123"/>
      <c r="L796" s="123"/>
    </row>
    <row r="797" spans="1:12" x14ac:dyDescent="0.25">
      <c r="A797" s="123"/>
      <c r="B797" s="123"/>
      <c r="C797" s="123"/>
      <c r="D797" s="123"/>
      <c r="E797" s="123"/>
      <c r="F797" s="124"/>
      <c r="G797" s="183"/>
      <c r="H797" s="125"/>
      <c r="I797" s="128"/>
      <c r="J797" s="123"/>
      <c r="K797" s="123"/>
      <c r="L797" s="123"/>
    </row>
    <row r="798" spans="1:12" x14ac:dyDescent="0.25">
      <c r="A798" s="123"/>
      <c r="B798" s="123"/>
      <c r="C798" s="123"/>
      <c r="D798" s="123"/>
      <c r="E798" s="123"/>
      <c r="F798" s="124"/>
      <c r="G798" s="183"/>
      <c r="H798" s="125"/>
      <c r="I798" s="128"/>
      <c r="J798" s="123"/>
      <c r="K798" s="123"/>
      <c r="L798" s="123"/>
    </row>
    <row r="799" spans="1:12" x14ac:dyDescent="0.25">
      <c r="A799" s="123"/>
      <c r="B799" s="123"/>
      <c r="C799" s="123"/>
      <c r="D799" s="123"/>
      <c r="E799" s="123"/>
      <c r="F799" s="124"/>
      <c r="G799" s="183"/>
      <c r="H799" s="125"/>
      <c r="I799" s="128"/>
      <c r="J799" s="123"/>
      <c r="K799" s="123"/>
      <c r="L799" s="123"/>
    </row>
    <row r="800" spans="1:12" x14ac:dyDescent="0.25">
      <c r="A800" s="123"/>
      <c r="B800" s="123"/>
      <c r="C800" s="123"/>
      <c r="D800" s="123"/>
      <c r="E800" s="123"/>
      <c r="F800" s="124"/>
      <c r="G800" s="183"/>
      <c r="H800" s="125"/>
      <c r="I800" s="128"/>
      <c r="J800" s="123"/>
      <c r="K800" s="123"/>
      <c r="L800" s="123"/>
    </row>
    <row r="801" spans="1:12" x14ac:dyDescent="0.25">
      <c r="A801" s="123"/>
      <c r="B801" s="123"/>
      <c r="C801" s="123"/>
      <c r="D801" s="123"/>
      <c r="E801" s="123"/>
      <c r="F801" s="124"/>
      <c r="G801" s="183"/>
      <c r="H801" s="125"/>
      <c r="I801" s="128"/>
      <c r="J801" s="123"/>
      <c r="K801" s="123"/>
      <c r="L801" s="123"/>
    </row>
    <row r="802" spans="1:12" x14ac:dyDescent="0.25">
      <c r="A802" s="123"/>
      <c r="B802" s="123"/>
      <c r="C802" s="123"/>
      <c r="D802" s="123"/>
      <c r="E802" s="123"/>
      <c r="F802" s="124"/>
      <c r="G802" s="183"/>
      <c r="H802" s="125"/>
      <c r="I802" s="128"/>
      <c r="J802" s="123"/>
      <c r="K802" s="123"/>
      <c r="L802" s="123"/>
    </row>
    <row r="803" spans="1:12" x14ac:dyDescent="0.25">
      <c r="A803" s="123"/>
      <c r="B803" s="123"/>
      <c r="C803" s="123"/>
      <c r="D803" s="123"/>
      <c r="E803" s="123"/>
      <c r="F803" s="124"/>
      <c r="G803" s="183"/>
      <c r="H803" s="125"/>
      <c r="I803" s="128"/>
      <c r="J803" s="123"/>
      <c r="K803" s="123"/>
      <c r="L803" s="123"/>
    </row>
    <row r="804" spans="1:12" x14ac:dyDescent="0.25">
      <c r="A804" s="123"/>
      <c r="B804" s="123"/>
      <c r="C804" s="123"/>
      <c r="D804" s="123"/>
      <c r="E804" s="123"/>
      <c r="F804" s="124"/>
      <c r="G804" s="183"/>
      <c r="H804" s="125"/>
      <c r="I804" s="128"/>
      <c r="J804" s="123"/>
      <c r="K804" s="123"/>
      <c r="L804" s="123"/>
    </row>
    <row r="805" spans="1:12" x14ac:dyDescent="0.25">
      <c r="A805" s="123"/>
      <c r="B805" s="123"/>
      <c r="C805" s="123"/>
      <c r="D805" s="123"/>
      <c r="E805" s="123"/>
      <c r="F805" s="124"/>
      <c r="G805" s="183"/>
      <c r="H805" s="125"/>
      <c r="I805" s="128"/>
      <c r="J805" s="123"/>
      <c r="K805" s="123"/>
      <c r="L805" s="123"/>
    </row>
    <row r="806" spans="1:12" x14ac:dyDescent="0.25">
      <c r="A806" s="123"/>
      <c r="B806" s="123"/>
      <c r="C806" s="123"/>
      <c r="D806" s="123"/>
      <c r="E806" s="123"/>
      <c r="F806" s="124"/>
      <c r="G806" s="183"/>
      <c r="H806" s="125"/>
      <c r="I806" s="128"/>
      <c r="J806" s="123"/>
      <c r="K806" s="123"/>
      <c r="L806" s="123"/>
    </row>
    <row r="807" spans="1:12" x14ac:dyDescent="0.25">
      <c r="A807" s="123"/>
      <c r="B807" s="123"/>
      <c r="C807" s="123"/>
      <c r="D807" s="123"/>
      <c r="E807" s="123"/>
      <c r="F807" s="124"/>
      <c r="G807" s="183"/>
      <c r="H807" s="125"/>
      <c r="I807" s="128"/>
      <c r="J807" s="123"/>
      <c r="K807" s="123"/>
      <c r="L807" s="123"/>
    </row>
    <row r="808" spans="1:12" x14ac:dyDescent="0.25">
      <c r="A808" s="123"/>
      <c r="B808" s="123"/>
      <c r="C808" s="123"/>
      <c r="D808" s="123"/>
      <c r="E808" s="123"/>
      <c r="F808" s="124"/>
      <c r="G808" s="183"/>
      <c r="H808" s="125"/>
      <c r="I808" s="128"/>
      <c r="J808" s="123"/>
      <c r="K808" s="123"/>
      <c r="L808" s="123"/>
    </row>
    <row r="809" spans="1:12" x14ac:dyDescent="0.25">
      <c r="A809" s="123"/>
      <c r="B809" s="123"/>
      <c r="C809" s="123"/>
      <c r="D809" s="123"/>
      <c r="E809" s="123"/>
      <c r="F809" s="124"/>
      <c r="G809" s="183"/>
      <c r="H809" s="125"/>
      <c r="I809" s="128"/>
      <c r="J809" s="123"/>
      <c r="K809" s="123"/>
      <c r="L809" s="123"/>
    </row>
    <row r="810" spans="1:12" x14ac:dyDescent="0.25">
      <c r="A810" s="123"/>
      <c r="B810" s="123"/>
      <c r="C810" s="123"/>
      <c r="D810" s="123"/>
      <c r="E810" s="123"/>
      <c r="F810" s="124"/>
      <c r="G810" s="183"/>
      <c r="H810" s="125"/>
      <c r="I810" s="128"/>
      <c r="J810" s="123"/>
      <c r="K810" s="123"/>
      <c r="L810" s="123"/>
    </row>
    <row r="811" spans="1:12" x14ac:dyDescent="0.25">
      <c r="A811" s="123"/>
      <c r="B811" s="123"/>
      <c r="C811" s="123"/>
      <c r="D811" s="123"/>
      <c r="E811" s="123"/>
      <c r="F811" s="124"/>
      <c r="G811" s="183"/>
      <c r="H811" s="125"/>
      <c r="I811" s="128"/>
      <c r="J811" s="123"/>
      <c r="K811" s="123"/>
      <c r="L811" s="123"/>
    </row>
    <row r="812" spans="1:12" x14ac:dyDescent="0.25">
      <c r="A812" s="123"/>
      <c r="B812" s="123"/>
      <c r="C812" s="123"/>
      <c r="D812" s="123"/>
      <c r="E812" s="123"/>
      <c r="F812" s="124"/>
      <c r="G812" s="183"/>
      <c r="H812" s="125"/>
      <c r="I812" s="128"/>
      <c r="J812" s="123"/>
      <c r="K812" s="123"/>
      <c r="L812" s="123"/>
    </row>
    <row r="813" spans="1:12" x14ac:dyDescent="0.25">
      <c r="A813" s="123"/>
      <c r="B813" s="123"/>
      <c r="C813" s="123"/>
      <c r="D813" s="123"/>
      <c r="E813" s="123"/>
      <c r="F813" s="124"/>
      <c r="G813" s="183"/>
      <c r="H813" s="125"/>
      <c r="I813" s="128"/>
      <c r="J813" s="123"/>
      <c r="K813" s="123"/>
      <c r="L813" s="123"/>
    </row>
    <row r="814" spans="1:12" x14ac:dyDescent="0.25">
      <c r="A814" s="123"/>
      <c r="B814" s="123"/>
      <c r="C814" s="123"/>
      <c r="D814" s="123"/>
      <c r="E814" s="123"/>
      <c r="F814" s="124"/>
      <c r="G814" s="183"/>
      <c r="H814" s="125"/>
      <c r="I814" s="128"/>
      <c r="J814" s="123"/>
      <c r="K814" s="123"/>
      <c r="L814" s="123"/>
    </row>
    <row r="815" spans="1:12" x14ac:dyDescent="0.25">
      <c r="A815" s="123"/>
      <c r="B815" s="123"/>
      <c r="C815" s="123"/>
      <c r="D815" s="123"/>
      <c r="E815" s="123"/>
      <c r="F815" s="124"/>
      <c r="G815" s="183"/>
      <c r="H815" s="125"/>
      <c r="I815" s="128"/>
      <c r="J815" s="123"/>
      <c r="K815" s="123"/>
      <c r="L815" s="123"/>
    </row>
    <row r="816" spans="1:12" x14ac:dyDescent="0.25">
      <c r="A816" s="123"/>
      <c r="B816" s="123"/>
      <c r="C816" s="123"/>
      <c r="D816" s="123"/>
      <c r="E816" s="123"/>
      <c r="F816" s="124"/>
      <c r="G816" s="183"/>
      <c r="H816" s="125"/>
      <c r="I816" s="128"/>
      <c r="J816" s="123"/>
      <c r="K816" s="123"/>
      <c r="L816" s="123"/>
    </row>
    <row r="817" spans="1:12" x14ac:dyDescent="0.25">
      <c r="A817" s="123"/>
      <c r="B817" s="123"/>
      <c r="C817" s="123"/>
      <c r="D817" s="123"/>
      <c r="E817" s="123"/>
      <c r="F817" s="124"/>
      <c r="G817" s="183"/>
      <c r="H817" s="125"/>
      <c r="I817" s="128"/>
      <c r="J817" s="123"/>
      <c r="K817" s="123"/>
      <c r="L817" s="123"/>
    </row>
    <row r="818" spans="1:12" x14ac:dyDescent="0.25">
      <c r="A818" s="123"/>
      <c r="B818" s="123"/>
      <c r="C818" s="123"/>
      <c r="D818" s="123"/>
      <c r="E818" s="123"/>
      <c r="F818" s="124"/>
      <c r="G818" s="183"/>
      <c r="H818" s="125"/>
      <c r="I818" s="128"/>
      <c r="J818" s="123"/>
      <c r="K818" s="123"/>
      <c r="L818" s="123"/>
    </row>
    <row r="819" spans="1:12" x14ac:dyDescent="0.25">
      <c r="A819" s="123"/>
      <c r="B819" s="123"/>
      <c r="C819" s="123"/>
      <c r="D819" s="123"/>
      <c r="E819" s="123"/>
      <c r="F819" s="124"/>
      <c r="G819" s="183"/>
      <c r="H819" s="125"/>
      <c r="I819" s="128"/>
      <c r="J819" s="123"/>
      <c r="K819" s="123"/>
      <c r="L819" s="123"/>
    </row>
    <row r="820" spans="1:12" x14ac:dyDescent="0.25">
      <c r="A820" s="123"/>
      <c r="B820" s="123"/>
      <c r="C820" s="123"/>
      <c r="D820" s="123"/>
      <c r="E820" s="123"/>
      <c r="F820" s="124"/>
      <c r="G820" s="183"/>
      <c r="H820" s="125"/>
      <c r="I820" s="128"/>
      <c r="J820" s="123"/>
      <c r="K820" s="123"/>
      <c r="L820" s="123"/>
    </row>
    <row r="821" spans="1:12" x14ac:dyDescent="0.25">
      <c r="A821" s="123"/>
      <c r="B821" s="123"/>
      <c r="C821" s="123"/>
      <c r="D821" s="123"/>
      <c r="E821" s="123"/>
      <c r="F821" s="124"/>
      <c r="G821" s="183"/>
      <c r="H821" s="125"/>
      <c r="I821" s="128"/>
      <c r="J821" s="123"/>
      <c r="K821" s="123"/>
      <c r="L821" s="123"/>
    </row>
    <row r="822" spans="1:12" x14ac:dyDescent="0.25">
      <c r="A822" s="123"/>
      <c r="B822" s="123"/>
      <c r="C822" s="123"/>
      <c r="D822" s="123"/>
      <c r="E822" s="123"/>
      <c r="F822" s="124"/>
      <c r="G822" s="183"/>
      <c r="H822" s="125"/>
      <c r="I822" s="128"/>
      <c r="J822" s="123"/>
      <c r="K822" s="123"/>
      <c r="L822" s="123"/>
    </row>
    <row r="823" spans="1:12" x14ac:dyDescent="0.25">
      <c r="A823" s="123"/>
      <c r="B823" s="123"/>
      <c r="C823" s="123"/>
      <c r="D823" s="123"/>
      <c r="E823" s="123"/>
      <c r="F823" s="124"/>
      <c r="G823" s="183"/>
      <c r="H823" s="125"/>
      <c r="I823" s="128"/>
      <c r="J823" s="123"/>
      <c r="K823" s="123"/>
      <c r="L823" s="123"/>
    </row>
    <row r="824" spans="1:12" x14ac:dyDescent="0.25">
      <c r="A824" s="123"/>
      <c r="B824" s="123"/>
      <c r="C824" s="123"/>
      <c r="D824" s="123"/>
      <c r="E824" s="123"/>
      <c r="F824" s="124"/>
      <c r="G824" s="183"/>
      <c r="H824" s="125"/>
      <c r="I824" s="128"/>
      <c r="J824" s="123"/>
      <c r="K824" s="123"/>
      <c r="L824" s="123"/>
    </row>
    <row r="825" spans="1:12" x14ac:dyDescent="0.25">
      <c r="A825" s="123"/>
      <c r="B825" s="123"/>
      <c r="C825" s="123"/>
      <c r="D825" s="123"/>
      <c r="E825" s="123"/>
      <c r="F825" s="124"/>
      <c r="G825" s="183"/>
      <c r="H825" s="125"/>
      <c r="I825" s="128"/>
      <c r="J825" s="123"/>
      <c r="K825" s="123"/>
      <c r="L825" s="123"/>
    </row>
    <row r="826" spans="1:12" x14ac:dyDescent="0.25">
      <c r="A826" s="123"/>
      <c r="B826" s="123"/>
      <c r="C826" s="123"/>
      <c r="D826" s="123"/>
      <c r="E826" s="123"/>
      <c r="F826" s="124"/>
      <c r="G826" s="183"/>
      <c r="H826" s="125"/>
      <c r="I826" s="128"/>
      <c r="J826" s="123"/>
      <c r="K826" s="123"/>
      <c r="L826" s="123"/>
    </row>
    <row r="827" spans="1:12" x14ac:dyDescent="0.25">
      <c r="A827" s="123"/>
      <c r="B827" s="123"/>
      <c r="C827" s="123"/>
      <c r="D827" s="123"/>
      <c r="E827" s="123"/>
      <c r="F827" s="124"/>
      <c r="G827" s="183"/>
      <c r="H827" s="125"/>
      <c r="I827" s="128"/>
      <c r="J827" s="123"/>
      <c r="K827" s="123"/>
      <c r="L827" s="123"/>
    </row>
    <row r="828" spans="1:12" x14ac:dyDescent="0.25">
      <c r="A828" s="123"/>
      <c r="B828" s="123"/>
      <c r="C828" s="123"/>
      <c r="D828" s="123"/>
      <c r="E828" s="123"/>
      <c r="F828" s="124"/>
      <c r="G828" s="183"/>
      <c r="H828" s="125"/>
      <c r="I828" s="128"/>
      <c r="J828" s="123"/>
      <c r="K828" s="123"/>
      <c r="L828" s="123"/>
    </row>
    <row r="829" spans="1:12" x14ac:dyDescent="0.25">
      <c r="A829" s="123"/>
      <c r="B829" s="123"/>
      <c r="C829" s="123"/>
      <c r="D829" s="123"/>
      <c r="E829" s="123"/>
      <c r="F829" s="124"/>
      <c r="G829" s="183"/>
      <c r="H829" s="125"/>
      <c r="I829" s="128"/>
      <c r="J829" s="123"/>
      <c r="K829" s="123"/>
      <c r="L829" s="123"/>
    </row>
    <row r="830" spans="1:12" x14ac:dyDescent="0.25">
      <c r="A830" s="123"/>
      <c r="B830" s="123"/>
      <c r="C830" s="123"/>
      <c r="D830" s="123"/>
      <c r="E830" s="123"/>
      <c r="F830" s="124"/>
      <c r="G830" s="183"/>
      <c r="H830" s="125"/>
      <c r="I830" s="128"/>
      <c r="J830" s="123"/>
      <c r="K830" s="123"/>
      <c r="L830" s="123"/>
    </row>
    <row r="831" spans="1:12" x14ac:dyDescent="0.25">
      <c r="A831" s="123"/>
      <c r="B831" s="123"/>
      <c r="C831" s="123"/>
      <c r="D831" s="123"/>
      <c r="E831" s="123"/>
      <c r="F831" s="124"/>
      <c r="G831" s="183"/>
      <c r="H831" s="125"/>
      <c r="I831" s="128"/>
      <c r="J831" s="123"/>
      <c r="K831" s="123"/>
      <c r="L831" s="123"/>
    </row>
    <row r="832" spans="1:12" x14ac:dyDescent="0.25">
      <c r="A832" s="123"/>
      <c r="B832" s="123"/>
      <c r="C832" s="123"/>
      <c r="D832" s="123"/>
      <c r="E832" s="123"/>
      <c r="F832" s="124"/>
      <c r="G832" s="183"/>
      <c r="H832" s="125"/>
      <c r="I832" s="128"/>
      <c r="J832" s="123"/>
      <c r="K832" s="123"/>
      <c r="L832" s="123"/>
    </row>
    <row r="833" spans="1:12" x14ac:dyDescent="0.25">
      <c r="A833" s="123"/>
      <c r="B833" s="123"/>
      <c r="C833" s="123"/>
      <c r="D833" s="123"/>
      <c r="E833" s="123"/>
      <c r="F833" s="124"/>
      <c r="G833" s="183"/>
      <c r="H833" s="125"/>
      <c r="I833" s="128"/>
      <c r="J833" s="123"/>
      <c r="K833" s="123"/>
      <c r="L833" s="123"/>
    </row>
    <row r="834" spans="1:12" x14ac:dyDescent="0.25">
      <c r="A834" s="123"/>
      <c r="B834" s="123"/>
      <c r="C834" s="123"/>
      <c r="D834" s="123"/>
      <c r="E834" s="123"/>
      <c r="F834" s="124"/>
      <c r="G834" s="183"/>
      <c r="H834" s="125"/>
      <c r="I834" s="128"/>
      <c r="J834" s="123"/>
      <c r="K834" s="123"/>
      <c r="L834" s="123"/>
    </row>
    <row r="835" spans="1:12" x14ac:dyDescent="0.25">
      <c r="A835" s="123"/>
      <c r="B835" s="123"/>
      <c r="C835" s="123"/>
      <c r="D835" s="123"/>
      <c r="E835" s="123"/>
      <c r="F835" s="124"/>
      <c r="G835" s="183"/>
      <c r="H835" s="125"/>
      <c r="I835" s="128"/>
      <c r="J835" s="123"/>
      <c r="K835" s="123"/>
      <c r="L835" s="123"/>
    </row>
    <row r="836" spans="1:12" x14ac:dyDescent="0.25">
      <c r="A836" s="123"/>
      <c r="B836" s="123"/>
      <c r="C836" s="123"/>
      <c r="D836" s="123"/>
      <c r="E836" s="123"/>
      <c r="F836" s="124"/>
      <c r="G836" s="183"/>
      <c r="H836" s="125"/>
      <c r="I836" s="128"/>
      <c r="J836" s="123"/>
      <c r="K836" s="123"/>
      <c r="L836" s="123"/>
    </row>
    <row r="837" spans="1:12" x14ac:dyDescent="0.25">
      <c r="A837" s="123"/>
      <c r="B837" s="123"/>
      <c r="C837" s="123"/>
      <c r="D837" s="123"/>
      <c r="E837" s="123"/>
      <c r="F837" s="124"/>
      <c r="G837" s="183"/>
      <c r="H837" s="125"/>
      <c r="I837" s="128"/>
      <c r="J837" s="123"/>
      <c r="K837" s="123"/>
      <c r="L837" s="123"/>
    </row>
    <row r="838" spans="1:12" x14ac:dyDescent="0.25">
      <c r="A838" s="123"/>
      <c r="B838" s="123"/>
      <c r="C838" s="123"/>
      <c r="D838" s="123"/>
      <c r="E838" s="123"/>
      <c r="F838" s="124"/>
      <c r="G838" s="183"/>
      <c r="H838" s="125"/>
      <c r="I838" s="128"/>
      <c r="J838" s="123"/>
      <c r="K838" s="123"/>
      <c r="L838" s="123"/>
    </row>
    <row r="839" spans="1:12" x14ac:dyDescent="0.25">
      <c r="A839" s="123"/>
      <c r="B839" s="123"/>
      <c r="C839" s="123"/>
      <c r="D839" s="123"/>
      <c r="E839" s="123"/>
      <c r="F839" s="124"/>
      <c r="G839" s="183"/>
      <c r="H839" s="125"/>
      <c r="I839" s="128"/>
      <c r="J839" s="123"/>
      <c r="K839" s="123"/>
      <c r="L839" s="123"/>
    </row>
    <row r="840" spans="1:12" x14ac:dyDescent="0.25">
      <c r="A840" s="123"/>
      <c r="B840" s="123"/>
      <c r="C840" s="123"/>
      <c r="D840" s="123"/>
      <c r="E840" s="123"/>
      <c r="F840" s="124"/>
      <c r="G840" s="183"/>
      <c r="H840" s="125"/>
      <c r="I840" s="128"/>
      <c r="J840" s="123"/>
      <c r="K840" s="123"/>
      <c r="L840" s="123"/>
    </row>
    <row r="841" spans="1:12" x14ac:dyDescent="0.25">
      <c r="A841" s="123"/>
      <c r="B841" s="123"/>
      <c r="C841" s="123"/>
      <c r="D841" s="123"/>
      <c r="E841" s="123"/>
      <c r="F841" s="124"/>
      <c r="G841" s="183"/>
      <c r="H841" s="125"/>
      <c r="I841" s="128"/>
      <c r="J841" s="123"/>
      <c r="K841" s="123"/>
      <c r="L841" s="123"/>
    </row>
    <row r="842" spans="1:12" x14ac:dyDescent="0.25">
      <c r="A842" s="123"/>
      <c r="B842" s="123"/>
      <c r="C842" s="123"/>
      <c r="D842" s="123"/>
      <c r="E842" s="123"/>
      <c r="F842" s="124"/>
      <c r="G842" s="183"/>
      <c r="H842" s="125"/>
      <c r="I842" s="128"/>
      <c r="J842" s="123"/>
      <c r="K842" s="123"/>
      <c r="L842" s="123"/>
    </row>
    <row r="843" spans="1:12" x14ac:dyDescent="0.25">
      <c r="A843" s="123"/>
      <c r="B843" s="123"/>
      <c r="C843" s="123"/>
      <c r="D843" s="123"/>
      <c r="E843" s="123"/>
      <c r="F843" s="124"/>
      <c r="G843" s="183"/>
      <c r="H843" s="125"/>
      <c r="I843" s="128"/>
      <c r="J843" s="123"/>
      <c r="K843" s="123"/>
      <c r="L843" s="123"/>
    </row>
    <row r="844" spans="1:12" x14ac:dyDescent="0.25">
      <c r="A844" s="123"/>
      <c r="B844" s="123"/>
      <c r="C844" s="123"/>
      <c r="D844" s="123"/>
      <c r="E844" s="123"/>
      <c r="F844" s="124"/>
      <c r="G844" s="183"/>
      <c r="H844" s="125"/>
      <c r="I844" s="128"/>
      <c r="J844" s="123"/>
      <c r="K844" s="123"/>
      <c r="L844" s="123"/>
    </row>
    <row r="845" spans="1:12" x14ac:dyDescent="0.25">
      <c r="A845" s="123"/>
      <c r="B845" s="123"/>
      <c r="C845" s="123"/>
      <c r="D845" s="123"/>
      <c r="E845" s="123"/>
      <c r="F845" s="124"/>
      <c r="G845" s="183"/>
      <c r="H845" s="125"/>
      <c r="I845" s="128"/>
      <c r="J845" s="123"/>
      <c r="K845" s="123"/>
      <c r="L845" s="123"/>
    </row>
    <row r="846" spans="1:12" x14ac:dyDescent="0.25">
      <c r="A846" s="123"/>
      <c r="B846" s="123"/>
      <c r="C846" s="123"/>
      <c r="D846" s="123"/>
      <c r="E846" s="123"/>
      <c r="F846" s="124"/>
      <c r="G846" s="183"/>
      <c r="H846" s="125"/>
      <c r="I846" s="128"/>
      <c r="J846" s="123"/>
      <c r="K846" s="123"/>
      <c r="L846" s="123"/>
    </row>
    <row r="847" spans="1:12" x14ac:dyDescent="0.25">
      <c r="A847" s="123"/>
      <c r="B847" s="123"/>
      <c r="C847" s="123"/>
      <c r="D847" s="123"/>
      <c r="E847" s="123"/>
      <c r="F847" s="124"/>
      <c r="G847" s="183"/>
      <c r="H847" s="125"/>
      <c r="I847" s="128"/>
      <c r="J847" s="123"/>
      <c r="K847" s="123"/>
      <c r="L847" s="123"/>
    </row>
    <row r="848" spans="1:12" x14ac:dyDescent="0.25">
      <c r="A848" s="123"/>
      <c r="B848" s="123"/>
      <c r="C848" s="123"/>
      <c r="D848" s="123"/>
      <c r="E848" s="123"/>
      <c r="F848" s="124"/>
      <c r="G848" s="183"/>
      <c r="H848" s="125"/>
      <c r="I848" s="128"/>
      <c r="J848" s="123"/>
      <c r="K848" s="123"/>
      <c r="L848" s="123"/>
    </row>
    <row r="849" spans="1:12" x14ac:dyDescent="0.25">
      <c r="A849" s="123"/>
      <c r="B849" s="123"/>
      <c r="C849" s="123"/>
      <c r="D849" s="123"/>
      <c r="E849" s="123"/>
      <c r="F849" s="124"/>
      <c r="G849" s="183"/>
      <c r="H849" s="125"/>
      <c r="I849" s="128"/>
      <c r="J849" s="123"/>
      <c r="K849" s="123"/>
      <c r="L849" s="123"/>
    </row>
    <row r="850" spans="1:12" x14ac:dyDescent="0.25">
      <c r="A850" s="123"/>
      <c r="B850" s="123"/>
      <c r="C850" s="123"/>
      <c r="D850" s="123"/>
      <c r="E850" s="123"/>
      <c r="F850" s="124"/>
      <c r="G850" s="183"/>
      <c r="H850" s="125"/>
      <c r="I850" s="128"/>
      <c r="J850" s="123"/>
      <c r="K850" s="123"/>
      <c r="L850" s="123"/>
    </row>
    <row r="851" spans="1:12" x14ac:dyDescent="0.25">
      <c r="A851" s="123"/>
      <c r="B851" s="123"/>
      <c r="C851" s="123"/>
      <c r="D851" s="123"/>
      <c r="E851" s="123"/>
      <c r="F851" s="124"/>
      <c r="G851" s="183"/>
      <c r="H851" s="125"/>
      <c r="I851" s="128"/>
      <c r="J851" s="123"/>
      <c r="K851" s="123"/>
      <c r="L851" s="123"/>
    </row>
    <row r="852" spans="1:12" x14ac:dyDescent="0.25">
      <c r="A852" s="123"/>
      <c r="B852" s="123"/>
      <c r="C852" s="123"/>
      <c r="D852" s="123"/>
      <c r="E852" s="123"/>
      <c r="F852" s="124"/>
      <c r="G852" s="183"/>
      <c r="H852" s="125"/>
      <c r="I852" s="128"/>
      <c r="J852" s="123"/>
      <c r="K852" s="123"/>
      <c r="L852" s="123"/>
    </row>
    <row r="853" spans="1:12" x14ac:dyDescent="0.25">
      <c r="A853" s="123"/>
      <c r="B853" s="123"/>
      <c r="C853" s="123"/>
      <c r="D853" s="123"/>
      <c r="E853" s="123"/>
      <c r="F853" s="124"/>
      <c r="G853" s="183"/>
      <c r="H853" s="125"/>
      <c r="I853" s="128"/>
      <c r="J853" s="123"/>
      <c r="K853" s="123"/>
      <c r="L853" s="123"/>
    </row>
    <row r="854" spans="1:12" x14ac:dyDescent="0.25">
      <c r="A854" s="123"/>
      <c r="B854" s="123"/>
      <c r="C854" s="123"/>
      <c r="D854" s="123"/>
      <c r="E854" s="123"/>
      <c r="F854" s="124"/>
      <c r="G854" s="183"/>
      <c r="H854" s="125"/>
      <c r="I854" s="128"/>
      <c r="J854" s="123"/>
      <c r="K854" s="123"/>
      <c r="L854" s="123"/>
    </row>
    <row r="855" spans="1:12" x14ac:dyDescent="0.25">
      <c r="A855" s="123"/>
      <c r="B855" s="123"/>
      <c r="C855" s="123"/>
      <c r="D855" s="123"/>
      <c r="E855" s="123"/>
      <c r="F855" s="124"/>
      <c r="G855" s="183"/>
      <c r="H855" s="125"/>
      <c r="I855" s="128"/>
      <c r="J855" s="123"/>
      <c r="K855" s="123"/>
      <c r="L855" s="123"/>
    </row>
    <row r="856" spans="1:12" x14ac:dyDescent="0.25">
      <c r="A856" s="123"/>
      <c r="B856" s="123"/>
      <c r="C856" s="123"/>
      <c r="D856" s="123"/>
      <c r="E856" s="123"/>
      <c r="F856" s="124"/>
      <c r="G856" s="183"/>
      <c r="H856" s="125"/>
      <c r="I856" s="128"/>
      <c r="J856" s="123"/>
      <c r="K856" s="123"/>
      <c r="L856" s="123"/>
    </row>
    <row r="857" spans="1:12" x14ac:dyDescent="0.25">
      <c r="A857" s="123"/>
      <c r="B857" s="123"/>
      <c r="C857" s="123"/>
      <c r="D857" s="123"/>
      <c r="E857" s="123"/>
      <c r="F857" s="124"/>
      <c r="G857" s="183"/>
      <c r="H857" s="125"/>
      <c r="I857" s="128"/>
      <c r="J857" s="123"/>
      <c r="K857" s="123"/>
      <c r="L857" s="123"/>
    </row>
    <row r="858" spans="1:12" x14ac:dyDescent="0.25">
      <c r="A858" s="123"/>
      <c r="B858" s="123"/>
      <c r="C858" s="123"/>
      <c r="D858" s="123"/>
      <c r="E858" s="123"/>
      <c r="F858" s="124"/>
      <c r="G858" s="183"/>
      <c r="H858" s="125"/>
      <c r="I858" s="128"/>
      <c r="J858" s="123"/>
      <c r="K858" s="123"/>
      <c r="L858" s="123"/>
    </row>
    <row r="859" spans="1:12" x14ac:dyDescent="0.25">
      <c r="A859" s="123"/>
      <c r="B859" s="123"/>
      <c r="C859" s="123"/>
      <c r="D859" s="123"/>
      <c r="E859" s="123"/>
      <c r="F859" s="124"/>
      <c r="G859" s="183"/>
      <c r="H859" s="125"/>
      <c r="I859" s="128"/>
      <c r="J859" s="123"/>
      <c r="K859" s="123"/>
      <c r="L859" s="123"/>
    </row>
    <row r="860" spans="1:12" x14ac:dyDescent="0.25">
      <c r="A860" s="123"/>
      <c r="B860" s="123"/>
      <c r="C860" s="123"/>
      <c r="D860" s="123"/>
      <c r="E860" s="123"/>
      <c r="F860" s="124"/>
      <c r="G860" s="183"/>
      <c r="H860" s="125"/>
      <c r="I860" s="128"/>
      <c r="J860" s="123"/>
      <c r="K860" s="123"/>
      <c r="L860" s="123"/>
    </row>
    <row r="861" spans="1:12" x14ac:dyDescent="0.25">
      <c r="A861" s="123"/>
      <c r="B861" s="123"/>
      <c r="C861" s="123"/>
      <c r="D861" s="123"/>
      <c r="E861" s="123"/>
      <c r="F861" s="124"/>
      <c r="G861" s="183"/>
      <c r="H861" s="125"/>
      <c r="I861" s="128"/>
      <c r="J861" s="123"/>
      <c r="K861" s="123"/>
      <c r="L861" s="123"/>
    </row>
    <row r="862" spans="1:12" x14ac:dyDescent="0.25">
      <c r="A862" s="123"/>
      <c r="B862" s="123"/>
      <c r="C862" s="123"/>
      <c r="D862" s="123"/>
      <c r="E862" s="123"/>
      <c r="F862" s="124"/>
      <c r="G862" s="183"/>
      <c r="H862" s="125"/>
      <c r="I862" s="128"/>
      <c r="J862" s="123"/>
      <c r="K862" s="123"/>
      <c r="L862" s="123"/>
    </row>
    <row r="863" spans="1:12" x14ac:dyDescent="0.25">
      <c r="A863" s="123"/>
      <c r="B863" s="123"/>
      <c r="C863" s="123"/>
      <c r="D863" s="123"/>
      <c r="E863" s="123"/>
      <c r="F863" s="124"/>
      <c r="G863" s="183"/>
      <c r="H863" s="125"/>
      <c r="I863" s="128"/>
      <c r="J863" s="123"/>
      <c r="K863" s="123"/>
      <c r="L863" s="123"/>
    </row>
    <row r="864" spans="1:12" x14ac:dyDescent="0.25">
      <c r="A864" s="123"/>
      <c r="B864" s="123"/>
      <c r="C864" s="123"/>
      <c r="D864" s="123"/>
      <c r="E864" s="123"/>
      <c r="F864" s="124"/>
      <c r="G864" s="183"/>
      <c r="H864" s="125"/>
      <c r="I864" s="128"/>
      <c r="J864" s="123"/>
      <c r="K864" s="123"/>
      <c r="L864" s="123"/>
    </row>
    <row r="865" spans="1:12" x14ac:dyDescent="0.25">
      <c r="A865" s="123"/>
      <c r="B865" s="123"/>
      <c r="C865" s="123"/>
      <c r="D865" s="123"/>
      <c r="E865" s="123"/>
      <c r="F865" s="124"/>
      <c r="G865" s="183"/>
      <c r="H865" s="125"/>
      <c r="I865" s="128"/>
      <c r="J865" s="123"/>
      <c r="K865" s="123"/>
      <c r="L865" s="123"/>
    </row>
    <row r="866" spans="1:12" x14ac:dyDescent="0.25">
      <c r="A866" s="123"/>
      <c r="B866" s="123"/>
      <c r="C866" s="123"/>
      <c r="D866" s="123"/>
      <c r="E866" s="123"/>
      <c r="F866" s="124"/>
      <c r="G866" s="183"/>
      <c r="H866" s="125"/>
      <c r="I866" s="128"/>
      <c r="J866" s="123"/>
      <c r="K866" s="123"/>
      <c r="L866" s="123"/>
    </row>
    <row r="867" spans="1:12" x14ac:dyDescent="0.25">
      <c r="A867" s="123"/>
      <c r="B867" s="123"/>
      <c r="C867" s="123"/>
      <c r="D867" s="123"/>
      <c r="E867" s="123"/>
      <c r="F867" s="124"/>
      <c r="G867" s="183"/>
      <c r="H867" s="125"/>
      <c r="I867" s="128"/>
      <c r="J867" s="123"/>
      <c r="K867" s="123"/>
      <c r="L867" s="123"/>
    </row>
    <row r="868" spans="1:12" x14ac:dyDescent="0.25">
      <c r="A868" s="123"/>
      <c r="B868" s="123"/>
      <c r="C868" s="123"/>
      <c r="D868" s="123"/>
      <c r="E868" s="123"/>
      <c r="F868" s="124"/>
      <c r="G868" s="183"/>
      <c r="H868" s="125"/>
      <c r="I868" s="128"/>
      <c r="J868" s="123"/>
      <c r="K868" s="123"/>
      <c r="L868" s="123"/>
    </row>
    <row r="869" spans="1:12" x14ac:dyDescent="0.25">
      <c r="A869" s="123"/>
      <c r="B869" s="123"/>
      <c r="C869" s="123"/>
      <c r="D869" s="123"/>
      <c r="E869" s="123"/>
      <c r="F869" s="124"/>
      <c r="G869" s="183"/>
      <c r="H869" s="125"/>
      <c r="I869" s="128"/>
      <c r="J869" s="123"/>
      <c r="K869" s="123"/>
      <c r="L869" s="123"/>
    </row>
    <row r="870" spans="1:12" x14ac:dyDescent="0.25">
      <c r="A870" s="123"/>
      <c r="B870" s="123"/>
      <c r="C870" s="123"/>
      <c r="D870" s="123"/>
      <c r="E870" s="123"/>
      <c r="F870" s="124"/>
      <c r="G870" s="183"/>
      <c r="H870" s="125"/>
      <c r="I870" s="128"/>
      <c r="J870" s="123"/>
      <c r="K870" s="123"/>
      <c r="L870" s="123"/>
    </row>
    <row r="871" spans="1:12" x14ac:dyDescent="0.25">
      <c r="A871" s="123"/>
      <c r="B871" s="123"/>
      <c r="C871" s="123"/>
      <c r="D871" s="123"/>
      <c r="E871" s="123"/>
      <c r="F871" s="124"/>
      <c r="G871" s="183"/>
      <c r="H871" s="125"/>
      <c r="I871" s="128"/>
      <c r="J871" s="123"/>
      <c r="K871" s="123"/>
      <c r="L871" s="123"/>
    </row>
    <row r="872" spans="1:12" x14ac:dyDescent="0.25">
      <c r="A872" s="123"/>
      <c r="B872" s="123"/>
      <c r="C872" s="123"/>
      <c r="D872" s="123"/>
      <c r="E872" s="123"/>
      <c r="F872" s="124"/>
      <c r="G872" s="183"/>
      <c r="H872" s="125"/>
      <c r="I872" s="128"/>
      <c r="J872" s="123"/>
      <c r="K872" s="123"/>
      <c r="L872" s="123"/>
    </row>
    <row r="873" spans="1:12" x14ac:dyDescent="0.25">
      <c r="A873" s="123"/>
      <c r="B873" s="123"/>
      <c r="C873" s="123"/>
      <c r="D873" s="123"/>
      <c r="E873" s="123"/>
      <c r="F873" s="124"/>
      <c r="G873" s="183"/>
      <c r="H873" s="125"/>
      <c r="I873" s="128"/>
      <c r="J873" s="123"/>
      <c r="K873" s="123"/>
      <c r="L873" s="123"/>
    </row>
    <row r="874" spans="1:12" x14ac:dyDescent="0.25">
      <c r="A874" s="123"/>
      <c r="B874" s="123"/>
      <c r="C874" s="123"/>
      <c r="D874" s="123"/>
      <c r="E874" s="123"/>
      <c r="F874" s="124"/>
      <c r="G874" s="183"/>
      <c r="H874" s="125"/>
      <c r="I874" s="128"/>
      <c r="J874" s="123"/>
      <c r="K874" s="123"/>
      <c r="L874" s="123"/>
    </row>
    <row r="875" spans="1:12" x14ac:dyDescent="0.25">
      <c r="A875" s="123"/>
      <c r="B875" s="123"/>
      <c r="C875" s="123"/>
      <c r="D875" s="123"/>
      <c r="E875" s="123"/>
      <c r="F875" s="124"/>
      <c r="G875" s="183"/>
      <c r="H875" s="125"/>
      <c r="I875" s="128"/>
      <c r="J875" s="123"/>
      <c r="K875" s="123"/>
      <c r="L875" s="123"/>
    </row>
    <row r="876" spans="1:12" x14ac:dyDescent="0.25">
      <c r="A876" s="123"/>
      <c r="B876" s="123"/>
      <c r="C876" s="123"/>
      <c r="D876" s="123"/>
      <c r="E876" s="123"/>
      <c r="F876" s="124"/>
      <c r="G876" s="183"/>
      <c r="H876" s="125"/>
      <c r="I876" s="128"/>
      <c r="J876" s="123"/>
      <c r="K876" s="123"/>
      <c r="L876" s="123"/>
    </row>
    <row r="877" spans="1:12" x14ac:dyDescent="0.25">
      <c r="A877" s="123"/>
      <c r="B877" s="123"/>
      <c r="C877" s="123"/>
      <c r="D877" s="123"/>
      <c r="E877" s="123"/>
      <c r="F877" s="124"/>
      <c r="G877" s="183"/>
      <c r="H877" s="125"/>
      <c r="I877" s="128"/>
      <c r="J877" s="123"/>
      <c r="K877" s="123"/>
      <c r="L877" s="123"/>
    </row>
    <row r="878" spans="1:12" x14ac:dyDescent="0.25">
      <c r="A878" s="123"/>
      <c r="B878" s="123"/>
      <c r="C878" s="123"/>
      <c r="D878" s="123"/>
      <c r="E878" s="123"/>
      <c r="F878" s="124"/>
      <c r="G878" s="183"/>
      <c r="H878" s="125"/>
      <c r="I878" s="128"/>
      <c r="J878" s="123"/>
      <c r="K878" s="123"/>
      <c r="L878" s="123"/>
    </row>
    <row r="879" spans="1:12" x14ac:dyDescent="0.25">
      <c r="A879" s="123"/>
      <c r="B879" s="123"/>
      <c r="C879" s="123"/>
      <c r="D879" s="123"/>
      <c r="E879" s="123"/>
      <c r="F879" s="124"/>
      <c r="G879" s="183"/>
      <c r="H879" s="125"/>
      <c r="I879" s="128"/>
      <c r="J879" s="123"/>
      <c r="K879" s="123"/>
      <c r="L879" s="123"/>
    </row>
    <row r="880" spans="1:12" x14ac:dyDescent="0.25">
      <c r="A880" s="123"/>
      <c r="B880" s="123"/>
      <c r="C880" s="123"/>
      <c r="D880" s="123"/>
      <c r="E880" s="123"/>
      <c r="F880" s="124"/>
      <c r="G880" s="183"/>
      <c r="H880" s="125"/>
      <c r="I880" s="128"/>
      <c r="J880" s="123"/>
      <c r="K880" s="123"/>
      <c r="L880" s="123"/>
    </row>
    <row r="881" spans="1:12" x14ac:dyDescent="0.25">
      <c r="A881" s="123"/>
      <c r="B881" s="123"/>
      <c r="C881" s="123"/>
      <c r="D881" s="123"/>
      <c r="E881" s="123"/>
      <c r="F881" s="124"/>
      <c r="G881" s="183"/>
      <c r="H881" s="125"/>
      <c r="I881" s="128"/>
      <c r="J881" s="123"/>
      <c r="K881" s="123"/>
      <c r="L881" s="123"/>
    </row>
    <row r="882" spans="1:12" x14ac:dyDescent="0.25">
      <c r="A882" s="123"/>
      <c r="B882" s="123"/>
      <c r="C882" s="123"/>
      <c r="D882" s="123"/>
      <c r="E882" s="123"/>
      <c r="F882" s="124"/>
      <c r="G882" s="183"/>
      <c r="H882" s="125"/>
      <c r="I882" s="128"/>
      <c r="J882" s="123"/>
      <c r="K882" s="123"/>
      <c r="L882" s="123"/>
    </row>
    <row r="883" spans="1:12" x14ac:dyDescent="0.25">
      <c r="A883" s="123"/>
      <c r="B883" s="123"/>
      <c r="C883" s="123"/>
      <c r="D883" s="123"/>
      <c r="E883" s="123"/>
      <c r="F883" s="124"/>
      <c r="G883" s="183"/>
      <c r="H883" s="125"/>
      <c r="I883" s="128"/>
      <c r="J883" s="123"/>
      <c r="K883" s="123"/>
      <c r="L883" s="123"/>
    </row>
    <row r="884" spans="1:12" x14ac:dyDescent="0.25">
      <c r="A884" s="123"/>
      <c r="B884" s="123"/>
      <c r="C884" s="123"/>
      <c r="D884" s="123"/>
      <c r="E884" s="123"/>
      <c r="F884" s="124"/>
      <c r="G884" s="183"/>
      <c r="H884" s="125"/>
      <c r="I884" s="128"/>
      <c r="J884" s="123"/>
      <c r="K884" s="123"/>
      <c r="L884" s="123"/>
    </row>
    <row r="885" spans="1:12" x14ac:dyDescent="0.25">
      <c r="A885" s="123"/>
      <c r="B885" s="123"/>
      <c r="C885" s="123"/>
      <c r="D885" s="123"/>
      <c r="E885" s="123"/>
      <c r="F885" s="124"/>
      <c r="G885" s="183"/>
      <c r="H885" s="125"/>
      <c r="I885" s="128"/>
      <c r="J885" s="123"/>
      <c r="K885" s="123"/>
      <c r="L885" s="123"/>
    </row>
    <row r="886" spans="1:12" x14ac:dyDescent="0.25">
      <c r="A886" s="123"/>
      <c r="B886" s="123"/>
      <c r="C886" s="123"/>
      <c r="D886" s="123"/>
      <c r="E886" s="123"/>
      <c r="F886" s="124"/>
      <c r="G886" s="183"/>
      <c r="H886" s="125"/>
      <c r="I886" s="128"/>
      <c r="J886" s="123"/>
      <c r="K886" s="123"/>
      <c r="L886" s="123"/>
    </row>
    <row r="887" spans="1:12" x14ac:dyDescent="0.25">
      <c r="A887" s="123"/>
      <c r="B887" s="123"/>
      <c r="C887" s="123"/>
      <c r="D887" s="123"/>
      <c r="E887" s="123"/>
      <c r="F887" s="124"/>
      <c r="G887" s="183"/>
      <c r="H887" s="125"/>
      <c r="I887" s="128"/>
      <c r="J887" s="123"/>
      <c r="K887" s="123"/>
      <c r="L887" s="123"/>
    </row>
    <row r="888" spans="1:12" x14ac:dyDescent="0.25">
      <c r="A888" s="123"/>
      <c r="B888" s="123"/>
      <c r="C888" s="123"/>
      <c r="D888" s="123"/>
      <c r="E888" s="123"/>
      <c r="F888" s="124"/>
      <c r="G888" s="183"/>
      <c r="H888" s="125"/>
      <c r="I888" s="128"/>
      <c r="J888" s="123"/>
      <c r="K888" s="123"/>
      <c r="L888" s="123"/>
    </row>
    <row r="889" spans="1:12" x14ac:dyDescent="0.25">
      <c r="A889" s="123"/>
      <c r="B889" s="123"/>
      <c r="C889" s="123"/>
      <c r="D889" s="123"/>
      <c r="E889" s="123"/>
      <c r="F889" s="124"/>
      <c r="G889" s="183"/>
      <c r="H889" s="125"/>
      <c r="I889" s="128"/>
      <c r="J889" s="123"/>
      <c r="K889" s="123"/>
      <c r="L889" s="123"/>
    </row>
    <row r="890" spans="1:12" x14ac:dyDescent="0.25">
      <c r="A890" s="123"/>
      <c r="B890" s="123"/>
      <c r="C890" s="123"/>
      <c r="D890" s="123"/>
      <c r="E890" s="123"/>
      <c r="F890" s="124"/>
      <c r="G890" s="183"/>
      <c r="H890" s="125"/>
      <c r="I890" s="128"/>
      <c r="J890" s="123"/>
      <c r="K890" s="123"/>
      <c r="L890" s="123"/>
    </row>
    <row r="891" spans="1:12" x14ac:dyDescent="0.25">
      <c r="A891" s="123"/>
      <c r="B891" s="123"/>
      <c r="C891" s="123"/>
      <c r="D891" s="123"/>
      <c r="E891" s="123"/>
      <c r="F891" s="124"/>
      <c r="G891" s="183"/>
      <c r="H891" s="125"/>
      <c r="I891" s="128"/>
      <c r="J891" s="123"/>
      <c r="K891" s="123"/>
      <c r="L891" s="123"/>
    </row>
    <row r="892" spans="1:12" x14ac:dyDescent="0.25">
      <c r="A892" s="123"/>
      <c r="B892" s="123"/>
      <c r="C892" s="123"/>
      <c r="D892" s="123"/>
      <c r="E892" s="123"/>
      <c r="F892" s="124"/>
      <c r="G892" s="183"/>
      <c r="H892" s="125"/>
      <c r="I892" s="128"/>
      <c r="J892" s="123"/>
      <c r="K892" s="123"/>
      <c r="L892" s="123"/>
    </row>
    <row r="893" spans="1:12" x14ac:dyDescent="0.25">
      <c r="A893" s="123"/>
      <c r="B893" s="123"/>
      <c r="C893" s="123"/>
      <c r="D893" s="123"/>
      <c r="E893" s="123"/>
      <c r="F893" s="124"/>
      <c r="G893" s="183"/>
      <c r="H893" s="125"/>
      <c r="I893" s="128"/>
      <c r="J893" s="123"/>
      <c r="K893" s="123"/>
      <c r="L893" s="123"/>
    </row>
    <row r="894" spans="1:12" x14ac:dyDescent="0.25">
      <c r="A894" s="123"/>
      <c r="B894" s="123"/>
      <c r="C894" s="123"/>
      <c r="D894" s="123"/>
      <c r="E894" s="123"/>
      <c r="F894" s="124"/>
      <c r="G894" s="183"/>
      <c r="H894" s="125"/>
      <c r="I894" s="128"/>
      <c r="J894" s="123"/>
      <c r="K894" s="123"/>
      <c r="L894" s="123"/>
    </row>
    <row r="895" spans="1:12" x14ac:dyDescent="0.25">
      <c r="A895" s="123"/>
      <c r="B895" s="123"/>
      <c r="C895" s="123"/>
      <c r="D895" s="123"/>
      <c r="E895" s="123"/>
      <c r="F895" s="124"/>
      <c r="G895" s="183"/>
      <c r="H895" s="125"/>
      <c r="I895" s="128"/>
      <c r="J895" s="123"/>
      <c r="K895" s="123"/>
      <c r="L895" s="123"/>
    </row>
    <row r="896" spans="1:12" x14ac:dyDescent="0.25">
      <c r="A896" s="123"/>
      <c r="B896" s="123"/>
      <c r="C896" s="123"/>
      <c r="D896" s="123"/>
      <c r="E896" s="123"/>
      <c r="F896" s="124"/>
      <c r="G896" s="183"/>
      <c r="H896" s="125"/>
      <c r="I896" s="128"/>
      <c r="J896" s="123"/>
      <c r="K896" s="123"/>
      <c r="L896" s="123"/>
    </row>
    <row r="897" spans="1:12" x14ac:dyDescent="0.25">
      <c r="A897" s="123"/>
      <c r="B897" s="123"/>
      <c r="C897" s="123"/>
      <c r="D897" s="123"/>
      <c r="E897" s="123"/>
      <c r="F897" s="124"/>
      <c r="G897" s="183"/>
      <c r="H897" s="125"/>
      <c r="I897" s="128"/>
      <c r="J897" s="123"/>
      <c r="K897" s="123"/>
      <c r="L897" s="123"/>
    </row>
    <row r="898" spans="1:12" x14ac:dyDescent="0.25">
      <c r="A898" s="123"/>
      <c r="B898" s="123"/>
      <c r="C898" s="123"/>
      <c r="D898" s="123"/>
      <c r="E898" s="123"/>
      <c r="F898" s="124"/>
      <c r="G898" s="183"/>
      <c r="H898" s="125"/>
      <c r="I898" s="128"/>
      <c r="J898" s="123"/>
      <c r="K898" s="123"/>
      <c r="L898" s="123"/>
    </row>
    <row r="899" spans="1:12" x14ac:dyDescent="0.25">
      <c r="A899" s="123"/>
      <c r="B899" s="123"/>
      <c r="C899" s="123"/>
      <c r="D899" s="123"/>
      <c r="E899" s="123"/>
      <c r="F899" s="124"/>
      <c r="G899" s="183"/>
      <c r="H899" s="125"/>
      <c r="I899" s="128"/>
      <c r="J899" s="123"/>
      <c r="K899" s="123"/>
      <c r="L899" s="123"/>
    </row>
    <row r="900" spans="1:12" x14ac:dyDescent="0.25">
      <c r="A900" s="123"/>
      <c r="B900" s="123"/>
      <c r="C900" s="123"/>
      <c r="D900" s="123"/>
      <c r="E900" s="123"/>
      <c r="F900" s="124"/>
      <c r="G900" s="183"/>
      <c r="H900" s="125"/>
      <c r="I900" s="128"/>
      <c r="J900" s="123"/>
      <c r="K900" s="123"/>
      <c r="L900" s="123"/>
    </row>
    <row r="901" spans="1:12" x14ac:dyDescent="0.25">
      <c r="A901" s="123"/>
      <c r="B901" s="123"/>
      <c r="C901" s="123"/>
      <c r="D901" s="123"/>
      <c r="E901" s="123"/>
      <c r="F901" s="124"/>
      <c r="G901" s="183"/>
      <c r="H901" s="125"/>
      <c r="I901" s="128"/>
      <c r="J901" s="123"/>
      <c r="K901" s="123"/>
      <c r="L901" s="123"/>
    </row>
    <row r="902" spans="1:12" x14ac:dyDescent="0.25">
      <c r="A902" s="123"/>
      <c r="B902" s="123"/>
      <c r="C902" s="123"/>
      <c r="D902" s="123"/>
      <c r="E902" s="123"/>
      <c r="F902" s="124"/>
      <c r="G902" s="183"/>
      <c r="H902" s="125"/>
      <c r="I902" s="128"/>
      <c r="J902" s="123"/>
      <c r="K902" s="123"/>
      <c r="L902" s="123"/>
    </row>
    <row r="903" spans="1:12" x14ac:dyDescent="0.25">
      <c r="A903" s="123"/>
      <c r="B903" s="123"/>
      <c r="C903" s="123"/>
      <c r="D903" s="123"/>
      <c r="E903" s="123"/>
      <c r="F903" s="124"/>
      <c r="G903" s="183"/>
      <c r="H903" s="125"/>
      <c r="I903" s="128"/>
      <c r="J903" s="123"/>
      <c r="K903" s="123"/>
      <c r="L903" s="123"/>
    </row>
    <row r="904" spans="1:12" x14ac:dyDescent="0.25">
      <c r="A904" s="123"/>
      <c r="B904" s="123"/>
      <c r="C904" s="123"/>
      <c r="D904" s="123"/>
      <c r="E904" s="123"/>
      <c r="F904" s="124"/>
      <c r="G904" s="183"/>
      <c r="H904" s="125"/>
      <c r="I904" s="128"/>
      <c r="J904" s="123"/>
      <c r="K904" s="123"/>
      <c r="L904" s="123"/>
    </row>
    <row r="905" spans="1:12" x14ac:dyDescent="0.25">
      <c r="A905" s="123"/>
      <c r="B905" s="123"/>
      <c r="C905" s="123"/>
      <c r="D905" s="123"/>
      <c r="E905" s="123"/>
      <c r="F905" s="124"/>
      <c r="G905" s="183"/>
      <c r="H905" s="125"/>
      <c r="I905" s="128"/>
      <c r="J905" s="123"/>
      <c r="K905" s="123"/>
      <c r="L905" s="123"/>
    </row>
    <row r="906" spans="1:12" x14ac:dyDescent="0.25">
      <c r="A906" s="123"/>
      <c r="B906" s="123"/>
      <c r="C906" s="123"/>
      <c r="D906" s="123"/>
      <c r="E906" s="123"/>
      <c r="F906" s="124"/>
      <c r="G906" s="183"/>
      <c r="H906" s="125"/>
      <c r="I906" s="128"/>
      <c r="J906" s="123"/>
      <c r="K906" s="123"/>
      <c r="L906" s="123"/>
    </row>
    <row r="907" spans="1:12" x14ac:dyDescent="0.25">
      <c r="A907" s="123"/>
      <c r="B907" s="123"/>
      <c r="C907" s="123"/>
      <c r="D907" s="123"/>
      <c r="E907" s="123"/>
      <c r="F907" s="124"/>
      <c r="G907" s="183"/>
      <c r="H907" s="125"/>
      <c r="I907" s="128"/>
      <c r="J907" s="123"/>
      <c r="K907" s="123"/>
      <c r="L907" s="123"/>
    </row>
    <row r="908" spans="1:12" x14ac:dyDescent="0.25">
      <c r="A908" s="123"/>
      <c r="B908" s="123"/>
      <c r="C908" s="123"/>
      <c r="D908" s="123"/>
      <c r="E908" s="123"/>
      <c r="F908" s="124"/>
      <c r="G908" s="183"/>
      <c r="H908" s="125"/>
      <c r="I908" s="128"/>
      <c r="J908" s="123"/>
      <c r="K908" s="123"/>
      <c r="L908" s="123"/>
    </row>
    <row r="909" spans="1:12" x14ac:dyDescent="0.25">
      <c r="A909" s="123"/>
      <c r="B909" s="123"/>
      <c r="C909" s="123"/>
      <c r="D909" s="123"/>
      <c r="E909" s="123"/>
      <c r="F909" s="124"/>
      <c r="G909" s="183"/>
      <c r="H909" s="125"/>
      <c r="I909" s="128"/>
      <c r="J909" s="123"/>
      <c r="K909" s="123"/>
      <c r="L909" s="123"/>
    </row>
    <row r="910" spans="1:12" x14ac:dyDescent="0.25">
      <c r="A910" s="123"/>
      <c r="B910" s="123"/>
      <c r="C910" s="123"/>
      <c r="D910" s="123"/>
      <c r="E910" s="123"/>
      <c r="F910" s="124"/>
      <c r="G910" s="183"/>
      <c r="H910" s="125"/>
      <c r="I910" s="128"/>
      <c r="J910" s="123"/>
      <c r="K910" s="123"/>
      <c r="L910" s="123"/>
    </row>
    <row r="911" spans="1:12" x14ac:dyDescent="0.25">
      <c r="A911" s="123"/>
      <c r="B911" s="123"/>
      <c r="C911" s="123"/>
      <c r="D911" s="123"/>
      <c r="E911" s="123"/>
      <c r="F911" s="124"/>
      <c r="G911" s="183"/>
      <c r="H911" s="125"/>
      <c r="I911" s="128"/>
      <c r="J911" s="123"/>
      <c r="K911" s="123"/>
      <c r="L911" s="123"/>
    </row>
    <row r="912" spans="1:12" x14ac:dyDescent="0.25">
      <c r="A912" s="123"/>
      <c r="B912" s="123"/>
      <c r="C912" s="123"/>
      <c r="D912" s="123"/>
      <c r="E912" s="123"/>
      <c r="F912" s="124"/>
      <c r="G912" s="183"/>
      <c r="H912" s="125"/>
      <c r="I912" s="128"/>
      <c r="J912" s="123"/>
      <c r="K912" s="123"/>
      <c r="L912" s="123"/>
    </row>
    <row r="913" spans="1:12" x14ac:dyDescent="0.25">
      <c r="A913" s="123"/>
      <c r="B913" s="123"/>
      <c r="C913" s="123"/>
      <c r="D913" s="123"/>
      <c r="E913" s="123"/>
      <c r="F913" s="124"/>
      <c r="G913" s="183"/>
      <c r="H913" s="125"/>
      <c r="I913" s="128"/>
      <c r="J913" s="123"/>
      <c r="K913" s="123"/>
      <c r="L913" s="123"/>
    </row>
    <row r="914" spans="1:12" x14ac:dyDescent="0.25">
      <c r="A914" s="123"/>
      <c r="B914" s="123"/>
      <c r="C914" s="123"/>
      <c r="D914" s="123"/>
      <c r="E914" s="123"/>
      <c r="F914" s="124"/>
      <c r="G914" s="183"/>
      <c r="H914" s="125"/>
      <c r="I914" s="128"/>
      <c r="J914" s="123"/>
      <c r="K914" s="123"/>
      <c r="L914" s="123"/>
    </row>
    <row r="915" spans="1:12" x14ac:dyDescent="0.25">
      <c r="A915" s="123"/>
      <c r="B915" s="123"/>
      <c r="C915" s="123"/>
      <c r="D915" s="123"/>
      <c r="E915" s="123"/>
      <c r="F915" s="124"/>
      <c r="G915" s="183"/>
      <c r="H915" s="125"/>
      <c r="I915" s="128"/>
      <c r="J915" s="123"/>
      <c r="K915" s="123"/>
      <c r="L915" s="123"/>
    </row>
    <row r="916" spans="1:12" x14ac:dyDescent="0.25">
      <c r="A916" s="123"/>
      <c r="B916" s="123"/>
      <c r="C916" s="123"/>
      <c r="D916" s="123"/>
      <c r="E916" s="123"/>
      <c r="F916" s="124"/>
      <c r="G916" s="183"/>
      <c r="H916" s="125"/>
      <c r="I916" s="128"/>
      <c r="J916" s="123"/>
      <c r="K916" s="123"/>
      <c r="L916" s="123"/>
    </row>
    <row r="917" spans="1:12" x14ac:dyDescent="0.25">
      <c r="A917" s="123"/>
      <c r="B917" s="123"/>
      <c r="C917" s="123"/>
      <c r="D917" s="123"/>
      <c r="E917" s="123"/>
      <c r="F917" s="124"/>
      <c r="G917" s="183"/>
      <c r="H917" s="125"/>
      <c r="I917" s="128"/>
      <c r="J917" s="123"/>
      <c r="K917" s="123"/>
      <c r="L917" s="123"/>
    </row>
    <row r="918" spans="1:12" x14ac:dyDescent="0.25">
      <c r="A918" s="123"/>
      <c r="B918" s="123"/>
      <c r="C918" s="123"/>
      <c r="D918" s="123"/>
      <c r="E918" s="123"/>
      <c r="F918" s="124"/>
      <c r="G918" s="183"/>
      <c r="H918" s="125"/>
      <c r="I918" s="128"/>
      <c r="J918" s="123"/>
      <c r="K918" s="123"/>
      <c r="L918" s="123"/>
    </row>
    <row r="919" spans="1:12" x14ac:dyDescent="0.25">
      <c r="A919" s="123"/>
      <c r="B919" s="123"/>
      <c r="C919" s="123"/>
      <c r="D919" s="123"/>
      <c r="E919" s="123"/>
      <c r="F919" s="124"/>
      <c r="G919" s="183"/>
      <c r="H919" s="125"/>
      <c r="I919" s="128"/>
      <c r="J919" s="123"/>
      <c r="K919" s="123"/>
      <c r="L919" s="123"/>
    </row>
    <row r="920" spans="1:12" x14ac:dyDescent="0.25">
      <c r="A920" s="123"/>
      <c r="B920" s="123"/>
      <c r="C920" s="123"/>
      <c r="D920" s="123"/>
      <c r="E920" s="123"/>
      <c r="F920" s="124"/>
      <c r="G920" s="183"/>
      <c r="H920" s="125"/>
      <c r="I920" s="128"/>
      <c r="J920" s="123"/>
      <c r="K920" s="123"/>
      <c r="L920" s="123"/>
    </row>
    <row r="921" spans="1:12" x14ac:dyDescent="0.25">
      <c r="A921" s="123"/>
      <c r="B921" s="123"/>
      <c r="C921" s="123"/>
      <c r="D921" s="123"/>
      <c r="E921" s="123"/>
      <c r="F921" s="124"/>
      <c r="G921" s="183"/>
      <c r="H921" s="125"/>
      <c r="I921" s="128"/>
      <c r="J921" s="123"/>
      <c r="K921" s="123"/>
      <c r="L921" s="123"/>
    </row>
    <row r="922" spans="1:12" x14ac:dyDescent="0.25">
      <c r="A922" s="123"/>
      <c r="B922" s="123"/>
      <c r="C922" s="123"/>
      <c r="D922" s="123"/>
      <c r="E922" s="123"/>
      <c r="F922" s="124"/>
      <c r="G922" s="183"/>
      <c r="H922" s="125"/>
      <c r="I922" s="128"/>
      <c r="J922" s="123"/>
      <c r="K922" s="123"/>
      <c r="L922" s="123"/>
    </row>
    <row r="923" spans="1:12" x14ac:dyDescent="0.25">
      <c r="A923" s="123"/>
      <c r="B923" s="123"/>
      <c r="C923" s="123"/>
      <c r="D923" s="123"/>
      <c r="E923" s="123"/>
      <c r="F923" s="124"/>
      <c r="G923" s="183"/>
      <c r="H923" s="125"/>
      <c r="I923" s="128"/>
      <c r="J923" s="123"/>
      <c r="K923" s="123"/>
      <c r="L923" s="123"/>
    </row>
    <row r="924" spans="1:12" x14ac:dyDescent="0.25">
      <c r="A924" s="123"/>
      <c r="B924" s="123"/>
      <c r="C924" s="123"/>
      <c r="D924" s="123"/>
      <c r="E924" s="123"/>
      <c r="F924" s="124"/>
      <c r="G924" s="183"/>
      <c r="H924" s="125"/>
      <c r="I924" s="128"/>
      <c r="J924" s="123"/>
      <c r="K924" s="123"/>
      <c r="L924" s="123"/>
    </row>
    <row r="925" spans="1:12" x14ac:dyDescent="0.25">
      <c r="A925" s="123"/>
      <c r="B925" s="123"/>
      <c r="C925" s="123"/>
      <c r="D925" s="123"/>
      <c r="E925" s="123"/>
      <c r="F925" s="124"/>
      <c r="G925" s="183"/>
      <c r="H925" s="125"/>
      <c r="I925" s="128"/>
      <c r="J925" s="123"/>
      <c r="K925" s="123"/>
      <c r="L925" s="123"/>
    </row>
    <row r="926" spans="1:12" x14ac:dyDescent="0.25">
      <c r="A926" s="123"/>
      <c r="B926" s="123"/>
      <c r="C926" s="123"/>
      <c r="D926" s="123"/>
      <c r="E926" s="123"/>
      <c r="F926" s="124"/>
      <c r="G926" s="183"/>
      <c r="H926" s="125"/>
      <c r="I926" s="128"/>
      <c r="J926" s="123"/>
      <c r="K926" s="123"/>
      <c r="L926" s="123"/>
    </row>
    <row r="927" spans="1:12" x14ac:dyDescent="0.25">
      <c r="A927" s="123"/>
      <c r="B927" s="123"/>
      <c r="C927" s="123"/>
      <c r="D927" s="123"/>
      <c r="E927" s="123"/>
      <c r="F927" s="124"/>
      <c r="G927" s="183"/>
      <c r="H927" s="125"/>
      <c r="I927" s="128"/>
      <c r="J927" s="123"/>
      <c r="K927" s="123"/>
      <c r="L927" s="123"/>
    </row>
    <row r="928" spans="1:12" x14ac:dyDescent="0.25">
      <c r="A928" s="123"/>
      <c r="B928" s="123"/>
      <c r="C928" s="123"/>
      <c r="D928" s="123"/>
      <c r="E928" s="123"/>
      <c r="F928" s="124"/>
      <c r="G928" s="183"/>
      <c r="H928" s="125"/>
      <c r="I928" s="128"/>
      <c r="J928" s="123"/>
      <c r="K928" s="123"/>
      <c r="L928" s="123"/>
    </row>
    <row r="929" spans="1:12" x14ac:dyDescent="0.25">
      <c r="A929" s="123"/>
      <c r="B929" s="123"/>
      <c r="C929" s="123"/>
      <c r="D929" s="123"/>
      <c r="E929" s="123"/>
      <c r="F929" s="124"/>
      <c r="G929" s="183"/>
      <c r="H929" s="125"/>
      <c r="I929" s="128"/>
      <c r="J929" s="123"/>
      <c r="K929" s="123"/>
      <c r="L929" s="123"/>
    </row>
    <row r="930" spans="1:12" x14ac:dyDescent="0.25">
      <c r="A930" s="123"/>
      <c r="B930" s="123"/>
      <c r="C930" s="123"/>
      <c r="D930" s="123"/>
      <c r="E930" s="123"/>
      <c r="F930" s="124"/>
      <c r="G930" s="183"/>
      <c r="H930" s="125"/>
      <c r="I930" s="128"/>
      <c r="J930" s="123"/>
      <c r="K930" s="123"/>
      <c r="L930" s="123"/>
    </row>
    <row r="931" spans="1:12" x14ac:dyDescent="0.25">
      <c r="A931" s="123"/>
      <c r="B931" s="123"/>
      <c r="C931" s="123"/>
      <c r="D931" s="123"/>
      <c r="E931" s="123"/>
      <c r="F931" s="124"/>
      <c r="G931" s="183"/>
      <c r="H931" s="125"/>
      <c r="I931" s="128"/>
      <c r="J931" s="123"/>
      <c r="K931" s="123"/>
      <c r="L931" s="123"/>
    </row>
    <row r="932" spans="1:12" x14ac:dyDescent="0.25">
      <c r="A932" s="123"/>
      <c r="B932" s="123"/>
      <c r="C932" s="123"/>
      <c r="D932" s="123"/>
      <c r="E932" s="123"/>
      <c r="F932" s="124"/>
      <c r="G932" s="183"/>
      <c r="H932" s="125"/>
      <c r="I932" s="128"/>
      <c r="J932" s="123"/>
      <c r="K932" s="123"/>
      <c r="L932" s="123"/>
    </row>
    <row r="933" spans="1:12" x14ac:dyDescent="0.25">
      <c r="A933" s="123"/>
      <c r="B933" s="123"/>
      <c r="C933" s="123"/>
      <c r="D933" s="123"/>
      <c r="E933" s="123"/>
      <c r="F933" s="124"/>
      <c r="G933" s="183"/>
      <c r="H933" s="125"/>
      <c r="I933" s="128"/>
      <c r="J933" s="123"/>
      <c r="K933" s="123"/>
      <c r="L933" s="123"/>
    </row>
    <row r="934" spans="1:12" x14ac:dyDescent="0.25">
      <c r="A934" s="123"/>
      <c r="B934" s="123"/>
      <c r="C934" s="123"/>
      <c r="D934" s="123"/>
      <c r="E934" s="123"/>
      <c r="F934" s="124"/>
      <c r="G934" s="183"/>
      <c r="H934" s="125"/>
      <c r="I934" s="128"/>
      <c r="J934" s="123"/>
      <c r="K934" s="123"/>
      <c r="L934" s="123"/>
    </row>
    <row r="935" spans="1:12" x14ac:dyDescent="0.25">
      <c r="A935" s="123"/>
      <c r="B935" s="123"/>
      <c r="C935" s="123"/>
      <c r="D935" s="123"/>
      <c r="E935" s="123"/>
      <c r="F935" s="124"/>
      <c r="G935" s="183"/>
      <c r="H935" s="125"/>
      <c r="I935" s="128"/>
      <c r="J935" s="123"/>
      <c r="K935" s="123"/>
      <c r="L935" s="123"/>
    </row>
    <row r="936" spans="1:12" x14ac:dyDescent="0.25">
      <c r="A936" s="123"/>
      <c r="B936" s="123"/>
      <c r="C936" s="123"/>
      <c r="D936" s="123"/>
      <c r="E936" s="123"/>
      <c r="F936" s="124"/>
      <c r="G936" s="183"/>
      <c r="H936" s="125"/>
      <c r="I936" s="128"/>
      <c r="J936" s="123"/>
      <c r="K936" s="123"/>
      <c r="L936" s="123"/>
    </row>
    <row r="937" spans="1:12" x14ac:dyDescent="0.25">
      <c r="A937" s="123"/>
      <c r="B937" s="123"/>
      <c r="C937" s="123"/>
      <c r="D937" s="123"/>
      <c r="E937" s="123"/>
      <c r="F937" s="124"/>
      <c r="G937" s="183"/>
      <c r="H937" s="125"/>
      <c r="I937" s="128"/>
      <c r="J937" s="123"/>
      <c r="K937" s="123"/>
      <c r="L937" s="123"/>
    </row>
    <row r="938" spans="1:12" x14ac:dyDescent="0.25">
      <c r="A938" s="123"/>
      <c r="B938" s="123"/>
      <c r="C938" s="123"/>
      <c r="D938" s="123"/>
      <c r="E938" s="123"/>
      <c r="F938" s="124"/>
      <c r="G938" s="183"/>
      <c r="H938" s="125"/>
      <c r="I938" s="128"/>
      <c r="J938" s="123"/>
      <c r="K938" s="123"/>
      <c r="L938" s="123"/>
    </row>
    <row r="939" spans="1:12" x14ac:dyDescent="0.25">
      <c r="A939" s="123"/>
      <c r="B939" s="123"/>
      <c r="C939" s="123"/>
      <c r="D939" s="123"/>
      <c r="E939" s="123"/>
      <c r="F939" s="124"/>
      <c r="G939" s="183"/>
      <c r="H939" s="125"/>
      <c r="I939" s="128"/>
      <c r="J939" s="123"/>
      <c r="K939" s="123"/>
      <c r="L939" s="123"/>
    </row>
    <row r="940" spans="1:12" x14ac:dyDescent="0.25">
      <c r="A940" s="123"/>
      <c r="B940" s="123"/>
      <c r="C940" s="123"/>
      <c r="D940" s="123"/>
      <c r="E940" s="123"/>
      <c r="F940" s="124"/>
      <c r="G940" s="183"/>
      <c r="H940" s="125"/>
      <c r="I940" s="128"/>
      <c r="J940" s="123"/>
      <c r="K940" s="123"/>
      <c r="L940" s="123"/>
    </row>
    <row r="941" spans="1:12" x14ac:dyDescent="0.25">
      <c r="A941" s="123"/>
      <c r="B941" s="123"/>
      <c r="C941" s="123"/>
      <c r="D941" s="123"/>
      <c r="E941" s="123"/>
      <c r="F941" s="124"/>
      <c r="G941" s="183"/>
      <c r="H941" s="125"/>
      <c r="I941" s="128"/>
      <c r="J941" s="123"/>
      <c r="K941" s="123"/>
      <c r="L941" s="123"/>
    </row>
    <row r="942" spans="1:12" x14ac:dyDescent="0.25">
      <c r="A942" s="123"/>
      <c r="B942" s="123"/>
      <c r="C942" s="123"/>
      <c r="D942" s="123"/>
      <c r="E942" s="123"/>
      <c r="F942" s="124"/>
      <c r="G942" s="183"/>
      <c r="H942" s="125"/>
      <c r="I942" s="128"/>
      <c r="J942" s="123"/>
      <c r="K942" s="123"/>
      <c r="L942" s="123"/>
    </row>
    <row r="943" spans="1:12" x14ac:dyDescent="0.25">
      <c r="A943" s="123"/>
      <c r="B943" s="123"/>
      <c r="C943" s="123"/>
      <c r="D943" s="123"/>
      <c r="E943" s="123"/>
      <c r="F943" s="124"/>
      <c r="G943" s="183"/>
      <c r="H943" s="125"/>
      <c r="I943" s="128"/>
      <c r="J943" s="123"/>
      <c r="K943" s="123"/>
      <c r="L943" s="123"/>
    </row>
    <row r="944" spans="1:12" x14ac:dyDescent="0.25">
      <c r="A944" s="123"/>
      <c r="B944" s="123"/>
      <c r="C944" s="123"/>
      <c r="D944" s="123"/>
      <c r="E944" s="123"/>
      <c r="F944" s="124"/>
      <c r="G944" s="183"/>
      <c r="H944" s="125"/>
      <c r="I944" s="128"/>
      <c r="J944" s="123"/>
      <c r="K944" s="123"/>
      <c r="L944" s="123"/>
    </row>
    <row r="945" spans="1:12" x14ac:dyDescent="0.25">
      <c r="A945" s="123"/>
      <c r="B945" s="123"/>
      <c r="C945" s="123"/>
      <c r="D945" s="123"/>
      <c r="E945" s="123"/>
      <c r="F945" s="124"/>
      <c r="G945" s="183"/>
      <c r="H945" s="125"/>
      <c r="I945" s="128"/>
      <c r="J945" s="123"/>
      <c r="K945" s="123"/>
      <c r="L945" s="123"/>
    </row>
    <row r="946" spans="1:12" x14ac:dyDescent="0.25">
      <c r="A946" s="123"/>
      <c r="B946" s="123"/>
      <c r="C946" s="123"/>
      <c r="D946" s="123"/>
      <c r="E946" s="123"/>
      <c r="F946" s="124"/>
      <c r="G946" s="183"/>
      <c r="H946" s="125"/>
      <c r="I946" s="128"/>
      <c r="J946" s="123"/>
      <c r="K946" s="123"/>
      <c r="L946" s="123"/>
    </row>
    <row r="947" spans="1:12" x14ac:dyDescent="0.25">
      <c r="A947" s="123"/>
      <c r="B947" s="123"/>
      <c r="C947" s="123"/>
      <c r="D947" s="123"/>
      <c r="E947" s="123"/>
      <c r="F947" s="124"/>
      <c r="G947" s="183"/>
      <c r="H947" s="125"/>
      <c r="I947" s="128"/>
      <c r="J947" s="123"/>
      <c r="K947" s="123"/>
      <c r="L947" s="123"/>
    </row>
    <row r="948" spans="1:12" x14ac:dyDescent="0.25">
      <c r="A948" s="123"/>
      <c r="B948" s="123"/>
      <c r="C948" s="123"/>
      <c r="D948" s="123"/>
      <c r="E948" s="123"/>
      <c r="F948" s="124"/>
      <c r="G948" s="183"/>
      <c r="H948" s="125"/>
      <c r="I948" s="128"/>
      <c r="J948" s="123"/>
      <c r="K948" s="123"/>
      <c r="L948" s="123"/>
    </row>
    <row r="949" spans="1:12" x14ac:dyDescent="0.25">
      <c r="A949" s="123"/>
      <c r="B949" s="123"/>
      <c r="C949" s="123"/>
      <c r="D949" s="123"/>
      <c r="E949" s="123"/>
      <c r="F949" s="124"/>
      <c r="G949" s="183"/>
      <c r="H949" s="125"/>
      <c r="I949" s="128"/>
      <c r="J949" s="123"/>
      <c r="K949" s="123"/>
      <c r="L949" s="123"/>
    </row>
    <row r="950" spans="1:12" x14ac:dyDescent="0.25">
      <c r="A950" s="123"/>
      <c r="B950" s="123"/>
      <c r="C950" s="123"/>
      <c r="D950" s="123"/>
      <c r="E950" s="123"/>
      <c r="F950" s="124"/>
      <c r="G950" s="183"/>
      <c r="H950" s="125"/>
      <c r="I950" s="128"/>
      <c r="J950" s="123"/>
      <c r="K950" s="123"/>
      <c r="L950" s="123"/>
    </row>
    <row r="951" spans="1:12" x14ac:dyDescent="0.25">
      <c r="A951" s="123"/>
      <c r="B951" s="123"/>
      <c r="C951" s="123"/>
      <c r="D951" s="123"/>
      <c r="E951" s="123"/>
      <c r="F951" s="124"/>
      <c r="G951" s="183"/>
      <c r="H951" s="125"/>
      <c r="I951" s="128"/>
      <c r="J951" s="123"/>
      <c r="K951" s="123"/>
      <c r="L951" s="123"/>
    </row>
    <row r="952" spans="1:12" x14ac:dyDescent="0.25">
      <c r="A952" s="123"/>
      <c r="B952" s="123"/>
      <c r="C952" s="123"/>
      <c r="D952" s="123"/>
      <c r="E952" s="123"/>
      <c r="F952" s="124"/>
      <c r="G952" s="183"/>
      <c r="H952" s="125"/>
      <c r="I952" s="128"/>
      <c r="J952" s="123"/>
      <c r="K952" s="123"/>
      <c r="L952" s="123"/>
    </row>
    <row r="953" spans="1:12" x14ac:dyDescent="0.25">
      <c r="A953" s="123"/>
      <c r="B953" s="123"/>
      <c r="C953" s="123"/>
      <c r="D953" s="123"/>
      <c r="E953" s="123"/>
      <c r="F953" s="124"/>
      <c r="G953" s="183"/>
      <c r="H953" s="125"/>
      <c r="I953" s="128"/>
      <c r="J953" s="123"/>
      <c r="K953" s="123"/>
      <c r="L953" s="123"/>
    </row>
    <row r="954" spans="1:12" x14ac:dyDescent="0.25">
      <c r="A954" s="123"/>
      <c r="B954" s="123"/>
      <c r="C954" s="123"/>
      <c r="D954" s="123"/>
      <c r="E954" s="123"/>
      <c r="F954" s="124"/>
      <c r="G954" s="183"/>
      <c r="H954" s="125"/>
      <c r="I954" s="128"/>
      <c r="J954" s="123"/>
      <c r="K954" s="123"/>
      <c r="L954" s="123"/>
    </row>
    <row r="955" spans="1:12" x14ac:dyDescent="0.25">
      <c r="A955" s="123"/>
      <c r="B955" s="123"/>
      <c r="C955" s="123"/>
      <c r="D955" s="123"/>
      <c r="E955" s="123"/>
      <c r="F955" s="124"/>
      <c r="G955" s="183"/>
      <c r="H955" s="125"/>
      <c r="I955" s="128"/>
      <c r="J955" s="123"/>
      <c r="K955" s="123"/>
      <c r="L955" s="123"/>
    </row>
    <row r="956" spans="1:12" x14ac:dyDescent="0.25">
      <c r="A956" s="123"/>
      <c r="B956" s="123"/>
      <c r="C956" s="123"/>
      <c r="D956" s="123"/>
      <c r="E956" s="123"/>
      <c r="F956" s="124"/>
      <c r="G956" s="183"/>
      <c r="H956" s="125"/>
      <c r="I956" s="128"/>
      <c r="J956" s="123"/>
      <c r="K956" s="123"/>
      <c r="L956" s="123"/>
    </row>
    <row r="957" spans="1:12" x14ac:dyDescent="0.25">
      <c r="A957" s="123"/>
      <c r="B957" s="123"/>
      <c r="C957" s="123"/>
      <c r="D957" s="123"/>
      <c r="E957" s="123"/>
      <c r="F957" s="124"/>
      <c r="G957" s="183"/>
      <c r="H957" s="125"/>
      <c r="I957" s="128"/>
      <c r="J957" s="123"/>
      <c r="K957" s="123"/>
      <c r="L957" s="123"/>
    </row>
    <row r="958" spans="1:12" x14ac:dyDescent="0.25">
      <c r="A958" s="123"/>
      <c r="B958" s="123"/>
      <c r="C958" s="123"/>
      <c r="D958" s="123"/>
      <c r="E958" s="123"/>
      <c r="F958" s="124"/>
      <c r="G958" s="183"/>
      <c r="H958" s="125"/>
      <c r="I958" s="128"/>
      <c r="J958" s="123"/>
      <c r="K958" s="123"/>
      <c r="L958" s="123"/>
    </row>
    <row r="959" spans="1:12" x14ac:dyDescent="0.25">
      <c r="A959" s="123"/>
      <c r="B959" s="123"/>
      <c r="C959" s="123"/>
      <c r="D959" s="123"/>
      <c r="E959" s="123"/>
      <c r="F959" s="124"/>
      <c r="G959" s="183"/>
      <c r="H959" s="125"/>
      <c r="I959" s="128"/>
      <c r="J959" s="123"/>
      <c r="K959" s="123"/>
      <c r="L959" s="123"/>
    </row>
    <row r="960" spans="1:12" x14ac:dyDescent="0.25">
      <c r="A960" s="123"/>
      <c r="B960" s="123"/>
      <c r="C960" s="123"/>
      <c r="D960" s="123"/>
      <c r="E960" s="123"/>
      <c r="F960" s="124"/>
      <c r="G960" s="183"/>
      <c r="H960" s="125"/>
      <c r="I960" s="128"/>
      <c r="J960" s="123"/>
      <c r="K960" s="123"/>
      <c r="L960" s="123"/>
    </row>
    <row r="961" spans="1:12" x14ac:dyDescent="0.25">
      <c r="A961" s="123"/>
      <c r="B961" s="123"/>
      <c r="C961" s="123"/>
      <c r="D961" s="123"/>
      <c r="E961" s="123"/>
      <c r="F961" s="124"/>
      <c r="G961" s="183"/>
      <c r="H961" s="125"/>
      <c r="I961" s="128"/>
      <c r="J961" s="123"/>
      <c r="K961" s="123"/>
      <c r="L961" s="123"/>
    </row>
    <row r="962" spans="1:12" x14ac:dyDescent="0.25">
      <c r="A962" s="123"/>
      <c r="B962" s="123"/>
      <c r="C962" s="123"/>
      <c r="D962" s="123"/>
      <c r="E962" s="123"/>
      <c r="F962" s="124"/>
      <c r="G962" s="183"/>
      <c r="H962" s="125"/>
      <c r="I962" s="128"/>
      <c r="J962" s="123"/>
      <c r="K962" s="123"/>
      <c r="L962" s="123"/>
    </row>
    <row r="963" spans="1:12" x14ac:dyDescent="0.25">
      <c r="A963" s="123"/>
      <c r="B963" s="123"/>
      <c r="C963" s="123"/>
      <c r="D963" s="123"/>
      <c r="E963" s="123"/>
      <c r="F963" s="124"/>
      <c r="G963" s="183"/>
      <c r="H963" s="125"/>
      <c r="I963" s="128"/>
      <c r="J963" s="123"/>
      <c r="K963" s="123"/>
      <c r="L963" s="123"/>
    </row>
    <row r="964" spans="1:12" x14ac:dyDescent="0.25">
      <c r="A964" s="123"/>
      <c r="B964" s="123"/>
      <c r="C964" s="123"/>
      <c r="D964" s="123"/>
      <c r="E964" s="123"/>
      <c r="F964" s="124"/>
      <c r="G964" s="183"/>
      <c r="H964" s="125"/>
      <c r="I964" s="128"/>
      <c r="J964" s="123"/>
      <c r="K964" s="123"/>
      <c r="L964" s="123"/>
    </row>
    <row r="965" spans="1:12" x14ac:dyDescent="0.25">
      <c r="A965" s="123"/>
      <c r="B965" s="123"/>
      <c r="C965" s="123"/>
      <c r="D965" s="123"/>
      <c r="E965" s="123"/>
      <c r="F965" s="124"/>
      <c r="G965" s="183"/>
      <c r="H965" s="125"/>
      <c r="I965" s="128"/>
      <c r="J965" s="123"/>
      <c r="K965" s="123"/>
      <c r="L965" s="123"/>
    </row>
    <row r="966" spans="1:12" x14ac:dyDescent="0.25">
      <c r="A966" s="123"/>
      <c r="B966" s="123"/>
      <c r="C966" s="123"/>
      <c r="D966" s="123"/>
      <c r="E966" s="123"/>
      <c r="F966" s="124"/>
      <c r="G966" s="183"/>
      <c r="H966" s="125"/>
      <c r="I966" s="128"/>
      <c r="J966" s="123"/>
      <c r="K966" s="123"/>
      <c r="L966" s="123"/>
    </row>
    <row r="967" spans="1:12" x14ac:dyDescent="0.25">
      <c r="A967" s="123"/>
      <c r="B967" s="123"/>
      <c r="C967" s="123"/>
      <c r="D967" s="123"/>
      <c r="E967" s="123"/>
      <c r="F967" s="124"/>
      <c r="G967" s="183"/>
      <c r="H967" s="125"/>
      <c r="I967" s="128"/>
      <c r="J967" s="123"/>
      <c r="K967" s="123"/>
      <c r="L967" s="123"/>
    </row>
    <row r="968" spans="1:12" x14ac:dyDescent="0.25">
      <c r="A968" s="123"/>
      <c r="B968" s="123"/>
      <c r="C968" s="123"/>
      <c r="D968" s="123"/>
      <c r="E968" s="123"/>
      <c r="F968" s="124"/>
      <c r="G968" s="183"/>
      <c r="H968" s="125"/>
      <c r="I968" s="128"/>
      <c r="J968" s="123"/>
      <c r="K968" s="123"/>
      <c r="L968" s="123"/>
    </row>
    <row r="969" spans="1:12" x14ac:dyDescent="0.25">
      <c r="A969" s="123"/>
      <c r="B969" s="123"/>
      <c r="C969" s="123"/>
      <c r="D969" s="123"/>
      <c r="E969" s="123"/>
      <c r="F969" s="124"/>
      <c r="G969" s="183"/>
      <c r="H969" s="125"/>
      <c r="I969" s="128"/>
      <c r="J969" s="123"/>
      <c r="K969" s="123"/>
      <c r="L969" s="123"/>
    </row>
    <row r="970" spans="1:12" x14ac:dyDescent="0.25">
      <c r="A970" s="123"/>
      <c r="B970" s="123"/>
      <c r="C970" s="123"/>
      <c r="D970" s="123"/>
      <c r="E970" s="123"/>
      <c r="F970" s="124"/>
      <c r="G970" s="183"/>
      <c r="H970" s="125"/>
      <c r="I970" s="128"/>
      <c r="J970" s="123"/>
      <c r="K970" s="123"/>
      <c r="L970" s="123"/>
    </row>
    <row r="971" spans="1:12" x14ac:dyDescent="0.25">
      <c r="A971" s="123"/>
      <c r="B971" s="123"/>
      <c r="C971" s="123"/>
      <c r="D971" s="123"/>
      <c r="E971" s="123"/>
      <c r="F971" s="124"/>
      <c r="G971" s="183"/>
      <c r="H971" s="125"/>
      <c r="I971" s="128"/>
      <c r="J971" s="123"/>
      <c r="K971" s="123"/>
      <c r="L971" s="123"/>
    </row>
    <row r="972" spans="1:12" x14ac:dyDescent="0.25">
      <c r="A972" s="123"/>
      <c r="B972" s="123"/>
      <c r="C972" s="123"/>
      <c r="D972" s="123"/>
      <c r="E972" s="123"/>
      <c r="F972" s="124"/>
      <c r="G972" s="183"/>
      <c r="H972" s="125"/>
      <c r="I972" s="128"/>
      <c r="J972" s="123"/>
      <c r="K972" s="123"/>
      <c r="L972" s="123"/>
    </row>
    <row r="973" spans="1:12" x14ac:dyDescent="0.25">
      <c r="A973" s="123"/>
      <c r="B973" s="123"/>
      <c r="C973" s="123"/>
      <c r="D973" s="123"/>
      <c r="E973" s="123"/>
      <c r="F973" s="124"/>
      <c r="G973" s="183"/>
      <c r="H973" s="125"/>
      <c r="I973" s="128"/>
      <c r="J973" s="123"/>
      <c r="K973" s="123"/>
      <c r="L973" s="123"/>
    </row>
    <row r="974" spans="1:12" x14ac:dyDescent="0.25">
      <c r="A974" s="123"/>
      <c r="B974" s="123"/>
      <c r="C974" s="123"/>
      <c r="D974" s="123"/>
      <c r="E974" s="123"/>
      <c r="F974" s="124"/>
      <c r="G974" s="183"/>
      <c r="H974" s="125"/>
      <c r="I974" s="128"/>
      <c r="J974" s="123"/>
      <c r="K974" s="123"/>
      <c r="L974" s="123"/>
    </row>
    <row r="975" spans="1:12" x14ac:dyDescent="0.25">
      <c r="A975" s="123"/>
      <c r="B975" s="123"/>
      <c r="C975" s="123"/>
      <c r="D975" s="123"/>
      <c r="E975" s="123"/>
      <c r="F975" s="124"/>
      <c r="G975" s="183"/>
      <c r="H975" s="125"/>
      <c r="I975" s="128"/>
      <c r="J975" s="123"/>
      <c r="K975" s="123"/>
      <c r="L975" s="123"/>
    </row>
    <row r="976" spans="1:12" x14ac:dyDescent="0.25">
      <c r="A976" s="123"/>
      <c r="B976" s="123"/>
      <c r="C976" s="123"/>
      <c r="D976" s="123"/>
      <c r="E976" s="123"/>
      <c r="F976" s="124"/>
      <c r="G976" s="183"/>
      <c r="H976" s="125"/>
      <c r="I976" s="128"/>
      <c r="J976" s="123"/>
      <c r="K976" s="123"/>
      <c r="L976" s="123"/>
    </row>
    <row r="977" spans="1:12" x14ac:dyDescent="0.25">
      <c r="A977" s="123"/>
      <c r="B977" s="123"/>
      <c r="C977" s="123"/>
      <c r="D977" s="123"/>
      <c r="E977" s="123"/>
      <c r="F977" s="124"/>
      <c r="G977" s="183"/>
      <c r="H977" s="125"/>
      <c r="I977" s="128"/>
      <c r="J977" s="123"/>
      <c r="K977" s="123"/>
      <c r="L977" s="123"/>
    </row>
    <row r="978" spans="1:12" x14ac:dyDescent="0.25">
      <c r="A978" s="123"/>
      <c r="B978" s="123"/>
      <c r="C978" s="123"/>
      <c r="D978" s="123"/>
      <c r="E978" s="123"/>
      <c r="F978" s="124"/>
      <c r="G978" s="183"/>
      <c r="H978" s="125"/>
      <c r="I978" s="128"/>
      <c r="J978" s="123"/>
      <c r="K978" s="123"/>
      <c r="L978" s="123"/>
    </row>
    <row r="979" spans="1:12" x14ac:dyDescent="0.25">
      <c r="A979" s="123"/>
      <c r="B979" s="123"/>
      <c r="C979" s="123"/>
      <c r="D979" s="123"/>
      <c r="E979" s="123"/>
      <c r="F979" s="124"/>
      <c r="G979" s="183"/>
      <c r="H979" s="125"/>
      <c r="I979" s="128"/>
      <c r="J979" s="123"/>
      <c r="K979" s="123"/>
      <c r="L979" s="123"/>
    </row>
    <row r="980" spans="1:12" x14ac:dyDescent="0.25">
      <c r="A980" s="123"/>
      <c r="B980" s="123"/>
      <c r="C980" s="123"/>
      <c r="D980" s="123"/>
      <c r="E980" s="123"/>
      <c r="F980" s="124"/>
      <c r="G980" s="183"/>
      <c r="H980" s="125"/>
      <c r="I980" s="128"/>
      <c r="J980" s="123"/>
      <c r="K980" s="123"/>
      <c r="L980" s="123"/>
    </row>
    <row r="981" spans="1:12" x14ac:dyDescent="0.25">
      <c r="A981" s="123"/>
      <c r="B981" s="123"/>
      <c r="C981" s="123"/>
      <c r="D981" s="123"/>
      <c r="E981" s="123"/>
      <c r="F981" s="124"/>
      <c r="G981" s="183"/>
      <c r="H981" s="125"/>
      <c r="I981" s="128"/>
      <c r="J981" s="123"/>
      <c r="K981" s="123"/>
      <c r="L981" s="123"/>
    </row>
    <row r="982" spans="1:12" x14ac:dyDescent="0.25">
      <c r="A982" s="123"/>
      <c r="B982" s="123"/>
      <c r="C982" s="123"/>
      <c r="D982" s="123"/>
      <c r="E982" s="123"/>
      <c r="F982" s="124"/>
      <c r="G982" s="183"/>
      <c r="H982" s="125"/>
      <c r="I982" s="128"/>
      <c r="J982" s="123"/>
      <c r="K982" s="123"/>
      <c r="L982" s="123"/>
    </row>
    <row r="983" spans="1:12" x14ac:dyDescent="0.25">
      <c r="A983" s="123"/>
      <c r="B983" s="123"/>
      <c r="C983" s="123"/>
      <c r="D983" s="123"/>
      <c r="E983" s="123"/>
      <c r="F983" s="124"/>
      <c r="G983" s="183"/>
      <c r="H983" s="125"/>
      <c r="I983" s="128"/>
      <c r="J983" s="123"/>
      <c r="K983" s="123"/>
      <c r="L983" s="123"/>
    </row>
    <row r="984" spans="1:12" x14ac:dyDescent="0.25">
      <c r="A984" s="123"/>
      <c r="B984" s="123"/>
      <c r="C984" s="123"/>
      <c r="D984" s="123"/>
      <c r="E984" s="123"/>
      <c r="F984" s="124"/>
      <c r="G984" s="183"/>
      <c r="H984" s="125"/>
      <c r="I984" s="128"/>
      <c r="J984" s="123"/>
      <c r="K984" s="123"/>
      <c r="L984" s="123"/>
    </row>
    <row r="985" spans="1:12" x14ac:dyDescent="0.25">
      <c r="A985" s="123"/>
      <c r="B985" s="123"/>
      <c r="C985" s="123"/>
      <c r="D985" s="123"/>
      <c r="E985" s="123"/>
      <c r="F985" s="124"/>
      <c r="G985" s="183"/>
      <c r="H985" s="125"/>
      <c r="I985" s="128"/>
      <c r="J985" s="123"/>
      <c r="K985" s="123"/>
      <c r="L985" s="123"/>
    </row>
    <row r="986" spans="1:12" x14ac:dyDescent="0.25">
      <c r="A986" s="123"/>
      <c r="B986" s="123"/>
      <c r="C986" s="123"/>
      <c r="D986" s="123"/>
      <c r="E986" s="123"/>
      <c r="F986" s="124"/>
      <c r="G986" s="183"/>
      <c r="H986" s="125"/>
      <c r="I986" s="128"/>
      <c r="J986" s="123"/>
      <c r="K986" s="123"/>
      <c r="L986" s="123"/>
    </row>
    <row r="987" spans="1:12" x14ac:dyDescent="0.25">
      <c r="A987" s="123"/>
      <c r="B987" s="123"/>
      <c r="C987" s="123"/>
      <c r="D987" s="123"/>
      <c r="E987" s="123"/>
      <c r="F987" s="124"/>
      <c r="G987" s="183"/>
      <c r="H987" s="125"/>
      <c r="I987" s="128"/>
      <c r="J987" s="123"/>
      <c r="K987" s="123"/>
      <c r="L987" s="123"/>
    </row>
    <row r="988" spans="1:12" x14ac:dyDescent="0.25">
      <c r="A988" s="123"/>
      <c r="B988" s="123"/>
      <c r="C988" s="123"/>
      <c r="D988" s="123"/>
      <c r="E988" s="123"/>
      <c r="F988" s="124"/>
      <c r="G988" s="183"/>
      <c r="H988" s="125"/>
      <c r="I988" s="128"/>
      <c r="J988" s="123"/>
      <c r="K988" s="123"/>
      <c r="L988" s="123"/>
    </row>
    <row r="989" spans="1:12" x14ac:dyDescent="0.25">
      <c r="A989" s="123"/>
      <c r="B989" s="123"/>
      <c r="C989" s="123"/>
      <c r="D989" s="123"/>
      <c r="E989" s="123"/>
      <c r="F989" s="124"/>
      <c r="G989" s="183"/>
      <c r="H989" s="125"/>
      <c r="I989" s="128"/>
      <c r="J989" s="123"/>
      <c r="K989" s="123"/>
      <c r="L989" s="123"/>
    </row>
    <row r="990" spans="1:12" x14ac:dyDescent="0.25">
      <c r="A990" s="123"/>
      <c r="B990" s="123"/>
      <c r="C990" s="123"/>
      <c r="D990" s="123"/>
      <c r="E990" s="123"/>
      <c r="F990" s="124"/>
      <c r="G990" s="183"/>
      <c r="H990" s="125"/>
      <c r="I990" s="128"/>
      <c r="J990" s="123"/>
      <c r="K990" s="123"/>
      <c r="L990" s="123"/>
    </row>
    <row r="991" spans="1:12" x14ac:dyDescent="0.25">
      <c r="A991" s="123"/>
      <c r="B991" s="123"/>
      <c r="C991" s="123"/>
      <c r="D991" s="123"/>
      <c r="E991" s="123"/>
      <c r="F991" s="124"/>
      <c r="G991" s="183"/>
      <c r="H991" s="125"/>
      <c r="I991" s="128"/>
      <c r="J991" s="123"/>
      <c r="K991" s="123"/>
      <c r="L991" s="123"/>
    </row>
    <row r="992" spans="1:12" x14ac:dyDescent="0.25">
      <c r="A992" s="123"/>
      <c r="B992" s="123"/>
      <c r="C992" s="123"/>
      <c r="D992" s="123"/>
      <c r="E992" s="123"/>
      <c r="F992" s="124"/>
      <c r="G992" s="183"/>
      <c r="H992" s="125"/>
      <c r="I992" s="128"/>
      <c r="J992" s="123"/>
      <c r="K992" s="123"/>
      <c r="L992" s="123"/>
    </row>
    <row r="993" spans="1:12" x14ac:dyDescent="0.25">
      <c r="A993" s="123"/>
      <c r="B993" s="123"/>
      <c r="C993" s="123"/>
      <c r="D993" s="123"/>
      <c r="E993" s="123"/>
      <c r="F993" s="124"/>
      <c r="G993" s="183"/>
      <c r="H993" s="125"/>
      <c r="I993" s="128"/>
      <c r="J993" s="123"/>
      <c r="K993" s="123"/>
      <c r="L993" s="123"/>
    </row>
    <row r="994" spans="1:12" x14ac:dyDescent="0.25">
      <c r="A994" s="123"/>
      <c r="B994" s="123"/>
      <c r="C994" s="123"/>
      <c r="D994" s="123"/>
      <c r="E994" s="123"/>
      <c r="F994" s="124"/>
      <c r="G994" s="183"/>
      <c r="H994" s="125"/>
      <c r="I994" s="128"/>
      <c r="J994" s="123"/>
      <c r="K994" s="123"/>
      <c r="L994" s="123"/>
    </row>
    <row r="995" spans="1:12" x14ac:dyDescent="0.25">
      <c r="A995" s="123"/>
      <c r="B995" s="123"/>
      <c r="C995" s="123"/>
      <c r="D995" s="123"/>
      <c r="E995" s="123"/>
      <c r="F995" s="124"/>
      <c r="G995" s="183"/>
      <c r="H995" s="125"/>
      <c r="I995" s="128"/>
      <c r="J995" s="123"/>
      <c r="K995" s="123"/>
      <c r="L995" s="123"/>
    </row>
    <row r="996" spans="1:12" x14ac:dyDescent="0.25">
      <c r="A996" s="123"/>
      <c r="B996" s="123"/>
      <c r="C996" s="123"/>
      <c r="D996" s="123"/>
      <c r="E996" s="123"/>
      <c r="F996" s="124"/>
      <c r="G996" s="183"/>
      <c r="H996" s="125"/>
      <c r="I996" s="128"/>
      <c r="J996" s="123"/>
      <c r="K996" s="123"/>
      <c r="L996" s="123"/>
    </row>
    <row r="997" spans="1:12" x14ac:dyDescent="0.25">
      <c r="A997" s="123"/>
      <c r="B997" s="123"/>
      <c r="C997" s="123"/>
      <c r="D997" s="123"/>
      <c r="E997" s="123"/>
      <c r="F997" s="124"/>
      <c r="G997" s="183"/>
      <c r="H997" s="125"/>
      <c r="I997" s="128"/>
      <c r="J997" s="123"/>
      <c r="K997" s="123"/>
      <c r="L997" s="123"/>
    </row>
    <row r="998" spans="1:12" x14ac:dyDescent="0.25">
      <c r="A998" s="123"/>
      <c r="B998" s="123"/>
      <c r="C998" s="123"/>
      <c r="D998" s="123"/>
      <c r="E998" s="123"/>
      <c r="F998" s="124"/>
      <c r="G998" s="183"/>
      <c r="H998" s="125"/>
      <c r="I998" s="128"/>
      <c r="J998" s="123"/>
      <c r="K998" s="123"/>
      <c r="L998" s="123"/>
    </row>
    <row r="999" spans="1:12" x14ac:dyDescent="0.25">
      <c r="A999" s="123"/>
      <c r="B999" s="123"/>
      <c r="C999" s="123"/>
      <c r="D999" s="123"/>
      <c r="E999" s="123"/>
      <c r="F999" s="124"/>
      <c r="G999" s="183"/>
      <c r="H999" s="125"/>
      <c r="I999" s="128"/>
      <c r="J999" s="123"/>
      <c r="K999" s="123"/>
      <c r="L999" s="123"/>
    </row>
    <row r="1000" spans="1:12" x14ac:dyDescent="0.25">
      <c r="A1000" s="123"/>
      <c r="B1000" s="123"/>
      <c r="C1000" s="123"/>
      <c r="D1000" s="123"/>
      <c r="E1000" s="123"/>
      <c r="F1000" s="124"/>
      <c r="G1000" s="183"/>
      <c r="H1000" s="125"/>
      <c r="I1000" s="128"/>
      <c r="J1000" s="123"/>
      <c r="K1000" s="123"/>
      <c r="L1000" s="123"/>
    </row>
    <row r="1001" spans="1:12" x14ac:dyDescent="0.25">
      <c r="A1001" s="123"/>
      <c r="B1001" s="123"/>
      <c r="C1001" s="123"/>
      <c r="D1001" s="123"/>
      <c r="E1001" s="123"/>
      <c r="F1001" s="124"/>
      <c r="G1001" s="183"/>
      <c r="H1001" s="125"/>
      <c r="I1001" s="128"/>
      <c r="J1001" s="123"/>
      <c r="K1001" s="123"/>
      <c r="L1001" s="123"/>
    </row>
    <row r="1002" spans="1:12" x14ac:dyDescent="0.25">
      <c r="A1002" s="123"/>
      <c r="B1002" s="123"/>
      <c r="C1002" s="123"/>
      <c r="D1002" s="123"/>
      <c r="E1002" s="123"/>
      <c r="F1002" s="124"/>
      <c r="G1002" s="183"/>
      <c r="H1002" s="125"/>
      <c r="I1002" s="128"/>
      <c r="J1002" s="123"/>
      <c r="K1002" s="123"/>
      <c r="L1002" s="123"/>
    </row>
    <row r="1003" spans="1:12" x14ac:dyDescent="0.25">
      <c r="A1003" s="123"/>
      <c r="B1003" s="123"/>
      <c r="C1003" s="123"/>
      <c r="D1003" s="123"/>
      <c r="E1003" s="123"/>
      <c r="F1003" s="124"/>
      <c r="G1003" s="183"/>
      <c r="H1003" s="125"/>
      <c r="I1003" s="128"/>
      <c r="J1003" s="123"/>
      <c r="K1003" s="123"/>
      <c r="L1003" s="123"/>
    </row>
    <row r="1004" spans="1:12" x14ac:dyDescent="0.25">
      <c r="A1004" s="123"/>
      <c r="B1004" s="123"/>
      <c r="C1004" s="123"/>
      <c r="D1004" s="123"/>
      <c r="E1004" s="123"/>
      <c r="F1004" s="124"/>
      <c r="G1004" s="183"/>
      <c r="H1004" s="125"/>
      <c r="I1004" s="128"/>
      <c r="J1004" s="123"/>
      <c r="K1004" s="123"/>
      <c r="L1004" s="123"/>
    </row>
    <row r="1005" spans="1:12" x14ac:dyDescent="0.25">
      <c r="A1005" s="123"/>
      <c r="B1005" s="123"/>
      <c r="C1005" s="123"/>
      <c r="D1005" s="123"/>
      <c r="E1005" s="123"/>
      <c r="F1005" s="124"/>
      <c r="G1005" s="183"/>
      <c r="H1005" s="125"/>
      <c r="I1005" s="128"/>
      <c r="J1005" s="123"/>
      <c r="K1005" s="123"/>
      <c r="L1005" s="123"/>
    </row>
    <row r="1006" spans="1:12" x14ac:dyDescent="0.25">
      <c r="A1006" s="123"/>
      <c r="B1006" s="123"/>
      <c r="C1006" s="123"/>
      <c r="D1006" s="123"/>
      <c r="E1006" s="123"/>
      <c r="F1006" s="124"/>
      <c r="G1006" s="183"/>
      <c r="H1006" s="125"/>
      <c r="I1006" s="128"/>
      <c r="J1006" s="123"/>
      <c r="K1006" s="123"/>
      <c r="L1006" s="123"/>
    </row>
    <row r="1007" spans="1:12" x14ac:dyDescent="0.25">
      <c r="A1007" s="123"/>
      <c r="B1007" s="123"/>
      <c r="C1007" s="123"/>
      <c r="D1007" s="123"/>
      <c r="E1007" s="123"/>
      <c r="F1007" s="124"/>
      <c r="G1007" s="183"/>
      <c r="H1007" s="125"/>
      <c r="I1007" s="128"/>
      <c r="J1007" s="123"/>
      <c r="K1007" s="123"/>
      <c r="L1007" s="123"/>
    </row>
    <row r="1008" spans="1:12" x14ac:dyDescent="0.25">
      <c r="A1008" s="123"/>
      <c r="B1008" s="123"/>
      <c r="C1008" s="123"/>
      <c r="D1008" s="123"/>
      <c r="E1008" s="123"/>
      <c r="F1008" s="124"/>
      <c r="G1008" s="183"/>
      <c r="H1008" s="125"/>
      <c r="I1008" s="128"/>
      <c r="J1008" s="123"/>
      <c r="K1008" s="123"/>
      <c r="L1008" s="123"/>
    </row>
    <row r="1009" spans="1:12" x14ac:dyDescent="0.25">
      <c r="A1009" s="123"/>
      <c r="B1009" s="123"/>
      <c r="C1009" s="123"/>
      <c r="D1009" s="123"/>
      <c r="E1009" s="123"/>
      <c r="F1009" s="124"/>
      <c r="G1009" s="183"/>
      <c r="H1009" s="125"/>
      <c r="I1009" s="128"/>
      <c r="J1009" s="123"/>
      <c r="K1009" s="123"/>
      <c r="L1009" s="123"/>
    </row>
    <row r="1010" spans="1:12" x14ac:dyDescent="0.25">
      <c r="A1010" s="123"/>
      <c r="B1010" s="123"/>
      <c r="C1010" s="123"/>
      <c r="D1010" s="123"/>
      <c r="E1010" s="123"/>
      <c r="F1010" s="124"/>
      <c r="G1010" s="183"/>
      <c r="H1010" s="125"/>
      <c r="I1010" s="128"/>
      <c r="J1010" s="123"/>
      <c r="K1010" s="123"/>
      <c r="L1010" s="123"/>
    </row>
    <row r="1011" spans="1:12" x14ac:dyDescent="0.25">
      <c r="A1011" s="123"/>
      <c r="B1011" s="123"/>
      <c r="C1011" s="123"/>
      <c r="D1011" s="123"/>
      <c r="E1011" s="123"/>
      <c r="F1011" s="124"/>
      <c r="G1011" s="183"/>
      <c r="H1011" s="125"/>
      <c r="I1011" s="128"/>
      <c r="J1011" s="123"/>
      <c r="K1011" s="123"/>
      <c r="L1011" s="123"/>
    </row>
    <row r="1012" spans="1:12" x14ac:dyDescent="0.25">
      <c r="A1012" s="123"/>
      <c r="B1012" s="123"/>
      <c r="C1012" s="123"/>
      <c r="D1012" s="123"/>
      <c r="E1012" s="123"/>
      <c r="F1012" s="124"/>
      <c r="G1012" s="183"/>
      <c r="H1012" s="125"/>
      <c r="I1012" s="128"/>
      <c r="J1012" s="123"/>
      <c r="K1012" s="123"/>
      <c r="L1012" s="123"/>
    </row>
    <row r="1013" spans="1:12" x14ac:dyDescent="0.25">
      <c r="A1013" s="123"/>
      <c r="B1013" s="123"/>
      <c r="C1013" s="123"/>
      <c r="D1013" s="123"/>
      <c r="E1013" s="123"/>
      <c r="F1013" s="124"/>
      <c r="G1013" s="183"/>
      <c r="H1013" s="125"/>
      <c r="I1013" s="128"/>
      <c r="J1013" s="123"/>
      <c r="K1013" s="123"/>
      <c r="L1013" s="123"/>
    </row>
    <row r="1014" spans="1:12" x14ac:dyDescent="0.25">
      <c r="A1014" s="123"/>
      <c r="B1014" s="123"/>
      <c r="C1014" s="123"/>
      <c r="D1014" s="123"/>
      <c r="E1014" s="123"/>
      <c r="F1014" s="124"/>
      <c r="G1014" s="183"/>
      <c r="H1014" s="125"/>
      <c r="I1014" s="128"/>
      <c r="J1014" s="123"/>
      <c r="K1014" s="123"/>
      <c r="L1014" s="123"/>
    </row>
    <row r="1015" spans="1:12" x14ac:dyDescent="0.25">
      <c r="A1015" s="123"/>
      <c r="B1015" s="123"/>
      <c r="C1015" s="123"/>
      <c r="D1015" s="123"/>
      <c r="E1015" s="123"/>
      <c r="F1015" s="124"/>
      <c r="G1015" s="183"/>
      <c r="H1015" s="125"/>
      <c r="I1015" s="128"/>
      <c r="J1015" s="123"/>
      <c r="K1015" s="123"/>
      <c r="L1015" s="123"/>
    </row>
    <row r="1016" spans="1:12" x14ac:dyDescent="0.25">
      <c r="A1016" s="123"/>
      <c r="B1016" s="123"/>
      <c r="C1016" s="123"/>
      <c r="D1016" s="123"/>
      <c r="E1016" s="123"/>
      <c r="F1016" s="124"/>
      <c r="G1016" s="183"/>
      <c r="H1016" s="125"/>
      <c r="I1016" s="128"/>
      <c r="J1016" s="123"/>
      <c r="K1016" s="123"/>
      <c r="L1016" s="123"/>
    </row>
    <row r="1017" spans="1:12" x14ac:dyDescent="0.25">
      <c r="A1017" s="123"/>
      <c r="B1017" s="123"/>
      <c r="C1017" s="123"/>
      <c r="D1017" s="123"/>
      <c r="E1017" s="123"/>
      <c r="F1017" s="124"/>
      <c r="G1017" s="183"/>
      <c r="H1017" s="125"/>
      <c r="I1017" s="128"/>
      <c r="J1017" s="123"/>
      <c r="K1017" s="123"/>
      <c r="L1017" s="123"/>
    </row>
    <row r="1018" spans="1:12" x14ac:dyDescent="0.25">
      <c r="A1018" s="123"/>
      <c r="B1018" s="123"/>
      <c r="C1018" s="123"/>
      <c r="D1018" s="123"/>
      <c r="E1018" s="123"/>
      <c r="F1018" s="124"/>
      <c r="G1018" s="183"/>
      <c r="H1018" s="125"/>
      <c r="I1018" s="128"/>
      <c r="J1018" s="123"/>
      <c r="K1018" s="123"/>
      <c r="L1018" s="123"/>
    </row>
    <row r="1019" spans="1:12" x14ac:dyDescent="0.25">
      <c r="A1019" s="123"/>
      <c r="B1019" s="123"/>
      <c r="C1019" s="123"/>
      <c r="D1019" s="123"/>
      <c r="E1019" s="123"/>
      <c r="F1019" s="124"/>
      <c r="G1019" s="183"/>
      <c r="H1019" s="125"/>
      <c r="I1019" s="128"/>
      <c r="J1019" s="123"/>
      <c r="K1019" s="123"/>
      <c r="L1019" s="123"/>
    </row>
    <row r="1020" spans="1:12" x14ac:dyDescent="0.25">
      <c r="A1020" s="123"/>
      <c r="B1020" s="123"/>
      <c r="C1020" s="123"/>
      <c r="D1020" s="123"/>
      <c r="E1020" s="123"/>
      <c r="F1020" s="124"/>
      <c r="G1020" s="183"/>
      <c r="H1020" s="125"/>
      <c r="I1020" s="128"/>
      <c r="J1020" s="123"/>
      <c r="K1020" s="123"/>
      <c r="L1020" s="123"/>
    </row>
    <row r="1021" spans="1:12" x14ac:dyDescent="0.25">
      <c r="A1021" s="123"/>
      <c r="B1021" s="123"/>
      <c r="C1021" s="123"/>
      <c r="D1021" s="123"/>
      <c r="E1021" s="123"/>
      <c r="F1021" s="124"/>
      <c r="G1021" s="183"/>
      <c r="H1021" s="125"/>
      <c r="I1021" s="128"/>
      <c r="J1021" s="123"/>
      <c r="K1021" s="123"/>
      <c r="L1021" s="123"/>
    </row>
    <row r="1022" spans="1:12" x14ac:dyDescent="0.25">
      <c r="A1022" s="123"/>
      <c r="B1022" s="123"/>
      <c r="C1022" s="123"/>
      <c r="D1022" s="123"/>
      <c r="E1022" s="123"/>
      <c r="F1022" s="124"/>
      <c r="G1022" s="183"/>
      <c r="H1022" s="125"/>
      <c r="I1022" s="128"/>
      <c r="J1022" s="123"/>
      <c r="K1022" s="123"/>
      <c r="L1022" s="123"/>
    </row>
    <row r="1023" spans="1:12" x14ac:dyDescent="0.25">
      <c r="A1023" s="123"/>
      <c r="B1023" s="123"/>
      <c r="C1023" s="123"/>
      <c r="D1023" s="123"/>
      <c r="E1023" s="123"/>
      <c r="F1023" s="124"/>
      <c r="G1023" s="183"/>
      <c r="H1023" s="125"/>
      <c r="I1023" s="128"/>
      <c r="J1023" s="123"/>
      <c r="K1023" s="123"/>
      <c r="L1023" s="123"/>
    </row>
    <row r="1024" spans="1:12" x14ac:dyDescent="0.25">
      <c r="A1024" s="123"/>
      <c r="B1024" s="123"/>
      <c r="C1024" s="123"/>
      <c r="D1024" s="123"/>
      <c r="E1024" s="123"/>
      <c r="F1024" s="124"/>
      <c r="G1024" s="183"/>
      <c r="H1024" s="125"/>
      <c r="I1024" s="128"/>
      <c r="J1024" s="123"/>
      <c r="K1024" s="123"/>
      <c r="L1024" s="123"/>
    </row>
    <row r="1025" spans="1:12" x14ac:dyDescent="0.25">
      <c r="A1025" s="123"/>
      <c r="B1025" s="123"/>
      <c r="C1025" s="123"/>
      <c r="D1025" s="123"/>
      <c r="E1025" s="123"/>
      <c r="F1025" s="124"/>
      <c r="G1025" s="183"/>
      <c r="H1025" s="125"/>
      <c r="I1025" s="128"/>
      <c r="J1025" s="123"/>
      <c r="K1025" s="123"/>
      <c r="L1025" s="123"/>
    </row>
    <row r="1026" spans="1:12" x14ac:dyDescent="0.25">
      <c r="A1026" s="123"/>
      <c r="B1026" s="123"/>
      <c r="C1026" s="123"/>
      <c r="D1026" s="123"/>
      <c r="E1026" s="123"/>
      <c r="F1026" s="124"/>
      <c r="G1026" s="183"/>
      <c r="H1026" s="125"/>
      <c r="I1026" s="128"/>
      <c r="J1026" s="123"/>
      <c r="K1026" s="123"/>
      <c r="L1026" s="123"/>
    </row>
    <row r="1027" spans="1:12" x14ac:dyDescent="0.25">
      <c r="A1027" s="123"/>
      <c r="B1027" s="123"/>
      <c r="C1027" s="123"/>
      <c r="D1027" s="123"/>
      <c r="E1027" s="123"/>
      <c r="F1027" s="124"/>
      <c r="G1027" s="183"/>
      <c r="H1027" s="125"/>
      <c r="I1027" s="128"/>
      <c r="J1027" s="123"/>
      <c r="K1027" s="123"/>
      <c r="L1027" s="123"/>
    </row>
    <row r="1028" spans="1:12" x14ac:dyDescent="0.25">
      <c r="A1028" s="123"/>
      <c r="B1028" s="123"/>
      <c r="C1028" s="123"/>
      <c r="D1028" s="123"/>
      <c r="E1028" s="123"/>
      <c r="F1028" s="124"/>
      <c r="G1028" s="183"/>
      <c r="H1028" s="125"/>
      <c r="I1028" s="128"/>
      <c r="J1028" s="123"/>
      <c r="K1028" s="123"/>
      <c r="L1028" s="123"/>
    </row>
    <row r="1029" spans="1:12" x14ac:dyDescent="0.25">
      <c r="A1029" s="123"/>
      <c r="B1029" s="123"/>
      <c r="C1029" s="123"/>
      <c r="D1029" s="123"/>
      <c r="E1029" s="123"/>
      <c r="F1029" s="124"/>
      <c r="G1029" s="183"/>
      <c r="H1029" s="125"/>
      <c r="I1029" s="128"/>
      <c r="J1029" s="123"/>
      <c r="K1029" s="123"/>
      <c r="L1029" s="123"/>
    </row>
    <row r="1030" spans="1:12" x14ac:dyDescent="0.25">
      <c r="A1030" s="123"/>
      <c r="B1030" s="123"/>
      <c r="C1030" s="123"/>
      <c r="D1030" s="123"/>
      <c r="E1030" s="123"/>
      <c r="F1030" s="124"/>
      <c r="G1030" s="183"/>
      <c r="H1030" s="125"/>
      <c r="I1030" s="128"/>
      <c r="J1030" s="123"/>
      <c r="K1030" s="123"/>
      <c r="L1030" s="123"/>
    </row>
    <row r="1031" spans="1:12" x14ac:dyDescent="0.25">
      <c r="A1031" s="123"/>
      <c r="B1031" s="123"/>
      <c r="C1031" s="123"/>
      <c r="D1031" s="123"/>
      <c r="E1031" s="123"/>
      <c r="F1031" s="124"/>
      <c r="G1031" s="183"/>
      <c r="H1031" s="125"/>
      <c r="I1031" s="128"/>
      <c r="J1031" s="123"/>
      <c r="K1031" s="123"/>
      <c r="L1031" s="123"/>
    </row>
    <row r="1032" spans="1:12" x14ac:dyDescent="0.25">
      <c r="A1032" s="123"/>
      <c r="B1032" s="123"/>
      <c r="C1032" s="123"/>
      <c r="D1032" s="123"/>
      <c r="E1032" s="123"/>
      <c r="F1032" s="124"/>
      <c r="G1032" s="183"/>
      <c r="H1032" s="125"/>
      <c r="I1032" s="128"/>
      <c r="J1032" s="123"/>
      <c r="K1032" s="123"/>
      <c r="L1032" s="123"/>
    </row>
    <row r="1033" spans="1:12" x14ac:dyDescent="0.25">
      <c r="A1033" s="123"/>
      <c r="B1033" s="123"/>
      <c r="C1033" s="123"/>
      <c r="D1033" s="123"/>
      <c r="E1033" s="123"/>
      <c r="F1033" s="124"/>
      <c r="G1033" s="183"/>
      <c r="H1033" s="125"/>
      <c r="I1033" s="128"/>
      <c r="J1033" s="123"/>
      <c r="K1033" s="123"/>
      <c r="L1033" s="123"/>
    </row>
    <row r="1034" spans="1:12" x14ac:dyDescent="0.25">
      <c r="A1034" s="123"/>
      <c r="B1034" s="123"/>
      <c r="C1034" s="123"/>
      <c r="D1034" s="123"/>
      <c r="E1034" s="123"/>
      <c r="F1034" s="124"/>
      <c r="G1034" s="183"/>
      <c r="H1034" s="125"/>
      <c r="I1034" s="128"/>
      <c r="J1034" s="123"/>
      <c r="K1034" s="123"/>
      <c r="L1034" s="123"/>
    </row>
    <row r="1035" spans="1:12" x14ac:dyDescent="0.25">
      <c r="A1035" s="123"/>
      <c r="B1035" s="123"/>
      <c r="C1035" s="123"/>
      <c r="D1035" s="123"/>
      <c r="E1035" s="123"/>
      <c r="F1035" s="124"/>
      <c r="G1035" s="183"/>
      <c r="H1035" s="125"/>
      <c r="I1035" s="128"/>
      <c r="J1035" s="123"/>
      <c r="K1035" s="123"/>
      <c r="L1035" s="123"/>
    </row>
    <row r="1036" spans="1:12" x14ac:dyDescent="0.25">
      <c r="A1036" s="123"/>
      <c r="B1036" s="123"/>
      <c r="C1036" s="123"/>
      <c r="D1036" s="123"/>
      <c r="E1036" s="123"/>
      <c r="F1036" s="124"/>
      <c r="G1036" s="183"/>
      <c r="H1036" s="125"/>
      <c r="I1036" s="128"/>
      <c r="J1036" s="123"/>
      <c r="K1036" s="123"/>
      <c r="L1036" s="123"/>
    </row>
    <row r="1037" spans="1:12" x14ac:dyDescent="0.25">
      <c r="A1037" s="123"/>
      <c r="B1037" s="123"/>
      <c r="C1037" s="123"/>
      <c r="D1037" s="123"/>
      <c r="E1037" s="123"/>
      <c r="F1037" s="124"/>
      <c r="G1037" s="183"/>
      <c r="H1037" s="125"/>
      <c r="I1037" s="128"/>
      <c r="J1037" s="123"/>
      <c r="K1037" s="123"/>
      <c r="L1037" s="123"/>
    </row>
    <row r="1038" spans="1:12" x14ac:dyDescent="0.25">
      <c r="A1038" s="123"/>
      <c r="B1038" s="123"/>
      <c r="C1038" s="123"/>
      <c r="D1038" s="123"/>
      <c r="E1038" s="123"/>
      <c r="F1038" s="124"/>
      <c r="G1038" s="183"/>
      <c r="H1038" s="125"/>
      <c r="I1038" s="128"/>
      <c r="J1038" s="123"/>
      <c r="K1038" s="123"/>
      <c r="L1038" s="123"/>
    </row>
    <row r="1039" spans="1:12" x14ac:dyDescent="0.25">
      <c r="A1039" s="123"/>
      <c r="B1039" s="123"/>
      <c r="C1039" s="123"/>
      <c r="D1039" s="123"/>
      <c r="E1039" s="123"/>
      <c r="F1039" s="124"/>
      <c r="G1039" s="183"/>
      <c r="H1039" s="125"/>
      <c r="I1039" s="128"/>
      <c r="J1039" s="123"/>
      <c r="K1039" s="123"/>
      <c r="L1039" s="123"/>
    </row>
    <row r="1040" spans="1:12" x14ac:dyDescent="0.25">
      <c r="A1040" s="123"/>
      <c r="B1040" s="123"/>
      <c r="C1040" s="123"/>
      <c r="D1040" s="123"/>
      <c r="E1040" s="123"/>
      <c r="F1040" s="124"/>
      <c r="G1040" s="183"/>
      <c r="H1040" s="125"/>
      <c r="I1040" s="128"/>
      <c r="J1040" s="123"/>
      <c r="K1040" s="123"/>
      <c r="L1040" s="123"/>
    </row>
    <row r="1041" spans="1:12" x14ac:dyDescent="0.25">
      <c r="A1041" s="123"/>
      <c r="B1041" s="123"/>
      <c r="C1041" s="123"/>
      <c r="D1041" s="123"/>
      <c r="E1041" s="123"/>
      <c r="F1041" s="124"/>
      <c r="G1041" s="183"/>
      <c r="H1041" s="125"/>
      <c r="I1041" s="128"/>
      <c r="J1041" s="123"/>
      <c r="K1041" s="123"/>
      <c r="L1041" s="123"/>
    </row>
    <row r="1042" spans="1:12" x14ac:dyDescent="0.25">
      <c r="A1042" s="123"/>
      <c r="B1042" s="123"/>
      <c r="C1042" s="123"/>
      <c r="D1042" s="123"/>
      <c r="E1042" s="123"/>
      <c r="F1042" s="124"/>
      <c r="G1042" s="183"/>
      <c r="H1042" s="125"/>
      <c r="I1042" s="128"/>
      <c r="J1042" s="123"/>
      <c r="K1042" s="123"/>
      <c r="L1042" s="123"/>
    </row>
    <row r="1043" spans="1:12" x14ac:dyDescent="0.25">
      <c r="A1043" s="123"/>
      <c r="B1043" s="123"/>
      <c r="C1043" s="123"/>
      <c r="D1043" s="123"/>
      <c r="E1043" s="123"/>
      <c r="F1043" s="124"/>
      <c r="G1043" s="183"/>
      <c r="H1043" s="125"/>
      <c r="I1043" s="128"/>
      <c r="J1043" s="123"/>
      <c r="K1043" s="123"/>
      <c r="L1043" s="123"/>
    </row>
    <row r="1044" spans="1:12" x14ac:dyDescent="0.25">
      <c r="A1044" s="123"/>
      <c r="B1044" s="123"/>
      <c r="C1044" s="123"/>
      <c r="D1044" s="123"/>
      <c r="E1044" s="123"/>
      <c r="F1044" s="124"/>
      <c r="G1044" s="183"/>
      <c r="H1044" s="125"/>
      <c r="I1044" s="128"/>
      <c r="J1044" s="123"/>
      <c r="K1044" s="123"/>
      <c r="L1044" s="123"/>
    </row>
    <row r="1045" spans="1:12" x14ac:dyDescent="0.25">
      <c r="A1045" s="123"/>
      <c r="B1045" s="123"/>
      <c r="C1045" s="123"/>
      <c r="D1045" s="123"/>
      <c r="E1045" s="123"/>
      <c r="F1045" s="124"/>
      <c r="G1045" s="183"/>
      <c r="H1045" s="125"/>
      <c r="I1045" s="128"/>
      <c r="J1045" s="123"/>
      <c r="K1045" s="123"/>
      <c r="L1045" s="123"/>
    </row>
    <row r="1046" spans="1:12" x14ac:dyDescent="0.25">
      <c r="A1046" s="123"/>
      <c r="B1046" s="123"/>
      <c r="C1046" s="123"/>
      <c r="D1046" s="123"/>
      <c r="E1046" s="123"/>
      <c r="F1046" s="124"/>
      <c r="G1046" s="183"/>
      <c r="H1046" s="125"/>
      <c r="I1046" s="128"/>
      <c r="J1046" s="123"/>
      <c r="K1046" s="123"/>
      <c r="L1046" s="123"/>
    </row>
    <row r="1047" spans="1:12" x14ac:dyDescent="0.25">
      <c r="A1047" s="123"/>
      <c r="B1047" s="123"/>
      <c r="C1047" s="123"/>
      <c r="D1047" s="123"/>
      <c r="E1047" s="123"/>
      <c r="F1047" s="124"/>
      <c r="G1047" s="183"/>
      <c r="H1047" s="125"/>
      <c r="I1047" s="128"/>
      <c r="J1047" s="123"/>
      <c r="K1047" s="123"/>
      <c r="L1047" s="123"/>
    </row>
    <row r="1048" spans="1:12" x14ac:dyDescent="0.25">
      <c r="A1048" s="123"/>
      <c r="B1048" s="123"/>
      <c r="C1048" s="123"/>
      <c r="D1048" s="123"/>
      <c r="E1048" s="123"/>
      <c r="F1048" s="124"/>
      <c r="G1048" s="183"/>
      <c r="H1048" s="125"/>
      <c r="I1048" s="128"/>
      <c r="J1048" s="123"/>
      <c r="K1048" s="123"/>
      <c r="L1048" s="123"/>
    </row>
    <row r="1049" spans="1:12" x14ac:dyDescent="0.25">
      <c r="A1049" s="123"/>
      <c r="B1049" s="123"/>
      <c r="C1049" s="123"/>
      <c r="D1049" s="123"/>
      <c r="E1049" s="123"/>
      <c r="F1049" s="124"/>
      <c r="G1049" s="183"/>
      <c r="H1049" s="125"/>
      <c r="I1049" s="128"/>
      <c r="J1049" s="123"/>
      <c r="K1049" s="123"/>
      <c r="L1049" s="123"/>
    </row>
    <row r="1050" spans="1:12" x14ac:dyDescent="0.25">
      <c r="A1050" s="123"/>
      <c r="B1050" s="123"/>
      <c r="C1050" s="123"/>
      <c r="D1050" s="123"/>
      <c r="E1050" s="123"/>
      <c r="F1050" s="124"/>
      <c r="G1050" s="183"/>
      <c r="H1050" s="125"/>
      <c r="I1050" s="128"/>
      <c r="J1050" s="123"/>
      <c r="K1050" s="123"/>
      <c r="L1050" s="123"/>
    </row>
    <row r="1051" spans="1:12" x14ac:dyDescent="0.25">
      <c r="A1051" s="123"/>
      <c r="B1051" s="123"/>
      <c r="C1051" s="123"/>
      <c r="D1051" s="123"/>
      <c r="E1051" s="123"/>
      <c r="F1051" s="124"/>
      <c r="G1051" s="183"/>
      <c r="H1051" s="125"/>
      <c r="I1051" s="128"/>
      <c r="J1051" s="123"/>
      <c r="K1051" s="123"/>
      <c r="L1051" s="123"/>
    </row>
    <row r="1052" spans="1:12" x14ac:dyDescent="0.25">
      <c r="A1052" s="123"/>
      <c r="B1052" s="123"/>
      <c r="C1052" s="123"/>
      <c r="D1052" s="123"/>
      <c r="E1052" s="123"/>
      <c r="F1052" s="124"/>
      <c r="G1052" s="183"/>
      <c r="H1052" s="125"/>
      <c r="I1052" s="128"/>
      <c r="J1052" s="123"/>
      <c r="K1052" s="123"/>
      <c r="L1052" s="123"/>
    </row>
    <row r="1053" spans="1:12" x14ac:dyDescent="0.25">
      <c r="A1053" s="123"/>
      <c r="B1053" s="123"/>
      <c r="C1053" s="123"/>
      <c r="D1053" s="123"/>
      <c r="E1053" s="123"/>
      <c r="F1053" s="124"/>
      <c r="G1053" s="183"/>
      <c r="H1053" s="125"/>
      <c r="I1053" s="128"/>
      <c r="J1053" s="123"/>
      <c r="K1053" s="123"/>
      <c r="L1053" s="123"/>
    </row>
    <row r="1054" spans="1:12" x14ac:dyDescent="0.25">
      <c r="A1054" s="123"/>
      <c r="B1054" s="123"/>
      <c r="C1054" s="123"/>
      <c r="D1054" s="123"/>
      <c r="E1054" s="123"/>
      <c r="F1054" s="124"/>
      <c r="G1054" s="183"/>
      <c r="H1054" s="125"/>
      <c r="I1054" s="128"/>
      <c r="J1054" s="123"/>
      <c r="K1054" s="123"/>
      <c r="L1054" s="123"/>
    </row>
    <row r="1055" spans="1:12" x14ac:dyDescent="0.25">
      <c r="A1055" s="123"/>
      <c r="B1055" s="123"/>
      <c r="C1055" s="123"/>
      <c r="D1055" s="123"/>
      <c r="E1055" s="123"/>
      <c r="F1055" s="124"/>
      <c r="G1055" s="183"/>
      <c r="H1055" s="125"/>
      <c r="I1055" s="128"/>
      <c r="J1055" s="123"/>
      <c r="K1055" s="123"/>
      <c r="L1055" s="123"/>
    </row>
    <row r="1056" spans="1:12" x14ac:dyDescent="0.25">
      <c r="A1056" s="123"/>
      <c r="B1056" s="123"/>
      <c r="C1056" s="123"/>
      <c r="D1056" s="123"/>
      <c r="E1056" s="123"/>
      <c r="F1056" s="124"/>
      <c r="G1056" s="183"/>
      <c r="H1056" s="125"/>
      <c r="I1056" s="128"/>
      <c r="J1056" s="123"/>
      <c r="K1056" s="123"/>
      <c r="L1056" s="123"/>
    </row>
    <row r="1057" spans="1:12" x14ac:dyDescent="0.25">
      <c r="A1057" s="123"/>
      <c r="B1057" s="123"/>
      <c r="C1057" s="123"/>
      <c r="D1057" s="123"/>
      <c r="E1057" s="123"/>
      <c r="F1057" s="124"/>
      <c r="G1057" s="183"/>
      <c r="H1057" s="125"/>
      <c r="I1057" s="128"/>
      <c r="J1057" s="123"/>
      <c r="K1057" s="123"/>
      <c r="L1057" s="123"/>
    </row>
    <row r="1058" spans="1:12" x14ac:dyDescent="0.25">
      <c r="A1058" s="123"/>
      <c r="B1058" s="123"/>
      <c r="C1058" s="123"/>
      <c r="D1058" s="123"/>
      <c r="E1058" s="123"/>
      <c r="F1058" s="124"/>
      <c r="G1058" s="183"/>
      <c r="H1058" s="125"/>
      <c r="I1058" s="128"/>
      <c r="J1058" s="123"/>
      <c r="K1058" s="123"/>
      <c r="L1058" s="123"/>
    </row>
    <row r="1059" spans="1:12" x14ac:dyDescent="0.25">
      <c r="A1059" s="123"/>
      <c r="B1059" s="123"/>
      <c r="C1059" s="123"/>
      <c r="D1059" s="123"/>
      <c r="E1059" s="123"/>
      <c r="F1059" s="124"/>
      <c r="G1059" s="183"/>
      <c r="H1059" s="125"/>
      <c r="I1059" s="128"/>
      <c r="J1059" s="123"/>
      <c r="K1059" s="123"/>
      <c r="L1059" s="123"/>
    </row>
    <row r="1060" spans="1:12" x14ac:dyDescent="0.25">
      <c r="A1060" s="123"/>
      <c r="B1060" s="123"/>
      <c r="C1060" s="123"/>
      <c r="D1060" s="123"/>
      <c r="E1060" s="123"/>
      <c r="F1060" s="124"/>
      <c r="G1060" s="183"/>
      <c r="H1060" s="125"/>
      <c r="I1060" s="128"/>
      <c r="J1060" s="123"/>
      <c r="K1060" s="123"/>
      <c r="L1060" s="123"/>
    </row>
    <row r="1061" spans="1:12" x14ac:dyDescent="0.25">
      <c r="A1061" s="123"/>
      <c r="B1061" s="123"/>
      <c r="C1061" s="123"/>
      <c r="D1061" s="123"/>
      <c r="E1061" s="123"/>
      <c r="F1061" s="124"/>
      <c r="G1061" s="183"/>
      <c r="H1061" s="125"/>
      <c r="I1061" s="128"/>
      <c r="J1061" s="123"/>
      <c r="K1061" s="123"/>
      <c r="L1061" s="123"/>
    </row>
    <row r="1062" spans="1:12" x14ac:dyDescent="0.25">
      <c r="A1062" s="123"/>
      <c r="B1062" s="123"/>
      <c r="C1062" s="123"/>
      <c r="D1062" s="123"/>
      <c r="E1062" s="123"/>
      <c r="F1062" s="124"/>
      <c r="G1062" s="183"/>
      <c r="H1062" s="125"/>
      <c r="I1062" s="128"/>
      <c r="J1062" s="123"/>
      <c r="K1062" s="123"/>
      <c r="L1062" s="123"/>
    </row>
    <row r="1063" spans="1:12" x14ac:dyDescent="0.25">
      <c r="A1063" s="123"/>
      <c r="B1063" s="123"/>
      <c r="C1063" s="123"/>
      <c r="D1063" s="123"/>
      <c r="E1063" s="123"/>
      <c r="F1063" s="124"/>
      <c r="G1063" s="183"/>
      <c r="H1063" s="125"/>
      <c r="I1063" s="128"/>
      <c r="J1063" s="123"/>
      <c r="K1063" s="123"/>
      <c r="L1063" s="123"/>
    </row>
    <row r="1064" spans="1:12" x14ac:dyDescent="0.25">
      <c r="A1064" s="123"/>
      <c r="B1064" s="123"/>
      <c r="C1064" s="123"/>
      <c r="D1064" s="123"/>
      <c r="E1064" s="123"/>
      <c r="F1064" s="124"/>
      <c r="G1064" s="183"/>
      <c r="H1064" s="125"/>
      <c r="I1064" s="128"/>
      <c r="J1064" s="123"/>
      <c r="K1064" s="123"/>
      <c r="L1064" s="123"/>
    </row>
    <row r="1065" spans="1:12" x14ac:dyDescent="0.25">
      <c r="A1065" s="123"/>
      <c r="B1065" s="123"/>
      <c r="C1065" s="123"/>
      <c r="D1065" s="123"/>
      <c r="E1065" s="123"/>
      <c r="F1065" s="124"/>
      <c r="G1065" s="183"/>
      <c r="H1065" s="125"/>
      <c r="I1065" s="128"/>
      <c r="J1065" s="123"/>
      <c r="K1065" s="123"/>
      <c r="L1065" s="123"/>
    </row>
    <row r="1066" spans="1:12" x14ac:dyDescent="0.25">
      <c r="A1066" s="123"/>
      <c r="B1066" s="123"/>
      <c r="C1066" s="123"/>
      <c r="D1066" s="123"/>
      <c r="E1066" s="123"/>
      <c r="F1066" s="124"/>
      <c r="G1066" s="183"/>
      <c r="H1066" s="125"/>
      <c r="I1066" s="128"/>
      <c r="J1066" s="123"/>
      <c r="K1066" s="123"/>
      <c r="L1066" s="123"/>
    </row>
    <row r="1067" spans="1:12" x14ac:dyDescent="0.25">
      <c r="A1067" s="123"/>
      <c r="B1067" s="123"/>
      <c r="C1067" s="123"/>
      <c r="D1067" s="123"/>
      <c r="E1067" s="123"/>
      <c r="F1067" s="124"/>
      <c r="G1067" s="183"/>
      <c r="H1067" s="125"/>
      <c r="I1067" s="128"/>
      <c r="J1067" s="123"/>
      <c r="K1067" s="123"/>
      <c r="L1067" s="123"/>
    </row>
    <row r="1068" spans="1:12" x14ac:dyDescent="0.25">
      <c r="A1068" s="123"/>
      <c r="B1068" s="123"/>
      <c r="C1068" s="123"/>
      <c r="D1068" s="123"/>
      <c r="E1068" s="123"/>
      <c r="F1068" s="124"/>
      <c r="G1068" s="183"/>
      <c r="H1068" s="125"/>
      <c r="I1068" s="128"/>
      <c r="J1068" s="123"/>
      <c r="K1068" s="123"/>
      <c r="L1068" s="123"/>
    </row>
    <row r="1069" spans="1:12" x14ac:dyDescent="0.25">
      <c r="A1069" s="123"/>
      <c r="B1069" s="123"/>
      <c r="C1069" s="123"/>
      <c r="D1069" s="123"/>
      <c r="E1069" s="123"/>
      <c r="F1069" s="124"/>
      <c r="G1069" s="183"/>
      <c r="H1069" s="125"/>
      <c r="I1069" s="128"/>
      <c r="J1069" s="123"/>
      <c r="K1069" s="123"/>
      <c r="L1069" s="123"/>
    </row>
    <row r="1070" spans="1:12" x14ac:dyDescent="0.25">
      <c r="A1070" s="123"/>
      <c r="B1070" s="123"/>
      <c r="C1070" s="123"/>
      <c r="D1070" s="123"/>
      <c r="E1070" s="123"/>
      <c r="F1070" s="124"/>
      <c r="G1070" s="183"/>
      <c r="H1070" s="125"/>
      <c r="I1070" s="128"/>
      <c r="J1070" s="123"/>
      <c r="K1070" s="123"/>
      <c r="L1070" s="123"/>
    </row>
    <row r="1071" spans="1:12" x14ac:dyDescent="0.25">
      <c r="A1071" s="123"/>
      <c r="B1071" s="123"/>
      <c r="C1071" s="123"/>
      <c r="D1071" s="123"/>
      <c r="E1071" s="123"/>
      <c r="F1071" s="124"/>
      <c r="G1071" s="183"/>
      <c r="H1071" s="125"/>
      <c r="I1071" s="128"/>
      <c r="J1071" s="123"/>
      <c r="K1071" s="123"/>
      <c r="L1071" s="123"/>
    </row>
    <row r="1072" spans="1:12" x14ac:dyDescent="0.25">
      <c r="A1072" s="123"/>
      <c r="B1072" s="123"/>
      <c r="C1072" s="123"/>
      <c r="D1072" s="123"/>
      <c r="E1072" s="123"/>
      <c r="F1072" s="124"/>
      <c r="G1072" s="183"/>
      <c r="H1072" s="125"/>
      <c r="I1072" s="128"/>
      <c r="J1072" s="123"/>
      <c r="K1072" s="123"/>
      <c r="L1072" s="123"/>
    </row>
    <row r="1073" spans="1:12" x14ac:dyDescent="0.25">
      <c r="A1073" s="123"/>
      <c r="B1073" s="123"/>
      <c r="C1073" s="123"/>
      <c r="D1073" s="123"/>
      <c r="E1073" s="123"/>
      <c r="F1073" s="124"/>
      <c r="G1073" s="183"/>
      <c r="H1073" s="125"/>
      <c r="I1073" s="128"/>
      <c r="J1073" s="123"/>
      <c r="K1073" s="123"/>
      <c r="L1073" s="123"/>
    </row>
    <row r="1074" spans="1:12" x14ac:dyDescent="0.25">
      <c r="A1074" s="123"/>
      <c r="B1074" s="123"/>
      <c r="C1074" s="123"/>
      <c r="D1074" s="123"/>
      <c r="E1074" s="123"/>
      <c r="F1074" s="124"/>
      <c r="G1074" s="183"/>
      <c r="H1074" s="125"/>
      <c r="I1074" s="128"/>
      <c r="J1074" s="123"/>
      <c r="K1074" s="123"/>
      <c r="L1074" s="123"/>
    </row>
    <row r="1075" spans="1:12" x14ac:dyDescent="0.25">
      <c r="A1075" s="123"/>
      <c r="B1075" s="123"/>
      <c r="C1075" s="123"/>
      <c r="D1075" s="123"/>
      <c r="E1075" s="123"/>
      <c r="F1075" s="124"/>
      <c r="G1075" s="183"/>
      <c r="H1075" s="125"/>
      <c r="I1075" s="128"/>
      <c r="J1075" s="123"/>
      <c r="K1075" s="123"/>
      <c r="L1075" s="123"/>
    </row>
    <row r="1076" spans="1:12" x14ac:dyDescent="0.25">
      <c r="A1076" s="123"/>
      <c r="B1076" s="123"/>
      <c r="C1076" s="123"/>
      <c r="D1076" s="123"/>
      <c r="E1076" s="123"/>
      <c r="F1076" s="124"/>
      <c r="G1076" s="183"/>
      <c r="H1076" s="125"/>
      <c r="I1076" s="128"/>
      <c r="J1076" s="123"/>
      <c r="K1076" s="123"/>
      <c r="L1076" s="123"/>
    </row>
    <row r="1077" spans="1:12" x14ac:dyDescent="0.25">
      <c r="A1077" s="123"/>
      <c r="B1077" s="123"/>
      <c r="C1077" s="123"/>
      <c r="D1077" s="123"/>
      <c r="E1077" s="123"/>
      <c r="F1077" s="124"/>
      <c r="G1077" s="183"/>
      <c r="H1077" s="125"/>
      <c r="I1077" s="128"/>
      <c r="J1077" s="123"/>
      <c r="K1077" s="123"/>
      <c r="L1077" s="123"/>
    </row>
    <row r="1078" spans="1:12" x14ac:dyDescent="0.25">
      <c r="A1078" s="123"/>
      <c r="B1078" s="123"/>
      <c r="C1078" s="123"/>
      <c r="D1078" s="123"/>
      <c r="E1078" s="123"/>
      <c r="F1078" s="124"/>
      <c r="G1078" s="183"/>
      <c r="H1078" s="125"/>
      <c r="I1078" s="128"/>
      <c r="J1078" s="123"/>
      <c r="K1078" s="123"/>
      <c r="L1078" s="123"/>
    </row>
    <row r="1079" spans="1:12" x14ac:dyDescent="0.25">
      <c r="A1079" s="123"/>
      <c r="B1079" s="123"/>
      <c r="C1079" s="123"/>
      <c r="D1079" s="123"/>
      <c r="E1079" s="123"/>
      <c r="F1079" s="124"/>
      <c r="G1079" s="183"/>
      <c r="H1079" s="125"/>
      <c r="I1079" s="128"/>
      <c r="J1079" s="123"/>
      <c r="K1079" s="123"/>
      <c r="L1079" s="123"/>
    </row>
    <row r="1080" spans="1:12" x14ac:dyDescent="0.25">
      <c r="A1080" s="123"/>
      <c r="B1080" s="123"/>
      <c r="C1080" s="123"/>
      <c r="D1080" s="123"/>
      <c r="E1080" s="123"/>
      <c r="F1080" s="124"/>
      <c r="G1080" s="183"/>
      <c r="H1080" s="125"/>
      <c r="I1080" s="128"/>
      <c r="J1080" s="123"/>
      <c r="K1080" s="123"/>
      <c r="L1080" s="123"/>
    </row>
    <row r="1081" spans="1:12" x14ac:dyDescent="0.25">
      <c r="A1081" s="123"/>
      <c r="B1081" s="123"/>
      <c r="C1081" s="123"/>
      <c r="D1081" s="123"/>
      <c r="E1081" s="123"/>
      <c r="F1081" s="124"/>
      <c r="G1081" s="183"/>
      <c r="H1081" s="125"/>
      <c r="I1081" s="128"/>
      <c r="J1081" s="123"/>
      <c r="K1081" s="123"/>
      <c r="L1081" s="123"/>
    </row>
    <row r="1082" spans="1:12" x14ac:dyDescent="0.25">
      <c r="A1082" s="123"/>
      <c r="B1082" s="123"/>
      <c r="C1082" s="123"/>
      <c r="D1082" s="123"/>
      <c r="E1082" s="123"/>
      <c r="F1082" s="124"/>
      <c r="G1082" s="183"/>
      <c r="H1082" s="125"/>
      <c r="I1082" s="128"/>
      <c r="J1082" s="123"/>
      <c r="K1082" s="123"/>
      <c r="L1082" s="123"/>
    </row>
    <row r="1083" spans="1:12" x14ac:dyDescent="0.25">
      <c r="A1083" s="123"/>
      <c r="B1083" s="123"/>
      <c r="C1083" s="123"/>
      <c r="D1083" s="123"/>
      <c r="E1083" s="123"/>
      <c r="F1083" s="124"/>
      <c r="G1083" s="183"/>
      <c r="H1083" s="125"/>
      <c r="I1083" s="128"/>
      <c r="J1083" s="123"/>
      <c r="K1083" s="123"/>
      <c r="L1083" s="123"/>
    </row>
    <row r="1084" spans="1:12" x14ac:dyDescent="0.25">
      <c r="A1084" s="123"/>
      <c r="B1084" s="123"/>
      <c r="C1084" s="123"/>
      <c r="D1084" s="123"/>
      <c r="E1084" s="123"/>
      <c r="F1084" s="124"/>
      <c r="G1084" s="183"/>
      <c r="H1084" s="125"/>
      <c r="I1084" s="128"/>
      <c r="J1084" s="123"/>
      <c r="K1084" s="123"/>
      <c r="L1084" s="123"/>
    </row>
    <row r="1085" spans="1:12" x14ac:dyDescent="0.25">
      <c r="A1085" s="123"/>
      <c r="B1085" s="123"/>
      <c r="C1085" s="123"/>
      <c r="D1085" s="123"/>
      <c r="E1085" s="123"/>
      <c r="F1085" s="124"/>
      <c r="G1085" s="183"/>
      <c r="H1085" s="125"/>
      <c r="I1085" s="128"/>
      <c r="J1085" s="123"/>
      <c r="K1085" s="123"/>
      <c r="L1085" s="123"/>
    </row>
    <row r="1086" spans="1:12" x14ac:dyDescent="0.25">
      <c r="A1086" s="123"/>
      <c r="B1086" s="123"/>
      <c r="C1086" s="123"/>
      <c r="D1086" s="123"/>
      <c r="E1086" s="123"/>
      <c r="F1086" s="124"/>
      <c r="G1086" s="183"/>
      <c r="H1086" s="125"/>
      <c r="I1086" s="128"/>
      <c r="J1086" s="123"/>
      <c r="K1086" s="123"/>
      <c r="L1086" s="123"/>
    </row>
    <row r="1087" spans="1:12" x14ac:dyDescent="0.25">
      <c r="A1087" s="123"/>
      <c r="B1087" s="123"/>
      <c r="C1087" s="123"/>
      <c r="D1087" s="123"/>
      <c r="E1087" s="123"/>
      <c r="F1087" s="124"/>
      <c r="G1087" s="183"/>
      <c r="H1087" s="125"/>
      <c r="I1087" s="128"/>
      <c r="J1087" s="123"/>
      <c r="K1087" s="123"/>
      <c r="L1087" s="123"/>
    </row>
    <row r="1088" spans="1:12" x14ac:dyDescent="0.25">
      <c r="A1088" s="123"/>
      <c r="B1088" s="123"/>
      <c r="C1088" s="123"/>
      <c r="D1088" s="123"/>
      <c r="E1088" s="123"/>
      <c r="F1088" s="124"/>
      <c r="G1088" s="183"/>
      <c r="H1088" s="125"/>
      <c r="I1088" s="128"/>
      <c r="J1088" s="123"/>
      <c r="K1088" s="123"/>
      <c r="L1088" s="123"/>
    </row>
    <row r="1089" spans="1:12" x14ac:dyDescent="0.25">
      <c r="A1089" s="123"/>
      <c r="B1089" s="123"/>
      <c r="C1089" s="123"/>
      <c r="D1089" s="123"/>
      <c r="E1089" s="123"/>
      <c r="F1089" s="124"/>
      <c r="G1089" s="183"/>
      <c r="H1089" s="125"/>
      <c r="I1089" s="128"/>
      <c r="J1089" s="123"/>
      <c r="K1089" s="123"/>
      <c r="L1089" s="123"/>
    </row>
    <row r="1090" spans="1:12" x14ac:dyDescent="0.25">
      <c r="A1090" s="123"/>
      <c r="B1090" s="123"/>
      <c r="C1090" s="123"/>
      <c r="D1090" s="123"/>
      <c r="E1090" s="123"/>
      <c r="F1090" s="124"/>
      <c r="G1090" s="183"/>
      <c r="H1090" s="125"/>
      <c r="I1090" s="128"/>
      <c r="J1090" s="123"/>
      <c r="K1090" s="123"/>
      <c r="L1090" s="123"/>
    </row>
    <row r="1091" spans="1:12" x14ac:dyDescent="0.25">
      <c r="A1091" s="123"/>
      <c r="B1091" s="123"/>
      <c r="C1091" s="123"/>
      <c r="D1091" s="123"/>
      <c r="E1091" s="123"/>
      <c r="F1091" s="124"/>
      <c r="G1091" s="183"/>
      <c r="H1091" s="125"/>
      <c r="I1091" s="128"/>
      <c r="J1091" s="123"/>
      <c r="K1091" s="123"/>
      <c r="L1091" s="123"/>
    </row>
    <row r="1092" spans="1:12" x14ac:dyDescent="0.25">
      <c r="A1092" s="123"/>
      <c r="B1092" s="123"/>
      <c r="C1092" s="123"/>
      <c r="D1092" s="123"/>
      <c r="E1092" s="123"/>
      <c r="F1092" s="124"/>
      <c r="G1092" s="183"/>
      <c r="H1092" s="125"/>
      <c r="I1092" s="128"/>
      <c r="J1092" s="123"/>
      <c r="K1092" s="123"/>
      <c r="L1092" s="123"/>
    </row>
    <row r="1093" spans="1:12" x14ac:dyDescent="0.25">
      <c r="A1093" s="123"/>
      <c r="B1093" s="123"/>
      <c r="C1093" s="123"/>
      <c r="D1093" s="123"/>
      <c r="E1093" s="123"/>
      <c r="F1093" s="124"/>
      <c r="G1093" s="183"/>
      <c r="H1093" s="125"/>
      <c r="I1093" s="128"/>
      <c r="J1093" s="123"/>
      <c r="K1093" s="123"/>
      <c r="L1093" s="123"/>
    </row>
    <row r="1094" spans="1:12" x14ac:dyDescent="0.25">
      <c r="A1094" s="123"/>
      <c r="B1094" s="123"/>
      <c r="C1094" s="123"/>
      <c r="D1094" s="123"/>
      <c r="E1094" s="123"/>
      <c r="F1094" s="124"/>
      <c r="G1094" s="183"/>
      <c r="H1094" s="125"/>
      <c r="I1094" s="128"/>
      <c r="J1094" s="123"/>
      <c r="K1094" s="123"/>
      <c r="L1094" s="123"/>
    </row>
    <row r="1095" spans="1:12" x14ac:dyDescent="0.25">
      <c r="A1095" s="123"/>
      <c r="B1095" s="123"/>
      <c r="C1095" s="123"/>
      <c r="D1095" s="123"/>
      <c r="E1095" s="123"/>
      <c r="F1095" s="124"/>
      <c r="G1095" s="183"/>
      <c r="H1095" s="125"/>
      <c r="I1095" s="128"/>
      <c r="J1095" s="123"/>
      <c r="K1095" s="123"/>
      <c r="L1095" s="123"/>
    </row>
    <row r="1096" spans="1:12" x14ac:dyDescent="0.25">
      <c r="A1096" s="123"/>
      <c r="B1096" s="123"/>
      <c r="C1096" s="123"/>
      <c r="D1096" s="123"/>
      <c r="E1096" s="123"/>
      <c r="F1096" s="124"/>
      <c r="G1096" s="183"/>
      <c r="H1096" s="125"/>
      <c r="I1096" s="128"/>
      <c r="J1096" s="123"/>
      <c r="K1096" s="123"/>
      <c r="L1096" s="123"/>
    </row>
    <row r="1097" spans="1:12" x14ac:dyDescent="0.25">
      <c r="A1097" s="123"/>
      <c r="B1097" s="123"/>
      <c r="C1097" s="123"/>
      <c r="D1097" s="123"/>
      <c r="E1097" s="123"/>
      <c r="F1097" s="124"/>
      <c r="G1097" s="183"/>
      <c r="H1097" s="125"/>
      <c r="I1097" s="128"/>
      <c r="J1097" s="123"/>
      <c r="K1097" s="123"/>
      <c r="L1097" s="123"/>
    </row>
    <row r="1098" spans="1:12" x14ac:dyDescent="0.25">
      <c r="A1098" s="123"/>
      <c r="B1098" s="123"/>
      <c r="C1098" s="123"/>
      <c r="D1098" s="123"/>
      <c r="E1098" s="123"/>
      <c r="F1098" s="124"/>
      <c r="G1098" s="183"/>
      <c r="H1098" s="125"/>
      <c r="I1098" s="128"/>
      <c r="J1098" s="123"/>
      <c r="K1098" s="123"/>
      <c r="L1098" s="123"/>
    </row>
    <row r="1099" spans="1:12" x14ac:dyDescent="0.25">
      <c r="A1099" s="123"/>
      <c r="B1099" s="123"/>
      <c r="C1099" s="123"/>
      <c r="D1099" s="123"/>
      <c r="E1099" s="123"/>
      <c r="F1099" s="124"/>
      <c r="G1099" s="183"/>
      <c r="H1099" s="125"/>
      <c r="I1099" s="128"/>
      <c r="J1099" s="123"/>
      <c r="K1099" s="123"/>
      <c r="L1099" s="123"/>
    </row>
    <row r="1100" spans="1:12" x14ac:dyDescent="0.25">
      <c r="A1100" s="123"/>
      <c r="B1100" s="123"/>
      <c r="C1100" s="123"/>
      <c r="D1100" s="123"/>
      <c r="E1100" s="123"/>
      <c r="F1100" s="124"/>
      <c r="G1100" s="183"/>
      <c r="H1100" s="125"/>
      <c r="I1100" s="128"/>
      <c r="J1100" s="123"/>
      <c r="K1100" s="123"/>
      <c r="L1100" s="123"/>
    </row>
    <row r="1101" spans="1:12" x14ac:dyDescent="0.25">
      <c r="A1101" s="123"/>
      <c r="B1101" s="123"/>
      <c r="C1101" s="123"/>
      <c r="D1101" s="123"/>
      <c r="E1101" s="123"/>
      <c r="F1101" s="124"/>
      <c r="G1101" s="183"/>
      <c r="H1101" s="125"/>
      <c r="I1101" s="128"/>
      <c r="J1101" s="123"/>
      <c r="K1101" s="123"/>
      <c r="L1101" s="123"/>
    </row>
    <row r="1102" spans="1:12" x14ac:dyDescent="0.25">
      <c r="A1102" s="123"/>
      <c r="B1102" s="123"/>
      <c r="C1102" s="123"/>
      <c r="D1102" s="123"/>
      <c r="E1102" s="123"/>
      <c r="F1102" s="124"/>
      <c r="G1102" s="183"/>
      <c r="H1102" s="125"/>
      <c r="I1102" s="128"/>
      <c r="J1102" s="123"/>
      <c r="K1102" s="123"/>
      <c r="L1102" s="123"/>
    </row>
    <row r="1103" spans="1:12" x14ac:dyDescent="0.25">
      <c r="A1103" s="123"/>
      <c r="B1103" s="123"/>
      <c r="C1103" s="123"/>
      <c r="D1103" s="123"/>
      <c r="E1103" s="123"/>
      <c r="F1103" s="124"/>
      <c r="G1103" s="183"/>
      <c r="H1103" s="125"/>
      <c r="I1103" s="128"/>
      <c r="J1103" s="123"/>
      <c r="K1103" s="123"/>
      <c r="L1103" s="123"/>
    </row>
    <row r="1104" spans="1:12" x14ac:dyDescent="0.25">
      <c r="A1104" s="123"/>
      <c r="B1104" s="123"/>
      <c r="C1104" s="123"/>
      <c r="D1104" s="123"/>
      <c r="E1104" s="123"/>
      <c r="F1104" s="124"/>
      <c r="G1104" s="183"/>
      <c r="H1104" s="125"/>
      <c r="I1104" s="128"/>
      <c r="J1104" s="123"/>
      <c r="K1104" s="123"/>
      <c r="L1104" s="123"/>
    </row>
    <row r="1105" spans="1:12" x14ac:dyDescent="0.25">
      <c r="A1105" s="123"/>
      <c r="B1105" s="123"/>
      <c r="C1105" s="123"/>
      <c r="D1105" s="123"/>
      <c r="E1105" s="123"/>
      <c r="F1105" s="124"/>
      <c r="G1105" s="183"/>
      <c r="H1105" s="125"/>
      <c r="I1105" s="128"/>
      <c r="J1105" s="123"/>
      <c r="K1105" s="123"/>
      <c r="L1105" s="123"/>
    </row>
    <row r="1106" spans="1:12" x14ac:dyDescent="0.25">
      <c r="A1106" s="123"/>
      <c r="B1106" s="123"/>
      <c r="C1106" s="123"/>
      <c r="D1106" s="123"/>
      <c r="E1106" s="123"/>
      <c r="F1106" s="124"/>
      <c r="G1106" s="183"/>
      <c r="H1106" s="125"/>
      <c r="I1106" s="128"/>
      <c r="J1106" s="123"/>
      <c r="K1106" s="123"/>
      <c r="L1106" s="123"/>
    </row>
    <row r="1107" spans="1:12" x14ac:dyDescent="0.25">
      <c r="A1107" s="123"/>
      <c r="B1107" s="123"/>
      <c r="C1107" s="123"/>
      <c r="D1107" s="123"/>
      <c r="E1107" s="123"/>
      <c r="F1107" s="124"/>
      <c r="G1107" s="183"/>
      <c r="H1107" s="125"/>
      <c r="I1107" s="128"/>
      <c r="J1107" s="123"/>
      <c r="K1107" s="123"/>
      <c r="L1107" s="123"/>
    </row>
    <row r="1108" spans="1:12" x14ac:dyDescent="0.25">
      <c r="A1108" s="123"/>
      <c r="B1108" s="123"/>
      <c r="C1108" s="123"/>
      <c r="D1108" s="123"/>
      <c r="E1108" s="123"/>
      <c r="F1108" s="124"/>
      <c r="G1108" s="183"/>
      <c r="H1108" s="125"/>
      <c r="I1108" s="128"/>
      <c r="J1108" s="123"/>
      <c r="K1108" s="123"/>
      <c r="L1108" s="123"/>
    </row>
    <row r="1109" spans="1:12" x14ac:dyDescent="0.25">
      <c r="A1109" s="123"/>
      <c r="B1109" s="123"/>
      <c r="C1109" s="123"/>
      <c r="D1109" s="123"/>
      <c r="E1109" s="123"/>
      <c r="F1109" s="124"/>
      <c r="G1109" s="183"/>
      <c r="H1109" s="125"/>
      <c r="I1109" s="128"/>
      <c r="J1109" s="123"/>
      <c r="K1109" s="123"/>
      <c r="L1109" s="123"/>
    </row>
    <row r="1110" spans="1:12" x14ac:dyDescent="0.25">
      <c r="A1110" s="123"/>
      <c r="B1110" s="123"/>
      <c r="C1110" s="123"/>
      <c r="D1110" s="123"/>
      <c r="E1110" s="123"/>
      <c r="F1110" s="124"/>
      <c r="G1110" s="183"/>
      <c r="H1110" s="125"/>
      <c r="I1110" s="128"/>
      <c r="J1110" s="123"/>
      <c r="K1110" s="123"/>
      <c r="L1110" s="123"/>
    </row>
    <row r="1111" spans="1:12" x14ac:dyDescent="0.25">
      <c r="A1111" s="123"/>
      <c r="B1111" s="123"/>
      <c r="C1111" s="123"/>
      <c r="D1111" s="123"/>
      <c r="E1111" s="123"/>
      <c r="F1111" s="124"/>
      <c r="G1111" s="183"/>
      <c r="H1111" s="125"/>
      <c r="I1111" s="128"/>
      <c r="J1111" s="123"/>
      <c r="K1111" s="123"/>
      <c r="L1111" s="123"/>
    </row>
    <row r="1112" spans="1:12" x14ac:dyDescent="0.25">
      <c r="A1112" s="123"/>
      <c r="B1112" s="123"/>
      <c r="C1112" s="123"/>
      <c r="D1112" s="123"/>
      <c r="E1112" s="123"/>
      <c r="F1112" s="124"/>
      <c r="G1112" s="183"/>
      <c r="H1112" s="125"/>
      <c r="I1112" s="128"/>
      <c r="J1112" s="123"/>
      <c r="K1112" s="123"/>
      <c r="L1112" s="123"/>
    </row>
    <row r="1113" spans="1:12" x14ac:dyDescent="0.25">
      <c r="A1113" s="123"/>
      <c r="B1113" s="123"/>
      <c r="C1113" s="123"/>
      <c r="D1113" s="123"/>
      <c r="E1113" s="123"/>
      <c r="F1113" s="124"/>
      <c r="G1113" s="183"/>
      <c r="H1113" s="125"/>
      <c r="I1113" s="128"/>
      <c r="J1113" s="123"/>
      <c r="K1113" s="123"/>
      <c r="L1113" s="123"/>
    </row>
    <row r="1114" spans="1:12" x14ac:dyDescent="0.25">
      <c r="A1114" s="123"/>
      <c r="B1114" s="123"/>
      <c r="C1114" s="123"/>
      <c r="D1114" s="123"/>
      <c r="E1114" s="123"/>
      <c r="F1114" s="124"/>
      <c r="G1114" s="183"/>
      <c r="H1114" s="125"/>
      <c r="I1114" s="128"/>
      <c r="J1114" s="123"/>
      <c r="K1114" s="123"/>
      <c r="L1114" s="123"/>
    </row>
    <row r="1115" spans="1:12" x14ac:dyDescent="0.25">
      <c r="A1115" s="123"/>
      <c r="B1115" s="123"/>
      <c r="C1115" s="123"/>
      <c r="D1115" s="123"/>
      <c r="E1115" s="123"/>
      <c r="F1115" s="124"/>
      <c r="G1115" s="183"/>
      <c r="H1115" s="125"/>
      <c r="I1115" s="128"/>
      <c r="J1115" s="123"/>
      <c r="K1115" s="123"/>
      <c r="L1115" s="123"/>
    </row>
    <row r="1116" spans="1:12" x14ac:dyDescent="0.25">
      <c r="A1116" s="123"/>
      <c r="B1116" s="123"/>
      <c r="C1116" s="123"/>
      <c r="D1116" s="123"/>
      <c r="E1116" s="123"/>
      <c r="F1116" s="124"/>
      <c r="G1116" s="183"/>
      <c r="H1116" s="125"/>
      <c r="I1116" s="128"/>
      <c r="J1116" s="123"/>
      <c r="K1116" s="123"/>
      <c r="L1116" s="123"/>
    </row>
    <row r="1117" spans="1:12" x14ac:dyDescent="0.25">
      <c r="A1117" s="123"/>
      <c r="B1117" s="123"/>
      <c r="C1117" s="123"/>
      <c r="D1117" s="123"/>
      <c r="E1117" s="123"/>
      <c r="F1117" s="124"/>
      <c r="G1117" s="183"/>
      <c r="H1117" s="125"/>
      <c r="I1117" s="128"/>
      <c r="J1117" s="123"/>
      <c r="K1117" s="123"/>
      <c r="L1117" s="123"/>
    </row>
    <row r="1118" spans="1:12" x14ac:dyDescent="0.25">
      <c r="A1118" s="123"/>
      <c r="B1118" s="123"/>
      <c r="C1118" s="123"/>
      <c r="D1118" s="123"/>
      <c r="E1118" s="123"/>
      <c r="F1118" s="124"/>
      <c r="G1118" s="183"/>
      <c r="H1118" s="125"/>
      <c r="I1118" s="128"/>
      <c r="J1118" s="123"/>
      <c r="K1118" s="123"/>
      <c r="L1118" s="123"/>
    </row>
    <row r="1119" spans="1:12" x14ac:dyDescent="0.25">
      <c r="A1119" s="123"/>
      <c r="B1119" s="123"/>
      <c r="C1119" s="123"/>
      <c r="D1119" s="123"/>
      <c r="E1119" s="123"/>
      <c r="F1119" s="124"/>
      <c r="G1119" s="183"/>
      <c r="H1119" s="125"/>
      <c r="I1119" s="128"/>
      <c r="J1119" s="123"/>
      <c r="K1119" s="123"/>
      <c r="L1119" s="123"/>
    </row>
    <row r="1120" spans="1:12" x14ac:dyDescent="0.25">
      <c r="A1120" s="123"/>
      <c r="B1120" s="123"/>
      <c r="C1120" s="123"/>
      <c r="D1120" s="123"/>
      <c r="E1120" s="123"/>
      <c r="F1120" s="124"/>
      <c r="G1120" s="183"/>
      <c r="H1120" s="125"/>
      <c r="I1120" s="128"/>
      <c r="J1120" s="123"/>
      <c r="K1120" s="123"/>
      <c r="L1120" s="123"/>
    </row>
    <row r="1121" spans="1:12" x14ac:dyDescent="0.25">
      <c r="A1121" s="123"/>
      <c r="B1121" s="123"/>
      <c r="C1121" s="123"/>
      <c r="D1121" s="123"/>
      <c r="E1121" s="123"/>
      <c r="F1121" s="124"/>
      <c r="G1121" s="183"/>
      <c r="H1121" s="125"/>
      <c r="I1121" s="128"/>
      <c r="J1121" s="123"/>
      <c r="K1121" s="123"/>
      <c r="L1121" s="123"/>
    </row>
    <row r="1122" spans="1:12" x14ac:dyDescent="0.25">
      <c r="A1122" s="123"/>
      <c r="B1122" s="123"/>
      <c r="C1122" s="123"/>
      <c r="D1122" s="123"/>
      <c r="E1122" s="123"/>
      <c r="F1122" s="124"/>
      <c r="G1122" s="183"/>
      <c r="H1122" s="125"/>
      <c r="I1122" s="128"/>
      <c r="J1122" s="123"/>
      <c r="K1122" s="123"/>
      <c r="L1122" s="123"/>
    </row>
    <row r="1123" spans="1:12" x14ac:dyDescent="0.25">
      <c r="A1123" s="123"/>
      <c r="B1123" s="123"/>
      <c r="C1123" s="123"/>
      <c r="D1123" s="123"/>
      <c r="E1123" s="123"/>
      <c r="F1123" s="124"/>
      <c r="G1123" s="183"/>
      <c r="H1123" s="125"/>
      <c r="I1123" s="128"/>
      <c r="J1123" s="123"/>
      <c r="K1123" s="123"/>
      <c r="L1123" s="123"/>
    </row>
    <row r="1124" spans="1:12" x14ac:dyDescent="0.25">
      <c r="A1124" s="123"/>
      <c r="B1124" s="123"/>
      <c r="C1124" s="123"/>
      <c r="D1124" s="123"/>
      <c r="E1124" s="123"/>
      <c r="F1124" s="124"/>
      <c r="G1124" s="183"/>
      <c r="H1124" s="125"/>
      <c r="I1124" s="128"/>
      <c r="J1124" s="123"/>
      <c r="K1124" s="123"/>
      <c r="L1124" s="123"/>
    </row>
    <row r="1125" spans="1:12" x14ac:dyDescent="0.25">
      <c r="A1125" s="123"/>
      <c r="B1125" s="123"/>
      <c r="C1125" s="123"/>
      <c r="D1125" s="123"/>
      <c r="E1125" s="123"/>
      <c r="F1125" s="124"/>
      <c r="G1125" s="183"/>
      <c r="H1125" s="125"/>
      <c r="I1125" s="128"/>
      <c r="J1125" s="123"/>
      <c r="K1125" s="123"/>
      <c r="L1125" s="123"/>
    </row>
    <row r="1126" spans="1:12" x14ac:dyDescent="0.25">
      <c r="A1126" s="123"/>
      <c r="B1126" s="123"/>
      <c r="C1126" s="123"/>
      <c r="D1126" s="123"/>
      <c r="E1126" s="123"/>
      <c r="F1126" s="124"/>
      <c r="G1126" s="183"/>
      <c r="H1126" s="125"/>
      <c r="I1126" s="128"/>
      <c r="J1126" s="123"/>
      <c r="K1126" s="123"/>
      <c r="L1126" s="123"/>
    </row>
    <row r="1127" spans="1:12" x14ac:dyDescent="0.25">
      <c r="A1127" s="123"/>
      <c r="B1127" s="123"/>
      <c r="C1127" s="123"/>
      <c r="D1127" s="123"/>
      <c r="E1127" s="123"/>
      <c r="F1127" s="124"/>
      <c r="G1127" s="183"/>
      <c r="H1127" s="125"/>
      <c r="I1127" s="128"/>
      <c r="J1127" s="123"/>
      <c r="K1127" s="123"/>
      <c r="L1127" s="123"/>
    </row>
    <row r="1128" spans="1:12" x14ac:dyDescent="0.25">
      <c r="A1128" s="123"/>
      <c r="B1128" s="123"/>
      <c r="C1128" s="123"/>
      <c r="D1128" s="123"/>
      <c r="E1128" s="123"/>
      <c r="F1128" s="124"/>
      <c r="G1128" s="183"/>
      <c r="H1128" s="125"/>
      <c r="I1128" s="128"/>
      <c r="J1128" s="123"/>
      <c r="K1128" s="123"/>
      <c r="L1128" s="123"/>
    </row>
    <row r="1129" spans="1:12" x14ac:dyDescent="0.25">
      <c r="A1129" s="123"/>
      <c r="B1129" s="123"/>
      <c r="C1129" s="123"/>
      <c r="D1129" s="123"/>
      <c r="E1129" s="123"/>
      <c r="F1129" s="124"/>
      <c r="G1129" s="183"/>
      <c r="H1129" s="125"/>
      <c r="I1129" s="128"/>
      <c r="J1129" s="123"/>
      <c r="K1129" s="123"/>
      <c r="L1129" s="123"/>
    </row>
    <row r="1130" spans="1:12" x14ac:dyDescent="0.25">
      <c r="A1130" s="123"/>
      <c r="B1130" s="123"/>
      <c r="C1130" s="123"/>
      <c r="D1130" s="123"/>
      <c r="E1130" s="123"/>
      <c r="F1130" s="124"/>
      <c r="G1130" s="183"/>
      <c r="H1130" s="125"/>
      <c r="I1130" s="128"/>
      <c r="J1130" s="123"/>
      <c r="K1130" s="123"/>
      <c r="L1130" s="123"/>
    </row>
    <row r="1131" spans="1:12" x14ac:dyDescent="0.25">
      <c r="A1131" s="123"/>
      <c r="B1131" s="123"/>
      <c r="C1131" s="123"/>
      <c r="D1131" s="123"/>
      <c r="E1131" s="123"/>
      <c r="F1131" s="124"/>
      <c r="G1131" s="183"/>
      <c r="H1131" s="125"/>
      <c r="I1131" s="128"/>
      <c r="J1131" s="123"/>
      <c r="K1131" s="123"/>
      <c r="L1131" s="123"/>
    </row>
    <row r="1132" spans="1:12" x14ac:dyDescent="0.25">
      <c r="A1132" s="123"/>
      <c r="B1132" s="123"/>
      <c r="C1132" s="123"/>
      <c r="D1132" s="123"/>
      <c r="E1132" s="123"/>
      <c r="F1132" s="124"/>
      <c r="G1132" s="183"/>
      <c r="H1132" s="125"/>
      <c r="I1132" s="128"/>
      <c r="J1132" s="123"/>
      <c r="K1132" s="123"/>
      <c r="L1132" s="123"/>
    </row>
    <row r="1133" spans="1:12" x14ac:dyDescent="0.25">
      <c r="A1133" s="123"/>
      <c r="B1133" s="123"/>
      <c r="C1133" s="123"/>
      <c r="D1133" s="123"/>
      <c r="E1133" s="123"/>
      <c r="F1133" s="124"/>
      <c r="G1133" s="183"/>
      <c r="H1133" s="125"/>
      <c r="I1133" s="128"/>
      <c r="J1133" s="123"/>
      <c r="K1133" s="123"/>
      <c r="L1133" s="123"/>
    </row>
    <row r="1134" spans="1:12" x14ac:dyDescent="0.25">
      <c r="A1134" s="123"/>
      <c r="B1134" s="123"/>
      <c r="C1134" s="123"/>
      <c r="D1134" s="123"/>
      <c r="E1134" s="123"/>
      <c r="F1134" s="124"/>
      <c r="G1134" s="183"/>
      <c r="H1134" s="125"/>
      <c r="I1134" s="128"/>
      <c r="J1134" s="123"/>
      <c r="K1134" s="123"/>
      <c r="L1134" s="123"/>
    </row>
    <row r="1135" spans="1:12" x14ac:dyDescent="0.25">
      <c r="A1135" s="123"/>
      <c r="B1135" s="123"/>
      <c r="C1135" s="123"/>
      <c r="D1135" s="123"/>
      <c r="E1135" s="123"/>
      <c r="F1135" s="124"/>
      <c r="G1135" s="183"/>
      <c r="H1135" s="125"/>
      <c r="I1135" s="128"/>
      <c r="J1135" s="123"/>
      <c r="K1135" s="123"/>
      <c r="L1135" s="123"/>
    </row>
    <row r="1136" spans="1:12" x14ac:dyDescent="0.25">
      <c r="A1136" s="123"/>
      <c r="B1136" s="123"/>
      <c r="C1136" s="123"/>
      <c r="D1136" s="123"/>
      <c r="E1136" s="123"/>
      <c r="F1136" s="124"/>
      <c r="G1136" s="183"/>
      <c r="H1136" s="125"/>
      <c r="I1136" s="128"/>
      <c r="J1136" s="123"/>
      <c r="K1136" s="123"/>
      <c r="L1136" s="123"/>
    </row>
    <row r="1137" spans="1:12" x14ac:dyDescent="0.25">
      <c r="A1137" s="123"/>
      <c r="B1137" s="123"/>
      <c r="C1137" s="123"/>
      <c r="D1137" s="123"/>
      <c r="E1137" s="123"/>
      <c r="F1137" s="124"/>
      <c r="G1137" s="183"/>
      <c r="H1137" s="125"/>
      <c r="I1137" s="128"/>
      <c r="J1137" s="123"/>
      <c r="K1137" s="123"/>
      <c r="L1137" s="123"/>
    </row>
    <row r="1138" spans="1:12" x14ac:dyDescent="0.25">
      <c r="A1138" s="123"/>
      <c r="B1138" s="123"/>
      <c r="C1138" s="123"/>
      <c r="D1138" s="123"/>
      <c r="E1138" s="123"/>
      <c r="F1138" s="124"/>
      <c r="G1138" s="183"/>
      <c r="H1138" s="125"/>
      <c r="I1138" s="128"/>
      <c r="J1138" s="123"/>
      <c r="K1138" s="123"/>
      <c r="L1138" s="123"/>
    </row>
    <row r="1139" spans="1:12" x14ac:dyDescent="0.25">
      <c r="A1139" s="123"/>
      <c r="B1139" s="123"/>
      <c r="C1139" s="123"/>
      <c r="D1139" s="123"/>
      <c r="E1139" s="123"/>
      <c r="F1139" s="124"/>
      <c r="G1139" s="183"/>
      <c r="H1139" s="125"/>
      <c r="I1139" s="128"/>
      <c r="J1139" s="123"/>
      <c r="K1139" s="123"/>
      <c r="L1139" s="123"/>
    </row>
    <row r="1140" spans="1:12" x14ac:dyDescent="0.25">
      <c r="A1140" s="123"/>
      <c r="B1140" s="123"/>
      <c r="C1140" s="123"/>
      <c r="D1140" s="123"/>
      <c r="E1140" s="123"/>
      <c r="F1140" s="124"/>
      <c r="G1140" s="183"/>
      <c r="H1140" s="125"/>
      <c r="I1140" s="128"/>
      <c r="J1140" s="123"/>
      <c r="K1140" s="123"/>
      <c r="L1140" s="123"/>
    </row>
    <row r="1141" spans="1:12" x14ac:dyDescent="0.25">
      <c r="A1141" s="123"/>
      <c r="B1141" s="123"/>
      <c r="C1141" s="123"/>
      <c r="D1141" s="123"/>
      <c r="E1141" s="123"/>
      <c r="F1141" s="124"/>
      <c r="G1141" s="183"/>
      <c r="H1141" s="125"/>
      <c r="I1141" s="128"/>
      <c r="J1141" s="123"/>
      <c r="K1141" s="123"/>
      <c r="L1141" s="123"/>
    </row>
    <row r="1142" spans="1:12" x14ac:dyDescent="0.25">
      <c r="A1142" s="123"/>
      <c r="B1142" s="123"/>
      <c r="C1142" s="123"/>
      <c r="D1142" s="123"/>
      <c r="E1142" s="123"/>
      <c r="F1142" s="124"/>
      <c r="G1142" s="183"/>
      <c r="H1142" s="125"/>
      <c r="I1142" s="128"/>
      <c r="J1142" s="123"/>
      <c r="K1142" s="123"/>
      <c r="L1142" s="123"/>
    </row>
    <row r="1143" spans="1:12" x14ac:dyDescent="0.25">
      <c r="A1143" s="123"/>
      <c r="B1143" s="123"/>
      <c r="C1143" s="123"/>
      <c r="D1143" s="123"/>
      <c r="E1143" s="123"/>
      <c r="F1143" s="124"/>
      <c r="G1143" s="183"/>
      <c r="H1143" s="125"/>
      <c r="I1143" s="128"/>
      <c r="J1143" s="123"/>
      <c r="K1143" s="123"/>
      <c r="L1143" s="123"/>
    </row>
    <row r="1144" spans="1:12" x14ac:dyDescent="0.25">
      <c r="A1144" s="123"/>
      <c r="B1144" s="123"/>
      <c r="C1144" s="123"/>
      <c r="D1144" s="123"/>
      <c r="E1144" s="123"/>
      <c r="F1144" s="124"/>
      <c r="G1144" s="183"/>
      <c r="H1144" s="125"/>
      <c r="I1144" s="128"/>
      <c r="J1144" s="123"/>
      <c r="K1144" s="123"/>
      <c r="L1144" s="123"/>
    </row>
    <row r="1145" spans="1:12" x14ac:dyDescent="0.25">
      <c r="A1145" s="123"/>
      <c r="B1145" s="123"/>
      <c r="C1145" s="123"/>
      <c r="D1145" s="123"/>
      <c r="E1145" s="123"/>
      <c r="F1145" s="124"/>
      <c r="G1145" s="183"/>
      <c r="H1145" s="125"/>
      <c r="I1145" s="128"/>
      <c r="J1145" s="123"/>
      <c r="K1145" s="123"/>
      <c r="L1145" s="123"/>
    </row>
    <row r="1146" spans="1:12" x14ac:dyDescent="0.25">
      <c r="A1146" s="123"/>
      <c r="B1146" s="123"/>
      <c r="C1146" s="123"/>
      <c r="D1146" s="123"/>
      <c r="E1146" s="123"/>
      <c r="F1146" s="124"/>
      <c r="G1146" s="183"/>
      <c r="H1146" s="125"/>
      <c r="I1146" s="128"/>
      <c r="J1146" s="123"/>
      <c r="K1146" s="123"/>
      <c r="L1146" s="123"/>
    </row>
    <row r="1147" spans="1:12" x14ac:dyDescent="0.25">
      <c r="A1147" s="123"/>
      <c r="B1147" s="123"/>
      <c r="C1147" s="123"/>
      <c r="D1147" s="123"/>
      <c r="E1147" s="123"/>
      <c r="F1147" s="124"/>
      <c r="G1147" s="183"/>
      <c r="H1147" s="125"/>
      <c r="I1147" s="128"/>
      <c r="J1147" s="123"/>
      <c r="K1147" s="123"/>
      <c r="L1147" s="123"/>
    </row>
    <row r="1148" spans="1:12" x14ac:dyDescent="0.25">
      <c r="A1148" s="123"/>
      <c r="B1148" s="123"/>
      <c r="C1148" s="123"/>
      <c r="D1148" s="123"/>
      <c r="E1148" s="123"/>
      <c r="F1148" s="124"/>
      <c r="G1148" s="183"/>
      <c r="H1148" s="125"/>
      <c r="I1148" s="128"/>
      <c r="J1148" s="123"/>
      <c r="K1148" s="123"/>
      <c r="L1148" s="123"/>
    </row>
    <row r="1149" spans="1:12" x14ac:dyDescent="0.25">
      <c r="A1149" s="123"/>
      <c r="B1149" s="123"/>
      <c r="C1149" s="123"/>
      <c r="D1149" s="123"/>
      <c r="E1149" s="123"/>
      <c r="F1149" s="124"/>
      <c r="G1149" s="183"/>
      <c r="H1149" s="125"/>
      <c r="I1149" s="128"/>
      <c r="J1149" s="123"/>
      <c r="K1149" s="123"/>
      <c r="L1149" s="123"/>
    </row>
    <row r="1150" spans="1:12" x14ac:dyDescent="0.25">
      <c r="A1150" s="123"/>
      <c r="B1150" s="123"/>
      <c r="C1150" s="123"/>
      <c r="D1150" s="123"/>
      <c r="E1150" s="123"/>
      <c r="F1150" s="124"/>
      <c r="G1150" s="183"/>
      <c r="H1150" s="125"/>
      <c r="I1150" s="128"/>
      <c r="J1150" s="123"/>
      <c r="K1150" s="123"/>
      <c r="L1150" s="123"/>
    </row>
    <row r="1151" spans="1:12" x14ac:dyDescent="0.25">
      <c r="A1151" s="123"/>
      <c r="B1151" s="123"/>
      <c r="C1151" s="123"/>
      <c r="D1151" s="123"/>
      <c r="E1151" s="123"/>
      <c r="F1151" s="124"/>
      <c r="G1151" s="183"/>
      <c r="H1151" s="125"/>
      <c r="I1151" s="128"/>
      <c r="J1151" s="123"/>
      <c r="K1151" s="123"/>
      <c r="L1151" s="123"/>
    </row>
    <row r="1152" spans="1:12" x14ac:dyDescent="0.25">
      <c r="A1152" s="123"/>
      <c r="B1152" s="123"/>
      <c r="C1152" s="123"/>
      <c r="D1152" s="123"/>
      <c r="E1152" s="123"/>
      <c r="F1152" s="124"/>
      <c r="G1152" s="183"/>
      <c r="H1152" s="125"/>
      <c r="I1152" s="128"/>
      <c r="J1152" s="123"/>
      <c r="K1152" s="123"/>
      <c r="L1152" s="123"/>
    </row>
    <row r="1153" spans="1:12" x14ac:dyDescent="0.25">
      <c r="A1153" s="123"/>
      <c r="B1153" s="123"/>
      <c r="C1153" s="123"/>
      <c r="D1153" s="123"/>
      <c r="E1153" s="123"/>
      <c r="F1153" s="124"/>
      <c r="G1153" s="183"/>
      <c r="H1153" s="125"/>
      <c r="I1153" s="128"/>
      <c r="J1153" s="123"/>
      <c r="K1153" s="123"/>
      <c r="L1153" s="123"/>
    </row>
    <row r="1154" spans="1:12" x14ac:dyDescent="0.25">
      <c r="A1154" s="123"/>
      <c r="B1154" s="123"/>
      <c r="C1154" s="123"/>
      <c r="D1154" s="123"/>
      <c r="E1154" s="123"/>
      <c r="F1154" s="124"/>
      <c r="G1154" s="183"/>
      <c r="H1154" s="125"/>
      <c r="I1154" s="128"/>
      <c r="J1154" s="123"/>
      <c r="K1154" s="123"/>
      <c r="L1154" s="123"/>
    </row>
    <row r="1155" spans="1:12" x14ac:dyDescent="0.25">
      <c r="A1155" s="123"/>
      <c r="B1155" s="123"/>
      <c r="C1155" s="123"/>
      <c r="D1155" s="123"/>
      <c r="E1155" s="123"/>
      <c r="F1155" s="124"/>
      <c r="G1155" s="183"/>
      <c r="H1155" s="125"/>
      <c r="I1155" s="128"/>
      <c r="J1155" s="123"/>
      <c r="K1155" s="123"/>
      <c r="L1155" s="123"/>
    </row>
    <row r="1156" spans="1:12" x14ac:dyDescent="0.25">
      <c r="A1156" s="123"/>
      <c r="B1156" s="123"/>
      <c r="C1156" s="123"/>
      <c r="D1156" s="123"/>
      <c r="E1156" s="123"/>
      <c r="F1156" s="124"/>
      <c r="G1156" s="183"/>
      <c r="H1156" s="125"/>
      <c r="I1156" s="128"/>
      <c r="J1156" s="123"/>
      <c r="K1156" s="123"/>
      <c r="L1156" s="123"/>
    </row>
    <row r="1157" spans="1:12" x14ac:dyDescent="0.25">
      <c r="A1157" s="123"/>
      <c r="B1157" s="123"/>
      <c r="C1157" s="123"/>
      <c r="D1157" s="123"/>
      <c r="E1157" s="123"/>
      <c r="F1157" s="124"/>
      <c r="G1157" s="183"/>
      <c r="H1157" s="125"/>
      <c r="I1157" s="128"/>
      <c r="J1157" s="123"/>
      <c r="K1157" s="123"/>
      <c r="L1157" s="123"/>
    </row>
    <row r="1158" spans="1:12" x14ac:dyDescent="0.25">
      <c r="A1158" s="123"/>
      <c r="B1158" s="123"/>
      <c r="C1158" s="123"/>
      <c r="D1158" s="123"/>
      <c r="E1158" s="123"/>
      <c r="F1158" s="124"/>
      <c r="G1158" s="183"/>
      <c r="H1158" s="125"/>
      <c r="I1158" s="128"/>
      <c r="J1158" s="123"/>
      <c r="K1158" s="123"/>
      <c r="L1158" s="123"/>
    </row>
    <row r="1159" spans="1:12" x14ac:dyDescent="0.25">
      <c r="A1159" s="123"/>
      <c r="B1159" s="123"/>
      <c r="C1159" s="123"/>
      <c r="D1159" s="123"/>
      <c r="E1159" s="123"/>
      <c r="F1159" s="124"/>
      <c r="G1159" s="183"/>
      <c r="H1159" s="125"/>
      <c r="I1159" s="128"/>
      <c r="J1159" s="123"/>
      <c r="K1159" s="123"/>
      <c r="L1159" s="123"/>
    </row>
    <row r="1160" spans="1:12" x14ac:dyDescent="0.25">
      <c r="A1160" s="123"/>
      <c r="B1160" s="123"/>
      <c r="C1160" s="123"/>
      <c r="D1160" s="123"/>
      <c r="E1160" s="123"/>
      <c r="F1160" s="124"/>
      <c r="G1160" s="183"/>
      <c r="H1160" s="125"/>
      <c r="I1160" s="128"/>
      <c r="J1160" s="123"/>
      <c r="K1160" s="123"/>
      <c r="L1160" s="123"/>
    </row>
    <row r="1161" spans="1:12" x14ac:dyDescent="0.25">
      <c r="A1161" s="123"/>
      <c r="B1161" s="123"/>
      <c r="C1161" s="123"/>
      <c r="D1161" s="123"/>
      <c r="E1161" s="123"/>
      <c r="F1161" s="124"/>
      <c r="G1161" s="183"/>
      <c r="H1161" s="125"/>
      <c r="I1161" s="128"/>
      <c r="J1161" s="123"/>
      <c r="K1161" s="123"/>
      <c r="L1161" s="123"/>
    </row>
    <row r="1162" spans="1:12" x14ac:dyDescent="0.25">
      <c r="A1162" s="123"/>
      <c r="B1162" s="123"/>
      <c r="C1162" s="123"/>
      <c r="D1162" s="123"/>
      <c r="E1162" s="123"/>
      <c r="F1162" s="124"/>
      <c r="G1162" s="183"/>
      <c r="H1162" s="125"/>
      <c r="I1162" s="128"/>
      <c r="J1162" s="123"/>
      <c r="K1162" s="123"/>
      <c r="L1162" s="123"/>
    </row>
    <row r="1163" spans="1:12" x14ac:dyDescent="0.25">
      <c r="A1163" s="123"/>
      <c r="B1163" s="123"/>
      <c r="C1163" s="123"/>
      <c r="D1163" s="123"/>
      <c r="E1163" s="123"/>
      <c r="F1163" s="124"/>
      <c r="G1163" s="183"/>
      <c r="H1163" s="125"/>
      <c r="I1163" s="128"/>
      <c r="J1163" s="123"/>
      <c r="K1163" s="123"/>
      <c r="L1163" s="123"/>
    </row>
    <row r="1164" spans="1:12" x14ac:dyDescent="0.25">
      <c r="A1164" s="123"/>
      <c r="B1164" s="123"/>
      <c r="C1164" s="123"/>
      <c r="D1164" s="123"/>
      <c r="E1164" s="123"/>
      <c r="F1164" s="124"/>
      <c r="G1164" s="183"/>
      <c r="H1164" s="125"/>
      <c r="I1164" s="128"/>
      <c r="J1164" s="123"/>
      <c r="K1164" s="123"/>
      <c r="L1164" s="123"/>
    </row>
    <row r="1165" spans="1:12" x14ac:dyDescent="0.25">
      <c r="A1165" s="123"/>
      <c r="B1165" s="123"/>
      <c r="C1165" s="123"/>
      <c r="D1165" s="123"/>
      <c r="E1165" s="123"/>
      <c r="F1165" s="124"/>
      <c r="G1165" s="183"/>
      <c r="H1165" s="125"/>
      <c r="I1165" s="128"/>
      <c r="J1165" s="123"/>
      <c r="K1165" s="123"/>
      <c r="L1165" s="123"/>
    </row>
    <row r="1166" spans="1:12" x14ac:dyDescent="0.25">
      <c r="A1166" s="123"/>
      <c r="B1166" s="123"/>
      <c r="C1166" s="123"/>
      <c r="D1166" s="123"/>
      <c r="E1166" s="123"/>
      <c r="F1166" s="124"/>
      <c r="G1166" s="183"/>
      <c r="H1166" s="125"/>
      <c r="I1166" s="128"/>
      <c r="J1166" s="123"/>
      <c r="K1166" s="123"/>
      <c r="L1166" s="123"/>
    </row>
    <row r="1167" spans="1:12" x14ac:dyDescent="0.25">
      <c r="A1167" s="123"/>
      <c r="B1167" s="123"/>
      <c r="C1167" s="123"/>
      <c r="D1167" s="123"/>
      <c r="E1167" s="123"/>
      <c r="F1167" s="124"/>
      <c r="G1167" s="183"/>
      <c r="H1167" s="125"/>
      <c r="I1167" s="128"/>
      <c r="J1167" s="123"/>
      <c r="K1167" s="123"/>
      <c r="L1167" s="123"/>
    </row>
    <row r="1168" spans="1:12" x14ac:dyDescent="0.25">
      <c r="A1168" s="123"/>
      <c r="B1168" s="123"/>
      <c r="C1168" s="123"/>
      <c r="D1168" s="123"/>
      <c r="E1168" s="123"/>
      <c r="F1168" s="124"/>
      <c r="G1168" s="183"/>
      <c r="H1168" s="125"/>
      <c r="I1168" s="128"/>
      <c r="J1168" s="123"/>
      <c r="K1168" s="123"/>
      <c r="L1168" s="123"/>
    </row>
    <row r="1169" spans="1:12" x14ac:dyDescent="0.25">
      <c r="A1169" s="123"/>
      <c r="B1169" s="123"/>
      <c r="C1169" s="123"/>
      <c r="D1169" s="123"/>
      <c r="E1169" s="123"/>
      <c r="F1169" s="124"/>
      <c r="G1169" s="183"/>
      <c r="H1169" s="125"/>
      <c r="I1169" s="128"/>
      <c r="J1169" s="123"/>
      <c r="K1169" s="123"/>
      <c r="L1169" s="123"/>
    </row>
    <row r="1170" spans="1:12" x14ac:dyDescent="0.25">
      <c r="A1170" s="123"/>
      <c r="B1170" s="123"/>
      <c r="C1170" s="123"/>
      <c r="D1170" s="123"/>
      <c r="E1170" s="123"/>
      <c r="F1170" s="124"/>
      <c r="G1170" s="183"/>
      <c r="H1170" s="125"/>
      <c r="I1170" s="128"/>
      <c r="J1170" s="123"/>
      <c r="K1170" s="123"/>
      <c r="L1170" s="123"/>
    </row>
    <row r="1171" spans="1:12" x14ac:dyDescent="0.25">
      <c r="A1171" s="123"/>
      <c r="B1171" s="123"/>
      <c r="C1171" s="123"/>
      <c r="D1171" s="123"/>
      <c r="E1171" s="123"/>
      <c r="F1171" s="124"/>
      <c r="G1171" s="183"/>
      <c r="H1171" s="125"/>
      <c r="I1171" s="128"/>
      <c r="J1171" s="123"/>
      <c r="K1171" s="123"/>
      <c r="L1171" s="123"/>
    </row>
    <row r="1172" spans="1:12" x14ac:dyDescent="0.25">
      <c r="A1172" s="123"/>
      <c r="B1172" s="123"/>
      <c r="C1172" s="123"/>
      <c r="D1172" s="123"/>
      <c r="E1172" s="123"/>
      <c r="F1172" s="124"/>
      <c r="G1172" s="183"/>
      <c r="H1172" s="125"/>
      <c r="I1172" s="128"/>
      <c r="J1172" s="123"/>
      <c r="K1172" s="123"/>
      <c r="L1172" s="123"/>
    </row>
    <row r="1173" spans="1:12" x14ac:dyDescent="0.25">
      <c r="A1173" s="123"/>
      <c r="B1173" s="123"/>
      <c r="C1173" s="123"/>
      <c r="D1173" s="123"/>
      <c r="E1173" s="123"/>
      <c r="F1173" s="124"/>
      <c r="G1173" s="183"/>
      <c r="H1173" s="125"/>
      <c r="I1173" s="128"/>
      <c r="J1173" s="123"/>
      <c r="K1173" s="123"/>
      <c r="L1173" s="123"/>
    </row>
    <row r="1174" spans="1:12" x14ac:dyDescent="0.25">
      <c r="A1174" s="123"/>
      <c r="B1174" s="123"/>
      <c r="C1174" s="123"/>
      <c r="D1174" s="123"/>
      <c r="E1174" s="123"/>
      <c r="F1174" s="124"/>
      <c r="G1174" s="183"/>
      <c r="H1174" s="125"/>
      <c r="I1174" s="128"/>
      <c r="J1174" s="123"/>
      <c r="K1174" s="123"/>
      <c r="L1174" s="123"/>
    </row>
    <row r="1175" spans="1:12" x14ac:dyDescent="0.25">
      <c r="A1175" s="123"/>
      <c r="B1175" s="123"/>
      <c r="C1175" s="123"/>
      <c r="D1175" s="123"/>
      <c r="E1175" s="123"/>
      <c r="F1175" s="124"/>
      <c r="G1175" s="183"/>
      <c r="H1175" s="125"/>
      <c r="I1175" s="128"/>
      <c r="J1175" s="123"/>
      <c r="K1175" s="123"/>
      <c r="L1175" s="123"/>
    </row>
    <row r="1176" spans="1:12" x14ac:dyDescent="0.25">
      <c r="A1176" s="123"/>
      <c r="B1176" s="123"/>
      <c r="C1176" s="123"/>
      <c r="D1176" s="123"/>
      <c r="E1176" s="123"/>
      <c r="F1176" s="124"/>
      <c r="G1176" s="183"/>
      <c r="H1176" s="125"/>
      <c r="I1176" s="128"/>
      <c r="J1176" s="123"/>
      <c r="K1176" s="123"/>
      <c r="L1176" s="123"/>
    </row>
    <row r="1177" spans="1:12" x14ac:dyDescent="0.25">
      <c r="A1177" s="123"/>
      <c r="B1177" s="123"/>
      <c r="C1177" s="123"/>
      <c r="D1177" s="123"/>
      <c r="E1177" s="123"/>
      <c r="F1177" s="124"/>
      <c r="G1177" s="183"/>
      <c r="H1177" s="125"/>
      <c r="I1177" s="128"/>
      <c r="J1177" s="123"/>
      <c r="K1177" s="123"/>
      <c r="L1177" s="123"/>
    </row>
    <row r="1178" spans="1:12" x14ac:dyDescent="0.25">
      <c r="A1178" s="123"/>
      <c r="B1178" s="123"/>
      <c r="C1178" s="123"/>
      <c r="D1178" s="123"/>
      <c r="E1178" s="123"/>
      <c r="F1178" s="124"/>
      <c r="G1178" s="183"/>
      <c r="H1178" s="125"/>
      <c r="I1178" s="128"/>
      <c r="J1178" s="123"/>
      <c r="K1178" s="123"/>
      <c r="L1178" s="123"/>
    </row>
    <row r="1179" spans="1:12" x14ac:dyDescent="0.25">
      <c r="A1179" s="123"/>
      <c r="B1179" s="123"/>
      <c r="C1179" s="123"/>
      <c r="D1179" s="123"/>
      <c r="E1179" s="123"/>
      <c r="F1179" s="124"/>
      <c r="G1179" s="183"/>
      <c r="H1179" s="125"/>
      <c r="I1179" s="128"/>
      <c r="J1179" s="123"/>
      <c r="K1179" s="123"/>
      <c r="L1179" s="123"/>
    </row>
    <row r="1180" spans="1:12" x14ac:dyDescent="0.25">
      <c r="A1180" s="123"/>
      <c r="B1180" s="123"/>
      <c r="C1180" s="123"/>
      <c r="D1180" s="123"/>
      <c r="E1180" s="123"/>
      <c r="F1180" s="124"/>
      <c r="G1180" s="183"/>
      <c r="H1180" s="125"/>
      <c r="I1180" s="128"/>
      <c r="J1180" s="123"/>
      <c r="K1180" s="123"/>
      <c r="L1180" s="123"/>
    </row>
    <row r="1181" spans="1:12" x14ac:dyDescent="0.25">
      <c r="A1181" s="123"/>
      <c r="B1181" s="123"/>
      <c r="C1181" s="123"/>
      <c r="D1181" s="123"/>
      <c r="E1181" s="123"/>
      <c r="F1181" s="124"/>
      <c r="G1181" s="183"/>
      <c r="H1181" s="125"/>
      <c r="I1181" s="128"/>
      <c r="J1181" s="123"/>
      <c r="K1181" s="123"/>
      <c r="L1181" s="123"/>
    </row>
    <row r="1182" spans="1:12" x14ac:dyDescent="0.25">
      <c r="A1182" s="123"/>
      <c r="B1182" s="123"/>
      <c r="C1182" s="123"/>
      <c r="D1182" s="123"/>
      <c r="E1182" s="123"/>
      <c r="F1182" s="124"/>
      <c r="G1182" s="183"/>
      <c r="H1182" s="125"/>
      <c r="I1182" s="128"/>
      <c r="J1182" s="123"/>
      <c r="K1182" s="123"/>
      <c r="L1182" s="123"/>
    </row>
    <row r="1183" spans="1:12" x14ac:dyDescent="0.25">
      <c r="A1183" s="123"/>
      <c r="B1183" s="123"/>
      <c r="C1183" s="123"/>
      <c r="D1183" s="123"/>
      <c r="E1183" s="123"/>
      <c r="F1183" s="124"/>
      <c r="G1183" s="183"/>
      <c r="H1183" s="125"/>
      <c r="I1183" s="128"/>
      <c r="J1183" s="123"/>
      <c r="K1183" s="123"/>
      <c r="L1183" s="123"/>
    </row>
    <row r="1184" spans="1:12" x14ac:dyDescent="0.25">
      <c r="A1184" s="123"/>
      <c r="B1184" s="123"/>
      <c r="C1184" s="123"/>
      <c r="D1184" s="123"/>
      <c r="E1184" s="123"/>
      <c r="F1184" s="124"/>
      <c r="G1184" s="183"/>
      <c r="H1184" s="125"/>
      <c r="I1184" s="128"/>
      <c r="J1184" s="123"/>
      <c r="K1184" s="123"/>
      <c r="L1184" s="123"/>
    </row>
    <row r="1185" spans="1:12" x14ac:dyDescent="0.25">
      <c r="A1185" s="123"/>
      <c r="B1185" s="123"/>
      <c r="C1185" s="123"/>
      <c r="D1185" s="123"/>
      <c r="E1185" s="123"/>
      <c r="F1185" s="124"/>
      <c r="G1185" s="183"/>
      <c r="H1185" s="125"/>
      <c r="I1185" s="128"/>
      <c r="J1185" s="123"/>
      <c r="K1185" s="123"/>
      <c r="L1185" s="123"/>
    </row>
    <row r="1186" spans="1:12" x14ac:dyDescent="0.25">
      <c r="A1186" s="123"/>
      <c r="B1186" s="123"/>
      <c r="C1186" s="123"/>
      <c r="D1186" s="123"/>
      <c r="E1186" s="123"/>
      <c r="F1186" s="124"/>
      <c r="G1186" s="183"/>
      <c r="H1186" s="125"/>
      <c r="I1186" s="128"/>
      <c r="J1186" s="123"/>
      <c r="K1186" s="123"/>
      <c r="L1186" s="123"/>
    </row>
    <row r="1187" spans="1:12" x14ac:dyDescent="0.25">
      <c r="A1187" s="123"/>
      <c r="B1187" s="123"/>
      <c r="C1187" s="123"/>
      <c r="D1187" s="123"/>
      <c r="E1187" s="123"/>
      <c r="F1187" s="124"/>
      <c r="G1187" s="183"/>
      <c r="H1187" s="125"/>
      <c r="I1187" s="128"/>
      <c r="J1187" s="123"/>
      <c r="K1187" s="123"/>
      <c r="L1187" s="123"/>
    </row>
    <row r="1188" spans="1:12" x14ac:dyDescent="0.25">
      <c r="A1188" s="123"/>
      <c r="B1188" s="123"/>
      <c r="C1188" s="123"/>
      <c r="D1188" s="123"/>
      <c r="E1188" s="123"/>
      <c r="F1188" s="124"/>
      <c r="G1188" s="183"/>
      <c r="H1188" s="125"/>
      <c r="I1188" s="128"/>
      <c r="J1188" s="123"/>
      <c r="K1188" s="123"/>
      <c r="L1188" s="123"/>
    </row>
    <row r="1189" spans="1:12" x14ac:dyDescent="0.25">
      <c r="A1189" s="123"/>
      <c r="B1189" s="123"/>
      <c r="C1189" s="123"/>
      <c r="D1189" s="123"/>
      <c r="E1189" s="123"/>
      <c r="F1189" s="124"/>
      <c r="G1189" s="183"/>
      <c r="H1189" s="125"/>
      <c r="I1189" s="128"/>
      <c r="J1189" s="123"/>
      <c r="K1189" s="123"/>
      <c r="L1189" s="123"/>
    </row>
    <row r="1190" spans="1:12" x14ac:dyDescent="0.25">
      <c r="A1190" s="123"/>
      <c r="B1190" s="123"/>
      <c r="C1190" s="123"/>
      <c r="D1190" s="123"/>
      <c r="E1190" s="123"/>
      <c r="F1190" s="124"/>
      <c r="G1190" s="183"/>
      <c r="H1190" s="125"/>
      <c r="I1190" s="128"/>
      <c r="J1190" s="123"/>
      <c r="K1190" s="123"/>
      <c r="L1190" s="123"/>
    </row>
    <row r="1191" spans="1:12" x14ac:dyDescent="0.25">
      <c r="A1191" s="123"/>
      <c r="B1191" s="123"/>
      <c r="C1191" s="123"/>
      <c r="D1191" s="123"/>
      <c r="E1191" s="123"/>
      <c r="F1191" s="124"/>
      <c r="G1191" s="183"/>
      <c r="H1191" s="125"/>
      <c r="I1191" s="128"/>
      <c r="J1191" s="123"/>
      <c r="K1191" s="123"/>
      <c r="L1191" s="123"/>
    </row>
    <row r="1192" spans="1:12" x14ac:dyDescent="0.25">
      <c r="A1192" s="123"/>
      <c r="B1192" s="123"/>
      <c r="C1192" s="123"/>
      <c r="D1192" s="123"/>
      <c r="E1192" s="123"/>
      <c r="F1192" s="124"/>
      <c r="G1192" s="183"/>
      <c r="H1192" s="125"/>
      <c r="I1192" s="128"/>
      <c r="J1192" s="123"/>
      <c r="K1192" s="123"/>
      <c r="L1192" s="123"/>
    </row>
    <row r="1193" spans="1:12" x14ac:dyDescent="0.25">
      <c r="A1193" s="123"/>
      <c r="B1193" s="123"/>
      <c r="C1193" s="123"/>
      <c r="D1193" s="123"/>
      <c r="E1193" s="123"/>
      <c r="F1193" s="124"/>
      <c r="G1193" s="183"/>
      <c r="H1193" s="125"/>
      <c r="I1193" s="128"/>
      <c r="J1193" s="123"/>
      <c r="K1193" s="123"/>
      <c r="L1193" s="123"/>
    </row>
    <row r="1194" spans="1:12" x14ac:dyDescent="0.25">
      <c r="A1194" s="123"/>
      <c r="B1194" s="123"/>
      <c r="C1194" s="123"/>
      <c r="D1194" s="123"/>
      <c r="E1194" s="123"/>
      <c r="F1194" s="124"/>
      <c r="G1194" s="183"/>
      <c r="H1194" s="125"/>
      <c r="I1194" s="128"/>
      <c r="J1194" s="123"/>
      <c r="K1194" s="123"/>
      <c r="L1194" s="123"/>
    </row>
    <row r="1195" spans="1:12" x14ac:dyDescent="0.25">
      <c r="A1195" s="123"/>
      <c r="B1195" s="123"/>
      <c r="C1195" s="123"/>
      <c r="D1195" s="123"/>
      <c r="E1195" s="123"/>
      <c r="F1195" s="124"/>
      <c r="G1195" s="183"/>
      <c r="H1195" s="125"/>
      <c r="I1195" s="128"/>
      <c r="J1195" s="123"/>
      <c r="K1195" s="123"/>
      <c r="L1195" s="123"/>
    </row>
    <row r="1196" spans="1:12" x14ac:dyDescent="0.25">
      <c r="A1196" s="123"/>
      <c r="B1196" s="123"/>
      <c r="C1196" s="123"/>
      <c r="D1196" s="123"/>
      <c r="E1196" s="123"/>
      <c r="F1196" s="124"/>
      <c r="G1196" s="183"/>
      <c r="H1196" s="125"/>
      <c r="I1196" s="128"/>
      <c r="J1196" s="123"/>
      <c r="K1196" s="123"/>
      <c r="L1196" s="123"/>
    </row>
    <row r="1197" spans="1:12" x14ac:dyDescent="0.25">
      <c r="A1197" s="123"/>
      <c r="B1197" s="123"/>
      <c r="C1197" s="123"/>
      <c r="D1197" s="123"/>
      <c r="E1197" s="123"/>
      <c r="F1197" s="124"/>
      <c r="G1197" s="183"/>
      <c r="H1197" s="125"/>
      <c r="I1197" s="128"/>
      <c r="J1197" s="123"/>
      <c r="K1197" s="123"/>
      <c r="L1197" s="123"/>
    </row>
    <row r="1198" spans="1:12" x14ac:dyDescent="0.25">
      <c r="A1198" s="123"/>
      <c r="B1198" s="123"/>
      <c r="C1198" s="123"/>
      <c r="D1198" s="123"/>
      <c r="E1198" s="123"/>
      <c r="F1198" s="124"/>
      <c r="G1198" s="183"/>
      <c r="H1198" s="125"/>
      <c r="I1198" s="128"/>
      <c r="J1198" s="123"/>
      <c r="K1198" s="123"/>
      <c r="L1198" s="123"/>
    </row>
    <row r="1199" spans="1:12" x14ac:dyDescent="0.25">
      <c r="A1199" s="123"/>
      <c r="B1199" s="123"/>
      <c r="C1199" s="123"/>
      <c r="D1199" s="123"/>
      <c r="E1199" s="123"/>
      <c r="F1199" s="124"/>
      <c r="G1199" s="183"/>
      <c r="H1199" s="125"/>
      <c r="I1199" s="128"/>
      <c r="J1199" s="123"/>
      <c r="K1199" s="123"/>
      <c r="L1199" s="123"/>
    </row>
    <row r="1200" spans="1:12" x14ac:dyDescent="0.25">
      <c r="A1200" s="123"/>
      <c r="B1200" s="123"/>
      <c r="C1200" s="123"/>
      <c r="D1200" s="123"/>
      <c r="E1200" s="123"/>
      <c r="F1200" s="124"/>
      <c r="G1200" s="183"/>
      <c r="H1200" s="125"/>
      <c r="I1200" s="128"/>
      <c r="J1200" s="123"/>
      <c r="K1200" s="123"/>
      <c r="L1200" s="123"/>
    </row>
    <row r="1201" spans="1:12" x14ac:dyDescent="0.25">
      <c r="A1201" s="123"/>
      <c r="B1201" s="123"/>
      <c r="C1201" s="123"/>
      <c r="D1201" s="123"/>
      <c r="E1201" s="123"/>
      <c r="F1201" s="124"/>
      <c r="G1201" s="183"/>
      <c r="H1201" s="125"/>
      <c r="I1201" s="128"/>
      <c r="J1201" s="123"/>
      <c r="K1201" s="123"/>
      <c r="L1201" s="123"/>
    </row>
    <row r="1202" spans="1:12" x14ac:dyDescent="0.25">
      <c r="A1202" s="123"/>
      <c r="B1202" s="123"/>
      <c r="C1202" s="123"/>
      <c r="D1202" s="123"/>
      <c r="E1202" s="123"/>
      <c r="F1202" s="124"/>
      <c r="G1202" s="183"/>
      <c r="H1202" s="125"/>
      <c r="I1202" s="128"/>
      <c r="J1202" s="123"/>
      <c r="K1202" s="123"/>
      <c r="L1202" s="123"/>
    </row>
    <row r="1203" spans="1:12" x14ac:dyDescent="0.25">
      <c r="A1203" s="123"/>
      <c r="B1203" s="123"/>
      <c r="C1203" s="123"/>
      <c r="D1203" s="123"/>
      <c r="E1203" s="123"/>
      <c r="F1203" s="124"/>
      <c r="G1203" s="183"/>
      <c r="H1203" s="125"/>
      <c r="I1203" s="128"/>
      <c r="J1203" s="123"/>
      <c r="K1203" s="123"/>
      <c r="L1203" s="123"/>
    </row>
    <row r="1204" spans="1:12" x14ac:dyDescent="0.25">
      <c r="A1204" s="123"/>
      <c r="B1204" s="123"/>
      <c r="C1204" s="123"/>
      <c r="D1204" s="123"/>
      <c r="E1204" s="123"/>
      <c r="F1204" s="124"/>
      <c r="G1204" s="183"/>
      <c r="H1204" s="125"/>
      <c r="I1204" s="128"/>
      <c r="J1204" s="123"/>
      <c r="K1204" s="123"/>
      <c r="L1204" s="123"/>
    </row>
    <row r="1205" spans="1:12" x14ac:dyDescent="0.25">
      <c r="A1205" s="123"/>
      <c r="B1205" s="123"/>
      <c r="C1205" s="123"/>
      <c r="D1205" s="123"/>
      <c r="E1205" s="123"/>
      <c r="F1205" s="124"/>
      <c r="G1205" s="183"/>
      <c r="H1205" s="125"/>
      <c r="I1205" s="128"/>
      <c r="J1205" s="123"/>
      <c r="K1205" s="123"/>
      <c r="L1205" s="123"/>
    </row>
    <row r="1206" spans="1:12" x14ac:dyDescent="0.25">
      <c r="A1206" s="123"/>
      <c r="B1206" s="123"/>
      <c r="C1206" s="123"/>
      <c r="D1206" s="123"/>
      <c r="E1206" s="123"/>
      <c r="F1206" s="124"/>
      <c r="G1206" s="183"/>
      <c r="H1206" s="125"/>
      <c r="I1206" s="128"/>
      <c r="J1206" s="123"/>
      <c r="K1206" s="123"/>
      <c r="L1206" s="123"/>
    </row>
    <row r="1207" spans="1:12" x14ac:dyDescent="0.25">
      <c r="A1207" s="123"/>
      <c r="B1207" s="123"/>
      <c r="C1207" s="123"/>
      <c r="D1207" s="123"/>
      <c r="E1207" s="123"/>
      <c r="F1207" s="124"/>
      <c r="G1207" s="183"/>
      <c r="H1207" s="125"/>
      <c r="I1207" s="128"/>
      <c r="J1207" s="123"/>
      <c r="K1207" s="123"/>
      <c r="L1207" s="123"/>
    </row>
    <row r="1208" spans="1:12" x14ac:dyDescent="0.25">
      <c r="A1208" s="123"/>
      <c r="B1208" s="123"/>
      <c r="C1208" s="123"/>
      <c r="D1208" s="123"/>
      <c r="E1208" s="123"/>
      <c r="F1208" s="124"/>
      <c r="G1208" s="183"/>
      <c r="H1208" s="125"/>
      <c r="I1208" s="128"/>
      <c r="J1208" s="123"/>
      <c r="K1208" s="123"/>
      <c r="L1208" s="123"/>
    </row>
    <row r="1209" spans="1:12" x14ac:dyDescent="0.25">
      <c r="A1209" s="123"/>
      <c r="B1209" s="123"/>
      <c r="C1209" s="123"/>
      <c r="D1209" s="123"/>
      <c r="E1209" s="123"/>
      <c r="F1209" s="124"/>
      <c r="G1209" s="183"/>
      <c r="H1209" s="125"/>
      <c r="I1209" s="128"/>
      <c r="J1209" s="123"/>
      <c r="K1209" s="123"/>
      <c r="L1209" s="123"/>
    </row>
    <row r="1210" spans="1:12" x14ac:dyDescent="0.25">
      <c r="A1210" s="123"/>
      <c r="B1210" s="123"/>
      <c r="C1210" s="123"/>
      <c r="D1210" s="123"/>
      <c r="E1210" s="123"/>
      <c r="F1210" s="124"/>
      <c r="G1210" s="183"/>
      <c r="H1210" s="125"/>
      <c r="I1210" s="128"/>
      <c r="J1210" s="123"/>
      <c r="K1210" s="123"/>
      <c r="L1210" s="123"/>
    </row>
    <row r="1211" spans="1:12" x14ac:dyDescent="0.25">
      <c r="A1211" s="123"/>
      <c r="B1211" s="123"/>
      <c r="C1211" s="123"/>
      <c r="D1211" s="123"/>
      <c r="E1211" s="123"/>
      <c r="F1211" s="124"/>
      <c r="G1211" s="183"/>
      <c r="H1211" s="125"/>
      <c r="I1211" s="128"/>
      <c r="J1211" s="123"/>
      <c r="K1211" s="123"/>
      <c r="L1211" s="123"/>
    </row>
    <row r="1212" spans="1:12" x14ac:dyDescent="0.25">
      <c r="A1212" s="123"/>
      <c r="B1212" s="123"/>
      <c r="C1212" s="123"/>
      <c r="D1212" s="123"/>
      <c r="E1212" s="123"/>
      <c r="F1212" s="124"/>
      <c r="G1212" s="183"/>
      <c r="H1212" s="125"/>
      <c r="I1212" s="128"/>
      <c r="J1212" s="123"/>
      <c r="K1212" s="123"/>
      <c r="L1212" s="123"/>
    </row>
    <row r="1213" spans="1:12" x14ac:dyDescent="0.25">
      <c r="A1213" s="123"/>
      <c r="B1213" s="123"/>
      <c r="C1213" s="123"/>
      <c r="D1213" s="123"/>
      <c r="E1213" s="123"/>
      <c r="F1213" s="124"/>
      <c r="G1213" s="183"/>
      <c r="H1213" s="125"/>
      <c r="I1213" s="128"/>
      <c r="J1213" s="123"/>
      <c r="K1213" s="123"/>
      <c r="L1213" s="123"/>
    </row>
    <row r="1214" spans="1:12" x14ac:dyDescent="0.25">
      <c r="A1214" s="123"/>
      <c r="B1214" s="123"/>
      <c r="C1214" s="123"/>
      <c r="D1214" s="123"/>
      <c r="E1214" s="123"/>
      <c r="F1214" s="124"/>
      <c r="G1214" s="183"/>
      <c r="H1214" s="125"/>
      <c r="I1214" s="128"/>
      <c r="J1214" s="123"/>
      <c r="K1214" s="123"/>
      <c r="L1214" s="123"/>
    </row>
    <row r="1215" spans="1:12" x14ac:dyDescent="0.25">
      <c r="A1215" s="123"/>
      <c r="B1215" s="123"/>
      <c r="C1215" s="123"/>
      <c r="D1215" s="123"/>
      <c r="E1215" s="123"/>
      <c r="F1215" s="124"/>
      <c r="G1215" s="183"/>
      <c r="H1215" s="125"/>
      <c r="I1215" s="128"/>
      <c r="J1215" s="123"/>
      <c r="K1215" s="123"/>
      <c r="L1215" s="123"/>
    </row>
    <row r="1216" spans="1:12" x14ac:dyDescent="0.25">
      <c r="A1216" s="123"/>
      <c r="B1216" s="123"/>
      <c r="C1216" s="123"/>
      <c r="D1216" s="123"/>
      <c r="E1216" s="123"/>
      <c r="F1216" s="124"/>
      <c r="G1216" s="183"/>
      <c r="H1216" s="125"/>
      <c r="I1216" s="128"/>
      <c r="J1216" s="123"/>
      <c r="K1216" s="123"/>
      <c r="L1216" s="123"/>
    </row>
    <row r="1217" spans="1:12" x14ac:dyDescent="0.25">
      <c r="A1217" s="123"/>
      <c r="B1217" s="123"/>
      <c r="C1217" s="123"/>
      <c r="D1217" s="123"/>
      <c r="E1217" s="123"/>
      <c r="F1217" s="124"/>
      <c r="G1217" s="183"/>
      <c r="H1217" s="125"/>
      <c r="I1217" s="128"/>
      <c r="J1217" s="123"/>
      <c r="K1217" s="123"/>
      <c r="L1217" s="123"/>
    </row>
    <row r="1218" spans="1:12" x14ac:dyDescent="0.25">
      <c r="A1218" s="123"/>
      <c r="B1218" s="123"/>
      <c r="C1218" s="123"/>
      <c r="D1218" s="123"/>
      <c r="E1218" s="123"/>
      <c r="F1218" s="124"/>
      <c r="G1218" s="183"/>
      <c r="H1218" s="125"/>
      <c r="I1218" s="128"/>
      <c r="J1218" s="123"/>
      <c r="K1218" s="123"/>
      <c r="L1218" s="123"/>
    </row>
    <row r="1219" spans="1:12" x14ac:dyDescent="0.25">
      <c r="A1219" s="123"/>
      <c r="B1219" s="123"/>
      <c r="C1219" s="123"/>
      <c r="D1219" s="123"/>
      <c r="E1219" s="123"/>
      <c r="F1219" s="124"/>
      <c r="G1219" s="183"/>
      <c r="H1219" s="125"/>
      <c r="I1219" s="128"/>
      <c r="J1219" s="123"/>
      <c r="K1219" s="123"/>
      <c r="L1219" s="123"/>
    </row>
    <row r="1220" spans="1:12" x14ac:dyDescent="0.25">
      <c r="A1220" s="123"/>
      <c r="B1220" s="123"/>
      <c r="C1220" s="123"/>
      <c r="D1220" s="123"/>
      <c r="E1220" s="123"/>
      <c r="F1220" s="124"/>
      <c r="G1220" s="183"/>
      <c r="H1220" s="125"/>
      <c r="I1220" s="128"/>
      <c r="J1220" s="123"/>
      <c r="K1220" s="123"/>
      <c r="L1220" s="123"/>
    </row>
    <row r="1221" spans="1:12" x14ac:dyDescent="0.25">
      <c r="A1221" s="123"/>
      <c r="B1221" s="123"/>
      <c r="C1221" s="123"/>
      <c r="D1221" s="123"/>
      <c r="E1221" s="123"/>
      <c r="F1221" s="124"/>
      <c r="G1221" s="183"/>
      <c r="H1221" s="125"/>
      <c r="I1221" s="128"/>
      <c r="J1221" s="123"/>
      <c r="K1221" s="123"/>
      <c r="L1221" s="123"/>
    </row>
    <row r="1222" spans="1:12" x14ac:dyDescent="0.25">
      <c r="A1222" s="123"/>
      <c r="B1222" s="123"/>
      <c r="C1222" s="123"/>
      <c r="D1222" s="123"/>
      <c r="E1222" s="123"/>
      <c r="F1222" s="124"/>
      <c r="G1222" s="183"/>
      <c r="H1222" s="125"/>
      <c r="I1222" s="128"/>
      <c r="J1222" s="123"/>
      <c r="K1222" s="123"/>
      <c r="L1222" s="123"/>
    </row>
    <row r="1223" spans="1:12" x14ac:dyDescent="0.25">
      <c r="A1223" s="123"/>
      <c r="B1223" s="123"/>
      <c r="C1223" s="123"/>
      <c r="D1223" s="123"/>
      <c r="E1223" s="123"/>
      <c r="F1223" s="124"/>
      <c r="G1223" s="183"/>
      <c r="H1223" s="125"/>
      <c r="I1223" s="128"/>
      <c r="J1223" s="123"/>
      <c r="K1223" s="123"/>
      <c r="L1223" s="123"/>
    </row>
    <row r="1224" spans="1:12" x14ac:dyDescent="0.25">
      <c r="A1224" s="123"/>
      <c r="B1224" s="123"/>
      <c r="C1224" s="123"/>
      <c r="D1224" s="123"/>
      <c r="E1224" s="123"/>
      <c r="F1224" s="124"/>
      <c r="G1224" s="183"/>
      <c r="H1224" s="125"/>
      <c r="I1224" s="128"/>
      <c r="J1224" s="123"/>
      <c r="K1224" s="123"/>
      <c r="L1224" s="123"/>
    </row>
    <row r="1225" spans="1:12" x14ac:dyDescent="0.25">
      <c r="A1225" s="123"/>
      <c r="B1225" s="123"/>
      <c r="C1225" s="123"/>
      <c r="D1225" s="123"/>
      <c r="E1225" s="123"/>
      <c r="F1225" s="124"/>
      <c r="G1225" s="183"/>
      <c r="H1225" s="125"/>
      <c r="I1225" s="128"/>
      <c r="J1225" s="123"/>
      <c r="K1225" s="123"/>
      <c r="L1225" s="123"/>
    </row>
    <row r="1226" spans="1:12" x14ac:dyDescent="0.25">
      <c r="A1226" s="123"/>
      <c r="B1226" s="123"/>
      <c r="C1226" s="123"/>
      <c r="D1226" s="123"/>
      <c r="E1226" s="123"/>
      <c r="F1226" s="124"/>
      <c r="G1226" s="183"/>
      <c r="H1226" s="125"/>
      <c r="I1226" s="128"/>
      <c r="J1226" s="123"/>
      <c r="K1226" s="123"/>
      <c r="L1226" s="123"/>
    </row>
    <row r="1227" spans="1:12" x14ac:dyDescent="0.25">
      <c r="A1227" s="123"/>
      <c r="B1227" s="123"/>
      <c r="C1227" s="123"/>
      <c r="D1227" s="123"/>
      <c r="E1227" s="123"/>
      <c r="F1227" s="124"/>
      <c r="G1227" s="183"/>
      <c r="H1227" s="125"/>
      <c r="I1227" s="128"/>
      <c r="J1227" s="123"/>
      <c r="K1227" s="123"/>
      <c r="L1227" s="123"/>
    </row>
    <row r="1228" spans="1:12" x14ac:dyDescent="0.25">
      <c r="A1228" s="123"/>
      <c r="B1228" s="123"/>
      <c r="C1228" s="123"/>
      <c r="D1228" s="123"/>
      <c r="E1228" s="123"/>
      <c r="F1228" s="124"/>
      <c r="G1228" s="183"/>
      <c r="H1228" s="125"/>
      <c r="I1228" s="128"/>
      <c r="J1228" s="123"/>
      <c r="K1228" s="123"/>
      <c r="L1228" s="123"/>
    </row>
    <row r="1229" spans="1:12" x14ac:dyDescent="0.25">
      <c r="A1229" s="123"/>
      <c r="B1229" s="123"/>
      <c r="C1229" s="123"/>
      <c r="D1229" s="123"/>
      <c r="E1229" s="123"/>
      <c r="F1229" s="124"/>
      <c r="G1229" s="183"/>
      <c r="H1229" s="125"/>
      <c r="I1229" s="128"/>
      <c r="J1229" s="123"/>
      <c r="K1229" s="123"/>
      <c r="L1229" s="123"/>
    </row>
    <row r="1230" spans="1:12" x14ac:dyDescent="0.25">
      <c r="A1230" s="123"/>
      <c r="B1230" s="123"/>
      <c r="C1230" s="123"/>
      <c r="D1230" s="123"/>
      <c r="E1230" s="123"/>
      <c r="F1230" s="124"/>
      <c r="G1230" s="183"/>
      <c r="H1230" s="125"/>
      <c r="I1230" s="128"/>
      <c r="J1230" s="123"/>
      <c r="K1230" s="123"/>
      <c r="L1230" s="123"/>
    </row>
    <row r="1231" spans="1:12" x14ac:dyDescent="0.25">
      <c r="A1231" s="123"/>
      <c r="B1231" s="123"/>
      <c r="C1231" s="123"/>
      <c r="D1231" s="123"/>
      <c r="E1231" s="123"/>
      <c r="F1231" s="124"/>
      <c r="G1231" s="183"/>
      <c r="H1231" s="125"/>
      <c r="I1231" s="128"/>
      <c r="J1231" s="123"/>
      <c r="K1231" s="123"/>
      <c r="L1231" s="123"/>
    </row>
    <row r="1232" spans="1:12" x14ac:dyDescent="0.25">
      <c r="A1232" s="123"/>
      <c r="B1232" s="123"/>
      <c r="C1232" s="123"/>
      <c r="D1232" s="123"/>
      <c r="E1232" s="123"/>
      <c r="F1232" s="124"/>
      <c r="G1232" s="183"/>
      <c r="H1232" s="125"/>
      <c r="I1232" s="128"/>
      <c r="J1232" s="123"/>
      <c r="K1232" s="123"/>
      <c r="L1232" s="123"/>
    </row>
    <row r="1233" spans="1:12" x14ac:dyDescent="0.25">
      <c r="A1233" s="123"/>
      <c r="B1233" s="123"/>
      <c r="C1233" s="123"/>
      <c r="D1233" s="123"/>
      <c r="E1233" s="123"/>
      <c r="F1233" s="124"/>
      <c r="G1233" s="183"/>
      <c r="H1233" s="125"/>
      <c r="I1233" s="128"/>
      <c r="J1233" s="123"/>
      <c r="K1233" s="123"/>
      <c r="L1233" s="123"/>
    </row>
    <row r="1234" spans="1:12" x14ac:dyDescent="0.25">
      <c r="A1234" s="123"/>
      <c r="B1234" s="123"/>
      <c r="C1234" s="123"/>
      <c r="D1234" s="123"/>
      <c r="E1234" s="123"/>
      <c r="F1234" s="124"/>
      <c r="G1234" s="183"/>
      <c r="H1234" s="125"/>
      <c r="I1234" s="128"/>
      <c r="J1234" s="123"/>
      <c r="K1234" s="123"/>
      <c r="L1234" s="123"/>
    </row>
    <row r="1235" spans="1:12" x14ac:dyDescent="0.25">
      <c r="A1235" s="123"/>
      <c r="B1235" s="123"/>
      <c r="C1235" s="123"/>
      <c r="D1235" s="123"/>
      <c r="E1235" s="123"/>
      <c r="F1235" s="124"/>
      <c r="G1235" s="183"/>
      <c r="H1235" s="125"/>
      <c r="I1235" s="128"/>
      <c r="J1235" s="123"/>
      <c r="K1235" s="123"/>
      <c r="L1235" s="123"/>
    </row>
    <row r="1236" spans="1:12" x14ac:dyDescent="0.25">
      <c r="A1236" s="123"/>
      <c r="B1236" s="123"/>
      <c r="C1236" s="123"/>
      <c r="D1236" s="123"/>
      <c r="E1236" s="123"/>
      <c r="F1236" s="124"/>
      <c r="G1236" s="183"/>
      <c r="H1236" s="125"/>
      <c r="I1236" s="128"/>
      <c r="J1236" s="123"/>
      <c r="K1236" s="123"/>
      <c r="L1236" s="123"/>
    </row>
    <row r="1237" spans="1:12" x14ac:dyDescent="0.25">
      <c r="A1237" s="123"/>
      <c r="B1237" s="123"/>
      <c r="C1237" s="123"/>
      <c r="D1237" s="123"/>
      <c r="E1237" s="123"/>
      <c r="F1237" s="124"/>
      <c r="G1237" s="183"/>
      <c r="H1237" s="125"/>
      <c r="I1237" s="128"/>
      <c r="J1237" s="123"/>
      <c r="K1237" s="123"/>
      <c r="L1237" s="123"/>
    </row>
    <row r="1238" spans="1:12" x14ac:dyDescent="0.25">
      <c r="A1238" s="123"/>
      <c r="B1238" s="123"/>
      <c r="C1238" s="123"/>
      <c r="D1238" s="123"/>
      <c r="E1238" s="123"/>
      <c r="F1238" s="124"/>
      <c r="G1238" s="183"/>
      <c r="H1238" s="125"/>
      <c r="I1238" s="128"/>
      <c r="J1238" s="123"/>
      <c r="K1238" s="123"/>
      <c r="L1238" s="123"/>
    </row>
    <row r="1239" spans="1:12" x14ac:dyDescent="0.25">
      <c r="A1239" s="123"/>
      <c r="B1239" s="123"/>
      <c r="C1239" s="123"/>
      <c r="D1239" s="123"/>
      <c r="E1239" s="123"/>
      <c r="F1239" s="124"/>
      <c r="G1239" s="183"/>
      <c r="H1239" s="125"/>
      <c r="I1239" s="128"/>
      <c r="J1239" s="123"/>
      <c r="K1239" s="123"/>
      <c r="L1239" s="123"/>
    </row>
    <row r="1240" spans="1:12" x14ac:dyDescent="0.25">
      <c r="A1240" s="123"/>
      <c r="B1240" s="123"/>
      <c r="C1240" s="123"/>
      <c r="D1240" s="123"/>
      <c r="E1240" s="123"/>
      <c r="F1240" s="124"/>
      <c r="G1240" s="183"/>
      <c r="H1240" s="125"/>
      <c r="I1240" s="128"/>
      <c r="J1240" s="123"/>
      <c r="K1240" s="123"/>
      <c r="L1240" s="123"/>
    </row>
    <row r="1241" spans="1:12" x14ac:dyDescent="0.25">
      <c r="A1241" s="123"/>
      <c r="B1241" s="123"/>
      <c r="C1241" s="123"/>
      <c r="D1241" s="123"/>
      <c r="E1241" s="123"/>
      <c r="F1241" s="124"/>
      <c r="G1241" s="183"/>
      <c r="H1241" s="125"/>
      <c r="I1241" s="128"/>
      <c r="J1241" s="123"/>
      <c r="K1241" s="123"/>
      <c r="L1241" s="123"/>
    </row>
    <row r="1242" spans="1:12" x14ac:dyDescent="0.25">
      <c r="A1242" s="123"/>
      <c r="B1242" s="123"/>
      <c r="C1242" s="123"/>
      <c r="D1242" s="123"/>
      <c r="E1242" s="123"/>
      <c r="F1242" s="124"/>
      <c r="G1242" s="183"/>
      <c r="H1242" s="125"/>
      <c r="I1242" s="128"/>
      <c r="J1242" s="123"/>
      <c r="K1242" s="123"/>
      <c r="L1242" s="123"/>
    </row>
    <row r="1243" spans="1:12" x14ac:dyDescent="0.25">
      <c r="A1243" s="123"/>
      <c r="B1243" s="123"/>
      <c r="C1243" s="123"/>
      <c r="D1243" s="123"/>
      <c r="E1243" s="123"/>
      <c r="F1243" s="124"/>
      <c r="G1243" s="183"/>
      <c r="H1243" s="125"/>
      <c r="I1243" s="128"/>
      <c r="J1243" s="123"/>
      <c r="K1243" s="123"/>
      <c r="L1243" s="123"/>
    </row>
    <row r="1244" spans="1:12" x14ac:dyDescent="0.25">
      <c r="A1244" s="123"/>
      <c r="B1244" s="123"/>
      <c r="C1244" s="123"/>
      <c r="D1244" s="123"/>
      <c r="E1244" s="123"/>
      <c r="F1244" s="124"/>
      <c r="G1244" s="183"/>
      <c r="H1244" s="125"/>
      <c r="I1244" s="128"/>
      <c r="J1244" s="123"/>
      <c r="K1244" s="123"/>
      <c r="L1244" s="123"/>
    </row>
    <row r="1245" spans="1:12" x14ac:dyDescent="0.25">
      <c r="A1245" s="123"/>
      <c r="B1245" s="123"/>
      <c r="C1245" s="123"/>
      <c r="D1245" s="123"/>
      <c r="E1245" s="123"/>
      <c r="F1245" s="124"/>
      <c r="G1245" s="183"/>
      <c r="H1245" s="125"/>
      <c r="I1245" s="128"/>
      <c r="J1245" s="123"/>
      <c r="K1245" s="123"/>
      <c r="L1245" s="123"/>
    </row>
    <row r="1246" spans="1:12" x14ac:dyDescent="0.25">
      <c r="A1246" s="123"/>
      <c r="B1246" s="123"/>
      <c r="C1246" s="123"/>
      <c r="D1246" s="123"/>
      <c r="E1246" s="123"/>
      <c r="F1246" s="124"/>
      <c r="G1246" s="183"/>
      <c r="H1246" s="125"/>
      <c r="I1246" s="128"/>
      <c r="J1246" s="123"/>
      <c r="K1246" s="123"/>
      <c r="L1246" s="123"/>
    </row>
    <row r="1247" spans="1:12" x14ac:dyDescent="0.25">
      <c r="A1247" s="123"/>
      <c r="B1247" s="123"/>
      <c r="C1247" s="123"/>
      <c r="D1247" s="123"/>
      <c r="E1247" s="123"/>
      <c r="F1247" s="124"/>
      <c r="G1247" s="183"/>
      <c r="H1247" s="125"/>
      <c r="I1247" s="128"/>
      <c r="J1247" s="123"/>
      <c r="K1247" s="123"/>
      <c r="L1247" s="123"/>
    </row>
    <row r="1248" spans="1:12" x14ac:dyDescent="0.25">
      <c r="A1248" s="123"/>
      <c r="B1248" s="123"/>
      <c r="C1248" s="123"/>
      <c r="D1248" s="123"/>
      <c r="E1248" s="123"/>
      <c r="F1248" s="124"/>
      <c r="G1248" s="183"/>
      <c r="H1248" s="125"/>
      <c r="I1248" s="128"/>
      <c r="J1248" s="123"/>
      <c r="K1248" s="123"/>
      <c r="L1248" s="123"/>
    </row>
    <row r="1249" spans="1:12" x14ac:dyDescent="0.25">
      <c r="A1249" s="123"/>
      <c r="B1249" s="123"/>
      <c r="C1249" s="123"/>
      <c r="D1249" s="123"/>
      <c r="E1249" s="123"/>
      <c r="F1249" s="124"/>
      <c r="G1249" s="183"/>
      <c r="H1249" s="125"/>
      <c r="I1249" s="128"/>
      <c r="J1249" s="123"/>
      <c r="K1249" s="123"/>
      <c r="L1249" s="123"/>
    </row>
    <row r="1250" spans="1:12" x14ac:dyDescent="0.25">
      <c r="A1250" s="123"/>
      <c r="B1250" s="123"/>
      <c r="C1250" s="123"/>
      <c r="D1250" s="123"/>
      <c r="E1250" s="123"/>
      <c r="F1250" s="124"/>
      <c r="G1250" s="183"/>
      <c r="H1250" s="125"/>
      <c r="I1250" s="128"/>
      <c r="J1250" s="123"/>
      <c r="K1250" s="123"/>
      <c r="L1250" s="123"/>
    </row>
    <row r="1251" spans="1:12" x14ac:dyDescent="0.25">
      <c r="A1251" s="123"/>
      <c r="B1251" s="123"/>
      <c r="C1251" s="123"/>
      <c r="D1251" s="123"/>
      <c r="E1251" s="123"/>
      <c r="F1251" s="124"/>
      <c r="G1251" s="183"/>
      <c r="H1251" s="125"/>
      <c r="I1251" s="128"/>
      <c r="J1251" s="123"/>
      <c r="K1251" s="123"/>
      <c r="L1251" s="123"/>
    </row>
    <row r="1252" spans="1:12" x14ac:dyDescent="0.25">
      <c r="A1252" s="123"/>
      <c r="B1252" s="123"/>
      <c r="C1252" s="123"/>
      <c r="D1252" s="123"/>
      <c r="E1252" s="123"/>
      <c r="F1252" s="124"/>
      <c r="G1252" s="183"/>
      <c r="H1252" s="125"/>
      <c r="I1252" s="128"/>
      <c r="J1252" s="123"/>
      <c r="K1252" s="123"/>
      <c r="L1252" s="123"/>
    </row>
    <row r="1253" spans="1:12" x14ac:dyDescent="0.25">
      <c r="A1253" s="123"/>
      <c r="B1253" s="123"/>
      <c r="C1253" s="123"/>
      <c r="D1253" s="123"/>
      <c r="E1253" s="123"/>
      <c r="F1253" s="124"/>
      <c r="G1253" s="183"/>
      <c r="H1253" s="125"/>
      <c r="I1253" s="128"/>
      <c r="J1253" s="123"/>
      <c r="K1253" s="123"/>
      <c r="L1253" s="123"/>
    </row>
    <row r="1254" spans="1:12" x14ac:dyDescent="0.25">
      <c r="A1254" s="123"/>
      <c r="B1254" s="123"/>
      <c r="C1254" s="123"/>
      <c r="D1254" s="123"/>
      <c r="E1254" s="123"/>
      <c r="F1254" s="124"/>
      <c r="G1254" s="183"/>
      <c r="H1254" s="125"/>
      <c r="I1254" s="128"/>
      <c r="J1254" s="123"/>
      <c r="K1254" s="123"/>
      <c r="L1254" s="123"/>
    </row>
    <row r="1255" spans="1:12" x14ac:dyDescent="0.25">
      <c r="A1255" s="123"/>
      <c r="B1255" s="123"/>
      <c r="C1255" s="123"/>
      <c r="D1255" s="123"/>
      <c r="E1255" s="123"/>
      <c r="F1255" s="124"/>
      <c r="G1255" s="183"/>
      <c r="H1255" s="125"/>
      <c r="I1255" s="128"/>
      <c r="J1255" s="123"/>
      <c r="K1255" s="123"/>
      <c r="L1255" s="123"/>
    </row>
    <row r="1256" spans="1:12" x14ac:dyDescent="0.25">
      <c r="A1256" s="123"/>
      <c r="B1256" s="123"/>
      <c r="C1256" s="123"/>
      <c r="D1256" s="123"/>
      <c r="E1256" s="123"/>
      <c r="F1256" s="124"/>
      <c r="G1256" s="183"/>
      <c r="H1256" s="125"/>
      <c r="I1256" s="128"/>
      <c r="J1256" s="123"/>
      <c r="K1256" s="123"/>
      <c r="L1256" s="123"/>
    </row>
    <row r="1257" spans="1:12" x14ac:dyDescent="0.25">
      <c r="A1257" s="123"/>
      <c r="B1257" s="123"/>
      <c r="C1257" s="123"/>
      <c r="D1257" s="123"/>
      <c r="E1257" s="123"/>
      <c r="F1257" s="124"/>
      <c r="G1257" s="183"/>
      <c r="H1257" s="125"/>
      <c r="I1257" s="128"/>
      <c r="J1257" s="123"/>
      <c r="K1257" s="123"/>
      <c r="L1257" s="123"/>
    </row>
    <row r="1258" spans="1:12" x14ac:dyDescent="0.25">
      <c r="A1258" s="123"/>
      <c r="B1258" s="123"/>
      <c r="C1258" s="123"/>
      <c r="D1258" s="123"/>
      <c r="E1258" s="123"/>
      <c r="F1258" s="124"/>
      <c r="G1258" s="183"/>
      <c r="H1258" s="125"/>
      <c r="I1258" s="128"/>
      <c r="J1258" s="123"/>
      <c r="K1258" s="123"/>
      <c r="L1258" s="123"/>
    </row>
    <row r="1259" spans="1:12" x14ac:dyDescent="0.25">
      <c r="A1259" s="123"/>
      <c r="B1259" s="123"/>
      <c r="C1259" s="123"/>
      <c r="D1259" s="123"/>
      <c r="E1259" s="123"/>
      <c r="F1259" s="124"/>
      <c r="G1259" s="183"/>
      <c r="H1259" s="125"/>
      <c r="I1259" s="128"/>
      <c r="J1259" s="123"/>
      <c r="K1259" s="123"/>
      <c r="L1259" s="123"/>
    </row>
    <row r="1260" spans="1:12" x14ac:dyDescent="0.25">
      <c r="A1260" s="123"/>
      <c r="B1260" s="123"/>
      <c r="C1260" s="123"/>
      <c r="D1260" s="123"/>
      <c r="E1260" s="123"/>
      <c r="F1260" s="124"/>
      <c r="G1260" s="183"/>
      <c r="H1260" s="125"/>
      <c r="I1260" s="128"/>
      <c r="J1260" s="123"/>
      <c r="K1260" s="123"/>
      <c r="L1260" s="123"/>
    </row>
    <row r="1261" spans="1:12" x14ac:dyDescent="0.25">
      <c r="A1261" s="123"/>
      <c r="B1261" s="123"/>
      <c r="C1261" s="123"/>
      <c r="D1261" s="123"/>
      <c r="E1261" s="123"/>
      <c r="F1261" s="124"/>
      <c r="G1261" s="183"/>
      <c r="H1261" s="125"/>
      <c r="I1261" s="128"/>
      <c r="J1261" s="123"/>
      <c r="K1261" s="123"/>
      <c r="L1261" s="123"/>
    </row>
    <row r="1262" spans="1:12" x14ac:dyDescent="0.25">
      <c r="A1262" s="123"/>
      <c r="B1262" s="123"/>
      <c r="C1262" s="123"/>
      <c r="D1262" s="123"/>
      <c r="E1262" s="123"/>
      <c r="F1262" s="124"/>
      <c r="G1262" s="183"/>
      <c r="H1262" s="125"/>
      <c r="I1262" s="128"/>
      <c r="J1262" s="123"/>
      <c r="K1262" s="123"/>
      <c r="L1262" s="123"/>
    </row>
    <row r="1263" spans="1:12" x14ac:dyDescent="0.25">
      <c r="A1263" s="123"/>
      <c r="B1263" s="123"/>
      <c r="C1263" s="123"/>
      <c r="D1263" s="123"/>
      <c r="E1263" s="123"/>
      <c r="F1263" s="124"/>
      <c r="G1263" s="183"/>
      <c r="H1263" s="125"/>
      <c r="I1263" s="128"/>
      <c r="J1263" s="123"/>
      <c r="K1263" s="123"/>
      <c r="L1263" s="123"/>
    </row>
    <row r="1264" spans="1:12" x14ac:dyDescent="0.25">
      <c r="A1264" s="123"/>
      <c r="B1264" s="123"/>
      <c r="C1264" s="123"/>
      <c r="D1264" s="123"/>
      <c r="E1264" s="123"/>
      <c r="F1264" s="124"/>
      <c r="G1264" s="183"/>
      <c r="H1264" s="125"/>
      <c r="I1264" s="128"/>
      <c r="J1264" s="123"/>
      <c r="K1264" s="123"/>
      <c r="L1264" s="123"/>
    </row>
    <row r="1265" spans="1:12" x14ac:dyDescent="0.25">
      <c r="A1265" s="123"/>
      <c r="B1265" s="123"/>
      <c r="C1265" s="123"/>
      <c r="D1265" s="123"/>
      <c r="E1265" s="123"/>
      <c r="F1265" s="124"/>
      <c r="G1265" s="183"/>
      <c r="H1265" s="125"/>
      <c r="I1265" s="128"/>
      <c r="J1265" s="123"/>
      <c r="K1265" s="123"/>
      <c r="L1265" s="123"/>
    </row>
    <row r="1266" spans="1:12" x14ac:dyDescent="0.25">
      <c r="A1266" s="123"/>
      <c r="B1266" s="123"/>
      <c r="C1266" s="123"/>
      <c r="D1266" s="123"/>
      <c r="E1266" s="123"/>
      <c r="F1266" s="124"/>
      <c r="G1266" s="183"/>
      <c r="H1266" s="125"/>
      <c r="I1266" s="128"/>
      <c r="J1266" s="123"/>
      <c r="K1266" s="123"/>
      <c r="L1266" s="123"/>
    </row>
    <row r="1267" spans="1:12" x14ac:dyDescent="0.25">
      <c r="A1267" s="123"/>
      <c r="B1267" s="123"/>
      <c r="C1267" s="123"/>
      <c r="D1267" s="123"/>
      <c r="E1267" s="123"/>
      <c r="F1267" s="124"/>
      <c r="G1267" s="183"/>
      <c r="H1267" s="125"/>
      <c r="I1267" s="128"/>
      <c r="J1267" s="123"/>
      <c r="K1267" s="123"/>
      <c r="L1267" s="123"/>
    </row>
    <row r="1268" spans="1:12" x14ac:dyDescent="0.25">
      <c r="A1268" s="123"/>
      <c r="B1268" s="123"/>
      <c r="C1268" s="123"/>
      <c r="D1268" s="123"/>
      <c r="E1268" s="123"/>
      <c r="F1268" s="124"/>
      <c r="G1268" s="183"/>
      <c r="H1268" s="125"/>
      <c r="I1268" s="128"/>
      <c r="J1268" s="123"/>
      <c r="K1268" s="123"/>
      <c r="L1268" s="123"/>
    </row>
    <row r="1269" spans="1:12" x14ac:dyDescent="0.25">
      <c r="A1269" s="123"/>
      <c r="B1269" s="123"/>
      <c r="C1269" s="123"/>
      <c r="D1269" s="123"/>
      <c r="E1269" s="123"/>
      <c r="F1269" s="124"/>
      <c r="G1269" s="183"/>
      <c r="H1269" s="125"/>
      <c r="I1269" s="128"/>
      <c r="J1269" s="123"/>
      <c r="K1269" s="123"/>
      <c r="L1269" s="123"/>
    </row>
    <row r="1270" spans="1:12" x14ac:dyDescent="0.25">
      <c r="A1270" s="123"/>
      <c r="B1270" s="123"/>
      <c r="C1270" s="123"/>
      <c r="D1270" s="123"/>
      <c r="E1270" s="123"/>
      <c r="F1270" s="124"/>
      <c r="G1270" s="183"/>
      <c r="H1270" s="125"/>
      <c r="I1270" s="128"/>
      <c r="J1270" s="123"/>
      <c r="K1270" s="123"/>
      <c r="L1270" s="123"/>
    </row>
    <row r="1271" spans="1:12" x14ac:dyDescent="0.25">
      <c r="A1271" s="123"/>
      <c r="B1271" s="123"/>
      <c r="C1271" s="123"/>
      <c r="D1271" s="123"/>
      <c r="E1271" s="123"/>
      <c r="F1271" s="124"/>
      <c r="G1271" s="183"/>
      <c r="H1271" s="125"/>
      <c r="I1271" s="128"/>
      <c r="J1271" s="123"/>
      <c r="K1271" s="123"/>
      <c r="L1271" s="123"/>
    </row>
    <row r="1272" spans="1:12" x14ac:dyDescent="0.25">
      <c r="A1272" s="123"/>
      <c r="B1272" s="123"/>
      <c r="C1272" s="123"/>
      <c r="D1272" s="123"/>
      <c r="E1272" s="123"/>
      <c r="F1272" s="124"/>
      <c r="G1272" s="183"/>
      <c r="H1272" s="125"/>
      <c r="I1272" s="128"/>
      <c r="J1272" s="123"/>
      <c r="K1272" s="123"/>
      <c r="L1272" s="123"/>
    </row>
    <row r="1273" spans="1:12" x14ac:dyDescent="0.25">
      <c r="A1273" s="123"/>
      <c r="B1273" s="123"/>
      <c r="C1273" s="123"/>
      <c r="D1273" s="123"/>
      <c r="E1273" s="123"/>
      <c r="F1273" s="124"/>
      <c r="G1273" s="183"/>
      <c r="H1273" s="125"/>
      <c r="I1273" s="128"/>
      <c r="J1273" s="123"/>
      <c r="K1273" s="123"/>
      <c r="L1273" s="123"/>
    </row>
    <row r="1274" spans="1:12" x14ac:dyDescent="0.25">
      <c r="A1274" s="123"/>
      <c r="B1274" s="123"/>
      <c r="C1274" s="123"/>
      <c r="D1274" s="123"/>
      <c r="E1274" s="123"/>
      <c r="F1274" s="124"/>
      <c r="G1274" s="183"/>
      <c r="H1274" s="125"/>
      <c r="I1274" s="128"/>
      <c r="J1274" s="123"/>
      <c r="K1274" s="123"/>
      <c r="L1274" s="123"/>
    </row>
    <row r="1275" spans="1:12" x14ac:dyDescent="0.25">
      <c r="A1275" s="123"/>
      <c r="B1275" s="123"/>
      <c r="C1275" s="123"/>
      <c r="D1275" s="123"/>
      <c r="E1275" s="123"/>
      <c r="F1275" s="124"/>
      <c r="G1275" s="183"/>
      <c r="H1275" s="125"/>
      <c r="I1275" s="128"/>
      <c r="J1275" s="123"/>
      <c r="K1275" s="123"/>
      <c r="L1275" s="123"/>
    </row>
    <row r="1276" spans="1:12" x14ac:dyDescent="0.25">
      <c r="A1276" s="123"/>
      <c r="B1276" s="123"/>
      <c r="C1276" s="123"/>
      <c r="D1276" s="123"/>
      <c r="E1276" s="123"/>
      <c r="F1276" s="124"/>
      <c r="G1276" s="183"/>
      <c r="H1276" s="125"/>
      <c r="I1276" s="128"/>
      <c r="J1276" s="123"/>
      <c r="K1276" s="123"/>
      <c r="L1276" s="123"/>
    </row>
    <row r="1277" spans="1:12" x14ac:dyDescent="0.25">
      <c r="A1277" s="123"/>
      <c r="B1277" s="123"/>
      <c r="C1277" s="123"/>
      <c r="D1277" s="123"/>
      <c r="E1277" s="123"/>
      <c r="F1277" s="124"/>
      <c r="G1277" s="183"/>
      <c r="H1277" s="125"/>
      <c r="I1277" s="128"/>
      <c r="J1277" s="123"/>
      <c r="K1277" s="123"/>
      <c r="L1277" s="123"/>
    </row>
    <row r="1278" spans="1:12" x14ac:dyDescent="0.25">
      <c r="A1278" s="123"/>
      <c r="B1278" s="123"/>
      <c r="C1278" s="123"/>
      <c r="D1278" s="123"/>
      <c r="E1278" s="123"/>
      <c r="F1278" s="124"/>
      <c r="G1278" s="183"/>
      <c r="H1278" s="125"/>
      <c r="I1278" s="128"/>
      <c r="J1278" s="123"/>
      <c r="K1278" s="123"/>
      <c r="L1278" s="123"/>
    </row>
    <row r="1279" spans="1:12" x14ac:dyDescent="0.25">
      <c r="A1279" s="123"/>
      <c r="B1279" s="123"/>
      <c r="C1279" s="123"/>
      <c r="D1279" s="123"/>
      <c r="E1279" s="123"/>
      <c r="F1279" s="124"/>
      <c r="G1279" s="183"/>
      <c r="H1279" s="125"/>
      <c r="I1279" s="128"/>
      <c r="J1279" s="123"/>
      <c r="K1279" s="123"/>
      <c r="L1279" s="123"/>
    </row>
    <row r="1280" spans="1:12" x14ac:dyDescent="0.25">
      <c r="A1280" s="123"/>
      <c r="B1280" s="123"/>
      <c r="C1280" s="123"/>
      <c r="D1280" s="123"/>
      <c r="E1280" s="123"/>
      <c r="F1280" s="124"/>
      <c r="G1280" s="183"/>
      <c r="H1280" s="125"/>
      <c r="I1280" s="128"/>
      <c r="J1280" s="123"/>
      <c r="K1280" s="123"/>
      <c r="L1280" s="123"/>
    </row>
    <row r="1281" spans="1:12" x14ac:dyDescent="0.25">
      <c r="A1281" s="123"/>
      <c r="B1281" s="123"/>
      <c r="C1281" s="123"/>
      <c r="D1281" s="123"/>
      <c r="E1281" s="123"/>
      <c r="F1281" s="124"/>
      <c r="G1281" s="183"/>
      <c r="H1281" s="125"/>
      <c r="I1281" s="128"/>
      <c r="J1281" s="123"/>
      <c r="K1281" s="123"/>
      <c r="L1281" s="123"/>
    </row>
    <row r="1282" spans="1:12" x14ac:dyDescent="0.25">
      <c r="A1282" s="123"/>
      <c r="B1282" s="123"/>
      <c r="C1282" s="123"/>
      <c r="D1282" s="123"/>
      <c r="E1282" s="123"/>
      <c r="F1282" s="124"/>
      <c r="G1282" s="183"/>
      <c r="H1282" s="125"/>
      <c r="I1282" s="128"/>
      <c r="J1282" s="123"/>
      <c r="K1282" s="123"/>
      <c r="L1282" s="123"/>
    </row>
    <row r="1283" spans="1:12" x14ac:dyDescent="0.25">
      <c r="A1283" s="123"/>
      <c r="B1283" s="123"/>
      <c r="C1283" s="123"/>
      <c r="D1283" s="123"/>
      <c r="E1283" s="123"/>
      <c r="F1283" s="124"/>
      <c r="G1283" s="183"/>
      <c r="H1283" s="125"/>
      <c r="I1283" s="128"/>
      <c r="J1283" s="123"/>
      <c r="K1283" s="123"/>
      <c r="L1283" s="123"/>
    </row>
    <row r="1284" spans="1:12" x14ac:dyDescent="0.25">
      <c r="A1284" s="123"/>
      <c r="B1284" s="123"/>
      <c r="C1284" s="123"/>
      <c r="D1284" s="123"/>
      <c r="E1284" s="123"/>
      <c r="F1284" s="124"/>
      <c r="G1284" s="183"/>
      <c r="H1284" s="125"/>
      <c r="I1284" s="128"/>
      <c r="J1284" s="123"/>
      <c r="K1284" s="123"/>
      <c r="L1284" s="123"/>
    </row>
    <row r="1285" spans="1:12" x14ac:dyDescent="0.25">
      <c r="A1285" s="123"/>
      <c r="B1285" s="123"/>
      <c r="C1285" s="123"/>
      <c r="D1285" s="123"/>
      <c r="E1285" s="123"/>
      <c r="F1285" s="124"/>
      <c r="G1285" s="183"/>
      <c r="H1285" s="125"/>
      <c r="I1285" s="128"/>
      <c r="J1285" s="123"/>
      <c r="K1285" s="123"/>
      <c r="L1285" s="123"/>
    </row>
    <row r="1286" spans="1:12" x14ac:dyDescent="0.25">
      <c r="A1286" s="123"/>
      <c r="B1286" s="123"/>
      <c r="C1286" s="123"/>
      <c r="D1286" s="123"/>
      <c r="E1286" s="123"/>
      <c r="F1286" s="124"/>
      <c r="G1286" s="183"/>
      <c r="H1286" s="125"/>
      <c r="I1286" s="128"/>
      <c r="J1286" s="123"/>
      <c r="K1286" s="123"/>
      <c r="L1286" s="123"/>
    </row>
    <row r="1287" spans="1:12" x14ac:dyDescent="0.25">
      <c r="A1287" s="123"/>
      <c r="B1287" s="123"/>
      <c r="C1287" s="123"/>
      <c r="D1287" s="123"/>
      <c r="E1287" s="123"/>
      <c r="F1287" s="124"/>
      <c r="G1287" s="183"/>
      <c r="H1287" s="125"/>
      <c r="I1287" s="128"/>
      <c r="J1287" s="123"/>
      <c r="K1287" s="123"/>
      <c r="L1287" s="123"/>
    </row>
    <row r="1288" spans="1:12" x14ac:dyDescent="0.25">
      <c r="A1288" s="123"/>
      <c r="B1288" s="123"/>
      <c r="C1288" s="123"/>
      <c r="D1288" s="123"/>
      <c r="E1288" s="123"/>
      <c r="F1288" s="124"/>
      <c r="G1288" s="183"/>
      <c r="H1288" s="125"/>
      <c r="I1288" s="128"/>
      <c r="J1288" s="123"/>
      <c r="K1288" s="123"/>
      <c r="L1288" s="123"/>
    </row>
    <row r="1289" spans="1:12" x14ac:dyDescent="0.25">
      <c r="A1289" s="123"/>
      <c r="B1289" s="123"/>
      <c r="C1289" s="123"/>
      <c r="D1289" s="123"/>
      <c r="E1289" s="123"/>
      <c r="F1289" s="124"/>
      <c r="G1289" s="183"/>
      <c r="H1289" s="125"/>
      <c r="I1289" s="128"/>
      <c r="J1289" s="123"/>
      <c r="K1289" s="123"/>
      <c r="L1289" s="123"/>
    </row>
    <row r="1290" spans="1:12" x14ac:dyDescent="0.25">
      <c r="A1290" s="123"/>
      <c r="B1290" s="123"/>
      <c r="C1290" s="123"/>
      <c r="D1290" s="123"/>
      <c r="E1290" s="123"/>
      <c r="F1290" s="124"/>
      <c r="G1290" s="183"/>
      <c r="H1290" s="125"/>
      <c r="I1290" s="128"/>
      <c r="J1290" s="123"/>
      <c r="K1290" s="123"/>
      <c r="L1290" s="123"/>
    </row>
    <row r="1291" spans="1:12" x14ac:dyDescent="0.25">
      <c r="A1291" s="123"/>
      <c r="B1291" s="123"/>
      <c r="C1291" s="123"/>
      <c r="D1291" s="123"/>
      <c r="E1291" s="123"/>
      <c r="F1291" s="124"/>
      <c r="G1291" s="183"/>
      <c r="H1291" s="125"/>
      <c r="I1291" s="128"/>
      <c r="J1291" s="123"/>
      <c r="K1291" s="123"/>
      <c r="L1291" s="123"/>
    </row>
    <row r="1292" spans="1:12" x14ac:dyDescent="0.25">
      <c r="A1292" s="123"/>
      <c r="B1292" s="123"/>
      <c r="C1292" s="123"/>
      <c r="D1292" s="123"/>
      <c r="E1292" s="123"/>
      <c r="F1292" s="124"/>
      <c r="G1292" s="183"/>
      <c r="H1292" s="125"/>
      <c r="I1292" s="128"/>
      <c r="J1292" s="123"/>
      <c r="K1292" s="123"/>
      <c r="L1292" s="123"/>
    </row>
    <row r="1293" spans="1:12" x14ac:dyDescent="0.25">
      <c r="A1293" s="123"/>
      <c r="B1293" s="123"/>
      <c r="C1293" s="123"/>
      <c r="D1293" s="123"/>
      <c r="E1293" s="123"/>
      <c r="F1293" s="124"/>
      <c r="G1293" s="183"/>
      <c r="H1293" s="125"/>
      <c r="I1293" s="128"/>
      <c r="J1293" s="123"/>
      <c r="K1293" s="123"/>
      <c r="L1293" s="123"/>
    </row>
    <row r="1294" spans="1:12" x14ac:dyDescent="0.25">
      <c r="A1294" s="123"/>
      <c r="B1294" s="123"/>
      <c r="C1294" s="123"/>
      <c r="D1294" s="123"/>
      <c r="E1294" s="123"/>
      <c r="F1294" s="124"/>
      <c r="G1294" s="183"/>
      <c r="H1294" s="125"/>
      <c r="I1294" s="128"/>
      <c r="J1294" s="123"/>
      <c r="K1294" s="123"/>
      <c r="L1294" s="123"/>
    </row>
    <row r="1295" spans="1:12" x14ac:dyDescent="0.25">
      <c r="A1295" s="123"/>
      <c r="B1295" s="123"/>
      <c r="C1295" s="123"/>
      <c r="D1295" s="123"/>
      <c r="E1295" s="123"/>
      <c r="F1295" s="124"/>
      <c r="G1295" s="183"/>
      <c r="H1295" s="125"/>
      <c r="I1295" s="128"/>
      <c r="J1295" s="123"/>
      <c r="K1295" s="123"/>
      <c r="L1295" s="123"/>
    </row>
    <row r="1296" spans="1:12" x14ac:dyDescent="0.25">
      <c r="A1296" s="123"/>
      <c r="B1296" s="123"/>
      <c r="C1296" s="123"/>
      <c r="D1296" s="123"/>
      <c r="E1296" s="123"/>
      <c r="F1296" s="124"/>
      <c r="G1296" s="183"/>
      <c r="H1296" s="125"/>
      <c r="I1296" s="128"/>
      <c r="J1296" s="123"/>
      <c r="K1296" s="123"/>
      <c r="L1296" s="123"/>
    </row>
    <row r="1297" spans="1:12" x14ac:dyDescent="0.25">
      <c r="A1297" s="123"/>
      <c r="B1297" s="123"/>
      <c r="C1297" s="123"/>
      <c r="D1297" s="123"/>
      <c r="E1297" s="123"/>
      <c r="F1297" s="124"/>
      <c r="G1297" s="183"/>
      <c r="H1297" s="125"/>
      <c r="I1297" s="128"/>
      <c r="J1297" s="123"/>
      <c r="K1297" s="123"/>
      <c r="L1297" s="123"/>
    </row>
    <row r="1298" spans="1:12" x14ac:dyDescent="0.25">
      <c r="A1298" s="123"/>
      <c r="B1298" s="123"/>
      <c r="C1298" s="123"/>
      <c r="D1298" s="123"/>
      <c r="E1298" s="123"/>
      <c r="F1298" s="124"/>
      <c r="G1298" s="183"/>
      <c r="H1298" s="125"/>
      <c r="I1298" s="128"/>
      <c r="J1298" s="123"/>
      <c r="K1298" s="123"/>
      <c r="L1298" s="123"/>
    </row>
    <row r="1299" spans="1:12" x14ac:dyDescent="0.25">
      <c r="A1299" s="123"/>
      <c r="B1299" s="123"/>
      <c r="C1299" s="123"/>
      <c r="D1299" s="123"/>
      <c r="E1299" s="123"/>
      <c r="F1299" s="124"/>
      <c r="G1299" s="183"/>
      <c r="H1299" s="125"/>
      <c r="I1299" s="128"/>
      <c r="J1299" s="123"/>
      <c r="K1299" s="123"/>
      <c r="L1299" s="123"/>
    </row>
    <row r="1300" spans="1:12" x14ac:dyDescent="0.25">
      <c r="A1300" s="123"/>
      <c r="B1300" s="123"/>
      <c r="C1300" s="123"/>
      <c r="D1300" s="123"/>
      <c r="E1300" s="123"/>
      <c r="F1300" s="124"/>
      <c r="G1300" s="183"/>
      <c r="H1300" s="125"/>
      <c r="I1300" s="128"/>
      <c r="J1300" s="123"/>
      <c r="K1300" s="123"/>
      <c r="L1300" s="123"/>
    </row>
    <row r="1301" spans="1:12" x14ac:dyDescent="0.25">
      <c r="A1301" s="123"/>
      <c r="B1301" s="123"/>
      <c r="C1301" s="123"/>
      <c r="D1301" s="123"/>
      <c r="E1301" s="123"/>
      <c r="F1301" s="124"/>
      <c r="G1301" s="183"/>
      <c r="H1301" s="125"/>
      <c r="I1301" s="128"/>
      <c r="J1301" s="123"/>
      <c r="K1301" s="123"/>
      <c r="L1301" s="123"/>
    </row>
    <row r="1302" spans="1:12" x14ac:dyDescent="0.25">
      <c r="A1302" s="123"/>
      <c r="B1302" s="123"/>
      <c r="C1302" s="123"/>
      <c r="D1302" s="123"/>
      <c r="E1302" s="123"/>
      <c r="F1302" s="124"/>
      <c r="G1302" s="183"/>
      <c r="H1302" s="125"/>
      <c r="I1302" s="128"/>
      <c r="J1302" s="123"/>
      <c r="K1302" s="123"/>
      <c r="L1302" s="123"/>
    </row>
    <row r="1303" spans="1:12" x14ac:dyDescent="0.25">
      <c r="A1303" s="123"/>
      <c r="B1303" s="123"/>
      <c r="C1303" s="123"/>
      <c r="D1303" s="123"/>
      <c r="E1303" s="123"/>
      <c r="F1303" s="124"/>
      <c r="G1303" s="183"/>
      <c r="H1303" s="125"/>
      <c r="I1303" s="128"/>
      <c r="J1303" s="123"/>
      <c r="K1303" s="123"/>
      <c r="L1303" s="123"/>
    </row>
    <row r="1304" spans="1:12" x14ac:dyDescent="0.25">
      <c r="A1304" s="123"/>
      <c r="B1304" s="123"/>
      <c r="C1304" s="123"/>
      <c r="D1304" s="123"/>
      <c r="E1304" s="123"/>
      <c r="F1304" s="124"/>
      <c r="G1304" s="183"/>
      <c r="H1304" s="125"/>
      <c r="I1304" s="128"/>
      <c r="J1304" s="123"/>
      <c r="K1304" s="123"/>
      <c r="L1304" s="123"/>
    </row>
    <row r="1305" spans="1:12" x14ac:dyDescent="0.25">
      <c r="A1305" s="123"/>
      <c r="B1305" s="123"/>
      <c r="C1305" s="123"/>
      <c r="D1305" s="123"/>
      <c r="E1305" s="123"/>
      <c r="F1305" s="124"/>
      <c r="G1305" s="183"/>
      <c r="H1305" s="125"/>
      <c r="I1305" s="128"/>
      <c r="J1305" s="123"/>
      <c r="K1305" s="123"/>
      <c r="L1305" s="123"/>
    </row>
    <row r="1306" spans="1:12" x14ac:dyDescent="0.25">
      <c r="A1306" s="123"/>
      <c r="B1306" s="123"/>
      <c r="C1306" s="123"/>
      <c r="D1306" s="123"/>
      <c r="E1306" s="123"/>
      <c r="F1306" s="124"/>
      <c r="G1306" s="183"/>
      <c r="H1306" s="125"/>
      <c r="I1306" s="128"/>
      <c r="J1306" s="123"/>
      <c r="K1306" s="123"/>
      <c r="L1306" s="123"/>
    </row>
    <row r="1307" spans="1:12" x14ac:dyDescent="0.25">
      <c r="A1307" s="123"/>
      <c r="B1307" s="123"/>
      <c r="C1307" s="123"/>
      <c r="D1307" s="123"/>
      <c r="E1307" s="123"/>
      <c r="F1307" s="124"/>
      <c r="G1307" s="183"/>
      <c r="H1307" s="125"/>
      <c r="I1307" s="128"/>
      <c r="J1307" s="123"/>
      <c r="K1307" s="123"/>
      <c r="L1307" s="123"/>
    </row>
    <row r="1308" spans="1:12" x14ac:dyDescent="0.25">
      <c r="A1308" s="123"/>
      <c r="B1308" s="123"/>
      <c r="C1308" s="123"/>
      <c r="D1308" s="123"/>
      <c r="E1308" s="123"/>
      <c r="F1308" s="124"/>
      <c r="G1308" s="183"/>
      <c r="H1308" s="125"/>
      <c r="I1308" s="128"/>
      <c r="J1308" s="123"/>
      <c r="K1308" s="123"/>
      <c r="L1308" s="123"/>
    </row>
    <row r="1309" spans="1:12" x14ac:dyDescent="0.25">
      <c r="A1309" s="123"/>
      <c r="B1309" s="123"/>
      <c r="C1309" s="123"/>
      <c r="D1309" s="123"/>
      <c r="E1309" s="123"/>
      <c r="F1309" s="124"/>
      <c r="G1309" s="183"/>
      <c r="H1309" s="125"/>
      <c r="I1309" s="128"/>
      <c r="J1309" s="123"/>
      <c r="K1309" s="123"/>
      <c r="L1309" s="123"/>
    </row>
    <row r="1310" spans="1:12" x14ac:dyDescent="0.25">
      <c r="A1310" s="123"/>
      <c r="B1310" s="123"/>
      <c r="C1310" s="123"/>
      <c r="D1310" s="123"/>
      <c r="E1310" s="123"/>
      <c r="F1310" s="124"/>
      <c r="G1310" s="183"/>
      <c r="H1310" s="125"/>
      <c r="I1310" s="128"/>
      <c r="J1310" s="123"/>
      <c r="K1310" s="123"/>
      <c r="L1310" s="123"/>
    </row>
    <row r="1311" spans="1:12" x14ac:dyDescent="0.25">
      <c r="A1311" s="123"/>
      <c r="B1311" s="123"/>
      <c r="C1311" s="123"/>
      <c r="D1311" s="123"/>
      <c r="E1311" s="123"/>
      <c r="F1311" s="124"/>
      <c r="G1311" s="183"/>
      <c r="H1311" s="125"/>
      <c r="I1311" s="128"/>
      <c r="J1311" s="123"/>
      <c r="K1311" s="123"/>
      <c r="L1311" s="123"/>
    </row>
    <row r="1312" spans="1:12" x14ac:dyDescent="0.25">
      <c r="A1312" s="123"/>
      <c r="B1312" s="123"/>
      <c r="C1312" s="123"/>
      <c r="D1312" s="123"/>
      <c r="E1312" s="123"/>
      <c r="F1312" s="124"/>
      <c r="G1312" s="183"/>
      <c r="H1312" s="125"/>
      <c r="I1312" s="128"/>
      <c r="J1312" s="123"/>
      <c r="K1312" s="123"/>
      <c r="L1312" s="123"/>
    </row>
    <row r="1313" spans="1:12" x14ac:dyDescent="0.25">
      <c r="A1313" s="123"/>
      <c r="B1313" s="123"/>
      <c r="C1313" s="123"/>
      <c r="D1313" s="123"/>
      <c r="E1313" s="123"/>
      <c r="F1313" s="124"/>
      <c r="G1313" s="183"/>
      <c r="H1313" s="125"/>
      <c r="I1313" s="128"/>
      <c r="J1313" s="123"/>
      <c r="K1313" s="123"/>
      <c r="L1313" s="123"/>
    </row>
    <row r="1314" spans="1:12" x14ac:dyDescent="0.25">
      <c r="A1314" s="123"/>
      <c r="B1314" s="123"/>
      <c r="C1314" s="123"/>
      <c r="D1314" s="123"/>
      <c r="E1314" s="123"/>
      <c r="F1314" s="124"/>
      <c r="G1314" s="183"/>
      <c r="H1314" s="125"/>
      <c r="I1314" s="128"/>
      <c r="J1314" s="123"/>
      <c r="K1314" s="123"/>
      <c r="L1314" s="123"/>
    </row>
    <row r="1315" spans="1:12" x14ac:dyDescent="0.25">
      <c r="A1315" s="123"/>
      <c r="B1315" s="123"/>
      <c r="C1315" s="123"/>
      <c r="D1315" s="123"/>
      <c r="E1315" s="123"/>
      <c r="F1315" s="124"/>
      <c r="G1315" s="183"/>
      <c r="H1315" s="125"/>
      <c r="I1315" s="128"/>
      <c r="J1315" s="123"/>
      <c r="K1315" s="123"/>
      <c r="L1315" s="123"/>
    </row>
    <row r="1316" spans="1:12" x14ac:dyDescent="0.25">
      <c r="A1316" s="123"/>
      <c r="B1316" s="123"/>
      <c r="C1316" s="123"/>
      <c r="D1316" s="123"/>
      <c r="E1316" s="123"/>
      <c r="F1316" s="124"/>
      <c r="G1316" s="183"/>
      <c r="H1316" s="125"/>
      <c r="I1316" s="128"/>
      <c r="J1316" s="123"/>
      <c r="K1316" s="123"/>
      <c r="L1316" s="123"/>
    </row>
    <row r="1317" spans="1:12" x14ac:dyDescent="0.25">
      <c r="A1317" s="123"/>
      <c r="B1317" s="123"/>
      <c r="C1317" s="123"/>
      <c r="D1317" s="123"/>
      <c r="E1317" s="123"/>
      <c r="F1317" s="124"/>
      <c r="G1317" s="183"/>
      <c r="H1317" s="125"/>
      <c r="I1317" s="128"/>
      <c r="J1317" s="123"/>
      <c r="K1317" s="123"/>
      <c r="L1317" s="123"/>
    </row>
    <row r="1318" spans="1:12" x14ac:dyDescent="0.25">
      <c r="A1318" s="123"/>
      <c r="B1318" s="123"/>
      <c r="C1318" s="123"/>
      <c r="D1318" s="123"/>
      <c r="E1318" s="123"/>
      <c r="F1318" s="124"/>
      <c r="G1318" s="183"/>
      <c r="H1318" s="125"/>
      <c r="I1318" s="128"/>
      <c r="J1318" s="123"/>
      <c r="K1318" s="123"/>
      <c r="L1318" s="123"/>
    </row>
    <row r="1319" spans="1:12" x14ac:dyDescent="0.25">
      <c r="A1319" s="123"/>
      <c r="B1319" s="123"/>
      <c r="C1319" s="123"/>
      <c r="D1319" s="123"/>
      <c r="E1319" s="123"/>
      <c r="F1319" s="124"/>
      <c r="G1319" s="183"/>
      <c r="H1319" s="125"/>
      <c r="I1319" s="128"/>
      <c r="J1319" s="123"/>
      <c r="K1319" s="123"/>
      <c r="L1319" s="123"/>
    </row>
    <row r="1320" spans="1:12" x14ac:dyDescent="0.25">
      <c r="A1320" s="123"/>
      <c r="B1320" s="123"/>
      <c r="C1320" s="123"/>
      <c r="D1320" s="123"/>
      <c r="E1320" s="123"/>
      <c r="F1320" s="124"/>
      <c r="G1320" s="183"/>
      <c r="H1320" s="125"/>
      <c r="I1320" s="128"/>
      <c r="J1320" s="123"/>
      <c r="K1320" s="123"/>
      <c r="L1320" s="123"/>
    </row>
    <row r="1321" spans="1:12" x14ac:dyDescent="0.25">
      <c r="A1321" s="123"/>
      <c r="B1321" s="123"/>
      <c r="C1321" s="123"/>
      <c r="D1321" s="123"/>
      <c r="E1321" s="123"/>
      <c r="F1321" s="124"/>
      <c r="G1321" s="183"/>
      <c r="H1321" s="125"/>
      <c r="I1321" s="128"/>
      <c r="J1321" s="123"/>
      <c r="K1321" s="123"/>
      <c r="L1321" s="123"/>
    </row>
    <row r="1322" spans="1:12" x14ac:dyDescent="0.25">
      <c r="A1322" s="123"/>
      <c r="B1322" s="123"/>
      <c r="C1322" s="123"/>
      <c r="D1322" s="123"/>
      <c r="E1322" s="123"/>
      <c r="F1322" s="124"/>
      <c r="G1322" s="183"/>
      <c r="H1322" s="125"/>
      <c r="I1322" s="128"/>
      <c r="J1322" s="123"/>
      <c r="K1322" s="123"/>
      <c r="L1322" s="123"/>
    </row>
    <row r="1323" spans="1:12" x14ac:dyDescent="0.25">
      <c r="A1323" s="123"/>
      <c r="B1323" s="123"/>
      <c r="C1323" s="123"/>
      <c r="D1323" s="123"/>
      <c r="E1323" s="123"/>
      <c r="F1323" s="124"/>
      <c r="G1323" s="183"/>
      <c r="H1323" s="125"/>
      <c r="I1323" s="128"/>
      <c r="J1323" s="123"/>
      <c r="K1323" s="123"/>
      <c r="L1323" s="123"/>
    </row>
    <row r="1324" spans="1:12" x14ac:dyDescent="0.25">
      <c r="A1324" s="123"/>
      <c r="B1324" s="123"/>
      <c r="C1324" s="123"/>
      <c r="D1324" s="123"/>
      <c r="E1324" s="123"/>
      <c r="F1324" s="124"/>
      <c r="G1324" s="183"/>
      <c r="H1324" s="125"/>
      <c r="I1324" s="128"/>
      <c r="J1324" s="123"/>
      <c r="K1324" s="123"/>
      <c r="L1324" s="123"/>
    </row>
    <row r="1325" spans="1:12" x14ac:dyDescent="0.25">
      <c r="A1325" s="123"/>
      <c r="B1325" s="123"/>
      <c r="C1325" s="123"/>
      <c r="D1325" s="123"/>
      <c r="E1325" s="123"/>
      <c r="F1325" s="124"/>
      <c r="G1325" s="183"/>
      <c r="H1325" s="125"/>
      <c r="I1325" s="128"/>
      <c r="J1325" s="123"/>
      <c r="K1325" s="123"/>
      <c r="L1325" s="123"/>
    </row>
    <row r="1326" spans="1:12" x14ac:dyDescent="0.25">
      <c r="A1326" s="123"/>
      <c r="B1326" s="123"/>
      <c r="C1326" s="123"/>
      <c r="D1326" s="123"/>
      <c r="E1326" s="123"/>
      <c r="F1326" s="124"/>
      <c r="G1326" s="183"/>
      <c r="H1326" s="125"/>
      <c r="I1326" s="128"/>
      <c r="J1326" s="123"/>
      <c r="K1326" s="123"/>
      <c r="L1326" s="123"/>
    </row>
    <row r="1327" spans="1:12" x14ac:dyDescent="0.25">
      <c r="A1327" s="123"/>
      <c r="B1327" s="123"/>
      <c r="C1327" s="123"/>
      <c r="D1327" s="123"/>
      <c r="E1327" s="123"/>
      <c r="F1327" s="124"/>
      <c r="G1327" s="183"/>
      <c r="H1327" s="125"/>
      <c r="I1327" s="128"/>
      <c r="J1327" s="123"/>
      <c r="K1327" s="123"/>
      <c r="L1327" s="123"/>
    </row>
    <row r="1328" spans="1:12" x14ac:dyDescent="0.25">
      <c r="A1328" s="123"/>
      <c r="B1328" s="123"/>
      <c r="C1328" s="123"/>
      <c r="D1328" s="123"/>
      <c r="E1328" s="123"/>
      <c r="F1328" s="124"/>
      <c r="G1328" s="183"/>
      <c r="H1328" s="125"/>
      <c r="I1328" s="128"/>
      <c r="J1328" s="123"/>
      <c r="K1328" s="123"/>
      <c r="L1328" s="123"/>
    </row>
    <row r="1329" spans="1:12" x14ac:dyDescent="0.25">
      <c r="A1329" s="123"/>
      <c r="B1329" s="123"/>
      <c r="C1329" s="123"/>
      <c r="D1329" s="123"/>
      <c r="E1329" s="123"/>
      <c r="F1329" s="124"/>
      <c r="G1329" s="183"/>
      <c r="H1329" s="125"/>
      <c r="I1329" s="128"/>
      <c r="J1329" s="123"/>
      <c r="K1329" s="123"/>
      <c r="L1329" s="123"/>
    </row>
    <row r="1330" spans="1:12" x14ac:dyDescent="0.25">
      <c r="A1330" s="123"/>
      <c r="B1330" s="123"/>
      <c r="C1330" s="123"/>
      <c r="D1330" s="123"/>
      <c r="E1330" s="123"/>
      <c r="F1330" s="124"/>
      <c r="G1330" s="183"/>
      <c r="H1330" s="125"/>
      <c r="I1330" s="128"/>
      <c r="J1330" s="123"/>
      <c r="K1330" s="123"/>
      <c r="L1330" s="123"/>
    </row>
    <row r="1331" spans="1:12" x14ac:dyDescent="0.25">
      <c r="A1331" s="123"/>
      <c r="B1331" s="123"/>
      <c r="C1331" s="123"/>
      <c r="D1331" s="123"/>
      <c r="E1331" s="123"/>
      <c r="F1331" s="124"/>
      <c r="G1331" s="183"/>
      <c r="H1331" s="125"/>
      <c r="I1331" s="128"/>
      <c r="J1331" s="123"/>
      <c r="K1331" s="123"/>
      <c r="L1331" s="123"/>
    </row>
    <row r="1332" spans="1:12" x14ac:dyDescent="0.25">
      <c r="A1332" s="123"/>
      <c r="B1332" s="123"/>
      <c r="C1332" s="123"/>
      <c r="D1332" s="123"/>
      <c r="E1332" s="123"/>
      <c r="F1332" s="124"/>
      <c r="G1332" s="183"/>
      <c r="H1332" s="125"/>
      <c r="I1332" s="128"/>
      <c r="J1332" s="123"/>
      <c r="K1332" s="123"/>
      <c r="L1332" s="123"/>
    </row>
    <row r="1333" spans="1:12" x14ac:dyDescent="0.25">
      <c r="A1333" s="123"/>
      <c r="B1333" s="123"/>
      <c r="C1333" s="123"/>
      <c r="D1333" s="123"/>
      <c r="E1333" s="123"/>
      <c r="F1333" s="124"/>
      <c r="G1333" s="183"/>
      <c r="H1333" s="125"/>
      <c r="I1333" s="128"/>
      <c r="J1333" s="123"/>
      <c r="K1333" s="123"/>
      <c r="L1333" s="123"/>
    </row>
    <row r="1334" spans="1:12" x14ac:dyDescent="0.25">
      <c r="A1334" s="123"/>
      <c r="B1334" s="123"/>
      <c r="C1334" s="123"/>
      <c r="D1334" s="123"/>
      <c r="E1334" s="123"/>
      <c r="F1334" s="124"/>
      <c r="G1334" s="183"/>
      <c r="H1334" s="125"/>
      <c r="I1334" s="128"/>
      <c r="J1334" s="123"/>
      <c r="K1334" s="123"/>
      <c r="L1334" s="123"/>
    </row>
    <row r="1335" spans="1:12" x14ac:dyDescent="0.25">
      <c r="A1335" s="123"/>
      <c r="B1335" s="123"/>
      <c r="C1335" s="123"/>
      <c r="D1335" s="123"/>
      <c r="E1335" s="123"/>
      <c r="F1335" s="124"/>
      <c r="G1335" s="183"/>
      <c r="H1335" s="125"/>
      <c r="I1335" s="128"/>
      <c r="J1335" s="123"/>
      <c r="K1335" s="123"/>
      <c r="L1335" s="123"/>
    </row>
    <row r="1336" spans="1:12" x14ac:dyDescent="0.25">
      <c r="A1336" s="123"/>
      <c r="B1336" s="123"/>
      <c r="C1336" s="123"/>
      <c r="D1336" s="123"/>
      <c r="E1336" s="123"/>
      <c r="F1336" s="124"/>
      <c r="G1336" s="183"/>
      <c r="H1336" s="125"/>
      <c r="I1336" s="128"/>
      <c r="J1336" s="123"/>
      <c r="K1336" s="123"/>
      <c r="L1336" s="123"/>
    </row>
    <row r="1337" spans="1:12" x14ac:dyDescent="0.25">
      <c r="A1337" s="123"/>
      <c r="B1337" s="123"/>
      <c r="C1337" s="123"/>
      <c r="D1337" s="123"/>
      <c r="E1337" s="123"/>
      <c r="F1337" s="124"/>
      <c r="G1337" s="183"/>
      <c r="H1337" s="125"/>
      <c r="I1337" s="128"/>
      <c r="J1337" s="123"/>
      <c r="K1337" s="123"/>
      <c r="L1337" s="123"/>
    </row>
    <row r="1338" spans="1:12" x14ac:dyDescent="0.25">
      <c r="A1338" s="123"/>
      <c r="B1338" s="123"/>
      <c r="C1338" s="123"/>
      <c r="D1338" s="123"/>
      <c r="E1338" s="123"/>
      <c r="F1338" s="124"/>
      <c r="G1338" s="183"/>
      <c r="H1338" s="125"/>
      <c r="I1338" s="128"/>
      <c r="J1338" s="123"/>
      <c r="K1338" s="123"/>
      <c r="L1338" s="123"/>
    </row>
    <row r="1339" spans="1:12" x14ac:dyDescent="0.25">
      <c r="A1339" s="123"/>
      <c r="B1339" s="123"/>
      <c r="C1339" s="123"/>
      <c r="D1339" s="123"/>
      <c r="E1339" s="123"/>
      <c r="F1339" s="124"/>
      <c r="G1339" s="183"/>
      <c r="H1339" s="125"/>
      <c r="I1339" s="128"/>
      <c r="J1339" s="123"/>
      <c r="K1339" s="123"/>
      <c r="L1339" s="123"/>
    </row>
    <row r="1340" spans="1:12" x14ac:dyDescent="0.25">
      <c r="A1340" s="123"/>
      <c r="B1340" s="123"/>
      <c r="C1340" s="123"/>
      <c r="D1340" s="123"/>
      <c r="E1340" s="123"/>
      <c r="F1340" s="124"/>
      <c r="G1340" s="183"/>
      <c r="H1340" s="125"/>
      <c r="I1340" s="128"/>
      <c r="J1340" s="123"/>
      <c r="K1340" s="123"/>
      <c r="L1340" s="123"/>
    </row>
    <row r="1341" spans="1:12" x14ac:dyDescent="0.25">
      <c r="A1341" s="123"/>
      <c r="B1341" s="123"/>
      <c r="C1341" s="123"/>
      <c r="D1341" s="123"/>
      <c r="E1341" s="123"/>
      <c r="F1341" s="124"/>
      <c r="G1341" s="183"/>
      <c r="H1341" s="125"/>
      <c r="I1341" s="128"/>
      <c r="J1341" s="123"/>
      <c r="K1341" s="123"/>
      <c r="L1341" s="123"/>
    </row>
    <row r="1342" spans="1:12" x14ac:dyDescent="0.25">
      <c r="A1342" s="123"/>
      <c r="B1342" s="123"/>
      <c r="C1342" s="123"/>
      <c r="D1342" s="123"/>
      <c r="E1342" s="123"/>
      <c r="F1342" s="124"/>
      <c r="G1342" s="183"/>
      <c r="H1342" s="125"/>
      <c r="I1342" s="128"/>
      <c r="J1342" s="123"/>
      <c r="K1342" s="123"/>
      <c r="L1342" s="123"/>
    </row>
    <row r="1343" spans="1:12" x14ac:dyDescent="0.25">
      <c r="A1343" s="123"/>
      <c r="B1343" s="123"/>
      <c r="C1343" s="123"/>
      <c r="D1343" s="123"/>
      <c r="E1343" s="123"/>
      <c r="F1343" s="124"/>
      <c r="G1343" s="183"/>
      <c r="H1343" s="125"/>
      <c r="I1343" s="128"/>
      <c r="J1343" s="123"/>
      <c r="K1343" s="123"/>
      <c r="L1343" s="123"/>
    </row>
    <row r="1344" spans="1:12" x14ac:dyDescent="0.25">
      <c r="A1344" s="123"/>
      <c r="B1344" s="123"/>
      <c r="C1344" s="123"/>
      <c r="D1344" s="123"/>
      <c r="E1344" s="123"/>
      <c r="F1344" s="124"/>
      <c r="G1344" s="183"/>
      <c r="H1344" s="125"/>
      <c r="I1344" s="128"/>
      <c r="J1344" s="123"/>
      <c r="K1344" s="123"/>
      <c r="L1344" s="123"/>
    </row>
    <row r="1345" spans="1:12" x14ac:dyDescent="0.25">
      <c r="A1345" s="123"/>
      <c r="B1345" s="123"/>
      <c r="C1345" s="123"/>
      <c r="D1345" s="123"/>
      <c r="E1345" s="123"/>
      <c r="F1345" s="124"/>
      <c r="G1345" s="183"/>
      <c r="H1345" s="125"/>
      <c r="I1345" s="128"/>
      <c r="J1345" s="123"/>
      <c r="K1345" s="123"/>
      <c r="L1345" s="123"/>
    </row>
    <row r="1346" spans="1:12" x14ac:dyDescent="0.25">
      <c r="A1346" s="123"/>
      <c r="B1346" s="123"/>
      <c r="C1346" s="123"/>
      <c r="D1346" s="123"/>
      <c r="E1346" s="123"/>
      <c r="F1346" s="124"/>
      <c r="G1346" s="183"/>
      <c r="H1346" s="125"/>
      <c r="I1346" s="128"/>
      <c r="J1346" s="123"/>
      <c r="K1346" s="123"/>
      <c r="L1346" s="123"/>
    </row>
    <row r="1347" spans="1:12" x14ac:dyDescent="0.25">
      <c r="A1347" s="123"/>
      <c r="B1347" s="123"/>
      <c r="C1347" s="123"/>
      <c r="D1347" s="123"/>
      <c r="E1347" s="123"/>
      <c r="F1347" s="124"/>
      <c r="G1347" s="183"/>
      <c r="H1347" s="125"/>
      <c r="I1347" s="128"/>
      <c r="J1347" s="123"/>
      <c r="K1347" s="123"/>
      <c r="L1347" s="123"/>
    </row>
    <row r="1348" spans="1:12" x14ac:dyDescent="0.25">
      <c r="A1348" s="123"/>
      <c r="B1348" s="123"/>
      <c r="C1348" s="123"/>
      <c r="D1348" s="123"/>
      <c r="E1348" s="123"/>
      <c r="F1348" s="124"/>
      <c r="G1348" s="183"/>
      <c r="H1348" s="125"/>
      <c r="I1348" s="128"/>
      <c r="J1348" s="123"/>
      <c r="K1348" s="123"/>
      <c r="L1348" s="123"/>
    </row>
    <row r="1349" spans="1:12" x14ac:dyDescent="0.25">
      <c r="A1349" s="123"/>
      <c r="B1349" s="123"/>
      <c r="C1349" s="123"/>
      <c r="D1349" s="123"/>
      <c r="E1349" s="123"/>
      <c r="F1349" s="124"/>
      <c r="G1349" s="183"/>
      <c r="H1349" s="125"/>
      <c r="I1349" s="128"/>
      <c r="J1349" s="123"/>
      <c r="K1349" s="123"/>
      <c r="L1349" s="123"/>
    </row>
    <row r="1350" spans="1:12" x14ac:dyDescent="0.25">
      <c r="A1350" s="123"/>
      <c r="B1350" s="123"/>
      <c r="C1350" s="123"/>
      <c r="D1350" s="123"/>
      <c r="E1350" s="123"/>
      <c r="F1350" s="124"/>
      <c r="G1350" s="183"/>
      <c r="H1350" s="125"/>
      <c r="I1350" s="128"/>
      <c r="J1350" s="123"/>
      <c r="K1350" s="123"/>
      <c r="L1350" s="123"/>
    </row>
    <row r="1351" spans="1:12" x14ac:dyDescent="0.25">
      <c r="A1351" s="123"/>
      <c r="B1351" s="123"/>
      <c r="C1351" s="123"/>
      <c r="D1351" s="123"/>
      <c r="E1351" s="123"/>
      <c r="F1351" s="124"/>
      <c r="G1351" s="183"/>
      <c r="H1351" s="125"/>
      <c r="I1351" s="128"/>
      <c r="J1351" s="123"/>
      <c r="K1351" s="123"/>
      <c r="L1351" s="123"/>
    </row>
    <row r="1352" spans="1:12" x14ac:dyDescent="0.25">
      <c r="A1352" s="123"/>
      <c r="B1352" s="123"/>
      <c r="C1352" s="123"/>
      <c r="D1352" s="123"/>
      <c r="E1352" s="123"/>
      <c r="F1352" s="124"/>
      <c r="G1352" s="183"/>
      <c r="H1352" s="125"/>
      <c r="I1352" s="128"/>
      <c r="J1352" s="123"/>
      <c r="K1352" s="123"/>
      <c r="L1352" s="123"/>
    </row>
    <row r="1353" spans="1:12" x14ac:dyDescent="0.25">
      <c r="A1353" s="123"/>
      <c r="B1353" s="123"/>
      <c r="C1353" s="123"/>
      <c r="D1353" s="123"/>
      <c r="E1353" s="123"/>
      <c r="F1353" s="124"/>
      <c r="G1353" s="183"/>
      <c r="H1353" s="125"/>
      <c r="I1353" s="128"/>
      <c r="J1353" s="123"/>
      <c r="K1353" s="123"/>
      <c r="L1353" s="123"/>
    </row>
    <row r="1354" spans="1:12" x14ac:dyDescent="0.25">
      <c r="A1354" s="123"/>
      <c r="B1354" s="123"/>
      <c r="C1354" s="123"/>
      <c r="D1354" s="123"/>
      <c r="E1354" s="123"/>
      <c r="F1354" s="124"/>
      <c r="G1354" s="183"/>
      <c r="H1354" s="125"/>
      <c r="I1354" s="128"/>
      <c r="J1354" s="123"/>
      <c r="K1354" s="123"/>
      <c r="L1354" s="123"/>
    </row>
    <row r="1355" spans="1:12" x14ac:dyDescent="0.25">
      <c r="A1355" s="123"/>
      <c r="B1355" s="123"/>
      <c r="C1355" s="123"/>
      <c r="D1355" s="123"/>
      <c r="E1355" s="123"/>
      <c r="F1355" s="124"/>
      <c r="G1355" s="183"/>
      <c r="H1355" s="125"/>
      <c r="I1355" s="128"/>
      <c r="J1355" s="123"/>
      <c r="K1355" s="123"/>
      <c r="L1355" s="123"/>
    </row>
    <row r="1356" spans="1:12" x14ac:dyDescent="0.25">
      <c r="A1356" s="123"/>
      <c r="B1356" s="123"/>
      <c r="C1356" s="123"/>
      <c r="D1356" s="123"/>
      <c r="E1356" s="123"/>
      <c r="F1356" s="124"/>
      <c r="G1356" s="183"/>
      <c r="H1356" s="125"/>
      <c r="I1356" s="128"/>
      <c r="J1356" s="123"/>
      <c r="K1356" s="123"/>
      <c r="L1356" s="123"/>
    </row>
    <row r="1357" spans="1:12" x14ac:dyDescent="0.25">
      <c r="A1357" s="123"/>
      <c r="B1357" s="123"/>
      <c r="C1357" s="123"/>
      <c r="D1357" s="123"/>
      <c r="E1357" s="123"/>
      <c r="F1357" s="124"/>
      <c r="G1357" s="183"/>
      <c r="H1357" s="125"/>
      <c r="I1357" s="128"/>
      <c r="J1357" s="123"/>
      <c r="K1357" s="123"/>
      <c r="L1357" s="123"/>
    </row>
    <row r="1358" spans="1:12" x14ac:dyDescent="0.25">
      <c r="A1358" s="123"/>
      <c r="B1358" s="123"/>
      <c r="C1358" s="123"/>
      <c r="D1358" s="123"/>
      <c r="E1358" s="123"/>
      <c r="F1358" s="124"/>
      <c r="G1358" s="183"/>
      <c r="H1358" s="125"/>
      <c r="I1358" s="128"/>
      <c r="J1358" s="123"/>
      <c r="K1358" s="123"/>
      <c r="L1358" s="123"/>
    </row>
    <row r="1359" spans="1:12" x14ac:dyDescent="0.25">
      <c r="A1359" s="123"/>
      <c r="B1359" s="123"/>
      <c r="C1359" s="123"/>
      <c r="D1359" s="123"/>
      <c r="E1359" s="123"/>
      <c r="F1359" s="124"/>
      <c r="G1359" s="183"/>
      <c r="H1359" s="125"/>
      <c r="I1359" s="128"/>
      <c r="J1359" s="123"/>
      <c r="K1359" s="123"/>
      <c r="L1359" s="123"/>
    </row>
    <row r="1360" spans="1:12" x14ac:dyDescent="0.25">
      <c r="A1360" s="123"/>
      <c r="B1360" s="123"/>
      <c r="C1360" s="123"/>
      <c r="D1360" s="123"/>
      <c r="E1360" s="123"/>
      <c r="F1360" s="124"/>
      <c r="G1360" s="183"/>
      <c r="H1360" s="125"/>
      <c r="I1360" s="128"/>
      <c r="J1360" s="123"/>
      <c r="K1360" s="123"/>
      <c r="L1360" s="123"/>
    </row>
    <row r="1361" spans="1:12" x14ac:dyDescent="0.25">
      <c r="A1361" s="123"/>
      <c r="B1361" s="123"/>
      <c r="C1361" s="123"/>
      <c r="D1361" s="123"/>
      <c r="E1361" s="123"/>
      <c r="F1361" s="124"/>
      <c r="G1361" s="183"/>
      <c r="H1361" s="125"/>
      <c r="I1361" s="128"/>
      <c r="J1361" s="123"/>
      <c r="K1361" s="123"/>
      <c r="L1361" s="123"/>
    </row>
    <row r="1362" spans="1:12" x14ac:dyDescent="0.25">
      <c r="A1362" s="123"/>
      <c r="B1362" s="123"/>
      <c r="C1362" s="123"/>
      <c r="D1362" s="123"/>
      <c r="E1362" s="123"/>
      <c r="F1362" s="124"/>
      <c r="G1362" s="183"/>
      <c r="H1362" s="125"/>
      <c r="I1362" s="128"/>
      <c r="J1362" s="123"/>
      <c r="K1362" s="123"/>
      <c r="L1362" s="123"/>
    </row>
    <row r="1363" spans="1:12" x14ac:dyDescent="0.25">
      <c r="A1363" s="123"/>
      <c r="B1363" s="123"/>
      <c r="C1363" s="123"/>
      <c r="D1363" s="123"/>
      <c r="E1363" s="123"/>
      <c r="F1363" s="124"/>
      <c r="G1363" s="183"/>
      <c r="H1363" s="125"/>
      <c r="I1363" s="128"/>
      <c r="J1363" s="123"/>
      <c r="K1363" s="123"/>
      <c r="L1363" s="123"/>
    </row>
    <row r="1364" spans="1:12" x14ac:dyDescent="0.25">
      <c r="A1364" s="123"/>
      <c r="B1364" s="123"/>
      <c r="C1364" s="123"/>
      <c r="D1364" s="123"/>
      <c r="E1364" s="123"/>
      <c r="F1364" s="124"/>
      <c r="G1364" s="183"/>
      <c r="H1364" s="125"/>
      <c r="I1364" s="128"/>
      <c r="J1364" s="123"/>
      <c r="K1364" s="123"/>
      <c r="L1364" s="123"/>
    </row>
    <row r="1365" spans="1:12" x14ac:dyDescent="0.25">
      <c r="A1365" s="123"/>
      <c r="B1365" s="123"/>
      <c r="C1365" s="123"/>
      <c r="D1365" s="123"/>
      <c r="E1365" s="123"/>
      <c r="F1365" s="124"/>
      <c r="G1365" s="183"/>
      <c r="H1365" s="125"/>
      <c r="I1365" s="128"/>
      <c r="J1365" s="123"/>
      <c r="K1365" s="123"/>
      <c r="L1365" s="123"/>
    </row>
    <row r="1366" spans="1:12" x14ac:dyDescent="0.25">
      <c r="A1366" s="123"/>
      <c r="B1366" s="123"/>
      <c r="C1366" s="123"/>
      <c r="D1366" s="123"/>
      <c r="E1366" s="123"/>
      <c r="F1366" s="124"/>
      <c r="G1366" s="183"/>
      <c r="H1366" s="125"/>
      <c r="I1366" s="128"/>
      <c r="J1366" s="123"/>
      <c r="K1366" s="123"/>
      <c r="L1366" s="123"/>
    </row>
    <row r="1367" spans="1:12" x14ac:dyDescent="0.25">
      <c r="A1367" s="123"/>
      <c r="B1367" s="123"/>
      <c r="C1367" s="123"/>
      <c r="D1367" s="123"/>
      <c r="E1367" s="123"/>
      <c r="F1367" s="124"/>
      <c r="G1367" s="183"/>
      <c r="H1367" s="125"/>
      <c r="I1367" s="128"/>
      <c r="J1367" s="123"/>
      <c r="K1367" s="123"/>
      <c r="L1367" s="123"/>
    </row>
    <row r="1368" spans="1:12" x14ac:dyDescent="0.25">
      <c r="A1368" s="123"/>
      <c r="B1368" s="123"/>
      <c r="C1368" s="123"/>
      <c r="D1368" s="123"/>
      <c r="E1368" s="123"/>
      <c r="F1368" s="124"/>
      <c r="G1368" s="183"/>
      <c r="H1368" s="125"/>
      <c r="I1368" s="128"/>
      <c r="J1368" s="123"/>
      <c r="K1368" s="123"/>
      <c r="L1368" s="123"/>
    </row>
    <row r="1369" spans="1:12" x14ac:dyDescent="0.25">
      <c r="A1369" s="123"/>
      <c r="B1369" s="123"/>
      <c r="C1369" s="123"/>
      <c r="D1369" s="123"/>
      <c r="E1369" s="123"/>
      <c r="F1369" s="124"/>
      <c r="G1369" s="183"/>
      <c r="H1369" s="125"/>
      <c r="I1369" s="128"/>
      <c r="J1369" s="123"/>
      <c r="K1369" s="123"/>
      <c r="L1369" s="123"/>
    </row>
    <row r="1370" spans="1:12" x14ac:dyDescent="0.25">
      <c r="A1370" s="123"/>
      <c r="B1370" s="123"/>
      <c r="C1370" s="123"/>
      <c r="D1370" s="123"/>
      <c r="E1370" s="123"/>
      <c r="F1370" s="124"/>
      <c r="G1370" s="183"/>
      <c r="H1370" s="125"/>
      <c r="I1370" s="128"/>
      <c r="J1370" s="123"/>
      <c r="K1370" s="123"/>
      <c r="L1370" s="123"/>
    </row>
    <row r="1371" spans="1:12" x14ac:dyDescent="0.25">
      <c r="A1371" s="123"/>
      <c r="B1371" s="123"/>
      <c r="C1371" s="123"/>
      <c r="D1371" s="123"/>
      <c r="E1371" s="123"/>
      <c r="F1371" s="124"/>
      <c r="G1371" s="183"/>
      <c r="H1371" s="125"/>
      <c r="I1371" s="128"/>
      <c r="J1371" s="123"/>
      <c r="K1371" s="123"/>
      <c r="L1371" s="123"/>
    </row>
    <row r="1372" spans="1:12" x14ac:dyDescent="0.25">
      <c r="A1372" s="123"/>
      <c r="B1372" s="123"/>
      <c r="C1372" s="123"/>
      <c r="D1372" s="123"/>
      <c r="E1372" s="123"/>
      <c r="F1372" s="124"/>
      <c r="G1372" s="183"/>
      <c r="H1372" s="125"/>
      <c r="I1372" s="128"/>
      <c r="J1372" s="123"/>
      <c r="K1372" s="123"/>
      <c r="L1372" s="123"/>
    </row>
    <row r="1373" spans="1:12" x14ac:dyDescent="0.25">
      <c r="A1373" s="123"/>
      <c r="B1373" s="123"/>
      <c r="C1373" s="123"/>
      <c r="D1373" s="123"/>
      <c r="E1373" s="123"/>
      <c r="F1373" s="124"/>
      <c r="G1373" s="183"/>
      <c r="H1373" s="125"/>
      <c r="I1373" s="128"/>
      <c r="J1373" s="123"/>
      <c r="K1373" s="123"/>
      <c r="L1373" s="123"/>
    </row>
    <row r="1374" spans="1:12" x14ac:dyDescent="0.25">
      <c r="A1374" s="123"/>
      <c r="B1374" s="123"/>
      <c r="C1374" s="123"/>
      <c r="D1374" s="123"/>
      <c r="E1374" s="123"/>
      <c r="F1374" s="124"/>
      <c r="G1374" s="183"/>
      <c r="H1374" s="125"/>
      <c r="I1374" s="128"/>
      <c r="J1374" s="123"/>
      <c r="K1374" s="123"/>
      <c r="L1374" s="123"/>
    </row>
    <row r="1375" spans="1:12" x14ac:dyDescent="0.25">
      <c r="A1375" s="123"/>
      <c r="B1375" s="123"/>
      <c r="C1375" s="123"/>
      <c r="D1375" s="123"/>
      <c r="E1375" s="123"/>
      <c r="F1375" s="124"/>
      <c r="G1375" s="183"/>
      <c r="H1375" s="125"/>
      <c r="I1375" s="128"/>
      <c r="J1375" s="123"/>
      <c r="K1375" s="123"/>
      <c r="L1375" s="123"/>
    </row>
    <row r="1376" spans="1:12" x14ac:dyDescent="0.25">
      <c r="A1376" s="123"/>
      <c r="B1376" s="123"/>
      <c r="C1376" s="123"/>
      <c r="D1376" s="123"/>
      <c r="E1376" s="123"/>
      <c r="F1376" s="124"/>
      <c r="G1376" s="183"/>
      <c r="H1376" s="125"/>
      <c r="I1376" s="128"/>
      <c r="J1376" s="123"/>
      <c r="K1376" s="123"/>
      <c r="L1376" s="123"/>
    </row>
    <row r="1377" spans="1:12" x14ac:dyDescent="0.25">
      <c r="A1377" s="123"/>
      <c r="B1377" s="123"/>
      <c r="C1377" s="123"/>
      <c r="D1377" s="123"/>
      <c r="E1377" s="123"/>
      <c r="F1377" s="124"/>
      <c r="G1377" s="183"/>
      <c r="H1377" s="125"/>
      <c r="I1377" s="128"/>
      <c r="J1377" s="123"/>
      <c r="K1377" s="123"/>
      <c r="L1377" s="123"/>
    </row>
    <row r="1378" spans="1:12" x14ac:dyDescent="0.25">
      <c r="A1378" s="123"/>
      <c r="B1378" s="123"/>
      <c r="C1378" s="123"/>
      <c r="D1378" s="123"/>
      <c r="E1378" s="123"/>
      <c r="F1378" s="124"/>
      <c r="G1378" s="183"/>
      <c r="H1378" s="125"/>
      <c r="I1378" s="128"/>
      <c r="J1378" s="123"/>
      <c r="K1378" s="123"/>
      <c r="L1378" s="123"/>
    </row>
    <row r="1379" spans="1:12" x14ac:dyDescent="0.25">
      <c r="A1379" s="123"/>
      <c r="B1379" s="123"/>
      <c r="C1379" s="123"/>
      <c r="D1379" s="123"/>
      <c r="E1379" s="123"/>
      <c r="F1379" s="124"/>
      <c r="G1379" s="183"/>
      <c r="H1379" s="125"/>
      <c r="I1379" s="128"/>
      <c r="J1379" s="123"/>
      <c r="K1379" s="123"/>
      <c r="L1379" s="123"/>
    </row>
    <row r="1380" spans="1:12" x14ac:dyDescent="0.25">
      <c r="A1380" s="123"/>
      <c r="B1380" s="123"/>
      <c r="C1380" s="123"/>
      <c r="D1380" s="123"/>
      <c r="E1380" s="123"/>
      <c r="F1380" s="124"/>
      <c r="G1380" s="183"/>
      <c r="H1380" s="125"/>
      <c r="I1380" s="128"/>
      <c r="J1380" s="123"/>
      <c r="K1380" s="123"/>
      <c r="L1380" s="123"/>
    </row>
    <row r="1381" spans="1:12" x14ac:dyDescent="0.25">
      <c r="A1381" s="123"/>
      <c r="B1381" s="123"/>
      <c r="C1381" s="123"/>
      <c r="D1381" s="123"/>
      <c r="E1381" s="123"/>
      <c r="F1381" s="124"/>
      <c r="G1381" s="183"/>
      <c r="H1381" s="125"/>
      <c r="I1381" s="128"/>
      <c r="J1381" s="123"/>
      <c r="K1381" s="123"/>
      <c r="L1381" s="123"/>
    </row>
    <row r="1382" spans="1:12" x14ac:dyDescent="0.25">
      <c r="A1382" s="123"/>
      <c r="B1382" s="123"/>
      <c r="C1382" s="123"/>
      <c r="D1382" s="123"/>
      <c r="E1382" s="123"/>
      <c r="F1382" s="124"/>
      <c r="G1382" s="183"/>
      <c r="H1382" s="125"/>
      <c r="I1382" s="128"/>
      <c r="J1382" s="123"/>
      <c r="K1382" s="123"/>
      <c r="L1382" s="123"/>
    </row>
    <row r="1383" spans="1:12" x14ac:dyDescent="0.25">
      <c r="A1383" s="123"/>
      <c r="B1383" s="123"/>
      <c r="C1383" s="123"/>
      <c r="D1383" s="123"/>
      <c r="E1383" s="123"/>
      <c r="F1383" s="124"/>
      <c r="G1383" s="183"/>
      <c r="H1383" s="125"/>
      <c r="I1383" s="128"/>
      <c r="J1383" s="123"/>
      <c r="K1383" s="123"/>
      <c r="L1383" s="123"/>
    </row>
    <row r="1384" spans="1:12" x14ac:dyDescent="0.25">
      <c r="A1384" s="123"/>
      <c r="B1384" s="123"/>
      <c r="C1384" s="123"/>
      <c r="D1384" s="123"/>
      <c r="E1384" s="123"/>
      <c r="F1384" s="124"/>
      <c r="G1384" s="183"/>
      <c r="H1384" s="125"/>
      <c r="I1384" s="128"/>
      <c r="J1384" s="123"/>
      <c r="K1384" s="123"/>
      <c r="L1384" s="123"/>
    </row>
    <row r="1385" spans="1:12" x14ac:dyDescent="0.25">
      <c r="A1385" s="123"/>
      <c r="B1385" s="123"/>
      <c r="C1385" s="123"/>
      <c r="D1385" s="123"/>
      <c r="E1385" s="123"/>
      <c r="F1385" s="124"/>
      <c r="G1385" s="183"/>
      <c r="H1385" s="125"/>
      <c r="I1385" s="128"/>
      <c r="J1385" s="123"/>
      <c r="K1385" s="123"/>
      <c r="L1385" s="123"/>
    </row>
    <row r="1386" spans="1:12" x14ac:dyDescent="0.25">
      <c r="A1386" s="123"/>
      <c r="B1386" s="123"/>
      <c r="C1386" s="123"/>
      <c r="D1386" s="123"/>
      <c r="E1386" s="123"/>
      <c r="F1386" s="124"/>
      <c r="G1386" s="183"/>
      <c r="H1386" s="125"/>
      <c r="I1386" s="128"/>
      <c r="J1386" s="123"/>
      <c r="K1386" s="123"/>
      <c r="L1386" s="123"/>
    </row>
    <row r="1387" spans="1:12" x14ac:dyDescent="0.25">
      <c r="A1387" s="123"/>
      <c r="B1387" s="123"/>
      <c r="C1387" s="123"/>
      <c r="D1387" s="123"/>
      <c r="E1387" s="123"/>
      <c r="F1387" s="124"/>
      <c r="G1387" s="183"/>
      <c r="H1387" s="125"/>
      <c r="I1387" s="128"/>
      <c r="J1387" s="123"/>
      <c r="K1387" s="123"/>
      <c r="L1387" s="123"/>
    </row>
    <row r="1388" spans="1:12" x14ac:dyDescent="0.25">
      <c r="A1388" s="123"/>
      <c r="B1388" s="123"/>
      <c r="C1388" s="123"/>
      <c r="D1388" s="123"/>
      <c r="E1388" s="123"/>
      <c r="F1388" s="124"/>
      <c r="G1388" s="183"/>
      <c r="H1388" s="125"/>
      <c r="I1388" s="128"/>
      <c r="J1388" s="123"/>
      <c r="K1388" s="123"/>
      <c r="L1388" s="123"/>
    </row>
    <row r="1389" spans="1:12" x14ac:dyDescent="0.25">
      <c r="A1389" s="123"/>
      <c r="B1389" s="123"/>
      <c r="C1389" s="123"/>
      <c r="D1389" s="123"/>
      <c r="E1389" s="123"/>
      <c r="F1389" s="124"/>
      <c r="G1389" s="183"/>
      <c r="H1389" s="125"/>
      <c r="I1389" s="128"/>
      <c r="J1389" s="123"/>
      <c r="K1389" s="123"/>
      <c r="L1389" s="123"/>
    </row>
    <row r="1390" spans="1:12" x14ac:dyDescent="0.25">
      <c r="A1390" s="123"/>
      <c r="B1390" s="123"/>
      <c r="C1390" s="123"/>
      <c r="D1390" s="123"/>
      <c r="E1390" s="123"/>
      <c r="F1390" s="124"/>
      <c r="G1390" s="183"/>
      <c r="H1390" s="125"/>
      <c r="I1390" s="128"/>
      <c r="J1390" s="123"/>
      <c r="K1390" s="123"/>
      <c r="L1390" s="123"/>
    </row>
    <row r="1391" spans="1:12" x14ac:dyDescent="0.25">
      <c r="A1391" s="123"/>
      <c r="B1391" s="123"/>
      <c r="C1391" s="123"/>
      <c r="D1391" s="123"/>
      <c r="E1391" s="123"/>
      <c r="F1391" s="124"/>
      <c r="G1391" s="183"/>
      <c r="H1391" s="125"/>
      <c r="I1391" s="128"/>
      <c r="J1391" s="123"/>
      <c r="K1391" s="123"/>
      <c r="L1391" s="123"/>
    </row>
    <row r="1392" spans="1:12" x14ac:dyDescent="0.25">
      <c r="A1392" s="123"/>
      <c r="B1392" s="123"/>
      <c r="C1392" s="123"/>
      <c r="D1392" s="123"/>
      <c r="E1392" s="123"/>
      <c r="F1392" s="124"/>
      <c r="G1392" s="183"/>
      <c r="H1392" s="125"/>
      <c r="I1392" s="128"/>
      <c r="J1392" s="123"/>
      <c r="K1392" s="123"/>
      <c r="L1392" s="123"/>
    </row>
    <row r="1393" spans="1:12" x14ac:dyDescent="0.25">
      <c r="A1393" s="123"/>
      <c r="B1393" s="123"/>
      <c r="C1393" s="123"/>
      <c r="D1393" s="123"/>
      <c r="E1393" s="123"/>
      <c r="F1393" s="124"/>
      <c r="G1393" s="183"/>
      <c r="H1393" s="125"/>
      <c r="I1393" s="128"/>
      <c r="J1393" s="123"/>
      <c r="K1393" s="123"/>
      <c r="L1393" s="123"/>
    </row>
    <row r="1394" spans="1:12" x14ac:dyDescent="0.25">
      <c r="A1394" s="123"/>
      <c r="B1394" s="123"/>
      <c r="C1394" s="123"/>
      <c r="D1394" s="123"/>
      <c r="E1394" s="123"/>
      <c r="F1394" s="124"/>
      <c r="G1394" s="183"/>
      <c r="H1394" s="125"/>
      <c r="I1394" s="128"/>
      <c r="J1394" s="123"/>
      <c r="K1394" s="123"/>
      <c r="L1394" s="123"/>
    </row>
    <row r="1395" spans="1:12" x14ac:dyDescent="0.25">
      <c r="A1395" s="123"/>
      <c r="B1395" s="123"/>
      <c r="C1395" s="123"/>
      <c r="D1395" s="123"/>
      <c r="E1395" s="123"/>
      <c r="F1395" s="124"/>
      <c r="G1395" s="183"/>
      <c r="H1395" s="125"/>
      <c r="I1395" s="128"/>
      <c r="J1395" s="123"/>
      <c r="K1395" s="123"/>
      <c r="L1395" s="123"/>
    </row>
    <row r="1396" spans="1:12" x14ac:dyDescent="0.25">
      <c r="A1396" s="123"/>
      <c r="B1396" s="123"/>
      <c r="C1396" s="123"/>
      <c r="D1396" s="123"/>
      <c r="E1396" s="123"/>
      <c r="F1396" s="124"/>
      <c r="G1396" s="183"/>
      <c r="H1396" s="125"/>
      <c r="I1396" s="128"/>
      <c r="J1396" s="123"/>
      <c r="K1396" s="123"/>
      <c r="L1396" s="123"/>
    </row>
    <row r="1397" spans="1:12" x14ac:dyDescent="0.25">
      <c r="A1397" s="123"/>
      <c r="B1397" s="123"/>
      <c r="C1397" s="123"/>
      <c r="D1397" s="123"/>
      <c r="E1397" s="123"/>
      <c r="F1397" s="124"/>
      <c r="G1397" s="183"/>
      <c r="H1397" s="125"/>
      <c r="I1397" s="128"/>
      <c r="J1397" s="123"/>
      <c r="K1397" s="123"/>
      <c r="L1397" s="123"/>
    </row>
    <row r="1398" spans="1:12" x14ac:dyDescent="0.25">
      <c r="A1398" s="123"/>
      <c r="B1398" s="123"/>
      <c r="C1398" s="123"/>
      <c r="D1398" s="123"/>
      <c r="E1398" s="123"/>
      <c r="F1398" s="124"/>
      <c r="G1398" s="183"/>
      <c r="H1398" s="125"/>
      <c r="I1398" s="128"/>
      <c r="J1398" s="123"/>
      <c r="K1398" s="123"/>
      <c r="L1398" s="123"/>
    </row>
    <row r="1399" spans="1:12" x14ac:dyDescent="0.25">
      <c r="A1399" s="123"/>
      <c r="B1399" s="123"/>
      <c r="C1399" s="123"/>
      <c r="D1399" s="123"/>
      <c r="E1399" s="123"/>
      <c r="F1399" s="124"/>
      <c r="G1399" s="183"/>
      <c r="H1399" s="125"/>
      <c r="I1399" s="128"/>
      <c r="J1399" s="123"/>
      <c r="K1399" s="123"/>
      <c r="L1399" s="123"/>
    </row>
    <row r="1400" spans="1:12" x14ac:dyDescent="0.25">
      <c r="A1400" s="123"/>
      <c r="B1400" s="123"/>
      <c r="C1400" s="123"/>
      <c r="D1400" s="123"/>
      <c r="E1400" s="123"/>
      <c r="F1400" s="124"/>
      <c r="G1400" s="183"/>
      <c r="H1400" s="125"/>
      <c r="I1400" s="128"/>
      <c r="J1400" s="123"/>
      <c r="K1400" s="123"/>
      <c r="L1400" s="123"/>
    </row>
    <row r="1401" spans="1:12" x14ac:dyDescent="0.25">
      <c r="A1401" s="123"/>
      <c r="B1401" s="123"/>
      <c r="C1401" s="123"/>
      <c r="D1401" s="123"/>
      <c r="E1401" s="123"/>
      <c r="F1401" s="124"/>
      <c r="G1401" s="183"/>
      <c r="H1401" s="125"/>
      <c r="I1401" s="128"/>
      <c r="J1401" s="123"/>
      <c r="K1401" s="123"/>
      <c r="L1401" s="123"/>
    </row>
    <row r="1402" spans="1:12" x14ac:dyDescent="0.25">
      <c r="A1402" s="123"/>
      <c r="B1402" s="123"/>
      <c r="C1402" s="123"/>
      <c r="D1402" s="123"/>
      <c r="E1402" s="123"/>
      <c r="F1402" s="124"/>
      <c r="G1402" s="183"/>
      <c r="H1402" s="125"/>
      <c r="I1402" s="128"/>
      <c r="J1402" s="123"/>
      <c r="K1402" s="123"/>
      <c r="L1402" s="123"/>
    </row>
    <row r="1403" spans="1:12" x14ac:dyDescent="0.25">
      <c r="A1403" s="123"/>
      <c r="B1403" s="123"/>
      <c r="C1403" s="123"/>
      <c r="D1403" s="123"/>
      <c r="E1403" s="123"/>
      <c r="F1403" s="124"/>
      <c r="G1403" s="183"/>
      <c r="H1403" s="125"/>
      <c r="I1403" s="128"/>
      <c r="J1403" s="123"/>
      <c r="K1403" s="123"/>
      <c r="L1403" s="123"/>
    </row>
    <row r="1404" spans="1:12" x14ac:dyDescent="0.25">
      <c r="A1404" s="123"/>
      <c r="B1404" s="123"/>
      <c r="C1404" s="123"/>
      <c r="D1404" s="123"/>
      <c r="E1404" s="123"/>
      <c r="F1404" s="124"/>
      <c r="G1404" s="183"/>
      <c r="H1404" s="125"/>
      <c r="I1404" s="128"/>
      <c r="J1404" s="123"/>
      <c r="K1404" s="123"/>
      <c r="L1404" s="123"/>
    </row>
    <row r="1405" spans="1:12" x14ac:dyDescent="0.25">
      <c r="A1405" s="123"/>
      <c r="B1405" s="123"/>
      <c r="C1405" s="123"/>
      <c r="D1405" s="123"/>
      <c r="E1405" s="123"/>
      <c r="F1405" s="124"/>
      <c r="G1405" s="183"/>
      <c r="H1405" s="125"/>
      <c r="I1405" s="128"/>
      <c r="J1405" s="123"/>
      <c r="K1405" s="123"/>
      <c r="L1405" s="123"/>
    </row>
    <row r="1406" spans="1:12" x14ac:dyDescent="0.25">
      <c r="A1406" s="123"/>
      <c r="B1406" s="123"/>
      <c r="C1406" s="123"/>
      <c r="D1406" s="123"/>
      <c r="E1406" s="123"/>
      <c r="F1406" s="124"/>
      <c r="G1406" s="183"/>
      <c r="H1406" s="125"/>
      <c r="I1406" s="128"/>
      <c r="J1406" s="123"/>
      <c r="K1406" s="123"/>
      <c r="L1406" s="123"/>
    </row>
    <row r="1407" spans="1:12" x14ac:dyDescent="0.25">
      <c r="A1407" s="123"/>
      <c r="B1407" s="123"/>
      <c r="C1407" s="123"/>
      <c r="D1407" s="123"/>
      <c r="E1407" s="123"/>
      <c r="F1407" s="124"/>
      <c r="G1407" s="183"/>
      <c r="H1407" s="125"/>
      <c r="I1407" s="128"/>
      <c r="J1407" s="123"/>
      <c r="K1407" s="123"/>
      <c r="L1407" s="123"/>
    </row>
    <row r="1408" spans="1:12" x14ac:dyDescent="0.25">
      <c r="A1408" s="123"/>
      <c r="B1408" s="123"/>
      <c r="C1408" s="123"/>
      <c r="D1408" s="123"/>
      <c r="E1408" s="123"/>
      <c r="F1408" s="124"/>
      <c r="G1408" s="183"/>
      <c r="H1408" s="125"/>
      <c r="I1408" s="128"/>
      <c r="J1408" s="123"/>
      <c r="K1408" s="123"/>
      <c r="L1408" s="123"/>
    </row>
    <row r="1409" spans="1:12" x14ac:dyDescent="0.25">
      <c r="A1409" s="123"/>
      <c r="B1409" s="123"/>
      <c r="C1409" s="123"/>
      <c r="D1409" s="123"/>
      <c r="E1409" s="123"/>
      <c r="F1409" s="124"/>
      <c r="G1409" s="183"/>
      <c r="H1409" s="125"/>
      <c r="I1409" s="128"/>
      <c r="J1409" s="123"/>
      <c r="K1409" s="123"/>
      <c r="L1409" s="123"/>
    </row>
    <row r="1410" spans="1:12" x14ac:dyDescent="0.25">
      <c r="A1410" s="123"/>
      <c r="B1410" s="123"/>
      <c r="C1410" s="123"/>
      <c r="D1410" s="123"/>
      <c r="E1410" s="123"/>
      <c r="F1410" s="124"/>
      <c r="G1410" s="183"/>
      <c r="H1410" s="125"/>
      <c r="I1410" s="128"/>
      <c r="J1410" s="123"/>
      <c r="K1410" s="123"/>
      <c r="L1410" s="123"/>
    </row>
    <row r="1411" spans="1:12" x14ac:dyDescent="0.25">
      <c r="A1411" s="123"/>
      <c r="B1411" s="123"/>
      <c r="C1411" s="123"/>
      <c r="D1411" s="123"/>
      <c r="E1411" s="123"/>
      <c r="F1411" s="124"/>
      <c r="G1411" s="183"/>
      <c r="H1411" s="125"/>
      <c r="I1411" s="128"/>
      <c r="J1411" s="123"/>
      <c r="K1411" s="123"/>
      <c r="L1411" s="123"/>
    </row>
    <row r="1412" spans="1:12" x14ac:dyDescent="0.25">
      <c r="A1412" s="123"/>
      <c r="B1412" s="123"/>
      <c r="C1412" s="123"/>
      <c r="D1412" s="123"/>
      <c r="E1412" s="123"/>
      <c r="F1412" s="124"/>
      <c r="G1412" s="183"/>
      <c r="H1412" s="125"/>
      <c r="I1412" s="128"/>
      <c r="J1412" s="123"/>
      <c r="K1412" s="123"/>
      <c r="L1412" s="123"/>
    </row>
    <row r="1413" spans="1:12" x14ac:dyDescent="0.25">
      <c r="A1413" s="123"/>
      <c r="B1413" s="123"/>
      <c r="C1413" s="123"/>
      <c r="D1413" s="123"/>
      <c r="E1413" s="123"/>
      <c r="F1413" s="124"/>
      <c r="G1413" s="183"/>
      <c r="H1413" s="125"/>
      <c r="I1413" s="128"/>
      <c r="J1413" s="123"/>
      <c r="K1413" s="123"/>
      <c r="L1413" s="123"/>
    </row>
    <row r="1414" spans="1:12" x14ac:dyDescent="0.25">
      <c r="A1414" s="123"/>
      <c r="B1414" s="123"/>
      <c r="C1414" s="123"/>
      <c r="D1414" s="123"/>
      <c r="E1414" s="123"/>
      <c r="F1414" s="124"/>
      <c r="G1414" s="183"/>
      <c r="H1414" s="125"/>
      <c r="I1414" s="128"/>
      <c r="J1414" s="123"/>
      <c r="K1414" s="123"/>
      <c r="L1414" s="123"/>
    </row>
    <row r="1415" spans="1:12" x14ac:dyDescent="0.25">
      <c r="A1415" s="123"/>
      <c r="B1415" s="123"/>
      <c r="C1415" s="123"/>
      <c r="D1415" s="123"/>
      <c r="E1415" s="123"/>
      <c r="F1415" s="124"/>
      <c r="G1415" s="183"/>
      <c r="H1415" s="125"/>
      <c r="I1415" s="128"/>
      <c r="J1415" s="123"/>
      <c r="K1415" s="123"/>
      <c r="L1415" s="123"/>
    </row>
    <row r="1416" spans="1:12" x14ac:dyDescent="0.25">
      <c r="A1416" s="123"/>
      <c r="B1416" s="123"/>
      <c r="C1416" s="123"/>
      <c r="D1416" s="123"/>
      <c r="E1416" s="123"/>
      <c r="F1416" s="124"/>
      <c r="G1416" s="183"/>
      <c r="H1416" s="125"/>
      <c r="I1416" s="128"/>
      <c r="J1416" s="123"/>
      <c r="K1416" s="123"/>
      <c r="L1416" s="123"/>
    </row>
    <row r="1417" spans="1:12" x14ac:dyDescent="0.25">
      <c r="A1417" s="123"/>
      <c r="B1417" s="123"/>
      <c r="C1417" s="123"/>
      <c r="D1417" s="123"/>
      <c r="E1417" s="123"/>
      <c r="F1417" s="124"/>
      <c r="G1417" s="183"/>
      <c r="H1417" s="125"/>
      <c r="I1417" s="128"/>
      <c r="J1417" s="123"/>
      <c r="K1417" s="123"/>
      <c r="L1417" s="123"/>
    </row>
    <row r="1418" spans="1:12" x14ac:dyDescent="0.25">
      <c r="A1418" s="123"/>
      <c r="B1418" s="123"/>
      <c r="C1418" s="123"/>
      <c r="D1418" s="123"/>
      <c r="E1418" s="123"/>
      <c r="F1418" s="124"/>
      <c r="G1418" s="183"/>
      <c r="H1418" s="125"/>
      <c r="I1418" s="128"/>
      <c r="J1418" s="123"/>
      <c r="K1418" s="123"/>
      <c r="L1418" s="123"/>
    </row>
    <row r="1419" spans="1:12" x14ac:dyDescent="0.25">
      <c r="A1419" s="123"/>
      <c r="B1419" s="123"/>
      <c r="C1419" s="123"/>
      <c r="D1419" s="123"/>
      <c r="E1419" s="123"/>
      <c r="F1419" s="124"/>
      <c r="G1419" s="183"/>
      <c r="H1419" s="125"/>
      <c r="I1419" s="128"/>
      <c r="J1419" s="123"/>
      <c r="K1419" s="123"/>
      <c r="L1419" s="123"/>
    </row>
    <row r="1420" spans="1:12" x14ac:dyDescent="0.25">
      <c r="A1420" s="123"/>
      <c r="B1420" s="123"/>
      <c r="C1420" s="123"/>
      <c r="D1420" s="123"/>
      <c r="E1420" s="123"/>
      <c r="F1420" s="124"/>
      <c r="G1420" s="183"/>
      <c r="H1420" s="125"/>
      <c r="I1420" s="128"/>
      <c r="J1420" s="123"/>
      <c r="K1420" s="123"/>
      <c r="L1420" s="123"/>
    </row>
    <row r="1421" spans="1:12" x14ac:dyDescent="0.25">
      <c r="A1421" s="123"/>
      <c r="B1421" s="123"/>
      <c r="C1421" s="123"/>
      <c r="D1421" s="123"/>
      <c r="E1421" s="123"/>
      <c r="F1421" s="124"/>
      <c r="G1421" s="183"/>
      <c r="H1421" s="125"/>
      <c r="I1421" s="128"/>
      <c r="J1421" s="123"/>
      <c r="K1421" s="123"/>
      <c r="L1421" s="123"/>
    </row>
    <row r="1422" spans="1:12" x14ac:dyDescent="0.25">
      <c r="A1422" s="123"/>
      <c r="B1422" s="123"/>
      <c r="C1422" s="123"/>
      <c r="D1422" s="123"/>
      <c r="E1422" s="123"/>
      <c r="F1422" s="124"/>
      <c r="G1422" s="183"/>
      <c r="H1422" s="125"/>
      <c r="I1422" s="128"/>
      <c r="J1422" s="123"/>
      <c r="K1422" s="123"/>
      <c r="L1422" s="123"/>
    </row>
    <row r="1423" spans="1:12" x14ac:dyDescent="0.25">
      <c r="A1423" s="123"/>
      <c r="B1423" s="123"/>
      <c r="C1423" s="123"/>
      <c r="D1423" s="123"/>
      <c r="E1423" s="123"/>
      <c r="F1423" s="124"/>
      <c r="G1423" s="183"/>
      <c r="H1423" s="125"/>
      <c r="I1423" s="128"/>
      <c r="J1423" s="123"/>
      <c r="K1423" s="123"/>
      <c r="L1423" s="123"/>
    </row>
    <row r="1424" spans="1:12" x14ac:dyDescent="0.25">
      <c r="A1424" s="123"/>
      <c r="B1424" s="123"/>
      <c r="C1424" s="123"/>
      <c r="D1424" s="123"/>
      <c r="E1424" s="123"/>
      <c r="F1424" s="124"/>
      <c r="G1424" s="183"/>
      <c r="H1424" s="125"/>
      <c r="I1424" s="128"/>
      <c r="J1424" s="123"/>
      <c r="K1424" s="123"/>
      <c r="L1424" s="123"/>
    </row>
    <row r="1425" spans="1:12" x14ac:dyDescent="0.25">
      <c r="A1425" s="123"/>
      <c r="B1425" s="123"/>
      <c r="C1425" s="123"/>
      <c r="D1425" s="123"/>
      <c r="E1425" s="123"/>
      <c r="F1425" s="124"/>
      <c r="G1425" s="183"/>
      <c r="H1425" s="125"/>
      <c r="I1425" s="128"/>
      <c r="J1425" s="123"/>
      <c r="K1425" s="123"/>
      <c r="L1425" s="123"/>
    </row>
    <row r="1426" spans="1:12" x14ac:dyDescent="0.25">
      <c r="A1426" s="123"/>
      <c r="B1426" s="123"/>
      <c r="C1426" s="123"/>
      <c r="D1426" s="123"/>
      <c r="E1426" s="123"/>
      <c r="F1426" s="124"/>
      <c r="G1426" s="183"/>
      <c r="H1426" s="125"/>
      <c r="I1426" s="128"/>
      <c r="J1426" s="123"/>
      <c r="K1426" s="123"/>
      <c r="L1426" s="123"/>
    </row>
    <row r="1427" spans="1:12" x14ac:dyDescent="0.25">
      <c r="A1427" s="123"/>
      <c r="B1427" s="123"/>
      <c r="C1427" s="123"/>
      <c r="D1427" s="123"/>
      <c r="E1427" s="123"/>
      <c r="F1427" s="124"/>
      <c r="G1427" s="183"/>
      <c r="H1427" s="125"/>
      <c r="I1427" s="128"/>
      <c r="J1427" s="123"/>
      <c r="K1427" s="123"/>
      <c r="L1427" s="123"/>
    </row>
    <row r="1428" spans="1:12" x14ac:dyDescent="0.25">
      <c r="A1428" s="123"/>
      <c r="B1428" s="123"/>
      <c r="C1428" s="123"/>
      <c r="D1428" s="123"/>
      <c r="E1428" s="123"/>
      <c r="F1428" s="124"/>
      <c r="G1428" s="183"/>
      <c r="H1428" s="125"/>
      <c r="I1428" s="128"/>
      <c r="J1428" s="123"/>
      <c r="K1428" s="123"/>
      <c r="L1428" s="123"/>
    </row>
    <row r="1429" spans="1:12" x14ac:dyDescent="0.25">
      <c r="A1429" s="123"/>
      <c r="B1429" s="123"/>
      <c r="C1429" s="123"/>
      <c r="D1429" s="123"/>
      <c r="E1429" s="123"/>
      <c r="F1429" s="124"/>
      <c r="G1429" s="183"/>
      <c r="H1429" s="125"/>
      <c r="I1429" s="128"/>
      <c r="J1429" s="123"/>
      <c r="K1429" s="123"/>
      <c r="L1429" s="123"/>
    </row>
    <row r="1430" spans="1:12" x14ac:dyDescent="0.25">
      <c r="A1430" s="123"/>
      <c r="B1430" s="123"/>
      <c r="C1430" s="123"/>
      <c r="D1430" s="123"/>
      <c r="E1430" s="123"/>
      <c r="F1430" s="124"/>
      <c r="G1430" s="183"/>
      <c r="H1430" s="125"/>
      <c r="I1430" s="128"/>
      <c r="J1430" s="123"/>
      <c r="K1430" s="123"/>
      <c r="L1430" s="123"/>
    </row>
    <row r="1431" spans="1:12" x14ac:dyDescent="0.25">
      <c r="A1431" s="123"/>
      <c r="B1431" s="123"/>
      <c r="C1431" s="123"/>
      <c r="D1431" s="123"/>
      <c r="E1431" s="123"/>
      <c r="F1431" s="124"/>
      <c r="G1431" s="183"/>
      <c r="H1431" s="125"/>
      <c r="I1431" s="128"/>
      <c r="J1431" s="123"/>
      <c r="K1431" s="123"/>
      <c r="L1431" s="123"/>
    </row>
    <row r="1432" spans="1:12" x14ac:dyDescent="0.25">
      <c r="A1432" s="123"/>
      <c r="B1432" s="123"/>
      <c r="C1432" s="123"/>
      <c r="D1432" s="123"/>
      <c r="E1432" s="123"/>
      <c r="F1432" s="124"/>
      <c r="G1432" s="183"/>
      <c r="H1432" s="125"/>
      <c r="I1432" s="128"/>
      <c r="J1432" s="123"/>
      <c r="K1432" s="123"/>
      <c r="L1432" s="123"/>
    </row>
    <row r="1433" spans="1:12" x14ac:dyDescent="0.25">
      <c r="A1433" s="123"/>
      <c r="B1433" s="123"/>
      <c r="C1433" s="123"/>
      <c r="D1433" s="123"/>
      <c r="E1433" s="123"/>
      <c r="F1433" s="124"/>
      <c r="G1433" s="183"/>
      <c r="H1433" s="125"/>
      <c r="I1433" s="128"/>
      <c r="J1433" s="123"/>
      <c r="K1433" s="123"/>
      <c r="L1433" s="123"/>
    </row>
    <row r="1434" spans="1:12" x14ac:dyDescent="0.25">
      <c r="A1434" s="123"/>
      <c r="B1434" s="123"/>
      <c r="C1434" s="123"/>
      <c r="D1434" s="123"/>
      <c r="E1434" s="123"/>
      <c r="F1434" s="124"/>
      <c r="G1434" s="183"/>
      <c r="H1434" s="125"/>
      <c r="I1434" s="128"/>
      <c r="J1434" s="123"/>
      <c r="K1434" s="123"/>
      <c r="L1434" s="123"/>
    </row>
    <row r="1435" spans="1:12" x14ac:dyDescent="0.25">
      <c r="A1435" s="123"/>
      <c r="B1435" s="123"/>
      <c r="C1435" s="123"/>
      <c r="D1435" s="123"/>
      <c r="E1435" s="123"/>
      <c r="F1435" s="124"/>
      <c r="G1435" s="183"/>
      <c r="H1435" s="125"/>
      <c r="I1435" s="128"/>
      <c r="J1435" s="123"/>
      <c r="K1435" s="123"/>
      <c r="L1435" s="123"/>
    </row>
    <row r="1436" spans="1:12" x14ac:dyDescent="0.25">
      <c r="A1436" s="123"/>
      <c r="B1436" s="123"/>
      <c r="C1436" s="123"/>
      <c r="D1436" s="123"/>
      <c r="E1436" s="123"/>
      <c r="F1436" s="124"/>
      <c r="G1436" s="183"/>
      <c r="H1436" s="125"/>
      <c r="I1436" s="128"/>
      <c r="J1436" s="123"/>
      <c r="K1436" s="123"/>
      <c r="L1436" s="123"/>
    </row>
    <row r="1437" spans="1:12" x14ac:dyDescent="0.25">
      <c r="A1437" s="123"/>
      <c r="B1437" s="123"/>
      <c r="C1437" s="123"/>
      <c r="D1437" s="123"/>
      <c r="E1437" s="123"/>
      <c r="F1437" s="124"/>
      <c r="G1437" s="183"/>
      <c r="H1437" s="125"/>
      <c r="I1437" s="128"/>
      <c r="J1437" s="123"/>
      <c r="K1437" s="123"/>
      <c r="L1437" s="123"/>
    </row>
    <row r="1438" spans="1:12" x14ac:dyDescent="0.25">
      <c r="A1438" s="123"/>
      <c r="B1438" s="123"/>
      <c r="C1438" s="123"/>
      <c r="D1438" s="123"/>
      <c r="E1438" s="123"/>
      <c r="F1438" s="124"/>
      <c r="G1438" s="183"/>
      <c r="H1438" s="125"/>
      <c r="I1438" s="128"/>
      <c r="J1438" s="123"/>
      <c r="K1438" s="123"/>
      <c r="L1438" s="123"/>
    </row>
    <row r="1439" spans="1:12" x14ac:dyDescent="0.25">
      <c r="A1439" s="123"/>
      <c r="B1439" s="123"/>
      <c r="C1439" s="123"/>
      <c r="D1439" s="123"/>
      <c r="E1439" s="123"/>
      <c r="F1439" s="124"/>
      <c r="G1439" s="183"/>
      <c r="H1439" s="125"/>
      <c r="I1439" s="128"/>
      <c r="J1439" s="123"/>
      <c r="K1439" s="123"/>
      <c r="L1439" s="123"/>
    </row>
    <row r="1440" spans="1:12" x14ac:dyDescent="0.25">
      <c r="A1440" s="123"/>
      <c r="B1440" s="123"/>
      <c r="C1440" s="123"/>
      <c r="D1440" s="123"/>
      <c r="E1440" s="123"/>
      <c r="F1440" s="124"/>
      <c r="G1440" s="183"/>
      <c r="H1440" s="125"/>
      <c r="I1440" s="128"/>
      <c r="J1440" s="123"/>
      <c r="K1440" s="123"/>
      <c r="L1440" s="123"/>
    </row>
    <row r="1441" spans="1:12" x14ac:dyDescent="0.25">
      <c r="A1441" s="123"/>
      <c r="B1441" s="123"/>
      <c r="C1441" s="123"/>
      <c r="D1441" s="123"/>
      <c r="E1441" s="123"/>
      <c r="F1441" s="124"/>
      <c r="G1441" s="183"/>
      <c r="H1441" s="125"/>
      <c r="I1441" s="128"/>
      <c r="J1441" s="123"/>
      <c r="K1441" s="123"/>
      <c r="L1441" s="123"/>
    </row>
    <row r="1442" spans="1:12" x14ac:dyDescent="0.25">
      <c r="A1442" s="123"/>
      <c r="B1442" s="123"/>
      <c r="C1442" s="123"/>
      <c r="D1442" s="123"/>
      <c r="E1442" s="123"/>
      <c r="F1442" s="124"/>
      <c r="G1442" s="183"/>
      <c r="H1442" s="125"/>
      <c r="I1442" s="128"/>
      <c r="J1442" s="123"/>
      <c r="K1442" s="123"/>
      <c r="L1442" s="123"/>
    </row>
    <row r="1443" spans="1:12" x14ac:dyDescent="0.25">
      <c r="A1443" s="123"/>
      <c r="B1443" s="123"/>
      <c r="C1443" s="123"/>
      <c r="D1443" s="123"/>
      <c r="E1443" s="123"/>
      <c r="F1443" s="124"/>
      <c r="G1443" s="183"/>
      <c r="H1443" s="125"/>
      <c r="I1443" s="128"/>
      <c r="J1443" s="123"/>
      <c r="K1443" s="123"/>
      <c r="L1443" s="123"/>
    </row>
    <row r="1444" spans="1:12" x14ac:dyDescent="0.25">
      <c r="A1444" s="123"/>
      <c r="B1444" s="123"/>
      <c r="C1444" s="123"/>
      <c r="D1444" s="123"/>
      <c r="E1444" s="123"/>
      <c r="F1444" s="124"/>
      <c r="G1444" s="183"/>
      <c r="H1444" s="125"/>
      <c r="I1444" s="128"/>
      <c r="J1444" s="123"/>
      <c r="K1444" s="123"/>
      <c r="L1444" s="123"/>
    </row>
    <row r="1445" spans="1:12" x14ac:dyDescent="0.25">
      <c r="A1445" s="123"/>
      <c r="B1445" s="123"/>
      <c r="C1445" s="123"/>
      <c r="D1445" s="123"/>
      <c r="E1445" s="123"/>
      <c r="F1445" s="124"/>
      <c r="G1445" s="183"/>
      <c r="H1445" s="125"/>
      <c r="I1445" s="128"/>
      <c r="J1445" s="123"/>
      <c r="K1445" s="123"/>
      <c r="L1445" s="123"/>
    </row>
    <row r="1446" spans="1:12" x14ac:dyDescent="0.25">
      <c r="A1446" s="123"/>
      <c r="B1446" s="123"/>
      <c r="C1446" s="123"/>
      <c r="D1446" s="123"/>
      <c r="E1446" s="123"/>
      <c r="F1446" s="124"/>
      <c r="G1446" s="183"/>
      <c r="H1446" s="125"/>
      <c r="I1446" s="128"/>
      <c r="J1446" s="123"/>
      <c r="K1446" s="123"/>
      <c r="L1446" s="123"/>
    </row>
    <row r="1447" spans="1:12" x14ac:dyDescent="0.25">
      <c r="A1447" s="123"/>
      <c r="B1447" s="123"/>
      <c r="C1447" s="123"/>
      <c r="D1447" s="123"/>
      <c r="E1447" s="123"/>
      <c r="F1447" s="124"/>
      <c r="G1447" s="183"/>
      <c r="H1447" s="125"/>
      <c r="I1447" s="128"/>
      <c r="J1447" s="123"/>
      <c r="K1447" s="123"/>
      <c r="L1447" s="123"/>
    </row>
    <row r="1448" spans="1:12" x14ac:dyDescent="0.25">
      <c r="A1448" s="123"/>
      <c r="B1448" s="123"/>
      <c r="C1448" s="123"/>
      <c r="D1448" s="123"/>
      <c r="E1448" s="123"/>
      <c r="F1448" s="124"/>
      <c r="G1448" s="183"/>
      <c r="H1448" s="125"/>
      <c r="I1448" s="128"/>
      <c r="J1448" s="123"/>
      <c r="K1448" s="123"/>
      <c r="L1448" s="123"/>
    </row>
    <row r="1449" spans="1:12" x14ac:dyDescent="0.25">
      <c r="A1449" s="123"/>
      <c r="B1449" s="123"/>
      <c r="C1449" s="123"/>
      <c r="D1449" s="123"/>
      <c r="E1449" s="123"/>
      <c r="F1449" s="124"/>
      <c r="G1449" s="183"/>
      <c r="H1449" s="125"/>
      <c r="I1449" s="128"/>
      <c r="J1449" s="123"/>
      <c r="K1449" s="123"/>
      <c r="L1449" s="123"/>
    </row>
    <row r="1450" spans="1:12" x14ac:dyDescent="0.25">
      <c r="A1450" s="123"/>
      <c r="B1450" s="123"/>
      <c r="C1450" s="123"/>
      <c r="D1450" s="123"/>
      <c r="E1450" s="123"/>
      <c r="F1450" s="124"/>
      <c r="G1450" s="183"/>
      <c r="H1450" s="125"/>
      <c r="I1450" s="128"/>
      <c r="J1450" s="123"/>
      <c r="K1450" s="123"/>
      <c r="L1450" s="123"/>
    </row>
    <row r="1451" spans="1:12" x14ac:dyDescent="0.25">
      <c r="A1451" s="123"/>
      <c r="B1451" s="123"/>
      <c r="C1451" s="123"/>
      <c r="D1451" s="123"/>
      <c r="E1451" s="123"/>
      <c r="F1451" s="124"/>
      <c r="G1451" s="183"/>
      <c r="H1451" s="125"/>
      <c r="I1451" s="128"/>
      <c r="J1451" s="123"/>
      <c r="K1451" s="123"/>
      <c r="L1451" s="123"/>
    </row>
    <row r="1452" spans="1:12" x14ac:dyDescent="0.25">
      <c r="A1452" s="123"/>
      <c r="B1452" s="123"/>
      <c r="C1452" s="123"/>
      <c r="D1452" s="123"/>
      <c r="E1452" s="123"/>
      <c r="F1452" s="124"/>
      <c r="G1452" s="183"/>
      <c r="H1452" s="125"/>
      <c r="I1452" s="128"/>
      <c r="J1452" s="123"/>
      <c r="K1452" s="123"/>
      <c r="L1452" s="123"/>
    </row>
    <row r="1453" spans="1:12" x14ac:dyDescent="0.25">
      <c r="A1453" s="123"/>
      <c r="B1453" s="123"/>
      <c r="C1453" s="123"/>
      <c r="D1453" s="123"/>
      <c r="E1453" s="123"/>
      <c r="F1453" s="124"/>
      <c r="G1453" s="183"/>
      <c r="H1453" s="125"/>
      <c r="I1453" s="128"/>
      <c r="J1453" s="123"/>
      <c r="K1453" s="123"/>
      <c r="L1453" s="123"/>
    </row>
    <row r="1454" spans="1:12" x14ac:dyDescent="0.25">
      <c r="A1454" s="123"/>
      <c r="B1454" s="123"/>
      <c r="C1454" s="123"/>
      <c r="D1454" s="123"/>
      <c r="E1454" s="123"/>
      <c r="F1454" s="124"/>
      <c r="G1454" s="183"/>
      <c r="H1454" s="125"/>
      <c r="I1454" s="128"/>
      <c r="J1454" s="123"/>
      <c r="K1454" s="123"/>
      <c r="L1454" s="123"/>
    </row>
    <row r="1455" spans="1:12" x14ac:dyDescent="0.25">
      <c r="A1455" s="123"/>
      <c r="B1455" s="123"/>
      <c r="C1455" s="123"/>
      <c r="D1455" s="123"/>
      <c r="E1455" s="123"/>
      <c r="F1455" s="124"/>
      <c r="G1455" s="183"/>
      <c r="H1455" s="125"/>
      <c r="I1455" s="128"/>
      <c r="J1455" s="123"/>
      <c r="K1455" s="123"/>
      <c r="L1455" s="123"/>
    </row>
    <row r="1456" spans="1:12" x14ac:dyDescent="0.25">
      <c r="A1456" s="123"/>
      <c r="B1456" s="123"/>
      <c r="C1456" s="123"/>
      <c r="D1456" s="123"/>
      <c r="E1456" s="123"/>
      <c r="F1456" s="124"/>
      <c r="G1456" s="183"/>
      <c r="H1456" s="125"/>
      <c r="I1456" s="128"/>
      <c r="J1456" s="123"/>
      <c r="K1456" s="123"/>
      <c r="L1456" s="123"/>
    </row>
    <row r="1457" spans="1:12" x14ac:dyDescent="0.25">
      <c r="A1457" s="123"/>
      <c r="B1457" s="123"/>
      <c r="C1457" s="123"/>
      <c r="D1457" s="123"/>
      <c r="E1457" s="123"/>
      <c r="F1457" s="124"/>
      <c r="G1457" s="183"/>
      <c r="H1457" s="125"/>
      <c r="I1457" s="128"/>
      <c r="J1457" s="123"/>
      <c r="K1457" s="123"/>
      <c r="L1457" s="123"/>
    </row>
    <row r="1458" spans="1:12" x14ac:dyDescent="0.25">
      <c r="A1458" s="123"/>
      <c r="B1458" s="123"/>
      <c r="C1458" s="123"/>
      <c r="D1458" s="123"/>
      <c r="E1458" s="123"/>
      <c r="F1458" s="124"/>
      <c r="G1458" s="183"/>
      <c r="H1458" s="125"/>
      <c r="I1458" s="128"/>
      <c r="J1458" s="123"/>
      <c r="K1458" s="123"/>
      <c r="L1458" s="123"/>
    </row>
    <row r="1459" spans="1:12" x14ac:dyDescent="0.25">
      <c r="A1459" s="123"/>
      <c r="B1459" s="123"/>
      <c r="C1459" s="123"/>
      <c r="D1459" s="123"/>
      <c r="E1459" s="123"/>
      <c r="F1459" s="124"/>
      <c r="G1459" s="183"/>
      <c r="H1459" s="125"/>
      <c r="I1459" s="128"/>
      <c r="J1459" s="123"/>
      <c r="K1459" s="123"/>
      <c r="L1459" s="123"/>
    </row>
    <row r="1460" spans="1:12" x14ac:dyDescent="0.25">
      <c r="A1460" s="123"/>
      <c r="B1460" s="123"/>
      <c r="C1460" s="123"/>
      <c r="D1460" s="123"/>
      <c r="E1460" s="123"/>
      <c r="F1460" s="124"/>
      <c r="G1460" s="183"/>
      <c r="H1460" s="125"/>
      <c r="I1460" s="128"/>
      <c r="J1460" s="123"/>
      <c r="K1460" s="123"/>
      <c r="L1460" s="123"/>
    </row>
    <row r="1461" spans="1:12" x14ac:dyDescent="0.25">
      <c r="A1461" s="123"/>
      <c r="B1461" s="123"/>
      <c r="C1461" s="123"/>
      <c r="D1461" s="123"/>
      <c r="E1461" s="123"/>
      <c r="F1461" s="124"/>
      <c r="G1461" s="183"/>
      <c r="H1461" s="125"/>
      <c r="I1461" s="128"/>
      <c r="J1461" s="123"/>
      <c r="K1461" s="123"/>
      <c r="L1461" s="123"/>
    </row>
    <row r="1462" spans="1:12" x14ac:dyDescent="0.25">
      <c r="A1462" s="123"/>
      <c r="B1462" s="123"/>
      <c r="C1462" s="123"/>
      <c r="D1462" s="123"/>
      <c r="E1462" s="123"/>
      <c r="F1462" s="124"/>
      <c r="G1462" s="183"/>
      <c r="H1462" s="125"/>
      <c r="I1462" s="128"/>
      <c r="J1462" s="123"/>
      <c r="K1462" s="123"/>
      <c r="L1462" s="123"/>
    </row>
    <row r="1463" spans="1:12" x14ac:dyDescent="0.25">
      <c r="A1463" s="123"/>
      <c r="B1463" s="123"/>
      <c r="C1463" s="123"/>
      <c r="D1463" s="123"/>
      <c r="E1463" s="123"/>
      <c r="F1463" s="124"/>
      <c r="G1463" s="183"/>
      <c r="H1463" s="125"/>
      <c r="I1463" s="128"/>
      <c r="J1463" s="123"/>
      <c r="K1463" s="123"/>
      <c r="L1463" s="123"/>
    </row>
    <row r="1464" spans="1:12" x14ac:dyDescent="0.25">
      <c r="A1464" s="123"/>
      <c r="B1464" s="123"/>
      <c r="C1464" s="123"/>
      <c r="D1464" s="123"/>
      <c r="E1464" s="123"/>
      <c r="F1464" s="124"/>
      <c r="G1464" s="183"/>
      <c r="H1464" s="125"/>
      <c r="I1464" s="128"/>
      <c r="J1464" s="123"/>
      <c r="K1464" s="123"/>
      <c r="L1464" s="123"/>
    </row>
    <row r="1465" spans="1:12" x14ac:dyDescent="0.25">
      <c r="A1465" s="123"/>
      <c r="B1465" s="123"/>
      <c r="C1465" s="123"/>
      <c r="D1465" s="123"/>
      <c r="E1465" s="123"/>
      <c r="F1465" s="124"/>
      <c r="G1465" s="183"/>
      <c r="H1465" s="125"/>
      <c r="I1465" s="128"/>
      <c r="J1465" s="123"/>
      <c r="K1465" s="123"/>
      <c r="L1465" s="123"/>
    </row>
    <row r="1466" spans="1:12" x14ac:dyDescent="0.25">
      <c r="A1466" s="123"/>
      <c r="B1466" s="123"/>
      <c r="C1466" s="123"/>
      <c r="D1466" s="123"/>
      <c r="E1466" s="123"/>
      <c r="F1466" s="124"/>
      <c r="G1466" s="183"/>
      <c r="H1466" s="125"/>
      <c r="I1466" s="128"/>
      <c r="J1466" s="123"/>
      <c r="K1466" s="123"/>
      <c r="L1466" s="123"/>
    </row>
    <row r="1467" spans="1:12" x14ac:dyDescent="0.25">
      <c r="A1467" s="123"/>
      <c r="B1467" s="123"/>
      <c r="C1467" s="123"/>
      <c r="D1467" s="123"/>
      <c r="E1467" s="123"/>
      <c r="F1467" s="124"/>
      <c r="G1467" s="183"/>
      <c r="H1467" s="125"/>
      <c r="I1467" s="128"/>
      <c r="J1467" s="123"/>
      <c r="K1467" s="123"/>
      <c r="L1467" s="123"/>
    </row>
    <row r="1468" spans="1:12" x14ac:dyDescent="0.25">
      <c r="A1468" s="123"/>
      <c r="B1468" s="123"/>
      <c r="C1468" s="123"/>
      <c r="D1468" s="123"/>
      <c r="E1468" s="123"/>
      <c r="F1468" s="124"/>
      <c r="G1468" s="183"/>
      <c r="H1468" s="125"/>
      <c r="I1468" s="128"/>
      <c r="J1468" s="123"/>
      <c r="K1468" s="123"/>
      <c r="L1468" s="123"/>
    </row>
    <row r="1469" spans="1:12" x14ac:dyDescent="0.25">
      <c r="A1469" s="123"/>
      <c r="B1469" s="123"/>
      <c r="C1469" s="123"/>
      <c r="D1469" s="123"/>
      <c r="E1469" s="123"/>
      <c r="F1469" s="124"/>
      <c r="G1469" s="183"/>
      <c r="H1469" s="125"/>
      <c r="I1469" s="128"/>
      <c r="J1469" s="123"/>
      <c r="K1469" s="123"/>
      <c r="L1469" s="123"/>
    </row>
    <row r="1470" spans="1:12" x14ac:dyDescent="0.25">
      <c r="A1470" s="123"/>
      <c r="B1470" s="123"/>
      <c r="C1470" s="123"/>
      <c r="D1470" s="123"/>
      <c r="E1470" s="123"/>
      <c r="F1470" s="124"/>
      <c r="G1470" s="183"/>
      <c r="H1470" s="125"/>
      <c r="I1470" s="128"/>
      <c r="J1470" s="123"/>
      <c r="K1470" s="123"/>
      <c r="L1470" s="123"/>
    </row>
    <row r="1471" spans="1:12" x14ac:dyDescent="0.25">
      <c r="A1471" s="123"/>
      <c r="B1471" s="123"/>
      <c r="C1471" s="123"/>
      <c r="D1471" s="123"/>
      <c r="E1471" s="123"/>
      <c r="F1471" s="124"/>
      <c r="G1471" s="183"/>
      <c r="H1471" s="125"/>
      <c r="I1471" s="128"/>
      <c r="J1471" s="123"/>
      <c r="K1471" s="123"/>
      <c r="L1471" s="123"/>
    </row>
    <row r="1472" spans="1:12" x14ac:dyDescent="0.25">
      <c r="A1472" s="123"/>
      <c r="B1472" s="123"/>
      <c r="C1472" s="123"/>
      <c r="D1472" s="123"/>
      <c r="E1472" s="123"/>
      <c r="F1472" s="124"/>
      <c r="G1472" s="183"/>
      <c r="H1472" s="125"/>
      <c r="I1472" s="128"/>
      <c r="J1472" s="123"/>
      <c r="K1472" s="123"/>
      <c r="L1472" s="123"/>
    </row>
    <row r="1473" spans="1:12" x14ac:dyDescent="0.25">
      <c r="A1473" s="123"/>
      <c r="B1473" s="123"/>
      <c r="C1473" s="123"/>
      <c r="D1473" s="123"/>
      <c r="E1473" s="123"/>
      <c r="F1473" s="124"/>
      <c r="G1473" s="183"/>
      <c r="H1473" s="125"/>
      <c r="I1473" s="128"/>
      <c r="J1473" s="123"/>
      <c r="K1473" s="123"/>
      <c r="L1473" s="123"/>
    </row>
    <row r="1474" spans="1:12" x14ac:dyDescent="0.25">
      <c r="A1474" s="123"/>
      <c r="B1474" s="123"/>
      <c r="C1474" s="123"/>
      <c r="D1474" s="123"/>
      <c r="E1474" s="123"/>
      <c r="F1474" s="124"/>
      <c r="G1474" s="183"/>
      <c r="H1474" s="125"/>
      <c r="I1474" s="128"/>
      <c r="J1474" s="123"/>
      <c r="K1474" s="123"/>
      <c r="L1474" s="123"/>
    </row>
    <row r="1475" spans="1:12" x14ac:dyDescent="0.25">
      <c r="A1475" s="123"/>
      <c r="B1475" s="123"/>
      <c r="C1475" s="123"/>
      <c r="D1475" s="123"/>
      <c r="E1475" s="123"/>
      <c r="F1475" s="124"/>
      <c r="G1475" s="183"/>
      <c r="H1475" s="125"/>
      <c r="I1475" s="128"/>
      <c r="J1475" s="123"/>
      <c r="K1475" s="123"/>
      <c r="L1475" s="123"/>
    </row>
    <row r="1476" spans="1:12" x14ac:dyDescent="0.25">
      <c r="A1476" s="123"/>
      <c r="B1476" s="123"/>
      <c r="C1476" s="123"/>
      <c r="D1476" s="123"/>
      <c r="E1476" s="123"/>
      <c r="F1476" s="124"/>
      <c r="G1476" s="183"/>
      <c r="H1476" s="125"/>
      <c r="I1476" s="128"/>
      <c r="J1476" s="123"/>
      <c r="K1476" s="123"/>
      <c r="L1476" s="123"/>
    </row>
    <row r="1477" spans="1:12" x14ac:dyDescent="0.25">
      <c r="A1477" s="123"/>
      <c r="B1477" s="123"/>
      <c r="C1477" s="123"/>
      <c r="D1477" s="123"/>
      <c r="E1477" s="123"/>
      <c r="F1477" s="124"/>
      <c r="G1477" s="183"/>
      <c r="H1477" s="125"/>
      <c r="I1477" s="128"/>
      <c r="J1477" s="123"/>
      <c r="K1477" s="123"/>
      <c r="L1477" s="123"/>
    </row>
    <row r="1478" spans="1:12" x14ac:dyDescent="0.25">
      <c r="A1478" s="123"/>
      <c r="B1478" s="123"/>
      <c r="C1478" s="123"/>
      <c r="D1478" s="123"/>
      <c r="E1478" s="123"/>
      <c r="F1478" s="124"/>
      <c r="G1478" s="183"/>
      <c r="H1478" s="125"/>
      <c r="I1478" s="128"/>
      <c r="J1478" s="123"/>
      <c r="K1478" s="123"/>
      <c r="L1478" s="123"/>
    </row>
    <row r="1479" spans="1:12" x14ac:dyDescent="0.25">
      <c r="A1479" s="123"/>
      <c r="B1479" s="123"/>
      <c r="C1479" s="123"/>
      <c r="D1479" s="123"/>
      <c r="E1479" s="123"/>
      <c r="F1479" s="124"/>
      <c r="G1479" s="183"/>
      <c r="H1479" s="125"/>
      <c r="I1479" s="128"/>
      <c r="J1479" s="123"/>
      <c r="K1479" s="123"/>
      <c r="L1479" s="123"/>
    </row>
    <row r="1480" spans="1:12" x14ac:dyDescent="0.25">
      <c r="A1480" s="123"/>
      <c r="B1480" s="123"/>
      <c r="C1480" s="123"/>
      <c r="D1480" s="123"/>
      <c r="E1480" s="123"/>
      <c r="F1480" s="124"/>
      <c r="G1480" s="183"/>
      <c r="H1480" s="125"/>
      <c r="I1480" s="128"/>
      <c r="J1480" s="123"/>
      <c r="K1480" s="123"/>
      <c r="L1480" s="123"/>
    </row>
    <row r="1481" spans="1:12" x14ac:dyDescent="0.25">
      <c r="A1481" s="123"/>
      <c r="B1481" s="123"/>
      <c r="C1481" s="123"/>
      <c r="D1481" s="123"/>
      <c r="E1481" s="123"/>
      <c r="F1481" s="124"/>
      <c r="G1481" s="183"/>
      <c r="H1481" s="125"/>
      <c r="I1481" s="128"/>
      <c r="J1481" s="123"/>
      <c r="K1481" s="123"/>
      <c r="L1481" s="123"/>
    </row>
    <row r="1482" spans="1:12" x14ac:dyDescent="0.25">
      <c r="A1482" s="123"/>
      <c r="B1482" s="123"/>
      <c r="C1482" s="123"/>
      <c r="D1482" s="123"/>
      <c r="E1482" s="123"/>
      <c r="F1482" s="124"/>
      <c r="G1482" s="183"/>
      <c r="H1482" s="125"/>
      <c r="I1482" s="128"/>
      <c r="J1482" s="123"/>
      <c r="K1482" s="123"/>
      <c r="L1482" s="123"/>
    </row>
    <row r="1483" spans="1:12" x14ac:dyDescent="0.25">
      <c r="A1483" s="123"/>
      <c r="B1483" s="123"/>
      <c r="C1483" s="123"/>
      <c r="D1483" s="123"/>
      <c r="E1483" s="123"/>
      <c r="F1483" s="124"/>
      <c r="G1483" s="183"/>
      <c r="H1483" s="125"/>
      <c r="I1483" s="128"/>
      <c r="J1483" s="123"/>
      <c r="K1483" s="123"/>
      <c r="L1483" s="123"/>
    </row>
    <row r="1484" spans="1:12" x14ac:dyDescent="0.25">
      <c r="A1484" s="123"/>
      <c r="B1484" s="123"/>
      <c r="C1484" s="123"/>
      <c r="D1484" s="123"/>
      <c r="E1484" s="123"/>
      <c r="F1484" s="124"/>
      <c r="G1484" s="183"/>
      <c r="H1484" s="125"/>
      <c r="I1484" s="128"/>
      <c r="J1484" s="123"/>
      <c r="K1484" s="123"/>
      <c r="L1484" s="123"/>
    </row>
    <row r="1485" spans="1:12" x14ac:dyDescent="0.25">
      <c r="A1485" s="123"/>
      <c r="B1485" s="123"/>
      <c r="C1485" s="123"/>
      <c r="D1485" s="123"/>
      <c r="E1485" s="123"/>
      <c r="F1485" s="124"/>
      <c r="G1485" s="183"/>
      <c r="H1485" s="125"/>
      <c r="I1485" s="128"/>
      <c r="J1485" s="123"/>
      <c r="K1485" s="123"/>
      <c r="L1485" s="123"/>
    </row>
    <row r="1486" spans="1:12" x14ac:dyDescent="0.25">
      <c r="A1486" s="123"/>
      <c r="B1486" s="123"/>
      <c r="C1486" s="123"/>
      <c r="D1486" s="123"/>
      <c r="E1486" s="123"/>
      <c r="F1486" s="124"/>
      <c r="G1486" s="183"/>
      <c r="H1486" s="125"/>
      <c r="I1486" s="128"/>
      <c r="J1486" s="123"/>
      <c r="K1486" s="123"/>
      <c r="L1486" s="123"/>
    </row>
    <row r="1487" spans="1:12" x14ac:dyDescent="0.25">
      <c r="A1487" s="123"/>
      <c r="B1487" s="123"/>
      <c r="C1487" s="123"/>
      <c r="D1487" s="123"/>
      <c r="E1487" s="123"/>
      <c r="F1487" s="124"/>
      <c r="G1487" s="183"/>
      <c r="H1487" s="125"/>
      <c r="I1487" s="128"/>
      <c r="J1487" s="123"/>
      <c r="K1487" s="123"/>
      <c r="L1487" s="123"/>
    </row>
    <row r="1488" spans="1:12" x14ac:dyDescent="0.25">
      <c r="A1488" s="123"/>
      <c r="B1488" s="123"/>
      <c r="C1488" s="123"/>
      <c r="D1488" s="123"/>
      <c r="E1488" s="123"/>
      <c r="F1488" s="124"/>
      <c r="G1488" s="183"/>
      <c r="H1488" s="125"/>
      <c r="I1488" s="128"/>
      <c r="J1488" s="123"/>
      <c r="K1488" s="123"/>
      <c r="L1488" s="123"/>
    </row>
    <row r="1489" spans="1:12" x14ac:dyDescent="0.25">
      <c r="A1489" s="123"/>
      <c r="B1489" s="123"/>
      <c r="C1489" s="123"/>
      <c r="D1489" s="123"/>
      <c r="E1489" s="123"/>
      <c r="F1489" s="124"/>
      <c r="G1489" s="183"/>
      <c r="H1489" s="125"/>
      <c r="I1489" s="128"/>
      <c r="J1489" s="123"/>
      <c r="K1489" s="123"/>
      <c r="L1489" s="123"/>
    </row>
    <row r="1490" spans="1:12" x14ac:dyDescent="0.25">
      <c r="A1490" s="123"/>
      <c r="B1490" s="123"/>
      <c r="C1490" s="123"/>
      <c r="D1490" s="123"/>
      <c r="E1490" s="123"/>
      <c r="F1490" s="124"/>
      <c r="G1490" s="183"/>
      <c r="H1490" s="125"/>
      <c r="I1490" s="128"/>
      <c r="J1490" s="123"/>
      <c r="K1490" s="123"/>
      <c r="L1490" s="123"/>
    </row>
    <row r="1491" spans="1:12" x14ac:dyDescent="0.25">
      <c r="A1491" s="123"/>
      <c r="B1491" s="123"/>
      <c r="C1491" s="123"/>
      <c r="D1491" s="123"/>
      <c r="E1491" s="123"/>
      <c r="F1491" s="124"/>
      <c r="G1491" s="183"/>
      <c r="H1491" s="125"/>
      <c r="I1491" s="128"/>
      <c r="J1491" s="123"/>
      <c r="K1491" s="123"/>
      <c r="L1491" s="123"/>
    </row>
    <row r="1492" spans="1:12" x14ac:dyDescent="0.25">
      <c r="A1492" s="123"/>
      <c r="B1492" s="123"/>
      <c r="C1492" s="123"/>
      <c r="D1492" s="123"/>
      <c r="E1492" s="123"/>
      <c r="F1492" s="124"/>
      <c r="G1492" s="183"/>
      <c r="H1492" s="125"/>
      <c r="I1492" s="128"/>
      <c r="J1492" s="123"/>
      <c r="K1492" s="123"/>
      <c r="L1492" s="123"/>
    </row>
    <row r="1493" spans="1:12" x14ac:dyDescent="0.25">
      <c r="A1493" s="123"/>
      <c r="B1493" s="123"/>
      <c r="C1493" s="123"/>
      <c r="D1493" s="123"/>
      <c r="E1493" s="123"/>
      <c r="F1493" s="124"/>
      <c r="G1493" s="183"/>
      <c r="H1493" s="125"/>
      <c r="I1493" s="128"/>
      <c r="J1493" s="123"/>
      <c r="K1493" s="123"/>
      <c r="L1493" s="123"/>
    </row>
    <row r="1494" spans="1:12" x14ac:dyDescent="0.25">
      <c r="A1494" s="123"/>
      <c r="B1494" s="123"/>
      <c r="C1494" s="123"/>
      <c r="D1494" s="123"/>
      <c r="E1494" s="123"/>
      <c r="F1494" s="124"/>
      <c r="G1494" s="183"/>
      <c r="H1494" s="125"/>
      <c r="I1494" s="128"/>
      <c r="J1494" s="123"/>
      <c r="K1494" s="123"/>
      <c r="L1494" s="123"/>
    </row>
    <row r="1495" spans="1:12" x14ac:dyDescent="0.25">
      <c r="A1495" s="123"/>
      <c r="B1495" s="123"/>
      <c r="C1495" s="123"/>
      <c r="D1495" s="123"/>
      <c r="E1495" s="123"/>
      <c r="F1495" s="124"/>
      <c r="G1495" s="183"/>
      <c r="H1495" s="125"/>
      <c r="I1495" s="128"/>
      <c r="J1495" s="123"/>
      <c r="K1495" s="123"/>
      <c r="L1495" s="123"/>
    </row>
    <row r="1496" spans="1:12" x14ac:dyDescent="0.25">
      <c r="A1496" s="123"/>
      <c r="B1496" s="123"/>
      <c r="C1496" s="123"/>
      <c r="D1496" s="123"/>
      <c r="E1496" s="123"/>
      <c r="F1496" s="124"/>
      <c r="G1496" s="183"/>
      <c r="H1496" s="125"/>
      <c r="I1496" s="128"/>
      <c r="J1496" s="123"/>
      <c r="K1496" s="123"/>
      <c r="L1496" s="123"/>
    </row>
    <row r="1497" spans="1:12" x14ac:dyDescent="0.25">
      <c r="A1497" s="123"/>
      <c r="B1497" s="123"/>
      <c r="C1497" s="123"/>
      <c r="D1497" s="123"/>
      <c r="E1497" s="123"/>
      <c r="F1497" s="124"/>
      <c r="G1497" s="183"/>
      <c r="H1497" s="125"/>
      <c r="I1497" s="128"/>
      <c r="J1497" s="123"/>
      <c r="K1497" s="123"/>
      <c r="L1497" s="123"/>
    </row>
    <row r="1498" spans="1:12" x14ac:dyDescent="0.25">
      <c r="A1498" s="123"/>
      <c r="B1498" s="123"/>
      <c r="C1498" s="123"/>
      <c r="D1498" s="123"/>
      <c r="E1498" s="123"/>
      <c r="F1498" s="124"/>
      <c r="G1498" s="183"/>
      <c r="H1498" s="125"/>
      <c r="I1498" s="128"/>
      <c r="J1498" s="123"/>
      <c r="K1498" s="123"/>
      <c r="L1498" s="123"/>
    </row>
    <row r="1499" spans="1:12" x14ac:dyDescent="0.25">
      <c r="A1499" s="123"/>
      <c r="B1499" s="123"/>
      <c r="C1499" s="123"/>
      <c r="D1499" s="123"/>
      <c r="E1499" s="123"/>
      <c r="F1499" s="124"/>
      <c r="G1499" s="183"/>
      <c r="H1499" s="125"/>
      <c r="I1499" s="128"/>
      <c r="J1499" s="123"/>
      <c r="K1499" s="123"/>
      <c r="L1499" s="123"/>
    </row>
    <row r="1500" spans="1:12" x14ac:dyDescent="0.25">
      <c r="A1500" s="123"/>
      <c r="B1500" s="123"/>
      <c r="C1500" s="123"/>
      <c r="D1500" s="123"/>
      <c r="E1500" s="123"/>
      <c r="F1500" s="124"/>
      <c r="G1500" s="183"/>
      <c r="H1500" s="125"/>
      <c r="I1500" s="128"/>
      <c r="J1500" s="123"/>
      <c r="K1500" s="123"/>
      <c r="L1500" s="123"/>
    </row>
    <row r="1501" spans="1:12" x14ac:dyDescent="0.25">
      <c r="A1501" s="123"/>
      <c r="B1501" s="123"/>
      <c r="C1501" s="123"/>
      <c r="D1501" s="123"/>
      <c r="E1501" s="123"/>
      <c r="F1501" s="124"/>
      <c r="G1501" s="183"/>
      <c r="H1501" s="125"/>
      <c r="I1501" s="128"/>
      <c r="J1501" s="123"/>
      <c r="K1501" s="123"/>
      <c r="L1501" s="123"/>
    </row>
    <row r="1502" spans="1:12" x14ac:dyDescent="0.25">
      <c r="A1502" s="123"/>
      <c r="B1502" s="123"/>
      <c r="C1502" s="123"/>
      <c r="D1502" s="123"/>
      <c r="E1502" s="123"/>
      <c r="F1502" s="124"/>
      <c r="G1502" s="183"/>
      <c r="H1502" s="125"/>
      <c r="I1502" s="128"/>
      <c r="J1502" s="123"/>
      <c r="K1502" s="123"/>
      <c r="L1502" s="123"/>
    </row>
    <row r="1503" spans="1:12" x14ac:dyDescent="0.25">
      <c r="A1503" s="123"/>
      <c r="B1503" s="123"/>
      <c r="C1503" s="123"/>
      <c r="D1503" s="123"/>
      <c r="E1503" s="123"/>
      <c r="F1503" s="124"/>
      <c r="G1503" s="183"/>
      <c r="H1503" s="125"/>
      <c r="I1503" s="128"/>
      <c r="J1503" s="123"/>
      <c r="K1503" s="123"/>
      <c r="L1503" s="123"/>
    </row>
    <row r="1504" spans="1:12" x14ac:dyDescent="0.25">
      <c r="A1504" s="123"/>
      <c r="B1504" s="123"/>
      <c r="C1504" s="123"/>
      <c r="D1504" s="123"/>
      <c r="E1504" s="123"/>
      <c r="F1504" s="124"/>
      <c r="G1504" s="183"/>
      <c r="H1504" s="125"/>
      <c r="I1504" s="128"/>
      <c r="J1504" s="123"/>
      <c r="K1504" s="123"/>
      <c r="L1504" s="123"/>
    </row>
    <row r="1505" spans="1:12" x14ac:dyDescent="0.25">
      <c r="A1505" s="123"/>
      <c r="B1505" s="123"/>
      <c r="C1505" s="123"/>
      <c r="D1505" s="123"/>
      <c r="E1505" s="123"/>
      <c r="F1505" s="124"/>
      <c r="G1505" s="183"/>
      <c r="H1505" s="125"/>
      <c r="I1505" s="128"/>
      <c r="J1505" s="123"/>
      <c r="K1505" s="123"/>
      <c r="L1505" s="123"/>
    </row>
    <row r="1506" spans="1:12" x14ac:dyDescent="0.25">
      <c r="A1506" s="123"/>
      <c r="B1506" s="123"/>
      <c r="C1506" s="123"/>
      <c r="D1506" s="123"/>
      <c r="E1506" s="123"/>
      <c r="F1506" s="124"/>
      <c r="G1506" s="183"/>
      <c r="H1506" s="125"/>
      <c r="I1506" s="128"/>
      <c r="J1506" s="123"/>
      <c r="K1506" s="123"/>
      <c r="L1506" s="123"/>
    </row>
    <row r="1507" spans="1:12" x14ac:dyDescent="0.25">
      <c r="A1507" s="123"/>
      <c r="B1507" s="123"/>
      <c r="C1507" s="123"/>
      <c r="D1507" s="123"/>
      <c r="E1507" s="123"/>
      <c r="F1507" s="124"/>
      <c r="G1507" s="183"/>
      <c r="H1507" s="125"/>
      <c r="I1507" s="128"/>
      <c r="J1507" s="123"/>
      <c r="K1507" s="123"/>
      <c r="L1507" s="123"/>
    </row>
    <row r="1508" spans="1:12" x14ac:dyDescent="0.25">
      <c r="A1508" s="123"/>
      <c r="B1508" s="123"/>
      <c r="C1508" s="123"/>
      <c r="D1508" s="123"/>
      <c r="E1508" s="123"/>
      <c r="F1508" s="124"/>
      <c r="G1508" s="183"/>
      <c r="H1508" s="125"/>
      <c r="I1508" s="128"/>
      <c r="J1508" s="123"/>
      <c r="K1508" s="123"/>
      <c r="L1508" s="123"/>
    </row>
    <row r="1509" spans="1:12" x14ac:dyDescent="0.25">
      <c r="A1509" s="123"/>
      <c r="B1509" s="123"/>
      <c r="C1509" s="123"/>
      <c r="D1509" s="123"/>
      <c r="E1509" s="123"/>
      <c r="F1509" s="124"/>
      <c r="G1509" s="183"/>
      <c r="H1509" s="125"/>
      <c r="I1509" s="128"/>
      <c r="J1509" s="123"/>
      <c r="K1509" s="123"/>
      <c r="L1509" s="123"/>
    </row>
    <row r="1510" spans="1:12" x14ac:dyDescent="0.25">
      <c r="A1510" s="123"/>
      <c r="B1510" s="123"/>
      <c r="C1510" s="123"/>
      <c r="D1510" s="123"/>
      <c r="E1510" s="123"/>
      <c r="F1510" s="124"/>
      <c r="G1510" s="183"/>
      <c r="H1510" s="125"/>
      <c r="I1510" s="128"/>
      <c r="J1510" s="123"/>
      <c r="K1510" s="123"/>
      <c r="L1510" s="123"/>
    </row>
    <row r="1511" spans="1:12" x14ac:dyDescent="0.25">
      <c r="A1511" s="123"/>
      <c r="B1511" s="123"/>
      <c r="C1511" s="123"/>
      <c r="D1511" s="123"/>
      <c r="E1511" s="123"/>
      <c r="F1511" s="124"/>
      <c r="G1511" s="183"/>
      <c r="H1511" s="125"/>
      <c r="I1511" s="128"/>
      <c r="J1511" s="123"/>
      <c r="K1511" s="123"/>
      <c r="L1511" s="123"/>
    </row>
    <row r="1512" spans="1:12" x14ac:dyDescent="0.25">
      <c r="A1512" s="123"/>
      <c r="B1512" s="123"/>
      <c r="C1512" s="123"/>
      <c r="D1512" s="123"/>
      <c r="E1512" s="123"/>
      <c r="F1512" s="124"/>
      <c r="G1512" s="183"/>
      <c r="H1512" s="125"/>
      <c r="I1512" s="128"/>
      <c r="J1512" s="123"/>
      <c r="K1512" s="123"/>
      <c r="L1512" s="123"/>
    </row>
    <row r="1513" spans="1:12" x14ac:dyDescent="0.25">
      <c r="A1513" s="123"/>
      <c r="B1513" s="123"/>
      <c r="C1513" s="123"/>
      <c r="D1513" s="123"/>
      <c r="E1513" s="123"/>
      <c r="F1513" s="124"/>
      <c r="G1513" s="183"/>
      <c r="H1513" s="125"/>
      <c r="I1513" s="128"/>
      <c r="J1513" s="123"/>
      <c r="K1513" s="123"/>
      <c r="L1513" s="123"/>
    </row>
    <row r="1514" spans="1:12" x14ac:dyDescent="0.25">
      <c r="A1514" s="123"/>
      <c r="B1514" s="123"/>
      <c r="C1514" s="123"/>
      <c r="D1514" s="123"/>
      <c r="E1514" s="123"/>
      <c r="F1514" s="124"/>
      <c r="G1514" s="183"/>
      <c r="H1514" s="125"/>
      <c r="I1514" s="128"/>
      <c r="J1514" s="123"/>
      <c r="K1514" s="123"/>
      <c r="L1514" s="123"/>
    </row>
    <row r="1515" spans="1:12" x14ac:dyDescent="0.25">
      <c r="A1515" s="123"/>
      <c r="B1515" s="123"/>
      <c r="C1515" s="123"/>
      <c r="D1515" s="123"/>
      <c r="E1515" s="123"/>
      <c r="F1515" s="124"/>
      <c r="G1515" s="183"/>
      <c r="H1515" s="125"/>
      <c r="I1515" s="128"/>
      <c r="J1515" s="123"/>
      <c r="K1515" s="123"/>
      <c r="L1515" s="123"/>
    </row>
    <row r="1516" spans="1:12" x14ac:dyDescent="0.25">
      <c r="A1516" s="123"/>
      <c r="B1516" s="123"/>
      <c r="C1516" s="123"/>
      <c r="D1516" s="123"/>
      <c r="E1516" s="123"/>
      <c r="F1516" s="124"/>
      <c r="G1516" s="183"/>
      <c r="H1516" s="125"/>
      <c r="I1516" s="128"/>
      <c r="J1516" s="123"/>
      <c r="K1516" s="123"/>
      <c r="L1516" s="123"/>
    </row>
    <row r="1517" spans="1:12" x14ac:dyDescent="0.25">
      <c r="A1517" s="123"/>
      <c r="B1517" s="123"/>
      <c r="C1517" s="123"/>
      <c r="D1517" s="123"/>
      <c r="E1517" s="123"/>
      <c r="F1517" s="124"/>
      <c r="G1517" s="183"/>
      <c r="H1517" s="125"/>
      <c r="I1517" s="128"/>
      <c r="J1517" s="123"/>
      <c r="K1517" s="123"/>
      <c r="L1517" s="123"/>
    </row>
    <row r="1518" spans="1:12" x14ac:dyDescent="0.25">
      <c r="A1518" s="123"/>
      <c r="B1518" s="123"/>
      <c r="C1518" s="123"/>
      <c r="D1518" s="123"/>
      <c r="E1518" s="123"/>
      <c r="F1518" s="124"/>
      <c r="G1518" s="183"/>
      <c r="H1518" s="125"/>
      <c r="I1518" s="128"/>
      <c r="J1518" s="123"/>
      <c r="K1518" s="123"/>
      <c r="L1518" s="123"/>
    </row>
    <row r="1519" spans="1:12" x14ac:dyDescent="0.25">
      <c r="A1519" s="123"/>
      <c r="B1519" s="123"/>
      <c r="C1519" s="123"/>
      <c r="D1519" s="123"/>
      <c r="E1519" s="123"/>
      <c r="F1519" s="124"/>
      <c r="G1519" s="183"/>
      <c r="H1519" s="125"/>
      <c r="I1519" s="128"/>
      <c r="J1519" s="123"/>
      <c r="K1519" s="123"/>
      <c r="L1519" s="123"/>
    </row>
    <row r="1520" spans="1:12" x14ac:dyDescent="0.25">
      <c r="A1520" s="123"/>
      <c r="B1520" s="123"/>
      <c r="C1520" s="123"/>
      <c r="D1520" s="123"/>
      <c r="E1520" s="123"/>
      <c r="F1520" s="124"/>
      <c r="G1520" s="183"/>
      <c r="H1520" s="125"/>
      <c r="I1520" s="128"/>
      <c r="J1520" s="123"/>
      <c r="K1520" s="123"/>
      <c r="L1520" s="123"/>
    </row>
    <row r="1521" spans="1:12" x14ac:dyDescent="0.25">
      <c r="A1521" s="123"/>
      <c r="B1521" s="123"/>
      <c r="C1521" s="123"/>
      <c r="D1521" s="123"/>
      <c r="E1521" s="123"/>
      <c r="F1521" s="124"/>
      <c r="G1521" s="183"/>
      <c r="H1521" s="125"/>
      <c r="I1521" s="128"/>
      <c r="J1521" s="123"/>
      <c r="K1521" s="123"/>
      <c r="L1521" s="123"/>
    </row>
    <row r="1522" spans="1:12" x14ac:dyDescent="0.25">
      <c r="A1522" s="123"/>
      <c r="B1522" s="123"/>
      <c r="C1522" s="123"/>
      <c r="D1522" s="123"/>
      <c r="E1522" s="123"/>
      <c r="F1522" s="124"/>
      <c r="G1522" s="183"/>
      <c r="H1522" s="125"/>
      <c r="I1522" s="128"/>
      <c r="J1522" s="123"/>
      <c r="K1522" s="123"/>
      <c r="L1522" s="123"/>
    </row>
    <row r="1523" spans="1:12" x14ac:dyDescent="0.25">
      <c r="A1523" s="123"/>
      <c r="B1523" s="123"/>
      <c r="C1523" s="123"/>
      <c r="D1523" s="123"/>
      <c r="E1523" s="123"/>
      <c r="F1523" s="124"/>
      <c r="G1523" s="183"/>
      <c r="H1523" s="125"/>
      <c r="I1523" s="128"/>
      <c r="J1523" s="123"/>
      <c r="K1523" s="123"/>
      <c r="L1523" s="123"/>
    </row>
    <row r="1524" spans="1:12" x14ac:dyDescent="0.25">
      <c r="A1524" s="123"/>
      <c r="B1524" s="123"/>
      <c r="C1524" s="123"/>
      <c r="D1524" s="123"/>
      <c r="E1524" s="123"/>
      <c r="F1524" s="124"/>
      <c r="G1524" s="183"/>
      <c r="H1524" s="125"/>
      <c r="I1524" s="128"/>
      <c r="J1524" s="123"/>
      <c r="K1524" s="123"/>
      <c r="L1524" s="123"/>
    </row>
    <row r="1525" spans="1:12" x14ac:dyDescent="0.25">
      <c r="A1525" s="123"/>
      <c r="B1525" s="123"/>
      <c r="C1525" s="123"/>
      <c r="D1525" s="123"/>
      <c r="E1525" s="123"/>
      <c r="F1525" s="124"/>
      <c r="G1525" s="183"/>
      <c r="H1525" s="125"/>
      <c r="I1525" s="128"/>
      <c r="J1525" s="123"/>
      <c r="K1525" s="123"/>
      <c r="L1525" s="123"/>
    </row>
    <row r="1526" spans="1:12" x14ac:dyDescent="0.25">
      <c r="A1526" s="123"/>
      <c r="B1526" s="123"/>
      <c r="C1526" s="123"/>
      <c r="D1526" s="123"/>
      <c r="E1526" s="123"/>
      <c r="F1526" s="124"/>
      <c r="G1526" s="183"/>
      <c r="H1526" s="125"/>
      <c r="I1526" s="128"/>
      <c r="J1526" s="123"/>
      <c r="K1526" s="123"/>
      <c r="L1526" s="123"/>
    </row>
    <row r="1527" spans="1:12" x14ac:dyDescent="0.25">
      <c r="A1527" s="123"/>
      <c r="B1527" s="123"/>
      <c r="C1527" s="123"/>
      <c r="D1527" s="123"/>
      <c r="E1527" s="123"/>
      <c r="F1527" s="124"/>
      <c r="G1527" s="183"/>
      <c r="H1527" s="125"/>
      <c r="I1527" s="128"/>
      <c r="J1527" s="123"/>
      <c r="K1527" s="123"/>
      <c r="L1527" s="123"/>
    </row>
    <row r="1528" spans="1:12" x14ac:dyDescent="0.25">
      <c r="A1528" s="123"/>
      <c r="B1528" s="123"/>
      <c r="C1528" s="123"/>
      <c r="D1528" s="123"/>
      <c r="E1528" s="123"/>
      <c r="F1528" s="124"/>
      <c r="G1528" s="183"/>
      <c r="H1528" s="125"/>
      <c r="I1528" s="128"/>
      <c r="J1528" s="123"/>
      <c r="K1528" s="123"/>
      <c r="L1528" s="123"/>
    </row>
    <row r="1529" spans="1:12" x14ac:dyDescent="0.25">
      <c r="A1529" s="123"/>
      <c r="B1529" s="123"/>
      <c r="C1529" s="123"/>
      <c r="D1529" s="123"/>
      <c r="E1529" s="123"/>
      <c r="F1529" s="124"/>
      <c r="G1529" s="183"/>
      <c r="H1529" s="125"/>
      <c r="I1529" s="128"/>
      <c r="J1529" s="123"/>
      <c r="K1529" s="123"/>
      <c r="L1529" s="123"/>
    </row>
    <row r="1530" spans="1:12" x14ac:dyDescent="0.25">
      <c r="A1530" s="123"/>
      <c r="B1530" s="123"/>
      <c r="C1530" s="123"/>
      <c r="D1530" s="123"/>
      <c r="E1530" s="123"/>
      <c r="F1530" s="124"/>
      <c r="G1530" s="183"/>
      <c r="H1530" s="125"/>
      <c r="I1530" s="128"/>
      <c r="J1530" s="123"/>
      <c r="K1530" s="123"/>
      <c r="L1530" s="123"/>
    </row>
    <row r="1531" spans="1:12" x14ac:dyDescent="0.25">
      <c r="A1531" s="123"/>
      <c r="B1531" s="123"/>
      <c r="C1531" s="123"/>
      <c r="D1531" s="123"/>
      <c r="E1531" s="123"/>
      <c r="F1531" s="124"/>
      <c r="G1531" s="183"/>
      <c r="H1531" s="125"/>
      <c r="I1531" s="128"/>
      <c r="J1531" s="123"/>
      <c r="K1531" s="123"/>
      <c r="L1531" s="123"/>
    </row>
    <row r="1532" spans="1:12" x14ac:dyDescent="0.25">
      <c r="A1532" s="123"/>
      <c r="B1532" s="123"/>
      <c r="C1532" s="123"/>
      <c r="D1532" s="123"/>
      <c r="E1532" s="123"/>
      <c r="F1532" s="124"/>
      <c r="G1532" s="183"/>
      <c r="H1532" s="125"/>
      <c r="I1532" s="128"/>
      <c r="J1532" s="123"/>
      <c r="K1532" s="123"/>
      <c r="L1532" s="123"/>
    </row>
    <row r="1533" spans="1:12" x14ac:dyDescent="0.25">
      <c r="A1533" s="123"/>
      <c r="B1533" s="123"/>
      <c r="C1533" s="123"/>
      <c r="D1533" s="123"/>
      <c r="E1533" s="123"/>
      <c r="F1533" s="124"/>
      <c r="G1533" s="183"/>
      <c r="H1533" s="125"/>
      <c r="I1533" s="128"/>
      <c r="J1533" s="123"/>
      <c r="K1533" s="123"/>
      <c r="L1533" s="123"/>
    </row>
    <row r="1534" spans="1:12" x14ac:dyDescent="0.25">
      <c r="A1534" s="123"/>
      <c r="B1534" s="123"/>
      <c r="C1534" s="123"/>
      <c r="D1534" s="123"/>
      <c r="E1534" s="123"/>
      <c r="F1534" s="124"/>
      <c r="G1534" s="183"/>
      <c r="H1534" s="125"/>
      <c r="I1534" s="128"/>
      <c r="J1534" s="123"/>
      <c r="K1534" s="123"/>
      <c r="L1534" s="123"/>
    </row>
    <row r="1535" spans="1:12" x14ac:dyDescent="0.25">
      <c r="A1535" s="123"/>
      <c r="B1535" s="123"/>
      <c r="C1535" s="123"/>
      <c r="D1535" s="123"/>
      <c r="E1535" s="123"/>
      <c r="F1535" s="124"/>
      <c r="G1535" s="183"/>
      <c r="H1535" s="125"/>
      <c r="I1535" s="128"/>
      <c r="J1535" s="123"/>
      <c r="K1535" s="123"/>
      <c r="L1535" s="123"/>
    </row>
    <row r="1536" spans="1:12" x14ac:dyDescent="0.25">
      <c r="A1536" s="123"/>
      <c r="B1536" s="123"/>
      <c r="C1536" s="123"/>
      <c r="D1536" s="123"/>
      <c r="E1536" s="123"/>
      <c r="F1536" s="124"/>
      <c r="G1536" s="183"/>
      <c r="H1536" s="125"/>
      <c r="I1536" s="128"/>
      <c r="J1536" s="123"/>
      <c r="K1536" s="123"/>
      <c r="L1536" s="123"/>
    </row>
    <row r="1537" spans="1:12" x14ac:dyDescent="0.25">
      <c r="A1537" s="123"/>
      <c r="B1537" s="123"/>
      <c r="C1537" s="123"/>
      <c r="D1537" s="123"/>
      <c r="E1537" s="123"/>
      <c r="F1537" s="124"/>
      <c r="G1537" s="183"/>
      <c r="H1537" s="125"/>
      <c r="I1537" s="128"/>
      <c r="J1537" s="123"/>
      <c r="K1537" s="123"/>
      <c r="L1537" s="123"/>
    </row>
    <row r="1538" spans="1:12" x14ac:dyDescent="0.25">
      <c r="A1538" s="123"/>
      <c r="B1538" s="123"/>
      <c r="C1538" s="123"/>
      <c r="D1538" s="123"/>
      <c r="E1538" s="123"/>
      <c r="F1538" s="124"/>
      <c r="G1538" s="183"/>
      <c r="H1538" s="125"/>
      <c r="I1538" s="128"/>
      <c r="J1538" s="123"/>
      <c r="K1538" s="123"/>
      <c r="L1538" s="123"/>
    </row>
    <row r="1539" spans="1:12" x14ac:dyDescent="0.25">
      <c r="A1539" s="123"/>
      <c r="B1539" s="123"/>
      <c r="C1539" s="123"/>
      <c r="D1539" s="123"/>
      <c r="E1539" s="123"/>
      <c r="F1539" s="124"/>
      <c r="G1539" s="183"/>
      <c r="H1539" s="125"/>
      <c r="I1539" s="128"/>
      <c r="J1539" s="123"/>
      <c r="K1539" s="123"/>
      <c r="L1539" s="123"/>
    </row>
    <row r="1540" spans="1:12" x14ac:dyDescent="0.25">
      <c r="A1540" s="123"/>
      <c r="B1540" s="123"/>
      <c r="C1540" s="123"/>
      <c r="D1540" s="123"/>
      <c r="E1540" s="123"/>
      <c r="F1540" s="124"/>
      <c r="G1540" s="183"/>
      <c r="H1540" s="125"/>
      <c r="I1540" s="128"/>
      <c r="J1540" s="123"/>
      <c r="K1540" s="123"/>
      <c r="L1540" s="123"/>
    </row>
    <row r="1541" spans="1:12" x14ac:dyDescent="0.25">
      <c r="A1541" s="123"/>
      <c r="B1541" s="123"/>
      <c r="C1541" s="123"/>
      <c r="D1541" s="123"/>
      <c r="E1541" s="123"/>
      <c r="F1541" s="124"/>
      <c r="G1541" s="183"/>
      <c r="H1541" s="125"/>
      <c r="I1541" s="128"/>
      <c r="J1541" s="123"/>
      <c r="K1541" s="123"/>
      <c r="L1541" s="123"/>
    </row>
    <row r="1542" spans="1:12" x14ac:dyDescent="0.25">
      <c r="A1542" s="123"/>
      <c r="B1542" s="123"/>
      <c r="C1542" s="123"/>
      <c r="D1542" s="123"/>
      <c r="E1542" s="123"/>
      <c r="F1542" s="124"/>
      <c r="G1542" s="183"/>
      <c r="H1542" s="125"/>
      <c r="I1542" s="128"/>
      <c r="J1542" s="123"/>
      <c r="K1542" s="123"/>
      <c r="L1542" s="123"/>
    </row>
    <row r="1543" spans="1:12" x14ac:dyDescent="0.25">
      <c r="A1543" s="123"/>
      <c r="B1543" s="123"/>
      <c r="C1543" s="123"/>
      <c r="D1543" s="123"/>
      <c r="E1543" s="123"/>
      <c r="F1543" s="124"/>
      <c r="G1543" s="183"/>
      <c r="H1543" s="125"/>
      <c r="I1543" s="128"/>
      <c r="J1543" s="123"/>
      <c r="K1543" s="123"/>
      <c r="L1543" s="123"/>
    </row>
    <row r="1544" spans="1:12" x14ac:dyDescent="0.25">
      <c r="A1544" s="123"/>
      <c r="B1544" s="123"/>
      <c r="C1544" s="123"/>
      <c r="D1544" s="123"/>
      <c r="E1544" s="123"/>
      <c r="F1544" s="124"/>
      <c r="G1544" s="183"/>
      <c r="H1544" s="125"/>
      <c r="I1544" s="128"/>
      <c r="J1544" s="123"/>
      <c r="K1544" s="123"/>
      <c r="L1544" s="123"/>
    </row>
    <row r="1545" spans="1:12" x14ac:dyDescent="0.25">
      <c r="A1545" s="123"/>
      <c r="B1545" s="123"/>
      <c r="C1545" s="123"/>
      <c r="D1545" s="123"/>
      <c r="E1545" s="123"/>
      <c r="F1545" s="124"/>
      <c r="G1545" s="183"/>
      <c r="H1545" s="125"/>
      <c r="I1545" s="128"/>
      <c r="J1545" s="123"/>
      <c r="K1545" s="123"/>
      <c r="L1545" s="123"/>
    </row>
    <row r="1546" spans="1:12" x14ac:dyDescent="0.25">
      <c r="A1546" s="123"/>
      <c r="B1546" s="123"/>
      <c r="C1546" s="123"/>
      <c r="D1546" s="123"/>
      <c r="E1546" s="123"/>
      <c r="F1546" s="124"/>
      <c r="G1546" s="183"/>
      <c r="H1546" s="125"/>
      <c r="I1546" s="128"/>
      <c r="J1546" s="123"/>
      <c r="K1546" s="123"/>
      <c r="L1546" s="123"/>
    </row>
    <row r="1547" spans="1:12" x14ac:dyDescent="0.25">
      <c r="A1547" s="123"/>
      <c r="B1547" s="123"/>
      <c r="C1547" s="123"/>
      <c r="D1547" s="123"/>
      <c r="E1547" s="123"/>
      <c r="F1547" s="124"/>
      <c r="G1547" s="183"/>
      <c r="H1547" s="125"/>
      <c r="I1547" s="128"/>
      <c r="J1547" s="123"/>
      <c r="K1547" s="123"/>
      <c r="L1547" s="123"/>
    </row>
    <row r="1548" spans="1:12" x14ac:dyDescent="0.25">
      <c r="A1548" s="123"/>
      <c r="B1548" s="123"/>
      <c r="C1548" s="123"/>
      <c r="D1548" s="123"/>
      <c r="E1548" s="123"/>
      <c r="F1548" s="124"/>
      <c r="G1548" s="183"/>
      <c r="H1548" s="125"/>
      <c r="I1548" s="128"/>
      <c r="J1548" s="123"/>
      <c r="K1548" s="123"/>
      <c r="L1548" s="123"/>
    </row>
    <row r="1549" spans="1:12" x14ac:dyDescent="0.25">
      <c r="A1549" s="123"/>
      <c r="B1549" s="123"/>
      <c r="C1549" s="123"/>
      <c r="D1549" s="123"/>
      <c r="E1549" s="123"/>
      <c r="F1549" s="124"/>
      <c r="G1549" s="183"/>
      <c r="H1549" s="125"/>
      <c r="I1549" s="128"/>
      <c r="J1549" s="123"/>
      <c r="K1549" s="123"/>
      <c r="L1549" s="123"/>
    </row>
    <row r="1550" spans="1:12" x14ac:dyDescent="0.25">
      <c r="A1550" s="123"/>
      <c r="B1550" s="123"/>
      <c r="C1550" s="123"/>
      <c r="D1550" s="123"/>
      <c r="E1550" s="123"/>
      <c r="F1550" s="124"/>
      <c r="G1550" s="183"/>
      <c r="H1550" s="125"/>
      <c r="I1550" s="128"/>
      <c r="J1550" s="123"/>
      <c r="K1550" s="123"/>
      <c r="L1550" s="123"/>
    </row>
    <row r="1551" spans="1:12" x14ac:dyDescent="0.25">
      <c r="A1551" s="123"/>
      <c r="B1551" s="123"/>
      <c r="C1551" s="123"/>
      <c r="D1551" s="123"/>
      <c r="E1551" s="123"/>
      <c r="F1551" s="124"/>
      <c r="G1551" s="183"/>
      <c r="H1551" s="125"/>
      <c r="I1551" s="128"/>
      <c r="J1551" s="123"/>
      <c r="K1551" s="123"/>
      <c r="L1551" s="123"/>
    </row>
    <row r="1552" spans="1:12" x14ac:dyDescent="0.25">
      <c r="A1552" s="123"/>
      <c r="B1552" s="123"/>
      <c r="C1552" s="123"/>
      <c r="D1552" s="123"/>
      <c r="E1552" s="123"/>
      <c r="F1552" s="124"/>
      <c r="G1552" s="183"/>
      <c r="H1552" s="125"/>
      <c r="I1552" s="128"/>
      <c r="J1552" s="123"/>
      <c r="K1552" s="123"/>
      <c r="L1552" s="123"/>
    </row>
    <row r="1553" spans="1:12" x14ac:dyDescent="0.25">
      <c r="A1553" s="123"/>
      <c r="B1553" s="123"/>
      <c r="C1553" s="123"/>
      <c r="D1553" s="123"/>
      <c r="E1553" s="123"/>
      <c r="F1553" s="124"/>
      <c r="G1553" s="183"/>
      <c r="H1553" s="125"/>
      <c r="I1553" s="128"/>
      <c r="J1553" s="123"/>
      <c r="K1553" s="123"/>
      <c r="L1553" s="123"/>
    </row>
    <row r="1554" spans="1:12" x14ac:dyDescent="0.25">
      <c r="A1554" s="123"/>
      <c r="B1554" s="123"/>
      <c r="C1554" s="123"/>
      <c r="D1554" s="123"/>
      <c r="E1554" s="123"/>
      <c r="F1554" s="124"/>
      <c r="G1554" s="183"/>
      <c r="H1554" s="125"/>
      <c r="I1554" s="128"/>
      <c r="J1554" s="123"/>
      <c r="K1554" s="123"/>
      <c r="L1554" s="123"/>
    </row>
    <row r="1555" spans="1:12" x14ac:dyDescent="0.25">
      <c r="A1555" s="123"/>
      <c r="B1555" s="123"/>
      <c r="C1555" s="123"/>
      <c r="D1555" s="123"/>
      <c r="E1555" s="123"/>
      <c r="F1555" s="124"/>
      <c r="G1555" s="183"/>
      <c r="H1555" s="125"/>
      <c r="I1555" s="128"/>
      <c r="J1555" s="123"/>
      <c r="K1555" s="123"/>
      <c r="L1555" s="123"/>
    </row>
    <row r="1556" spans="1:12" x14ac:dyDescent="0.25">
      <c r="A1556" s="123"/>
      <c r="B1556" s="123"/>
      <c r="C1556" s="123"/>
      <c r="D1556" s="123"/>
      <c r="E1556" s="123"/>
      <c r="F1556" s="124"/>
      <c r="G1556" s="183"/>
      <c r="H1556" s="125"/>
      <c r="I1556" s="128"/>
      <c r="J1556" s="123"/>
      <c r="K1556" s="123"/>
      <c r="L1556" s="123"/>
    </row>
    <row r="1557" spans="1:12" x14ac:dyDescent="0.25">
      <c r="A1557" s="123"/>
      <c r="B1557" s="123"/>
      <c r="C1557" s="123"/>
      <c r="D1557" s="123"/>
      <c r="E1557" s="123"/>
      <c r="F1557" s="124"/>
      <c r="G1557" s="183"/>
      <c r="H1557" s="125"/>
      <c r="I1557" s="128"/>
      <c r="J1557" s="123"/>
      <c r="K1557" s="123"/>
      <c r="L1557" s="123"/>
    </row>
    <row r="1558" spans="1:12" x14ac:dyDescent="0.25">
      <c r="A1558" s="123"/>
      <c r="B1558" s="123"/>
      <c r="C1558" s="123"/>
      <c r="D1558" s="123"/>
      <c r="E1558" s="123"/>
      <c r="F1558" s="124"/>
      <c r="G1558" s="183"/>
      <c r="H1558" s="125"/>
      <c r="I1558" s="128"/>
      <c r="J1558" s="123"/>
      <c r="K1558" s="123"/>
      <c r="L1558" s="123"/>
    </row>
    <row r="1559" spans="1:12" x14ac:dyDescent="0.25">
      <c r="A1559" s="123"/>
      <c r="B1559" s="123"/>
      <c r="C1559" s="123"/>
      <c r="D1559" s="123"/>
      <c r="E1559" s="123"/>
      <c r="F1559" s="124"/>
      <c r="G1559" s="183"/>
      <c r="H1559" s="125"/>
      <c r="I1559" s="128"/>
      <c r="J1559" s="123"/>
      <c r="K1559" s="123"/>
      <c r="L1559" s="123"/>
    </row>
    <row r="1560" spans="1:12" x14ac:dyDescent="0.25">
      <c r="A1560" s="123"/>
      <c r="B1560" s="123"/>
      <c r="C1560" s="123"/>
      <c r="D1560" s="123"/>
      <c r="E1560" s="123"/>
      <c r="F1560" s="124"/>
      <c r="G1560" s="183"/>
      <c r="H1560" s="125"/>
      <c r="I1560" s="128"/>
      <c r="J1560" s="123"/>
      <c r="K1560" s="123"/>
      <c r="L1560" s="123"/>
    </row>
    <row r="1561" spans="1:12" x14ac:dyDescent="0.25">
      <c r="A1561" s="123"/>
      <c r="B1561" s="123"/>
      <c r="C1561" s="123"/>
      <c r="D1561" s="123"/>
      <c r="E1561" s="123"/>
      <c r="F1561" s="124"/>
      <c r="G1561" s="183"/>
      <c r="H1561" s="125"/>
      <c r="I1561" s="128"/>
      <c r="J1561" s="123"/>
      <c r="K1561" s="123"/>
      <c r="L1561" s="123"/>
    </row>
    <row r="1562" spans="1:12" x14ac:dyDescent="0.25">
      <c r="A1562" s="123"/>
      <c r="B1562" s="123"/>
      <c r="C1562" s="123"/>
      <c r="D1562" s="123"/>
      <c r="E1562" s="123"/>
      <c r="F1562" s="124"/>
      <c r="G1562" s="183"/>
      <c r="H1562" s="125"/>
      <c r="I1562" s="128"/>
      <c r="J1562" s="123"/>
      <c r="K1562" s="123"/>
      <c r="L1562" s="123"/>
    </row>
    <row r="1563" spans="1:12" x14ac:dyDescent="0.25">
      <c r="A1563" s="123"/>
      <c r="B1563" s="123"/>
      <c r="C1563" s="123"/>
      <c r="D1563" s="123"/>
      <c r="E1563" s="123"/>
      <c r="F1563" s="124"/>
      <c r="G1563" s="183"/>
      <c r="H1563" s="125"/>
      <c r="I1563" s="128"/>
      <c r="J1563" s="123"/>
      <c r="K1563" s="123"/>
      <c r="L1563" s="123"/>
    </row>
    <row r="1564" spans="1:12" x14ac:dyDescent="0.25">
      <c r="A1564" s="123"/>
      <c r="B1564" s="123"/>
      <c r="C1564" s="123"/>
      <c r="D1564" s="123"/>
      <c r="E1564" s="123"/>
      <c r="F1564" s="124"/>
      <c r="G1564" s="183"/>
      <c r="H1564" s="125"/>
      <c r="I1564" s="128"/>
      <c r="J1564" s="123"/>
      <c r="K1564" s="123"/>
      <c r="L1564" s="123"/>
    </row>
    <row r="1565" spans="1:12" x14ac:dyDescent="0.25">
      <c r="A1565" s="123"/>
      <c r="B1565" s="123"/>
      <c r="C1565" s="123"/>
      <c r="D1565" s="123"/>
      <c r="E1565" s="123"/>
      <c r="F1565" s="124"/>
      <c r="G1565" s="183"/>
      <c r="H1565" s="125"/>
      <c r="I1565" s="128"/>
      <c r="J1565" s="123"/>
      <c r="K1565" s="123"/>
      <c r="L1565" s="123"/>
    </row>
    <row r="1566" spans="1:12" x14ac:dyDescent="0.25">
      <c r="A1566" s="123"/>
      <c r="B1566" s="123"/>
      <c r="C1566" s="123"/>
      <c r="D1566" s="123"/>
      <c r="E1566" s="123"/>
      <c r="F1566" s="124"/>
      <c r="G1566" s="183"/>
      <c r="H1566" s="125"/>
      <c r="I1566" s="128"/>
      <c r="J1566" s="123"/>
      <c r="K1566" s="123"/>
      <c r="L1566" s="123"/>
    </row>
    <row r="1567" spans="1:12" x14ac:dyDescent="0.25">
      <c r="A1567" s="123"/>
      <c r="B1567" s="123"/>
      <c r="C1567" s="123"/>
      <c r="D1567" s="123"/>
      <c r="E1567" s="123"/>
      <c r="F1567" s="124"/>
      <c r="G1567" s="183"/>
      <c r="H1567" s="125"/>
      <c r="I1567" s="128"/>
      <c r="J1567" s="123"/>
      <c r="K1567" s="123"/>
      <c r="L1567" s="123"/>
    </row>
    <row r="1568" spans="1:12" x14ac:dyDescent="0.25">
      <c r="A1568" s="123"/>
      <c r="B1568" s="123"/>
      <c r="C1568" s="123"/>
      <c r="D1568" s="123"/>
      <c r="E1568" s="123"/>
      <c r="F1568" s="124"/>
      <c r="G1568" s="183"/>
      <c r="H1568" s="125"/>
      <c r="I1568" s="128"/>
      <c r="J1568" s="123"/>
      <c r="K1568" s="123"/>
      <c r="L1568" s="123"/>
    </row>
    <row r="1569" spans="1:12" x14ac:dyDescent="0.25">
      <c r="A1569" s="123"/>
      <c r="B1569" s="123"/>
      <c r="C1569" s="123"/>
      <c r="D1569" s="123"/>
      <c r="E1569" s="123"/>
      <c r="F1569" s="124"/>
      <c r="G1569" s="183"/>
      <c r="H1569" s="125"/>
      <c r="I1569" s="128"/>
      <c r="J1569" s="123"/>
      <c r="K1569" s="123"/>
      <c r="L1569" s="123"/>
    </row>
    <row r="1570" spans="1:12" x14ac:dyDescent="0.25">
      <c r="A1570" s="123"/>
      <c r="B1570" s="123"/>
      <c r="C1570" s="123"/>
      <c r="D1570" s="123"/>
      <c r="E1570" s="123"/>
      <c r="F1570" s="124"/>
      <c r="G1570" s="183"/>
      <c r="H1570" s="125"/>
      <c r="I1570" s="128"/>
      <c r="J1570" s="123"/>
      <c r="K1570" s="123"/>
      <c r="L1570" s="123"/>
    </row>
    <row r="1571" spans="1:12" x14ac:dyDescent="0.25">
      <c r="A1571" s="123"/>
      <c r="B1571" s="123"/>
      <c r="C1571" s="123"/>
      <c r="D1571" s="123"/>
      <c r="E1571" s="123"/>
      <c r="F1571" s="124"/>
      <c r="G1571" s="183"/>
      <c r="H1571" s="125"/>
      <c r="I1571" s="128"/>
      <c r="J1571" s="123"/>
      <c r="K1571" s="123"/>
      <c r="L1571" s="123"/>
    </row>
    <row r="1572" spans="1:12" x14ac:dyDescent="0.25">
      <c r="A1572" s="123"/>
      <c r="B1572" s="123"/>
      <c r="C1572" s="123"/>
      <c r="D1572" s="123"/>
      <c r="E1572" s="123"/>
      <c r="F1572" s="124"/>
      <c r="G1572" s="183"/>
      <c r="H1572" s="125"/>
      <c r="I1572" s="128"/>
      <c r="J1572" s="123"/>
      <c r="K1572" s="123"/>
      <c r="L1572" s="123"/>
    </row>
    <row r="1573" spans="1:12" x14ac:dyDescent="0.25">
      <c r="A1573" s="123"/>
      <c r="B1573" s="123"/>
      <c r="C1573" s="123"/>
      <c r="D1573" s="123"/>
      <c r="E1573" s="123"/>
      <c r="F1573" s="124"/>
      <c r="G1573" s="183"/>
      <c r="H1573" s="125"/>
      <c r="I1573" s="128"/>
      <c r="J1573" s="123"/>
      <c r="K1573" s="123"/>
      <c r="L1573" s="123"/>
    </row>
    <row r="1574" spans="1:12" x14ac:dyDescent="0.25">
      <c r="A1574" s="123"/>
      <c r="B1574" s="123"/>
      <c r="C1574" s="123"/>
      <c r="D1574" s="123"/>
      <c r="E1574" s="123"/>
      <c r="F1574" s="124"/>
      <c r="G1574" s="183"/>
      <c r="H1574" s="125"/>
      <c r="I1574" s="128"/>
      <c r="J1574" s="123"/>
      <c r="K1574" s="123"/>
      <c r="L1574" s="123"/>
    </row>
    <row r="1575" spans="1:12" x14ac:dyDescent="0.25">
      <c r="A1575" s="123"/>
      <c r="B1575" s="123"/>
      <c r="C1575" s="123"/>
      <c r="D1575" s="123"/>
      <c r="E1575" s="123"/>
      <c r="F1575" s="124"/>
      <c r="G1575" s="183"/>
      <c r="H1575" s="125"/>
      <c r="I1575" s="128"/>
      <c r="J1575" s="123"/>
      <c r="K1575" s="123"/>
      <c r="L1575" s="123"/>
    </row>
    <row r="1576" spans="1:12" x14ac:dyDescent="0.25">
      <c r="A1576" s="123"/>
      <c r="B1576" s="123"/>
      <c r="C1576" s="123"/>
      <c r="D1576" s="123"/>
      <c r="E1576" s="123"/>
      <c r="F1576" s="124"/>
      <c r="G1576" s="183"/>
      <c r="H1576" s="125"/>
      <c r="I1576" s="128"/>
      <c r="J1576" s="123"/>
      <c r="K1576" s="123"/>
      <c r="L1576" s="123"/>
    </row>
    <row r="1577" spans="1:12" x14ac:dyDescent="0.25">
      <c r="A1577" s="123"/>
      <c r="B1577" s="123"/>
      <c r="C1577" s="123"/>
      <c r="D1577" s="123"/>
      <c r="E1577" s="123"/>
      <c r="F1577" s="124"/>
      <c r="G1577" s="183"/>
      <c r="H1577" s="125"/>
      <c r="I1577" s="128"/>
      <c r="J1577" s="123"/>
      <c r="K1577" s="123"/>
      <c r="L1577" s="123"/>
    </row>
    <row r="1578" spans="1:12" x14ac:dyDescent="0.25">
      <c r="A1578" s="123"/>
      <c r="B1578" s="123"/>
      <c r="C1578" s="123"/>
      <c r="D1578" s="123"/>
      <c r="E1578" s="123"/>
      <c r="F1578" s="124"/>
      <c r="G1578" s="183"/>
      <c r="H1578" s="125"/>
      <c r="I1578" s="128"/>
      <c r="J1578" s="123"/>
      <c r="K1578" s="123"/>
      <c r="L1578" s="123"/>
    </row>
    <row r="1579" spans="1:12" x14ac:dyDescent="0.25">
      <c r="A1579" s="123"/>
      <c r="B1579" s="123"/>
      <c r="C1579" s="123"/>
      <c r="D1579" s="123"/>
      <c r="E1579" s="123"/>
      <c r="F1579" s="124"/>
      <c r="G1579" s="183"/>
      <c r="H1579" s="125"/>
      <c r="I1579" s="128"/>
      <c r="J1579" s="123"/>
      <c r="K1579" s="123"/>
      <c r="L1579" s="123"/>
    </row>
    <row r="1580" spans="1:12" x14ac:dyDescent="0.25">
      <c r="A1580" s="123"/>
      <c r="B1580" s="123"/>
      <c r="C1580" s="123"/>
      <c r="D1580" s="123"/>
      <c r="E1580" s="123"/>
      <c r="F1580" s="124"/>
      <c r="G1580" s="183"/>
      <c r="H1580" s="125"/>
      <c r="I1580" s="128"/>
      <c r="J1580" s="123"/>
      <c r="K1580" s="123"/>
      <c r="L1580" s="123"/>
    </row>
    <row r="1581" spans="1:12" x14ac:dyDescent="0.25">
      <c r="A1581" s="123"/>
      <c r="B1581" s="123"/>
      <c r="C1581" s="123"/>
      <c r="D1581" s="123"/>
      <c r="E1581" s="123"/>
      <c r="F1581" s="124"/>
      <c r="G1581" s="183"/>
      <c r="H1581" s="125"/>
      <c r="I1581" s="128"/>
      <c r="J1581" s="123"/>
      <c r="K1581" s="123"/>
      <c r="L1581" s="123"/>
    </row>
    <row r="1582" spans="1:12" x14ac:dyDescent="0.25">
      <c r="A1582" s="123"/>
      <c r="B1582" s="123"/>
      <c r="C1582" s="123"/>
      <c r="D1582" s="123"/>
      <c r="E1582" s="123"/>
      <c r="F1582" s="124"/>
      <c r="G1582" s="183"/>
      <c r="H1582" s="125"/>
      <c r="I1582" s="128"/>
      <c r="J1582" s="123"/>
      <c r="K1582" s="123"/>
      <c r="L1582" s="123"/>
    </row>
    <row r="1583" spans="1:12" x14ac:dyDescent="0.25">
      <c r="A1583" s="123"/>
      <c r="B1583" s="123"/>
      <c r="C1583" s="123"/>
      <c r="D1583" s="123"/>
      <c r="E1583" s="123"/>
      <c r="F1583" s="124"/>
      <c r="G1583" s="183"/>
      <c r="H1583" s="125"/>
      <c r="I1583" s="128"/>
      <c r="J1583" s="123"/>
      <c r="K1583" s="123"/>
      <c r="L1583" s="123"/>
    </row>
    <row r="1584" spans="1:12" x14ac:dyDescent="0.25">
      <c r="A1584" s="123"/>
      <c r="B1584" s="123"/>
      <c r="C1584" s="123"/>
      <c r="D1584" s="123"/>
      <c r="E1584" s="123"/>
      <c r="F1584" s="124"/>
      <c r="G1584" s="183"/>
      <c r="H1584" s="125"/>
      <c r="I1584" s="128"/>
      <c r="J1584" s="123"/>
      <c r="K1584" s="123"/>
      <c r="L1584" s="123"/>
    </row>
    <row r="1585" spans="1:12" x14ac:dyDescent="0.25">
      <c r="A1585" s="123"/>
      <c r="B1585" s="123"/>
      <c r="C1585" s="123"/>
      <c r="D1585" s="123"/>
      <c r="E1585" s="123"/>
      <c r="F1585" s="124"/>
      <c r="G1585" s="183"/>
      <c r="H1585" s="125"/>
      <c r="I1585" s="128"/>
      <c r="J1585" s="123"/>
      <c r="K1585" s="123"/>
      <c r="L1585" s="123"/>
    </row>
    <row r="1586" spans="1:12" x14ac:dyDescent="0.25">
      <c r="A1586" s="123"/>
      <c r="B1586" s="123"/>
      <c r="C1586" s="123"/>
      <c r="D1586" s="123"/>
      <c r="E1586" s="123"/>
      <c r="F1586" s="124"/>
      <c r="G1586" s="183"/>
      <c r="H1586" s="125"/>
      <c r="I1586" s="128"/>
      <c r="J1586" s="123"/>
      <c r="K1586" s="123"/>
      <c r="L1586" s="123"/>
    </row>
    <row r="1587" spans="1:12" x14ac:dyDescent="0.25">
      <c r="A1587" s="123"/>
      <c r="B1587" s="123"/>
      <c r="C1587" s="123"/>
      <c r="D1587" s="123"/>
      <c r="E1587" s="123"/>
      <c r="F1587" s="124"/>
      <c r="G1587" s="183"/>
      <c r="H1587" s="125"/>
      <c r="I1587" s="128"/>
      <c r="J1587" s="123"/>
      <c r="K1587" s="123"/>
      <c r="L1587" s="123"/>
    </row>
    <row r="1588" spans="1:12" x14ac:dyDescent="0.25">
      <c r="A1588" s="123"/>
      <c r="B1588" s="123"/>
      <c r="C1588" s="123"/>
      <c r="D1588" s="123"/>
      <c r="E1588" s="123"/>
      <c r="F1588" s="124"/>
      <c r="G1588" s="183"/>
      <c r="H1588" s="125"/>
      <c r="I1588" s="128"/>
      <c r="J1588" s="123"/>
      <c r="K1588" s="123"/>
      <c r="L1588" s="123"/>
    </row>
    <row r="1589" spans="1:12" x14ac:dyDescent="0.25">
      <c r="A1589" s="123"/>
      <c r="B1589" s="123"/>
      <c r="C1589" s="123"/>
      <c r="D1589" s="123"/>
      <c r="E1589" s="123"/>
      <c r="F1589" s="124"/>
      <c r="G1589" s="183"/>
      <c r="H1589" s="125"/>
      <c r="I1589" s="128"/>
      <c r="J1589" s="123"/>
      <c r="K1589" s="123"/>
      <c r="L1589" s="123"/>
    </row>
    <row r="1590" spans="1:12" x14ac:dyDescent="0.25">
      <c r="A1590" s="123"/>
      <c r="B1590" s="123"/>
      <c r="C1590" s="123"/>
      <c r="D1590" s="123"/>
      <c r="E1590" s="123"/>
      <c r="F1590" s="124"/>
      <c r="G1590" s="183"/>
      <c r="H1590" s="125"/>
      <c r="I1590" s="128"/>
      <c r="J1590" s="123"/>
      <c r="K1590" s="123"/>
      <c r="L1590" s="123"/>
    </row>
    <row r="1591" spans="1:12" x14ac:dyDescent="0.25">
      <c r="A1591" s="123"/>
      <c r="B1591" s="123"/>
      <c r="C1591" s="123"/>
      <c r="D1591" s="123"/>
      <c r="E1591" s="123"/>
      <c r="F1591" s="124"/>
      <c r="G1591" s="183"/>
      <c r="H1591" s="125"/>
      <c r="I1591" s="128"/>
      <c r="J1591" s="123"/>
      <c r="K1591" s="123"/>
      <c r="L1591" s="123"/>
    </row>
    <row r="1592" spans="1:12" x14ac:dyDescent="0.25">
      <c r="A1592" s="123"/>
      <c r="B1592" s="123"/>
      <c r="C1592" s="123"/>
      <c r="D1592" s="123"/>
      <c r="E1592" s="123"/>
      <c r="F1592" s="124"/>
      <c r="G1592" s="183"/>
      <c r="H1592" s="125"/>
      <c r="I1592" s="128"/>
      <c r="J1592" s="123"/>
      <c r="K1592" s="123"/>
      <c r="L1592" s="123"/>
    </row>
    <row r="1593" spans="1:12" x14ac:dyDescent="0.25">
      <c r="A1593" s="123"/>
      <c r="B1593" s="123"/>
      <c r="C1593" s="123"/>
      <c r="D1593" s="123"/>
      <c r="E1593" s="123"/>
      <c r="F1593" s="124"/>
      <c r="G1593" s="183"/>
      <c r="H1593" s="125"/>
      <c r="I1593" s="128"/>
      <c r="J1593" s="123"/>
      <c r="K1593" s="123"/>
      <c r="L1593" s="123"/>
    </row>
    <row r="1594" spans="1:12" x14ac:dyDescent="0.25">
      <c r="A1594" s="123"/>
      <c r="B1594" s="123"/>
      <c r="C1594" s="123"/>
      <c r="D1594" s="123"/>
      <c r="E1594" s="123"/>
      <c r="F1594" s="124"/>
      <c r="G1594" s="183"/>
      <c r="H1594" s="125"/>
      <c r="I1594" s="128"/>
      <c r="J1594" s="123"/>
      <c r="K1594" s="123"/>
      <c r="L1594" s="123"/>
    </row>
    <row r="1595" spans="1:12" x14ac:dyDescent="0.25">
      <c r="A1595" s="123"/>
      <c r="B1595" s="123"/>
      <c r="C1595" s="123"/>
      <c r="D1595" s="123"/>
      <c r="E1595" s="123"/>
      <c r="F1595" s="124"/>
      <c r="G1595" s="183"/>
      <c r="H1595" s="125"/>
      <c r="I1595" s="128"/>
      <c r="J1595" s="123"/>
      <c r="K1595" s="123"/>
      <c r="L1595" s="123"/>
    </row>
    <row r="1596" spans="1:12" x14ac:dyDescent="0.25">
      <c r="A1596" s="123"/>
      <c r="B1596" s="123"/>
      <c r="C1596" s="123"/>
      <c r="D1596" s="123"/>
      <c r="E1596" s="123"/>
      <c r="F1596" s="124"/>
      <c r="G1596" s="183"/>
      <c r="H1596" s="125"/>
      <c r="I1596" s="128"/>
      <c r="J1596" s="123"/>
      <c r="K1596" s="123"/>
      <c r="L1596" s="123"/>
    </row>
    <row r="1597" spans="1:12" x14ac:dyDescent="0.25">
      <c r="A1597" s="123"/>
      <c r="B1597" s="123"/>
      <c r="C1597" s="123"/>
      <c r="D1597" s="123"/>
      <c r="E1597" s="123"/>
      <c r="F1597" s="124"/>
      <c r="G1597" s="183"/>
      <c r="H1597" s="125"/>
      <c r="I1597" s="128"/>
      <c r="J1597" s="123"/>
      <c r="K1597" s="123"/>
      <c r="L1597" s="123"/>
    </row>
    <row r="1598" spans="1:12" x14ac:dyDescent="0.25">
      <c r="A1598" s="123"/>
      <c r="B1598" s="123"/>
      <c r="C1598" s="123"/>
      <c r="D1598" s="123"/>
      <c r="E1598" s="123"/>
      <c r="F1598" s="124"/>
      <c r="G1598" s="183"/>
      <c r="H1598" s="125"/>
      <c r="I1598" s="128"/>
      <c r="J1598" s="123"/>
      <c r="K1598" s="123"/>
      <c r="L1598" s="123"/>
    </row>
    <row r="1599" spans="1:12" x14ac:dyDescent="0.25">
      <c r="A1599" s="123"/>
      <c r="B1599" s="123"/>
      <c r="C1599" s="123"/>
      <c r="D1599" s="123"/>
      <c r="E1599" s="123"/>
      <c r="F1599" s="124"/>
      <c r="G1599" s="183"/>
      <c r="H1599" s="125"/>
      <c r="I1599" s="128"/>
      <c r="J1599" s="123"/>
      <c r="K1599" s="123"/>
      <c r="L1599" s="123"/>
    </row>
    <row r="1600" spans="1:12" x14ac:dyDescent="0.25">
      <c r="A1600" s="123"/>
      <c r="B1600" s="123"/>
      <c r="C1600" s="123"/>
      <c r="D1600" s="123"/>
      <c r="E1600" s="123"/>
      <c r="F1600" s="124"/>
      <c r="G1600" s="183"/>
      <c r="H1600" s="125"/>
      <c r="I1600" s="128"/>
      <c r="J1600" s="123"/>
      <c r="K1600" s="123"/>
      <c r="L1600" s="123"/>
    </row>
    <row r="1601" spans="1:12" x14ac:dyDescent="0.25">
      <c r="A1601" s="123"/>
      <c r="B1601" s="123"/>
      <c r="C1601" s="123"/>
      <c r="D1601" s="123"/>
      <c r="E1601" s="123"/>
      <c r="F1601" s="124"/>
      <c r="G1601" s="183"/>
      <c r="H1601" s="125"/>
      <c r="I1601" s="128"/>
      <c r="J1601" s="123"/>
      <c r="K1601" s="123"/>
      <c r="L1601" s="123"/>
    </row>
    <row r="1602" spans="1:12" x14ac:dyDescent="0.25">
      <c r="A1602" s="123"/>
      <c r="B1602" s="123"/>
      <c r="C1602" s="123"/>
      <c r="D1602" s="123"/>
      <c r="E1602" s="123"/>
      <c r="F1602" s="124"/>
      <c r="G1602" s="183"/>
      <c r="H1602" s="125"/>
      <c r="I1602" s="128"/>
      <c r="J1602" s="123"/>
      <c r="K1602" s="123"/>
      <c r="L1602" s="123"/>
    </row>
    <row r="1603" spans="1:12" x14ac:dyDescent="0.25">
      <c r="A1603" s="123"/>
      <c r="B1603" s="123"/>
      <c r="C1603" s="123"/>
      <c r="D1603" s="123"/>
      <c r="E1603" s="123"/>
      <c r="F1603" s="124"/>
      <c r="G1603" s="183"/>
      <c r="H1603" s="125"/>
      <c r="I1603" s="128"/>
      <c r="J1603" s="123"/>
      <c r="K1603" s="123"/>
      <c r="L1603" s="123"/>
    </row>
    <row r="1604" spans="1:12" x14ac:dyDescent="0.25">
      <c r="A1604" s="123"/>
      <c r="B1604" s="123"/>
      <c r="C1604" s="123"/>
      <c r="D1604" s="123"/>
      <c r="E1604" s="123"/>
      <c r="F1604" s="124"/>
      <c r="G1604" s="183"/>
      <c r="H1604" s="125"/>
      <c r="I1604" s="128"/>
      <c r="J1604" s="123"/>
      <c r="K1604" s="123"/>
      <c r="L1604" s="123"/>
    </row>
    <row r="1605" spans="1:12" x14ac:dyDescent="0.25">
      <c r="A1605" s="123"/>
      <c r="B1605" s="123"/>
      <c r="C1605" s="123"/>
      <c r="D1605" s="123"/>
      <c r="E1605" s="123"/>
      <c r="F1605" s="124"/>
      <c r="G1605" s="183"/>
      <c r="H1605" s="125"/>
      <c r="I1605" s="128"/>
      <c r="J1605" s="123"/>
      <c r="K1605" s="123"/>
      <c r="L1605" s="123"/>
    </row>
    <row r="1606" spans="1:12" x14ac:dyDescent="0.25">
      <c r="A1606" s="123"/>
      <c r="B1606" s="123"/>
      <c r="C1606" s="123"/>
      <c r="D1606" s="123"/>
      <c r="E1606" s="123"/>
      <c r="F1606" s="124"/>
      <c r="G1606" s="183"/>
      <c r="H1606" s="125"/>
      <c r="I1606" s="128"/>
      <c r="J1606" s="123"/>
      <c r="K1606" s="123"/>
      <c r="L1606" s="123"/>
    </row>
    <row r="1607" spans="1:12" x14ac:dyDescent="0.25">
      <c r="A1607" s="123"/>
      <c r="B1607" s="123"/>
      <c r="C1607" s="123"/>
      <c r="D1607" s="123"/>
      <c r="E1607" s="123"/>
      <c r="F1607" s="124"/>
      <c r="G1607" s="183"/>
      <c r="H1607" s="125"/>
      <c r="I1607" s="128"/>
      <c r="J1607" s="123"/>
      <c r="K1607" s="123"/>
      <c r="L1607" s="123"/>
    </row>
    <row r="1608" spans="1:12" x14ac:dyDescent="0.25">
      <c r="A1608" s="123"/>
      <c r="B1608" s="123"/>
      <c r="C1608" s="123"/>
      <c r="D1608" s="123"/>
      <c r="E1608" s="123"/>
      <c r="F1608" s="124"/>
      <c r="G1608" s="183"/>
      <c r="H1608" s="125"/>
      <c r="I1608" s="128"/>
      <c r="J1608" s="123"/>
      <c r="K1608" s="123"/>
      <c r="L1608" s="123"/>
    </row>
    <row r="1609" spans="1:12" x14ac:dyDescent="0.25">
      <c r="A1609" s="123"/>
      <c r="B1609" s="123"/>
      <c r="C1609" s="123"/>
      <c r="D1609" s="123"/>
      <c r="E1609" s="123"/>
      <c r="F1609" s="124"/>
      <c r="G1609" s="183"/>
      <c r="H1609" s="125"/>
      <c r="I1609" s="128"/>
      <c r="J1609" s="123"/>
      <c r="K1609" s="123"/>
      <c r="L1609" s="123"/>
    </row>
    <row r="1610" spans="1:12" x14ac:dyDescent="0.25">
      <c r="A1610" s="123"/>
      <c r="B1610" s="123"/>
      <c r="C1610" s="123"/>
      <c r="D1610" s="123"/>
      <c r="E1610" s="123"/>
      <c r="F1610" s="124"/>
      <c r="G1610" s="183"/>
      <c r="H1610" s="125"/>
      <c r="I1610" s="128"/>
      <c r="J1610" s="123"/>
      <c r="K1610" s="123"/>
      <c r="L1610" s="123"/>
    </row>
    <row r="1611" spans="1:12" x14ac:dyDescent="0.25">
      <c r="A1611" s="123"/>
      <c r="B1611" s="123"/>
      <c r="C1611" s="123"/>
      <c r="D1611" s="123"/>
      <c r="E1611" s="123"/>
      <c r="F1611" s="124"/>
      <c r="G1611" s="183"/>
      <c r="H1611" s="125"/>
      <c r="I1611" s="128"/>
      <c r="J1611" s="123"/>
      <c r="K1611" s="123"/>
      <c r="L1611" s="123"/>
    </row>
    <row r="1612" spans="1:12" x14ac:dyDescent="0.25">
      <c r="A1612" s="123"/>
      <c r="B1612" s="123"/>
      <c r="C1612" s="123"/>
      <c r="D1612" s="123"/>
      <c r="E1612" s="123"/>
      <c r="F1612" s="124"/>
      <c r="G1612" s="183"/>
      <c r="H1612" s="125"/>
      <c r="I1612" s="128"/>
      <c r="J1612" s="123"/>
      <c r="K1612" s="123"/>
      <c r="L1612" s="123"/>
    </row>
    <row r="1613" spans="1:12" x14ac:dyDescent="0.25">
      <c r="A1613" s="123"/>
      <c r="B1613" s="123"/>
      <c r="C1613" s="123"/>
      <c r="D1613" s="123"/>
      <c r="E1613" s="123"/>
      <c r="F1613" s="124"/>
      <c r="G1613" s="183"/>
      <c r="H1613" s="125"/>
      <c r="I1613" s="128"/>
      <c r="J1613" s="123"/>
      <c r="K1613" s="123"/>
      <c r="L1613" s="123"/>
    </row>
    <row r="1614" spans="1:12" x14ac:dyDescent="0.25">
      <c r="A1614" s="123"/>
      <c r="B1614" s="123"/>
      <c r="C1614" s="123"/>
      <c r="D1614" s="123"/>
      <c r="E1614" s="123"/>
      <c r="F1614" s="124"/>
      <c r="G1614" s="183"/>
      <c r="H1614" s="125"/>
      <c r="I1614" s="128"/>
      <c r="J1614" s="123"/>
      <c r="K1614" s="123"/>
      <c r="L1614" s="123"/>
    </row>
    <row r="1615" spans="1:12" x14ac:dyDescent="0.25">
      <c r="A1615" s="123"/>
      <c r="B1615" s="123"/>
      <c r="C1615" s="123"/>
      <c r="D1615" s="123"/>
      <c r="E1615" s="123"/>
      <c r="F1615" s="124"/>
      <c r="G1615" s="183"/>
      <c r="H1615" s="125"/>
      <c r="I1615" s="128"/>
      <c r="J1615" s="123"/>
      <c r="K1615" s="123"/>
      <c r="L1615" s="123"/>
    </row>
    <row r="1616" spans="1:12" x14ac:dyDescent="0.25">
      <c r="A1616" s="123"/>
      <c r="B1616" s="123"/>
      <c r="C1616" s="123"/>
      <c r="D1616" s="123"/>
      <c r="E1616" s="123"/>
      <c r="F1616" s="124"/>
      <c r="G1616" s="183"/>
      <c r="H1616" s="125"/>
      <c r="I1616" s="128"/>
      <c r="J1616" s="123"/>
      <c r="K1616" s="123"/>
      <c r="L1616" s="123"/>
    </row>
    <row r="1617" spans="1:12" x14ac:dyDescent="0.25">
      <c r="A1617" s="123"/>
      <c r="B1617" s="123"/>
      <c r="C1617" s="123"/>
      <c r="D1617" s="123"/>
      <c r="E1617" s="123"/>
      <c r="F1617" s="124"/>
      <c r="G1617" s="183"/>
      <c r="H1617" s="125"/>
      <c r="I1617" s="128"/>
      <c r="J1617" s="123"/>
      <c r="K1617" s="123"/>
      <c r="L1617" s="123"/>
    </row>
    <row r="1618" spans="1:12" x14ac:dyDescent="0.25">
      <c r="A1618" s="123"/>
      <c r="B1618" s="123"/>
      <c r="C1618" s="123"/>
      <c r="D1618" s="123"/>
      <c r="E1618" s="123"/>
      <c r="F1618" s="124"/>
      <c r="G1618" s="183"/>
      <c r="H1618" s="125"/>
      <c r="I1618" s="128"/>
      <c r="J1618" s="123"/>
      <c r="K1618" s="123"/>
      <c r="L1618" s="123"/>
    </row>
    <row r="1619" spans="1:12" x14ac:dyDescent="0.25">
      <c r="A1619" s="123"/>
      <c r="B1619" s="123"/>
      <c r="C1619" s="123"/>
      <c r="D1619" s="123"/>
      <c r="E1619" s="123"/>
      <c r="F1619" s="124"/>
      <c r="G1619" s="183"/>
      <c r="H1619" s="125"/>
      <c r="I1619" s="128"/>
      <c r="J1619" s="123"/>
      <c r="K1619" s="123"/>
      <c r="L1619" s="123"/>
    </row>
    <row r="1620" spans="1:12" x14ac:dyDescent="0.25">
      <c r="A1620" s="123"/>
      <c r="B1620" s="123"/>
      <c r="C1620" s="123"/>
      <c r="D1620" s="123"/>
      <c r="E1620" s="123"/>
      <c r="F1620" s="124"/>
      <c r="G1620" s="183"/>
      <c r="H1620" s="125"/>
      <c r="I1620" s="128"/>
      <c r="J1620" s="123"/>
      <c r="K1620" s="123"/>
      <c r="L1620" s="123"/>
    </row>
    <row r="1621" spans="1:12" x14ac:dyDescent="0.25">
      <c r="A1621" s="123"/>
      <c r="B1621" s="123"/>
      <c r="C1621" s="123"/>
      <c r="D1621" s="123"/>
      <c r="E1621" s="123"/>
      <c r="F1621" s="124"/>
      <c r="G1621" s="183"/>
      <c r="H1621" s="125"/>
      <c r="I1621" s="128"/>
      <c r="J1621" s="123"/>
      <c r="K1621" s="123"/>
      <c r="L1621" s="123"/>
    </row>
    <row r="1622" spans="1:12" x14ac:dyDescent="0.25">
      <c r="A1622" s="123"/>
      <c r="B1622" s="123"/>
      <c r="C1622" s="123"/>
      <c r="D1622" s="123"/>
      <c r="E1622" s="123"/>
      <c r="F1622" s="124"/>
      <c r="G1622" s="183"/>
      <c r="H1622" s="125"/>
      <c r="I1622" s="128"/>
      <c r="J1622" s="123"/>
      <c r="K1622" s="123"/>
      <c r="L1622" s="123"/>
    </row>
    <row r="1623" spans="1:12" x14ac:dyDescent="0.25">
      <c r="A1623" s="123"/>
      <c r="B1623" s="123"/>
      <c r="C1623" s="123"/>
      <c r="D1623" s="123"/>
      <c r="E1623" s="123"/>
      <c r="F1623" s="124"/>
      <c r="G1623" s="183"/>
      <c r="H1623" s="125"/>
      <c r="I1623" s="128"/>
      <c r="J1623" s="123"/>
      <c r="K1623" s="123"/>
      <c r="L1623" s="123"/>
    </row>
    <row r="1624" spans="1:12" x14ac:dyDescent="0.25">
      <c r="A1624" s="123"/>
      <c r="B1624" s="123"/>
      <c r="C1624" s="123"/>
      <c r="D1624" s="123"/>
      <c r="E1624" s="123"/>
      <c r="F1624" s="124"/>
      <c r="G1624" s="183"/>
      <c r="H1624" s="125"/>
      <c r="I1624" s="128"/>
      <c r="J1624" s="123"/>
      <c r="K1624" s="123"/>
      <c r="L1624" s="123"/>
    </row>
    <row r="1625" spans="1:12" x14ac:dyDescent="0.25">
      <c r="A1625" s="123"/>
      <c r="B1625" s="123"/>
      <c r="C1625" s="123"/>
      <c r="D1625" s="123"/>
      <c r="E1625" s="123"/>
      <c r="F1625" s="124"/>
      <c r="G1625" s="183"/>
      <c r="H1625" s="125"/>
      <c r="I1625" s="128"/>
      <c r="J1625" s="123"/>
      <c r="K1625" s="123"/>
      <c r="L1625" s="123"/>
    </row>
    <row r="1626" spans="1:12" x14ac:dyDescent="0.25">
      <c r="A1626" s="123"/>
      <c r="B1626" s="123"/>
      <c r="C1626" s="123"/>
      <c r="D1626" s="123"/>
      <c r="E1626" s="123"/>
      <c r="F1626" s="124"/>
      <c r="G1626" s="183"/>
      <c r="H1626" s="125"/>
      <c r="I1626" s="128"/>
      <c r="J1626" s="123"/>
      <c r="K1626" s="123"/>
      <c r="L1626" s="123"/>
    </row>
    <row r="1627" spans="1:12" x14ac:dyDescent="0.25">
      <c r="A1627" s="123"/>
      <c r="B1627" s="123"/>
      <c r="C1627" s="123"/>
      <c r="D1627" s="123"/>
      <c r="E1627" s="123"/>
      <c r="F1627" s="124"/>
      <c r="G1627" s="183"/>
      <c r="H1627" s="125"/>
      <c r="I1627" s="128"/>
      <c r="J1627" s="123"/>
      <c r="K1627" s="123"/>
      <c r="L1627" s="123"/>
    </row>
    <row r="1628" spans="1:12" x14ac:dyDescent="0.25">
      <c r="A1628" s="123"/>
      <c r="B1628" s="123"/>
      <c r="C1628" s="123"/>
      <c r="D1628" s="123"/>
      <c r="E1628" s="123"/>
      <c r="F1628" s="124"/>
      <c r="G1628" s="183"/>
      <c r="H1628" s="125"/>
      <c r="I1628" s="128"/>
      <c r="J1628" s="123"/>
      <c r="K1628" s="123"/>
      <c r="L1628" s="123"/>
    </row>
    <row r="1629" spans="1:12" x14ac:dyDescent="0.25">
      <c r="A1629" s="123"/>
      <c r="B1629" s="123"/>
      <c r="C1629" s="123"/>
      <c r="D1629" s="123"/>
      <c r="E1629" s="123"/>
      <c r="F1629" s="124"/>
      <c r="G1629" s="183"/>
      <c r="H1629" s="125"/>
      <c r="I1629" s="128"/>
      <c r="J1629" s="123"/>
      <c r="K1629" s="123"/>
      <c r="L1629" s="123"/>
    </row>
    <row r="1630" spans="1:12" x14ac:dyDescent="0.25">
      <c r="A1630" s="123"/>
      <c r="B1630" s="123"/>
      <c r="C1630" s="123"/>
      <c r="D1630" s="123"/>
      <c r="E1630" s="123"/>
      <c r="F1630" s="124"/>
      <c r="G1630" s="183"/>
      <c r="H1630" s="125"/>
      <c r="I1630" s="128"/>
      <c r="J1630" s="123"/>
      <c r="K1630" s="123"/>
      <c r="L1630" s="123"/>
    </row>
    <row r="1631" spans="1:12" x14ac:dyDescent="0.25">
      <c r="A1631" s="123"/>
      <c r="B1631" s="123"/>
      <c r="C1631" s="123"/>
      <c r="D1631" s="123"/>
      <c r="E1631" s="123"/>
      <c r="F1631" s="124"/>
      <c r="G1631" s="183"/>
      <c r="H1631" s="125"/>
      <c r="I1631" s="128"/>
      <c r="J1631" s="123"/>
      <c r="K1631" s="123"/>
      <c r="L1631" s="123"/>
    </row>
    <row r="1632" spans="1:12" x14ac:dyDescent="0.25">
      <c r="A1632" s="123"/>
      <c r="B1632" s="123"/>
      <c r="C1632" s="123"/>
      <c r="D1632" s="123"/>
      <c r="E1632" s="123"/>
      <c r="F1632" s="124"/>
      <c r="G1632" s="183"/>
      <c r="H1632" s="125"/>
      <c r="I1632" s="128"/>
      <c r="J1632" s="123"/>
      <c r="K1632" s="123"/>
      <c r="L1632" s="123"/>
    </row>
    <row r="1633" spans="1:12" x14ac:dyDescent="0.25">
      <c r="A1633" s="123"/>
      <c r="B1633" s="123"/>
      <c r="C1633" s="123"/>
      <c r="D1633" s="123"/>
      <c r="E1633" s="123"/>
      <c r="F1633" s="124"/>
      <c r="G1633" s="183"/>
      <c r="H1633" s="125"/>
      <c r="I1633" s="128"/>
      <c r="J1633" s="123"/>
      <c r="K1633" s="123"/>
      <c r="L1633" s="123"/>
    </row>
    <row r="1634" spans="1:12" x14ac:dyDescent="0.25">
      <c r="A1634" s="123"/>
      <c r="B1634" s="123"/>
      <c r="C1634" s="123"/>
      <c r="D1634" s="123"/>
      <c r="E1634" s="123"/>
      <c r="F1634" s="124"/>
      <c r="G1634" s="183"/>
      <c r="H1634" s="125"/>
      <c r="I1634" s="128"/>
      <c r="J1634" s="123"/>
      <c r="K1634" s="123"/>
      <c r="L1634" s="123"/>
    </row>
    <row r="1635" spans="1:12" x14ac:dyDescent="0.25">
      <c r="A1635" s="123"/>
      <c r="B1635" s="123"/>
      <c r="C1635" s="123"/>
      <c r="D1635" s="123"/>
      <c r="E1635" s="123"/>
      <c r="F1635" s="124"/>
      <c r="G1635" s="183"/>
      <c r="H1635" s="125"/>
      <c r="I1635" s="128"/>
      <c r="J1635" s="123"/>
      <c r="K1635" s="123"/>
      <c r="L1635" s="123"/>
    </row>
    <row r="1636" spans="1:12" x14ac:dyDescent="0.25">
      <c r="A1636" s="123"/>
      <c r="B1636" s="123"/>
      <c r="C1636" s="123"/>
      <c r="D1636" s="123"/>
      <c r="E1636" s="123"/>
      <c r="F1636" s="124"/>
      <c r="G1636" s="183"/>
      <c r="H1636" s="125"/>
      <c r="I1636" s="128"/>
      <c r="J1636" s="123"/>
      <c r="K1636" s="123"/>
      <c r="L1636" s="123"/>
    </row>
    <row r="1637" spans="1:12" x14ac:dyDescent="0.25">
      <c r="A1637" s="123"/>
      <c r="B1637" s="123"/>
      <c r="C1637" s="123"/>
      <c r="D1637" s="123"/>
      <c r="E1637" s="123"/>
      <c r="F1637" s="124"/>
      <c r="G1637" s="183"/>
      <c r="H1637" s="125"/>
      <c r="I1637" s="128"/>
      <c r="J1637" s="123"/>
      <c r="K1637" s="123"/>
      <c r="L1637" s="123"/>
    </row>
    <row r="1638" spans="1:12" x14ac:dyDescent="0.25">
      <c r="A1638" s="123"/>
      <c r="B1638" s="123"/>
      <c r="C1638" s="123"/>
      <c r="D1638" s="123"/>
      <c r="E1638" s="123"/>
      <c r="F1638" s="124"/>
      <c r="G1638" s="183"/>
      <c r="H1638" s="125"/>
      <c r="I1638" s="128"/>
      <c r="J1638" s="123"/>
      <c r="K1638" s="123"/>
      <c r="L1638" s="123"/>
    </row>
    <row r="1639" spans="1:12" x14ac:dyDescent="0.25">
      <c r="A1639" s="123"/>
      <c r="B1639" s="123"/>
      <c r="C1639" s="123"/>
      <c r="D1639" s="123"/>
      <c r="E1639" s="123"/>
      <c r="F1639" s="124"/>
      <c r="G1639" s="183"/>
      <c r="H1639" s="125"/>
      <c r="I1639" s="128"/>
      <c r="J1639" s="123"/>
      <c r="K1639" s="123"/>
      <c r="L1639" s="123"/>
    </row>
    <row r="1640" spans="1:12" x14ac:dyDescent="0.25">
      <c r="A1640" s="123"/>
      <c r="B1640" s="123"/>
      <c r="C1640" s="123"/>
      <c r="D1640" s="123"/>
      <c r="E1640" s="123"/>
      <c r="F1640" s="124"/>
      <c r="G1640" s="183"/>
      <c r="H1640" s="125"/>
      <c r="I1640" s="128"/>
      <c r="J1640" s="123"/>
      <c r="K1640" s="123"/>
      <c r="L1640" s="123"/>
    </row>
    <row r="1641" spans="1:12" x14ac:dyDescent="0.25">
      <c r="A1641" s="123"/>
      <c r="B1641" s="123"/>
      <c r="C1641" s="123"/>
      <c r="D1641" s="123"/>
      <c r="E1641" s="123"/>
      <c r="F1641" s="124"/>
      <c r="G1641" s="183"/>
      <c r="H1641" s="125"/>
      <c r="I1641" s="128"/>
      <c r="J1641" s="123"/>
      <c r="K1641" s="123"/>
      <c r="L1641" s="123"/>
    </row>
    <row r="1642" spans="1:12" x14ac:dyDescent="0.25">
      <c r="A1642" s="123"/>
      <c r="B1642" s="123"/>
      <c r="C1642" s="123"/>
      <c r="D1642" s="123"/>
      <c r="E1642" s="123"/>
      <c r="F1642" s="124"/>
      <c r="G1642" s="183"/>
      <c r="H1642" s="125"/>
      <c r="I1642" s="128"/>
      <c r="J1642" s="123"/>
      <c r="K1642" s="123"/>
      <c r="L1642" s="123"/>
    </row>
    <row r="1643" spans="1:12" x14ac:dyDescent="0.25">
      <c r="A1643" s="123"/>
      <c r="B1643" s="123"/>
      <c r="C1643" s="123"/>
      <c r="D1643" s="123"/>
      <c r="E1643" s="123"/>
      <c r="F1643" s="124"/>
      <c r="G1643" s="183"/>
      <c r="H1643" s="125"/>
      <c r="I1643" s="128"/>
      <c r="J1643" s="123"/>
      <c r="K1643" s="123"/>
      <c r="L1643" s="123"/>
    </row>
    <row r="1644" spans="1:12" x14ac:dyDescent="0.25">
      <c r="A1644" s="123"/>
      <c r="B1644" s="123"/>
      <c r="C1644" s="123"/>
      <c r="D1644" s="123"/>
      <c r="E1644" s="123"/>
      <c r="F1644" s="124"/>
      <c r="G1644" s="183"/>
      <c r="H1644" s="125"/>
      <c r="I1644" s="128"/>
      <c r="J1644" s="123"/>
      <c r="K1644" s="123"/>
      <c r="L1644" s="123"/>
    </row>
    <row r="1645" spans="1:12" x14ac:dyDescent="0.25">
      <c r="A1645" s="123"/>
      <c r="B1645" s="123"/>
      <c r="C1645" s="123"/>
      <c r="D1645" s="123"/>
      <c r="E1645" s="123"/>
      <c r="F1645" s="124"/>
      <c r="G1645" s="183"/>
      <c r="H1645" s="125"/>
      <c r="I1645" s="128"/>
      <c r="J1645" s="123"/>
      <c r="K1645" s="123"/>
      <c r="L1645" s="123"/>
    </row>
    <row r="1646" spans="1:12" x14ac:dyDescent="0.25">
      <c r="A1646" s="123"/>
      <c r="B1646" s="123"/>
      <c r="C1646" s="123"/>
      <c r="D1646" s="123"/>
      <c r="E1646" s="123"/>
      <c r="F1646" s="124"/>
      <c r="G1646" s="183"/>
      <c r="H1646" s="125"/>
      <c r="I1646" s="128"/>
      <c r="J1646" s="123"/>
      <c r="K1646" s="123"/>
      <c r="L1646" s="123"/>
    </row>
    <row r="1647" spans="1:12" x14ac:dyDescent="0.25">
      <c r="A1647" s="123"/>
      <c r="B1647" s="123"/>
      <c r="C1647" s="123"/>
      <c r="D1647" s="123"/>
      <c r="E1647" s="123"/>
      <c r="F1647" s="124"/>
      <c r="G1647" s="183"/>
      <c r="H1647" s="125"/>
      <c r="I1647" s="128"/>
      <c r="J1647" s="123"/>
      <c r="K1647" s="123"/>
      <c r="L1647" s="123"/>
    </row>
    <row r="1648" spans="1:12" x14ac:dyDescent="0.25">
      <c r="A1648" s="123"/>
      <c r="B1648" s="123"/>
      <c r="C1648" s="123"/>
      <c r="D1648" s="123"/>
      <c r="E1648" s="123"/>
      <c r="F1648" s="124"/>
      <c r="G1648" s="183"/>
      <c r="H1648" s="125"/>
      <c r="I1648" s="128"/>
      <c r="J1648" s="123"/>
      <c r="K1648" s="123"/>
      <c r="L1648" s="123"/>
    </row>
    <row r="1649" spans="1:12" x14ac:dyDescent="0.25">
      <c r="A1649" s="123"/>
      <c r="B1649" s="123"/>
      <c r="C1649" s="123"/>
      <c r="D1649" s="123"/>
      <c r="E1649" s="123"/>
      <c r="F1649" s="124"/>
      <c r="G1649" s="183"/>
      <c r="H1649" s="125"/>
      <c r="I1649" s="128"/>
      <c r="J1649" s="123"/>
      <c r="K1649" s="123"/>
      <c r="L1649" s="123"/>
    </row>
    <row r="1650" spans="1:12" x14ac:dyDescent="0.25">
      <c r="A1650" s="123"/>
      <c r="B1650" s="123"/>
      <c r="C1650" s="123"/>
      <c r="D1650" s="123"/>
      <c r="E1650" s="123"/>
      <c r="F1650" s="124"/>
      <c r="G1650" s="183"/>
      <c r="H1650" s="125"/>
      <c r="I1650" s="128"/>
      <c r="J1650" s="123"/>
      <c r="K1650" s="123"/>
      <c r="L1650" s="123"/>
    </row>
    <row r="1651" spans="1:12" x14ac:dyDescent="0.25">
      <c r="A1651" s="123"/>
      <c r="B1651" s="123"/>
      <c r="C1651" s="123"/>
      <c r="D1651" s="123"/>
      <c r="E1651" s="123"/>
      <c r="F1651" s="124"/>
      <c r="G1651" s="183"/>
      <c r="H1651" s="125"/>
      <c r="I1651" s="128"/>
      <c r="J1651" s="123"/>
      <c r="K1651" s="123"/>
      <c r="L1651" s="123"/>
    </row>
    <row r="1652" spans="1:12" x14ac:dyDescent="0.25">
      <c r="A1652" s="123"/>
      <c r="B1652" s="123"/>
      <c r="C1652" s="123"/>
      <c r="D1652" s="123"/>
      <c r="E1652" s="123"/>
      <c r="F1652" s="124"/>
      <c r="G1652" s="183"/>
      <c r="H1652" s="125"/>
      <c r="I1652" s="128"/>
      <c r="J1652" s="123"/>
      <c r="K1652" s="123"/>
      <c r="L1652" s="123"/>
    </row>
    <row r="1653" spans="1:12" x14ac:dyDescent="0.25">
      <c r="A1653" s="123"/>
      <c r="B1653" s="123"/>
      <c r="C1653" s="123"/>
      <c r="D1653" s="123"/>
      <c r="E1653" s="123"/>
      <c r="F1653" s="124"/>
      <c r="G1653" s="183"/>
      <c r="H1653" s="125"/>
      <c r="I1653" s="128"/>
      <c r="J1653" s="123"/>
      <c r="K1653" s="123"/>
      <c r="L1653" s="123"/>
    </row>
    <row r="1654" spans="1:12" x14ac:dyDescent="0.25">
      <c r="A1654" s="123"/>
      <c r="B1654" s="123"/>
      <c r="C1654" s="123"/>
      <c r="D1654" s="123"/>
      <c r="E1654" s="123"/>
      <c r="F1654" s="124"/>
      <c r="G1654" s="183"/>
      <c r="H1654" s="125"/>
      <c r="I1654" s="128"/>
      <c r="J1654" s="123"/>
      <c r="K1654" s="123"/>
      <c r="L1654" s="123"/>
    </row>
    <row r="1655" spans="1:12" x14ac:dyDescent="0.25">
      <c r="A1655" s="123"/>
      <c r="B1655" s="123"/>
      <c r="C1655" s="123"/>
      <c r="D1655" s="123"/>
      <c r="E1655" s="123"/>
      <c r="F1655" s="124"/>
      <c r="G1655" s="183"/>
      <c r="H1655" s="125"/>
      <c r="I1655" s="128"/>
      <c r="J1655" s="123"/>
      <c r="K1655" s="123"/>
      <c r="L1655" s="123"/>
    </row>
    <row r="1656" spans="1:12" x14ac:dyDescent="0.25">
      <c r="A1656" s="123"/>
      <c r="B1656" s="123"/>
      <c r="C1656" s="123"/>
      <c r="D1656" s="123"/>
      <c r="E1656" s="123"/>
      <c r="F1656" s="124"/>
      <c r="G1656" s="183"/>
      <c r="H1656" s="125"/>
      <c r="I1656" s="128"/>
      <c r="J1656" s="123"/>
      <c r="K1656" s="123"/>
      <c r="L1656" s="123"/>
    </row>
    <row r="1657" spans="1:12" x14ac:dyDescent="0.25">
      <c r="A1657" s="123"/>
      <c r="B1657" s="123"/>
      <c r="C1657" s="123"/>
      <c r="D1657" s="123"/>
      <c r="E1657" s="123"/>
      <c r="F1657" s="124"/>
      <c r="G1657" s="183"/>
      <c r="H1657" s="125"/>
      <c r="I1657" s="128"/>
      <c r="J1657" s="123"/>
      <c r="K1657" s="123"/>
      <c r="L1657" s="123"/>
    </row>
    <row r="1658" spans="1:12" x14ac:dyDescent="0.25">
      <c r="A1658" s="123"/>
      <c r="B1658" s="123"/>
      <c r="C1658" s="123"/>
      <c r="D1658" s="123"/>
      <c r="E1658" s="123"/>
      <c r="F1658" s="124"/>
      <c r="G1658" s="183"/>
      <c r="H1658" s="125"/>
      <c r="I1658" s="128"/>
      <c r="J1658" s="123"/>
      <c r="K1658" s="123"/>
      <c r="L1658" s="123"/>
    </row>
    <row r="1659" spans="1:12" x14ac:dyDescent="0.25">
      <c r="A1659" s="123"/>
      <c r="B1659" s="123"/>
      <c r="C1659" s="123"/>
      <c r="D1659" s="123"/>
      <c r="E1659" s="123"/>
      <c r="F1659" s="124"/>
      <c r="G1659" s="183"/>
      <c r="H1659" s="125"/>
      <c r="I1659" s="128"/>
      <c r="J1659" s="123"/>
      <c r="K1659" s="123"/>
      <c r="L1659" s="123"/>
    </row>
    <row r="1660" spans="1:12" x14ac:dyDescent="0.25">
      <c r="A1660" s="123"/>
      <c r="B1660" s="123"/>
      <c r="C1660" s="123"/>
      <c r="D1660" s="123"/>
      <c r="E1660" s="123"/>
      <c r="F1660" s="124"/>
      <c r="G1660" s="183"/>
      <c r="H1660" s="125"/>
      <c r="I1660" s="128"/>
      <c r="J1660" s="123"/>
      <c r="K1660" s="123"/>
      <c r="L1660" s="123"/>
    </row>
    <row r="1661" spans="1:12" x14ac:dyDescent="0.25">
      <c r="A1661" s="123"/>
      <c r="B1661" s="123"/>
      <c r="C1661" s="123"/>
      <c r="D1661" s="123"/>
      <c r="E1661" s="123"/>
      <c r="F1661" s="124"/>
      <c r="G1661" s="183"/>
      <c r="H1661" s="125"/>
      <c r="I1661" s="128"/>
      <c r="J1661" s="123"/>
      <c r="K1661" s="123"/>
      <c r="L1661" s="123"/>
    </row>
    <row r="1662" spans="1:12" x14ac:dyDescent="0.25">
      <c r="A1662" s="123"/>
      <c r="B1662" s="123"/>
      <c r="C1662" s="123"/>
      <c r="D1662" s="123"/>
      <c r="E1662" s="123"/>
      <c r="F1662" s="124"/>
      <c r="G1662" s="183"/>
      <c r="H1662" s="125"/>
      <c r="I1662" s="128"/>
      <c r="J1662" s="123"/>
      <c r="K1662" s="123"/>
      <c r="L1662" s="123"/>
    </row>
    <row r="1663" spans="1:12" x14ac:dyDescent="0.25">
      <c r="A1663" s="123"/>
      <c r="B1663" s="123"/>
      <c r="C1663" s="123"/>
      <c r="D1663" s="123"/>
      <c r="E1663" s="123"/>
      <c r="F1663" s="124"/>
      <c r="G1663" s="183"/>
      <c r="H1663" s="125"/>
      <c r="I1663" s="128"/>
      <c r="J1663" s="123"/>
      <c r="K1663" s="123"/>
      <c r="L1663" s="123"/>
    </row>
    <row r="1664" spans="1:12" x14ac:dyDescent="0.25">
      <c r="A1664" s="123"/>
      <c r="B1664" s="123"/>
      <c r="C1664" s="123"/>
      <c r="D1664" s="123"/>
      <c r="E1664" s="123"/>
      <c r="F1664" s="124"/>
      <c r="G1664" s="183"/>
      <c r="H1664" s="125"/>
      <c r="I1664" s="128"/>
      <c r="J1664" s="123"/>
      <c r="K1664" s="123"/>
      <c r="L1664" s="123"/>
    </row>
    <row r="1665" spans="1:12" x14ac:dyDescent="0.25">
      <c r="A1665" s="123"/>
      <c r="B1665" s="123"/>
      <c r="C1665" s="123"/>
      <c r="D1665" s="123"/>
      <c r="E1665" s="123"/>
      <c r="F1665" s="124"/>
      <c r="G1665" s="183"/>
      <c r="H1665" s="125"/>
      <c r="I1665" s="128"/>
      <c r="J1665" s="123"/>
      <c r="K1665" s="123"/>
      <c r="L1665" s="123"/>
    </row>
    <row r="1666" spans="1:12" x14ac:dyDescent="0.25">
      <c r="A1666" s="123"/>
      <c r="B1666" s="123"/>
      <c r="C1666" s="123"/>
      <c r="D1666" s="123"/>
      <c r="E1666" s="123"/>
      <c r="F1666" s="124"/>
      <c r="G1666" s="183"/>
      <c r="H1666" s="125"/>
      <c r="I1666" s="128"/>
      <c r="J1666" s="123"/>
      <c r="K1666" s="123"/>
      <c r="L1666" s="123"/>
    </row>
    <row r="1667" spans="1:12" x14ac:dyDescent="0.25">
      <c r="A1667" s="123"/>
      <c r="B1667" s="123"/>
      <c r="C1667" s="123"/>
      <c r="D1667" s="123"/>
      <c r="E1667" s="123"/>
      <c r="F1667" s="124"/>
      <c r="G1667" s="183"/>
      <c r="H1667" s="125"/>
      <c r="I1667" s="128"/>
      <c r="J1667" s="123"/>
      <c r="K1667" s="123"/>
      <c r="L1667" s="123"/>
    </row>
    <row r="1668" spans="1:12" x14ac:dyDescent="0.25">
      <c r="A1668" s="123"/>
      <c r="B1668" s="123"/>
      <c r="C1668" s="123"/>
      <c r="D1668" s="123"/>
      <c r="E1668" s="123"/>
      <c r="F1668" s="124"/>
      <c r="G1668" s="183"/>
      <c r="H1668" s="125"/>
      <c r="I1668" s="128"/>
      <c r="J1668" s="123"/>
      <c r="K1668" s="123"/>
      <c r="L1668" s="123"/>
    </row>
    <row r="1669" spans="1:12" x14ac:dyDescent="0.25">
      <c r="A1669" s="123"/>
      <c r="B1669" s="123"/>
      <c r="C1669" s="123"/>
      <c r="D1669" s="123"/>
      <c r="E1669" s="123"/>
      <c r="F1669" s="124"/>
      <c r="G1669" s="183"/>
      <c r="H1669" s="125"/>
      <c r="I1669" s="128"/>
      <c r="J1669" s="123"/>
      <c r="K1669" s="123"/>
      <c r="L1669" s="123"/>
    </row>
    <row r="1670" spans="1:12" x14ac:dyDescent="0.25">
      <c r="A1670" s="123"/>
      <c r="B1670" s="123"/>
      <c r="C1670" s="123"/>
      <c r="D1670" s="123"/>
      <c r="E1670" s="123"/>
      <c r="F1670" s="124"/>
      <c r="G1670" s="183"/>
      <c r="H1670" s="125"/>
      <c r="I1670" s="128"/>
      <c r="J1670" s="123"/>
      <c r="K1670" s="123"/>
      <c r="L1670" s="123"/>
    </row>
    <row r="1671" spans="1:12" x14ac:dyDescent="0.25">
      <c r="A1671" s="123"/>
      <c r="B1671" s="123"/>
      <c r="C1671" s="123"/>
      <c r="D1671" s="123"/>
      <c r="E1671" s="123"/>
      <c r="F1671" s="124"/>
      <c r="G1671" s="183"/>
      <c r="H1671" s="125"/>
      <c r="I1671" s="128"/>
      <c r="J1671" s="123"/>
      <c r="K1671" s="123"/>
      <c r="L1671" s="123"/>
    </row>
    <row r="1672" spans="1:12" x14ac:dyDescent="0.25">
      <c r="A1672" s="123"/>
      <c r="B1672" s="123"/>
      <c r="C1672" s="123"/>
      <c r="D1672" s="123"/>
      <c r="E1672" s="123"/>
      <c r="F1672" s="124"/>
      <c r="G1672" s="183"/>
      <c r="H1672" s="125"/>
      <c r="I1672" s="128"/>
      <c r="J1672" s="123"/>
      <c r="K1672" s="123"/>
      <c r="L1672" s="123"/>
    </row>
    <row r="1673" spans="1:12" x14ac:dyDescent="0.25">
      <c r="A1673" s="123"/>
      <c r="B1673" s="123"/>
      <c r="C1673" s="123"/>
      <c r="D1673" s="123"/>
      <c r="E1673" s="123"/>
      <c r="F1673" s="124"/>
      <c r="G1673" s="183"/>
      <c r="H1673" s="125"/>
      <c r="I1673" s="128"/>
      <c r="J1673" s="123"/>
      <c r="K1673" s="123"/>
      <c r="L1673" s="123"/>
    </row>
    <row r="1674" spans="1:12" x14ac:dyDescent="0.25">
      <c r="A1674" s="123"/>
      <c r="B1674" s="123"/>
      <c r="C1674" s="123"/>
      <c r="D1674" s="123"/>
      <c r="E1674" s="123"/>
      <c r="F1674" s="124"/>
      <c r="G1674" s="183"/>
      <c r="H1674" s="125"/>
      <c r="I1674" s="128"/>
      <c r="J1674" s="123"/>
      <c r="K1674" s="123"/>
      <c r="L1674" s="123"/>
    </row>
    <row r="1675" spans="1:12" x14ac:dyDescent="0.25">
      <c r="A1675" s="123"/>
      <c r="B1675" s="123"/>
      <c r="C1675" s="123"/>
      <c r="D1675" s="123"/>
      <c r="E1675" s="123"/>
      <c r="F1675" s="124"/>
      <c r="G1675" s="183"/>
      <c r="H1675" s="125"/>
      <c r="I1675" s="128"/>
      <c r="J1675" s="123"/>
      <c r="K1675" s="123"/>
      <c r="L1675" s="123"/>
    </row>
    <row r="1676" spans="1:12" x14ac:dyDescent="0.25">
      <c r="A1676" s="123"/>
      <c r="B1676" s="123"/>
      <c r="C1676" s="123"/>
      <c r="D1676" s="123"/>
      <c r="E1676" s="123"/>
      <c r="F1676" s="124"/>
      <c r="G1676" s="183"/>
      <c r="H1676" s="125"/>
      <c r="I1676" s="128"/>
      <c r="J1676" s="123"/>
      <c r="K1676" s="123"/>
      <c r="L1676" s="123"/>
    </row>
    <row r="1677" spans="1:12" x14ac:dyDescent="0.25">
      <c r="A1677" s="123"/>
      <c r="B1677" s="123"/>
      <c r="C1677" s="123"/>
      <c r="D1677" s="123"/>
      <c r="E1677" s="123"/>
      <c r="F1677" s="124"/>
      <c r="G1677" s="183"/>
      <c r="H1677" s="125"/>
      <c r="I1677" s="128"/>
      <c r="J1677" s="123"/>
      <c r="K1677" s="123"/>
      <c r="L1677" s="123"/>
    </row>
    <row r="1678" spans="1:12" x14ac:dyDescent="0.25">
      <c r="A1678" s="123"/>
      <c r="B1678" s="123"/>
      <c r="C1678" s="123"/>
      <c r="D1678" s="123"/>
      <c r="E1678" s="123"/>
      <c r="F1678" s="124"/>
      <c r="G1678" s="183"/>
      <c r="H1678" s="125"/>
      <c r="I1678" s="128"/>
      <c r="J1678" s="123"/>
      <c r="K1678" s="123"/>
      <c r="L1678" s="123"/>
    </row>
    <row r="1679" spans="1:12" x14ac:dyDescent="0.25">
      <c r="A1679" s="123"/>
      <c r="B1679" s="123"/>
      <c r="C1679" s="123"/>
      <c r="D1679" s="123"/>
      <c r="E1679" s="123"/>
      <c r="F1679" s="124"/>
      <c r="G1679" s="183"/>
      <c r="H1679" s="125"/>
      <c r="I1679" s="128"/>
      <c r="J1679" s="123"/>
      <c r="K1679" s="123"/>
      <c r="L1679" s="123"/>
    </row>
    <row r="1680" spans="1:12" x14ac:dyDescent="0.25">
      <c r="A1680" s="123"/>
      <c r="B1680" s="123"/>
      <c r="C1680" s="123"/>
      <c r="D1680" s="123"/>
      <c r="E1680" s="123"/>
      <c r="F1680" s="124"/>
      <c r="G1680" s="183"/>
      <c r="H1680" s="125"/>
      <c r="I1680" s="128"/>
      <c r="J1680" s="123"/>
      <c r="K1680" s="123"/>
      <c r="L1680" s="123"/>
    </row>
    <row r="1681" spans="1:12" x14ac:dyDescent="0.25">
      <c r="A1681" s="123"/>
      <c r="B1681" s="123"/>
      <c r="C1681" s="123"/>
      <c r="D1681" s="123"/>
      <c r="E1681" s="123"/>
      <c r="F1681" s="124"/>
      <c r="G1681" s="183"/>
      <c r="H1681" s="125"/>
      <c r="I1681" s="128"/>
      <c r="J1681" s="123"/>
      <c r="K1681" s="123"/>
      <c r="L1681" s="123"/>
    </row>
    <row r="1682" spans="1:12" x14ac:dyDescent="0.25">
      <c r="A1682" s="123"/>
      <c r="B1682" s="123"/>
      <c r="C1682" s="123"/>
      <c r="D1682" s="123"/>
      <c r="E1682" s="123"/>
      <c r="F1682" s="124"/>
      <c r="G1682" s="183"/>
      <c r="H1682" s="125"/>
      <c r="I1682" s="128"/>
      <c r="J1682" s="123"/>
      <c r="K1682" s="123"/>
      <c r="L1682" s="123"/>
    </row>
    <row r="1683" spans="1:12" x14ac:dyDescent="0.25">
      <c r="A1683" s="123"/>
      <c r="B1683" s="123"/>
      <c r="C1683" s="123"/>
      <c r="D1683" s="123"/>
      <c r="E1683" s="123"/>
      <c r="F1683" s="124"/>
      <c r="G1683" s="183"/>
      <c r="H1683" s="125"/>
      <c r="I1683" s="128"/>
      <c r="J1683" s="123"/>
      <c r="K1683" s="123"/>
      <c r="L1683" s="123"/>
    </row>
    <row r="1684" spans="1:12" x14ac:dyDescent="0.25">
      <c r="A1684" s="123"/>
      <c r="B1684" s="123"/>
      <c r="C1684" s="123"/>
      <c r="D1684" s="123"/>
      <c r="E1684" s="123"/>
      <c r="F1684" s="124"/>
      <c r="G1684" s="183"/>
      <c r="H1684" s="125"/>
      <c r="I1684" s="128"/>
      <c r="J1684" s="123"/>
      <c r="K1684" s="123"/>
      <c r="L1684" s="123"/>
    </row>
    <row r="1685" spans="1:12" x14ac:dyDescent="0.25">
      <c r="A1685" s="123"/>
      <c r="B1685" s="123"/>
      <c r="C1685" s="123"/>
      <c r="D1685" s="123"/>
      <c r="E1685" s="123"/>
      <c r="F1685" s="124"/>
      <c r="G1685" s="183"/>
      <c r="H1685" s="125"/>
      <c r="I1685" s="128"/>
      <c r="J1685" s="123"/>
      <c r="K1685" s="123"/>
      <c r="L1685" s="123"/>
    </row>
    <row r="1686" spans="1:12" x14ac:dyDescent="0.25">
      <c r="A1686" s="123"/>
      <c r="B1686" s="123"/>
      <c r="C1686" s="123"/>
      <c r="D1686" s="123"/>
      <c r="E1686" s="123"/>
      <c r="F1686" s="124"/>
      <c r="G1686" s="183"/>
      <c r="H1686" s="125"/>
      <c r="I1686" s="128"/>
      <c r="J1686" s="123"/>
      <c r="K1686" s="123"/>
      <c r="L1686" s="123"/>
    </row>
    <row r="1687" spans="1:12" x14ac:dyDescent="0.25">
      <c r="A1687" s="123"/>
      <c r="B1687" s="123"/>
      <c r="C1687" s="123"/>
      <c r="D1687" s="123"/>
      <c r="E1687" s="123"/>
      <c r="F1687" s="124"/>
      <c r="G1687" s="183"/>
      <c r="H1687" s="125"/>
      <c r="I1687" s="128"/>
      <c r="J1687" s="123"/>
      <c r="K1687" s="123"/>
      <c r="L1687" s="123"/>
    </row>
    <row r="1688" spans="1:12" x14ac:dyDescent="0.25">
      <c r="A1688" s="123"/>
      <c r="B1688" s="123"/>
      <c r="C1688" s="123"/>
      <c r="D1688" s="123"/>
      <c r="E1688" s="123"/>
      <c r="F1688" s="124"/>
      <c r="G1688" s="183"/>
      <c r="H1688" s="125"/>
      <c r="I1688" s="128"/>
      <c r="J1688" s="123"/>
      <c r="K1688" s="123"/>
      <c r="L1688" s="123"/>
    </row>
    <row r="1689" spans="1:12" x14ac:dyDescent="0.25">
      <c r="A1689" s="123"/>
      <c r="B1689" s="123"/>
      <c r="C1689" s="123"/>
      <c r="D1689" s="123"/>
      <c r="E1689" s="123"/>
      <c r="F1689" s="124"/>
      <c r="G1689" s="183"/>
      <c r="H1689" s="125"/>
      <c r="I1689" s="128"/>
      <c r="J1689" s="123"/>
      <c r="K1689" s="123"/>
      <c r="L1689" s="123"/>
    </row>
    <row r="1690" spans="1:12" x14ac:dyDescent="0.25">
      <c r="A1690" s="123"/>
      <c r="B1690" s="123"/>
      <c r="C1690" s="123"/>
      <c r="D1690" s="123"/>
      <c r="E1690" s="123"/>
      <c r="F1690" s="124"/>
      <c r="G1690" s="183"/>
      <c r="H1690" s="125"/>
      <c r="I1690" s="128"/>
      <c r="J1690" s="123"/>
      <c r="K1690" s="123"/>
      <c r="L1690" s="123"/>
    </row>
    <row r="1691" spans="1:12" x14ac:dyDescent="0.25">
      <c r="A1691" s="123"/>
      <c r="B1691" s="123"/>
      <c r="C1691" s="123"/>
      <c r="D1691" s="123"/>
      <c r="E1691" s="123"/>
      <c r="F1691" s="124"/>
      <c r="G1691" s="183"/>
      <c r="H1691" s="125"/>
      <c r="I1691" s="128"/>
      <c r="J1691" s="123"/>
      <c r="K1691" s="123"/>
      <c r="L1691" s="123"/>
    </row>
    <row r="1692" spans="1:12" x14ac:dyDescent="0.25">
      <c r="A1692" s="123"/>
      <c r="B1692" s="123"/>
      <c r="C1692" s="123"/>
      <c r="D1692" s="123"/>
      <c r="E1692" s="123"/>
      <c r="F1692" s="124"/>
      <c r="G1692" s="183"/>
      <c r="H1692" s="125"/>
      <c r="I1692" s="128"/>
      <c r="J1692" s="123"/>
      <c r="K1692" s="123"/>
      <c r="L1692" s="123"/>
    </row>
    <row r="1693" spans="1:12" x14ac:dyDescent="0.25">
      <c r="A1693" s="123"/>
      <c r="B1693" s="123"/>
      <c r="C1693" s="123"/>
      <c r="D1693" s="123"/>
      <c r="E1693" s="123"/>
      <c r="F1693" s="124"/>
      <c r="G1693" s="183"/>
      <c r="H1693" s="125"/>
      <c r="I1693" s="128"/>
      <c r="J1693" s="123"/>
      <c r="K1693" s="123"/>
      <c r="L1693" s="123"/>
    </row>
    <row r="1694" spans="1:12" x14ac:dyDescent="0.25">
      <c r="A1694" s="123"/>
      <c r="B1694" s="123"/>
      <c r="C1694" s="123"/>
      <c r="D1694" s="123"/>
      <c r="E1694" s="123"/>
      <c r="F1694" s="124"/>
      <c r="G1694" s="183"/>
      <c r="H1694" s="125"/>
      <c r="I1694" s="128"/>
      <c r="J1694" s="123"/>
      <c r="K1694" s="123"/>
      <c r="L1694" s="123"/>
    </row>
    <row r="1695" spans="1:12" x14ac:dyDescent="0.25">
      <c r="A1695" s="123"/>
      <c r="B1695" s="123"/>
      <c r="C1695" s="123"/>
      <c r="D1695" s="123"/>
      <c r="E1695" s="123"/>
      <c r="F1695" s="124"/>
      <c r="G1695" s="183"/>
      <c r="H1695" s="125"/>
      <c r="I1695" s="128"/>
      <c r="J1695" s="123"/>
      <c r="K1695" s="123"/>
      <c r="L1695" s="123"/>
    </row>
    <row r="1696" spans="1:12" x14ac:dyDescent="0.25">
      <c r="A1696" s="123"/>
      <c r="B1696" s="123"/>
      <c r="C1696" s="123"/>
      <c r="D1696" s="123"/>
      <c r="E1696" s="123"/>
      <c r="F1696" s="124"/>
      <c r="G1696" s="183"/>
      <c r="H1696" s="125"/>
      <c r="I1696" s="128"/>
      <c r="J1696" s="123"/>
      <c r="K1696" s="123"/>
      <c r="L1696" s="123"/>
    </row>
    <row r="1697" spans="1:12" x14ac:dyDescent="0.25">
      <c r="A1697" s="123"/>
      <c r="B1697" s="123"/>
      <c r="C1697" s="123"/>
      <c r="D1697" s="123"/>
      <c r="E1697" s="123"/>
      <c r="F1697" s="124"/>
      <c r="G1697" s="183"/>
      <c r="H1697" s="125"/>
      <c r="I1697" s="128"/>
      <c r="J1697" s="123"/>
      <c r="K1697" s="123"/>
      <c r="L1697" s="123"/>
    </row>
    <row r="1698" spans="1:12" x14ac:dyDescent="0.25">
      <c r="A1698" s="123"/>
      <c r="B1698" s="123"/>
      <c r="C1698" s="123"/>
      <c r="D1698" s="123"/>
      <c r="E1698" s="123"/>
      <c r="F1698" s="124"/>
      <c r="G1698" s="183"/>
      <c r="H1698" s="125"/>
      <c r="I1698" s="128"/>
      <c r="J1698" s="123"/>
      <c r="K1698" s="123"/>
      <c r="L1698" s="123"/>
    </row>
    <row r="1699" spans="1:12" x14ac:dyDescent="0.25">
      <c r="A1699" s="123"/>
      <c r="B1699" s="123"/>
      <c r="C1699" s="123"/>
      <c r="D1699" s="123"/>
      <c r="E1699" s="123"/>
      <c r="F1699" s="124"/>
      <c r="G1699" s="183"/>
      <c r="H1699" s="125"/>
      <c r="I1699" s="128"/>
      <c r="J1699" s="123"/>
      <c r="K1699" s="123"/>
      <c r="L1699" s="123"/>
    </row>
    <row r="1700" spans="1:12" x14ac:dyDescent="0.25">
      <c r="A1700" s="123"/>
      <c r="B1700" s="123"/>
      <c r="C1700" s="123"/>
      <c r="D1700" s="123"/>
      <c r="E1700" s="123"/>
      <c r="F1700" s="124"/>
      <c r="G1700" s="183"/>
      <c r="H1700" s="125"/>
      <c r="I1700" s="128"/>
      <c r="J1700" s="123"/>
      <c r="K1700" s="123"/>
      <c r="L1700" s="123"/>
    </row>
    <row r="1701" spans="1:12" x14ac:dyDescent="0.25">
      <c r="A1701" s="123"/>
      <c r="B1701" s="123"/>
      <c r="C1701" s="123"/>
      <c r="D1701" s="123"/>
      <c r="E1701" s="123"/>
      <c r="F1701" s="124"/>
      <c r="G1701" s="183"/>
      <c r="H1701" s="125"/>
      <c r="I1701" s="128"/>
      <c r="J1701" s="123"/>
      <c r="K1701" s="123"/>
      <c r="L1701" s="123"/>
    </row>
    <row r="1702" spans="1:12" x14ac:dyDescent="0.25">
      <c r="A1702" s="123"/>
      <c r="B1702" s="123"/>
      <c r="C1702" s="123"/>
      <c r="D1702" s="123"/>
      <c r="E1702" s="123"/>
      <c r="F1702" s="124"/>
      <c r="G1702" s="183"/>
      <c r="H1702" s="125"/>
      <c r="I1702" s="128"/>
      <c r="J1702" s="123"/>
      <c r="K1702" s="123"/>
      <c r="L1702" s="123"/>
    </row>
    <row r="1703" spans="1:12" x14ac:dyDescent="0.25">
      <c r="A1703" s="123"/>
      <c r="B1703" s="123"/>
      <c r="C1703" s="123"/>
      <c r="D1703" s="123"/>
      <c r="E1703" s="123"/>
      <c r="F1703" s="124"/>
      <c r="G1703" s="183"/>
      <c r="H1703" s="125"/>
      <c r="I1703" s="128"/>
      <c r="J1703" s="123"/>
      <c r="K1703" s="123"/>
      <c r="L1703" s="123"/>
    </row>
    <row r="1704" spans="1:12" x14ac:dyDescent="0.25">
      <c r="A1704" s="123"/>
      <c r="B1704" s="123"/>
      <c r="C1704" s="123"/>
      <c r="D1704" s="123"/>
      <c r="E1704" s="123"/>
      <c r="F1704" s="124"/>
      <c r="G1704" s="183"/>
      <c r="H1704" s="125"/>
      <c r="I1704" s="128"/>
      <c r="J1704" s="123"/>
      <c r="K1704" s="123"/>
      <c r="L1704" s="123"/>
    </row>
    <row r="1705" spans="1:12" x14ac:dyDescent="0.25">
      <c r="A1705" s="123"/>
      <c r="B1705" s="123"/>
      <c r="C1705" s="123"/>
      <c r="D1705" s="123"/>
      <c r="E1705" s="123"/>
      <c r="F1705" s="124"/>
      <c r="G1705" s="183"/>
      <c r="H1705" s="125"/>
      <c r="I1705" s="128"/>
      <c r="J1705" s="123"/>
      <c r="K1705" s="123"/>
      <c r="L1705" s="123"/>
    </row>
    <row r="1706" spans="1:12" x14ac:dyDescent="0.25">
      <c r="A1706" s="123"/>
      <c r="B1706" s="123"/>
      <c r="C1706" s="123"/>
      <c r="D1706" s="123"/>
      <c r="E1706" s="123"/>
      <c r="F1706" s="124"/>
      <c r="G1706" s="183"/>
      <c r="H1706" s="125"/>
      <c r="I1706" s="128"/>
      <c r="J1706" s="123"/>
      <c r="K1706" s="123"/>
      <c r="L1706" s="123"/>
    </row>
    <row r="1707" spans="1:12" x14ac:dyDescent="0.25">
      <c r="A1707" s="123"/>
      <c r="B1707" s="123"/>
      <c r="C1707" s="123"/>
      <c r="D1707" s="123"/>
      <c r="E1707" s="123"/>
      <c r="F1707" s="124"/>
      <c r="G1707" s="183"/>
      <c r="H1707" s="125"/>
      <c r="I1707" s="128"/>
      <c r="J1707" s="123"/>
      <c r="K1707" s="123"/>
      <c r="L1707" s="123"/>
    </row>
    <row r="1708" spans="1:12" x14ac:dyDescent="0.25">
      <c r="A1708" s="123"/>
      <c r="B1708" s="123"/>
      <c r="C1708" s="123"/>
      <c r="D1708" s="123"/>
      <c r="E1708" s="123"/>
      <c r="F1708" s="124"/>
      <c r="G1708" s="183"/>
      <c r="H1708" s="125"/>
      <c r="I1708" s="128"/>
      <c r="J1708" s="123"/>
      <c r="K1708" s="123"/>
      <c r="L1708" s="123"/>
    </row>
    <row r="1709" spans="1:12" x14ac:dyDescent="0.25">
      <c r="A1709" s="123"/>
      <c r="B1709" s="123"/>
      <c r="C1709" s="123"/>
      <c r="D1709" s="123"/>
      <c r="E1709" s="123"/>
      <c r="F1709" s="124"/>
      <c r="G1709" s="183"/>
      <c r="H1709" s="125"/>
      <c r="I1709" s="128"/>
      <c r="J1709" s="123"/>
      <c r="K1709" s="123"/>
      <c r="L1709" s="123"/>
    </row>
    <row r="1710" spans="1:12" x14ac:dyDescent="0.25">
      <c r="A1710" s="123"/>
      <c r="B1710" s="123"/>
      <c r="C1710" s="123"/>
      <c r="D1710" s="123"/>
      <c r="E1710" s="123"/>
      <c r="F1710" s="124"/>
      <c r="G1710" s="183"/>
      <c r="H1710" s="125"/>
      <c r="I1710" s="128"/>
      <c r="J1710" s="123"/>
      <c r="K1710" s="123"/>
      <c r="L1710" s="123"/>
    </row>
    <row r="1711" spans="1:12" x14ac:dyDescent="0.25">
      <c r="A1711" s="123"/>
      <c r="B1711" s="123"/>
      <c r="C1711" s="123"/>
      <c r="D1711" s="123"/>
      <c r="E1711" s="123"/>
      <c r="F1711" s="124"/>
      <c r="G1711" s="183"/>
      <c r="H1711" s="125"/>
      <c r="I1711" s="128"/>
      <c r="J1711" s="123"/>
      <c r="K1711" s="123"/>
      <c r="L1711" s="123"/>
    </row>
    <row r="1712" spans="1:12" x14ac:dyDescent="0.25">
      <c r="A1712" s="123"/>
      <c r="B1712" s="123"/>
      <c r="C1712" s="123"/>
      <c r="D1712" s="123"/>
      <c r="E1712" s="123"/>
      <c r="F1712" s="124"/>
      <c r="G1712" s="183"/>
      <c r="H1712" s="125"/>
      <c r="I1712" s="128"/>
      <c r="J1712" s="123"/>
      <c r="K1712" s="123"/>
      <c r="L1712" s="123"/>
    </row>
    <row r="1713" spans="1:12" x14ac:dyDescent="0.25">
      <c r="A1713" s="123"/>
      <c r="B1713" s="123"/>
      <c r="C1713" s="123"/>
      <c r="D1713" s="123"/>
      <c r="E1713" s="123"/>
      <c r="F1713" s="124"/>
      <c r="G1713" s="183"/>
      <c r="H1713" s="125"/>
      <c r="I1713" s="128"/>
      <c r="J1713" s="123"/>
      <c r="K1713" s="123"/>
      <c r="L1713" s="123"/>
    </row>
    <row r="1714" spans="1:12" x14ac:dyDescent="0.25">
      <c r="A1714" s="123"/>
      <c r="B1714" s="123"/>
      <c r="C1714" s="123"/>
      <c r="D1714" s="123"/>
      <c r="E1714" s="123"/>
      <c r="F1714" s="124"/>
      <c r="G1714" s="183"/>
      <c r="H1714" s="125"/>
      <c r="I1714" s="128"/>
      <c r="J1714" s="123"/>
      <c r="K1714" s="123"/>
      <c r="L1714" s="123"/>
    </row>
    <row r="1715" spans="1:12" x14ac:dyDescent="0.25">
      <c r="A1715" s="123"/>
      <c r="B1715" s="123"/>
      <c r="C1715" s="123"/>
      <c r="D1715" s="123"/>
      <c r="E1715" s="123"/>
      <c r="F1715" s="124"/>
      <c r="G1715" s="183"/>
      <c r="H1715" s="125"/>
      <c r="I1715" s="128"/>
      <c r="J1715" s="123"/>
      <c r="K1715" s="123"/>
      <c r="L1715" s="123"/>
    </row>
    <row r="1716" spans="1:12" x14ac:dyDescent="0.25">
      <c r="A1716" s="123"/>
      <c r="B1716" s="123"/>
      <c r="C1716" s="123"/>
      <c r="D1716" s="123"/>
      <c r="E1716" s="123"/>
      <c r="F1716" s="124"/>
      <c r="G1716" s="183"/>
      <c r="H1716" s="125"/>
      <c r="I1716" s="128"/>
      <c r="J1716" s="123"/>
      <c r="K1716" s="123"/>
      <c r="L1716" s="123"/>
    </row>
    <row r="1717" spans="1:12" x14ac:dyDescent="0.25">
      <c r="A1717" s="123"/>
      <c r="B1717" s="123"/>
      <c r="C1717" s="123"/>
      <c r="D1717" s="123"/>
      <c r="E1717" s="123"/>
      <c r="F1717" s="124"/>
      <c r="G1717" s="183"/>
      <c r="H1717" s="125"/>
      <c r="I1717" s="128"/>
      <c r="J1717" s="123"/>
      <c r="K1717" s="123"/>
      <c r="L1717" s="123"/>
    </row>
    <row r="1718" spans="1:12" x14ac:dyDescent="0.25">
      <c r="A1718" s="123"/>
      <c r="B1718" s="123"/>
      <c r="C1718" s="123"/>
      <c r="D1718" s="123"/>
      <c r="E1718" s="123"/>
      <c r="F1718" s="124"/>
      <c r="G1718" s="183"/>
      <c r="H1718" s="125"/>
      <c r="I1718" s="128"/>
      <c r="J1718" s="123"/>
      <c r="K1718" s="123"/>
      <c r="L1718" s="123"/>
    </row>
    <row r="1719" spans="1:12" x14ac:dyDescent="0.25">
      <c r="A1719" s="123"/>
      <c r="B1719" s="123"/>
      <c r="C1719" s="123"/>
      <c r="D1719" s="123"/>
      <c r="E1719" s="123"/>
      <c r="F1719" s="124"/>
      <c r="G1719" s="183"/>
      <c r="H1719" s="125"/>
      <c r="I1719" s="128"/>
      <c r="J1719" s="123"/>
      <c r="K1719" s="123"/>
      <c r="L1719" s="123"/>
    </row>
    <row r="1720" spans="1:12" x14ac:dyDescent="0.25">
      <c r="A1720" s="123"/>
      <c r="B1720" s="123"/>
      <c r="C1720" s="123"/>
      <c r="D1720" s="123"/>
      <c r="E1720" s="123"/>
      <c r="F1720" s="124"/>
      <c r="G1720" s="183"/>
      <c r="H1720" s="125"/>
      <c r="I1720" s="128"/>
      <c r="J1720" s="123"/>
      <c r="K1720" s="123"/>
      <c r="L1720" s="123"/>
    </row>
    <row r="1721" spans="1:12" x14ac:dyDescent="0.25">
      <c r="A1721" s="123"/>
      <c r="B1721" s="123"/>
      <c r="C1721" s="123"/>
      <c r="D1721" s="123"/>
      <c r="E1721" s="123"/>
      <c r="F1721" s="124"/>
      <c r="G1721" s="183"/>
      <c r="H1721" s="125"/>
      <c r="I1721" s="128"/>
      <c r="J1721" s="123"/>
      <c r="K1721" s="123"/>
      <c r="L1721" s="123"/>
    </row>
    <row r="1722" spans="1:12" x14ac:dyDescent="0.25">
      <c r="A1722" s="123"/>
      <c r="B1722" s="123"/>
      <c r="C1722" s="123"/>
      <c r="D1722" s="123"/>
      <c r="E1722" s="123"/>
      <c r="F1722" s="124"/>
      <c r="G1722" s="183"/>
      <c r="H1722" s="125"/>
      <c r="I1722" s="128"/>
      <c r="J1722" s="123"/>
      <c r="K1722" s="123"/>
      <c r="L1722" s="123"/>
    </row>
    <row r="1723" spans="1:12" x14ac:dyDescent="0.25">
      <c r="A1723" s="123"/>
      <c r="B1723" s="123"/>
      <c r="C1723" s="123"/>
      <c r="D1723" s="123"/>
      <c r="E1723" s="123"/>
      <c r="F1723" s="124"/>
      <c r="G1723" s="183"/>
      <c r="H1723" s="125"/>
      <c r="I1723" s="128"/>
      <c r="J1723" s="123"/>
      <c r="K1723" s="123"/>
      <c r="L1723" s="123"/>
    </row>
    <row r="1724" spans="1:12" x14ac:dyDescent="0.25">
      <c r="A1724" s="123"/>
      <c r="B1724" s="123"/>
      <c r="C1724" s="123"/>
      <c r="D1724" s="123"/>
      <c r="E1724" s="123"/>
      <c r="F1724" s="124"/>
      <c r="G1724" s="183"/>
      <c r="H1724" s="125"/>
      <c r="I1724" s="128"/>
      <c r="J1724" s="123"/>
      <c r="K1724" s="123"/>
      <c r="L1724" s="123"/>
    </row>
    <row r="1725" spans="1:12" x14ac:dyDescent="0.25">
      <c r="A1725" s="123"/>
      <c r="B1725" s="123"/>
      <c r="C1725" s="123"/>
      <c r="D1725" s="123"/>
      <c r="E1725" s="123"/>
      <c r="F1725" s="124"/>
      <c r="G1725" s="183"/>
      <c r="H1725" s="125"/>
      <c r="I1725" s="128"/>
      <c r="J1725" s="123"/>
      <c r="K1725" s="123"/>
      <c r="L1725" s="123"/>
    </row>
    <row r="1726" spans="1:12" x14ac:dyDescent="0.25">
      <c r="A1726" s="123"/>
      <c r="B1726" s="123"/>
      <c r="C1726" s="123"/>
      <c r="D1726" s="123"/>
      <c r="E1726" s="123"/>
      <c r="F1726" s="124"/>
      <c r="G1726" s="183"/>
      <c r="H1726" s="125"/>
      <c r="I1726" s="128"/>
      <c r="J1726" s="123"/>
      <c r="K1726" s="123"/>
      <c r="L1726" s="123"/>
    </row>
    <row r="1727" spans="1:12" x14ac:dyDescent="0.25">
      <c r="A1727" s="123"/>
      <c r="B1727" s="123"/>
      <c r="C1727" s="123"/>
      <c r="D1727" s="123"/>
      <c r="E1727" s="123"/>
      <c r="F1727" s="124"/>
      <c r="G1727" s="183"/>
      <c r="H1727" s="125"/>
      <c r="I1727" s="128"/>
      <c r="J1727" s="123"/>
      <c r="K1727" s="123"/>
      <c r="L1727" s="123"/>
    </row>
    <row r="1728" spans="1:12" x14ac:dyDescent="0.25">
      <c r="A1728" s="123"/>
      <c r="B1728" s="123"/>
      <c r="C1728" s="123"/>
      <c r="D1728" s="123"/>
      <c r="E1728" s="123"/>
      <c r="F1728" s="124"/>
      <c r="G1728" s="183"/>
      <c r="H1728" s="125"/>
      <c r="I1728" s="128"/>
      <c r="J1728" s="123"/>
      <c r="K1728" s="123"/>
      <c r="L1728" s="123"/>
    </row>
    <row r="1729" spans="1:12" x14ac:dyDescent="0.25">
      <c r="A1729" s="123"/>
      <c r="B1729" s="123"/>
      <c r="C1729" s="123"/>
      <c r="D1729" s="123"/>
      <c r="E1729" s="123"/>
      <c r="F1729" s="124"/>
      <c r="G1729" s="183"/>
      <c r="H1729" s="125"/>
      <c r="I1729" s="128"/>
      <c r="J1729" s="123"/>
      <c r="K1729" s="123"/>
      <c r="L1729" s="123"/>
    </row>
    <row r="1730" spans="1:12" x14ac:dyDescent="0.25">
      <c r="A1730" s="123"/>
      <c r="B1730" s="123"/>
      <c r="C1730" s="123"/>
      <c r="D1730" s="123"/>
      <c r="E1730" s="123"/>
      <c r="F1730" s="124"/>
      <c r="G1730" s="183"/>
      <c r="H1730" s="125"/>
      <c r="I1730" s="128"/>
      <c r="J1730" s="123"/>
      <c r="K1730" s="123"/>
      <c r="L1730" s="123"/>
    </row>
    <row r="1731" spans="1:12" x14ac:dyDescent="0.25">
      <c r="A1731" s="123"/>
      <c r="B1731" s="123"/>
      <c r="C1731" s="123"/>
      <c r="D1731" s="123"/>
      <c r="E1731" s="123"/>
      <c r="F1731" s="124"/>
      <c r="G1731" s="183"/>
      <c r="H1731" s="125"/>
      <c r="I1731" s="128"/>
      <c r="J1731" s="123"/>
      <c r="K1731" s="123"/>
      <c r="L1731" s="123"/>
    </row>
    <row r="1732" spans="1:12" x14ac:dyDescent="0.25">
      <c r="A1732" s="123"/>
      <c r="B1732" s="123"/>
      <c r="C1732" s="123"/>
      <c r="D1732" s="123"/>
      <c r="E1732" s="123"/>
      <c r="F1732" s="124"/>
      <c r="G1732" s="183"/>
      <c r="H1732" s="125"/>
      <c r="I1732" s="128"/>
      <c r="J1732" s="123"/>
      <c r="K1732" s="123"/>
      <c r="L1732" s="123"/>
    </row>
    <row r="1733" spans="1:12" x14ac:dyDescent="0.25">
      <c r="A1733" s="123"/>
      <c r="B1733" s="123"/>
      <c r="C1733" s="123"/>
      <c r="D1733" s="123"/>
      <c r="E1733" s="123"/>
      <c r="F1733" s="124"/>
      <c r="G1733" s="183"/>
      <c r="H1733" s="125"/>
      <c r="I1733" s="128"/>
      <c r="J1733" s="123"/>
      <c r="K1733" s="123"/>
      <c r="L1733" s="123"/>
    </row>
    <row r="1734" spans="1:12" x14ac:dyDescent="0.25">
      <c r="A1734" s="123"/>
      <c r="B1734" s="123"/>
      <c r="C1734" s="123"/>
      <c r="D1734" s="123"/>
      <c r="E1734" s="123"/>
      <c r="F1734" s="124"/>
      <c r="G1734" s="183"/>
      <c r="H1734" s="125"/>
      <c r="I1734" s="128"/>
      <c r="J1734" s="123"/>
      <c r="K1734" s="123"/>
      <c r="L1734" s="123"/>
    </row>
    <row r="1735" spans="1:12" x14ac:dyDescent="0.25">
      <c r="A1735" s="123"/>
      <c r="B1735" s="123"/>
      <c r="C1735" s="123"/>
      <c r="D1735" s="123"/>
      <c r="E1735" s="123"/>
      <c r="F1735" s="124"/>
      <c r="G1735" s="183"/>
      <c r="H1735" s="125"/>
      <c r="I1735" s="128"/>
      <c r="J1735" s="123"/>
      <c r="K1735" s="123"/>
      <c r="L1735" s="123"/>
    </row>
    <row r="1736" spans="1:12" x14ac:dyDescent="0.25">
      <c r="A1736" s="123"/>
      <c r="B1736" s="123"/>
      <c r="C1736" s="123"/>
      <c r="D1736" s="123"/>
      <c r="E1736" s="123"/>
      <c r="F1736" s="124"/>
      <c r="G1736" s="183"/>
      <c r="H1736" s="125"/>
      <c r="I1736" s="128"/>
      <c r="J1736" s="123"/>
      <c r="K1736" s="123"/>
      <c r="L1736" s="123"/>
    </row>
    <row r="1737" spans="1:12" x14ac:dyDescent="0.25">
      <c r="A1737" s="123"/>
      <c r="B1737" s="123"/>
      <c r="C1737" s="123"/>
      <c r="D1737" s="123"/>
      <c r="E1737" s="123"/>
      <c r="F1737" s="124"/>
      <c r="G1737" s="183"/>
      <c r="H1737" s="125"/>
      <c r="I1737" s="128"/>
      <c r="J1737" s="123"/>
      <c r="K1737" s="123"/>
      <c r="L1737" s="123"/>
    </row>
    <row r="1738" spans="1:12" x14ac:dyDescent="0.25">
      <c r="A1738" s="123"/>
      <c r="B1738" s="123"/>
      <c r="C1738" s="123"/>
      <c r="D1738" s="123"/>
      <c r="E1738" s="123"/>
      <c r="F1738" s="124"/>
      <c r="G1738" s="183"/>
      <c r="H1738" s="125"/>
      <c r="I1738" s="128"/>
      <c r="J1738" s="123"/>
      <c r="K1738" s="123"/>
      <c r="L1738" s="123"/>
    </row>
    <row r="1739" spans="1:12" x14ac:dyDescent="0.25">
      <c r="A1739" s="123"/>
      <c r="B1739" s="123"/>
      <c r="C1739" s="123"/>
      <c r="D1739" s="123"/>
      <c r="E1739" s="123"/>
      <c r="F1739" s="124"/>
      <c r="G1739" s="183"/>
      <c r="H1739" s="125"/>
      <c r="I1739" s="128"/>
      <c r="J1739" s="123"/>
      <c r="K1739" s="123"/>
      <c r="L1739" s="123"/>
    </row>
    <row r="1740" spans="1:12" x14ac:dyDescent="0.25">
      <c r="A1740" s="123"/>
      <c r="B1740" s="123"/>
      <c r="C1740" s="123"/>
      <c r="D1740" s="123"/>
      <c r="E1740" s="123"/>
      <c r="F1740" s="124"/>
      <c r="G1740" s="183"/>
      <c r="H1740" s="125"/>
      <c r="I1740" s="128"/>
      <c r="J1740" s="123"/>
      <c r="K1740" s="123"/>
      <c r="L1740" s="123"/>
    </row>
    <row r="1741" spans="1:12" x14ac:dyDescent="0.25">
      <c r="A1741" s="123"/>
      <c r="B1741" s="123"/>
      <c r="C1741" s="123"/>
      <c r="D1741" s="123"/>
      <c r="E1741" s="123"/>
      <c r="F1741" s="124"/>
      <c r="G1741" s="183"/>
      <c r="H1741" s="125"/>
      <c r="I1741" s="128"/>
      <c r="J1741" s="123"/>
      <c r="K1741" s="123"/>
      <c r="L1741" s="123"/>
    </row>
    <row r="1742" spans="1:12" x14ac:dyDescent="0.25">
      <c r="A1742" s="123"/>
      <c r="B1742" s="123"/>
      <c r="C1742" s="123"/>
      <c r="D1742" s="123"/>
      <c r="E1742" s="123"/>
      <c r="F1742" s="124"/>
      <c r="G1742" s="183"/>
      <c r="H1742" s="125"/>
      <c r="I1742" s="128"/>
      <c r="J1742" s="123"/>
      <c r="K1742" s="123"/>
      <c r="L1742" s="123"/>
    </row>
    <row r="1743" spans="1:12" x14ac:dyDescent="0.25">
      <c r="A1743" s="123"/>
      <c r="B1743" s="123"/>
      <c r="C1743" s="123"/>
      <c r="D1743" s="123"/>
      <c r="E1743" s="123"/>
      <c r="F1743" s="124"/>
      <c r="G1743" s="183"/>
      <c r="H1743" s="125"/>
      <c r="I1743" s="128"/>
      <c r="J1743" s="123"/>
      <c r="K1743" s="123"/>
      <c r="L1743" s="123"/>
    </row>
    <row r="1744" spans="1:12" x14ac:dyDescent="0.25">
      <c r="A1744" s="123"/>
      <c r="B1744" s="123"/>
      <c r="C1744" s="123"/>
      <c r="D1744" s="123"/>
      <c r="E1744" s="123"/>
      <c r="F1744" s="124"/>
      <c r="G1744" s="183"/>
      <c r="H1744" s="125"/>
      <c r="I1744" s="128"/>
      <c r="J1744" s="123"/>
      <c r="K1744" s="123"/>
      <c r="L1744" s="123"/>
    </row>
    <row r="1745" spans="1:12" x14ac:dyDescent="0.25">
      <c r="A1745" s="123"/>
      <c r="B1745" s="123"/>
      <c r="C1745" s="123"/>
      <c r="D1745" s="123"/>
      <c r="E1745" s="123"/>
      <c r="F1745" s="124"/>
      <c r="G1745" s="183"/>
      <c r="H1745" s="125"/>
      <c r="I1745" s="128"/>
      <c r="J1745" s="123"/>
      <c r="K1745" s="123"/>
      <c r="L1745" s="123"/>
    </row>
    <row r="1746" spans="1:12" x14ac:dyDescent="0.25">
      <c r="A1746" s="123"/>
      <c r="B1746" s="123"/>
      <c r="C1746" s="123"/>
      <c r="D1746" s="123"/>
      <c r="E1746" s="123"/>
      <c r="F1746" s="124"/>
      <c r="G1746" s="183"/>
      <c r="H1746" s="125"/>
      <c r="I1746" s="128"/>
      <c r="J1746" s="123"/>
      <c r="K1746" s="123"/>
      <c r="L1746" s="123"/>
    </row>
    <row r="1747" spans="1:12" x14ac:dyDescent="0.25">
      <c r="A1747" s="123"/>
      <c r="B1747" s="123"/>
      <c r="C1747" s="123"/>
      <c r="D1747" s="123"/>
      <c r="E1747" s="123"/>
      <c r="F1747" s="124"/>
      <c r="G1747" s="183"/>
      <c r="H1747" s="125"/>
      <c r="I1747" s="128"/>
      <c r="J1747" s="123"/>
      <c r="K1747" s="123"/>
      <c r="L1747" s="123"/>
    </row>
    <row r="1748" spans="1:12" x14ac:dyDescent="0.25">
      <c r="A1748" s="123"/>
      <c r="B1748" s="123"/>
      <c r="C1748" s="123"/>
      <c r="D1748" s="123"/>
      <c r="E1748" s="123"/>
      <c r="F1748" s="124"/>
      <c r="G1748" s="183"/>
      <c r="H1748" s="125"/>
      <c r="I1748" s="128"/>
      <c r="J1748" s="123"/>
      <c r="K1748" s="123"/>
      <c r="L1748" s="123"/>
    </row>
    <row r="1749" spans="1:12" x14ac:dyDescent="0.25">
      <c r="A1749" s="123"/>
      <c r="B1749" s="123"/>
      <c r="C1749" s="123"/>
      <c r="D1749" s="123"/>
      <c r="E1749" s="123"/>
      <c r="F1749" s="124"/>
      <c r="G1749" s="183"/>
      <c r="H1749" s="125"/>
      <c r="I1749" s="128"/>
      <c r="J1749" s="123"/>
      <c r="K1749" s="123"/>
      <c r="L1749" s="123"/>
    </row>
    <row r="1750" spans="1:12" x14ac:dyDescent="0.25">
      <c r="A1750" s="123"/>
      <c r="B1750" s="123"/>
      <c r="C1750" s="123"/>
      <c r="D1750" s="123"/>
      <c r="E1750" s="123"/>
      <c r="F1750" s="124"/>
      <c r="G1750" s="183"/>
      <c r="H1750" s="125"/>
      <c r="I1750" s="128"/>
      <c r="J1750" s="123"/>
      <c r="K1750" s="123"/>
      <c r="L1750" s="123"/>
    </row>
    <row r="1751" spans="1:12" x14ac:dyDescent="0.25">
      <c r="A1751" s="123"/>
      <c r="B1751" s="123"/>
      <c r="C1751" s="123"/>
      <c r="D1751" s="123"/>
      <c r="E1751" s="123"/>
      <c r="F1751" s="124"/>
      <c r="G1751" s="183"/>
      <c r="H1751" s="125"/>
      <c r="I1751" s="128"/>
      <c r="J1751" s="123"/>
      <c r="K1751" s="123"/>
      <c r="L1751" s="123"/>
    </row>
    <row r="1752" spans="1:12" x14ac:dyDescent="0.25">
      <c r="A1752" s="123"/>
      <c r="B1752" s="123"/>
      <c r="C1752" s="123"/>
      <c r="D1752" s="123"/>
      <c r="E1752" s="123"/>
      <c r="F1752" s="124"/>
      <c r="G1752" s="183"/>
      <c r="H1752" s="125"/>
      <c r="I1752" s="128"/>
      <c r="J1752" s="123"/>
      <c r="K1752" s="123"/>
      <c r="L1752" s="123"/>
    </row>
    <row r="1753" spans="1:12" x14ac:dyDescent="0.25">
      <c r="A1753" s="123"/>
      <c r="B1753" s="123"/>
      <c r="C1753" s="123"/>
      <c r="D1753" s="123"/>
      <c r="E1753" s="123"/>
      <c r="F1753" s="124"/>
      <c r="G1753" s="183"/>
      <c r="H1753" s="125"/>
      <c r="I1753" s="128"/>
      <c r="J1753" s="123"/>
      <c r="K1753" s="123"/>
      <c r="L1753" s="123"/>
    </row>
    <row r="1754" spans="1:12" x14ac:dyDescent="0.25">
      <c r="A1754" s="123"/>
      <c r="B1754" s="123"/>
      <c r="C1754" s="123"/>
      <c r="D1754" s="123"/>
      <c r="E1754" s="123"/>
      <c r="F1754" s="124"/>
      <c r="G1754" s="183"/>
      <c r="H1754" s="125"/>
      <c r="I1754" s="128"/>
      <c r="J1754" s="123"/>
      <c r="K1754" s="123"/>
      <c r="L1754" s="123"/>
    </row>
    <row r="1755" spans="1:12" x14ac:dyDescent="0.25">
      <c r="A1755" s="123"/>
      <c r="B1755" s="123"/>
      <c r="C1755" s="123"/>
      <c r="D1755" s="123"/>
      <c r="E1755" s="123"/>
      <c r="F1755" s="124"/>
      <c r="G1755" s="183"/>
      <c r="H1755" s="125"/>
      <c r="I1755" s="128"/>
      <c r="J1755" s="123"/>
      <c r="K1755" s="123"/>
      <c r="L1755" s="123"/>
    </row>
    <row r="1756" spans="1:12" x14ac:dyDescent="0.25">
      <c r="A1756" s="123"/>
      <c r="B1756" s="123"/>
      <c r="C1756" s="123"/>
      <c r="D1756" s="123"/>
      <c r="E1756" s="123"/>
      <c r="F1756" s="124"/>
      <c r="G1756" s="183"/>
      <c r="H1756" s="125"/>
      <c r="I1756" s="128"/>
      <c r="J1756" s="123"/>
      <c r="K1756" s="123"/>
      <c r="L1756" s="123"/>
    </row>
    <row r="1757" spans="1:12" x14ac:dyDescent="0.25">
      <c r="A1757" s="123"/>
      <c r="B1757" s="123"/>
      <c r="C1757" s="123"/>
      <c r="D1757" s="123"/>
      <c r="E1757" s="123"/>
      <c r="F1757" s="124"/>
      <c r="G1757" s="183"/>
      <c r="H1757" s="125"/>
      <c r="I1757" s="128"/>
      <c r="J1757" s="123"/>
      <c r="K1757" s="123"/>
      <c r="L1757" s="123"/>
    </row>
    <row r="1758" spans="1:12" x14ac:dyDescent="0.25">
      <c r="A1758" s="123"/>
      <c r="B1758" s="123"/>
      <c r="C1758" s="123"/>
      <c r="D1758" s="123"/>
      <c r="E1758" s="123"/>
      <c r="F1758" s="124"/>
      <c r="G1758" s="183"/>
      <c r="H1758" s="125"/>
      <c r="I1758" s="128"/>
      <c r="J1758" s="123"/>
      <c r="K1758" s="123"/>
      <c r="L1758" s="123"/>
    </row>
    <row r="1759" spans="1:12" x14ac:dyDescent="0.25">
      <c r="A1759" s="123"/>
      <c r="B1759" s="123"/>
      <c r="C1759" s="123"/>
      <c r="D1759" s="123"/>
      <c r="E1759" s="123"/>
      <c r="F1759" s="124"/>
      <c r="G1759" s="183"/>
      <c r="H1759" s="125"/>
      <c r="I1759" s="128"/>
      <c r="J1759" s="123"/>
      <c r="K1759" s="123"/>
      <c r="L1759" s="123"/>
    </row>
    <row r="1760" spans="1:12" x14ac:dyDescent="0.25">
      <c r="A1760" s="123"/>
      <c r="B1760" s="123"/>
      <c r="C1760" s="123"/>
      <c r="D1760" s="123"/>
      <c r="E1760" s="123"/>
      <c r="F1760" s="124"/>
      <c r="G1760" s="183"/>
      <c r="H1760" s="125"/>
      <c r="I1760" s="128"/>
      <c r="J1760" s="123"/>
      <c r="K1760" s="123"/>
      <c r="L1760" s="123"/>
    </row>
    <row r="1761" spans="1:12" x14ac:dyDescent="0.25">
      <c r="A1761" s="123"/>
      <c r="B1761" s="123"/>
      <c r="C1761" s="123"/>
      <c r="D1761" s="123"/>
      <c r="E1761" s="123"/>
      <c r="F1761" s="124"/>
      <c r="G1761" s="183"/>
      <c r="H1761" s="125"/>
      <c r="I1761" s="128"/>
      <c r="J1761" s="123"/>
      <c r="K1761" s="123"/>
      <c r="L1761" s="123"/>
    </row>
    <row r="1762" spans="1:12" x14ac:dyDescent="0.25">
      <c r="A1762" s="123"/>
      <c r="B1762" s="123"/>
      <c r="C1762" s="123"/>
      <c r="D1762" s="123"/>
      <c r="E1762" s="123"/>
      <c r="F1762" s="124"/>
      <c r="G1762" s="183"/>
      <c r="H1762" s="125"/>
      <c r="I1762" s="128"/>
      <c r="J1762" s="123"/>
      <c r="K1762" s="123"/>
      <c r="L1762" s="123"/>
    </row>
    <row r="1763" spans="1:12" x14ac:dyDescent="0.25">
      <c r="A1763" s="123"/>
      <c r="B1763" s="123"/>
      <c r="C1763" s="123"/>
      <c r="D1763" s="123"/>
      <c r="E1763" s="123"/>
      <c r="F1763" s="124"/>
      <c r="G1763" s="183"/>
      <c r="H1763" s="125"/>
      <c r="I1763" s="128"/>
      <c r="J1763" s="123"/>
      <c r="K1763" s="123"/>
      <c r="L1763" s="123"/>
    </row>
    <row r="1764" spans="1:12" x14ac:dyDescent="0.25">
      <c r="A1764" s="123"/>
      <c r="B1764" s="123"/>
      <c r="C1764" s="123"/>
      <c r="D1764" s="123"/>
      <c r="E1764" s="123"/>
      <c r="F1764" s="124"/>
      <c r="G1764" s="183"/>
      <c r="H1764" s="125"/>
      <c r="I1764" s="128"/>
      <c r="J1764" s="123"/>
      <c r="K1764" s="123"/>
      <c r="L1764" s="123"/>
    </row>
    <row r="1765" spans="1:12" x14ac:dyDescent="0.25">
      <c r="A1765" s="123"/>
      <c r="B1765" s="123"/>
      <c r="C1765" s="123"/>
      <c r="D1765" s="123"/>
      <c r="E1765" s="123"/>
      <c r="F1765" s="124"/>
      <c r="G1765" s="183"/>
      <c r="H1765" s="125"/>
      <c r="I1765" s="128"/>
      <c r="J1765" s="123"/>
      <c r="K1765" s="123"/>
      <c r="L1765" s="123"/>
    </row>
    <row r="1766" spans="1:12" x14ac:dyDescent="0.25">
      <c r="A1766" s="123"/>
      <c r="B1766" s="123"/>
      <c r="C1766" s="123"/>
      <c r="D1766" s="123"/>
      <c r="E1766" s="123"/>
      <c r="F1766" s="124"/>
      <c r="G1766" s="183"/>
      <c r="H1766" s="125"/>
      <c r="I1766" s="128"/>
      <c r="J1766" s="123"/>
      <c r="K1766" s="123"/>
      <c r="L1766" s="123"/>
    </row>
    <row r="1767" spans="1:12" x14ac:dyDescent="0.25">
      <c r="A1767" s="123"/>
      <c r="B1767" s="123"/>
      <c r="C1767" s="123"/>
      <c r="D1767" s="123"/>
      <c r="E1767" s="123"/>
      <c r="F1767" s="124"/>
      <c r="G1767" s="183"/>
      <c r="H1767" s="125"/>
      <c r="I1767" s="128"/>
      <c r="J1767" s="123"/>
      <c r="K1767" s="123"/>
      <c r="L1767" s="123"/>
    </row>
    <row r="1768" spans="1:12" x14ac:dyDescent="0.25">
      <c r="A1768" s="123"/>
      <c r="B1768" s="123"/>
      <c r="C1768" s="123"/>
      <c r="D1768" s="123"/>
      <c r="E1768" s="123"/>
      <c r="F1768" s="124"/>
      <c r="G1768" s="183"/>
      <c r="H1768" s="125"/>
      <c r="I1768" s="128"/>
      <c r="J1768" s="123"/>
      <c r="K1768" s="123"/>
      <c r="L1768" s="123"/>
    </row>
    <row r="1769" spans="1:12" x14ac:dyDescent="0.25">
      <c r="A1769" s="123"/>
      <c r="B1769" s="123"/>
      <c r="C1769" s="123"/>
      <c r="D1769" s="123"/>
      <c r="E1769" s="123"/>
      <c r="F1769" s="124"/>
      <c r="G1769" s="183"/>
      <c r="H1769" s="125"/>
      <c r="I1769" s="128"/>
      <c r="J1769" s="123"/>
      <c r="K1769" s="123"/>
      <c r="L1769" s="123"/>
    </row>
    <row r="1770" spans="1:12" x14ac:dyDescent="0.25">
      <c r="A1770" s="123"/>
      <c r="B1770" s="123"/>
      <c r="C1770" s="123"/>
      <c r="D1770" s="123"/>
      <c r="E1770" s="123"/>
      <c r="F1770" s="124"/>
      <c r="G1770" s="183"/>
      <c r="H1770" s="125"/>
      <c r="I1770" s="128"/>
      <c r="J1770" s="123"/>
      <c r="K1770" s="123"/>
      <c r="L1770" s="123"/>
    </row>
    <row r="1771" spans="1:12" x14ac:dyDescent="0.25">
      <c r="A1771" s="123"/>
      <c r="B1771" s="123"/>
      <c r="C1771" s="123"/>
      <c r="D1771" s="123"/>
      <c r="E1771" s="123"/>
      <c r="F1771" s="124"/>
      <c r="G1771" s="183"/>
      <c r="H1771" s="125"/>
      <c r="I1771" s="128"/>
      <c r="J1771" s="123"/>
      <c r="K1771" s="123"/>
      <c r="L1771" s="123"/>
    </row>
    <row r="1772" spans="1:12" x14ac:dyDescent="0.25">
      <c r="A1772" s="123"/>
      <c r="B1772" s="123"/>
      <c r="C1772" s="123"/>
      <c r="D1772" s="123"/>
      <c r="E1772" s="123"/>
      <c r="F1772" s="124"/>
      <c r="G1772" s="183"/>
      <c r="H1772" s="125"/>
      <c r="I1772" s="128"/>
      <c r="J1772" s="123"/>
      <c r="K1772" s="123"/>
      <c r="L1772" s="123"/>
    </row>
    <row r="1773" spans="1:12" x14ac:dyDescent="0.25">
      <c r="A1773" s="123"/>
      <c r="B1773" s="123"/>
      <c r="C1773" s="123"/>
      <c r="D1773" s="123"/>
      <c r="E1773" s="123"/>
      <c r="F1773" s="124"/>
      <c r="G1773" s="183"/>
      <c r="H1773" s="125"/>
      <c r="I1773" s="128"/>
      <c r="J1773" s="123"/>
      <c r="K1773" s="123"/>
      <c r="L1773" s="123"/>
    </row>
    <row r="1774" spans="1:12" x14ac:dyDescent="0.25">
      <c r="A1774" s="123"/>
      <c r="B1774" s="123"/>
      <c r="C1774" s="123"/>
      <c r="D1774" s="123"/>
      <c r="E1774" s="123"/>
      <c r="F1774" s="124"/>
      <c r="G1774" s="183"/>
      <c r="H1774" s="125"/>
      <c r="I1774" s="128"/>
      <c r="J1774" s="123"/>
      <c r="K1774" s="123"/>
      <c r="L1774" s="123"/>
    </row>
    <row r="1775" spans="1:12" x14ac:dyDescent="0.25">
      <c r="A1775" s="123"/>
      <c r="B1775" s="123"/>
      <c r="C1775" s="123"/>
      <c r="D1775" s="123"/>
      <c r="E1775" s="123"/>
      <c r="F1775" s="124"/>
      <c r="G1775" s="183"/>
      <c r="H1775" s="125"/>
      <c r="I1775" s="128"/>
      <c r="J1775" s="123"/>
      <c r="K1775" s="123"/>
      <c r="L1775" s="123"/>
    </row>
    <row r="1776" spans="1:12" x14ac:dyDescent="0.25">
      <c r="A1776" s="123"/>
      <c r="B1776" s="123"/>
      <c r="C1776" s="123"/>
      <c r="D1776" s="123"/>
      <c r="E1776" s="123"/>
      <c r="F1776" s="124"/>
      <c r="G1776" s="183"/>
      <c r="H1776" s="125"/>
      <c r="I1776" s="128"/>
      <c r="J1776" s="123"/>
      <c r="K1776" s="123"/>
      <c r="L1776" s="123"/>
    </row>
    <row r="1777" spans="1:12" x14ac:dyDescent="0.25">
      <c r="A1777" s="123"/>
      <c r="B1777" s="123"/>
      <c r="C1777" s="123"/>
      <c r="D1777" s="123"/>
      <c r="E1777" s="123"/>
      <c r="F1777" s="124"/>
      <c r="G1777" s="183"/>
      <c r="H1777" s="125"/>
      <c r="I1777" s="128"/>
      <c r="J1777" s="123"/>
      <c r="K1777" s="123"/>
      <c r="L1777" s="123"/>
    </row>
    <row r="1778" spans="1:12" x14ac:dyDescent="0.25">
      <c r="A1778" s="123"/>
      <c r="B1778" s="123"/>
      <c r="C1778" s="123"/>
      <c r="D1778" s="123"/>
      <c r="E1778" s="123"/>
      <c r="F1778" s="124"/>
      <c r="G1778" s="183"/>
      <c r="H1778" s="125"/>
      <c r="I1778" s="128"/>
      <c r="J1778" s="123"/>
      <c r="K1778" s="123"/>
      <c r="L1778" s="123"/>
    </row>
    <row r="1779" spans="1:12" x14ac:dyDescent="0.25">
      <c r="A1779" s="123"/>
      <c r="B1779" s="123"/>
      <c r="C1779" s="123"/>
      <c r="D1779" s="123"/>
      <c r="E1779" s="123"/>
      <c r="F1779" s="124"/>
      <c r="G1779" s="183"/>
      <c r="H1779" s="125"/>
      <c r="I1779" s="128"/>
      <c r="J1779" s="123"/>
      <c r="K1779" s="123"/>
      <c r="L1779" s="123"/>
    </row>
    <row r="1780" spans="1:12" x14ac:dyDescent="0.25">
      <c r="A1780" s="123"/>
      <c r="B1780" s="123"/>
      <c r="C1780" s="123"/>
      <c r="D1780" s="123"/>
      <c r="E1780" s="123"/>
      <c r="F1780" s="124"/>
      <c r="G1780" s="183"/>
      <c r="H1780" s="125"/>
      <c r="I1780" s="128"/>
      <c r="J1780" s="123"/>
      <c r="K1780" s="123"/>
      <c r="L1780" s="123"/>
    </row>
    <row r="1781" spans="1:12" x14ac:dyDescent="0.25">
      <c r="A1781" s="123"/>
      <c r="B1781" s="123"/>
      <c r="C1781" s="123"/>
      <c r="D1781" s="123"/>
      <c r="E1781" s="123"/>
      <c r="F1781" s="124"/>
      <c r="G1781" s="183"/>
      <c r="H1781" s="125"/>
      <c r="I1781" s="128"/>
      <c r="J1781" s="123"/>
      <c r="K1781" s="123"/>
      <c r="L1781" s="123"/>
    </row>
    <row r="1782" spans="1:12" x14ac:dyDescent="0.25">
      <c r="A1782" s="123"/>
      <c r="B1782" s="123"/>
      <c r="C1782" s="123"/>
      <c r="D1782" s="123"/>
      <c r="E1782" s="123"/>
      <c r="F1782" s="124"/>
      <c r="G1782" s="183"/>
      <c r="H1782" s="125"/>
      <c r="I1782" s="128"/>
      <c r="J1782" s="123"/>
      <c r="K1782" s="123"/>
      <c r="L1782" s="123"/>
    </row>
    <row r="1783" spans="1:12" x14ac:dyDescent="0.25">
      <c r="A1783" s="123"/>
      <c r="B1783" s="123"/>
      <c r="C1783" s="123"/>
      <c r="D1783" s="123"/>
      <c r="E1783" s="123"/>
      <c r="F1783" s="124"/>
      <c r="G1783" s="183"/>
      <c r="H1783" s="125"/>
      <c r="I1783" s="128"/>
      <c r="J1783" s="123"/>
      <c r="K1783" s="123"/>
      <c r="L1783" s="123"/>
    </row>
    <row r="1784" spans="1:12" x14ac:dyDescent="0.25">
      <c r="A1784" s="123"/>
      <c r="B1784" s="123"/>
      <c r="C1784" s="123"/>
      <c r="D1784" s="123"/>
      <c r="E1784" s="123"/>
      <c r="F1784" s="124"/>
      <c r="G1784" s="183"/>
      <c r="H1784" s="125"/>
      <c r="I1784" s="128"/>
      <c r="J1784" s="123"/>
      <c r="K1784" s="123"/>
      <c r="L1784" s="123"/>
    </row>
    <row r="1785" spans="1:12" x14ac:dyDescent="0.25">
      <c r="A1785" s="123"/>
      <c r="B1785" s="123"/>
      <c r="C1785" s="123"/>
      <c r="D1785" s="123"/>
      <c r="E1785" s="123"/>
      <c r="F1785" s="124"/>
      <c r="G1785" s="183"/>
      <c r="H1785" s="125"/>
      <c r="I1785" s="128"/>
      <c r="J1785" s="123"/>
      <c r="K1785" s="123"/>
      <c r="L1785" s="123"/>
    </row>
    <row r="1786" spans="1:12" x14ac:dyDescent="0.25">
      <c r="A1786" s="123"/>
      <c r="B1786" s="123"/>
      <c r="C1786" s="123"/>
      <c r="D1786" s="123"/>
      <c r="E1786" s="123"/>
      <c r="F1786" s="124"/>
      <c r="G1786" s="183"/>
      <c r="H1786" s="125"/>
      <c r="I1786" s="128"/>
      <c r="J1786" s="123"/>
      <c r="K1786" s="123"/>
      <c r="L1786" s="123"/>
    </row>
    <row r="1787" spans="1:12" x14ac:dyDescent="0.25">
      <c r="A1787" s="123"/>
      <c r="B1787" s="123"/>
      <c r="C1787" s="123"/>
      <c r="D1787" s="123"/>
      <c r="E1787" s="123"/>
      <c r="F1787" s="124"/>
      <c r="G1787" s="183"/>
      <c r="H1787" s="125"/>
      <c r="I1787" s="128"/>
      <c r="J1787" s="123"/>
      <c r="K1787" s="123"/>
      <c r="L1787" s="123"/>
    </row>
    <row r="1788" spans="1:12" x14ac:dyDescent="0.25">
      <c r="A1788" s="123"/>
      <c r="B1788" s="123"/>
      <c r="C1788" s="123"/>
      <c r="D1788" s="123"/>
      <c r="E1788" s="123"/>
      <c r="F1788" s="124"/>
      <c r="G1788" s="183"/>
      <c r="H1788" s="125"/>
      <c r="I1788" s="128"/>
      <c r="J1788" s="123"/>
      <c r="K1788" s="123"/>
      <c r="L1788" s="123"/>
    </row>
    <row r="1789" spans="1:12" x14ac:dyDescent="0.25">
      <c r="A1789" s="123"/>
      <c r="B1789" s="123"/>
      <c r="C1789" s="123"/>
      <c r="D1789" s="123"/>
      <c r="E1789" s="123"/>
      <c r="F1789" s="124"/>
      <c r="G1789" s="183"/>
      <c r="H1789" s="125"/>
      <c r="I1789" s="128"/>
      <c r="J1789" s="123"/>
      <c r="K1789" s="123"/>
      <c r="L1789" s="123"/>
    </row>
    <row r="1790" spans="1:12" x14ac:dyDescent="0.25">
      <c r="A1790" s="123"/>
      <c r="B1790" s="123"/>
      <c r="C1790" s="123"/>
      <c r="D1790" s="123"/>
      <c r="E1790" s="123"/>
      <c r="F1790" s="124"/>
      <c r="G1790" s="183"/>
      <c r="H1790" s="125"/>
      <c r="I1790" s="128"/>
      <c r="J1790" s="123"/>
      <c r="K1790" s="123"/>
      <c r="L1790" s="123"/>
    </row>
    <row r="1791" spans="1:12" x14ac:dyDescent="0.25">
      <c r="A1791" s="123"/>
      <c r="B1791" s="123"/>
      <c r="C1791" s="123"/>
      <c r="D1791" s="123"/>
      <c r="E1791" s="123"/>
      <c r="F1791" s="124"/>
      <c r="G1791" s="183"/>
      <c r="H1791" s="125"/>
      <c r="I1791" s="128"/>
      <c r="J1791" s="123"/>
      <c r="K1791" s="123"/>
      <c r="L1791" s="123"/>
    </row>
    <row r="1792" spans="1:12" x14ac:dyDescent="0.25">
      <c r="A1792" s="123"/>
      <c r="B1792" s="123"/>
      <c r="C1792" s="123"/>
      <c r="D1792" s="123"/>
      <c r="E1792" s="123"/>
      <c r="F1792" s="124"/>
      <c r="G1792" s="183"/>
      <c r="H1792" s="125"/>
      <c r="I1792" s="128"/>
      <c r="J1792" s="123"/>
      <c r="K1792" s="123"/>
      <c r="L1792" s="123"/>
    </row>
    <row r="1793" spans="1:12" x14ac:dyDescent="0.25">
      <c r="A1793" s="123"/>
      <c r="B1793" s="123"/>
      <c r="C1793" s="123"/>
      <c r="D1793" s="123"/>
      <c r="E1793" s="123"/>
      <c r="F1793" s="124"/>
      <c r="G1793" s="183"/>
      <c r="H1793" s="125"/>
      <c r="I1793" s="128"/>
      <c r="J1793" s="123"/>
      <c r="K1793" s="123"/>
      <c r="L1793" s="123"/>
    </row>
    <row r="1794" spans="1:12" x14ac:dyDescent="0.25">
      <c r="A1794" s="123"/>
      <c r="B1794" s="123"/>
      <c r="C1794" s="123"/>
      <c r="D1794" s="123"/>
      <c r="E1794" s="123"/>
      <c r="F1794" s="124"/>
      <c r="G1794" s="183"/>
      <c r="H1794" s="125"/>
      <c r="I1794" s="128"/>
      <c r="J1794" s="123"/>
      <c r="K1794" s="123"/>
      <c r="L1794" s="123"/>
    </row>
    <row r="1795" spans="1:12" x14ac:dyDescent="0.25">
      <c r="A1795" s="123"/>
      <c r="B1795" s="123"/>
      <c r="C1795" s="123"/>
      <c r="D1795" s="123"/>
      <c r="E1795" s="123"/>
      <c r="F1795" s="124"/>
      <c r="G1795" s="183"/>
      <c r="H1795" s="125"/>
      <c r="I1795" s="128"/>
      <c r="J1795" s="123"/>
      <c r="K1795" s="123"/>
      <c r="L1795" s="123"/>
    </row>
    <row r="1796" spans="1:12" x14ac:dyDescent="0.25">
      <c r="A1796" s="123"/>
      <c r="B1796" s="123"/>
      <c r="C1796" s="123"/>
      <c r="D1796" s="123"/>
      <c r="E1796" s="123"/>
      <c r="F1796" s="124"/>
      <c r="G1796" s="183"/>
      <c r="H1796" s="125"/>
      <c r="I1796" s="128"/>
      <c r="J1796" s="123"/>
      <c r="K1796" s="123"/>
      <c r="L1796" s="123"/>
    </row>
    <row r="1797" spans="1:12" x14ac:dyDescent="0.25">
      <c r="A1797" s="123"/>
      <c r="B1797" s="123"/>
      <c r="C1797" s="123"/>
      <c r="D1797" s="123"/>
      <c r="E1797" s="123"/>
      <c r="F1797" s="124"/>
      <c r="G1797" s="183"/>
      <c r="H1797" s="125"/>
      <c r="I1797" s="128"/>
      <c r="J1797" s="123"/>
      <c r="K1797" s="123"/>
      <c r="L1797" s="123"/>
    </row>
    <row r="1798" spans="1:12" x14ac:dyDescent="0.25">
      <c r="A1798" s="123"/>
      <c r="B1798" s="123"/>
      <c r="C1798" s="123"/>
      <c r="D1798" s="123"/>
      <c r="E1798" s="123"/>
      <c r="F1798" s="124"/>
      <c r="G1798" s="183"/>
      <c r="H1798" s="125"/>
      <c r="I1798" s="128"/>
      <c r="J1798" s="123"/>
      <c r="K1798" s="123"/>
      <c r="L1798" s="123"/>
    </row>
    <row r="1799" spans="1:12" x14ac:dyDescent="0.25">
      <c r="A1799" s="123"/>
      <c r="B1799" s="123"/>
      <c r="C1799" s="123"/>
      <c r="D1799" s="123"/>
      <c r="E1799" s="123"/>
      <c r="F1799" s="124"/>
      <c r="G1799" s="183"/>
      <c r="H1799" s="125"/>
      <c r="I1799" s="128"/>
      <c r="J1799" s="123"/>
      <c r="K1799" s="123"/>
      <c r="L1799" s="123"/>
    </row>
    <row r="1800" spans="1:12" x14ac:dyDescent="0.25">
      <c r="A1800" s="123"/>
      <c r="B1800" s="123"/>
      <c r="C1800" s="123"/>
      <c r="D1800" s="123"/>
      <c r="E1800" s="123"/>
      <c r="F1800" s="124"/>
      <c r="G1800" s="183"/>
      <c r="H1800" s="125"/>
      <c r="I1800" s="128"/>
      <c r="J1800" s="123"/>
      <c r="K1800" s="123"/>
      <c r="L1800" s="123"/>
    </row>
    <row r="1801" spans="1:12" x14ac:dyDescent="0.25">
      <c r="A1801" s="123"/>
      <c r="B1801" s="123"/>
      <c r="C1801" s="123"/>
      <c r="D1801" s="123"/>
      <c r="E1801" s="123"/>
      <c r="F1801" s="124"/>
      <c r="G1801" s="183"/>
      <c r="H1801" s="125"/>
      <c r="I1801" s="128"/>
      <c r="J1801" s="123"/>
      <c r="K1801" s="123"/>
      <c r="L1801" s="123"/>
    </row>
    <row r="1802" spans="1:12" x14ac:dyDescent="0.25">
      <c r="A1802" s="123"/>
      <c r="B1802" s="123"/>
      <c r="C1802" s="123"/>
      <c r="D1802" s="123"/>
      <c r="E1802" s="123"/>
      <c r="F1802" s="124"/>
      <c r="G1802" s="183"/>
      <c r="H1802" s="125"/>
      <c r="I1802" s="128"/>
      <c r="J1802" s="123"/>
      <c r="K1802" s="123"/>
      <c r="L1802" s="123"/>
    </row>
    <row r="1803" spans="1:12" x14ac:dyDescent="0.25">
      <c r="A1803" s="123"/>
      <c r="B1803" s="123"/>
      <c r="C1803" s="123"/>
      <c r="D1803" s="123"/>
      <c r="E1803" s="123"/>
      <c r="F1803" s="124"/>
      <c r="G1803" s="183"/>
      <c r="H1803" s="125"/>
      <c r="I1803" s="128"/>
      <c r="J1803" s="123"/>
      <c r="K1803" s="123"/>
      <c r="L1803" s="123"/>
    </row>
    <row r="1804" spans="1:12" x14ac:dyDescent="0.25">
      <c r="A1804" s="123"/>
      <c r="B1804" s="123"/>
      <c r="C1804" s="123"/>
      <c r="D1804" s="123"/>
      <c r="E1804" s="123"/>
      <c r="F1804" s="124"/>
      <c r="G1804" s="183"/>
      <c r="H1804" s="125"/>
      <c r="I1804" s="128"/>
      <c r="J1804" s="123"/>
      <c r="K1804" s="123"/>
      <c r="L1804" s="123"/>
    </row>
    <row r="1805" spans="1:12" x14ac:dyDescent="0.25">
      <c r="A1805" s="123"/>
      <c r="B1805" s="123"/>
      <c r="C1805" s="123"/>
      <c r="D1805" s="123"/>
      <c r="E1805" s="123"/>
      <c r="F1805" s="124"/>
      <c r="G1805" s="183"/>
      <c r="H1805" s="125"/>
      <c r="I1805" s="128"/>
      <c r="J1805" s="123"/>
      <c r="K1805" s="123"/>
      <c r="L1805" s="123"/>
    </row>
    <row r="1806" spans="1:12" x14ac:dyDescent="0.25">
      <c r="A1806" s="123"/>
      <c r="B1806" s="123"/>
      <c r="C1806" s="123"/>
      <c r="D1806" s="123"/>
      <c r="E1806" s="123"/>
      <c r="F1806" s="124"/>
      <c r="G1806" s="183"/>
      <c r="H1806" s="125"/>
      <c r="I1806" s="128"/>
      <c r="J1806" s="123"/>
      <c r="K1806" s="123"/>
      <c r="L1806" s="123"/>
    </row>
    <row r="1807" spans="1:12" x14ac:dyDescent="0.25">
      <c r="A1807" s="123"/>
      <c r="B1807" s="123"/>
      <c r="C1807" s="123"/>
      <c r="D1807" s="123"/>
      <c r="E1807" s="123"/>
      <c r="F1807" s="124"/>
      <c r="G1807" s="183"/>
      <c r="H1807" s="125"/>
      <c r="I1807" s="128"/>
      <c r="J1807" s="123"/>
      <c r="K1807" s="123"/>
      <c r="L1807" s="123"/>
    </row>
    <row r="1808" spans="1:12" x14ac:dyDescent="0.25">
      <c r="A1808" s="123"/>
      <c r="B1808" s="123"/>
      <c r="C1808" s="123"/>
      <c r="D1808" s="123"/>
      <c r="E1808" s="123"/>
      <c r="F1808" s="124"/>
      <c r="G1808" s="183"/>
      <c r="H1808" s="125"/>
      <c r="I1808" s="128"/>
      <c r="J1808" s="123"/>
      <c r="K1808" s="123"/>
      <c r="L1808" s="123"/>
    </row>
    <row r="1809" spans="1:12" x14ac:dyDescent="0.25">
      <c r="A1809" s="123"/>
      <c r="B1809" s="123"/>
      <c r="C1809" s="123"/>
      <c r="D1809" s="123"/>
      <c r="E1809" s="123"/>
      <c r="F1809" s="124"/>
      <c r="G1809" s="183"/>
      <c r="H1809" s="125"/>
      <c r="I1809" s="128"/>
      <c r="J1809" s="123"/>
      <c r="K1809" s="123"/>
      <c r="L1809" s="123"/>
    </row>
    <row r="1810" spans="1:12" x14ac:dyDescent="0.25">
      <c r="A1810" s="123"/>
      <c r="B1810" s="123"/>
      <c r="C1810" s="123"/>
      <c r="D1810" s="123"/>
      <c r="E1810" s="123"/>
      <c r="F1810" s="124"/>
      <c r="G1810" s="183"/>
      <c r="H1810" s="125"/>
      <c r="I1810" s="128"/>
      <c r="J1810" s="123"/>
      <c r="K1810" s="123"/>
      <c r="L1810" s="123"/>
    </row>
    <row r="1811" spans="1:12" x14ac:dyDescent="0.25">
      <c r="A1811" s="123"/>
      <c r="B1811" s="123"/>
      <c r="C1811" s="123"/>
      <c r="D1811" s="123"/>
      <c r="E1811" s="123"/>
      <c r="F1811" s="124"/>
      <c r="G1811" s="183"/>
      <c r="H1811" s="125"/>
      <c r="I1811" s="128"/>
      <c r="J1811" s="123"/>
      <c r="K1811" s="123"/>
      <c r="L1811" s="123"/>
    </row>
    <row r="1812" spans="1:12" x14ac:dyDescent="0.25">
      <c r="A1812" s="123"/>
      <c r="B1812" s="123"/>
      <c r="C1812" s="123"/>
      <c r="D1812" s="123"/>
      <c r="E1812" s="123"/>
      <c r="F1812" s="124"/>
      <c r="G1812" s="183"/>
      <c r="H1812" s="125"/>
      <c r="I1812" s="128"/>
      <c r="J1812" s="123"/>
      <c r="K1812" s="123"/>
      <c r="L1812" s="123"/>
    </row>
    <row r="1813" spans="1:12" x14ac:dyDescent="0.25">
      <c r="A1813" s="123"/>
      <c r="B1813" s="123"/>
      <c r="C1813" s="123"/>
      <c r="D1813" s="123"/>
      <c r="E1813" s="123"/>
      <c r="F1813" s="124"/>
      <c r="G1813" s="183"/>
      <c r="H1813" s="125"/>
      <c r="I1813" s="128"/>
      <c r="J1813" s="123"/>
      <c r="K1813" s="123"/>
      <c r="L1813" s="123"/>
    </row>
    <row r="1814" spans="1:12" x14ac:dyDescent="0.25">
      <c r="A1814" s="123"/>
      <c r="B1814" s="123"/>
      <c r="C1814" s="123"/>
      <c r="D1814" s="123"/>
      <c r="E1814" s="123"/>
      <c r="F1814" s="124"/>
      <c r="G1814" s="183"/>
      <c r="H1814" s="125"/>
      <c r="I1814" s="128"/>
      <c r="J1814" s="123"/>
      <c r="K1814" s="123"/>
      <c r="L1814" s="123"/>
    </row>
    <row r="1815" spans="1:12" x14ac:dyDescent="0.25">
      <c r="A1815" s="123"/>
      <c r="B1815" s="123"/>
      <c r="C1815" s="123"/>
      <c r="D1815" s="123"/>
      <c r="E1815" s="123"/>
      <c r="F1815" s="124"/>
      <c r="G1815" s="183"/>
      <c r="H1815" s="125"/>
      <c r="I1815" s="128"/>
      <c r="J1815" s="123"/>
      <c r="K1815" s="123"/>
      <c r="L1815" s="123"/>
    </row>
    <row r="1816" spans="1:12" x14ac:dyDescent="0.25">
      <c r="A1816" s="123"/>
      <c r="B1816" s="123"/>
      <c r="C1816" s="123"/>
      <c r="D1816" s="123"/>
      <c r="E1816" s="123"/>
      <c r="F1816" s="124"/>
      <c r="G1816" s="183"/>
      <c r="H1816" s="125"/>
      <c r="I1816" s="128"/>
      <c r="J1816" s="123"/>
      <c r="K1816" s="123"/>
      <c r="L1816" s="123"/>
    </row>
    <row r="1817" spans="1:12" x14ac:dyDescent="0.25">
      <c r="A1817" s="123"/>
      <c r="B1817" s="123"/>
      <c r="C1817" s="123"/>
      <c r="D1817" s="123"/>
      <c r="E1817" s="123"/>
      <c r="F1817" s="124"/>
      <c r="G1817" s="183"/>
      <c r="H1817" s="125"/>
      <c r="I1817" s="128"/>
      <c r="J1817" s="123"/>
      <c r="K1817" s="123"/>
      <c r="L1817" s="123"/>
    </row>
    <row r="1818" spans="1:12" x14ac:dyDescent="0.25">
      <c r="A1818" s="123"/>
      <c r="B1818" s="123"/>
      <c r="C1818" s="123"/>
      <c r="D1818" s="123"/>
      <c r="E1818" s="123"/>
      <c r="F1818" s="124"/>
      <c r="G1818" s="183"/>
      <c r="H1818" s="125"/>
      <c r="I1818" s="128"/>
      <c r="J1818" s="123"/>
      <c r="K1818" s="123"/>
      <c r="L1818" s="123"/>
    </row>
    <row r="1819" spans="1:12" x14ac:dyDescent="0.25">
      <c r="A1819" s="123"/>
      <c r="B1819" s="123"/>
      <c r="C1819" s="123"/>
      <c r="D1819" s="123"/>
      <c r="E1819" s="123"/>
      <c r="F1819" s="124"/>
      <c r="G1819" s="183"/>
      <c r="H1819" s="125"/>
      <c r="I1819" s="128"/>
      <c r="J1819" s="123"/>
      <c r="K1819" s="123"/>
      <c r="L1819" s="123"/>
    </row>
    <row r="1820" spans="1:12" x14ac:dyDescent="0.25">
      <c r="A1820" s="123"/>
      <c r="B1820" s="123"/>
      <c r="C1820" s="123"/>
      <c r="D1820" s="123"/>
      <c r="E1820" s="123"/>
      <c r="F1820" s="124"/>
      <c r="G1820" s="183"/>
      <c r="H1820" s="125"/>
      <c r="I1820" s="128"/>
      <c r="J1820" s="123"/>
      <c r="K1820" s="123"/>
      <c r="L1820" s="123"/>
    </row>
    <row r="1821" spans="1:12" x14ac:dyDescent="0.25">
      <c r="A1821" s="123"/>
      <c r="B1821" s="123"/>
      <c r="C1821" s="123"/>
      <c r="D1821" s="123"/>
      <c r="E1821" s="123"/>
      <c r="F1821" s="124"/>
      <c r="G1821" s="183"/>
      <c r="H1821" s="125"/>
      <c r="I1821" s="128"/>
      <c r="J1821" s="123"/>
      <c r="K1821" s="123"/>
      <c r="L1821" s="123"/>
    </row>
    <row r="1822" spans="1:12" x14ac:dyDescent="0.25">
      <c r="A1822" s="123"/>
      <c r="B1822" s="123"/>
      <c r="C1822" s="123"/>
      <c r="D1822" s="123"/>
      <c r="E1822" s="123"/>
      <c r="F1822" s="124"/>
      <c r="G1822" s="183"/>
      <c r="H1822" s="125"/>
      <c r="I1822" s="128"/>
      <c r="J1822" s="123"/>
      <c r="K1822" s="123"/>
      <c r="L1822" s="123"/>
    </row>
    <row r="1823" spans="1:12" x14ac:dyDescent="0.25">
      <c r="A1823" s="123"/>
      <c r="B1823" s="123"/>
      <c r="C1823" s="123"/>
      <c r="D1823" s="123"/>
      <c r="E1823" s="123"/>
      <c r="F1823" s="124"/>
      <c r="G1823" s="183"/>
      <c r="H1823" s="125"/>
      <c r="I1823" s="128"/>
      <c r="J1823" s="123"/>
      <c r="K1823" s="123"/>
      <c r="L1823" s="123"/>
    </row>
    <row r="1824" spans="1:12" x14ac:dyDescent="0.25">
      <c r="A1824" s="123"/>
      <c r="B1824" s="123"/>
      <c r="C1824" s="123"/>
      <c r="D1824" s="123"/>
      <c r="E1824" s="123"/>
      <c r="F1824" s="124"/>
      <c r="G1824" s="183"/>
      <c r="H1824" s="125"/>
      <c r="I1824" s="128"/>
      <c r="J1824" s="123"/>
      <c r="K1824" s="123"/>
      <c r="L1824" s="123"/>
    </row>
    <row r="1825" spans="1:12" x14ac:dyDescent="0.25">
      <c r="A1825" s="123"/>
      <c r="B1825" s="123"/>
      <c r="C1825" s="123"/>
      <c r="D1825" s="123"/>
      <c r="E1825" s="123"/>
      <c r="F1825" s="124"/>
      <c r="G1825" s="183"/>
      <c r="H1825" s="125"/>
      <c r="I1825" s="128"/>
      <c r="J1825" s="123"/>
      <c r="K1825" s="123"/>
      <c r="L1825" s="123"/>
    </row>
    <row r="1826" spans="1:12" x14ac:dyDescent="0.25">
      <c r="A1826" s="123"/>
      <c r="B1826" s="123"/>
      <c r="C1826" s="123"/>
      <c r="D1826" s="123"/>
      <c r="E1826" s="123"/>
      <c r="F1826" s="124"/>
      <c r="G1826" s="183"/>
      <c r="H1826" s="125"/>
      <c r="I1826" s="128"/>
      <c r="J1826" s="123"/>
      <c r="K1826" s="123"/>
      <c r="L1826" s="123"/>
    </row>
    <row r="1827" spans="1:12" x14ac:dyDescent="0.25">
      <c r="A1827" s="123"/>
      <c r="B1827" s="123"/>
      <c r="C1827" s="123"/>
      <c r="D1827" s="123"/>
      <c r="E1827" s="123"/>
      <c r="F1827" s="124"/>
      <c r="G1827" s="183"/>
      <c r="H1827" s="125"/>
      <c r="I1827" s="128"/>
      <c r="J1827" s="123"/>
      <c r="K1827" s="123"/>
      <c r="L1827" s="123"/>
    </row>
    <row r="1828" spans="1:12" x14ac:dyDescent="0.25">
      <c r="A1828" s="123"/>
      <c r="B1828" s="123"/>
      <c r="C1828" s="123"/>
      <c r="D1828" s="123"/>
      <c r="E1828" s="123"/>
      <c r="F1828" s="124"/>
      <c r="G1828" s="183"/>
      <c r="H1828" s="125"/>
      <c r="I1828" s="128"/>
      <c r="J1828" s="123"/>
      <c r="K1828" s="123"/>
      <c r="L1828" s="123"/>
    </row>
    <row r="1829" spans="1:12" x14ac:dyDescent="0.25">
      <c r="A1829" s="123"/>
      <c r="B1829" s="123"/>
      <c r="C1829" s="123"/>
      <c r="D1829" s="123"/>
      <c r="E1829" s="123"/>
      <c r="F1829" s="124"/>
      <c r="G1829" s="183"/>
      <c r="H1829" s="125"/>
      <c r="I1829" s="128"/>
      <c r="J1829" s="123"/>
      <c r="K1829" s="123"/>
      <c r="L1829" s="123"/>
    </row>
    <row r="1830" spans="1:12" x14ac:dyDescent="0.25">
      <c r="A1830" s="123"/>
      <c r="B1830" s="123"/>
      <c r="C1830" s="123"/>
      <c r="D1830" s="123"/>
      <c r="E1830" s="123"/>
      <c r="F1830" s="124"/>
      <c r="G1830" s="183"/>
      <c r="H1830" s="125"/>
      <c r="I1830" s="128"/>
      <c r="J1830" s="123"/>
      <c r="K1830" s="123"/>
      <c r="L1830" s="123"/>
    </row>
    <row r="1831" spans="1:12" x14ac:dyDescent="0.25">
      <c r="A1831" s="123"/>
      <c r="B1831" s="123"/>
      <c r="C1831" s="123"/>
      <c r="D1831" s="123"/>
      <c r="E1831" s="123"/>
      <c r="F1831" s="124"/>
      <c r="G1831" s="183"/>
      <c r="H1831" s="125"/>
      <c r="I1831" s="128"/>
      <c r="J1831" s="123"/>
      <c r="K1831" s="123"/>
      <c r="L1831" s="123"/>
    </row>
    <row r="1832" spans="1:12" x14ac:dyDescent="0.25">
      <c r="A1832" s="123"/>
      <c r="B1832" s="123"/>
      <c r="C1832" s="123"/>
      <c r="D1832" s="123"/>
      <c r="E1832" s="123"/>
      <c r="F1832" s="124"/>
      <c r="G1832" s="183"/>
      <c r="H1832" s="125"/>
      <c r="I1832" s="128"/>
      <c r="J1832" s="123"/>
      <c r="K1832" s="123"/>
      <c r="L1832" s="123"/>
    </row>
    <row r="1833" spans="1:12" x14ac:dyDescent="0.25">
      <c r="A1833" s="123"/>
      <c r="B1833" s="123"/>
      <c r="C1833" s="123"/>
      <c r="D1833" s="123"/>
      <c r="E1833" s="123"/>
      <c r="F1833" s="124"/>
      <c r="G1833" s="183"/>
      <c r="H1833" s="125"/>
      <c r="I1833" s="128"/>
      <c r="J1833" s="123"/>
      <c r="K1833" s="123"/>
      <c r="L1833" s="123"/>
    </row>
    <row r="1834" spans="1:12" x14ac:dyDescent="0.25">
      <c r="A1834" s="123"/>
      <c r="B1834" s="123"/>
      <c r="C1834" s="123"/>
      <c r="D1834" s="123"/>
      <c r="E1834" s="123"/>
      <c r="F1834" s="124"/>
      <c r="G1834" s="183"/>
      <c r="H1834" s="125"/>
      <c r="I1834" s="128"/>
      <c r="J1834" s="123"/>
      <c r="K1834" s="123"/>
      <c r="L1834" s="123"/>
    </row>
    <row r="1835" spans="1:12" x14ac:dyDescent="0.25">
      <c r="A1835" s="123"/>
      <c r="B1835" s="123"/>
      <c r="C1835" s="123"/>
      <c r="D1835" s="123"/>
      <c r="E1835" s="123"/>
      <c r="F1835" s="124"/>
      <c r="G1835" s="183"/>
      <c r="H1835" s="125"/>
      <c r="I1835" s="128"/>
      <c r="J1835" s="123"/>
      <c r="K1835" s="123"/>
      <c r="L1835" s="123"/>
    </row>
    <row r="1836" spans="1:12" x14ac:dyDescent="0.25">
      <c r="A1836" s="123"/>
      <c r="B1836" s="123"/>
      <c r="C1836" s="123"/>
      <c r="D1836" s="123"/>
      <c r="E1836" s="123"/>
      <c r="F1836" s="124"/>
      <c r="G1836" s="183"/>
      <c r="H1836" s="125"/>
      <c r="I1836" s="128"/>
      <c r="J1836" s="123"/>
      <c r="K1836" s="123"/>
      <c r="L1836" s="123"/>
    </row>
    <row r="1837" spans="1:12" x14ac:dyDescent="0.25">
      <c r="A1837" s="123"/>
      <c r="B1837" s="123"/>
      <c r="C1837" s="123"/>
      <c r="D1837" s="123"/>
      <c r="E1837" s="123"/>
      <c r="F1837" s="124"/>
      <c r="G1837" s="183"/>
      <c r="H1837" s="125"/>
      <c r="I1837" s="128"/>
      <c r="J1837" s="123"/>
      <c r="K1837" s="123"/>
      <c r="L1837" s="123"/>
    </row>
    <row r="1838" spans="1:12" x14ac:dyDescent="0.25">
      <c r="A1838" s="123"/>
      <c r="B1838" s="123"/>
      <c r="C1838" s="123"/>
      <c r="D1838" s="123"/>
      <c r="E1838" s="123"/>
      <c r="F1838" s="124"/>
      <c r="G1838" s="183"/>
      <c r="H1838" s="125"/>
      <c r="I1838" s="128"/>
      <c r="J1838" s="123"/>
      <c r="K1838" s="123"/>
      <c r="L1838" s="123"/>
    </row>
    <row r="1839" spans="1:12" x14ac:dyDescent="0.25">
      <c r="A1839" s="123"/>
      <c r="B1839" s="123"/>
      <c r="C1839" s="123"/>
      <c r="D1839" s="123"/>
      <c r="E1839" s="123"/>
      <c r="F1839" s="124"/>
      <c r="G1839" s="183"/>
      <c r="H1839" s="125"/>
      <c r="I1839" s="128"/>
      <c r="J1839" s="123"/>
      <c r="K1839" s="123"/>
      <c r="L1839" s="123"/>
    </row>
    <row r="1840" spans="1:12" x14ac:dyDescent="0.25">
      <c r="A1840" s="123"/>
      <c r="B1840" s="123"/>
      <c r="C1840" s="123"/>
      <c r="D1840" s="123"/>
      <c r="E1840" s="123"/>
      <c r="F1840" s="124"/>
      <c r="G1840" s="183"/>
      <c r="H1840" s="125"/>
      <c r="I1840" s="128"/>
      <c r="J1840" s="123"/>
      <c r="K1840" s="123"/>
      <c r="L1840" s="123"/>
    </row>
    <row r="1841" spans="1:12" x14ac:dyDescent="0.25">
      <c r="A1841" s="123"/>
      <c r="B1841" s="123"/>
      <c r="C1841" s="123"/>
      <c r="D1841" s="123"/>
      <c r="E1841" s="123"/>
      <c r="F1841" s="124"/>
      <c r="G1841" s="183"/>
      <c r="H1841" s="125"/>
      <c r="I1841" s="128"/>
      <c r="J1841" s="123"/>
      <c r="K1841" s="123"/>
      <c r="L1841" s="123"/>
    </row>
    <row r="1842" spans="1:12" x14ac:dyDescent="0.25">
      <c r="A1842" s="123"/>
      <c r="B1842" s="123"/>
      <c r="C1842" s="123"/>
      <c r="D1842" s="123"/>
      <c r="E1842" s="123"/>
      <c r="F1842" s="124"/>
      <c r="G1842" s="183"/>
      <c r="H1842" s="125"/>
      <c r="I1842" s="128"/>
      <c r="J1842" s="123"/>
      <c r="K1842" s="123"/>
      <c r="L1842" s="123"/>
    </row>
    <row r="1843" spans="1:12" x14ac:dyDescent="0.25">
      <c r="A1843" s="123"/>
      <c r="B1843" s="123"/>
      <c r="C1843" s="123"/>
      <c r="D1843" s="123"/>
      <c r="E1843" s="123"/>
      <c r="F1843" s="124"/>
      <c r="G1843" s="183"/>
      <c r="H1843" s="125"/>
      <c r="I1843" s="128"/>
      <c r="J1843" s="123"/>
      <c r="K1843" s="123"/>
      <c r="L1843" s="123"/>
    </row>
    <row r="1844" spans="1:12" x14ac:dyDescent="0.25">
      <c r="A1844" s="123"/>
      <c r="B1844" s="123"/>
      <c r="C1844" s="123"/>
      <c r="D1844" s="123"/>
      <c r="E1844" s="123"/>
      <c r="F1844" s="124"/>
      <c r="G1844" s="183"/>
      <c r="H1844" s="125"/>
      <c r="I1844" s="128"/>
      <c r="J1844" s="123"/>
      <c r="K1844" s="123"/>
      <c r="L1844" s="123"/>
    </row>
    <row r="1845" spans="1:12" x14ac:dyDescent="0.25">
      <c r="A1845" s="123"/>
      <c r="B1845" s="123"/>
      <c r="C1845" s="123"/>
      <c r="D1845" s="123"/>
      <c r="E1845" s="123"/>
      <c r="F1845" s="124"/>
      <c r="G1845" s="183"/>
      <c r="H1845" s="125"/>
      <c r="I1845" s="128"/>
      <c r="J1845" s="123"/>
      <c r="K1845" s="123"/>
      <c r="L1845" s="123"/>
    </row>
    <row r="1846" spans="1:12" x14ac:dyDescent="0.25">
      <c r="A1846" s="123"/>
      <c r="B1846" s="123"/>
      <c r="C1846" s="123"/>
      <c r="D1846" s="123"/>
      <c r="E1846" s="123"/>
      <c r="F1846" s="124"/>
      <c r="G1846" s="183"/>
      <c r="H1846" s="125"/>
      <c r="I1846" s="128"/>
      <c r="J1846" s="123"/>
      <c r="K1846" s="123"/>
      <c r="L1846" s="123"/>
    </row>
    <row r="1847" spans="1:12" x14ac:dyDescent="0.25">
      <c r="A1847" s="123"/>
      <c r="B1847" s="123"/>
      <c r="C1847" s="123"/>
      <c r="D1847" s="123"/>
      <c r="E1847" s="123"/>
      <c r="F1847" s="124"/>
      <c r="G1847" s="183"/>
      <c r="H1847" s="125"/>
      <c r="I1847" s="128"/>
      <c r="J1847" s="123"/>
      <c r="K1847" s="123"/>
      <c r="L1847" s="123"/>
    </row>
    <row r="1848" spans="1:12" x14ac:dyDescent="0.25">
      <c r="A1848" s="123"/>
      <c r="B1848" s="123"/>
      <c r="C1848" s="123"/>
      <c r="D1848" s="123"/>
      <c r="E1848" s="123"/>
      <c r="F1848" s="124"/>
      <c r="G1848" s="183"/>
      <c r="H1848" s="125"/>
      <c r="I1848" s="128"/>
      <c r="J1848" s="123"/>
      <c r="K1848" s="123"/>
      <c r="L1848" s="123"/>
    </row>
    <row r="1849" spans="1:12" x14ac:dyDescent="0.25">
      <c r="A1849" s="123"/>
      <c r="B1849" s="123"/>
      <c r="C1849" s="123"/>
      <c r="D1849" s="123"/>
      <c r="E1849" s="123"/>
      <c r="F1849" s="124"/>
      <c r="G1849" s="183"/>
      <c r="H1849" s="125"/>
      <c r="I1849" s="128"/>
      <c r="J1849" s="123"/>
      <c r="K1849" s="123"/>
      <c r="L1849" s="123"/>
    </row>
    <row r="1850" spans="1:12" x14ac:dyDescent="0.25">
      <c r="A1850" s="123"/>
      <c r="B1850" s="123"/>
      <c r="C1850" s="123"/>
      <c r="D1850" s="123"/>
      <c r="E1850" s="123"/>
      <c r="F1850" s="124"/>
      <c r="G1850" s="183"/>
      <c r="H1850" s="125"/>
      <c r="I1850" s="128"/>
      <c r="J1850" s="123"/>
      <c r="K1850" s="123"/>
      <c r="L1850" s="123"/>
    </row>
    <row r="1851" spans="1:12" x14ac:dyDescent="0.25">
      <c r="A1851" s="123"/>
      <c r="B1851" s="123"/>
      <c r="C1851" s="123"/>
      <c r="D1851" s="123"/>
      <c r="E1851" s="123"/>
      <c r="F1851" s="124"/>
      <c r="G1851" s="183"/>
      <c r="H1851" s="125"/>
      <c r="I1851" s="128"/>
      <c r="J1851" s="123"/>
      <c r="K1851" s="123"/>
      <c r="L1851" s="123"/>
    </row>
    <row r="1852" spans="1:12" x14ac:dyDescent="0.25">
      <c r="A1852" s="123"/>
      <c r="B1852" s="123"/>
      <c r="C1852" s="123"/>
      <c r="D1852" s="123"/>
      <c r="E1852" s="123"/>
      <c r="F1852" s="124"/>
      <c r="G1852" s="183"/>
      <c r="H1852" s="125"/>
      <c r="I1852" s="128"/>
      <c r="J1852" s="123"/>
      <c r="K1852" s="123"/>
      <c r="L1852" s="123"/>
    </row>
    <row r="1853" spans="1:12" x14ac:dyDescent="0.25">
      <c r="A1853" s="123"/>
      <c r="B1853" s="123"/>
      <c r="C1853" s="123"/>
      <c r="D1853" s="123"/>
      <c r="E1853" s="123"/>
      <c r="F1853" s="124"/>
      <c r="G1853" s="183"/>
      <c r="H1853" s="125"/>
      <c r="I1853" s="128"/>
      <c r="J1853" s="123"/>
      <c r="K1853" s="123"/>
      <c r="L1853" s="123"/>
    </row>
    <row r="1854" spans="1:12" x14ac:dyDescent="0.25">
      <c r="A1854" s="123"/>
      <c r="B1854" s="123"/>
      <c r="C1854" s="123"/>
      <c r="D1854" s="123"/>
      <c r="E1854" s="123"/>
      <c r="F1854" s="124"/>
      <c r="G1854" s="183"/>
      <c r="H1854" s="125"/>
      <c r="I1854" s="128"/>
      <c r="J1854" s="123"/>
      <c r="K1854" s="123"/>
      <c r="L1854" s="123"/>
    </row>
    <row r="1855" spans="1:12" x14ac:dyDescent="0.25">
      <c r="A1855" s="123"/>
      <c r="B1855" s="123"/>
      <c r="C1855" s="123"/>
      <c r="D1855" s="123"/>
      <c r="E1855" s="123"/>
      <c r="F1855" s="124"/>
      <c r="G1855" s="183"/>
      <c r="H1855" s="125"/>
      <c r="I1855" s="128"/>
      <c r="J1855" s="123"/>
      <c r="K1855" s="123"/>
      <c r="L1855" s="123"/>
    </row>
    <row r="1856" spans="1:12" x14ac:dyDescent="0.25">
      <c r="A1856" s="123"/>
      <c r="B1856" s="123"/>
      <c r="C1856" s="123"/>
      <c r="D1856" s="123"/>
      <c r="E1856" s="123"/>
      <c r="F1856" s="124"/>
      <c r="G1856" s="183"/>
      <c r="H1856" s="125"/>
      <c r="I1856" s="128"/>
      <c r="J1856" s="123"/>
      <c r="K1856" s="123"/>
      <c r="L1856" s="123"/>
    </row>
    <row r="1857" spans="1:12" x14ac:dyDescent="0.25">
      <c r="A1857" s="123"/>
      <c r="B1857" s="123"/>
      <c r="C1857" s="123"/>
      <c r="D1857" s="123"/>
      <c r="E1857" s="123"/>
      <c r="F1857" s="124"/>
      <c r="G1857" s="183"/>
      <c r="H1857" s="125"/>
      <c r="I1857" s="128"/>
      <c r="J1857" s="123"/>
      <c r="K1857" s="123"/>
      <c r="L1857" s="123"/>
    </row>
    <row r="1858" spans="1:12" x14ac:dyDescent="0.25">
      <c r="A1858" s="123"/>
      <c r="B1858" s="123"/>
      <c r="C1858" s="123"/>
      <c r="D1858" s="123"/>
      <c r="E1858" s="123"/>
      <c r="F1858" s="124"/>
      <c r="G1858" s="183"/>
      <c r="H1858" s="125"/>
      <c r="I1858" s="128"/>
      <c r="J1858" s="123"/>
      <c r="K1858" s="123"/>
      <c r="L1858" s="123"/>
    </row>
    <row r="1859" spans="1:12" x14ac:dyDescent="0.25">
      <c r="A1859" s="123"/>
      <c r="B1859" s="123"/>
      <c r="C1859" s="123"/>
      <c r="D1859" s="123"/>
      <c r="E1859" s="123"/>
      <c r="F1859" s="124"/>
      <c r="G1859" s="183"/>
      <c r="H1859" s="125"/>
      <c r="I1859" s="128"/>
      <c r="J1859" s="123"/>
      <c r="K1859" s="123"/>
      <c r="L1859" s="123"/>
    </row>
    <row r="1860" spans="1:12" x14ac:dyDescent="0.25">
      <c r="A1860" s="123"/>
      <c r="B1860" s="123"/>
      <c r="C1860" s="123"/>
      <c r="D1860" s="123"/>
      <c r="E1860" s="123"/>
      <c r="F1860" s="124"/>
      <c r="G1860" s="183"/>
      <c r="H1860" s="125"/>
      <c r="I1860" s="128"/>
      <c r="J1860" s="123"/>
      <c r="K1860" s="123"/>
      <c r="L1860" s="123"/>
    </row>
    <row r="1861" spans="1:12" x14ac:dyDescent="0.25">
      <c r="A1861" s="123"/>
      <c r="B1861" s="123"/>
      <c r="C1861" s="123"/>
      <c r="D1861" s="123"/>
      <c r="E1861" s="123"/>
      <c r="F1861" s="124"/>
      <c r="G1861" s="183"/>
      <c r="H1861" s="125"/>
      <c r="I1861" s="128"/>
      <c r="J1861" s="123"/>
      <c r="K1861" s="123"/>
      <c r="L1861" s="123"/>
    </row>
    <row r="1862" spans="1:12" x14ac:dyDescent="0.25">
      <c r="A1862" s="123"/>
      <c r="B1862" s="123"/>
      <c r="C1862" s="123"/>
      <c r="D1862" s="123"/>
      <c r="E1862" s="123"/>
      <c r="F1862" s="124"/>
      <c r="G1862" s="183"/>
      <c r="H1862" s="125"/>
      <c r="I1862" s="128"/>
      <c r="J1862" s="123"/>
      <c r="K1862" s="123"/>
      <c r="L1862" s="123"/>
    </row>
    <row r="1863" spans="1:12" x14ac:dyDescent="0.25">
      <c r="A1863" s="123"/>
      <c r="B1863" s="123"/>
      <c r="C1863" s="123"/>
      <c r="D1863" s="123"/>
      <c r="E1863" s="123"/>
      <c r="F1863" s="124"/>
      <c r="G1863" s="183"/>
      <c r="H1863" s="125"/>
      <c r="I1863" s="128"/>
      <c r="J1863" s="123"/>
      <c r="K1863" s="123"/>
      <c r="L1863" s="123"/>
    </row>
    <row r="1864" spans="1:12" x14ac:dyDescent="0.25">
      <c r="A1864" s="123"/>
      <c r="B1864" s="123"/>
      <c r="C1864" s="123"/>
      <c r="D1864" s="123"/>
      <c r="E1864" s="123"/>
      <c r="F1864" s="124"/>
      <c r="G1864" s="183"/>
      <c r="H1864" s="125"/>
      <c r="I1864" s="128"/>
      <c r="J1864" s="123"/>
      <c r="K1864" s="123"/>
      <c r="L1864" s="123"/>
    </row>
    <row r="1865" spans="1:12" x14ac:dyDescent="0.25">
      <c r="A1865" s="123"/>
      <c r="B1865" s="123"/>
      <c r="C1865" s="123"/>
      <c r="D1865" s="123"/>
      <c r="E1865" s="123"/>
      <c r="F1865" s="124"/>
      <c r="G1865" s="183"/>
      <c r="H1865" s="125"/>
      <c r="I1865" s="128"/>
      <c r="J1865" s="123"/>
      <c r="K1865" s="123"/>
      <c r="L1865" s="123"/>
    </row>
    <row r="1866" spans="1:12" x14ac:dyDescent="0.25">
      <c r="A1866" s="123"/>
      <c r="B1866" s="123"/>
      <c r="C1866" s="123"/>
      <c r="D1866" s="123"/>
      <c r="E1866" s="123"/>
      <c r="F1866" s="124"/>
      <c r="G1866" s="183"/>
      <c r="H1866" s="125"/>
      <c r="I1866" s="128"/>
      <c r="J1866" s="123"/>
      <c r="K1866" s="123"/>
      <c r="L1866" s="123"/>
    </row>
    <row r="1867" spans="1:12" x14ac:dyDescent="0.25">
      <c r="A1867" s="123"/>
      <c r="B1867" s="123"/>
      <c r="C1867" s="123"/>
      <c r="D1867" s="123"/>
      <c r="E1867" s="123"/>
      <c r="F1867" s="124"/>
      <c r="G1867" s="183"/>
      <c r="H1867" s="125"/>
      <c r="I1867" s="128"/>
      <c r="J1867" s="123"/>
      <c r="K1867" s="123"/>
      <c r="L1867" s="123"/>
    </row>
    <row r="1868" spans="1:12" x14ac:dyDescent="0.25">
      <c r="A1868" s="123"/>
      <c r="B1868" s="123"/>
      <c r="C1868" s="123"/>
      <c r="D1868" s="123"/>
      <c r="E1868" s="123"/>
      <c r="F1868" s="124"/>
      <c r="G1868" s="183"/>
      <c r="H1868" s="125"/>
      <c r="I1868" s="128"/>
      <c r="J1868" s="123"/>
      <c r="K1868" s="123"/>
      <c r="L1868" s="123"/>
    </row>
    <row r="1869" spans="1:12" x14ac:dyDescent="0.25">
      <c r="A1869" s="123"/>
      <c r="B1869" s="123"/>
      <c r="C1869" s="123"/>
      <c r="D1869" s="123"/>
      <c r="E1869" s="123"/>
      <c r="F1869" s="124"/>
      <c r="G1869" s="183"/>
      <c r="H1869" s="125"/>
      <c r="I1869" s="128"/>
      <c r="J1869" s="123"/>
      <c r="K1869" s="123"/>
      <c r="L1869" s="123"/>
    </row>
    <row r="1870" spans="1:12" x14ac:dyDescent="0.25">
      <c r="A1870" s="123"/>
      <c r="B1870" s="123"/>
      <c r="C1870" s="123"/>
      <c r="D1870" s="123"/>
      <c r="E1870" s="123"/>
      <c r="F1870" s="124"/>
      <c r="G1870" s="183"/>
      <c r="H1870" s="125"/>
      <c r="I1870" s="128"/>
      <c r="J1870" s="123"/>
      <c r="K1870" s="123"/>
      <c r="L1870" s="123"/>
    </row>
    <row r="1871" spans="1:12" x14ac:dyDescent="0.25">
      <c r="A1871" s="123"/>
      <c r="B1871" s="123"/>
      <c r="C1871" s="123"/>
      <c r="D1871" s="123"/>
      <c r="E1871" s="123"/>
      <c r="F1871" s="124"/>
      <c r="G1871" s="183"/>
      <c r="H1871" s="125"/>
      <c r="I1871" s="128"/>
      <c r="J1871" s="123"/>
      <c r="K1871" s="123"/>
      <c r="L1871" s="123"/>
    </row>
    <row r="1872" spans="1:12" x14ac:dyDescent="0.25">
      <c r="A1872" s="123"/>
      <c r="B1872" s="123"/>
      <c r="C1872" s="123"/>
      <c r="D1872" s="123"/>
      <c r="E1872" s="123"/>
      <c r="F1872" s="124"/>
      <c r="G1872" s="183"/>
      <c r="H1872" s="125"/>
      <c r="I1872" s="128"/>
      <c r="J1872" s="123"/>
      <c r="K1872" s="123"/>
      <c r="L1872" s="123"/>
    </row>
    <row r="1873" spans="1:12" x14ac:dyDescent="0.25">
      <c r="A1873" s="123"/>
      <c r="B1873" s="123"/>
      <c r="C1873" s="123"/>
      <c r="D1873" s="123"/>
      <c r="E1873" s="123"/>
      <c r="F1873" s="124"/>
      <c r="G1873" s="183"/>
      <c r="H1873" s="125"/>
      <c r="I1873" s="128"/>
      <c r="J1873" s="123"/>
      <c r="K1873" s="123"/>
      <c r="L1873" s="123"/>
    </row>
    <row r="1874" spans="1:12" x14ac:dyDescent="0.25">
      <c r="A1874" s="123"/>
      <c r="B1874" s="123"/>
      <c r="C1874" s="123"/>
      <c r="D1874" s="123"/>
      <c r="E1874" s="123"/>
      <c r="F1874" s="124"/>
      <c r="G1874" s="183"/>
      <c r="H1874" s="125"/>
      <c r="I1874" s="128"/>
      <c r="J1874" s="123"/>
      <c r="K1874" s="123"/>
      <c r="L1874" s="123"/>
    </row>
    <row r="1875" spans="1:12" x14ac:dyDescent="0.25">
      <c r="A1875" s="123"/>
      <c r="B1875" s="123"/>
      <c r="C1875" s="123"/>
      <c r="D1875" s="123"/>
      <c r="E1875" s="123"/>
      <c r="F1875" s="124"/>
      <c r="G1875" s="183"/>
      <c r="H1875" s="125"/>
      <c r="I1875" s="128"/>
      <c r="J1875" s="123"/>
      <c r="K1875" s="123"/>
      <c r="L1875" s="123"/>
    </row>
    <row r="1876" spans="1:12" x14ac:dyDescent="0.25">
      <c r="A1876" s="123"/>
      <c r="B1876" s="123"/>
      <c r="C1876" s="123"/>
      <c r="D1876" s="123"/>
      <c r="E1876" s="123"/>
      <c r="F1876" s="124"/>
      <c r="G1876" s="183"/>
      <c r="H1876" s="125"/>
      <c r="I1876" s="128"/>
      <c r="J1876" s="123"/>
      <c r="K1876" s="123"/>
      <c r="L1876" s="123"/>
    </row>
    <row r="1877" spans="1:12" x14ac:dyDescent="0.25">
      <c r="A1877" s="123"/>
      <c r="B1877" s="123"/>
      <c r="C1877" s="123"/>
      <c r="D1877" s="123"/>
      <c r="E1877" s="123"/>
      <c r="F1877" s="124"/>
      <c r="G1877" s="183"/>
      <c r="H1877" s="125"/>
      <c r="I1877" s="128"/>
      <c r="J1877" s="123"/>
      <c r="K1877" s="123"/>
      <c r="L1877" s="123"/>
    </row>
    <row r="1878" spans="1:12" x14ac:dyDescent="0.25">
      <c r="A1878" s="123"/>
      <c r="B1878" s="123"/>
      <c r="C1878" s="123"/>
      <c r="D1878" s="123"/>
      <c r="E1878" s="123"/>
      <c r="F1878" s="124"/>
      <c r="G1878" s="183"/>
      <c r="H1878" s="125"/>
      <c r="I1878" s="128"/>
      <c r="J1878" s="123"/>
      <c r="K1878" s="123"/>
      <c r="L1878" s="123"/>
    </row>
    <row r="1879" spans="1:12" x14ac:dyDescent="0.25">
      <c r="A1879" s="123"/>
      <c r="B1879" s="123"/>
      <c r="C1879" s="123"/>
      <c r="D1879" s="123"/>
      <c r="E1879" s="123"/>
      <c r="F1879" s="124"/>
      <c r="G1879" s="183"/>
      <c r="H1879" s="125"/>
      <c r="I1879" s="128"/>
      <c r="J1879" s="123"/>
      <c r="K1879" s="123"/>
      <c r="L1879" s="123"/>
    </row>
    <row r="1880" spans="1:12" x14ac:dyDescent="0.25">
      <c r="A1880" s="123"/>
      <c r="B1880" s="123"/>
      <c r="C1880" s="123"/>
      <c r="D1880" s="123"/>
      <c r="E1880" s="123"/>
      <c r="F1880" s="124"/>
      <c r="G1880" s="183"/>
      <c r="H1880" s="125"/>
      <c r="I1880" s="128"/>
      <c r="J1880" s="123"/>
      <c r="K1880" s="123"/>
      <c r="L1880" s="123"/>
    </row>
    <row r="1881" spans="1:12" x14ac:dyDescent="0.25">
      <c r="A1881" s="123"/>
      <c r="B1881" s="123"/>
      <c r="C1881" s="123"/>
      <c r="D1881" s="123"/>
      <c r="E1881" s="123"/>
      <c r="F1881" s="124"/>
      <c r="G1881" s="183"/>
      <c r="H1881" s="125"/>
      <c r="I1881" s="128"/>
      <c r="J1881" s="123"/>
      <c r="K1881" s="123"/>
      <c r="L1881" s="123"/>
    </row>
    <row r="1882" spans="1:12" x14ac:dyDescent="0.25">
      <c r="A1882" s="123"/>
      <c r="B1882" s="123"/>
      <c r="C1882" s="123"/>
      <c r="D1882" s="123"/>
      <c r="E1882" s="123"/>
      <c r="F1882" s="124"/>
      <c r="G1882" s="183"/>
      <c r="H1882" s="125"/>
      <c r="I1882" s="128"/>
      <c r="J1882" s="123"/>
      <c r="K1882" s="123"/>
      <c r="L1882" s="123"/>
    </row>
    <row r="1883" spans="1:12" x14ac:dyDescent="0.25">
      <c r="A1883" s="123"/>
      <c r="B1883" s="123"/>
      <c r="C1883" s="123"/>
      <c r="D1883" s="123"/>
      <c r="E1883" s="123"/>
      <c r="F1883" s="124"/>
      <c r="G1883" s="183"/>
      <c r="H1883" s="125"/>
      <c r="I1883" s="128"/>
      <c r="J1883" s="123"/>
      <c r="K1883" s="123"/>
      <c r="L1883" s="123"/>
    </row>
    <row r="1884" spans="1:12" x14ac:dyDescent="0.25">
      <c r="A1884" s="123"/>
      <c r="B1884" s="123"/>
      <c r="C1884" s="123"/>
      <c r="D1884" s="123"/>
      <c r="E1884" s="123"/>
      <c r="F1884" s="124"/>
      <c r="G1884" s="183"/>
      <c r="H1884" s="125"/>
      <c r="I1884" s="128"/>
      <c r="J1884" s="123"/>
      <c r="K1884" s="123"/>
      <c r="L1884" s="123"/>
    </row>
    <row r="1885" spans="1:12" x14ac:dyDescent="0.25">
      <c r="A1885" s="123"/>
      <c r="B1885" s="123"/>
      <c r="C1885" s="123"/>
      <c r="D1885" s="123"/>
      <c r="E1885" s="123"/>
      <c r="F1885" s="124"/>
      <c r="G1885" s="183"/>
      <c r="H1885" s="125"/>
      <c r="I1885" s="128"/>
      <c r="J1885" s="123"/>
      <c r="K1885" s="123"/>
      <c r="L1885" s="123"/>
    </row>
    <row r="1886" spans="1:12" x14ac:dyDescent="0.25">
      <c r="A1886" s="123"/>
      <c r="B1886" s="123"/>
      <c r="C1886" s="123"/>
      <c r="D1886" s="123"/>
      <c r="E1886" s="123"/>
      <c r="F1886" s="124"/>
      <c r="G1886" s="183"/>
      <c r="H1886" s="125"/>
      <c r="I1886" s="128"/>
      <c r="J1886" s="123"/>
      <c r="K1886" s="123"/>
      <c r="L1886" s="123"/>
    </row>
    <row r="1887" spans="1:12" x14ac:dyDescent="0.25">
      <c r="A1887" s="123"/>
      <c r="B1887" s="123"/>
      <c r="C1887" s="123"/>
      <c r="D1887" s="123"/>
      <c r="E1887" s="123"/>
      <c r="F1887" s="124"/>
      <c r="G1887" s="183"/>
      <c r="H1887" s="125"/>
      <c r="I1887" s="128"/>
      <c r="J1887" s="123"/>
      <c r="K1887" s="123"/>
      <c r="L1887" s="123"/>
    </row>
    <row r="1888" spans="1:12" x14ac:dyDescent="0.25">
      <c r="A1888" s="123"/>
      <c r="B1888" s="123"/>
      <c r="C1888" s="123"/>
      <c r="D1888" s="123"/>
      <c r="E1888" s="123"/>
      <c r="F1888" s="124"/>
      <c r="G1888" s="183"/>
      <c r="H1888" s="125"/>
      <c r="I1888" s="128"/>
      <c r="J1888" s="123"/>
      <c r="K1888" s="123"/>
      <c r="L1888" s="123"/>
    </row>
    <row r="1889" spans="1:12" x14ac:dyDescent="0.25">
      <c r="A1889" s="123"/>
      <c r="B1889" s="123"/>
      <c r="C1889" s="123"/>
      <c r="D1889" s="123"/>
      <c r="E1889" s="123"/>
      <c r="F1889" s="124"/>
      <c r="G1889" s="183"/>
      <c r="H1889" s="125"/>
      <c r="I1889" s="128"/>
      <c r="J1889" s="123"/>
      <c r="K1889" s="123"/>
      <c r="L1889" s="123"/>
    </row>
    <row r="1890" spans="1:12" x14ac:dyDescent="0.25">
      <c r="A1890" s="123"/>
      <c r="B1890" s="123"/>
      <c r="C1890" s="123"/>
      <c r="D1890" s="123"/>
      <c r="E1890" s="123"/>
      <c r="F1890" s="124"/>
      <c r="G1890" s="183"/>
      <c r="H1890" s="125"/>
      <c r="I1890" s="128"/>
      <c r="J1890" s="123"/>
      <c r="K1890" s="123"/>
      <c r="L1890" s="123"/>
    </row>
    <row r="1891" spans="1:12" x14ac:dyDescent="0.25">
      <c r="A1891" s="123"/>
      <c r="B1891" s="123"/>
      <c r="C1891" s="123"/>
      <c r="D1891" s="123"/>
      <c r="E1891" s="123"/>
      <c r="F1891" s="124"/>
      <c r="G1891" s="183"/>
      <c r="H1891" s="125"/>
      <c r="I1891" s="128"/>
      <c r="J1891" s="123"/>
      <c r="K1891" s="123"/>
      <c r="L1891" s="123"/>
    </row>
    <row r="1892" spans="1:12" x14ac:dyDescent="0.25">
      <c r="A1892" s="123"/>
      <c r="B1892" s="123"/>
      <c r="C1892" s="123"/>
      <c r="D1892" s="123"/>
      <c r="E1892" s="123"/>
      <c r="F1892" s="124"/>
      <c r="G1892" s="183"/>
      <c r="H1892" s="125"/>
      <c r="I1892" s="128"/>
      <c r="J1892" s="123"/>
      <c r="K1892" s="123"/>
      <c r="L1892" s="123"/>
    </row>
    <row r="1893" spans="1:12" x14ac:dyDescent="0.25">
      <c r="A1893" s="123"/>
      <c r="B1893" s="123"/>
      <c r="C1893" s="123"/>
      <c r="D1893" s="123"/>
      <c r="E1893" s="123"/>
      <c r="F1893" s="124"/>
      <c r="G1893" s="183"/>
      <c r="H1893" s="125"/>
      <c r="I1893" s="128"/>
      <c r="J1893" s="123"/>
      <c r="K1893" s="123"/>
      <c r="L1893" s="123"/>
    </row>
    <row r="1894" spans="1:12" x14ac:dyDescent="0.25">
      <c r="A1894" s="123"/>
      <c r="B1894" s="123"/>
      <c r="C1894" s="123"/>
      <c r="D1894" s="123"/>
      <c r="E1894" s="123"/>
      <c r="F1894" s="124"/>
      <c r="G1894" s="183"/>
      <c r="H1894" s="125"/>
      <c r="I1894" s="128"/>
      <c r="J1894" s="123"/>
      <c r="K1894" s="123"/>
      <c r="L1894" s="123"/>
    </row>
    <row r="1895" spans="1:12" x14ac:dyDescent="0.25">
      <c r="A1895" s="123"/>
      <c r="B1895" s="123"/>
      <c r="C1895" s="123"/>
      <c r="D1895" s="123"/>
      <c r="E1895" s="123"/>
      <c r="F1895" s="124"/>
      <c r="G1895" s="183"/>
      <c r="H1895" s="125"/>
      <c r="I1895" s="128"/>
      <c r="J1895" s="123"/>
      <c r="K1895" s="123"/>
      <c r="L1895" s="123"/>
    </row>
    <row r="1896" spans="1:12" x14ac:dyDescent="0.25">
      <c r="A1896" s="123"/>
      <c r="B1896" s="123"/>
      <c r="C1896" s="123"/>
      <c r="D1896" s="123"/>
      <c r="E1896" s="123"/>
      <c r="F1896" s="124"/>
      <c r="G1896" s="183"/>
      <c r="H1896" s="125"/>
      <c r="I1896" s="128"/>
      <c r="J1896" s="123"/>
      <c r="K1896" s="123"/>
      <c r="L1896" s="123"/>
    </row>
    <row r="1897" spans="1:12" x14ac:dyDescent="0.25">
      <c r="A1897" s="123"/>
      <c r="B1897" s="123"/>
      <c r="C1897" s="123"/>
      <c r="D1897" s="123"/>
      <c r="E1897" s="123"/>
      <c r="F1897" s="124"/>
      <c r="G1897" s="183"/>
      <c r="H1897" s="125"/>
      <c r="I1897" s="128"/>
      <c r="J1897" s="123"/>
      <c r="K1897" s="123"/>
      <c r="L1897" s="123"/>
    </row>
    <row r="1898" spans="1:12" x14ac:dyDescent="0.25">
      <c r="A1898" s="123"/>
      <c r="B1898" s="123"/>
      <c r="C1898" s="123"/>
      <c r="D1898" s="123"/>
      <c r="E1898" s="123"/>
      <c r="F1898" s="124"/>
      <c r="G1898" s="183"/>
      <c r="H1898" s="125"/>
      <c r="I1898" s="128"/>
      <c r="J1898" s="123"/>
      <c r="K1898" s="123"/>
      <c r="L1898" s="123"/>
    </row>
    <row r="1899" spans="1:12" x14ac:dyDescent="0.25">
      <c r="A1899" s="123"/>
      <c r="B1899" s="123"/>
      <c r="C1899" s="123"/>
      <c r="D1899" s="123"/>
      <c r="E1899" s="123"/>
      <c r="F1899" s="124"/>
      <c r="G1899" s="183"/>
      <c r="H1899" s="125"/>
      <c r="I1899" s="128"/>
      <c r="J1899" s="123"/>
      <c r="K1899" s="123"/>
      <c r="L1899" s="123"/>
    </row>
    <row r="1900" spans="1:12" x14ac:dyDescent="0.25">
      <c r="A1900" s="123"/>
      <c r="B1900" s="123"/>
      <c r="C1900" s="123"/>
      <c r="D1900" s="123"/>
      <c r="E1900" s="123"/>
      <c r="F1900" s="124"/>
      <c r="G1900" s="183"/>
      <c r="H1900" s="125"/>
      <c r="I1900" s="128"/>
      <c r="J1900" s="123"/>
      <c r="K1900" s="123"/>
      <c r="L1900" s="123"/>
    </row>
    <row r="1901" spans="1:12" x14ac:dyDescent="0.25">
      <c r="A1901" s="123"/>
      <c r="B1901" s="123"/>
      <c r="C1901" s="123"/>
      <c r="D1901" s="123"/>
      <c r="E1901" s="123"/>
      <c r="F1901" s="124"/>
      <c r="G1901" s="183"/>
      <c r="H1901" s="125"/>
      <c r="I1901" s="128"/>
      <c r="J1901" s="123"/>
      <c r="K1901" s="123"/>
      <c r="L1901" s="123"/>
    </row>
    <row r="1902" spans="1:12" x14ac:dyDescent="0.25">
      <c r="A1902" s="123"/>
      <c r="B1902" s="123"/>
      <c r="C1902" s="123"/>
      <c r="D1902" s="123"/>
      <c r="E1902" s="123"/>
      <c r="F1902" s="124"/>
      <c r="G1902" s="183"/>
      <c r="H1902" s="125"/>
      <c r="I1902" s="128"/>
      <c r="J1902" s="123"/>
      <c r="K1902" s="123"/>
      <c r="L1902" s="123"/>
    </row>
    <row r="1903" spans="1:12" x14ac:dyDescent="0.25">
      <c r="A1903" s="123"/>
      <c r="B1903" s="123"/>
      <c r="C1903" s="123"/>
      <c r="D1903" s="123"/>
      <c r="E1903" s="123"/>
      <c r="F1903" s="124"/>
      <c r="G1903" s="183"/>
      <c r="H1903" s="125"/>
      <c r="I1903" s="128"/>
      <c r="J1903" s="123"/>
      <c r="K1903" s="123"/>
      <c r="L1903" s="123"/>
    </row>
    <row r="1904" spans="1:12" x14ac:dyDescent="0.25">
      <c r="A1904" s="123"/>
      <c r="B1904" s="123"/>
      <c r="C1904" s="123"/>
      <c r="D1904" s="123"/>
      <c r="E1904" s="123"/>
      <c r="F1904" s="124"/>
      <c r="G1904" s="183"/>
      <c r="H1904" s="125"/>
      <c r="I1904" s="128"/>
      <c r="J1904" s="123"/>
      <c r="K1904" s="123"/>
      <c r="L1904" s="123"/>
    </row>
    <row r="1905" spans="1:12" x14ac:dyDescent="0.25">
      <c r="A1905" s="123"/>
      <c r="B1905" s="123"/>
      <c r="C1905" s="123"/>
      <c r="D1905" s="123"/>
      <c r="E1905" s="123"/>
      <c r="F1905" s="124"/>
      <c r="G1905" s="183"/>
      <c r="H1905" s="125"/>
      <c r="I1905" s="128"/>
      <c r="J1905" s="123"/>
      <c r="K1905" s="123"/>
      <c r="L1905" s="123"/>
    </row>
    <row r="1906" spans="1:12" x14ac:dyDescent="0.25">
      <c r="A1906" s="123"/>
      <c r="B1906" s="123"/>
      <c r="C1906" s="123"/>
      <c r="D1906" s="123"/>
      <c r="E1906" s="123"/>
      <c r="F1906" s="124"/>
      <c r="G1906" s="183"/>
      <c r="H1906" s="125"/>
      <c r="I1906" s="128"/>
      <c r="J1906" s="123"/>
      <c r="K1906" s="123"/>
      <c r="L1906" s="123"/>
    </row>
    <row r="1907" spans="1:12" x14ac:dyDescent="0.25">
      <c r="A1907" s="123"/>
      <c r="B1907" s="123"/>
      <c r="C1907" s="123"/>
      <c r="D1907" s="123"/>
      <c r="E1907" s="123"/>
      <c r="F1907" s="124"/>
      <c r="G1907" s="183"/>
      <c r="H1907" s="125"/>
      <c r="I1907" s="128"/>
      <c r="J1907" s="123"/>
      <c r="K1907" s="123"/>
      <c r="L1907" s="123"/>
    </row>
    <row r="1908" spans="1:12" x14ac:dyDescent="0.25">
      <c r="A1908" s="123"/>
      <c r="B1908" s="123"/>
      <c r="C1908" s="123"/>
      <c r="D1908" s="123"/>
      <c r="E1908" s="123"/>
      <c r="F1908" s="124"/>
      <c r="G1908" s="183"/>
      <c r="H1908" s="125"/>
      <c r="I1908" s="128"/>
      <c r="J1908" s="123"/>
      <c r="K1908" s="123"/>
      <c r="L1908" s="123"/>
    </row>
    <row r="1909" spans="1:12" x14ac:dyDescent="0.25">
      <c r="A1909" s="123"/>
      <c r="B1909" s="123"/>
      <c r="C1909" s="123"/>
      <c r="D1909" s="123"/>
      <c r="E1909" s="123"/>
      <c r="F1909" s="124"/>
      <c r="G1909" s="183"/>
      <c r="H1909" s="125"/>
      <c r="I1909" s="128"/>
      <c r="J1909" s="123"/>
      <c r="K1909" s="123"/>
      <c r="L1909" s="123"/>
    </row>
    <row r="1910" spans="1:12" x14ac:dyDescent="0.25">
      <c r="A1910" s="123"/>
      <c r="B1910" s="123"/>
      <c r="C1910" s="123"/>
      <c r="D1910" s="123"/>
      <c r="E1910" s="123"/>
      <c r="F1910" s="124"/>
      <c r="G1910" s="183"/>
      <c r="H1910" s="125"/>
      <c r="I1910" s="128"/>
      <c r="J1910" s="123"/>
      <c r="K1910" s="123"/>
      <c r="L1910" s="123"/>
    </row>
    <row r="1911" spans="1:12" x14ac:dyDescent="0.25">
      <c r="A1911" s="123"/>
      <c r="B1911" s="123"/>
      <c r="C1911" s="123"/>
      <c r="D1911" s="123"/>
      <c r="E1911" s="123"/>
      <c r="F1911" s="124"/>
      <c r="G1911" s="183"/>
      <c r="H1911" s="125"/>
      <c r="I1911" s="128"/>
      <c r="J1911" s="123"/>
      <c r="K1911" s="123"/>
      <c r="L1911" s="123"/>
    </row>
    <row r="1912" spans="1:12" x14ac:dyDescent="0.25">
      <c r="A1912" s="123"/>
      <c r="B1912" s="123"/>
      <c r="C1912" s="123"/>
      <c r="D1912" s="123"/>
      <c r="E1912" s="123"/>
      <c r="F1912" s="124"/>
      <c r="G1912" s="183"/>
      <c r="H1912" s="125"/>
      <c r="I1912" s="128"/>
      <c r="J1912" s="123"/>
      <c r="K1912" s="123"/>
      <c r="L1912" s="123"/>
    </row>
    <row r="1913" spans="1:12" x14ac:dyDescent="0.25">
      <c r="A1913" s="123"/>
      <c r="B1913" s="123"/>
      <c r="C1913" s="123"/>
      <c r="D1913" s="123"/>
      <c r="E1913" s="123"/>
      <c r="F1913" s="124"/>
      <c r="G1913" s="183"/>
      <c r="H1913" s="125"/>
      <c r="I1913" s="128"/>
      <c r="J1913" s="123"/>
      <c r="K1913" s="123"/>
      <c r="L1913" s="123"/>
    </row>
    <row r="1914" spans="1:12" x14ac:dyDescent="0.25">
      <c r="A1914" s="123"/>
      <c r="B1914" s="123"/>
      <c r="C1914" s="123"/>
      <c r="D1914" s="123"/>
      <c r="E1914" s="123"/>
      <c r="F1914" s="124"/>
      <c r="G1914" s="183"/>
      <c r="H1914" s="125"/>
      <c r="I1914" s="128"/>
      <c r="J1914" s="123"/>
      <c r="K1914" s="123"/>
      <c r="L1914" s="123"/>
    </row>
    <row r="1915" spans="1:12" x14ac:dyDescent="0.25">
      <c r="A1915" s="123"/>
      <c r="B1915" s="123"/>
      <c r="C1915" s="123"/>
      <c r="D1915" s="123"/>
      <c r="E1915" s="123"/>
      <c r="F1915" s="124"/>
      <c r="G1915" s="183"/>
      <c r="H1915" s="125"/>
      <c r="I1915" s="128"/>
      <c r="J1915" s="123"/>
      <c r="K1915" s="123"/>
      <c r="L1915" s="123"/>
    </row>
    <row r="1916" spans="1:12" x14ac:dyDescent="0.25">
      <c r="A1916" s="123"/>
      <c r="B1916" s="123"/>
      <c r="C1916" s="123"/>
      <c r="D1916" s="123"/>
      <c r="E1916" s="123"/>
      <c r="F1916" s="124"/>
      <c r="G1916" s="183"/>
      <c r="H1916" s="125"/>
      <c r="I1916" s="128"/>
      <c r="J1916" s="123"/>
      <c r="K1916" s="123"/>
      <c r="L1916" s="123"/>
    </row>
    <row r="1917" spans="1:12" x14ac:dyDescent="0.25">
      <c r="A1917" s="123"/>
      <c r="B1917" s="123"/>
      <c r="C1917" s="123"/>
      <c r="D1917" s="123"/>
      <c r="E1917" s="123"/>
      <c r="F1917" s="124"/>
      <c r="G1917" s="183"/>
      <c r="H1917" s="125"/>
      <c r="I1917" s="128"/>
      <c r="J1917" s="123"/>
      <c r="K1917" s="123"/>
      <c r="L1917" s="123"/>
    </row>
    <row r="1918" spans="1:12" x14ac:dyDescent="0.25">
      <c r="A1918" s="123"/>
      <c r="B1918" s="123"/>
      <c r="C1918" s="123"/>
      <c r="D1918" s="123"/>
      <c r="E1918" s="123"/>
      <c r="F1918" s="124"/>
      <c r="G1918" s="183"/>
      <c r="H1918" s="125"/>
      <c r="I1918" s="128"/>
      <c r="J1918" s="123"/>
      <c r="K1918" s="123"/>
      <c r="L1918" s="123"/>
    </row>
    <row r="1919" spans="1:12" x14ac:dyDescent="0.25">
      <c r="A1919" s="123"/>
      <c r="B1919" s="123"/>
      <c r="C1919" s="123"/>
      <c r="D1919" s="123"/>
      <c r="E1919" s="123"/>
      <c r="F1919" s="124"/>
      <c r="G1919" s="183"/>
      <c r="H1919" s="125"/>
      <c r="I1919" s="128"/>
      <c r="J1919" s="123"/>
      <c r="K1919" s="123"/>
      <c r="L1919" s="123"/>
    </row>
    <row r="1920" spans="1:12" x14ac:dyDescent="0.25">
      <c r="A1920" s="123"/>
      <c r="B1920" s="123"/>
      <c r="C1920" s="123"/>
      <c r="D1920" s="123"/>
      <c r="E1920" s="123"/>
      <c r="F1920" s="124"/>
      <c r="G1920" s="183"/>
      <c r="H1920" s="125"/>
      <c r="I1920" s="128"/>
      <c r="J1920" s="123"/>
      <c r="K1920" s="123"/>
      <c r="L1920" s="123"/>
    </row>
    <row r="1921" spans="1:12" x14ac:dyDescent="0.25">
      <c r="A1921" s="123"/>
      <c r="B1921" s="123"/>
      <c r="C1921" s="123"/>
      <c r="D1921" s="123"/>
      <c r="E1921" s="123"/>
      <c r="F1921" s="124"/>
      <c r="G1921" s="183"/>
      <c r="H1921" s="125"/>
      <c r="I1921" s="128"/>
      <c r="J1921" s="123"/>
      <c r="K1921" s="123"/>
      <c r="L1921" s="123"/>
    </row>
    <row r="1922" spans="1:12" x14ac:dyDescent="0.25">
      <c r="A1922" s="123"/>
      <c r="B1922" s="123"/>
      <c r="C1922" s="123"/>
      <c r="D1922" s="123"/>
      <c r="E1922" s="123"/>
      <c r="F1922" s="124"/>
      <c r="G1922" s="183"/>
      <c r="H1922" s="125"/>
      <c r="I1922" s="128"/>
      <c r="J1922" s="123"/>
      <c r="K1922" s="123"/>
      <c r="L1922" s="123"/>
    </row>
    <row r="1923" spans="1:12" x14ac:dyDescent="0.25">
      <c r="A1923" s="123"/>
      <c r="B1923" s="123"/>
      <c r="C1923" s="123"/>
      <c r="D1923" s="123"/>
      <c r="E1923" s="123"/>
      <c r="F1923" s="124"/>
      <c r="G1923" s="183"/>
      <c r="H1923" s="125"/>
      <c r="I1923" s="128"/>
      <c r="J1923" s="123"/>
      <c r="K1923" s="123"/>
      <c r="L1923" s="123"/>
    </row>
    <row r="1924" spans="1:12" x14ac:dyDescent="0.25">
      <c r="A1924" s="123"/>
      <c r="B1924" s="123"/>
      <c r="C1924" s="123"/>
      <c r="D1924" s="123"/>
      <c r="E1924" s="123"/>
      <c r="F1924" s="124"/>
      <c r="G1924" s="183"/>
      <c r="H1924" s="125"/>
      <c r="I1924" s="128"/>
      <c r="J1924" s="123"/>
      <c r="K1924" s="123"/>
      <c r="L1924" s="123"/>
    </row>
    <row r="1925" spans="1:12" x14ac:dyDescent="0.25">
      <c r="A1925" s="123"/>
      <c r="B1925" s="123"/>
      <c r="C1925" s="123"/>
      <c r="D1925" s="123"/>
      <c r="E1925" s="123"/>
      <c r="F1925" s="124"/>
      <c r="G1925" s="183"/>
      <c r="H1925" s="125"/>
      <c r="I1925" s="128"/>
      <c r="J1925" s="123"/>
      <c r="K1925" s="123"/>
      <c r="L1925" s="123"/>
    </row>
    <row r="1926" spans="1:12" x14ac:dyDescent="0.25">
      <c r="A1926" s="123"/>
      <c r="B1926" s="123"/>
      <c r="C1926" s="123"/>
      <c r="D1926" s="123"/>
      <c r="E1926" s="123"/>
      <c r="F1926" s="124"/>
      <c r="G1926" s="183"/>
      <c r="H1926" s="125"/>
      <c r="I1926" s="128"/>
      <c r="J1926" s="123"/>
      <c r="K1926" s="123"/>
      <c r="L1926" s="123"/>
    </row>
    <row r="1927" spans="1:12" x14ac:dyDescent="0.25">
      <c r="A1927" s="123"/>
      <c r="B1927" s="123"/>
      <c r="C1927" s="123"/>
      <c r="D1927" s="123"/>
      <c r="E1927" s="123"/>
      <c r="F1927" s="124"/>
      <c r="G1927" s="183"/>
      <c r="H1927" s="125"/>
      <c r="I1927" s="128"/>
      <c r="J1927" s="123"/>
      <c r="K1927" s="123"/>
      <c r="L1927" s="123"/>
    </row>
    <row r="1928" spans="1:12" x14ac:dyDescent="0.25">
      <c r="A1928" s="123"/>
      <c r="B1928" s="123"/>
      <c r="C1928" s="123"/>
      <c r="D1928" s="123"/>
      <c r="E1928" s="123"/>
      <c r="F1928" s="124"/>
      <c r="G1928" s="183"/>
      <c r="H1928" s="125"/>
      <c r="I1928" s="128"/>
      <c r="J1928" s="123"/>
      <c r="K1928" s="123"/>
      <c r="L1928" s="123"/>
    </row>
    <row r="1929" spans="1:12" x14ac:dyDescent="0.25">
      <c r="A1929" s="123"/>
      <c r="B1929" s="123"/>
      <c r="C1929" s="123"/>
      <c r="D1929" s="123"/>
      <c r="E1929" s="123"/>
      <c r="F1929" s="124"/>
      <c r="G1929" s="183"/>
      <c r="H1929" s="125"/>
      <c r="I1929" s="128"/>
      <c r="J1929" s="123"/>
      <c r="K1929" s="123"/>
      <c r="L1929" s="123"/>
    </row>
    <row r="1930" spans="1:12" x14ac:dyDescent="0.25">
      <c r="A1930" s="123"/>
      <c r="B1930" s="123"/>
      <c r="C1930" s="123"/>
      <c r="D1930" s="123"/>
      <c r="E1930" s="123"/>
      <c r="F1930" s="124"/>
      <c r="G1930" s="183"/>
      <c r="H1930" s="125"/>
      <c r="I1930" s="128"/>
      <c r="J1930" s="123"/>
      <c r="K1930" s="123"/>
      <c r="L1930" s="123"/>
    </row>
    <row r="1931" spans="1:12" x14ac:dyDescent="0.25">
      <c r="A1931" s="123"/>
      <c r="B1931" s="123"/>
      <c r="C1931" s="123"/>
      <c r="D1931" s="123"/>
      <c r="E1931" s="123"/>
      <c r="F1931" s="124"/>
      <c r="G1931" s="183"/>
      <c r="H1931" s="125"/>
      <c r="I1931" s="128"/>
      <c r="J1931" s="123"/>
      <c r="K1931" s="123"/>
      <c r="L1931" s="123"/>
    </row>
    <row r="1932" spans="1:12" x14ac:dyDescent="0.25">
      <c r="A1932" s="123"/>
      <c r="B1932" s="123"/>
      <c r="C1932" s="123"/>
      <c r="D1932" s="123"/>
      <c r="E1932" s="123"/>
      <c r="F1932" s="124"/>
      <c r="G1932" s="183"/>
      <c r="H1932" s="125"/>
      <c r="I1932" s="128"/>
      <c r="J1932" s="123"/>
      <c r="K1932" s="123"/>
      <c r="L1932" s="123"/>
    </row>
    <row r="1933" spans="1:12" x14ac:dyDescent="0.25">
      <c r="A1933" s="123"/>
      <c r="B1933" s="123"/>
      <c r="C1933" s="123"/>
      <c r="D1933" s="123"/>
      <c r="E1933" s="123"/>
      <c r="F1933" s="124"/>
      <c r="G1933" s="183"/>
      <c r="H1933" s="125"/>
      <c r="I1933" s="128"/>
      <c r="J1933" s="123"/>
      <c r="K1933" s="123"/>
      <c r="L1933" s="123"/>
    </row>
    <row r="1934" spans="1:12" x14ac:dyDescent="0.25">
      <c r="A1934" s="123"/>
      <c r="B1934" s="123"/>
      <c r="C1934" s="123"/>
      <c r="D1934" s="123"/>
      <c r="E1934" s="123"/>
      <c r="F1934" s="124"/>
      <c r="G1934" s="183"/>
      <c r="H1934" s="125"/>
      <c r="I1934" s="128"/>
      <c r="J1934" s="123"/>
      <c r="K1934" s="123"/>
      <c r="L1934" s="123"/>
    </row>
    <row r="1935" spans="1:12" x14ac:dyDescent="0.25">
      <c r="A1935" s="123"/>
      <c r="B1935" s="123"/>
      <c r="C1935" s="123"/>
      <c r="D1935" s="123"/>
      <c r="E1935" s="123"/>
      <c r="F1935" s="124"/>
      <c r="G1935" s="183"/>
      <c r="H1935" s="125"/>
      <c r="I1935" s="128"/>
      <c r="J1935" s="123"/>
      <c r="K1935" s="123"/>
      <c r="L1935" s="123"/>
    </row>
    <row r="1936" spans="1:12" x14ac:dyDescent="0.25">
      <c r="A1936" s="123"/>
      <c r="B1936" s="123"/>
      <c r="C1936" s="123"/>
      <c r="D1936" s="123"/>
      <c r="E1936" s="123"/>
      <c r="F1936" s="124"/>
      <c r="G1936" s="183"/>
      <c r="H1936" s="125"/>
      <c r="I1936" s="128"/>
      <c r="J1936" s="123"/>
      <c r="K1936" s="123"/>
      <c r="L1936" s="123"/>
    </row>
    <row r="1937" spans="1:12" x14ac:dyDescent="0.25">
      <c r="A1937" s="123"/>
      <c r="B1937" s="123"/>
      <c r="C1937" s="123"/>
      <c r="D1937" s="123"/>
      <c r="E1937" s="123"/>
      <c r="F1937" s="124"/>
      <c r="G1937" s="183"/>
      <c r="H1937" s="125"/>
      <c r="I1937" s="128"/>
      <c r="J1937" s="123"/>
      <c r="K1937" s="123"/>
      <c r="L1937" s="123"/>
    </row>
    <row r="1938" spans="1:12" x14ac:dyDescent="0.25">
      <c r="A1938" s="123"/>
      <c r="B1938" s="123"/>
      <c r="C1938" s="123"/>
      <c r="D1938" s="123"/>
      <c r="E1938" s="123"/>
      <c r="F1938" s="124"/>
      <c r="G1938" s="183"/>
      <c r="H1938" s="125"/>
      <c r="I1938" s="128"/>
      <c r="J1938" s="123"/>
      <c r="K1938" s="123"/>
      <c r="L1938" s="123"/>
    </row>
    <row r="1939" spans="1:12" x14ac:dyDescent="0.25">
      <c r="A1939" s="123"/>
      <c r="B1939" s="123"/>
      <c r="C1939" s="123"/>
      <c r="D1939" s="123"/>
      <c r="E1939" s="123"/>
      <c r="F1939" s="124"/>
      <c r="G1939" s="183"/>
      <c r="H1939" s="125"/>
      <c r="I1939" s="128"/>
      <c r="J1939" s="123"/>
      <c r="K1939" s="123"/>
      <c r="L1939" s="123"/>
    </row>
    <row r="1940" spans="1:12" x14ac:dyDescent="0.25">
      <c r="A1940" s="123"/>
      <c r="B1940" s="123"/>
      <c r="C1940" s="123"/>
      <c r="D1940" s="123"/>
      <c r="E1940" s="123"/>
      <c r="F1940" s="124"/>
      <c r="G1940" s="183"/>
      <c r="H1940" s="125"/>
      <c r="I1940" s="128"/>
      <c r="J1940" s="123"/>
      <c r="K1940" s="123"/>
      <c r="L1940" s="123"/>
    </row>
    <row r="1941" spans="1:12" x14ac:dyDescent="0.25">
      <c r="A1941" s="123"/>
      <c r="B1941" s="123"/>
      <c r="C1941" s="123"/>
      <c r="D1941" s="123"/>
      <c r="E1941" s="123"/>
      <c r="F1941" s="124"/>
      <c r="G1941" s="183"/>
      <c r="H1941" s="125"/>
      <c r="I1941" s="128"/>
      <c r="J1941" s="123"/>
      <c r="K1941" s="123"/>
      <c r="L1941" s="123"/>
    </row>
    <row r="1942" spans="1:12" x14ac:dyDescent="0.25">
      <c r="A1942" s="123"/>
      <c r="B1942" s="123"/>
      <c r="C1942" s="123"/>
      <c r="D1942" s="123"/>
      <c r="E1942" s="123"/>
      <c r="F1942" s="124"/>
      <c r="G1942" s="183"/>
      <c r="H1942" s="125"/>
      <c r="I1942" s="128"/>
      <c r="J1942" s="123"/>
      <c r="K1942" s="123"/>
      <c r="L1942" s="123"/>
    </row>
    <row r="1943" spans="1:12" x14ac:dyDescent="0.25">
      <c r="A1943" s="123"/>
      <c r="B1943" s="123"/>
      <c r="C1943" s="123"/>
      <c r="D1943" s="123"/>
      <c r="E1943" s="123"/>
      <c r="F1943" s="124"/>
      <c r="G1943" s="183"/>
      <c r="H1943" s="125"/>
      <c r="I1943" s="128"/>
      <c r="J1943" s="123"/>
      <c r="K1943" s="123"/>
      <c r="L1943" s="123"/>
    </row>
    <row r="1944" spans="1:12" x14ac:dyDescent="0.25">
      <c r="A1944" s="123"/>
      <c r="B1944" s="123"/>
      <c r="C1944" s="123"/>
      <c r="D1944" s="123"/>
      <c r="E1944" s="123"/>
      <c r="F1944" s="124"/>
      <c r="G1944" s="183"/>
      <c r="H1944" s="125"/>
      <c r="I1944" s="128"/>
      <c r="J1944" s="123"/>
      <c r="K1944" s="123"/>
      <c r="L1944" s="123"/>
    </row>
    <row r="1945" spans="1:12" x14ac:dyDescent="0.25">
      <c r="A1945" s="123"/>
      <c r="B1945" s="123"/>
      <c r="C1945" s="123"/>
      <c r="D1945" s="123"/>
      <c r="E1945" s="123"/>
      <c r="F1945" s="124"/>
      <c r="G1945" s="183"/>
      <c r="H1945" s="125"/>
      <c r="I1945" s="128"/>
      <c r="J1945" s="123"/>
      <c r="K1945" s="123"/>
      <c r="L1945" s="123"/>
    </row>
    <row r="1946" spans="1:12" x14ac:dyDescent="0.25">
      <c r="A1946" s="123"/>
      <c r="B1946" s="123"/>
      <c r="C1946" s="123"/>
      <c r="D1946" s="123"/>
      <c r="E1946" s="123"/>
      <c r="F1946" s="124"/>
      <c r="G1946" s="183"/>
      <c r="H1946" s="125"/>
      <c r="I1946" s="128"/>
      <c r="J1946" s="123"/>
      <c r="K1946" s="123"/>
      <c r="L1946" s="123"/>
    </row>
    <row r="1947" spans="1:12" x14ac:dyDescent="0.25">
      <c r="A1947" s="123"/>
      <c r="B1947" s="123"/>
      <c r="C1947" s="123"/>
      <c r="D1947" s="123"/>
      <c r="E1947" s="123"/>
      <c r="F1947" s="124"/>
      <c r="G1947" s="183"/>
      <c r="H1947" s="125"/>
      <c r="I1947" s="128"/>
      <c r="J1947" s="123"/>
      <c r="K1947" s="123"/>
      <c r="L1947" s="123"/>
    </row>
    <row r="1948" spans="1:12" x14ac:dyDescent="0.25">
      <c r="A1948" s="123"/>
      <c r="B1948" s="123"/>
      <c r="C1948" s="123"/>
      <c r="D1948" s="123"/>
      <c r="E1948" s="123"/>
      <c r="F1948" s="124"/>
      <c r="G1948" s="183"/>
      <c r="H1948" s="125"/>
      <c r="I1948" s="128"/>
      <c r="J1948" s="123"/>
      <c r="K1948" s="123"/>
      <c r="L1948" s="123"/>
    </row>
    <row r="1949" spans="1:12" x14ac:dyDescent="0.25">
      <c r="A1949" s="123"/>
      <c r="B1949" s="123"/>
      <c r="C1949" s="123"/>
      <c r="D1949" s="123"/>
      <c r="E1949" s="123"/>
      <c r="F1949" s="124"/>
      <c r="G1949" s="183"/>
      <c r="H1949" s="125"/>
      <c r="I1949" s="128"/>
      <c r="J1949" s="123"/>
      <c r="K1949" s="123"/>
      <c r="L1949" s="123"/>
    </row>
    <row r="1950" spans="1:12" x14ac:dyDescent="0.25">
      <c r="A1950" s="123"/>
      <c r="B1950" s="123"/>
      <c r="C1950" s="123"/>
      <c r="D1950" s="123"/>
      <c r="E1950" s="123"/>
      <c r="F1950" s="124"/>
      <c r="G1950" s="183"/>
      <c r="H1950" s="125"/>
      <c r="I1950" s="128"/>
      <c r="J1950" s="123"/>
      <c r="K1950" s="123"/>
      <c r="L1950" s="123"/>
    </row>
    <row r="1951" spans="1:12" x14ac:dyDescent="0.25">
      <c r="A1951" s="123"/>
      <c r="B1951" s="123"/>
      <c r="C1951" s="123"/>
      <c r="D1951" s="123"/>
      <c r="E1951" s="123"/>
      <c r="F1951" s="124"/>
      <c r="G1951" s="183"/>
      <c r="H1951" s="125"/>
      <c r="I1951" s="128"/>
      <c r="J1951" s="123"/>
      <c r="K1951" s="123"/>
      <c r="L1951" s="123"/>
    </row>
    <row r="1952" spans="1:12" x14ac:dyDescent="0.25">
      <c r="A1952" s="123"/>
      <c r="B1952" s="123"/>
      <c r="C1952" s="123"/>
      <c r="D1952" s="123"/>
      <c r="E1952" s="123"/>
      <c r="F1952" s="124"/>
      <c r="G1952" s="183"/>
      <c r="H1952" s="125"/>
      <c r="I1952" s="128"/>
      <c r="J1952" s="123"/>
      <c r="K1952" s="123"/>
      <c r="L1952" s="123"/>
    </row>
    <row r="1953" spans="1:12" x14ac:dyDescent="0.25">
      <c r="A1953" s="123"/>
      <c r="B1953" s="123"/>
      <c r="C1953" s="123"/>
      <c r="D1953" s="123"/>
      <c r="E1953" s="123"/>
      <c r="F1953" s="124"/>
      <c r="G1953" s="183"/>
      <c r="H1953" s="125"/>
      <c r="I1953" s="128"/>
      <c r="J1953" s="123"/>
      <c r="K1953" s="123"/>
      <c r="L1953" s="123"/>
    </row>
    <row r="1954" spans="1:12" x14ac:dyDescent="0.25">
      <c r="A1954" s="123"/>
      <c r="B1954" s="123"/>
      <c r="C1954" s="123"/>
      <c r="D1954" s="123"/>
      <c r="E1954" s="123"/>
      <c r="F1954" s="124"/>
      <c r="G1954" s="183"/>
      <c r="H1954" s="125"/>
      <c r="I1954" s="128"/>
      <c r="J1954" s="123"/>
      <c r="K1954" s="123"/>
      <c r="L1954" s="123"/>
    </row>
    <row r="1955" spans="1:12" x14ac:dyDescent="0.25">
      <c r="A1955" s="123"/>
      <c r="B1955" s="123"/>
      <c r="C1955" s="123"/>
      <c r="D1955" s="123"/>
      <c r="E1955" s="123"/>
      <c r="F1955" s="124"/>
      <c r="G1955" s="183"/>
      <c r="H1955" s="125"/>
      <c r="I1955" s="128"/>
      <c r="J1955" s="123"/>
      <c r="K1955" s="123"/>
      <c r="L1955" s="123"/>
    </row>
    <row r="1956" spans="1:12" x14ac:dyDescent="0.25">
      <c r="A1956" s="123"/>
      <c r="B1956" s="123"/>
      <c r="C1956" s="123"/>
      <c r="D1956" s="123"/>
      <c r="E1956" s="123"/>
      <c r="F1956" s="124"/>
      <c r="G1956" s="183"/>
      <c r="H1956" s="125"/>
      <c r="I1956" s="128"/>
      <c r="J1956" s="123"/>
      <c r="K1956" s="123"/>
      <c r="L1956" s="123"/>
    </row>
    <row r="1957" spans="1:12" x14ac:dyDescent="0.25">
      <c r="A1957" s="123"/>
      <c r="B1957" s="123"/>
      <c r="C1957" s="123"/>
      <c r="D1957" s="123"/>
      <c r="E1957" s="123"/>
      <c r="F1957" s="124"/>
      <c r="G1957" s="183"/>
      <c r="H1957" s="125"/>
      <c r="I1957" s="128"/>
      <c r="J1957" s="123"/>
      <c r="K1957" s="123"/>
      <c r="L1957" s="123"/>
    </row>
    <row r="1958" spans="1:12" x14ac:dyDescent="0.25">
      <c r="A1958" s="123"/>
      <c r="B1958" s="123"/>
      <c r="C1958" s="123"/>
      <c r="D1958" s="123"/>
      <c r="E1958" s="123"/>
      <c r="F1958" s="124"/>
      <c r="G1958" s="183"/>
      <c r="H1958" s="125"/>
      <c r="I1958" s="128"/>
      <c r="J1958" s="123"/>
      <c r="K1958" s="123"/>
      <c r="L1958" s="123"/>
    </row>
    <row r="1959" spans="1:12" x14ac:dyDescent="0.25">
      <c r="A1959" s="123"/>
      <c r="B1959" s="123"/>
      <c r="C1959" s="123"/>
      <c r="D1959" s="123"/>
      <c r="E1959" s="123"/>
      <c r="F1959" s="124"/>
      <c r="G1959" s="183"/>
      <c r="H1959" s="125"/>
      <c r="I1959" s="128"/>
      <c r="J1959" s="123"/>
      <c r="K1959" s="123"/>
      <c r="L1959" s="123"/>
    </row>
    <row r="1960" spans="1:12" x14ac:dyDescent="0.25">
      <c r="A1960" s="123"/>
      <c r="B1960" s="123"/>
      <c r="C1960" s="123"/>
      <c r="D1960" s="123"/>
      <c r="E1960" s="123"/>
      <c r="F1960" s="124"/>
      <c r="G1960" s="183"/>
      <c r="H1960" s="125"/>
      <c r="I1960" s="128"/>
      <c r="J1960" s="123"/>
      <c r="K1960" s="123"/>
      <c r="L1960" s="123"/>
    </row>
    <row r="1961" spans="1:12" x14ac:dyDescent="0.25">
      <c r="A1961" s="123"/>
      <c r="B1961" s="123"/>
      <c r="C1961" s="123"/>
      <c r="D1961" s="123"/>
      <c r="E1961" s="123"/>
      <c r="F1961" s="124"/>
      <c r="G1961" s="183"/>
      <c r="H1961" s="125"/>
      <c r="I1961" s="128"/>
      <c r="J1961" s="123"/>
      <c r="K1961" s="123"/>
      <c r="L1961" s="123"/>
    </row>
    <row r="1962" spans="1:12" x14ac:dyDescent="0.25">
      <c r="A1962" s="123"/>
      <c r="B1962" s="123"/>
      <c r="C1962" s="123"/>
      <c r="D1962" s="123"/>
      <c r="E1962" s="123"/>
      <c r="F1962" s="124"/>
      <c r="G1962" s="183"/>
      <c r="H1962" s="125"/>
      <c r="I1962" s="128"/>
      <c r="J1962" s="123"/>
      <c r="K1962" s="123"/>
      <c r="L1962" s="123"/>
    </row>
    <row r="1963" spans="1:12" x14ac:dyDescent="0.25">
      <c r="A1963" s="123"/>
      <c r="B1963" s="123"/>
      <c r="C1963" s="123"/>
      <c r="D1963" s="123"/>
      <c r="E1963" s="123"/>
      <c r="F1963" s="124"/>
      <c r="G1963" s="183"/>
      <c r="H1963" s="125"/>
      <c r="I1963" s="128"/>
      <c r="J1963" s="123"/>
      <c r="K1963" s="123"/>
      <c r="L1963" s="123"/>
    </row>
    <row r="1964" spans="1:12" x14ac:dyDescent="0.25">
      <c r="A1964" s="123"/>
      <c r="B1964" s="123"/>
      <c r="C1964" s="123"/>
      <c r="D1964" s="123"/>
      <c r="E1964" s="123"/>
      <c r="F1964" s="124"/>
      <c r="G1964" s="183"/>
      <c r="H1964" s="125"/>
      <c r="I1964" s="128"/>
      <c r="J1964" s="123"/>
      <c r="K1964" s="123"/>
      <c r="L1964" s="123"/>
    </row>
    <row r="1965" spans="1:12" x14ac:dyDescent="0.25">
      <c r="A1965" s="123"/>
      <c r="B1965" s="123"/>
      <c r="C1965" s="123"/>
      <c r="D1965" s="123"/>
      <c r="E1965" s="123"/>
      <c r="F1965" s="124"/>
      <c r="G1965" s="183"/>
      <c r="H1965" s="125"/>
      <c r="I1965" s="128"/>
      <c r="J1965" s="123"/>
      <c r="K1965" s="123"/>
      <c r="L1965" s="123"/>
    </row>
    <row r="1966" spans="1:12" x14ac:dyDescent="0.25">
      <c r="A1966" s="123"/>
      <c r="B1966" s="123"/>
      <c r="C1966" s="123"/>
      <c r="D1966" s="123"/>
      <c r="E1966" s="123"/>
      <c r="F1966" s="124"/>
      <c r="G1966" s="183"/>
      <c r="H1966" s="125"/>
      <c r="I1966" s="128"/>
      <c r="J1966" s="123"/>
      <c r="K1966" s="123"/>
      <c r="L1966" s="123"/>
    </row>
    <row r="1967" spans="1:12" x14ac:dyDescent="0.25">
      <c r="A1967" s="123"/>
      <c r="B1967" s="123"/>
      <c r="C1967" s="123"/>
      <c r="D1967" s="123"/>
      <c r="E1967" s="123"/>
      <c r="F1967" s="124"/>
      <c r="G1967" s="183"/>
      <c r="H1967" s="125"/>
      <c r="I1967" s="128"/>
      <c r="J1967" s="123"/>
      <c r="K1967" s="123"/>
      <c r="L1967" s="123"/>
    </row>
    <row r="1968" spans="1:12" x14ac:dyDescent="0.25">
      <c r="A1968" s="123"/>
      <c r="B1968" s="123"/>
      <c r="C1968" s="123"/>
      <c r="D1968" s="123"/>
      <c r="E1968" s="123"/>
      <c r="F1968" s="124"/>
      <c r="G1968" s="183"/>
      <c r="H1968" s="125"/>
      <c r="I1968" s="128"/>
      <c r="J1968" s="123"/>
      <c r="K1968" s="123"/>
      <c r="L1968" s="123"/>
    </row>
    <row r="1969" spans="1:12" x14ac:dyDescent="0.25">
      <c r="A1969" s="123"/>
      <c r="B1969" s="123"/>
      <c r="C1969" s="123"/>
      <c r="D1969" s="123"/>
      <c r="E1969" s="123"/>
      <c r="F1969" s="124"/>
      <c r="G1969" s="183"/>
      <c r="H1969" s="125"/>
      <c r="I1969" s="128"/>
      <c r="J1969" s="123"/>
      <c r="K1969" s="123"/>
      <c r="L1969" s="123"/>
    </row>
    <row r="1970" spans="1:12" x14ac:dyDescent="0.25">
      <c r="A1970" s="123"/>
      <c r="B1970" s="123"/>
      <c r="C1970" s="123"/>
      <c r="D1970" s="123"/>
      <c r="E1970" s="123"/>
      <c r="F1970" s="124"/>
      <c r="G1970" s="183"/>
      <c r="H1970" s="125"/>
      <c r="I1970" s="128"/>
      <c r="J1970" s="123"/>
      <c r="K1970" s="123"/>
      <c r="L1970" s="123"/>
    </row>
    <row r="1971" spans="1:12" x14ac:dyDescent="0.25">
      <c r="A1971" s="123"/>
      <c r="B1971" s="123"/>
      <c r="C1971" s="123"/>
      <c r="D1971" s="123"/>
      <c r="E1971" s="123"/>
      <c r="F1971" s="124"/>
      <c r="G1971" s="183"/>
      <c r="H1971" s="125"/>
      <c r="I1971" s="128"/>
      <c r="J1971" s="123"/>
      <c r="K1971" s="123"/>
      <c r="L1971" s="123"/>
    </row>
    <row r="1972" spans="1:12" x14ac:dyDescent="0.25">
      <c r="A1972" s="123"/>
      <c r="B1972" s="123"/>
      <c r="C1972" s="123"/>
      <c r="D1972" s="123"/>
      <c r="E1972" s="123"/>
      <c r="F1972" s="124"/>
      <c r="G1972" s="183"/>
      <c r="H1972" s="125"/>
      <c r="I1972" s="128"/>
      <c r="J1972" s="123"/>
      <c r="K1972" s="123"/>
      <c r="L1972" s="123"/>
    </row>
    <row r="1973" spans="1:12" x14ac:dyDescent="0.25">
      <c r="A1973" s="123"/>
      <c r="B1973" s="123"/>
      <c r="C1973" s="123"/>
      <c r="D1973" s="123"/>
      <c r="E1973" s="123"/>
      <c r="F1973" s="124"/>
      <c r="G1973" s="183"/>
      <c r="H1973" s="125"/>
      <c r="I1973" s="128"/>
      <c r="J1973" s="123"/>
      <c r="K1973" s="123"/>
      <c r="L1973" s="123"/>
    </row>
    <row r="1974" spans="1:12" x14ac:dyDescent="0.25">
      <c r="A1974" s="123"/>
      <c r="B1974" s="123"/>
      <c r="C1974" s="123"/>
      <c r="D1974" s="123"/>
      <c r="E1974" s="123"/>
      <c r="F1974" s="124"/>
      <c r="G1974" s="183"/>
      <c r="H1974" s="125"/>
      <c r="I1974" s="128"/>
      <c r="J1974" s="123"/>
      <c r="K1974" s="123"/>
      <c r="L1974" s="123"/>
    </row>
    <row r="1975" spans="1:12" x14ac:dyDescent="0.25">
      <c r="A1975" s="123"/>
      <c r="B1975" s="123"/>
      <c r="C1975" s="123"/>
      <c r="D1975" s="123"/>
      <c r="E1975" s="123"/>
      <c r="F1975" s="124"/>
      <c r="G1975" s="183"/>
      <c r="H1975" s="125"/>
      <c r="I1975" s="128"/>
      <c r="J1975" s="123"/>
      <c r="K1975" s="123"/>
      <c r="L1975" s="123"/>
    </row>
    <row r="1976" spans="1:12" x14ac:dyDescent="0.25">
      <c r="A1976" s="123"/>
      <c r="B1976" s="123"/>
      <c r="C1976" s="123"/>
      <c r="D1976" s="123"/>
      <c r="E1976" s="123"/>
      <c r="F1976" s="124"/>
      <c r="G1976" s="183"/>
      <c r="H1976" s="125"/>
      <c r="I1976" s="128"/>
      <c r="J1976" s="123"/>
      <c r="K1976" s="123"/>
      <c r="L1976" s="123"/>
    </row>
    <row r="1977" spans="1:12" x14ac:dyDescent="0.25">
      <c r="A1977" s="123"/>
      <c r="B1977" s="123"/>
      <c r="C1977" s="123"/>
      <c r="D1977" s="123"/>
      <c r="E1977" s="123"/>
      <c r="F1977" s="124"/>
      <c r="G1977" s="183"/>
      <c r="H1977" s="125"/>
      <c r="I1977" s="128"/>
      <c r="J1977" s="123"/>
      <c r="K1977" s="123"/>
      <c r="L1977" s="123"/>
    </row>
    <row r="1978" spans="1:12" x14ac:dyDescent="0.25">
      <c r="A1978" s="123"/>
      <c r="B1978" s="123"/>
      <c r="C1978" s="123"/>
      <c r="D1978" s="123"/>
      <c r="E1978" s="123"/>
      <c r="F1978" s="124"/>
      <c r="G1978" s="183"/>
      <c r="H1978" s="125"/>
      <c r="I1978" s="128"/>
      <c r="J1978" s="123"/>
      <c r="K1978" s="123"/>
      <c r="L1978" s="123"/>
    </row>
    <row r="1979" spans="1:12" x14ac:dyDescent="0.25">
      <c r="A1979" s="123"/>
      <c r="B1979" s="123"/>
      <c r="C1979" s="123"/>
      <c r="D1979" s="123"/>
      <c r="E1979" s="123"/>
      <c r="F1979" s="124"/>
      <c r="G1979" s="183"/>
      <c r="H1979" s="125"/>
      <c r="I1979" s="128"/>
      <c r="J1979" s="123"/>
      <c r="K1979" s="123"/>
      <c r="L1979" s="123"/>
    </row>
    <row r="1980" spans="1:12" x14ac:dyDescent="0.25">
      <c r="A1980" s="123"/>
      <c r="B1980" s="123"/>
      <c r="C1980" s="123"/>
      <c r="D1980" s="123"/>
      <c r="E1980" s="123"/>
      <c r="F1980" s="124"/>
      <c r="G1980" s="183"/>
      <c r="H1980" s="125"/>
      <c r="I1980" s="128"/>
      <c r="J1980" s="123"/>
      <c r="K1980" s="123"/>
      <c r="L1980" s="123"/>
    </row>
    <row r="1981" spans="1:12" x14ac:dyDescent="0.25">
      <c r="A1981" s="123"/>
      <c r="B1981" s="123"/>
      <c r="C1981" s="123"/>
      <c r="D1981" s="123"/>
      <c r="E1981" s="123"/>
      <c r="F1981" s="124"/>
      <c r="G1981" s="183"/>
      <c r="H1981" s="125"/>
      <c r="I1981" s="128"/>
      <c r="J1981" s="123"/>
      <c r="K1981" s="123"/>
      <c r="L1981" s="123"/>
    </row>
    <row r="1982" spans="1:12" x14ac:dyDescent="0.25">
      <c r="A1982" s="123"/>
      <c r="B1982" s="123"/>
      <c r="C1982" s="123"/>
      <c r="D1982" s="123"/>
      <c r="E1982" s="123"/>
      <c r="F1982" s="124"/>
      <c r="G1982" s="183"/>
      <c r="H1982" s="125"/>
      <c r="I1982" s="128"/>
      <c r="J1982" s="123"/>
      <c r="K1982" s="123"/>
      <c r="L1982" s="123"/>
    </row>
    <row r="1983" spans="1:12" x14ac:dyDescent="0.25">
      <c r="A1983" s="123"/>
      <c r="B1983" s="123"/>
      <c r="C1983" s="123"/>
      <c r="D1983" s="123"/>
      <c r="E1983" s="123"/>
      <c r="F1983" s="124"/>
      <c r="G1983" s="183"/>
      <c r="H1983" s="125"/>
      <c r="I1983" s="128"/>
      <c r="J1983" s="123"/>
      <c r="K1983" s="123"/>
      <c r="L1983" s="123"/>
    </row>
    <row r="1984" spans="1:12" x14ac:dyDescent="0.25">
      <c r="A1984" s="123"/>
      <c r="B1984" s="123"/>
      <c r="C1984" s="123"/>
      <c r="D1984" s="123"/>
      <c r="E1984" s="123"/>
      <c r="F1984" s="124"/>
      <c r="G1984" s="183"/>
      <c r="H1984" s="125"/>
      <c r="I1984" s="128"/>
      <c r="J1984" s="123"/>
      <c r="K1984" s="123"/>
      <c r="L1984" s="123"/>
    </row>
    <row r="1985" spans="1:12" x14ac:dyDescent="0.25">
      <c r="A1985" s="123"/>
      <c r="B1985" s="123"/>
      <c r="C1985" s="123"/>
      <c r="D1985" s="123"/>
      <c r="E1985" s="123"/>
      <c r="F1985" s="124"/>
      <c r="G1985" s="183"/>
      <c r="H1985" s="125"/>
      <c r="I1985" s="128"/>
      <c r="J1985" s="123"/>
      <c r="K1985" s="123"/>
      <c r="L1985" s="123"/>
    </row>
    <row r="1986" spans="1:12" x14ac:dyDescent="0.25">
      <c r="A1986" s="123"/>
      <c r="B1986" s="123"/>
      <c r="C1986" s="123"/>
      <c r="D1986" s="123"/>
      <c r="E1986" s="123"/>
      <c r="F1986" s="124"/>
      <c r="G1986" s="183"/>
      <c r="H1986" s="125"/>
      <c r="I1986" s="128"/>
      <c r="J1986" s="123"/>
      <c r="K1986" s="123"/>
      <c r="L1986" s="123"/>
    </row>
    <row r="1987" spans="1:12" x14ac:dyDescent="0.25">
      <c r="A1987" s="123"/>
      <c r="B1987" s="123"/>
      <c r="C1987" s="123"/>
      <c r="D1987" s="123"/>
      <c r="E1987" s="123"/>
      <c r="F1987" s="124"/>
      <c r="G1987" s="183"/>
      <c r="H1987" s="125"/>
      <c r="I1987" s="128"/>
      <c r="J1987" s="123"/>
      <c r="K1987" s="123"/>
      <c r="L1987" s="123"/>
    </row>
    <row r="1988" spans="1:12" x14ac:dyDescent="0.25">
      <c r="A1988" s="123"/>
      <c r="B1988" s="123"/>
      <c r="C1988" s="123"/>
      <c r="D1988" s="123"/>
      <c r="E1988" s="123"/>
      <c r="F1988" s="124"/>
      <c r="G1988" s="183"/>
      <c r="H1988" s="125"/>
      <c r="I1988" s="128"/>
      <c r="J1988" s="123"/>
      <c r="K1988" s="123"/>
      <c r="L1988" s="123"/>
    </row>
    <row r="1989" spans="1:12" x14ac:dyDescent="0.25">
      <c r="A1989" s="123"/>
      <c r="B1989" s="123"/>
      <c r="C1989" s="123"/>
      <c r="D1989" s="123"/>
      <c r="E1989" s="123"/>
      <c r="F1989" s="124"/>
      <c r="G1989" s="183"/>
      <c r="H1989" s="125"/>
      <c r="I1989" s="128"/>
      <c r="J1989" s="123"/>
      <c r="K1989" s="123"/>
      <c r="L1989" s="123"/>
    </row>
    <row r="1990" spans="1:12" x14ac:dyDescent="0.25">
      <c r="A1990" s="123"/>
      <c r="B1990" s="123"/>
      <c r="C1990" s="123"/>
      <c r="D1990" s="123"/>
      <c r="E1990" s="123"/>
      <c r="F1990" s="124"/>
      <c r="G1990" s="183"/>
      <c r="H1990" s="125"/>
      <c r="I1990" s="128"/>
      <c r="J1990" s="123"/>
      <c r="K1990" s="123"/>
      <c r="L1990" s="123"/>
    </row>
    <row r="1991" spans="1:12" x14ac:dyDescent="0.25">
      <c r="A1991" s="123"/>
      <c r="B1991" s="123"/>
      <c r="C1991" s="123"/>
      <c r="D1991" s="123"/>
      <c r="E1991" s="123"/>
      <c r="F1991" s="124"/>
      <c r="G1991" s="183"/>
      <c r="H1991" s="125"/>
      <c r="I1991" s="128"/>
      <c r="J1991" s="123"/>
      <c r="K1991" s="123"/>
      <c r="L1991" s="123"/>
    </row>
    <row r="1992" spans="1:12" x14ac:dyDescent="0.25">
      <c r="A1992" s="123"/>
      <c r="B1992" s="123"/>
      <c r="C1992" s="123"/>
      <c r="D1992" s="123"/>
      <c r="E1992" s="123"/>
      <c r="F1992" s="124"/>
      <c r="G1992" s="183"/>
      <c r="H1992" s="125"/>
      <c r="I1992" s="128"/>
      <c r="J1992" s="123"/>
      <c r="K1992" s="123"/>
      <c r="L1992" s="123"/>
    </row>
    <row r="1993" spans="1:12" x14ac:dyDescent="0.25">
      <c r="A1993" s="123"/>
      <c r="B1993" s="123"/>
      <c r="C1993" s="123"/>
      <c r="D1993" s="123"/>
      <c r="E1993" s="123"/>
      <c r="F1993" s="124"/>
      <c r="G1993" s="183"/>
      <c r="H1993" s="125"/>
      <c r="I1993" s="128"/>
      <c r="J1993" s="123"/>
      <c r="K1993" s="123"/>
      <c r="L1993" s="123"/>
    </row>
    <row r="1994" spans="1:12" x14ac:dyDescent="0.25">
      <c r="A1994" s="123"/>
      <c r="B1994" s="123"/>
      <c r="C1994" s="123"/>
      <c r="D1994" s="123"/>
      <c r="E1994" s="123"/>
      <c r="F1994" s="124"/>
      <c r="G1994" s="183"/>
      <c r="H1994" s="125"/>
      <c r="I1994" s="128"/>
      <c r="J1994" s="123"/>
      <c r="K1994" s="123"/>
      <c r="L1994" s="123"/>
    </row>
    <row r="1995" spans="1:12" x14ac:dyDescent="0.25">
      <c r="A1995" s="123"/>
      <c r="B1995" s="123"/>
      <c r="C1995" s="123"/>
      <c r="D1995" s="123"/>
      <c r="E1995" s="123"/>
      <c r="F1995" s="124"/>
      <c r="G1995" s="183"/>
      <c r="H1995" s="125"/>
      <c r="I1995" s="128"/>
      <c r="J1995" s="123"/>
      <c r="K1995" s="123"/>
      <c r="L1995" s="123"/>
    </row>
    <row r="1996" spans="1:12" x14ac:dyDescent="0.25">
      <c r="A1996" s="123"/>
      <c r="B1996" s="123"/>
      <c r="C1996" s="123"/>
      <c r="D1996" s="123"/>
      <c r="E1996" s="123"/>
      <c r="F1996" s="124"/>
      <c r="G1996" s="183"/>
      <c r="H1996" s="125"/>
      <c r="I1996" s="128"/>
      <c r="J1996" s="123"/>
      <c r="K1996" s="123"/>
      <c r="L1996" s="123"/>
    </row>
    <row r="1997" spans="1:12" x14ac:dyDescent="0.25">
      <c r="A1997" s="123"/>
      <c r="B1997" s="123"/>
      <c r="C1997" s="123"/>
      <c r="D1997" s="123"/>
      <c r="E1997" s="123"/>
      <c r="F1997" s="124"/>
      <c r="G1997" s="183"/>
      <c r="H1997" s="125"/>
      <c r="I1997" s="128"/>
      <c r="J1997" s="123"/>
      <c r="K1997" s="123"/>
      <c r="L1997" s="123"/>
    </row>
    <row r="1998" spans="1:12" x14ac:dyDescent="0.25">
      <c r="A1998" s="123"/>
      <c r="B1998" s="123"/>
      <c r="C1998" s="123"/>
      <c r="D1998" s="123"/>
      <c r="E1998" s="123"/>
      <c r="F1998" s="124"/>
      <c r="G1998" s="183"/>
      <c r="H1998" s="125"/>
      <c r="I1998" s="128"/>
      <c r="J1998" s="123"/>
      <c r="K1998" s="123"/>
      <c r="L1998" s="123"/>
    </row>
    <row r="1999" spans="1:12" x14ac:dyDescent="0.25">
      <c r="A1999" s="123"/>
      <c r="B1999" s="123"/>
      <c r="C1999" s="123"/>
      <c r="D1999" s="123"/>
      <c r="E1999" s="123"/>
      <c r="F1999" s="124"/>
      <c r="G1999" s="183"/>
      <c r="H1999" s="125"/>
      <c r="I1999" s="128"/>
      <c r="J1999" s="123"/>
      <c r="K1999" s="123"/>
      <c r="L1999" s="123"/>
    </row>
    <row r="2000" spans="1:12" x14ac:dyDescent="0.25">
      <c r="A2000" s="123"/>
      <c r="B2000" s="123"/>
      <c r="C2000" s="123"/>
      <c r="D2000" s="123"/>
      <c r="E2000" s="123"/>
      <c r="F2000" s="124"/>
      <c r="G2000" s="183"/>
      <c r="H2000" s="125"/>
      <c r="I2000" s="128"/>
      <c r="J2000" s="123"/>
      <c r="K2000" s="123"/>
      <c r="L2000" s="123"/>
    </row>
    <row r="2001" spans="1:12" x14ac:dyDescent="0.25">
      <c r="A2001" s="123"/>
      <c r="B2001" s="123"/>
      <c r="C2001" s="123"/>
      <c r="D2001" s="123"/>
      <c r="E2001" s="123"/>
      <c r="F2001" s="124"/>
      <c r="G2001" s="183"/>
      <c r="H2001" s="125"/>
      <c r="I2001" s="128"/>
      <c r="J2001" s="123"/>
      <c r="K2001" s="123"/>
      <c r="L2001" s="123"/>
    </row>
    <row r="2002" spans="1:12" x14ac:dyDescent="0.25">
      <c r="A2002" s="123"/>
      <c r="B2002" s="123"/>
      <c r="C2002" s="123"/>
      <c r="D2002" s="123"/>
      <c r="E2002" s="123"/>
      <c r="F2002" s="124"/>
      <c r="G2002" s="183"/>
      <c r="H2002" s="125"/>
      <c r="I2002" s="128"/>
      <c r="J2002" s="123"/>
      <c r="K2002" s="123"/>
      <c r="L2002" s="123"/>
    </row>
    <row r="2003" spans="1:12" x14ac:dyDescent="0.25">
      <c r="A2003" s="123"/>
      <c r="B2003" s="123"/>
      <c r="C2003" s="123"/>
      <c r="D2003" s="123"/>
      <c r="E2003" s="123"/>
      <c r="F2003" s="124"/>
      <c r="G2003" s="183"/>
      <c r="H2003" s="125"/>
      <c r="I2003" s="128"/>
      <c r="J2003" s="123"/>
      <c r="K2003" s="123"/>
      <c r="L2003" s="123"/>
    </row>
    <row r="2004" spans="1:12" x14ac:dyDescent="0.25">
      <c r="A2004" s="123"/>
      <c r="B2004" s="123"/>
      <c r="C2004" s="123"/>
      <c r="D2004" s="123"/>
      <c r="E2004" s="123"/>
      <c r="F2004" s="124"/>
      <c r="G2004" s="183"/>
      <c r="H2004" s="125"/>
      <c r="I2004" s="128"/>
      <c r="J2004" s="123"/>
      <c r="K2004" s="123"/>
      <c r="L2004" s="123"/>
    </row>
    <row r="2005" spans="1:12" x14ac:dyDescent="0.25">
      <c r="A2005" s="123"/>
      <c r="B2005" s="123"/>
      <c r="C2005" s="123"/>
      <c r="D2005" s="123"/>
      <c r="E2005" s="123"/>
      <c r="F2005" s="124"/>
      <c r="G2005" s="183"/>
      <c r="H2005" s="125"/>
      <c r="I2005" s="128"/>
      <c r="J2005" s="123"/>
      <c r="K2005" s="123"/>
      <c r="L2005" s="123"/>
    </row>
    <row r="2006" spans="1:12" x14ac:dyDescent="0.25">
      <c r="A2006" s="123"/>
      <c r="B2006" s="123"/>
      <c r="C2006" s="123"/>
      <c r="D2006" s="123"/>
      <c r="E2006" s="123"/>
      <c r="F2006" s="124"/>
      <c r="G2006" s="183"/>
      <c r="H2006" s="125"/>
      <c r="I2006" s="128"/>
      <c r="J2006" s="123"/>
      <c r="K2006" s="123"/>
      <c r="L2006" s="123"/>
    </row>
    <row r="2007" spans="1:12" x14ac:dyDescent="0.25">
      <c r="A2007" s="123"/>
      <c r="B2007" s="123"/>
      <c r="C2007" s="123"/>
      <c r="D2007" s="123"/>
      <c r="E2007" s="123"/>
      <c r="F2007" s="124"/>
      <c r="G2007" s="183"/>
      <c r="H2007" s="125"/>
      <c r="I2007" s="128"/>
      <c r="J2007" s="123"/>
      <c r="K2007" s="123"/>
      <c r="L2007" s="123"/>
    </row>
    <row r="2008" spans="1:12" x14ac:dyDescent="0.25">
      <c r="A2008" s="123"/>
      <c r="B2008" s="123"/>
      <c r="C2008" s="123"/>
      <c r="D2008" s="123"/>
      <c r="E2008" s="123"/>
      <c r="F2008" s="124"/>
      <c r="G2008" s="183"/>
      <c r="H2008" s="125"/>
      <c r="I2008" s="128"/>
      <c r="J2008" s="123"/>
      <c r="K2008" s="123"/>
      <c r="L2008" s="123"/>
    </row>
    <row r="2009" spans="1:12" x14ac:dyDescent="0.25">
      <c r="A2009" s="123"/>
      <c r="B2009" s="123"/>
      <c r="C2009" s="123"/>
      <c r="D2009" s="123"/>
      <c r="E2009" s="123"/>
      <c r="F2009" s="124"/>
      <c r="G2009" s="183"/>
      <c r="H2009" s="125"/>
      <c r="I2009" s="128"/>
      <c r="J2009" s="123"/>
      <c r="K2009" s="123"/>
      <c r="L2009" s="123"/>
    </row>
    <row r="2010" spans="1:12" x14ac:dyDescent="0.25">
      <c r="A2010" s="123"/>
      <c r="B2010" s="123"/>
      <c r="C2010" s="123"/>
      <c r="D2010" s="123"/>
      <c r="E2010" s="123"/>
      <c r="F2010" s="124"/>
      <c r="G2010" s="183"/>
      <c r="H2010" s="125"/>
      <c r="I2010" s="128"/>
      <c r="J2010" s="123"/>
      <c r="K2010" s="123"/>
      <c r="L2010" s="123"/>
    </row>
    <row r="2011" spans="1:12" x14ac:dyDescent="0.25">
      <c r="A2011" s="123"/>
      <c r="B2011" s="123"/>
      <c r="C2011" s="123"/>
      <c r="D2011" s="123"/>
      <c r="E2011" s="123"/>
      <c r="F2011" s="124"/>
      <c r="G2011" s="183"/>
      <c r="H2011" s="125"/>
      <c r="I2011" s="128"/>
      <c r="J2011" s="123"/>
      <c r="K2011" s="123"/>
      <c r="L2011" s="123"/>
    </row>
    <row r="2012" spans="1:12" x14ac:dyDescent="0.25">
      <c r="A2012" s="123"/>
      <c r="B2012" s="123"/>
      <c r="C2012" s="123"/>
      <c r="D2012" s="123"/>
      <c r="E2012" s="123"/>
      <c r="F2012" s="124"/>
      <c r="G2012" s="183"/>
      <c r="H2012" s="125"/>
      <c r="I2012" s="128"/>
      <c r="J2012" s="123"/>
      <c r="K2012" s="123"/>
      <c r="L2012" s="123"/>
    </row>
    <row r="2013" spans="1:12" x14ac:dyDescent="0.25">
      <c r="A2013" s="123"/>
      <c r="B2013" s="123"/>
      <c r="C2013" s="123"/>
      <c r="D2013" s="123"/>
      <c r="E2013" s="123"/>
      <c r="F2013" s="124"/>
      <c r="G2013" s="183"/>
      <c r="H2013" s="125"/>
      <c r="I2013" s="128"/>
      <c r="J2013" s="123"/>
      <c r="K2013" s="123"/>
      <c r="L2013" s="123"/>
    </row>
    <row r="2014" spans="1:12" x14ac:dyDescent="0.25">
      <c r="A2014" s="123"/>
      <c r="B2014" s="123"/>
      <c r="C2014" s="123"/>
      <c r="D2014" s="123"/>
      <c r="E2014" s="123"/>
      <c r="F2014" s="124"/>
      <c r="G2014" s="183"/>
      <c r="H2014" s="125"/>
      <c r="I2014" s="128"/>
      <c r="J2014" s="123"/>
      <c r="K2014" s="123"/>
      <c r="L2014" s="123"/>
    </row>
    <row r="2015" spans="1:12" x14ac:dyDescent="0.25">
      <c r="A2015" s="123"/>
      <c r="B2015" s="123"/>
      <c r="C2015" s="123"/>
      <c r="D2015" s="123"/>
      <c r="E2015" s="123"/>
      <c r="F2015" s="124"/>
      <c r="G2015" s="183"/>
      <c r="H2015" s="125"/>
      <c r="I2015" s="128"/>
      <c r="J2015" s="123"/>
      <c r="K2015" s="123"/>
      <c r="L2015" s="123"/>
    </row>
    <row r="2016" spans="1:12" x14ac:dyDescent="0.25">
      <c r="A2016" s="123"/>
      <c r="B2016" s="123"/>
      <c r="C2016" s="123"/>
      <c r="D2016" s="123"/>
      <c r="E2016" s="123"/>
      <c r="F2016" s="124"/>
      <c r="G2016" s="183"/>
      <c r="H2016" s="125"/>
      <c r="I2016" s="128"/>
      <c r="J2016" s="123"/>
      <c r="K2016" s="123"/>
      <c r="L2016" s="123"/>
    </row>
    <row r="2017" spans="1:12" x14ac:dyDescent="0.25">
      <c r="A2017" s="123"/>
      <c r="B2017" s="123"/>
      <c r="C2017" s="123"/>
      <c r="D2017" s="123"/>
      <c r="E2017" s="123"/>
      <c r="F2017" s="124"/>
      <c r="G2017" s="183"/>
      <c r="H2017" s="125"/>
      <c r="I2017" s="128"/>
      <c r="J2017" s="123"/>
      <c r="K2017" s="123"/>
      <c r="L2017" s="123"/>
    </row>
    <row r="2018" spans="1:12" x14ac:dyDescent="0.25">
      <c r="A2018" s="123"/>
      <c r="B2018" s="123"/>
      <c r="C2018" s="123"/>
      <c r="D2018" s="123"/>
      <c r="E2018" s="123"/>
      <c r="F2018" s="124"/>
      <c r="G2018" s="183"/>
      <c r="H2018" s="125"/>
      <c r="I2018" s="128"/>
      <c r="J2018" s="123"/>
      <c r="K2018" s="123"/>
      <c r="L2018" s="123"/>
    </row>
    <row r="2019" spans="1:12" x14ac:dyDescent="0.25">
      <c r="A2019" s="123"/>
      <c r="B2019" s="123"/>
      <c r="C2019" s="123"/>
      <c r="D2019" s="123"/>
      <c r="E2019" s="123"/>
      <c r="F2019" s="124"/>
      <c r="G2019" s="183"/>
      <c r="H2019" s="125"/>
      <c r="I2019" s="128"/>
      <c r="J2019" s="123"/>
      <c r="K2019" s="123"/>
      <c r="L2019" s="123"/>
    </row>
    <row r="2020" spans="1:12" x14ac:dyDescent="0.25">
      <c r="A2020" s="123"/>
      <c r="B2020" s="123"/>
      <c r="C2020" s="123"/>
      <c r="D2020" s="123"/>
      <c r="E2020" s="123"/>
      <c r="F2020" s="124"/>
      <c r="G2020" s="183"/>
      <c r="H2020" s="125"/>
      <c r="I2020" s="128"/>
      <c r="J2020" s="123"/>
      <c r="K2020" s="123"/>
      <c r="L2020" s="123"/>
    </row>
    <row r="2021" spans="1:12" x14ac:dyDescent="0.25">
      <c r="A2021" s="123"/>
      <c r="B2021" s="123"/>
      <c r="C2021" s="123"/>
      <c r="D2021" s="123"/>
      <c r="E2021" s="123"/>
      <c r="F2021" s="124"/>
      <c r="G2021" s="183"/>
      <c r="H2021" s="125"/>
      <c r="I2021" s="128"/>
      <c r="J2021" s="123"/>
      <c r="K2021" s="123"/>
      <c r="L2021" s="123"/>
    </row>
    <row r="2022" spans="1:12" x14ac:dyDescent="0.25">
      <c r="A2022" s="123"/>
      <c r="B2022" s="123"/>
      <c r="C2022" s="123"/>
      <c r="D2022" s="123"/>
      <c r="E2022" s="123"/>
      <c r="F2022" s="124"/>
      <c r="G2022" s="183"/>
      <c r="H2022" s="125"/>
      <c r="I2022" s="128"/>
      <c r="J2022" s="123"/>
      <c r="K2022" s="123"/>
      <c r="L2022" s="123"/>
    </row>
    <row r="2023" spans="1:12" x14ac:dyDescent="0.25">
      <c r="A2023" s="123"/>
      <c r="B2023" s="123"/>
      <c r="C2023" s="123"/>
      <c r="D2023" s="123"/>
      <c r="E2023" s="123"/>
      <c r="F2023" s="124"/>
      <c r="G2023" s="183"/>
      <c r="H2023" s="125"/>
      <c r="I2023" s="128"/>
      <c r="J2023" s="123"/>
      <c r="K2023" s="123"/>
      <c r="L2023" s="123"/>
    </row>
    <row r="2024" spans="1:12" x14ac:dyDescent="0.25">
      <c r="A2024" s="123"/>
      <c r="B2024" s="123"/>
      <c r="C2024" s="123"/>
      <c r="D2024" s="123"/>
      <c r="E2024" s="123"/>
      <c r="F2024" s="124"/>
      <c r="G2024" s="183"/>
      <c r="H2024" s="125"/>
      <c r="I2024" s="128"/>
      <c r="J2024" s="123"/>
      <c r="K2024" s="123"/>
      <c r="L2024" s="123"/>
    </row>
    <row r="2025" spans="1:12" x14ac:dyDescent="0.25">
      <c r="A2025" s="123"/>
      <c r="B2025" s="123"/>
      <c r="C2025" s="123"/>
      <c r="D2025" s="123"/>
      <c r="E2025" s="123"/>
      <c r="F2025" s="124"/>
      <c r="G2025" s="183"/>
      <c r="H2025" s="125"/>
      <c r="I2025" s="128"/>
      <c r="J2025" s="123"/>
      <c r="K2025" s="123"/>
      <c r="L2025" s="123"/>
    </row>
    <row r="2026" spans="1:12" x14ac:dyDescent="0.25">
      <c r="A2026" s="123"/>
      <c r="B2026" s="123"/>
      <c r="C2026" s="123"/>
      <c r="D2026" s="123"/>
      <c r="E2026" s="123"/>
      <c r="F2026" s="124"/>
      <c r="G2026" s="183"/>
      <c r="H2026" s="125"/>
      <c r="I2026" s="128"/>
      <c r="J2026" s="123"/>
      <c r="K2026" s="123"/>
      <c r="L2026" s="123"/>
    </row>
    <row r="2027" spans="1:12" x14ac:dyDescent="0.25">
      <c r="A2027" s="123"/>
      <c r="B2027" s="123"/>
      <c r="C2027" s="123"/>
      <c r="D2027" s="123"/>
      <c r="E2027" s="123"/>
      <c r="F2027" s="124"/>
      <c r="G2027" s="183"/>
      <c r="H2027" s="125"/>
      <c r="I2027" s="128"/>
      <c r="J2027" s="123"/>
      <c r="K2027" s="123"/>
      <c r="L2027" s="123"/>
    </row>
    <row r="2028" spans="1:12" x14ac:dyDescent="0.25">
      <c r="A2028" s="123"/>
      <c r="B2028" s="123"/>
      <c r="C2028" s="123"/>
      <c r="D2028" s="123"/>
      <c r="E2028" s="123"/>
      <c r="F2028" s="124"/>
      <c r="G2028" s="183"/>
      <c r="H2028" s="125"/>
      <c r="I2028" s="128"/>
      <c r="J2028" s="123"/>
      <c r="K2028" s="123"/>
      <c r="L2028" s="123"/>
    </row>
    <row r="2029" spans="1:12" x14ac:dyDescent="0.25">
      <c r="A2029" s="123"/>
      <c r="B2029" s="123"/>
      <c r="C2029" s="123"/>
      <c r="D2029" s="123"/>
      <c r="E2029" s="123"/>
      <c r="F2029" s="124"/>
      <c r="G2029" s="183"/>
      <c r="H2029" s="125"/>
      <c r="I2029" s="128"/>
      <c r="J2029" s="123"/>
      <c r="K2029" s="123"/>
      <c r="L2029" s="123"/>
    </row>
    <row r="2030" spans="1:12" x14ac:dyDescent="0.25">
      <c r="A2030" s="123"/>
      <c r="B2030" s="123"/>
      <c r="C2030" s="123"/>
      <c r="D2030" s="123"/>
      <c r="E2030" s="123"/>
      <c r="F2030" s="124"/>
      <c r="G2030" s="183"/>
      <c r="H2030" s="125"/>
      <c r="I2030" s="128"/>
      <c r="J2030" s="123"/>
      <c r="K2030" s="123"/>
      <c r="L2030" s="123"/>
    </row>
    <row r="2031" spans="1:12" x14ac:dyDescent="0.25">
      <c r="A2031" s="123"/>
      <c r="B2031" s="123"/>
      <c r="C2031" s="123"/>
      <c r="D2031" s="123"/>
      <c r="E2031" s="123"/>
      <c r="F2031" s="124"/>
      <c r="G2031" s="183"/>
      <c r="H2031" s="125"/>
      <c r="I2031" s="128"/>
      <c r="J2031" s="123"/>
      <c r="K2031" s="123"/>
      <c r="L2031" s="123"/>
    </row>
    <row r="2032" spans="1:12" x14ac:dyDescent="0.25">
      <c r="A2032" s="123"/>
      <c r="B2032" s="123"/>
      <c r="C2032" s="123"/>
      <c r="D2032" s="123"/>
      <c r="E2032" s="123"/>
      <c r="F2032" s="124"/>
      <c r="G2032" s="183"/>
      <c r="H2032" s="125"/>
      <c r="I2032" s="128"/>
      <c r="J2032" s="123"/>
      <c r="K2032" s="123"/>
      <c r="L2032" s="123"/>
    </row>
    <row r="2033" spans="1:12" x14ac:dyDescent="0.25">
      <c r="A2033" s="123"/>
      <c r="B2033" s="123"/>
      <c r="C2033" s="123"/>
      <c r="D2033" s="123"/>
      <c r="E2033" s="123"/>
      <c r="F2033" s="124"/>
      <c r="G2033" s="183"/>
      <c r="H2033" s="125"/>
      <c r="I2033" s="128"/>
      <c r="J2033" s="123"/>
      <c r="K2033" s="123"/>
      <c r="L2033" s="123"/>
    </row>
    <row r="2034" spans="1:12" x14ac:dyDescent="0.25">
      <c r="A2034" s="123"/>
      <c r="B2034" s="123"/>
      <c r="C2034" s="123"/>
      <c r="D2034" s="123"/>
      <c r="E2034" s="123"/>
      <c r="F2034" s="124"/>
      <c r="G2034" s="183"/>
      <c r="H2034" s="125"/>
      <c r="I2034" s="128"/>
      <c r="J2034" s="123"/>
      <c r="K2034" s="123"/>
      <c r="L2034" s="123"/>
    </row>
    <row r="2035" spans="1:12" x14ac:dyDescent="0.25">
      <c r="A2035" s="123"/>
      <c r="B2035" s="123"/>
      <c r="C2035" s="123"/>
      <c r="D2035" s="123"/>
      <c r="E2035" s="123"/>
      <c r="F2035" s="124"/>
      <c r="G2035" s="183"/>
      <c r="H2035" s="125"/>
      <c r="I2035" s="128"/>
      <c r="J2035" s="123"/>
      <c r="K2035" s="123"/>
      <c r="L2035" s="123"/>
    </row>
    <row r="2036" spans="1:12" x14ac:dyDescent="0.25">
      <c r="A2036" s="123"/>
      <c r="B2036" s="123"/>
      <c r="C2036" s="123"/>
      <c r="D2036" s="123"/>
      <c r="E2036" s="123"/>
      <c r="F2036" s="124"/>
      <c r="G2036" s="183"/>
      <c r="H2036" s="125"/>
      <c r="I2036" s="128"/>
      <c r="J2036" s="123"/>
      <c r="K2036" s="123"/>
      <c r="L2036" s="123"/>
    </row>
    <row r="2037" spans="1:12" x14ac:dyDescent="0.25">
      <c r="A2037" s="123"/>
      <c r="B2037" s="123"/>
      <c r="C2037" s="123"/>
      <c r="D2037" s="123"/>
      <c r="E2037" s="123"/>
      <c r="F2037" s="124"/>
      <c r="G2037" s="183"/>
      <c r="H2037" s="125"/>
      <c r="I2037" s="128"/>
      <c r="J2037" s="123"/>
      <c r="K2037" s="123"/>
      <c r="L2037" s="123"/>
    </row>
    <row r="2038" spans="1:12" x14ac:dyDescent="0.25">
      <c r="A2038" s="123"/>
      <c r="B2038" s="123"/>
      <c r="C2038" s="123"/>
      <c r="D2038" s="123"/>
      <c r="E2038" s="123"/>
      <c r="F2038" s="124"/>
      <c r="G2038" s="183"/>
      <c r="H2038" s="125"/>
      <c r="I2038" s="128"/>
      <c r="J2038" s="123"/>
      <c r="K2038" s="123"/>
      <c r="L2038" s="123"/>
    </row>
    <row r="2039" spans="1:12" x14ac:dyDescent="0.25">
      <c r="A2039" s="123"/>
      <c r="B2039" s="123"/>
      <c r="C2039" s="123"/>
      <c r="D2039" s="123"/>
      <c r="E2039" s="123"/>
      <c r="F2039" s="124"/>
      <c r="G2039" s="183"/>
      <c r="H2039" s="125"/>
      <c r="I2039" s="128"/>
      <c r="J2039" s="123"/>
      <c r="K2039" s="123"/>
      <c r="L2039" s="123"/>
    </row>
    <row r="2040" spans="1:12" x14ac:dyDescent="0.25">
      <c r="A2040" s="123"/>
      <c r="B2040" s="123"/>
      <c r="C2040" s="123"/>
      <c r="D2040" s="123"/>
      <c r="E2040" s="123"/>
      <c r="F2040" s="124"/>
      <c r="G2040" s="183"/>
      <c r="H2040" s="125"/>
      <c r="I2040" s="128"/>
      <c r="J2040" s="123"/>
      <c r="K2040" s="123"/>
      <c r="L2040" s="123"/>
    </row>
    <row r="2041" spans="1:12" x14ac:dyDescent="0.25">
      <c r="A2041" s="123"/>
      <c r="B2041" s="123"/>
      <c r="C2041" s="123"/>
      <c r="D2041" s="123"/>
      <c r="E2041" s="123"/>
      <c r="F2041" s="124"/>
      <c r="G2041" s="183"/>
      <c r="H2041" s="125"/>
      <c r="I2041" s="128"/>
      <c r="J2041" s="123"/>
      <c r="K2041" s="123"/>
      <c r="L2041" s="123"/>
    </row>
    <row r="2042" spans="1:12" x14ac:dyDescent="0.25">
      <c r="A2042" s="123"/>
      <c r="B2042" s="123"/>
      <c r="C2042" s="123"/>
      <c r="D2042" s="123"/>
      <c r="E2042" s="123"/>
      <c r="F2042" s="124"/>
      <c r="G2042" s="183"/>
      <c r="H2042" s="125"/>
      <c r="I2042" s="128"/>
      <c r="J2042" s="123"/>
      <c r="K2042" s="123"/>
      <c r="L2042" s="123"/>
    </row>
    <row r="2043" spans="1:12" x14ac:dyDescent="0.25">
      <c r="A2043" s="123"/>
      <c r="B2043" s="123"/>
      <c r="C2043" s="123"/>
      <c r="D2043" s="123"/>
      <c r="E2043" s="123"/>
      <c r="F2043" s="124"/>
      <c r="G2043" s="183"/>
      <c r="H2043" s="125"/>
      <c r="I2043" s="128"/>
      <c r="J2043" s="123"/>
      <c r="K2043" s="123"/>
      <c r="L2043" s="123"/>
    </row>
    <row r="2044" spans="1:12" x14ac:dyDescent="0.25">
      <c r="A2044" s="123"/>
      <c r="B2044" s="123"/>
      <c r="C2044" s="123"/>
      <c r="D2044" s="123"/>
      <c r="E2044" s="123"/>
      <c r="F2044" s="124"/>
      <c r="G2044" s="183"/>
      <c r="H2044" s="125"/>
      <c r="I2044" s="128"/>
      <c r="J2044" s="123"/>
      <c r="K2044" s="123"/>
      <c r="L2044" s="123"/>
    </row>
    <row r="2045" spans="1:12" x14ac:dyDescent="0.25">
      <c r="A2045" s="123"/>
      <c r="B2045" s="123"/>
      <c r="C2045" s="123"/>
      <c r="D2045" s="123"/>
      <c r="E2045" s="123"/>
      <c r="F2045" s="124"/>
      <c r="G2045" s="183"/>
      <c r="H2045" s="125"/>
      <c r="I2045" s="128"/>
      <c r="J2045" s="123"/>
      <c r="K2045" s="123"/>
      <c r="L2045" s="123"/>
    </row>
    <row r="2046" spans="1:12" x14ac:dyDescent="0.25">
      <c r="A2046" s="123"/>
      <c r="B2046" s="123"/>
      <c r="C2046" s="123"/>
      <c r="D2046" s="123"/>
      <c r="E2046" s="123"/>
      <c r="F2046" s="124"/>
      <c r="G2046" s="183"/>
      <c r="H2046" s="125"/>
      <c r="I2046" s="128"/>
      <c r="J2046" s="123"/>
      <c r="K2046" s="123"/>
      <c r="L2046" s="123"/>
    </row>
    <row r="2047" spans="1:12" x14ac:dyDescent="0.25">
      <c r="A2047" s="123"/>
      <c r="B2047" s="123"/>
      <c r="C2047" s="123"/>
      <c r="D2047" s="123"/>
      <c r="E2047" s="123"/>
      <c r="F2047" s="124"/>
      <c r="G2047" s="183"/>
      <c r="H2047" s="125"/>
      <c r="I2047" s="128"/>
      <c r="J2047" s="123"/>
      <c r="K2047" s="123"/>
      <c r="L2047" s="123"/>
    </row>
    <row r="2048" spans="1:12" x14ac:dyDescent="0.25">
      <c r="A2048" s="123"/>
      <c r="B2048" s="123"/>
      <c r="C2048" s="123"/>
      <c r="D2048" s="123"/>
      <c r="E2048" s="123"/>
      <c r="F2048" s="124"/>
      <c r="G2048" s="183"/>
      <c r="H2048" s="125"/>
      <c r="I2048" s="128"/>
      <c r="J2048" s="123"/>
      <c r="K2048" s="123"/>
      <c r="L2048" s="123"/>
    </row>
    <row r="2049" spans="1:12" x14ac:dyDescent="0.25">
      <c r="A2049" s="123"/>
      <c r="B2049" s="123"/>
      <c r="C2049" s="123"/>
      <c r="D2049" s="123"/>
      <c r="E2049" s="123"/>
      <c r="F2049" s="124"/>
      <c r="G2049" s="183"/>
      <c r="H2049" s="125"/>
      <c r="I2049" s="128"/>
      <c r="J2049" s="123"/>
      <c r="K2049" s="123"/>
      <c r="L2049" s="123"/>
    </row>
    <row r="2050" spans="1:12" x14ac:dyDescent="0.25">
      <c r="A2050" s="123"/>
      <c r="B2050" s="123"/>
      <c r="C2050" s="123"/>
      <c r="D2050" s="123"/>
      <c r="E2050" s="123"/>
      <c r="F2050" s="124"/>
      <c r="G2050" s="183"/>
      <c r="H2050" s="125"/>
      <c r="I2050" s="128"/>
      <c r="J2050" s="123"/>
      <c r="K2050" s="123"/>
      <c r="L2050" s="123"/>
    </row>
    <row r="2051" spans="1:12" x14ac:dyDescent="0.25">
      <c r="A2051" s="123"/>
      <c r="B2051" s="123"/>
      <c r="C2051" s="123"/>
      <c r="D2051" s="123"/>
      <c r="E2051" s="123"/>
      <c r="F2051" s="124"/>
      <c r="G2051" s="183"/>
      <c r="H2051" s="125"/>
      <c r="I2051" s="128"/>
      <c r="J2051" s="123"/>
      <c r="K2051" s="123"/>
      <c r="L2051" s="123"/>
    </row>
    <row r="2052" spans="1:12" x14ac:dyDescent="0.25">
      <c r="A2052" s="123"/>
      <c r="B2052" s="123"/>
      <c r="C2052" s="123"/>
      <c r="D2052" s="123"/>
      <c r="E2052" s="123"/>
      <c r="F2052" s="124"/>
      <c r="G2052" s="183"/>
      <c r="H2052" s="125"/>
      <c r="I2052" s="128"/>
      <c r="J2052" s="123"/>
      <c r="K2052" s="123"/>
      <c r="L2052" s="123"/>
    </row>
    <row r="2053" spans="1:12" x14ac:dyDescent="0.25">
      <c r="A2053" s="123"/>
      <c r="B2053" s="123"/>
      <c r="C2053" s="123"/>
      <c r="D2053" s="123"/>
      <c r="E2053" s="123"/>
      <c r="F2053" s="124"/>
      <c r="G2053" s="183"/>
      <c r="H2053" s="125"/>
      <c r="I2053" s="128"/>
      <c r="J2053" s="123"/>
      <c r="K2053" s="123"/>
      <c r="L2053" s="123"/>
    </row>
    <row r="2054" spans="1:12" x14ac:dyDescent="0.25">
      <c r="A2054" s="123"/>
      <c r="B2054" s="123"/>
      <c r="C2054" s="123"/>
      <c r="D2054" s="123"/>
      <c r="E2054" s="123"/>
      <c r="F2054" s="124"/>
      <c r="G2054" s="183"/>
      <c r="H2054" s="125"/>
      <c r="I2054" s="128"/>
      <c r="J2054" s="123"/>
      <c r="K2054" s="123"/>
      <c r="L2054" s="123"/>
    </row>
    <row r="2055" spans="1:12" x14ac:dyDescent="0.25">
      <c r="A2055" s="123"/>
      <c r="B2055" s="123"/>
      <c r="C2055" s="123"/>
      <c r="D2055" s="123"/>
      <c r="E2055" s="123"/>
      <c r="F2055" s="124"/>
      <c r="G2055" s="183"/>
      <c r="H2055" s="125"/>
      <c r="I2055" s="128"/>
      <c r="J2055" s="123"/>
      <c r="K2055" s="123"/>
      <c r="L2055" s="123"/>
    </row>
    <row r="2056" spans="1:12" x14ac:dyDescent="0.25">
      <c r="A2056" s="123"/>
      <c r="B2056" s="123"/>
      <c r="C2056" s="123"/>
      <c r="D2056" s="123"/>
      <c r="E2056" s="123"/>
      <c r="F2056" s="124"/>
      <c r="G2056" s="183"/>
      <c r="H2056" s="125"/>
      <c r="I2056" s="128"/>
      <c r="J2056" s="123"/>
      <c r="K2056" s="123"/>
      <c r="L2056" s="123"/>
    </row>
    <row r="2057" spans="1:12" x14ac:dyDescent="0.25">
      <c r="A2057" s="123"/>
      <c r="B2057" s="123"/>
      <c r="C2057" s="123"/>
      <c r="D2057" s="123"/>
      <c r="E2057" s="123"/>
      <c r="F2057" s="124"/>
      <c r="G2057" s="183"/>
      <c r="H2057" s="125"/>
      <c r="I2057" s="128"/>
      <c r="J2057" s="123"/>
      <c r="K2057" s="123"/>
      <c r="L2057" s="123"/>
    </row>
    <row r="2058" spans="1:12" x14ac:dyDescent="0.25">
      <c r="A2058" s="123"/>
      <c r="B2058" s="123"/>
      <c r="C2058" s="123"/>
      <c r="D2058" s="123"/>
      <c r="E2058" s="123"/>
      <c r="F2058" s="124"/>
      <c r="G2058" s="183"/>
      <c r="H2058" s="125"/>
      <c r="I2058" s="128"/>
      <c r="J2058" s="123"/>
      <c r="K2058" s="123"/>
      <c r="L2058" s="123"/>
    </row>
    <row r="2059" spans="1:12" x14ac:dyDescent="0.25">
      <c r="A2059" s="123"/>
      <c r="B2059" s="123"/>
      <c r="C2059" s="123"/>
      <c r="D2059" s="123"/>
      <c r="E2059" s="123"/>
      <c r="F2059" s="124"/>
      <c r="G2059" s="183"/>
      <c r="H2059" s="125"/>
      <c r="I2059" s="128"/>
      <c r="J2059" s="123"/>
      <c r="K2059" s="123"/>
      <c r="L2059" s="123"/>
    </row>
    <row r="2060" spans="1:12" x14ac:dyDescent="0.25">
      <c r="A2060" s="123"/>
      <c r="B2060" s="123"/>
      <c r="C2060" s="123"/>
      <c r="D2060" s="123"/>
      <c r="E2060" s="123"/>
      <c r="F2060" s="124"/>
      <c r="G2060" s="183"/>
      <c r="H2060" s="125"/>
      <c r="I2060" s="128"/>
      <c r="J2060" s="123"/>
      <c r="K2060" s="123"/>
      <c r="L2060" s="123"/>
    </row>
    <row r="2061" spans="1:12" x14ac:dyDescent="0.25">
      <c r="A2061" s="123"/>
      <c r="B2061" s="123"/>
      <c r="C2061" s="123"/>
      <c r="D2061" s="123"/>
      <c r="E2061" s="123"/>
      <c r="F2061" s="124"/>
      <c r="G2061" s="183"/>
      <c r="H2061" s="125"/>
      <c r="I2061" s="128"/>
      <c r="J2061" s="123"/>
      <c r="K2061" s="123"/>
      <c r="L2061" s="123"/>
    </row>
    <row r="2062" spans="1:12" x14ac:dyDescent="0.25">
      <c r="A2062" s="123"/>
      <c r="B2062" s="123"/>
      <c r="C2062" s="123"/>
      <c r="D2062" s="123"/>
      <c r="E2062" s="123"/>
      <c r="F2062" s="124"/>
      <c r="G2062" s="183"/>
      <c r="H2062" s="125"/>
      <c r="I2062" s="128"/>
      <c r="J2062" s="123"/>
      <c r="K2062" s="123"/>
      <c r="L2062" s="123"/>
    </row>
    <row r="2063" spans="1:12" x14ac:dyDescent="0.25">
      <c r="A2063" s="123"/>
      <c r="B2063" s="123"/>
      <c r="C2063" s="123"/>
      <c r="D2063" s="123"/>
      <c r="E2063" s="123"/>
      <c r="F2063" s="124"/>
      <c r="G2063" s="183"/>
      <c r="H2063" s="125"/>
      <c r="I2063" s="128"/>
      <c r="J2063" s="123"/>
      <c r="K2063" s="123"/>
      <c r="L2063" s="123"/>
    </row>
    <row r="2064" spans="1:12" x14ac:dyDescent="0.25">
      <c r="A2064" s="123"/>
      <c r="B2064" s="123"/>
      <c r="C2064" s="123"/>
      <c r="D2064" s="123"/>
      <c r="E2064" s="123"/>
      <c r="F2064" s="124"/>
      <c r="G2064" s="183"/>
      <c r="H2064" s="125"/>
      <c r="I2064" s="128"/>
      <c r="J2064" s="123"/>
      <c r="K2064" s="123"/>
      <c r="L2064" s="123"/>
    </row>
    <row r="2065" spans="1:12" x14ac:dyDescent="0.25">
      <c r="A2065" s="123"/>
      <c r="B2065" s="123"/>
      <c r="C2065" s="123"/>
      <c r="D2065" s="123"/>
      <c r="E2065" s="123"/>
      <c r="F2065" s="124"/>
      <c r="G2065" s="183"/>
      <c r="H2065" s="125"/>
      <c r="I2065" s="128"/>
      <c r="J2065" s="123"/>
      <c r="K2065" s="123"/>
      <c r="L2065" s="123"/>
    </row>
    <row r="2066" spans="1:12" x14ac:dyDescent="0.25">
      <c r="A2066" s="123"/>
      <c r="B2066" s="123"/>
      <c r="C2066" s="123"/>
      <c r="D2066" s="123"/>
      <c r="E2066" s="123"/>
      <c r="F2066" s="124"/>
      <c r="G2066" s="183"/>
      <c r="H2066" s="125"/>
      <c r="I2066" s="128"/>
      <c r="J2066" s="123"/>
      <c r="K2066" s="123"/>
      <c r="L2066" s="123"/>
    </row>
    <row r="2067" spans="1:12" x14ac:dyDescent="0.25">
      <c r="A2067" s="123"/>
      <c r="B2067" s="123"/>
      <c r="C2067" s="123"/>
      <c r="D2067" s="123"/>
      <c r="E2067" s="123"/>
      <c r="F2067" s="124"/>
      <c r="G2067" s="183"/>
      <c r="H2067" s="125"/>
      <c r="I2067" s="128"/>
      <c r="J2067" s="123"/>
      <c r="K2067" s="123"/>
      <c r="L2067" s="123"/>
    </row>
    <row r="2068" spans="1:12" x14ac:dyDescent="0.25">
      <c r="A2068" s="123"/>
      <c r="B2068" s="123"/>
      <c r="C2068" s="123"/>
      <c r="D2068" s="123"/>
      <c r="E2068" s="123"/>
      <c r="F2068" s="124"/>
      <c r="G2068" s="183"/>
      <c r="H2068" s="125"/>
      <c r="I2068" s="128"/>
      <c r="J2068" s="123"/>
      <c r="K2068" s="123"/>
      <c r="L2068" s="123"/>
    </row>
    <row r="2069" spans="1:12" x14ac:dyDescent="0.25">
      <c r="A2069" s="123"/>
      <c r="B2069" s="123"/>
      <c r="C2069" s="123"/>
      <c r="D2069" s="123"/>
      <c r="E2069" s="123"/>
      <c r="F2069" s="124"/>
      <c r="G2069" s="183"/>
      <c r="H2069" s="125"/>
      <c r="I2069" s="128"/>
      <c r="J2069" s="123"/>
      <c r="K2069" s="123"/>
      <c r="L2069" s="123"/>
    </row>
    <row r="2070" spans="1:12" x14ac:dyDescent="0.25">
      <c r="A2070" s="123"/>
      <c r="B2070" s="123"/>
      <c r="C2070" s="123"/>
      <c r="D2070" s="123"/>
      <c r="E2070" s="123"/>
      <c r="F2070" s="124"/>
      <c r="G2070" s="183"/>
      <c r="H2070" s="125"/>
      <c r="I2070" s="128"/>
      <c r="J2070" s="123"/>
      <c r="K2070" s="123"/>
      <c r="L2070" s="123"/>
    </row>
    <row r="2071" spans="1:12" x14ac:dyDescent="0.25">
      <c r="A2071" s="123"/>
      <c r="B2071" s="123"/>
      <c r="C2071" s="123"/>
      <c r="D2071" s="123"/>
      <c r="E2071" s="123"/>
      <c r="F2071" s="124"/>
      <c r="G2071" s="183"/>
      <c r="H2071" s="125"/>
      <c r="I2071" s="128"/>
      <c r="J2071" s="123"/>
      <c r="K2071" s="123"/>
      <c r="L2071" s="123"/>
    </row>
    <row r="2072" spans="1:12" x14ac:dyDescent="0.25">
      <c r="A2072" s="123"/>
      <c r="B2072" s="123"/>
      <c r="C2072" s="123"/>
      <c r="D2072" s="123"/>
      <c r="E2072" s="123"/>
      <c r="F2072" s="124"/>
      <c r="G2072" s="183"/>
      <c r="H2072" s="125"/>
      <c r="I2072" s="128"/>
      <c r="J2072" s="123"/>
      <c r="K2072" s="123"/>
      <c r="L2072" s="123"/>
    </row>
    <row r="2073" spans="1:12" x14ac:dyDescent="0.25">
      <c r="A2073" s="123"/>
      <c r="B2073" s="123"/>
      <c r="C2073" s="123"/>
      <c r="D2073" s="123"/>
      <c r="E2073" s="123"/>
      <c r="F2073" s="124"/>
      <c r="G2073" s="183"/>
      <c r="H2073" s="125"/>
      <c r="I2073" s="128"/>
      <c r="J2073" s="123"/>
      <c r="K2073" s="123"/>
      <c r="L2073" s="123"/>
    </row>
    <row r="2074" spans="1:12" x14ac:dyDescent="0.25">
      <c r="A2074" s="123"/>
      <c r="B2074" s="123"/>
      <c r="C2074" s="123"/>
      <c r="D2074" s="123"/>
      <c r="E2074" s="123"/>
      <c r="F2074" s="124"/>
      <c r="G2074" s="183"/>
      <c r="H2074" s="125"/>
      <c r="I2074" s="128"/>
      <c r="J2074" s="123"/>
      <c r="K2074" s="123"/>
      <c r="L2074" s="123"/>
    </row>
    <row r="2075" spans="1:12" x14ac:dyDescent="0.25">
      <c r="A2075" s="123"/>
      <c r="B2075" s="123"/>
      <c r="C2075" s="123"/>
      <c r="D2075" s="123"/>
      <c r="E2075" s="123"/>
      <c r="F2075" s="124"/>
      <c r="G2075" s="183"/>
      <c r="H2075" s="125"/>
      <c r="I2075" s="128"/>
      <c r="J2075" s="123"/>
      <c r="K2075" s="123"/>
      <c r="L2075" s="123"/>
    </row>
    <row r="2076" spans="1:12" x14ac:dyDescent="0.25">
      <c r="A2076" s="123"/>
      <c r="B2076" s="123"/>
      <c r="C2076" s="123"/>
      <c r="D2076" s="123"/>
      <c r="E2076" s="123"/>
      <c r="F2076" s="124"/>
      <c r="G2076" s="183"/>
      <c r="H2076" s="125"/>
      <c r="I2076" s="128"/>
      <c r="J2076" s="123"/>
      <c r="K2076" s="123"/>
      <c r="L2076" s="123"/>
    </row>
    <row r="2077" spans="1:12" x14ac:dyDescent="0.25">
      <c r="A2077" s="123"/>
      <c r="B2077" s="123"/>
      <c r="C2077" s="123"/>
      <c r="D2077" s="123"/>
      <c r="E2077" s="123"/>
      <c r="F2077" s="124"/>
      <c r="G2077" s="183"/>
      <c r="H2077" s="125"/>
      <c r="I2077" s="128"/>
      <c r="J2077" s="123"/>
      <c r="K2077" s="123"/>
      <c r="L2077" s="123"/>
    </row>
    <row r="2078" spans="1:12" x14ac:dyDescent="0.25">
      <c r="A2078" s="123"/>
      <c r="B2078" s="123"/>
      <c r="C2078" s="123"/>
      <c r="D2078" s="123"/>
      <c r="E2078" s="123"/>
      <c r="F2078" s="124"/>
      <c r="G2078" s="183"/>
      <c r="H2078" s="125"/>
      <c r="I2078" s="128"/>
      <c r="J2078" s="123"/>
      <c r="K2078" s="123"/>
      <c r="L2078" s="123"/>
    </row>
    <row r="2079" spans="1:12" x14ac:dyDescent="0.25">
      <c r="A2079" s="123"/>
      <c r="B2079" s="123"/>
      <c r="C2079" s="123"/>
      <c r="D2079" s="123"/>
      <c r="E2079" s="123"/>
      <c r="F2079" s="124"/>
      <c r="G2079" s="183"/>
      <c r="H2079" s="125"/>
      <c r="I2079" s="128"/>
      <c r="J2079" s="123"/>
      <c r="K2079" s="123"/>
      <c r="L2079" s="123"/>
    </row>
    <row r="2080" spans="1:12" x14ac:dyDescent="0.25">
      <c r="A2080" s="123"/>
      <c r="B2080" s="123"/>
      <c r="C2080" s="123"/>
      <c r="D2080" s="123"/>
      <c r="E2080" s="123"/>
      <c r="F2080" s="124"/>
      <c r="G2080" s="183"/>
      <c r="H2080" s="125"/>
      <c r="I2080" s="128"/>
      <c r="J2080" s="123"/>
      <c r="K2080" s="123"/>
      <c r="L2080" s="123"/>
    </row>
    <row r="2081" spans="1:12" x14ac:dyDescent="0.25">
      <c r="A2081" s="123"/>
      <c r="B2081" s="123"/>
      <c r="C2081" s="123"/>
      <c r="D2081" s="123"/>
      <c r="E2081" s="123"/>
      <c r="F2081" s="124"/>
      <c r="G2081" s="183"/>
      <c r="H2081" s="125"/>
      <c r="I2081" s="128"/>
      <c r="J2081" s="123"/>
      <c r="K2081" s="123"/>
      <c r="L2081" s="123"/>
    </row>
    <row r="2082" spans="1:12" x14ac:dyDescent="0.25">
      <c r="A2082" s="123"/>
      <c r="B2082" s="123"/>
      <c r="C2082" s="123"/>
      <c r="D2082" s="123"/>
      <c r="E2082" s="123"/>
      <c r="F2082" s="124"/>
      <c r="G2082" s="183"/>
      <c r="H2082" s="125"/>
      <c r="I2082" s="128"/>
      <c r="J2082" s="123"/>
      <c r="K2082" s="123"/>
      <c r="L2082" s="123"/>
    </row>
    <row r="2083" spans="1:12" x14ac:dyDescent="0.25">
      <c r="A2083" s="123"/>
      <c r="B2083" s="123"/>
      <c r="C2083" s="123"/>
      <c r="D2083" s="123"/>
      <c r="E2083" s="123"/>
      <c r="F2083" s="124"/>
      <c r="G2083" s="183"/>
      <c r="H2083" s="125"/>
      <c r="I2083" s="128"/>
      <c r="J2083" s="123"/>
      <c r="K2083" s="123"/>
      <c r="L2083" s="123"/>
    </row>
    <row r="2084" spans="1:12" x14ac:dyDescent="0.25">
      <c r="A2084" s="123"/>
      <c r="B2084" s="123"/>
      <c r="C2084" s="123"/>
      <c r="D2084" s="123"/>
      <c r="E2084" s="123"/>
      <c r="F2084" s="124"/>
      <c r="G2084" s="183"/>
      <c r="H2084" s="125"/>
      <c r="I2084" s="128"/>
      <c r="J2084" s="123"/>
      <c r="K2084" s="123"/>
      <c r="L2084" s="123"/>
    </row>
    <row r="2085" spans="1:12" x14ac:dyDescent="0.25">
      <c r="A2085" s="123"/>
      <c r="B2085" s="123"/>
      <c r="C2085" s="123"/>
      <c r="D2085" s="123"/>
      <c r="E2085" s="123"/>
      <c r="F2085" s="124"/>
      <c r="G2085" s="183"/>
      <c r="H2085" s="125"/>
      <c r="I2085" s="128"/>
      <c r="J2085" s="123"/>
      <c r="K2085" s="123"/>
      <c r="L2085" s="123"/>
    </row>
    <row r="2086" spans="1:12" x14ac:dyDescent="0.25">
      <c r="A2086" s="123"/>
      <c r="B2086" s="123"/>
      <c r="C2086" s="123"/>
      <c r="D2086" s="123"/>
      <c r="E2086" s="123"/>
      <c r="F2086" s="124"/>
      <c r="G2086" s="183"/>
      <c r="H2086" s="125"/>
      <c r="I2086" s="128"/>
      <c r="J2086" s="123"/>
      <c r="K2086" s="123"/>
      <c r="L2086" s="123"/>
    </row>
    <row r="2087" spans="1:12" x14ac:dyDescent="0.25">
      <c r="A2087" s="123"/>
      <c r="B2087" s="123"/>
      <c r="C2087" s="123"/>
      <c r="D2087" s="123"/>
      <c r="E2087" s="123"/>
      <c r="F2087" s="124"/>
      <c r="G2087" s="183"/>
      <c r="H2087" s="125"/>
      <c r="I2087" s="128"/>
      <c r="J2087" s="123"/>
      <c r="K2087" s="123"/>
      <c r="L2087" s="123"/>
    </row>
    <row r="2088" spans="1:12" x14ac:dyDescent="0.25">
      <c r="A2088" s="123"/>
      <c r="B2088" s="123"/>
      <c r="C2088" s="123"/>
      <c r="D2088" s="123"/>
      <c r="E2088" s="123"/>
      <c r="F2088" s="124"/>
      <c r="G2088" s="183"/>
      <c r="H2088" s="125"/>
      <c r="I2088" s="128"/>
      <c r="J2088" s="123"/>
      <c r="K2088" s="123"/>
      <c r="L2088" s="123"/>
    </row>
    <row r="2089" spans="1:12" x14ac:dyDescent="0.25">
      <c r="A2089" s="123"/>
      <c r="B2089" s="123"/>
      <c r="C2089" s="123"/>
      <c r="D2089" s="123"/>
      <c r="E2089" s="123"/>
      <c r="F2089" s="124"/>
      <c r="G2089" s="183"/>
      <c r="H2089" s="125"/>
      <c r="I2089" s="128"/>
      <c r="J2089" s="123"/>
      <c r="K2089" s="123"/>
      <c r="L2089" s="123"/>
    </row>
    <row r="2090" spans="1:12" x14ac:dyDescent="0.25">
      <c r="A2090" s="123"/>
      <c r="B2090" s="123"/>
      <c r="C2090" s="123"/>
      <c r="D2090" s="123"/>
      <c r="E2090" s="123"/>
      <c r="F2090" s="124"/>
      <c r="G2090" s="183"/>
      <c r="H2090" s="125"/>
      <c r="I2090" s="128"/>
      <c r="J2090" s="123"/>
      <c r="K2090" s="123"/>
      <c r="L2090" s="123"/>
    </row>
    <row r="2091" spans="1:12" x14ac:dyDescent="0.25">
      <c r="A2091" s="123"/>
      <c r="B2091" s="123"/>
      <c r="C2091" s="123"/>
      <c r="D2091" s="123"/>
      <c r="E2091" s="123"/>
      <c r="F2091" s="124"/>
      <c r="G2091" s="183"/>
      <c r="H2091" s="125"/>
      <c r="I2091" s="128"/>
      <c r="J2091" s="123"/>
      <c r="K2091" s="123"/>
      <c r="L2091" s="123"/>
    </row>
    <row r="2092" spans="1:12" x14ac:dyDescent="0.25">
      <c r="A2092" s="123"/>
      <c r="B2092" s="123"/>
      <c r="C2092" s="123"/>
      <c r="D2092" s="123"/>
      <c r="E2092" s="123"/>
      <c r="F2092" s="124"/>
      <c r="G2092" s="183"/>
      <c r="H2092" s="125"/>
      <c r="I2092" s="128"/>
      <c r="J2092" s="123"/>
      <c r="K2092" s="123"/>
      <c r="L2092" s="123"/>
    </row>
    <row r="2093" spans="1:12" x14ac:dyDescent="0.25">
      <c r="A2093" s="123"/>
      <c r="B2093" s="123"/>
      <c r="C2093" s="123"/>
      <c r="D2093" s="123"/>
      <c r="E2093" s="123"/>
      <c r="F2093" s="124"/>
      <c r="G2093" s="183"/>
      <c r="H2093" s="125"/>
      <c r="I2093" s="128"/>
      <c r="J2093" s="123"/>
      <c r="K2093" s="123"/>
      <c r="L2093" s="123"/>
    </row>
    <row r="2094" spans="1:12" x14ac:dyDescent="0.25">
      <c r="A2094" s="123"/>
      <c r="B2094" s="123"/>
      <c r="C2094" s="123"/>
      <c r="D2094" s="123"/>
      <c r="E2094" s="123"/>
      <c r="F2094" s="124"/>
      <c r="G2094" s="183"/>
      <c r="H2094" s="125"/>
      <c r="I2094" s="128"/>
      <c r="J2094" s="123"/>
      <c r="K2094" s="123"/>
      <c r="L2094" s="123"/>
    </row>
    <row r="2095" spans="1:12" x14ac:dyDescent="0.25">
      <c r="A2095" s="123"/>
      <c r="B2095" s="123"/>
      <c r="C2095" s="123"/>
      <c r="D2095" s="123"/>
      <c r="E2095" s="123"/>
      <c r="F2095" s="124"/>
      <c r="G2095" s="183"/>
      <c r="H2095" s="125"/>
      <c r="I2095" s="128"/>
      <c r="J2095" s="123"/>
      <c r="K2095" s="123"/>
      <c r="L2095" s="123"/>
    </row>
    <row r="2096" spans="1:12" x14ac:dyDescent="0.25">
      <c r="A2096" s="123"/>
      <c r="B2096" s="123"/>
      <c r="C2096" s="123"/>
      <c r="D2096" s="123"/>
      <c r="E2096" s="123"/>
      <c r="F2096" s="124"/>
      <c r="G2096" s="183"/>
      <c r="H2096" s="125"/>
      <c r="I2096" s="128"/>
      <c r="J2096" s="123"/>
      <c r="K2096" s="123"/>
      <c r="L2096" s="123"/>
    </row>
    <row r="2097" spans="1:12" x14ac:dyDescent="0.25">
      <c r="A2097" s="123"/>
      <c r="B2097" s="123"/>
      <c r="C2097" s="123"/>
      <c r="D2097" s="123"/>
      <c r="E2097" s="123"/>
      <c r="F2097" s="124"/>
      <c r="G2097" s="183"/>
      <c r="H2097" s="125"/>
      <c r="I2097" s="128"/>
      <c r="J2097" s="123"/>
      <c r="K2097" s="123"/>
      <c r="L2097" s="123"/>
    </row>
    <row r="2098" spans="1:12" x14ac:dyDescent="0.25">
      <c r="A2098" s="123"/>
      <c r="B2098" s="123"/>
      <c r="C2098" s="123"/>
      <c r="D2098" s="123"/>
      <c r="E2098" s="123"/>
      <c r="F2098" s="124"/>
      <c r="G2098" s="183"/>
      <c r="H2098" s="125"/>
      <c r="I2098" s="128"/>
      <c r="J2098" s="123"/>
      <c r="K2098" s="123"/>
      <c r="L2098" s="123"/>
    </row>
    <row r="2099" spans="1:12" x14ac:dyDescent="0.25">
      <c r="A2099" s="123"/>
      <c r="B2099" s="123"/>
      <c r="C2099" s="123"/>
      <c r="D2099" s="123"/>
      <c r="E2099" s="123"/>
      <c r="F2099" s="124"/>
      <c r="G2099" s="183"/>
      <c r="H2099" s="125"/>
      <c r="I2099" s="128"/>
      <c r="J2099" s="123"/>
      <c r="K2099" s="123"/>
      <c r="L2099" s="123"/>
    </row>
    <row r="2100" spans="1:12" x14ac:dyDescent="0.25">
      <c r="A2100" s="123"/>
      <c r="B2100" s="123"/>
      <c r="C2100" s="123"/>
      <c r="D2100" s="123"/>
      <c r="E2100" s="123"/>
      <c r="F2100" s="124"/>
      <c r="G2100" s="183"/>
      <c r="H2100" s="125"/>
      <c r="I2100" s="128"/>
      <c r="J2100" s="123"/>
      <c r="K2100" s="123"/>
      <c r="L2100" s="123"/>
    </row>
    <row r="2101" spans="1:12" x14ac:dyDescent="0.25">
      <c r="A2101" s="123"/>
      <c r="B2101" s="123"/>
      <c r="C2101" s="123"/>
      <c r="D2101" s="123"/>
      <c r="E2101" s="123"/>
      <c r="F2101" s="124"/>
      <c r="G2101" s="183"/>
      <c r="H2101" s="125"/>
      <c r="I2101" s="128"/>
      <c r="J2101" s="123"/>
      <c r="K2101" s="123"/>
      <c r="L2101" s="123"/>
    </row>
    <row r="2102" spans="1:12" x14ac:dyDescent="0.25">
      <c r="A2102" s="123"/>
      <c r="B2102" s="123"/>
      <c r="C2102" s="123"/>
      <c r="D2102" s="123"/>
      <c r="E2102" s="123"/>
      <c r="F2102" s="124"/>
      <c r="G2102" s="183"/>
      <c r="H2102" s="125"/>
      <c r="I2102" s="128"/>
      <c r="J2102" s="123"/>
      <c r="K2102" s="123"/>
      <c r="L2102" s="123"/>
    </row>
    <row r="2103" spans="1:12" x14ac:dyDescent="0.25">
      <c r="A2103" s="123"/>
      <c r="B2103" s="123"/>
      <c r="C2103" s="123"/>
      <c r="D2103" s="123"/>
      <c r="E2103" s="123"/>
      <c r="F2103" s="124"/>
      <c r="G2103" s="183"/>
      <c r="H2103" s="125"/>
      <c r="I2103" s="128"/>
      <c r="J2103" s="123"/>
      <c r="K2103" s="123"/>
      <c r="L2103" s="123"/>
    </row>
    <row r="2104" spans="1:12" x14ac:dyDescent="0.25">
      <c r="A2104" s="123"/>
      <c r="B2104" s="123"/>
      <c r="C2104" s="123"/>
      <c r="D2104" s="123"/>
      <c r="E2104" s="123"/>
      <c r="F2104" s="124"/>
      <c r="G2104" s="183"/>
      <c r="H2104" s="125"/>
      <c r="I2104" s="128"/>
      <c r="J2104" s="123"/>
      <c r="K2104" s="123"/>
      <c r="L2104" s="123"/>
    </row>
    <row r="2105" spans="1:12" x14ac:dyDescent="0.25">
      <c r="A2105" s="123"/>
      <c r="B2105" s="123"/>
      <c r="C2105" s="123"/>
      <c r="D2105" s="123"/>
      <c r="E2105" s="123"/>
      <c r="F2105" s="124"/>
      <c r="G2105" s="183"/>
      <c r="H2105" s="125"/>
      <c r="I2105" s="128"/>
      <c r="J2105" s="123"/>
      <c r="K2105" s="123"/>
      <c r="L2105" s="123"/>
    </row>
    <row r="2106" spans="1:12" x14ac:dyDescent="0.25">
      <c r="A2106" s="123"/>
      <c r="B2106" s="123"/>
      <c r="C2106" s="123"/>
      <c r="D2106" s="123"/>
      <c r="E2106" s="123"/>
      <c r="F2106" s="124"/>
      <c r="G2106" s="183"/>
      <c r="H2106" s="125"/>
      <c r="I2106" s="128"/>
      <c r="J2106" s="123"/>
      <c r="K2106" s="123"/>
      <c r="L2106" s="123"/>
    </row>
    <row r="2107" spans="1:12" x14ac:dyDescent="0.25">
      <c r="A2107" s="123"/>
      <c r="B2107" s="123"/>
      <c r="C2107" s="123"/>
      <c r="D2107" s="123"/>
      <c r="E2107" s="123"/>
      <c r="F2107" s="124"/>
      <c r="G2107" s="183"/>
      <c r="H2107" s="125"/>
      <c r="I2107" s="128"/>
      <c r="J2107" s="123"/>
      <c r="K2107" s="123"/>
      <c r="L2107" s="123"/>
    </row>
    <row r="2108" spans="1:12" x14ac:dyDescent="0.25">
      <c r="A2108" s="123"/>
      <c r="B2108" s="123"/>
      <c r="C2108" s="123"/>
      <c r="D2108" s="123"/>
      <c r="E2108" s="123"/>
      <c r="F2108" s="124"/>
      <c r="G2108" s="183"/>
      <c r="H2108" s="125"/>
      <c r="I2108" s="128"/>
      <c r="J2108" s="123"/>
      <c r="K2108" s="123"/>
      <c r="L2108" s="123"/>
    </row>
    <row r="2109" spans="1:12" x14ac:dyDescent="0.25">
      <c r="A2109" s="123"/>
      <c r="B2109" s="123"/>
      <c r="C2109" s="123"/>
      <c r="D2109" s="123"/>
      <c r="E2109" s="123"/>
      <c r="F2109" s="124"/>
      <c r="G2109" s="183"/>
      <c r="H2109" s="125"/>
      <c r="I2109" s="128"/>
      <c r="J2109" s="123"/>
      <c r="K2109" s="123"/>
      <c r="L2109" s="123"/>
    </row>
    <row r="2110" spans="1:12" x14ac:dyDescent="0.25">
      <c r="A2110" s="123"/>
      <c r="B2110" s="123"/>
      <c r="C2110" s="123"/>
      <c r="D2110" s="123"/>
      <c r="E2110" s="123"/>
      <c r="F2110" s="124"/>
      <c r="G2110" s="183"/>
      <c r="H2110" s="125"/>
      <c r="I2110" s="128"/>
      <c r="J2110" s="123"/>
      <c r="K2110" s="123"/>
      <c r="L2110" s="123"/>
    </row>
    <row r="2111" spans="1:12" x14ac:dyDescent="0.25">
      <c r="A2111" s="123"/>
      <c r="B2111" s="123"/>
      <c r="C2111" s="123"/>
      <c r="D2111" s="123"/>
      <c r="E2111" s="123"/>
      <c r="F2111" s="124"/>
      <c r="G2111" s="183"/>
      <c r="H2111" s="125"/>
      <c r="I2111" s="128"/>
      <c r="J2111" s="123"/>
      <c r="K2111" s="123"/>
      <c r="L2111" s="123"/>
    </row>
    <row r="2112" spans="1:12" x14ac:dyDescent="0.25">
      <c r="A2112" s="123"/>
      <c r="B2112" s="123"/>
      <c r="C2112" s="123"/>
      <c r="D2112" s="123"/>
      <c r="E2112" s="123"/>
      <c r="F2112" s="124"/>
      <c r="G2112" s="183"/>
      <c r="H2112" s="125"/>
      <c r="I2112" s="128"/>
      <c r="J2112" s="123"/>
      <c r="K2112" s="123"/>
      <c r="L2112" s="123"/>
    </row>
    <row r="2113" spans="1:12" x14ac:dyDescent="0.25">
      <c r="A2113" s="123"/>
      <c r="B2113" s="123"/>
      <c r="C2113" s="123"/>
      <c r="D2113" s="123"/>
      <c r="E2113" s="123"/>
      <c r="F2113" s="124"/>
      <c r="G2113" s="183"/>
      <c r="H2113" s="125"/>
      <c r="I2113" s="128"/>
      <c r="J2113" s="123"/>
      <c r="K2113" s="123"/>
      <c r="L2113" s="123"/>
    </row>
    <row r="2114" spans="1:12" x14ac:dyDescent="0.25">
      <c r="A2114" s="123"/>
      <c r="B2114" s="123"/>
      <c r="C2114" s="123"/>
      <c r="D2114" s="123"/>
      <c r="E2114" s="123"/>
      <c r="F2114" s="124"/>
      <c r="G2114" s="183"/>
      <c r="H2114" s="125"/>
      <c r="I2114" s="128"/>
      <c r="J2114" s="123"/>
      <c r="K2114" s="123"/>
      <c r="L2114" s="123"/>
    </row>
    <row r="2115" spans="1:12" x14ac:dyDescent="0.25">
      <c r="A2115" s="123"/>
      <c r="B2115" s="123"/>
      <c r="C2115" s="123"/>
      <c r="D2115" s="123"/>
      <c r="E2115" s="123"/>
      <c r="F2115" s="124"/>
      <c r="G2115" s="183"/>
      <c r="H2115" s="125"/>
      <c r="I2115" s="128"/>
      <c r="J2115" s="123"/>
      <c r="K2115" s="123"/>
      <c r="L2115" s="123"/>
    </row>
    <row r="2116" spans="1:12" x14ac:dyDescent="0.25">
      <c r="A2116" s="123"/>
      <c r="B2116" s="123"/>
      <c r="C2116" s="123"/>
      <c r="D2116" s="123"/>
      <c r="E2116" s="123"/>
      <c r="F2116" s="124"/>
      <c r="G2116" s="183"/>
      <c r="H2116" s="125"/>
      <c r="I2116" s="128"/>
      <c r="J2116" s="123"/>
      <c r="K2116" s="123"/>
      <c r="L2116" s="123"/>
    </row>
    <row r="2117" spans="1:12" x14ac:dyDescent="0.25">
      <c r="A2117" s="123"/>
      <c r="B2117" s="123"/>
      <c r="C2117" s="123"/>
      <c r="D2117" s="123"/>
      <c r="E2117" s="123"/>
      <c r="F2117" s="124"/>
      <c r="G2117" s="183"/>
      <c r="H2117" s="125"/>
      <c r="I2117" s="128"/>
      <c r="J2117" s="123"/>
      <c r="K2117" s="123"/>
      <c r="L2117" s="123"/>
    </row>
    <row r="2118" spans="1:12" x14ac:dyDescent="0.25">
      <c r="A2118" s="123"/>
      <c r="B2118" s="123"/>
      <c r="C2118" s="123"/>
      <c r="D2118" s="123"/>
      <c r="E2118" s="123"/>
      <c r="F2118" s="124"/>
      <c r="G2118" s="183"/>
      <c r="H2118" s="125"/>
      <c r="I2118" s="128"/>
      <c r="J2118" s="123"/>
      <c r="K2118" s="123"/>
      <c r="L2118" s="123"/>
    </row>
    <row r="2119" spans="1:12" x14ac:dyDescent="0.25">
      <c r="A2119" s="123"/>
      <c r="B2119" s="123"/>
      <c r="C2119" s="123"/>
      <c r="D2119" s="123"/>
      <c r="E2119" s="123"/>
      <c r="F2119" s="124"/>
      <c r="G2119" s="183"/>
      <c r="H2119" s="125"/>
      <c r="I2119" s="128"/>
      <c r="J2119" s="123"/>
      <c r="K2119" s="123"/>
      <c r="L2119" s="123"/>
    </row>
    <row r="2120" spans="1:12" x14ac:dyDescent="0.25">
      <c r="A2120" s="123"/>
      <c r="B2120" s="123"/>
      <c r="C2120" s="123"/>
      <c r="D2120" s="123"/>
      <c r="E2120" s="123"/>
      <c r="F2120" s="124"/>
      <c r="G2120" s="183"/>
      <c r="H2120" s="125"/>
      <c r="I2120" s="128"/>
      <c r="J2120" s="123"/>
      <c r="K2120" s="123"/>
      <c r="L2120" s="123"/>
    </row>
    <row r="2121" spans="1:12" x14ac:dyDescent="0.25">
      <c r="A2121" s="123"/>
      <c r="B2121" s="123"/>
      <c r="C2121" s="123"/>
      <c r="D2121" s="123"/>
      <c r="E2121" s="123"/>
      <c r="F2121" s="124"/>
      <c r="G2121" s="183"/>
      <c r="H2121" s="125"/>
      <c r="I2121" s="128"/>
      <c r="J2121" s="123"/>
      <c r="K2121" s="123"/>
      <c r="L2121" s="123"/>
    </row>
    <row r="2122" spans="1:12" x14ac:dyDescent="0.25">
      <c r="A2122" s="123"/>
      <c r="B2122" s="123"/>
      <c r="C2122" s="123"/>
      <c r="D2122" s="123"/>
      <c r="E2122" s="123"/>
      <c r="F2122" s="124"/>
      <c r="G2122" s="183"/>
      <c r="H2122" s="125"/>
      <c r="I2122" s="128"/>
      <c r="J2122" s="123"/>
      <c r="K2122" s="123"/>
      <c r="L2122" s="123"/>
    </row>
    <row r="2123" spans="1:12" x14ac:dyDescent="0.25">
      <c r="A2123" s="123"/>
      <c r="B2123" s="123"/>
      <c r="C2123" s="123"/>
      <c r="D2123" s="123"/>
      <c r="E2123" s="123"/>
      <c r="F2123" s="124"/>
      <c r="G2123" s="183"/>
      <c r="H2123" s="125"/>
      <c r="I2123" s="128"/>
      <c r="J2123" s="123"/>
      <c r="K2123" s="123"/>
      <c r="L2123" s="123"/>
    </row>
    <row r="2124" spans="1:12" x14ac:dyDescent="0.25">
      <c r="A2124" s="123"/>
      <c r="B2124" s="123"/>
      <c r="C2124" s="123"/>
      <c r="D2124" s="123"/>
      <c r="E2124" s="123"/>
      <c r="F2124" s="124"/>
      <c r="G2124" s="183"/>
      <c r="H2124" s="125"/>
      <c r="I2124" s="128"/>
      <c r="J2124" s="123"/>
      <c r="K2124" s="123"/>
      <c r="L2124" s="123"/>
    </row>
    <row r="2125" spans="1:12" x14ac:dyDescent="0.25">
      <c r="A2125" s="123"/>
      <c r="B2125" s="123"/>
      <c r="C2125" s="123"/>
      <c r="D2125" s="123"/>
      <c r="E2125" s="123"/>
      <c r="F2125" s="124"/>
      <c r="G2125" s="183"/>
      <c r="H2125" s="125"/>
      <c r="I2125" s="128"/>
      <c r="J2125" s="123"/>
      <c r="K2125" s="123"/>
      <c r="L2125" s="123"/>
    </row>
    <row r="2126" spans="1:12" x14ac:dyDescent="0.25">
      <c r="A2126" s="123"/>
      <c r="B2126" s="123"/>
      <c r="C2126" s="123"/>
      <c r="D2126" s="123"/>
      <c r="E2126" s="123"/>
      <c r="F2126" s="124"/>
      <c r="G2126" s="183"/>
      <c r="H2126" s="125"/>
      <c r="I2126" s="128"/>
      <c r="J2126" s="123"/>
      <c r="K2126" s="123"/>
      <c r="L2126" s="123"/>
    </row>
    <row r="2127" spans="1:12" x14ac:dyDescent="0.25">
      <c r="A2127" s="123"/>
      <c r="B2127" s="123"/>
      <c r="C2127" s="123"/>
      <c r="D2127" s="123"/>
      <c r="E2127" s="123"/>
      <c r="F2127" s="124"/>
      <c r="G2127" s="183"/>
      <c r="H2127" s="125"/>
      <c r="I2127" s="128"/>
      <c r="J2127" s="123"/>
      <c r="K2127" s="123"/>
      <c r="L2127" s="123"/>
    </row>
    <row r="2128" spans="1:12" x14ac:dyDescent="0.25">
      <c r="A2128" s="123"/>
      <c r="B2128" s="123"/>
      <c r="C2128" s="123"/>
      <c r="D2128" s="123"/>
      <c r="E2128" s="123"/>
      <c r="F2128" s="124"/>
      <c r="G2128" s="183"/>
      <c r="H2128" s="125"/>
      <c r="I2128" s="128"/>
      <c r="J2128" s="123"/>
      <c r="K2128" s="123"/>
      <c r="L2128" s="123"/>
    </row>
    <row r="2129" spans="1:12" x14ac:dyDescent="0.25">
      <c r="A2129" s="123"/>
      <c r="B2129" s="123"/>
      <c r="C2129" s="123"/>
      <c r="D2129" s="123"/>
      <c r="E2129" s="123"/>
      <c r="F2129" s="124"/>
      <c r="G2129" s="183"/>
      <c r="H2129" s="125"/>
      <c r="I2129" s="128"/>
      <c r="J2129" s="123"/>
      <c r="K2129" s="123"/>
      <c r="L2129" s="123"/>
    </row>
    <row r="2130" spans="1:12" x14ac:dyDescent="0.25">
      <c r="A2130" s="123"/>
      <c r="B2130" s="123"/>
      <c r="C2130" s="123"/>
      <c r="D2130" s="123"/>
      <c r="E2130" s="123"/>
      <c r="F2130" s="124"/>
      <c r="G2130" s="183"/>
      <c r="H2130" s="125"/>
      <c r="I2130" s="128"/>
      <c r="J2130" s="123"/>
      <c r="K2130" s="123"/>
      <c r="L2130" s="123"/>
    </row>
    <row r="2131" spans="1:12" x14ac:dyDescent="0.25">
      <c r="A2131" s="123"/>
      <c r="B2131" s="123"/>
      <c r="C2131" s="123"/>
      <c r="D2131" s="123"/>
      <c r="E2131" s="123"/>
      <c r="F2131" s="124"/>
      <c r="G2131" s="183"/>
      <c r="H2131" s="125"/>
      <c r="I2131" s="128"/>
      <c r="J2131" s="123"/>
      <c r="K2131" s="123"/>
      <c r="L2131" s="123"/>
    </row>
    <row r="2132" spans="1:12" x14ac:dyDescent="0.25">
      <c r="A2132" s="123"/>
      <c r="B2132" s="123"/>
      <c r="C2132" s="123"/>
      <c r="D2132" s="123"/>
      <c r="E2132" s="123"/>
      <c r="F2132" s="124"/>
      <c r="G2132" s="183"/>
      <c r="H2132" s="125"/>
      <c r="I2132" s="128"/>
      <c r="J2132" s="123"/>
      <c r="K2132" s="123"/>
      <c r="L2132" s="123"/>
    </row>
    <row r="2133" spans="1:12" x14ac:dyDescent="0.25">
      <c r="A2133" s="123"/>
      <c r="B2133" s="123"/>
      <c r="C2133" s="123"/>
      <c r="D2133" s="123"/>
      <c r="E2133" s="123"/>
      <c r="F2133" s="124"/>
      <c r="G2133" s="183"/>
      <c r="H2133" s="125"/>
      <c r="I2133" s="128"/>
      <c r="J2133" s="123"/>
      <c r="K2133" s="123"/>
      <c r="L2133" s="123"/>
    </row>
    <row r="2134" spans="1:12" x14ac:dyDescent="0.25">
      <c r="A2134" s="123"/>
      <c r="B2134" s="123"/>
      <c r="C2134" s="123"/>
      <c r="D2134" s="123"/>
      <c r="E2134" s="123"/>
      <c r="F2134" s="124"/>
      <c r="G2134" s="183"/>
      <c r="H2134" s="125"/>
      <c r="I2134" s="128"/>
      <c r="J2134" s="123"/>
      <c r="K2134" s="123"/>
      <c r="L2134" s="123"/>
    </row>
    <row r="2135" spans="1:12" x14ac:dyDescent="0.25">
      <c r="A2135" s="123"/>
      <c r="B2135" s="123"/>
      <c r="C2135" s="123"/>
      <c r="D2135" s="123"/>
      <c r="E2135" s="123"/>
      <c r="F2135" s="123"/>
      <c r="G2135" s="184"/>
      <c r="H2135" s="123"/>
      <c r="I2135" s="122"/>
      <c r="J2135" s="123"/>
      <c r="K2135" s="123"/>
      <c r="L2135" s="123"/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"/>
  <sheetViews>
    <sheetView workbookViewId="0">
      <selection activeCell="A2" sqref="A2:XFD5"/>
    </sheetView>
  </sheetViews>
  <sheetFormatPr defaultColWidth="9.109375" defaultRowHeight="13.2" x14ac:dyDescent="0.25"/>
  <cols>
    <col min="1" max="1" width="8.44140625" style="212" customWidth="1"/>
    <col min="2" max="2" width="10" style="212" bestFit="1" customWidth="1"/>
    <col min="3" max="3" width="37" style="212" bestFit="1" customWidth="1"/>
    <col min="4" max="4" width="11" style="212" bestFit="1" customWidth="1"/>
    <col min="5" max="5" width="19" style="212" bestFit="1" customWidth="1"/>
    <col min="6" max="6" width="15" style="212" bestFit="1" customWidth="1"/>
    <col min="7" max="7" width="11.109375" style="212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6384" width="9.109375" style="212"/>
  </cols>
  <sheetData>
    <row r="1" spans="1:14" ht="36.75" customHeight="1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4" x14ac:dyDescent="0.25">
      <c r="A2" s="212" t="s">
        <v>207</v>
      </c>
      <c r="B2" s="212" t="s">
        <v>217</v>
      </c>
      <c r="C2" s="212" t="s">
        <v>296</v>
      </c>
      <c r="D2" s="212" t="s">
        <v>218</v>
      </c>
      <c r="E2" s="212" t="s">
        <v>251</v>
      </c>
      <c r="F2" s="213">
        <v>42940</v>
      </c>
      <c r="G2" s="214">
        <v>870.67</v>
      </c>
      <c r="H2" s="212" t="s">
        <v>179</v>
      </c>
      <c r="I2" s="212" t="s">
        <v>232</v>
      </c>
      <c r="J2" s="213">
        <v>42941</v>
      </c>
      <c r="K2" s="212" t="s">
        <v>70</v>
      </c>
      <c r="L2" s="212" t="s">
        <v>179</v>
      </c>
      <c r="M2" s="212" t="s">
        <v>298</v>
      </c>
      <c r="N2" s="212" t="s">
        <v>179</v>
      </c>
    </row>
    <row r="3" spans="1:14" x14ac:dyDescent="0.25">
      <c r="A3" s="212" t="s">
        <v>207</v>
      </c>
      <c r="B3" s="212" t="s">
        <v>217</v>
      </c>
      <c r="C3" s="212" t="s">
        <v>296</v>
      </c>
      <c r="D3" s="212" t="s">
        <v>218</v>
      </c>
      <c r="E3" s="212" t="s">
        <v>252</v>
      </c>
      <c r="F3" s="213">
        <v>42933</v>
      </c>
      <c r="G3" s="214">
        <v>925.1</v>
      </c>
      <c r="H3" s="212" t="s">
        <v>179</v>
      </c>
      <c r="I3" s="212" t="s">
        <v>148</v>
      </c>
      <c r="J3" s="213">
        <v>42934</v>
      </c>
      <c r="K3" s="212" t="s">
        <v>70</v>
      </c>
      <c r="L3" s="212" t="s">
        <v>179</v>
      </c>
      <c r="M3" s="212" t="s">
        <v>298</v>
      </c>
      <c r="N3" s="212" t="s">
        <v>367</v>
      </c>
    </row>
    <row r="4" spans="1:14" x14ac:dyDescent="0.25">
      <c r="A4" s="212" t="s">
        <v>207</v>
      </c>
      <c r="B4" s="212" t="s">
        <v>217</v>
      </c>
      <c r="C4" s="212" t="s">
        <v>296</v>
      </c>
      <c r="D4" s="212" t="s">
        <v>218</v>
      </c>
      <c r="E4" s="212" t="s">
        <v>253</v>
      </c>
      <c r="F4" s="213">
        <v>42923</v>
      </c>
      <c r="G4" s="214">
        <v>144.27000000000001</v>
      </c>
      <c r="H4" s="212" t="s">
        <v>179</v>
      </c>
      <c r="I4" s="212" t="s">
        <v>232</v>
      </c>
      <c r="J4" s="213">
        <v>42924</v>
      </c>
      <c r="K4" s="212" t="s">
        <v>70</v>
      </c>
      <c r="L4" s="212" t="s">
        <v>254</v>
      </c>
      <c r="M4" s="212" t="s">
        <v>298</v>
      </c>
      <c r="N4" s="212" t="s">
        <v>179</v>
      </c>
    </row>
    <row r="5" spans="1:14" x14ac:dyDescent="0.25">
      <c r="A5" s="212" t="s">
        <v>207</v>
      </c>
      <c r="B5" s="212" t="s">
        <v>217</v>
      </c>
      <c r="C5" s="212" t="s">
        <v>296</v>
      </c>
      <c r="D5" s="212" t="s">
        <v>218</v>
      </c>
      <c r="E5" s="212" t="s">
        <v>255</v>
      </c>
      <c r="F5" s="213">
        <v>42923</v>
      </c>
      <c r="G5" s="214">
        <v>94.99</v>
      </c>
      <c r="H5" s="212" t="s">
        <v>179</v>
      </c>
      <c r="I5" s="212" t="s">
        <v>232</v>
      </c>
      <c r="J5" s="213">
        <v>42924</v>
      </c>
      <c r="K5" s="212" t="s">
        <v>70</v>
      </c>
      <c r="L5" s="212" t="s">
        <v>254</v>
      </c>
      <c r="M5" s="212" t="s">
        <v>298</v>
      </c>
      <c r="N5" s="212" t="s">
        <v>179</v>
      </c>
    </row>
    <row r="6" spans="1:14" x14ac:dyDescent="0.25">
      <c r="F6" s="213"/>
      <c r="G6" s="214">
        <f>SUM(G2:G5)</f>
        <v>2035.03</v>
      </c>
      <c r="J6" s="213"/>
    </row>
    <row r="7" spans="1:14" x14ac:dyDescent="0.25">
      <c r="F7" s="213"/>
      <c r="G7" s="214"/>
      <c r="J7" s="213"/>
    </row>
    <row r="8" spans="1:14" x14ac:dyDescent="0.25">
      <c r="F8" s="213"/>
      <c r="G8" s="214"/>
      <c r="J8" s="213"/>
    </row>
    <row r="9" spans="1:14" x14ac:dyDescent="0.25">
      <c r="F9" s="213"/>
      <c r="G9" s="214"/>
      <c r="J9" s="213"/>
    </row>
    <row r="10" spans="1:14" x14ac:dyDescent="0.25">
      <c r="F10" s="213"/>
      <c r="G10" s="214"/>
      <c r="J10" s="213"/>
    </row>
    <row r="11" spans="1:14" x14ac:dyDescent="0.25">
      <c r="F11" s="213"/>
      <c r="G11" s="214"/>
      <c r="J11" s="213"/>
    </row>
    <row r="12" spans="1:14" x14ac:dyDescent="0.25">
      <c r="F12" s="213"/>
      <c r="G12" s="214"/>
      <c r="J12" s="213"/>
    </row>
    <row r="13" spans="1:14" x14ac:dyDescent="0.25">
      <c r="F13" s="213"/>
      <c r="G13" s="214"/>
      <c r="J13" s="213"/>
    </row>
    <row r="14" spans="1:14" x14ac:dyDescent="0.25">
      <c r="F14" s="213"/>
      <c r="G14" s="214"/>
      <c r="J14" s="213"/>
    </row>
    <row r="15" spans="1:14" x14ac:dyDescent="0.25">
      <c r="F15" s="213"/>
      <c r="G15" s="214"/>
      <c r="J15" s="213"/>
    </row>
    <row r="16" spans="1:14" x14ac:dyDescent="0.25">
      <c r="G16" s="215"/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selection activeCell="A2" sqref="A2:XFD3"/>
    </sheetView>
  </sheetViews>
  <sheetFormatPr defaultColWidth="9.109375" defaultRowHeight="13.2" x14ac:dyDescent="0.25"/>
  <cols>
    <col min="1" max="2" width="10" style="223" bestFit="1" customWidth="1"/>
    <col min="3" max="3" width="37" style="223" bestFit="1" customWidth="1"/>
    <col min="4" max="4" width="11" style="223" bestFit="1" customWidth="1"/>
    <col min="5" max="5" width="23" style="223" bestFit="1" customWidth="1"/>
    <col min="6" max="6" width="15" style="223" bestFit="1" customWidth="1"/>
    <col min="7" max="7" width="9" style="223" bestFit="1" customWidth="1"/>
    <col min="8" max="8" width="21" style="223" bestFit="1" customWidth="1"/>
    <col min="9" max="9" width="16" style="223" bestFit="1" customWidth="1"/>
    <col min="10" max="10" width="13" style="223" bestFit="1" customWidth="1"/>
    <col min="11" max="11" width="14" style="223" bestFit="1" customWidth="1"/>
    <col min="12" max="12" width="19" style="223" bestFit="1" customWidth="1"/>
    <col min="13" max="16384" width="9.109375" style="223"/>
  </cols>
  <sheetData>
    <row r="1" spans="1:14" ht="30" customHeight="1" x14ac:dyDescent="0.25">
      <c r="A1" s="278" t="s">
        <v>0</v>
      </c>
      <c r="B1" s="278" t="s">
        <v>1</v>
      </c>
      <c r="C1" s="278" t="s">
        <v>31</v>
      </c>
      <c r="D1" s="279" t="s">
        <v>32</v>
      </c>
      <c r="E1" s="278" t="s">
        <v>40</v>
      </c>
      <c r="F1" s="278" t="s">
        <v>33</v>
      </c>
      <c r="G1" s="278" t="s">
        <v>2</v>
      </c>
      <c r="H1" s="278" t="s">
        <v>36</v>
      </c>
      <c r="I1" s="278" t="s">
        <v>3</v>
      </c>
      <c r="J1" s="279" t="s">
        <v>34</v>
      </c>
      <c r="K1" s="279" t="s">
        <v>35</v>
      </c>
      <c r="L1" s="278" t="s">
        <v>220</v>
      </c>
    </row>
    <row r="2" spans="1:14" s="212" customFormat="1" x14ac:dyDescent="0.25">
      <c r="A2" s="212" t="s">
        <v>207</v>
      </c>
      <c r="B2" s="212" t="s">
        <v>119</v>
      </c>
      <c r="C2" s="212" t="s">
        <v>281</v>
      </c>
      <c r="D2" s="212" t="s">
        <v>120</v>
      </c>
      <c r="E2" s="212" t="s">
        <v>249</v>
      </c>
      <c r="F2" s="213">
        <v>42935</v>
      </c>
      <c r="G2" s="214">
        <v>-40.97</v>
      </c>
      <c r="H2" s="212" t="s">
        <v>179</v>
      </c>
      <c r="I2" s="212" t="s">
        <v>155</v>
      </c>
      <c r="J2" s="213">
        <v>42935</v>
      </c>
      <c r="K2" s="212" t="s">
        <v>4</v>
      </c>
      <c r="L2" s="212" t="s">
        <v>179</v>
      </c>
      <c r="M2" s="212" t="s">
        <v>298</v>
      </c>
      <c r="N2" s="212" t="s">
        <v>179</v>
      </c>
    </row>
    <row r="3" spans="1:14" s="212" customFormat="1" x14ac:dyDescent="0.25">
      <c r="A3" s="212" t="s">
        <v>207</v>
      </c>
      <c r="B3" s="212" t="s">
        <v>96</v>
      </c>
      <c r="C3" s="212" t="s">
        <v>160</v>
      </c>
      <c r="D3" s="212" t="s">
        <v>97</v>
      </c>
      <c r="E3" s="212" t="s">
        <v>287</v>
      </c>
      <c r="F3" s="213">
        <v>42928</v>
      </c>
      <c r="G3" s="214">
        <v>342.88</v>
      </c>
      <c r="H3" s="212" t="s">
        <v>179</v>
      </c>
      <c r="I3" s="212" t="s">
        <v>144</v>
      </c>
      <c r="J3" s="213">
        <v>42929</v>
      </c>
      <c r="K3" s="212" t="s">
        <v>4</v>
      </c>
      <c r="L3" s="212" t="s">
        <v>179</v>
      </c>
      <c r="M3" s="212" t="s">
        <v>298</v>
      </c>
      <c r="N3" s="212" t="s">
        <v>367</v>
      </c>
    </row>
    <row r="4" spans="1:14" s="212" customFormat="1" ht="12" customHeight="1" x14ac:dyDescent="0.25">
      <c r="F4" s="213"/>
      <c r="G4" s="214">
        <f>SUM(G2:G3)</f>
        <v>301.90999999999997</v>
      </c>
      <c r="J4" s="213"/>
    </row>
    <row r="5" spans="1:14" ht="12" customHeight="1" x14ac:dyDescent="0.25">
      <c r="G5" s="286"/>
    </row>
    <row r="6" spans="1:14" ht="12" customHeight="1" x14ac:dyDescent="0.25"/>
    <row r="7" spans="1:14" ht="12" customHeight="1" x14ac:dyDescent="0.25"/>
    <row r="8" spans="1:14" s="212" customFormat="1" x14ac:dyDescent="0.25">
      <c r="F8" s="213"/>
      <c r="G8" s="214"/>
      <c r="J8" s="213"/>
    </row>
    <row r="9" spans="1:14" s="212" customFormat="1" x14ac:dyDescent="0.25">
      <c r="F9" s="213"/>
      <c r="G9" s="214"/>
      <c r="J9" s="213"/>
    </row>
    <row r="10" spans="1:14" s="212" customFormat="1" x14ac:dyDescent="0.25">
      <c r="F10" s="213"/>
      <c r="G10" s="214"/>
      <c r="J10" s="213"/>
    </row>
    <row r="11" spans="1:14" s="212" customFormat="1" x14ac:dyDescent="0.25">
      <c r="F11" s="213"/>
      <c r="G11" s="214"/>
      <c r="J11" s="213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"/>
  <sheetViews>
    <sheetView workbookViewId="0">
      <selection activeCell="A2" sqref="A2:XFD2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4" style="212" bestFit="1" customWidth="1"/>
    <col min="6" max="6" width="15" style="212" bestFit="1" customWidth="1"/>
    <col min="7" max="7" width="9.5546875" style="212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6384" width="9.109375" style="212"/>
  </cols>
  <sheetData>
    <row r="1" spans="1:14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</row>
    <row r="2" spans="1:14" x14ac:dyDescent="0.25">
      <c r="A2" s="212" t="s">
        <v>207</v>
      </c>
      <c r="B2" s="212" t="s">
        <v>217</v>
      </c>
      <c r="C2" s="212" t="s">
        <v>296</v>
      </c>
      <c r="D2" s="212" t="s">
        <v>218</v>
      </c>
      <c r="E2" s="212" t="s">
        <v>261</v>
      </c>
      <c r="F2" s="213">
        <v>42947</v>
      </c>
      <c r="G2" s="214">
        <v>211.48</v>
      </c>
      <c r="H2" s="212" t="s">
        <v>179</v>
      </c>
      <c r="I2" s="212" t="s">
        <v>151</v>
      </c>
      <c r="J2" s="213">
        <v>42948</v>
      </c>
      <c r="K2" s="212" t="s">
        <v>4</v>
      </c>
      <c r="L2" s="212" t="s">
        <v>408</v>
      </c>
      <c r="M2" s="212" t="s">
        <v>298</v>
      </c>
      <c r="N2" s="212" t="s">
        <v>367</v>
      </c>
    </row>
    <row r="3" spans="1:14" s="223" customFormat="1" x14ac:dyDescent="0.25">
      <c r="F3" s="226"/>
      <c r="G3" s="227"/>
      <c r="J3" s="226"/>
    </row>
    <row r="4" spans="1:14" x14ac:dyDescent="0.25">
      <c r="F4" s="213"/>
      <c r="G4" s="214"/>
      <c r="J4" s="213"/>
    </row>
    <row r="5" spans="1:14" x14ac:dyDescent="0.25">
      <c r="G5" s="215"/>
    </row>
  </sheetData>
  <sortState ref="A2:N1804">
    <sortCondition descending="1" ref="C2:C1804"/>
  </sortState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A2" sqref="A2:XFD2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4" style="212" bestFit="1" customWidth="1"/>
    <col min="6" max="6" width="15" style="212" bestFit="1" customWidth="1"/>
    <col min="7" max="7" width="10" style="212" bestFit="1" customWidth="1"/>
    <col min="8" max="8" width="21" style="212" bestFit="1" customWidth="1"/>
    <col min="9" max="9" width="24.6640625" style="212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6384" width="9.109375" style="212"/>
  </cols>
  <sheetData>
    <row r="1" spans="1:12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2" x14ac:dyDescent="0.25">
      <c r="F2" s="213"/>
      <c r="G2" s="214"/>
      <c r="J2" s="213"/>
    </row>
    <row r="3" spans="1:12" x14ac:dyDescent="0.25">
      <c r="F3" s="213"/>
      <c r="G3" s="214"/>
      <c r="J3" s="213"/>
    </row>
    <row r="4" spans="1:12" x14ac:dyDescent="0.25">
      <c r="F4" s="213"/>
      <c r="G4" s="214"/>
      <c r="J4" s="213"/>
    </row>
    <row r="5" spans="1:12" x14ac:dyDescent="0.25">
      <c r="F5" s="213"/>
      <c r="G5" s="214"/>
      <c r="J5" s="213"/>
    </row>
    <row r="6" spans="1:12" x14ac:dyDescent="0.25">
      <c r="F6" s="213"/>
      <c r="G6" s="214"/>
      <c r="J6" s="213"/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workbookViewId="0">
      <selection activeCell="A2" sqref="A2:XFD2"/>
    </sheetView>
  </sheetViews>
  <sheetFormatPr defaultColWidth="12.6640625" defaultRowHeight="13.2" x14ac:dyDescent="0.25"/>
  <cols>
    <col min="1" max="6" width="12.6640625" style="212"/>
    <col min="7" max="7" width="15.109375" style="212" customWidth="1"/>
    <col min="8" max="11" width="12.6640625" style="212"/>
    <col min="12" max="12" width="18.109375" style="212" customWidth="1"/>
    <col min="13" max="16384" width="12.6640625" style="212"/>
  </cols>
  <sheetData>
    <row r="1" spans="1:14" ht="39" customHeight="1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4" x14ac:dyDescent="0.25">
      <c r="A2" s="212" t="s">
        <v>207</v>
      </c>
      <c r="B2" s="212" t="s">
        <v>217</v>
      </c>
      <c r="C2" s="212" t="s">
        <v>296</v>
      </c>
      <c r="D2" s="212" t="s">
        <v>218</v>
      </c>
      <c r="E2" s="212" t="s">
        <v>265</v>
      </c>
      <c r="F2" s="213">
        <v>42978</v>
      </c>
      <c r="G2" s="214">
        <v>101.75</v>
      </c>
      <c r="H2" s="212" t="s">
        <v>179</v>
      </c>
      <c r="I2" s="212" t="s">
        <v>188</v>
      </c>
      <c r="J2" s="213">
        <v>42979</v>
      </c>
      <c r="K2" s="212" t="s">
        <v>70</v>
      </c>
      <c r="L2" s="212" t="s">
        <v>238</v>
      </c>
      <c r="M2" s="212" t="s">
        <v>298</v>
      </c>
      <c r="N2" s="212" t="s">
        <v>179</v>
      </c>
    </row>
    <row r="3" spans="1:14" x14ac:dyDescent="0.25">
      <c r="G3" s="215">
        <f>SUM(G2:G2)</f>
        <v>101.75</v>
      </c>
    </row>
    <row r="10" spans="1:14" x14ac:dyDescent="0.25">
      <c r="F10" s="213"/>
      <c r="G10" s="214"/>
      <c r="J10" s="213"/>
    </row>
    <row r="11" spans="1:14" x14ac:dyDescent="0.25">
      <c r="F11" s="213"/>
      <c r="G11" s="214"/>
      <c r="J11" s="213"/>
    </row>
    <row r="12" spans="1:14" x14ac:dyDescent="0.25">
      <c r="F12" s="213"/>
      <c r="G12" s="214"/>
      <c r="J12" s="213"/>
    </row>
    <row r="13" spans="1:14" x14ac:dyDescent="0.25">
      <c r="F13" s="213"/>
      <c r="G13" s="214"/>
      <c r="J13" s="213"/>
    </row>
    <row r="14" spans="1:14" x14ac:dyDescent="0.25">
      <c r="G14" s="215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G30" sqref="G30"/>
    </sheetView>
  </sheetViews>
  <sheetFormatPr defaultColWidth="9.109375" defaultRowHeight="13.2" x14ac:dyDescent="0.25"/>
  <cols>
    <col min="1" max="2" width="10" style="212" bestFit="1" customWidth="1"/>
    <col min="3" max="3" width="36" style="212" bestFit="1" customWidth="1"/>
    <col min="4" max="4" width="11" style="212" bestFit="1" customWidth="1"/>
    <col min="5" max="5" width="14" style="212" bestFit="1" customWidth="1"/>
    <col min="6" max="6" width="15" style="212" bestFit="1" customWidth="1"/>
    <col min="7" max="7" width="12.44140625" style="212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6384" width="9.109375" style="212"/>
  </cols>
  <sheetData>
    <row r="1" spans="1:12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2" x14ac:dyDescent="0.25">
      <c r="F2" s="213"/>
      <c r="G2" s="214"/>
      <c r="J2" s="213"/>
    </row>
    <row r="3" spans="1:12" x14ac:dyDescent="0.25">
      <c r="F3" s="213"/>
      <c r="G3" s="214"/>
      <c r="J3" s="213"/>
    </row>
    <row r="4" spans="1:12" x14ac:dyDescent="0.25">
      <c r="F4" s="213"/>
      <c r="G4" s="214"/>
      <c r="J4" s="213"/>
    </row>
    <row r="5" spans="1:12" x14ac:dyDescent="0.25">
      <c r="F5" s="213"/>
      <c r="G5" s="214"/>
      <c r="J5" s="213"/>
    </row>
    <row r="6" spans="1:12" x14ac:dyDescent="0.25">
      <c r="G6" s="233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"/>
  <sheetViews>
    <sheetView workbookViewId="0">
      <selection activeCell="A2" sqref="A2:XFD3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22" style="212" bestFit="1" customWidth="1"/>
    <col min="6" max="6" width="15" style="212" bestFit="1" customWidth="1"/>
    <col min="7" max="7" width="10" style="212" bestFit="1" customWidth="1"/>
    <col min="8" max="8" width="10" style="212" customWidth="1"/>
    <col min="9" max="9" width="17.5546875" style="212" customWidth="1"/>
    <col min="10" max="10" width="21" style="212" bestFit="1" customWidth="1"/>
    <col min="11" max="11" width="16" style="212" bestFit="1" customWidth="1"/>
    <col min="12" max="12" width="13" style="212" bestFit="1" customWidth="1"/>
    <col min="13" max="13" width="14" style="212" bestFit="1" customWidth="1"/>
    <col min="14" max="14" width="19" style="212" bestFit="1" customWidth="1"/>
    <col min="15" max="16384" width="9.109375" style="212"/>
  </cols>
  <sheetData>
    <row r="1" spans="1:14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4" x14ac:dyDescent="0.25">
      <c r="A2" s="212" t="s">
        <v>207</v>
      </c>
      <c r="B2" s="212" t="s">
        <v>222</v>
      </c>
      <c r="C2" s="212" t="s">
        <v>223</v>
      </c>
      <c r="D2" s="212" t="s">
        <v>224</v>
      </c>
      <c r="E2" s="212" t="s">
        <v>272</v>
      </c>
      <c r="F2" s="213">
        <v>43034</v>
      </c>
      <c r="G2" s="214">
        <v>7179.33</v>
      </c>
      <c r="H2" s="212" t="s">
        <v>273</v>
      </c>
      <c r="I2" s="212" t="s">
        <v>102</v>
      </c>
      <c r="J2" s="213">
        <v>43035</v>
      </c>
      <c r="K2" s="212" t="s">
        <v>70</v>
      </c>
      <c r="L2" s="212" t="s">
        <v>274</v>
      </c>
      <c r="M2" s="212" t="s">
        <v>298</v>
      </c>
      <c r="N2" s="212" t="s">
        <v>179</v>
      </c>
    </row>
    <row r="3" spans="1:14" x14ac:dyDescent="0.25">
      <c r="A3" s="212" t="s">
        <v>207</v>
      </c>
      <c r="B3" s="212" t="s">
        <v>222</v>
      </c>
      <c r="C3" s="212" t="s">
        <v>223</v>
      </c>
      <c r="D3" s="212" t="s">
        <v>224</v>
      </c>
      <c r="E3" s="212" t="s">
        <v>275</v>
      </c>
      <c r="F3" s="213">
        <v>43032</v>
      </c>
      <c r="G3" s="214">
        <v>7179.33</v>
      </c>
      <c r="H3" s="212" t="s">
        <v>273</v>
      </c>
      <c r="I3" s="212" t="s">
        <v>102</v>
      </c>
      <c r="J3" s="213">
        <v>43033</v>
      </c>
      <c r="K3" s="212" t="s">
        <v>70</v>
      </c>
      <c r="L3" s="212" t="s">
        <v>274</v>
      </c>
      <c r="M3" s="212" t="s">
        <v>298</v>
      </c>
      <c r="N3" s="212" t="s">
        <v>179</v>
      </c>
    </row>
    <row r="4" spans="1:14" x14ac:dyDescent="0.25">
      <c r="G4" s="215">
        <f>SUM(G2:G3)</f>
        <v>14358.66</v>
      </c>
    </row>
    <row r="11" spans="1:14" x14ac:dyDescent="0.25">
      <c r="F11" s="213"/>
      <c r="G11" s="214"/>
      <c r="J11" s="213"/>
    </row>
    <row r="12" spans="1:14" x14ac:dyDescent="0.25">
      <c r="F12" s="213"/>
      <c r="G12" s="214"/>
      <c r="J12" s="213"/>
    </row>
    <row r="13" spans="1:14" x14ac:dyDescent="0.25">
      <c r="F13" s="213"/>
      <c r="G13" s="214"/>
      <c r="J13" s="213"/>
    </row>
    <row r="14" spans="1:14" x14ac:dyDescent="0.25">
      <c r="F14" s="213"/>
      <c r="G14" s="214"/>
      <c r="J14" s="213"/>
    </row>
    <row r="15" spans="1:14" x14ac:dyDescent="0.25">
      <c r="F15" s="213"/>
      <c r="G15" s="214"/>
      <c r="J15" s="213"/>
    </row>
    <row r="16" spans="1:14" x14ac:dyDescent="0.25">
      <c r="G16" s="215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workbookViewId="0">
      <selection activeCell="C35" sqref="C35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6" width="15" style="212" bestFit="1" customWidth="1"/>
    <col min="7" max="7" width="10" style="212" bestFit="1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6384" width="9.109375" style="212"/>
  </cols>
  <sheetData>
    <row r="1" spans="1:12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2" x14ac:dyDescent="0.25">
      <c r="F2" s="213"/>
      <c r="G2" s="214"/>
      <c r="J2" s="213"/>
    </row>
    <row r="3" spans="1:12" x14ac:dyDescent="0.25">
      <c r="F3" s="213"/>
      <c r="G3" s="214"/>
      <c r="J3" s="213"/>
    </row>
    <row r="4" spans="1:12" x14ac:dyDescent="0.25">
      <c r="F4" s="213"/>
      <c r="G4" s="214">
        <f>SUM(G2:G3)</f>
        <v>0</v>
      </c>
      <c r="J4" s="213"/>
    </row>
    <row r="5" spans="1:12" x14ac:dyDescent="0.25">
      <c r="F5" s="213"/>
      <c r="G5" s="214"/>
      <c r="J5" s="213"/>
    </row>
    <row r="6" spans="1:12" x14ac:dyDescent="0.25">
      <c r="F6" s="213"/>
      <c r="G6" s="214"/>
      <c r="J6" s="213"/>
    </row>
    <row r="7" spans="1:12" x14ac:dyDescent="0.25">
      <c r="F7" s="213"/>
      <c r="G7" s="214"/>
      <c r="J7" s="213"/>
    </row>
    <row r="8" spans="1:12" x14ac:dyDescent="0.25">
      <c r="F8" s="213"/>
      <c r="G8" s="214"/>
      <c r="J8" s="213"/>
    </row>
    <row r="9" spans="1:12" x14ac:dyDescent="0.25">
      <c r="F9" s="213"/>
      <c r="G9" s="214"/>
      <c r="J9" s="213"/>
    </row>
    <row r="10" spans="1:12" x14ac:dyDescent="0.25">
      <c r="F10" s="213"/>
      <c r="G10" s="214"/>
      <c r="J10" s="213"/>
    </row>
    <row r="11" spans="1:12" x14ac:dyDescent="0.25">
      <c r="F11" s="213"/>
      <c r="G11" s="214"/>
      <c r="J11" s="213"/>
    </row>
    <row r="12" spans="1:12" x14ac:dyDescent="0.25">
      <c r="F12" s="213"/>
      <c r="G12" s="214"/>
      <c r="J12" s="213"/>
    </row>
    <row r="13" spans="1:12" x14ac:dyDescent="0.25">
      <c r="F13" s="213"/>
      <c r="G13" s="214"/>
      <c r="J13" s="213"/>
    </row>
    <row r="14" spans="1:12" x14ac:dyDescent="0.25">
      <c r="F14" s="213"/>
      <c r="G14" s="214"/>
      <c r="J14" s="213"/>
    </row>
    <row r="15" spans="1:12" x14ac:dyDescent="0.25">
      <c r="G15" s="215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5"/>
  <sheetViews>
    <sheetView workbookViewId="0">
      <selection activeCell="A2" sqref="A2:XFD3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9" style="212" bestFit="1" customWidth="1"/>
    <col min="6" max="6" width="15" style="212" bestFit="1" customWidth="1"/>
    <col min="7" max="7" width="10" style="212" bestFit="1" customWidth="1"/>
    <col min="8" max="8" width="10" style="212" customWidth="1"/>
    <col min="9" max="9" width="13.109375" style="212" customWidth="1"/>
    <col min="10" max="10" width="21" style="212" bestFit="1" customWidth="1"/>
    <col min="11" max="11" width="16" style="212" bestFit="1" customWidth="1"/>
    <col min="12" max="12" width="13" style="212" bestFit="1" customWidth="1"/>
    <col min="13" max="13" width="14" style="212" bestFit="1" customWidth="1"/>
    <col min="14" max="14" width="19" style="212" bestFit="1" customWidth="1"/>
    <col min="15" max="16384" width="9.109375" style="212"/>
  </cols>
  <sheetData>
    <row r="1" spans="1:15" ht="26.4" x14ac:dyDescent="0.25">
      <c r="A1" s="278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5" x14ac:dyDescent="0.25">
      <c r="A2" s="212" t="s">
        <v>207</v>
      </c>
      <c r="B2" s="212" t="s">
        <v>106</v>
      </c>
      <c r="C2" s="212" t="s">
        <v>180</v>
      </c>
      <c r="D2" s="212" t="s">
        <v>107</v>
      </c>
      <c r="E2" s="212" t="s">
        <v>2338</v>
      </c>
      <c r="F2" s="213">
        <v>43039</v>
      </c>
      <c r="G2" s="214">
        <v>1792.6</v>
      </c>
      <c r="H2" s="212" t="s">
        <v>2339</v>
      </c>
      <c r="I2" s="212" t="s">
        <v>170</v>
      </c>
      <c r="J2" s="213">
        <v>43045</v>
      </c>
      <c r="K2" s="212" t="s">
        <v>70</v>
      </c>
      <c r="L2" s="212" t="s">
        <v>2340</v>
      </c>
      <c r="M2" s="212" t="s">
        <v>298</v>
      </c>
      <c r="N2" s="212" t="s">
        <v>367</v>
      </c>
      <c r="O2" s="212" t="s">
        <v>1684</v>
      </c>
    </row>
    <row r="3" spans="1:15" x14ac:dyDescent="0.25">
      <c r="A3" s="212" t="s">
        <v>207</v>
      </c>
      <c r="B3" s="212" t="s">
        <v>161</v>
      </c>
      <c r="C3" s="212" t="s">
        <v>162</v>
      </c>
      <c r="D3" s="212" t="s">
        <v>163</v>
      </c>
      <c r="E3" s="212" t="s">
        <v>283</v>
      </c>
      <c r="F3" s="213">
        <v>43042</v>
      </c>
      <c r="G3" s="214">
        <v>42.35</v>
      </c>
      <c r="H3" s="212" t="s">
        <v>284</v>
      </c>
      <c r="I3" s="212" t="s">
        <v>144</v>
      </c>
      <c r="J3" s="213">
        <v>43053</v>
      </c>
      <c r="K3" s="212" t="s">
        <v>70</v>
      </c>
      <c r="L3" s="212" t="s">
        <v>407</v>
      </c>
      <c r="M3" s="212" t="s">
        <v>298</v>
      </c>
      <c r="N3" s="212" t="s">
        <v>367</v>
      </c>
      <c r="O3" s="212" t="s">
        <v>1684</v>
      </c>
    </row>
    <row r="4" spans="1:15" x14ac:dyDescent="0.25">
      <c r="F4" s="213"/>
      <c r="G4" s="214">
        <f>SUM(G2:G3)</f>
        <v>1834.9499999999998</v>
      </c>
      <c r="J4" s="213"/>
    </row>
    <row r="5" spans="1:15" x14ac:dyDescent="0.25">
      <c r="F5" s="213"/>
      <c r="G5" s="214"/>
      <c r="J5" s="213"/>
    </row>
    <row r="6" spans="1:15" x14ac:dyDescent="0.25">
      <c r="F6" s="213"/>
      <c r="G6" s="214"/>
      <c r="J6" s="213"/>
    </row>
    <row r="7" spans="1:15" x14ac:dyDescent="0.25">
      <c r="F7" s="213"/>
      <c r="G7" s="214"/>
      <c r="J7" s="213"/>
    </row>
    <row r="8" spans="1:15" x14ac:dyDescent="0.25">
      <c r="F8" s="213"/>
      <c r="G8" s="214"/>
      <c r="J8" s="213"/>
    </row>
    <row r="9" spans="1:15" x14ac:dyDescent="0.25">
      <c r="F9" s="213"/>
      <c r="G9" s="214"/>
      <c r="J9" s="213"/>
    </row>
    <row r="10" spans="1:15" x14ac:dyDescent="0.25">
      <c r="F10" s="213"/>
      <c r="G10" s="214"/>
      <c r="J10" s="213"/>
    </row>
    <row r="11" spans="1:15" x14ac:dyDescent="0.25">
      <c r="F11" s="213"/>
      <c r="G11" s="214"/>
      <c r="J11" s="213"/>
    </row>
    <row r="12" spans="1:15" x14ac:dyDescent="0.25">
      <c r="F12" s="213"/>
      <c r="G12" s="214"/>
      <c r="J12" s="213"/>
    </row>
    <row r="13" spans="1:15" x14ac:dyDescent="0.25">
      <c r="F13" s="213"/>
      <c r="G13" s="214"/>
      <c r="J13" s="213"/>
    </row>
    <row r="14" spans="1:15" x14ac:dyDescent="0.25">
      <c r="F14" s="213"/>
      <c r="G14" s="214"/>
      <c r="J14" s="213"/>
    </row>
    <row r="15" spans="1:15" x14ac:dyDescent="0.25">
      <c r="F15" s="213"/>
      <c r="G15" s="214"/>
      <c r="J15" s="213"/>
    </row>
    <row r="16" spans="1:15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F21" s="213"/>
      <c r="G21" s="214"/>
      <c r="J21" s="21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  <row r="24" spans="6:10" x14ac:dyDescent="0.25">
      <c r="F24" s="213"/>
      <c r="G24" s="214"/>
      <c r="J24" s="213"/>
    </row>
    <row r="25" spans="6:10" x14ac:dyDescent="0.25">
      <c r="F25" s="213"/>
      <c r="G25" s="214"/>
      <c r="J25" s="213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  <row r="29" spans="6:10" x14ac:dyDescent="0.25">
      <c r="F29" s="213"/>
      <c r="G29" s="214"/>
      <c r="J29" s="213"/>
    </row>
    <row r="30" spans="6:10" x14ac:dyDescent="0.25">
      <c r="F30" s="213"/>
      <c r="G30" s="214"/>
      <c r="J30" s="213"/>
    </row>
    <row r="31" spans="6:10" x14ac:dyDescent="0.25">
      <c r="F31" s="213"/>
      <c r="G31" s="214"/>
      <c r="J31" s="213"/>
    </row>
    <row r="32" spans="6:10" x14ac:dyDescent="0.25">
      <c r="F32" s="213"/>
      <c r="G32" s="214"/>
      <c r="J32" s="213"/>
    </row>
    <row r="33" spans="6:10" x14ac:dyDescent="0.25">
      <c r="F33" s="213"/>
      <c r="G33" s="214"/>
      <c r="J33" s="213"/>
    </row>
    <row r="34" spans="6:10" x14ac:dyDescent="0.25">
      <c r="F34" s="213"/>
      <c r="G34" s="214"/>
      <c r="J34" s="213"/>
    </row>
    <row r="35" spans="6:10" x14ac:dyDescent="0.25">
      <c r="F35" s="213"/>
      <c r="G35" s="214"/>
      <c r="J35" s="213"/>
    </row>
    <row r="36" spans="6:10" x14ac:dyDescent="0.25">
      <c r="F36" s="213"/>
      <c r="G36" s="214"/>
      <c r="J36" s="213"/>
    </row>
    <row r="37" spans="6:10" x14ac:dyDescent="0.25">
      <c r="F37" s="213"/>
      <c r="G37" s="214"/>
      <c r="J37" s="213"/>
    </row>
    <row r="38" spans="6:10" x14ac:dyDescent="0.25">
      <c r="F38" s="213"/>
      <c r="G38" s="214"/>
      <c r="J38" s="213"/>
    </row>
    <row r="39" spans="6:10" x14ac:dyDescent="0.25">
      <c r="F39" s="213"/>
      <c r="G39" s="214"/>
      <c r="J39" s="213"/>
    </row>
    <row r="40" spans="6:10" x14ac:dyDescent="0.25">
      <c r="F40" s="213"/>
      <c r="G40" s="214"/>
      <c r="J40" s="213"/>
    </row>
    <row r="41" spans="6:10" x14ac:dyDescent="0.25">
      <c r="F41" s="213"/>
      <c r="G41" s="214"/>
      <c r="J41" s="213"/>
    </row>
    <row r="42" spans="6:10" x14ac:dyDescent="0.25">
      <c r="F42" s="213"/>
      <c r="G42" s="214"/>
      <c r="J42" s="213"/>
    </row>
    <row r="43" spans="6:10" x14ac:dyDescent="0.25">
      <c r="F43" s="213"/>
      <c r="G43" s="214"/>
      <c r="J43" s="213"/>
    </row>
    <row r="44" spans="6:10" x14ac:dyDescent="0.25">
      <c r="F44" s="213"/>
      <c r="G44" s="214">
        <f>SUM(G2:G43)</f>
        <v>3669.8999999999996</v>
      </c>
      <c r="J44" s="213"/>
    </row>
    <row r="45" spans="6:10" x14ac:dyDescent="0.25">
      <c r="F45" s="213"/>
      <c r="G45" s="214"/>
      <c r="J45" s="213"/>
    </row>
    <row r="46" spans="6:10" x14ac:dyDescent="0.25">
      <c r="F46" s="213"/>
      <c r="G46" s="214"/>
      <c r="J46" s="213"/>
    </row>
    <row r="47" spans="6:10" x14ac:dyDescent="0.25">
      <c r="F47" s="213"/>
      <c r="G47" s="214"/>
      <c r="J47" s="213"/>
    </row>
    <row r="48" spans="6:10" x14ac:dyDescent="0.25">
      <c r="F48" s="213"/>
      <c r="G48" s="214"/>
      <c r="J48" s="213"/>
    </row>
    <row r="49" spans="6:10" x14ac:dyDescent="0.25">
      <c r="F49" s="213"/>
      <c r="G49" s="214"/>
      <c r="J49" s="213"/>
    </row>
    <row r="50" spans="6:10" x14ac:dyDescent="0.25">
      <c r="F50" s="213"/>
      <c r="G50" s="214"/>
      <c r="J50" s="213"/>
    </row>
    <row r="51" spans="6:10" x14ac:dyDescent="0.25">
      <c r="F51" s="213"/>
      <c r="G51" s="214"/>
      <c r="J51" s="213"/>
    </row>
    <row r="52" spans="6:10" x14ac:dyDescent="0.25">
      <c r="F52" s="213"/>
      <c r="G52" s="214"/>
      <c r="J52" s="213"/>
    </row>
    <row r="53" spans="6:10" x14ac:dyDescent="0.25">
      <c r="F53" s="213"/>
      <c r="G53" s="214"/>
      <c r="J53" s="213"/>
    </row>
    <row r="54" spans="6:10" x14ac:dyDescent="0.25">
      <c r="F54" s="213"/>
      <c r="G54" s="214"/>
      <c r="J54" s="213"/>
    </row>
    <row r="55" spans="6:10" x14ac:dyDescent="0.25">
      <c r="F55" s="213"/>
      <c r="G55" s="214"/>
      <c r="J55" s="213"/>
    </row>
    <row r="56" spans="6:10" x14ac:dyDescent="0.25">
      <c r="F56" s="213"/>
      <c r="G56" s="214"/>
      <c r="J56" s="213"/>
    </row>
    <row r="57" spans="6:10" x14ac:dyDescent="0.25">
      <c r="F57" s="213"/>
      <c r="G57" s="214"/>
      <c r="J57" s="213"/>
    </row>
    <row r="58" spans="6:10" x14ac:dyDescent="0.25">
      <c r="F58" s="213"/>
      <c r="G58" s="214"/>
      <c r="J58" s="213"/>
    </row>
    <row r="59" spans="6:10" x14ac:dyDescent="0.25">
      <c r="F59" s="213"/>
      <c r="G59" s="214"/>
      <c r="J59" s="213"/>
    </row>
    <row r="60" spans="6:10" x14ac:dyDescent="0.25">
      <c r="F60" s="213"/>
      <c r="G60" s="214"/>
      <c r="J60" s="213"/>
    </row>
    <row r="61" spans="6:10" x14ac:dyDescent="0.25">
      <c r="F61" s="213"/>
      <c r="G61" s="214"/>
      <c r="J61" s="213"/>
    </row>
    <row r="62" spans="6:10" x14ac:dyDescent="0.25">
      <c r="F62" s="213"/>
      <c r="G62" s="214"/>
      <c r="J62" s="213"/>
    </row>
    <row r="63" spans="6:10" x14ac:dyDescent="0.25">
      <c r="F63" s="213"/>
      <c r="G63" s="214"/>
      <c r="J63" s="213"/>
    </row>
    <row r="64" spans="6:10" x14ac:dyDescent="0.25">
      <c r="F64" s="213"/>
      <c r="G64" s="214"/>
      <c r="J64" s="213"/>
    </row>
    <row r="65" spans="6:10" x14ac:dyDescent="0.25">
      <c r="F65" s="213"/>
      <c r="G65" s="214"/>
      <c r="J65" s="213"/>
    </row>
    <row r="66" spans="6:10" x14ac:dyDescent="0.25">
      <c r="F66" s="213"/>
      <c r="G66" s="214"/>
      <c r="J66" s="213"/>
    </row>
    <row r="67" spans="6:10" x14ac:dyDescent="0.25">
      <c r="F67" s="213"/>
      <c r="G67" s="214"/>
      <c r="J67" s="213"/>
    </row>
    <row r="68" spans="6:10" x14ac:dyDescent="0.25">
      <c r="F68" s="213"/>
      <c r="G68" s="214"/>
      <c r="J68" s="213"/>
    </row>
    <row r="69" spans="6:10" x14ac:dyDescent="0.25">
      <c r="F69" s="213"/>
      <c r="G69" s="214"/>
      <c r="J69" s="213"/>
    </row>
    <row r="70" spans="6:10" x14ac:dyDescent="0.25">
      <c r="F70" s="213"/>
      <c r="G70" s="214"/>
      <c r="J70" s="213"/>
    </row>
    <row r="71" spans="6:10" x14ac:dyDescent="0.25">
      <c r="F71" s="213"/>
      <c r="G71" s="214"/>
      <c r="J71" s="213"/>
    </row>
    <row r="72" spans="6:10" x14ac:dyDescent="0.25">
      <c r="F72" s="213"/>
      <c r="G72" s="214"/>
      <c r="J72" s="213"/>
    </row>
    <row r="73" spans="6:10" x14ac:dyDescent="0.25">
      <c r="F73" s="213"/>
      <c r="G73" s="214"/>
      <c r="J73" s="213"/>
    </row>
    <row r="74" spans="6:10" x14ac:dyDescent="0.25">
      <c r="F74" s="213"/>
      <c r="G74" s="214"/>
      <c r="J74" s="213"/>
    </row>
    <row r="75" spans="6:10" x14ac:dyDescent="0.25">
      <c r="F75" s="213"/>
      <c r="G75" s="214"/>
      <c r="J75" s="213"/>
    </row>
    <row r="76" spans="6:10" x14ac:dyDescent="0.25">
      <c r="F76" s="213"/>
      <c r="G76" s="214"/>
      <c r="J76" s="213"/>
    </row>
    <row r="77" spans="6:10" x14ac:dyDescent="0.25">
      <c r="F77" s="213"/>
      <c r="G77" s="214"/>
      <c r="J77" s="213"/>
    </row>
    <row r="78" spans="6:10" x14ac:dyDescent="0.25">
      <c r="F78" s="213"/>
      <c r="G78" s="214"/>
      <c r="J78" s="213"/>
    </row>
    <row r="79" spans="6:10" x14ac:dyDescent="0.25">
      <c r="F79" s="213"/>
      <c r="G79" s="214"/>
      <c r="J79" s="213"/>
    </row>
    <row r="80" spans="6:10" x14ac:dyDescent="0.25">
      <c r="F80" s="213"/>
      <c r="G80" s="214"/>
      <c r="J80" s="213"/>
    </row>
    <row r="81" spans="6:10" x14ac:dyDescent="0.25">
      <c r="F81" s="213"/>
      <c r="G81" s="214"/>
      <c r="J81" s="213"/>
    </row>
    <row r="82" spans="6:10" x14ac:dyDescent="0.25">
      <c r="F82" s="213"/>
      <c r="G82" s="214"/>
      <c r="J82" s="213"/>
    </row>
    <row r="83" spans="6:10" x14ac:dyDescent="0.25">
      <c r="F83" s="213"/>
      <c r="G83" s="214"/>
      <c r="J83" s="213"/>
    </row>
    <row r="84" spans="6:10" x14ac:dyDescent="0.25">
      <c r="F84" s="213"/>
      <c r="G84" s="214"/>
      <c r="J84" s="213"/>
    </row>
    <row r="85" spans="6:10" x14ac:dyDescent="0.25">
      <c r="F85" s="213"/>
      <c r="G85" s="214"/>
      <c r="J85" s="213"/>
    </row>
    <row r="86" spans="6:10" x14ac:dyDescent="0.25">
      <c r="F86" s="213"/>
      <c r="G86" s="214"/>
      <c r="J86" s="213"/>
    </row>
    <row r="87" spans="6:10" x14ac:dyDescent="0.25">
      <c r="F87" s="213"/>
      <c r="G87" s="214"/>
      <c r="J87" s="213"/>
    </row>
    <row r="88" spans="6:10" x14ac:dyDescent="0.25">
      <c r="F88" s="213"/>
      <c r="G88" s="214"/>
      <c r="J88" s="213"/>
    </row>
    <row r="89" spans="6:10" x14ac:dyDescent="0.25">
      <c r="F89" s="213"/>
      <c r="G89" s="214"/>
      <c r="J89" s="213"/>
    </row>
    <row r="90" spans="6:10" x14ac:dyDescent="0.25">
      <c r="F90" s="213"/>
      <c r="G90" s="214"/>
      <c r="J90" s="213"/>
    </row>
    <row r="91" spans="6:10" x14ac:dyDescent="0.25">
      <c r="F91" s="213"/>
      <c r="G91" s="214"/>
      <c r="J91" s="213"/>
    </row>
    <row r="92" spans="6:10" x14ac:dyDescent="0.25">
      <c r="F92" s="213"/>
      <c r="G92" s="214"/>
      <c r="J92" s="213"/>
    </row>
    <row r="93" spans="6:10" x14ac:dyDescent="0.25">
      <c r="F93" s="213"/>
      <c r="G93" s="214"/>
      <c r="J93" s="213"/>
    </row>
    <row r="94" spans="6:10" x14ac:dyDescent="0.25">
      <c r="F94" s="213"/>
      <c r="G94" s="214"/>
      <c r="J94" s="213"/>
    </row>
    <row r="95" spans="6:10" x14ac:dyDescent="0.25">
      <c r="F95" s="213"/>
      <c r="G95" s="214"/>
      <c r="J95" s="213"/>
    </row>
    <row r="96" spans="6:10" x14ac:dyDescent="0.25">
      <c r="F96" s="213"/>
      <c r="G96" s="214"/>
      <c r="J96" s="213"/>
    </row>
    <row r="97" spans="6:10" x14ac:dyDescent="0.25">
      <c r="F97" s="213"/>
      <c r="G97" s="214"/>
      <c r="J97" s="213"/>
    </row>
    <row r="98" spans="6:10" x14ac:dyDescent="0.25">
      <c r="F98" s="213"/>
      <c r="G98" s="214"/>
      <c r="J98" s="213"/>
    </row>
    <row r="99" spans="6:10" x14ac:dyDescent="0.25">
      <c r="F99" s="213"/>
      <c r="G99" s="214"/>
      <c r="J99" s="213"/>
    </row>
    <row r="100" spans="6:10" x14ac:dyDescent="0.25">
      <c r="F100" s="213"/>
      <c r="G100" s="214"/>
      <c r="J100" s="213"/>
    </row>
    <row r="101" spans="6:10" x14ac:dyDescent="0.25">
      <c r="F101" s="213"/>
      <c r="G101" s="214"/>
      <c r="J101" s="213"/>
    </row>
    <row r="102" spans="6:10" x14ac:dyDescent="0.25">
      <c r="F102" s="213"/>
      <c r="G102" s="214"/>
      <c r="J102" s="213"/>
    </row>
    <row r="103" spans="6:10" x14ac:dyDescent="0.25">
      <c r="F103" s="213"/>
      <c r="G103" s="214"/>
      <c r="J103" s="213"/>
    </row>
    <row r="104" spans="6:10" x14ac:dyDescent="0.25">
      <c r="F104" s="213"/>
      <c r="G104" s="214"/>
      <c r="J104" s="213"/>
    </row>
    <row r="105" spans="6:10" x14ac:dyDescent="0.25">
      <c r="F105" s="213"/>
      <c r="G105" s="214"/>
      <c r="J105" s="213"/>
    </row>
    <row r="106" spans="6:10" x14ac:dyDescent="0.25">
      <c r="F106" s="213"/>
      <c r="G106" s="214"/>
      <c r="J106" s="213"/>
    </row>
    <row r="107" spans="6:10" x14ac:dyDescent="0.25">
      <c r="F107" s="213"/>
      <c r="G107" s="214"/>
      <c r="J107" s="213"/>
    </row>
    <row r="108" spans="6:10" x14ac:dyDescent="0.25">
      <c r="F108" s="213"/>
      <c r="G108" s="214"/>
      <c r="J108" s="213"/>
    </row>
    <row r="109" spans="6:10" x14ac:dyDescent="0.25">
      <c r="F109" s="213"/>
      <c r="G109" s="214"/>
      <c r="J109" s="213"/>
    </row>
    <row r="110" spans="6:10" x14ac:dyDescent="0.25">
      <c r="F110" s="213"/>
      <c r="G110" s="214"/>
      <c r="J110" s="213"/>
    </row>
    <row r="111" spans="6:10" x14ac:dyDescent="0.25">
      <c r="F111" s="213"/>
      <c r="G111" s="214"/>
      <c r="J111" s="213"/>
    </row>
    <row r="112" spans="6:10" x14ac:dyDescent="0.25">
      <c r="F112" s="213"/>
      <c r="G112" s="214"/>
      <c r="J112" s="213"/>
    </row>
    <row r="113" spans="6:10" x14ac:dyDescent="0.25">
      <c r="F113" s="213"/>
      <c r="G113" s="214"/>
      <c r="J113" s="213"/>
    </row>
    <row r="114" spans="6:10" x14ac:dyDescent="0.25">
      <c r="F114" s="213"/>
      <c r="G114" s="214"/>
      <c r="J114" s="213"/>
    </row>
    <row r="115" spans="6:10" x14ac:dyDescent="0.25">
      <c r="F115" s="213"/>
      <c r="G115" s="214"/>
      <c r="J115" s="213"/>
    </row>
    <row r="116" spans="6:10" x14ac:dyDescent="0.25">
      <c r="F116" s="213"/>
      <c r="G116" s="214"/>
      <c r="J116" s="213"/>
    </row>
    <row r="117" spans="6:10" x14ac:dyDescent="0.25">
      <c r="F117" s="213"/>
      <c r="G117" s="214"/>
      <c r="J117" s="213"/>
    </row>
    <row r="118" spans="6:10" x14ac:dyDescent="0.25">
      <c r="F118" s="213"/>
      <c r="G118" s="214"/>
      <c r="J118" s="213"/>
    </row>
    <row r="119" spans="6:10" x14ac:dyDescent="0.25">
      <c r="F119" s="213"/>
      <c r="G119" s="214"/>
      <c r="J119" s="213"/>
    </row>
    <row r="120" spans="6:10" x14ac:dyDescent="0.25">
      <c r="F120" s="213"/>
      <c r="G120" s="214"/>
      <c r="J120" s="213"/>
    </row>
    <row r="121" spans="6:10" x14ac:dyDescent="0.25">
      <c r="F121" s="213"/>
      <c r="G121" s="214"/>
      <c r="J121" s="213"/>
    </row>
    <row r="122" spans="6:10" x14ac:dyDescent="0.25">
      <c r="F122" s="213"/>
      <c r="G122" s="214"/>
      <c r="J122" s="213"/>
    </row>
    <row r="123" spans="6:10" x14ac:dyDescent="0.25">
      <c r="F123" s="213"/>
      <c r="G123" s="214"/>
      <c r="J123" s="213"/>
    </row>
    <row r="124" spans="6:10" x14ac:dyDescent="0.25">
      <c r="F124" s="213"/>
      <c r="G124" s="214"/>
      <c r="J124" s="213"/>
    </row>
    <row r="125" spans="6:10" x14ac:dyDescent="0.25">
      <c r="F125" s="213"/>
      <c r="G125" s="214"/>
      <c r="J125" s="213"/>
    </row>
    <row r="126" spans="6:10" x14ac:dyDescent="0.25">
      <c r="F126" s="213"/>
      <c r="G126" s="214"/>
      <c r="J126" s="213"/>
    </row>
    <row r="127" spans="6:10" x14ac:dyDescent="0.25">
      <c r="F127" s="213"/>
      <c r="G127" s="214"/>
      <c r="J127" s="213"/>
    </row>
    <row r="128" spans="6:10" x14ac:dyDescent="0.25">
      <c r="F128" s="213"/>
      <c r="G128" s="214"/>
      <c r="J128" s="213"/>
    </row>
    <row r="129" spans="6:10" x14ac:dyDescent="0.25">
      <c r="F129" s="213"/>
      <c r="G129" s="214"/>
      <c r="J129" s="213"/>
    </row>
    <row r="130" spans="6:10" x14ac:dyDescent="0.25">
      <c r="F130" s="213"/>
      <c r="G130" s="214"/>
      <c r="J130" s="213"/>
    </row>
    <row r="131" spans="6:10" x14ac:dyDescent="0.25">
      <c r="F131" s="213"/>
      <c r="G131" s="214"/>
      <c r="J131" s="213"/>
    </row>
    <row r="132" spans="6:10" x14ac:dyDescent="0.25">
      <c r="F132" s="213"/>
      <c r="G132" s="214"/>
      <c r="J132" s="213"/>
    </row>
    <row r="133" spans="6:10" x14ac:dyDescent="0.25">
      <c r="F133" s="213"/>
      <c r="G133" s="214"/>
      <c r="J133" s="213"/>
    </row>
    <row r="134" spans="6:10" x14ac:dyDescent="0.25">
      <c r="F134" s="213"/>
      <c r="G134" s="214"/>
      <c r="J134" s="213"/>
    </row>
    <row r="135" spans="6:10" x14ac:dyDescent="0.25">
      <c r="F135" s="213"/>
      <c r="G135" s="214"/>
      <c r="J135" s="213"/>
    </row>
    <row r="136" spans="6:10" x14ac:dyDescent="0.25">
      <c r="F136" s="213"/>
      <c r="G136" s="214"/>
      <c r="J136" s="213"/>
    </row>
    <row r="137" spans="6:10" x14ac:dyDescent="0.25">
      <c r="F137" s="213"/>
      <c r="G137" s="214"/>
      <c r="J137" s="213"/>
    </row>
    <row r="138" spans="6:10" x14ac:dyDescent="0.25">
      <c r="F138" s="213"/>
      <c r="G138" s="214"/>
      <c r="J138" s="213"/>
    </row>
    <row r="139" spans="6:10" x14ac:dyDescent="0.25">
      <c r="F139" s="213"/>
      <c r="G139" s="214"/>
      <c r="J139" s="213"/>
    </row>
    <row r="140" spans="6:10" x14ac:dyDescent="0.25">
      <c r="F140" s="213"/>
      <c r="G140" s="214"/>
      <c r="J140" s="213"/>
    </row>
    <row r="141" spans="6:10" x14ac:dyDescent="0.25">
      <c r="F141" s="213"/>
      <c r="G141" s="214"/>
      <c r="J141" s="213"/>
    </row>
    <row r="142" spans="6:10" x14ac:dyDescent="0.25">
      <c r="F142" s="213"/>
      <c r="G142" s="214"/>
      <c r="J142" s="213"/>
    </row>
    <row r="143" spans="6:10" x14ac:dyDescent="0.25">
      <c r="F143" s="213"/>
      <c r="G143" s="214"/>
      <c r="J143" s="213"/>
    </row>
    <row r="144" spans="6:10" x14ac:dyDescent="0.25">
      <c r="F144" s="213"/>
      <c r="G144" s="214"/>
      <c r="J144" s="213"/>
    </row>
    <row r="145" spans="6:10" x14ac:dyDescent="0.25">
      <c r="F145" s="213"/>
      <c r="G145" s="214"/>
      <c r="J145" s="213"/>
    </row>
    <row r="146" spans="6:10" x14ac:dyDescent="0.25">
      <c r="F146" s="213"/>
      <c r="G146" s="214"/>
      <c r="J146" s="213"/>
    </row>
    <row r="147" spans="6:10" x14ac:dyDescent="0.25">
      <c r="F147" s="213"/>
      <c r="G147" s="214"/>
      <c r="J147" s="213"/>
    </row>
    <row r="148" spans="6:10" x14ac:dyDescent="0.25">
      <c r="F148" s="213"/>
      <c r="G148" s="214"/>
      <c r="J148" s="213"/>
    </row>
    <row r="149" spans="6:10" x14ac:dyDescent="0.25">
      <c r="F149" s="213"/>
      <c r="G149" s="214"/>
      <c r="J149" s="213"/>
    </row>
    <row r="150" spans="6:10" x14ac:dyDescent="0.25">
      <c r="F150" s="213"/>
      <c r="G150" s="214"/>
      <c r="J150" s="213"/>
    </row>
    <row r="151" spans="6:10" x14ac:dyDescent="0.25">
      <c r="F151" s="213"/>
      <c r="G151" s="214"/>
      <c r="J151" s="213"/>
    </row>
    <row r="152" spans="6:10" x14ac:dyDescent="0.25">
      <c r="F152" s="213"/>
      <c r="G152" s="214"/>
      <c r="J152" s="213"/>
    </row>
    <row r="153" spans="6:10" x14ac:dyDescent="0.25">
      <c r="F153" s="213"/>
      <c r="G153" s="214"/>
      <c r="J153" s="213"/>
    </row>
    <row r="154" spans="6:10" x14ac:dyDescent="0.25">
      <c r="F154" s="213"/>
      <c r="G154" s="214"/>
      <c r="J154" s="213"/>
    </row>
    <row r="155" spans="6:10" x14ac:dyDescent="0.25">
      <c r="F155" s="213"/>
      <c r="G155" s="214"/>
      <c r="J155" s="213"/>
    </row>
    <row r="156" spans="6:10" x14ac:dyDescent="0.25">
      <c r="F156" s="213"/>
      <c r="G156" s="214"/>
      <c r="J156" s="213"/>
    </row>
    <row r="157" spans="6:10" x14ac:dyDescent="0.25">
      <c r="F157" s="213"/>
      <c r="G157" s="214"/>
      <c r="J157" s="213"/>
    </row>
    <row r="158" spans="6:10" x14ac:dyDescent="0.25">
      <c r="F158" s="213"/>
      <c r="G158" s="214"/>
      <c r="J158" s="213"/>
    </row>
    <row r="159" spans="6:10" x14ac:dyDescent="0.25">
      <c r="F159" s="213"/>
      <c r="G159" s="214"/>
      <c r="J159" s="213"/>
    </row>
    <row r="160" spans="6:10" x14ac:dyDescent="0.25">
      <c r="F160" s="213"/>
      <c r="G160" s="214"/>
      <c r="J160" s="213"/>
    </row>
    <row r="161" spans="6:10" x14ac:dyDescent="0.25">
      <c r="F161" s="213"/>
      <c r="G161" s="214"/>
      <c r="J161" s="213"/>
    </row>
    <row r="162" spans="6:10" x14ac:dyDescent="0.25">
      <c r="F162" s="213"/>
      <c r="G162" s="214"/>
      <c r="J162" s="213"/>
    </row>
    <row r="163" spans="6:10" x14ac:dyDescent="0.25">
      <c r="F163" s="213"/>
      <c r="G163" s="214"/>
      <c r="J163" s="213"/>
    </row>
    <row r="164" spans="6:10" x14ac:dyDescent="0.25">
      <c r="F164" s="213"/>
      <c r="G164" s="214"/>
      <c r="J164" s="213"/>
    </row>
    <row r="165" spans="6:10" x14ac:dyDescent="0.25">
      <c r="F165" s="213"/>
      <c r="G165" s="214"/>
      <c r="J165" s="213"/>
    </row>
    <row r="166" spans="6:10" x14ac:dyDescent="0.25">
      <c r="F166" s="213"/>
      <c r="G166" s="214"/>
      <c r="J166" s="213"/>
    </row>
    <row r="167" spans="6:10" x14ac:dyDescent="0.25">
      <c r="F167" s="213"/>
      <c r="G167" s="214"/>
      <c r="J167" s="213"/>
    </row>
    <row r="168" spans="6:10" x14ac:dyDescent="0.25">
      <c r="F168" s="213"/>
      <c r="G168" s="214"/>
      <c r="J168" s="213"/>
    </row>
    <row r="169" spans="6:10" x14ac:dyDescent="0.25">
      <c r="F169" s="213"/>
      <c r="G169" s="214"/>
      <c r="J169" s="213"/>
    </row>
    <row r="170" spans="6:10" x14ac:dyDescent="0.25">
      <c r="F170" s="213"/>
      <c r="G170" s="214"/>
      <c r="J170" s="213"/>
    </row>
    <row r="171" spans="6:10" x14ac:dyDescent="0.25">
      <c r="F171" s="213"/>
      <c r="G171" s="214"/>
      <c r="J171" s="213"/>
    </row>
    <row r="172" spans="6:10" x14ac:dyDescent="0.25">
      <c r="F172" s="213"/>
      <c r="G172" s="214"/>
      <c r="J172" s="213"/>
    </row>
    <row r="173" spans="6:10" x14ac:dyDescent="0.25">
      <c r="F173" s="213"/>
      <c r="G173" s="214"/>
      <c r="J173" s="213"/>
    </row>
    <row r="174" spans="6:10" x14ac:dyDescent="0.25">
      <c r="F174" s="213"/>
      <c r="G174" s="214"/>
      <c r="J174" s="213"/>
    </row>
    <row r="175" spans="6:10" x14ac:dyDescent="0.25">
      <c r="F175" s="213"/>
      <c r="G175" s="214"/>
      <c r="J175" s="213"/>
    </row>
    <row r="176" spans="6:10" x14ac:dyDescent="0.25">
      <c r="F176" s="213"/>
      <c r="G176" s="214"/>
      <c r="J176" s="213"/>
    </row>
    <row r="177" spans="6:10" x14ac:dyDescent="0.25">
      <c r="F177" s="213"/>
      <c r="G177" s="214"/>
      <c r="J177" s="213"/>
    </row>
    <row r="178" spans="6:10" x14ac:dyDescent="0.25">
      <c r="F178" s="213"/>
      <c r="G178" s="214"/>
      <c r="J178" s="213"/>
    </row>
    <row r="179" spans="6:10" x14ac:dyDescent="0.25">
      <c r="F179" s="213"/>
      <c r="G179" s="214"/>
      <c r="J179" s="213"/>
    </row>
    <row r="180" spans="6:10" x14ac:dyDescent="0.25">
      <c r="F180" s="213"/>
      <c r="G180" s="214"/>
      <c r="J180" s="213"/>
    </row>
    <row r="181" spans="6:10" x14ac:dyDescent="0.25">
      <c r="F181" s="213"/>
      <c r="G181" s="214"/>
      <c r="J181" s="213"/>
    </row>
    <row r="182" spans="6:10" x14ac:dyDescent="0.25">
      <c r="F182" s="213"/>
      <c r="G182" s="214"/>
      <c r="J182" s="213"/>
    </row>
    <row r="183" spans="6:10" x14ac:dyDescent="0.25">
      <c r="F183" s="213"/>
      <c r="G183" s="214"/>
      <c r="J183" s="213"/>
    </row>
    <row r="184" spans="6:10" x14ac:dyDescent="0.25">
      <c r="F184" s="213"/>
      <c r="G184" s="214"/>
      <c r="J184" s="213"/>
    </row>
    <row r="185" spans="6:10" x14ac:dyDescent="0.25">
      <c r="F185" s="213"/>
      <c r="G185" s="214"/>
      <c r="J185" s="213"/>
    </row>
    <row r="186" spans="6:10" x14ac:dyDescent="0.25">
      <c r="F186" s="213"/>
      <c r="G186" s="214"/>
      <c r="J186" s="213"/>
    </row>
    <row r="187" spans="6:10" x14ac:dyDescent="0.25">
      <c r="F187" s="213"/>
      <c r="G187" s="214"/>
      <c r="J187" s="213"/>
    </row>
    <row r="188" spans="6:10" x14ac:dyDescent="0.25">
      <c r="F188" s="213"/>
      <c r="G188" s="214"/>
      <c r="J188" s="213"/>
    </row>
    <row r="189" spans="6:10" x14ac:dyDescent="0.25">
      <c r="F189" s="213"/>
      <c r="G189" s="214"/>
      <c r="J189" s="213"/>
    </row>
    <row r="190" spans="6:10" x14ac:dyDescent="0.25">
      <c r="F190" s="213"/>
      <c r="G190" s="214"/>
      <c r="J190" s="213"/>
    </row>
    <row r="191" spans="6:10" x14ac:dyDescent="0.25">
      <c r="F191" s="213"/>
      <c r="G191" s="214"/>
      <c r="J191" s="213"/>
    </row>
    <row r="192" spans="6:10" x14ac:dyDescent="0.25">
      <c r="F192" s="213"/>
      <c r="G192" s="214"/>
      <c r="J192" s="213"/>
    </row>
    <row r="193" spans="6:10" x14ac:dyDescent="0.25">
      <c r="F193" s="213"/>
      <c r="G193" s="214"/>
      <c r="J193" s="213"/>
    </row>
    <row r="194" spans="6:10" x14ac:dyDescent="0.25">
      <c r="F194" s="213"/>
      <c r="G194" s="214"/>
      <c r="J194" s="213"/>
    </row>
    <row r="195" spans="6:10" x14ac:dyDescent="0.25">
      <c r="F195" s="213"/>
      <c r="G195" s="214"/>
      <c r="J195" s="213"/>
    </row>
    <row r="196" spans="6:10" x14ac:dyDescent="0.25">
      <c r="F196" s="213"/>
      <c r="G196" s="214"/>
      <c r="J196" s="213"/>
    </row>
    <row r="197" spans="6:10" x14ac:dyDescent="0.25">
      <c r="F197" s="213"/>
      <c r="G197" s="214"/>
      <c r="J197" s="213"/>
    </row>
    <row r="198" spans="6:10" x14ac:dyDescent="0.25">
      <c r="F198" s="213"/>
      <c r="G198" s="214"/>
      <c r="J198" s="213"/>
    </row>
    <row r="199" spans="6:10" x14ac:dyDescent="0.25">
      <c r="F199" s="213"/>
      <c r="G199" s="214"/>
      <c r="J199" s="213"/>
    </row>
    <row r="200" spans="6:10" x14ac:dyDescent="0.25">
      <c r="F200" s="213"/>
      <c r="G200" s="214"/>
      <c r="J200" s="213"/>
    </row>
    <row r="201" spans="6:10" x14ac:dyDescent="0.25">
      <c r="F201" s="213"/>
      <c r="G201" s="214"/>
      <c r="J201" s="213"/>
    </row>
    <row r="202" spans="6:10" x14ac:dyDescent="0.25">
      <c r="F202" s="213"/>
      <c r="G202" s="214"/>
      <c r="J202" s="213"/>
    </row>
    <row r="203" spans="6:10" x14ac:dyDescent="0.25">
      <c r="F203" s="213"/>
      <c r="G203" s="214"/>
      <c r="J203" s="213"/>
    </row>
    <row r="204" spans="6:10" x14ac:dyDescent="0.25">
      <c r="F204" s="213"/>
      <c r="G204" s="214"/>
      <c r="J204" s="213"/>
    </row>
    <row r="205" spans="6:10" x14ac:dyDescent="0.25">
      <c r="F205" s="213"/>
      <c r="G205" s="214"/>
      <c r="J205" s="213"/>
    </row>
    <row r="206" spans="6:10" x14ac:dyDescent="0.25">
      <c r="F206" s="213"/>
      <c r="G206" s="214"/>
      <c r="J206" s="213"/>
    </row>
    <row r="207" spans="6:10" x14ac:dyDescent="0.25">
      <c r="F207" s="213"/>
      <c r="G207" s="214"/>
      <c r="J207" s="213"/>
    </row>
    <row r="208" spans="6:10" x14ac:dyDescent="0.25">
      <c r="F208" s="213"/>
      <c r="G208" s="214"/>
      <c r="J208" s="213"/>
    </row>
    <row r="209" spans="6:10" x14ac:dyDescent="0.25">
      <c r="F209" s="213"/>
      <c r="G209" s="214"/>
      <c r="J209" s="213"/>
    </row>
    <row r="210" spans="6:10" x14ac:dyDescent="0.25">
      <c r="F210" s="213"/>
      <c r="G210" s="214"/>
      <c r="J210" s="213"/>
    </row>
    <row r="211" spans="6:10" x14ac:dyDescent="0.25">
      <c r="F211" s="213"/>
      <c r="G211" s="214"/>
      <c r="J211" s="213"/>
    </row>
    <row r="212" spans="6:10" x14ac:dyDescent="0.25">
      <c r="F212" s="213"/>
      <c r="G212" s="214"/>
      <c r="J212" s="213"/>
    </row>
    <row r="213" spans="6:10" x14ac:dyDescent="0.25">
      <c r="F213" s="213"/>
      <c r="G213" s="214"/>
      <c r="J213" s="213"/>
    </row>
    <row r="214" spans="6:10" x14ac:dyDescent="0.25">
      <c r="F214" s="213"/>
      <c r="G214" s="214"/>
      <c r="J214" s="213"/>
    </row>
    <row r="215" spans="6:10" x14ac:dyDescent="0.25">
      <c r="F215" s="213"/>
      <c r="G215" s="214"/>
      <c r="J215" s="213"/>
    </row>
    <row r="216" spans="6:10" x14ac:dyDescent="0.25">
      <c r="F216" s="213"/>
      <c r="G216" s="214"/>
      <c r="J216" s="213"/>
    </row>
    <row r="217" spans="6:10" x14ac:dyDescent="0.25">
      <c r="F217" s="213"/>
      <c r="G217" s="214"/>
      <c r="J217" s="213"/>
    </row>
    <row r="218" spans="6:10" x14ac:dyDescent="0.25">
      <c r="F218" s="213"/>
      <c r="G218" s="214"/>
      <c r="J218" s="213"/>
    </row>
    <row r="219" spans="6:10" x14ac:dyDescent="0.25">
      <c r="F219" s="213"/>
      <c r="G219" s="214"/>
      <c r="J219" s="213"/>
    </row>
    <row r="220" spans="6:10" x14ac:dyDescent="0.25">
      <c r="F220" s="213"/>
      <c r="G220" s="214"/>
      <c r="J220" s="213"/>
    </row>
    <row r="221" spans="6:10" x14ac:dyDescent="0.25">
      <c r="F221" s="213"/>
      <c r="G221" s="214"/>
      <c r="J221" s="213"/>
    </row>
    <row r="222" spans="6:10" x14ac:dyDescent="0.25">
      <c r="F222" s="213"/>
      <c r="G222" s="214"/>
      <c r="J222" s="213"/>
    </row>
    <row r="223" spans="6:10" x14ac:dyDescent="0.25">
      <c r="F223" s="213"/>
      <c r="G223" s="214"/>
      <c r="J223" s="213"/>
    </row>
    <row r="224" spans="6:10" x14ac:dyDescent="0.25">
      <c r="F224" s="213"/>
      <c r="G224" s="214"/>
      <c r="J224" s="213"/>
    </row>
    <row r="225" spans="6:10" x14ac:dyDescent="0.25">
      <c r="F225" s="213"/>
      <c r="G225" s="214"/>
      <c r="J225" s="213"/>
    </row>
    <row r="226" spans="6:10" x14ac:dyDescent="0.25">
      <c r="F226" s="213"/>
      <c r="G226" s="214"/>
      <c r="J226" s="213"/>
    </row>
    <row r="227" spans="6:10" x14ac:dyDescent="0.25">
      <c r="F227" s="213"/>
      <c r="G227" s="214"/>
      <c r="J227" s="213"/>
    </row>
    <row r="228" spans="6:10" x14ac:dyDescent="0.25">
      <c r="F228" s="213"/>
      <c r="G228" s="214"/>
      <c r="J228" s="213"/>
    </row>
    <row r="229" spans="6:10" x14ac:dyDescent="0.25">
      <c r="F229" s="213"/>
      <c r="G229" s="214"/>
      <c r="J229" s="213"/>
    </row>
    <row r="230" spans="6:10" x14ac:dyDescent="0.25">
      <c r="F230" s="213"/>
      <c r="G230" s="214"/>
      <c r="J230" s="213"/>
    </row>
    <row r="231" spans="6:10" x14ac:dyDescent="0.25">
      <c r="F231" s="213"/>
      <c r="G231" s="214"/>
      <c r="J231" s="213"/>
    </row>
    <row r="232" spans="6:10" x14ac:dyDescent="0.25">
      <c r="F232" s="213"/>
      <c r="G232" s="214"/>
      <c r="J232" s="213"/>
    </row>
    <row r="233" spans="6:10" x14ac:dyDescent="0.25">
      <c r="F233" s="213"/>
      <c r="G233" s="214"/>
      <c r="J233" s="213"/>
    </row>
    <row r="234" spans="6:10" x14ac:dyDescent="0.25">
      <c r="F234" s="213"/>
      <c r="G234" s="214"/>
      <c r="J234" s="213"/>
    </row>
    <row r="235" spans="6:10" x14ac:dyDescent="0.25">
      <c r="F235" s="213"/>
      <c r="G235" s="214"/>
      <c r="J235" s="213"/>
    </row>
    <row r="236" spans="6:10" x14ac:dyDescent="0.25">
      <c r="F236" s="213"/>
      <c r="G236" s="214"/>
      <c r="J236" s="213"/>
    </row>
    <row r="237" spans="6:10" x14ac:dyDescent="0.25">
      <c r="F237" s="213"/>
      <c r="G237" s="214"/>
      <c r="J237" s="213"/>
    </row>
    <row r="238" spans="6:10" x14ac:dyDescent="0.25">
      <c r="F238" s="213"/>
      <c r="G238" s="214"/>
      <c r="J238" s="213"/>
    </row>
    <row r="239" spans="6:10" x14ac:dyDescent="0.25">
      <c r="F239" s="213"/>
      <c r="G239" s="214"/>
      <c r="J239" s="213"/>
    </row>
    <row r="240" spans="6:10" x14ac:dyDescent="0.25">
      <c r="F240" s="213"/>
      <c r="G240" s="214"/>
      <c r="J240" s="213"/>
    </row>
    <row r="241" spans="6:12" x14ac:dyDescent="0.25">
      <c r="F241" s="213"/>
      <c r="G241" s="214"/>
      <c r="J241" s="213"/>
    </row>
    <row r="242" spans="6:12" x14ac:dyDescent="0.25">
      <c r="F242" s="213"/>
      <c r="G242" s="214"/>
      <c r="J242" s="213"/>
    </row>
    <row r="243" spans="6:12" x14ac:dyDescent="0.25">
      <c r="F243" s="213"/>
      <c r="G243" s="214"/>
      <c r="J243" s="213"/>
    </row>
    <row r="244" spans="6:12" x14ac:dyDescent="0.25">
      <c r="F244" s="213"/>
      <c r="G244" s="214"/>
      <c r="J244" s="213"/>
    </row>
    <row r="245" spans="6:12" x14ac:dyDescent="0.25">
      <c r="F245" s="213"/>
      <c r="G245" s="214"/>
      <c r="J245" s="213"/>
    </row>
    <row r="246" spans="6:12" x14ac:dyDescent="0.25">
      <c r="F246" s="213"/>
      <c r="G246" s="214"/>
      <c r="J246" s="213"/>
    </row>
    <row r="247" spans="6:12" x14ac:dyDescent="0.25">
      <c r="F247" s="213"/>
      <c r="G247" s="214"/>
      <c r="J247" s="213"/>
    </row>
    <row r="248" spans="6:12" x14ac:dyDescent="0.25">
      <c r="F248" s="213"/>
      <c r="G248" s="214"/>
      <c r="J248" s="213"/>
    </row>
    <row r="249" spans="6:12" x14ac:dyDescent="0.25">
      <c r="F249" s="213"/>
      <c r="G249" s="214"/>
      <c r="J249" s="213"/>
    </row>
    <row r="250" spans="6:12" x14ac:dyDescent="0.25">
      <c r="F250" s="213"/>
      <c r="G250" s="214"/>
      <c r="J250" s="213"/>
    </row>
    <row r="251" spans="6:12" x14ac:dyDescent="0.25">
      <c r="F251" s="213"/>
      <c r="G251" s="214"/>
      <c r="J251" s="213"/>
    </row>
    <row r="252" spans="6:12" x14ac:dyDescent="0.25">
      <c r="F252" s="213"/>
      <c r="G252" s="214">
        <f>SUM(G2:G251)</f>
        <v>7339.7999999999993</v>
      </c>
      <c r="H252" s="214"/>
      <c r="I252" s="214"/>
      <c r="L252" s="213"/>
    </row>
    <row r="253" spans="6:12" x14ac:dyDescent="0.25">
      <c r="F253" s="213"/>
      <c r="G253" s="214"/>
      <c r="H253" s="214"/>
      <c r="I253" s="214"/>
      <c r="L253" s="213"/>
    </row>
    <row r="254" spans="6:12" x14ac:dyDescent="0.25">
      <c r="F254" s="213"/>
      <c r="G254" s="214"/>
      <c r="H254" s="214"/>
      <c r="I254" s="214"/>
      <c r="L254" s="213"/>
    </row>
    <row r="255" spans="6:12" x14ac:dyDescent="0.25">
      <c r="F255" s="213"/>
      <c r="G255" s="214"/>
      <c r="H255" s="214"/>
      <c r="I255" s="214"/>
      <c r="L255" s="213"/>
    </row>
    <row r="256" spans="6:12" x14ac:dyDescent="0.25">
      <c r="F256" s="213"/>
      <c r="G256" s="214"/>
      <c r="H256" s="214"/>
      <c r="I256" s="214"/>
      <c r="L256" s="213"/>
    </row>
    <row r="257" spans="6:12" x14ac:dyDescent="0.25">
      <c r="F257" s="213"/>
      <c r="G257" s="214"/>
      <c r="H257" s="214"/>
      <c r="I257" s="214"/>
      <c r="L257" s="213"/>
    </row>
    <row r="258" spans="6:12" x14ac:dyDescent="0.25">
      <c r="F258" s="213"/>
      <c r="G258" s="214"/>
      <c r="H258" s="214"/>
      <c r="I258" s="214"/>
      <c r="L258" s="213"/>
    </row>
    <row r="259" spans="6:12" x14ac:dyDescent="0.25">
      <c r="F259" s="213"/>
      <c r="G259" s="214"/>
      <c r="H259" s="214"/>
      <c r="I259" s="214"/>
      <c r="L259" s="213"/>
    </row>
    <row r="260" spans="6:12" x14ac:dyDescent="0.25">
      <c r="F260" s="213"/>
      <c r="G260" s="214"/>
      <c r="H260" s="214"/>
      <c r="I260" s="214"/>
      <c r="L260" s="213"/>
    </row>
    <row r="261" spans="6:12" x14ac:dyDescent="0.25">
      <c r="F261" s="213"/>
      <c r="G261" s="214"/>
      <c r="H261" s="214"/>
      <c r="I261" s="214"/>
      <c r="L261" s="213"/>
    </row>
    <row r="262" spans="6:12" x14ac:dyDescent="0.25">
      <c r="F262" s="213"/>
      <c r="G262" s="214"/>
      <c r="H262" s="214"/>
      <c r="I262" s="214"/>
      <c r="L262" s="213"/>
    </row>
    <row r="263" spans="6:12" x14ac:dyDescent="0.25">
      <c r="F263" s="213"/>
      <c r="G263" s="214"/>
      <c r="H263" s="214"/>
      <c r="I263" s="214"/>
      <c r="L263" s="213"/>
    </row>
    <row r="264" spans="6:12" x14ac:dyDescent="0.25">
      <c r="F264" s="213"/>
      <c r="G264" s="214"/>
      <c r="H264" s="214"/>
      <c r="I264" s="214"/>
      <c r="L264" s="213"/>
    </row>
    <row r="265" spans="6:12" x14ac:dyDescent="0.25">
      <c r="F265" s="213"/>
      <c r="G265" s="214"/>
      <c r="H265" s="214"/>
      <c r="I265" s="214"/>
      <c r="L265" s="213"/>
    </row>
    <row r="266" spans="6:12" x14ac:dyDescent="0.25">
      <c r="F266" s="213"/>
      <c r="G266" s="214"/>
      <c r="H266" s="214"/>
      <c r="I266" s="214"/>
      <c r="L266" s="213"/>
    </row>
    <row r="267" spans="6:12" x14ac:dyDescent="0.25">
      <c r="F267" s="213"/>
      <c r="G267" s="214"/>
      <c r="H267" s="214"/>
      <c r="I267" s="214"/>
      <c r="L267" s="213"/>
    </row>
    <row r="268" spans="6:12" x14ac:dyDescent="0.25">
      <c r="F268" s="213"/>
      <c r="G268" s="214"/>
      <c r="H268" s="214"/>
      <c r="I268" s="214"/>
      <c r="L268" s="213"/>
    </row>
    <row r="269" spans="6:12" x14ac:dyDescent="0.25">
      <c r="F269" s="213"/>
      <c r="G269" s="214"/>
      <c r="H269" s="214"/>
      <c r="I269" s="214"/>
      <c r="L269" s="213"/>
    </row>
    <row r="270" spans="6:12" x14ac:dyDescent="0.25">
      <c r="F270" s="213"/>
      <c r="G270" s="214"/>
      <c r="H270" s="214"/>
      <c r="I270" s="214"/>
      <c r="L270" s="213"/>
    </row>
    <row r="271" spans="6:12" x14ac:dyDescent="0.25">
      <c r="F271" s="213"/>
      <c r="G271" s="214"/>
      <c r="H271" s="214"/>
      <c r="I271" s="214"/>
      <c r="L271" s="213"/>
    </row>
    <row r="272" spans="6:12" x14ac:dyDescent="0.25">
      <c r="F272" s="213"/>
      <c r="G272" s="214"/>
      <c r="H272" s="214"/>
      <c r="I272" s="214"/>
      <c r="L272" s="213"/>
    </row>
    <row r="273" spans="6:12" x14ac:dyDescent="0.25">
      <c r="F273" s="213"/>
      <c r="G273" s="214"/>
      <c r="H273" s="214"/>
      <c r="I273" s="214"/>
      <c r="L273" s="213"/>
    </row>
    <row r="274" spans="6:12" x14ac:dyDescent="0.25">
      <c r="F274" s="213"/>
      <c r="G274" s="214"/>
      <c r="H274" s="214"/>
      <c r="I274" s="214"/>
      <c r="L274" s="213"/>
    </row>
    <row r="275" spans="6:12" x14ac:dyDescent="0.25">
      <c r="F275" s="213"/>
      <c r="G275" s="214"/>
      <c r="H275" s="214"/>
      <c r="I275" s="214"/>
      <c r="L275" s="213"/>
    </row>
    <row r="276" spans="6:12" x14ac:dyDescent="0.25">
      <c r="F276" s="213"/>
      <c r="G276" s="214"/>
      <c r="H276" s="214"/>
      <c r="I276" s="214"/>
      <c r="L276" s="213"/>
    </row>
    <row r="277" spans="6:12" x14ac:dyDescent="0.25">
      <c r="F277" s="213"/>
      <c r="G277" s="214"/>
      <c r="H277" s="214"/>
      <c r="I277" s="214"/>
      <c r="L277" s="213"/>
    </row>
    <row r="278" spans="6:12" x14ac:dyDescent="0.25">
      <c r="F278" s="213"/>
      <c r="G278" s="214"/>
      <c r="H278" s="214"/>
      <c r="I278" s="214"/>
      <c r="L278" s="213"/>
    </row>
    <row r="279" spans="6:12" x14ac:dyDescent="0.25">
      <c r="F279" s="213"/>
      <c r="G279" s="214"/>
      <c r="H279" s="214"/>
      <c r="I279" s="214"/>
      <c r="L279" s="213"/>
    </row>
    <row r="280" spans="6:12" x14ac:dyDescent="0.25">
      <c r="F280" s="213"/>
      <c r="G280" s="214"/>
      <c r="H280" s="214"/>
      <c r="I280" s="214"/>
      <c r="L280" s="213"/>
    </row>
    <row r="281" spans="6:12" x14ac:dyDescent="0.25">
      <c r="F281" s="213"/>
      <c r="G281" s="214"/>
      <c r="H281" s="214"/>
      <c r="I281" s="214"/>
      <c r="L281" s="213"/>
    </row>
    <row r="282" spans="6:12" x14ac:dyDescent="0.25">
      <c r="F282" s="213"/>
      <c r="G282" s="214"/>
      <c r="H282" s="214"/>
      <c r="I282" s="214"/>
      <c r="L282" s="213"/>
    </row>
    <row r="283" spans="6:12" x14ac:dyDescent="0.25">
      <c r="F283" s="213"/>
      <c r="G283" s="214"/>
      <c r="H283" s="214"/>
      <c r="I283" s="214"/>
      <c r="L283" s="213"/>
    </row>
    <row r="284" spans="6:12" x14ac:dyDescent="0.25">
      <c r="F284" s="213"/>
      <c r="G284" s="214"/>
      <c r="H284" s="214"/>
      <c r="I284" s="214"/>
      <c r="L284" s="213"/>
    </row>
    <row r="285" spans="6:12" x14ac:dyDescent="0.25">
      <c r="F285" s="213"/>
      <c r="G285" s="214"/>
      <c r="H285" s="214"/>
      <c r="I285" s="214"/>
      <c r="L285" s="213"/>
    </row>
    <row r="286" spans="6:12" x14ac:dyDescent="0.25">
      <c r="F286" s="213"/>
      <c r="G286" s="214"/>
      <c r="H286" s="214"/>
      <c r="I286" s="214"/>
      <c r="L286" s="213"/>
    </row>
    <row r="287" spans="6:12" x14ac:dyDescent="0.25">
      <c r="F287" s="213"/>
      <c r="G287" s="214"/>
      <c r="H287" s="214"/>
      <c r="I287" s="214"/>
      <c r="L287" s="213"/>
    </row>
    <row r="288" spans="6:12" x14ac:dyDescent="0.25">
      <c r="F288" s="213"/>
      <c r="G288" s="214"/>
      <c r="H288" s="214"/>
      <c r="I288" s="214"/>
      <c r="L288" s="213"/>
    </row>
    <row r="289" spans="6:12" x14ac:dyDescent="0.25">
      <c r="F289" s="213"/>
      <c r="G289" s="214"/>
      <c r="H289" s="214"/>
      <c r="I289" s="214"/>
      <c r="L289" s="213"/>
    </row>
    <row r="290" spans="6:12" x14ac:dyDescent="0.25">
      <c r="F290" s="213"/>
      <c r="G290" s="214"/>
      <c r="H290" s="214"/>
      <c r="I290" s="214"/>
      <c r="L290" s="213"/>
    </row>
    <row r="291" spans="6:12" x14ac:dyDescent="0.25">
      <c r="F291" s="213"/>
      <c r="G291" s="214"/>
      <c r="H291" s="214"/>
      <c r="I291" s="214"/>
      <c r="L291" s="213"/>
    </row>
    <row r="292" spans="6:12" x14ac:dyDescent="0.25">
      <c r="F292" s="213"/>
      <c r="G292" s="214"/>
      <c r="H292" s="214"/>
      <c r="I292" s="214"/>
      <c r="L292" s="213"/>
    </row>
    <row r="293" spans="6:12" x14ac:dyDescent="0.25">
      <c r="F293" s="213"/>
      <c r="G293" s="214"/>
      <c r="H293" s="214"/>
      <c r="I293" s="214"/>
      <c r="L293" s="213"/>
    </row>
    <row r="294" spans="6:12" x14ac:dyDescent="0.25">
      <c r="F294" s="213"/>
      <c r="G294" s="214"/>
      <c r="H294" s="214"/>
      <c r="I294" s="214"/>
      <c r="L294" s="213"/>
    </row>
    <row r="295" spans="6:12" x14ac:dyDescent="0.25">
      <c r="F295" s="213"/>
      <c r="G295" s="214"/>
      <c r="H295" s="214"/>
      <c r="I295" s="214"/>
      <c r="L295" s="213"/>
    </row>
    <row r="296" spans="6:12" x14ac:dyDescent="0.25">
      <c r="F296" s="213"/>
      <c r="G296" s="214"/>
      <c r="H296" s="214"/>
      <c r="I296" s="214"/>
      <c r="L296" s="213"/>
    </row>
    <row r="297" spans="6:12" x14ac:dyDescent="0.25">
      <c r="F297" s="213"/>
      <c r="G297" s="214"/>
      <c r="H297" s="214"/>
      <c r="I297" s="214"/>
      <c r="L297" s="213"/>
    </row>
    <row r="298" spans="6:12" x14ac:dyDescent="0.25">
      <c r="F298" s="213"/>
      <c r="G298" s="214"/>
      <c r="H298" s="214"/>
      <c r="I298" s="214"/>
      <c r="L298" s="213"/>
    </row>
    <row r="299" spans="6:12" x14ac:dyDescent="0.25">
      <c r="F299" s="213"/>
      <c r="G299" s="214"/>
      <c r="H299" s="214"/>
      <c r="I299" s="214"/>
      <c r="L299" s="213"/>
    </row>
    <row r="300" spans="6:12" x14ac:dyDescent="0.25">
      <c r="F300" s="213"/>
      <c r="G300" s="214"/>
      <c r="H300" s="214"/>
      <c r="I300" s="214"/>
      <c r="L300" s="213"/>
    </row>
    <row r="301" spans="6:12" x14ac:dyDescent="0.25">
      <c r="F301" s="213"/>
      <c r="G301" s="214"/>
      <c r="H301" s="214"/>
      <c r="I301" s="214"/>
      <c r="L301" s="213"/>
    </row>
    <row r="302" spans="6:12" x14ac:dyDescent="0.25">
      <c r="F302" s="213"/>
      <c r="G302" s="214"/>
      <c r="H302" s="214"/>
      <c r="I302" s="214"/>
      <c r="L302" s="213"/>
    </row>
    <row r="303" spans="6:12" x14ac:dyDescent="0.25">
      <c r="F303" s="213"/>
      <c r="G303" s="214"/>
      <c r="H303" s="214"/>
      <c r="I303" s="214"/>
      <c r="L303" s="213"/>
    </row>
    <row r="304" spans="6:12" x14ac:dyDescent="0.25">
      <c r="F304" s="213"/>
      <c r="G304" s="214"/>
      <c r="H304" s="214"/>
      <c r="I304" s="214"/>
      <c r="L304" s="213"/>
    </row>
    <row r="305" spans="6:12" x14ac:dyDescent="0.25">
      <c r="F305" s="213"/>
      <c r="G305" s="214"/>
      <c r="H305" s="214"/>
      <c r="I305" s="214"/>
      <c r="L305" s="213"/>
    </row>
    <row r="306" spans="6:12" x14ac:dyDescent="0.25">
      <c r="F306" s="213"/>
      <c r="G306" s="214"/>
      <c r="H306" s="214"/>
      <c r="I306" s="214"/>
      <c r="L306" s="213"/>
    </row>
    <row r="307" spans="6:12" x14ac:dyDescent="0.25">
      <c r="F307" s="213"/>
      <c r="G307" s="214"/>
      <c r="H307" s="214"/>
      <c r="I307" s="214"/>
      <c r="L307" s="213"/>
    </row>
    <row r="308" spans="6:12" x14ac:dyDescent="0.25">
      <c r="F308" s="213"/>
      <c r="G308" s="214"/>
      <c r="H308" s="214"/>
      <c r="I308" s="214"/>
      <c r="L308" s="213"/>
    </row>
    <row r="309" spans="6:12" x14ac:dyDescent="0.25">
      <c r="F309" s="213"/>
      <c r="G309" s="214"/>
      <c r="H309" s="214"/>
      <c r="I309" s="214"/>
      <c r="L309" s="213"/>
    </row>
    <row r="310" spans="6:12" x14ac:dyDescent="0.25">
      <c r="F310" s="213"/>
      <c r="G310" s="214"/>
      <c r="H310" s="214"/>
      <c r="I310" s="214"/>
      <c r="L310" s="213"/>
    </row>
    <row r="311" spans="6:12" x14ac:dyDescent="0.25">
      <c r="F311" s="213"/>
      <c r="G311" s="214"/>
      <c r="H311" s="214"/>
      <c r="I311" s="214"/>
      <c r="L311" s="213"/>
    </row>
    <row r="312" spans="6:12" x14ac:dyDescent="0.25">
      <c r="F312" s="213"/>
      <c r="G312" s="214"/>
      <c r="H312" s="214"/>
      <c r="I312" s="214"/>
      <c r="L312" s="213"/>
    </row>
    <row r="313" spans="6:12" x14ac:dyDescent="0.25">
      <c r="F313" s="213"/>
      <c r="G313" s="214"/>
      <c r="H313" s="214"/>
      <c r="I313" s="214"/>
      <c r="L313" s="213"/>
    </row>
    <row r="314" spans="6:12" x14ac:dyDescent="0.25">
      <c r="F314" s="213"/>
      <c r="G314" s="214"/>
      <c r="H314" s="214"/>
      <c r="I314" s="214"/>
      <c r="L314" s="213"/>
    </row>
    <row r="315" spans="6:12" x14ac:dyDescent="0.25">
      <c r="F315" s="213"/>
      <c r="G315" s="214"/>
      <c r="H315" s="214"/>
      <c r="I315" s="214"/>
      <c r="L315" s="213"/>
    </row>
    <row r="316" spans="6:12" x14ac:dyDescent="0.25">
      <c r="F316" s="213"/>
      <c r="G316" s="214"/>
      <c r="H316" s="214"/>
      <c r="I316" s="214"/>
      <c r="L316" s="213"/>
    </row>
    <row r="317" spans="6:12" x14ac:dyDescent="0.25">
      <c r="F317" s="213"/>
      <c r="G317" s="214"/>
      <c r="H317" s="214"/>
      <c r="I317" s="214"/>
      <c r="L317" s="213"/>
    </row>
    <row r="318" spans="6:12" x14ac:dyDescent="0.25">
      <c r="F318" s="213"/>
      <c r="G318" s="214"/>
      <c r="H318" s="214"/>
      <c r="I318" s="214"/>
      <c r="L318" s="213"/>
    </row>
    <row r="319" spans="6:12" x14ac:dyDescent="0.25">
      <c r="F319" s="213"/>
      <c r="G319" s="214"/>
      <c r="H319" s="214"/>
      <c r="I319" s="214"/>
      <c r="L319" s="213"/>
    </row>
    <row r="320" spans="6:12" x14ac:dyDescent="0.25">
      <c r="F320" s="213"/>
      <c r="G320" s="214"/>
      <c r="H320" s="214"/>
      <c r="I320" s="214"/>
      <c r="L320" s="213"/>
    </row>
    <row r="321" spans="6:12" x14ac:dyDescent="0.25">
      <c r="F321" s="213"/>
      <c r="G321" s="214"/>
      <c r="H321" s="214"/>
      <c r="I321" s="214"/>
      <c r="L321" s="213"/>
    </row>
    <row r="322" spans="6:12" x14ac:dyDescent="0.25">
      <c r="F322" s="213"/>
      <c r="G322" s="214"/>
      <c r="H322" s="214"/>
      <c r="I322" s="214"/>
      <c r="L322" s="213"/>
    </row>
    <row r="323" spans="6:12" x14ac:dyDescent="0.25">
      <c r="F323" s="213"/>
      <c r="G323" s="214"/>
      <c r="H323" s="214"/>
      <c r="I323" s="214"/>
      <c r="L323" s="213"/>
    </row>
    <row r="324" spans="6:12" x14ac:dyDescent="0.25">
      <c r="F324" s="213"/>
      <c r="G324" s="214"/>
      <c r="H324" s="214"/>
      <c r="I324" s="214"/>
      <c r="L324" s="213"/>
    </row>
    <row r="325" spans="6:12" x14ac:dyDescent="0.25">
      <c r="F325" s="213"/>
      <c r="G325" s="214"/>
      <c r="H325" s="214"/>
      <c r="I325" s="214"/>
      <c r="L325" s="213"/>
    </row>
    <row r="326" spans="6:12" x14ac:dyDescent="0.25">
      <c r="F326" s="213"/>
      <c r="G326" s="214"/>
      <c r="H326" s="214"/>
      <c r="I326" s="214"/>
      <c r="L326" s="213"/>
    </row>
    <row r="327" spans="6:12" x14ac:dyDescent="0.25">
      <c r="F327" s="213"/>
      <c r="G327" s="214"/>
      <c r="H327" s="214"/>
      <c r="I327" s="214"/>
      <c r="L327" s="213"/>
    </row>
    <row r="328" spans="6:12" x14ac:dyDescent="0.25">
      <c r="F328" s="213"/>
      <c r="G328" s="214"/>
      <c r="H328" s="214"/>
      <c r="I328" s="214"/>
      <c r="L328" s="213"/>
    </row>
    <row r="329" spans="6:12" x14ac:dyDescent="0.25">
      <c r="F329" s="213"/>
      <c r="G329" s="214"/>
      <c r="H329" s="214"/>
      <c r="I329" s="214"/>
      <c r="L329" s="213"/>
    </row>
    <row r="330" spans="6:12" x14ac:dyDescent="0.25">
      <c r="F330" s="213"/>
      <c r="G330" s="214"/>
      <c r="H330" s="214"/>
      <c r="I330" s="214"/>
      <c r="L330" s="213"/>
    </row>
    <row r="331" spans="6:12" x14ac:dyDescent="0.25">
      <c r="F331" s="213"/>
      <c r="G331" s="214"/>
      <c r="H331" s="214"/>
      <c r="I331" s="214"/>
      <c r="L331" s="213"/>
    </row>
    <row r="332" spans="6:12" x14ac:dyDescent="0.25">
      <c r="F332" s="213"/>
      <c r="G332" s="214"/>
      <c r="H332" s="214"/>
      <c r="I332" s="214"/>
      <c r="L332" s="213"/>
    </row>
    <row r="333" spans="6:12" x14ac:dyDescent="0.25">
      <c r="F333" s="213"/>
      <c r="G333" s="214"/>
      <c r="H333" s="214"/>
      <c r="I333" s="214"/>
      <c r="L333" s="213"/>
    </row>
    <row r="334" spans="6:12" x14ac:dyDescent="0.25">
      <c r="F334" s="213"/>
      <c r="G334" s="214"/>
      <c r="H334" s="214"/>
      <c r="I334" s="214"/>
      <c r="L334" s="213"/>
    </row>
    <row r="335" spans="6:12" x14ac:dyDescent="0.25">
      <c r="F335" s="213"/>
      <c r="G335" s="214"/>
      <c r="H335" s="214"/>
      <c r="I335" s="214"/>
      <c r="L335" s="213"/>
    </row>
    <row r="336" spans="6:12" x14ac:dyDescent="0.25">
      <c r="F336" s="213"/>
      <c r="G336" s="214"/>
      <c r="H336" s="214"/>
      <c r="I336" s="214"/>
      <c r="L336" s="213"/>
    </row>
    <row r="337" spans="6:12" x14ac:dyDescent="0.25">
      <c r="F337" s="213"/>
      <c r="G337" s="214"/>
      <c r="H337" s="214"/>
      <c r="I337" s="214"/>
      <c r="L337" s="213"/>
    </row>
    <row r="338" spans="6:12" x14ac:dyDescent="0.25">
      <c r="F338" s="213"/>
      <c r="G338" s="214"/>
      <c r="H338" s="214"/>
      <c r="I338" s="214"/>
      <c r="L338" s="213"/>
    </row>
    <row r="339" spans="6:12" x14ac:dyDescent="0.25">
      <c r="F339" s="213"/>
      <c r="G339" s="214"/>
      <c r="H339" s="214"/>
      <c r="I339" s="214"/>
      <c r="L339" s="213"/>
    </row>
    <row r="340" spans="6:12" x14ac:dyDescent="0.25">
      <c r="F340" s="213"/>
      <c r="G340" s="214"/>
      <c r="H340" s="214"/>
      <c r="I340" s="214"/>
      <c r="L340" s="213"/>
    </row>
    <row r="341" spans="6:12" x14ac:dyDescent="0.25">
      <c r="F341" s="213"/>
      <c r="G341" s="214"/>
      <c r="H341" s="214"/>
      <c r="I341" s="214"/>
      <c r="L341" s="213"/>
    </row>
    <row r="342" spans="6:12" x14ac:dyDescent="0.25">
      <c r="F342" s="213"/>
      <c r="G342" s="214"/>
      <c r="H342" s="214"/>
      <c r="I342" s="214"/>
      <c r="L342" s="213"/>
    </row>
    <row r="343" spans="6:12" x14ac:dyDescent="0.25">
      <c r="F343" s="213"/>
      <c r="G343" s="214"/>
      <c r="H343" s="214"/>
      <c r="I343" s="214"/>
      <c r="L343" s="213"/>
    </row>
    <row r="344" spans="6:12" x14ac:dyDescent="0.25">
      <c r="F344" s="213"/>
      <c r="G344" s="214"/>
      <c r="H344" s="214"/>
      <c r="I344" s="214"/>
      <c r="L344" s="213"/>
    </row>
    <row r="345" spans="6:12" x14ac:dyDescent="0.25">
      <c r="F345" s="213"/>
      <c r="G345" s="214"/>
      <c r="H345" s="214"/>
      <c r="I345" s="214"/>
      <c r="L345" s="213"/>
    </row>
    <row r="346" spans="6:12" x14ac:dyDescent="0.25">
      <c r="F346" s="213"/>
      <c r="G346" s="214"/>
      <c r="H346" s="214"/>
      <c r="I346" s="214"/>
      <c r="L346" s="213"/>
    </row>
    <row r="347" spans="6:12" x14ac:dyDescent="0.25">
      <c r="F347" s="213"/>
      <c r="G347" s="214"/>
      <c r="H347" s="214"/>
      <c r="I347" s="214"/>
      <c r="L347" s="213"/>
    </row>
    <row r="348" spans="6:12" x14ac:dyDescent="0.25">
      <c r="F348" s="213"/>
      <c r="G348" s="214"/>
      <c r="H348" s="214"/>
      <c r="I348" s="214"/>
      <c r="L348" s="213"/>
    </row>
    <row r="349" spans="6:12" x14ac:dyDescent="0.25">
      <c r="F349" s="213"/>
      <c r="G349" s="214"/>
      <c r="H349" s="214"/>
      <c r="I349" s="214"/>
      <c r="L349" s="213"/>
    </row>
    <row r="350" spans="6:12" x14ac:dyDescent="0.25">
      <c r="F350" s="213"/>
      <c r="G350" s="214"/>
      <c r="H350" s="214"/>
      <c r="I350" s="214"/>
      <c r="L350" s="213"/>
    </row>
    <row r="351" spans="6:12" x14ac:dyDescent="0.25">
      <c r="F351" s="213"/>
      <c r="G351" s="214"/>
      <c r="H351" s="214"/>
      <c r="I351" s="214"/>
      <c r="L351" s="213"/>
    </row>
    <row r="352" spans="6:12" x14ac:dyDescent="0.25">
      <c r="F352" s="213"/>
      <c r="G352" s="214"/>
      <c r="H352" s="214"/>
      <c r="I352" s="214"/>
      <c r="L352" s="213"/>
    </row>
    <row r="353" spans="6:12" x14ac:dyDescent="0.25">
      <c r="F353" s="213"/>
      <c r="G353" s="214"/>
      <c r="H353" s="214"/>
      <c r="I353" s="214"/>
      <c r="L353" s="213"/>
    </row>
    <row r="354" spans="6:12" x14ac:dyDescent="0.25">
      <c r="F354" s="213"/>
      <c r="G354" s="214"/>
      <c r="H354" s="214"/>
      <c r="I354" s="214"/>
      <c r="L354" s="213"/>
    </row>
    <row r="355" spans="6:12" x14ac:dyDescent="0.25">
      <c r="F355" s="213"/>
      <c r="G355" s="214"/>
      <c r="H355" s="214"/>
      <c r="I355" s="214"/>
      <c r="L355" s="213"/>
    </row>
    <row r="356" spans="6:12" x14ac:dyDescent="0.25">
      <c r="F356" s="213"/>
      <c r="G356" s="214"/>
      <c r="H356" s="214"/>
      <c r="I356" s="214"/>
      <c r="L356" s="213"/>
    </row>
    <row r="357" spans="6:12" x14ac:dyDescent="0.25">
      <c r="F357" s="213"/>
      <c r="G357" s="214"/>
      <c r="H357" s="214"/>
      <c r="I357" s="214"/>
      <c r="L357" s="213"/>
    </row>
    <row r="358" spans="6:12" x14ac:dyDescent="0.25">
      <c r="F358" s="213"/>
      <c r="G358" s="214"/>
      <c r="H358" s="214"/>
      <c r="I358" s="214"/>
      <c r="L358" s="213"/>
    </row>
    <row r="359" spans="6:12" x14ac:dyDescent="0.25">
      <c r="F359" s="213"/>
      <c r="G359" s="214"/>
      <c r="H359" s="214"/>
      <c r="I359" s="214"/>
      <c r="L359" s="213"/>
    </row>
    <row r="360" spans="6:12" x14ac:dyDescent="0.25">
      <c r="F360" s="213"/>
      <c r="G360" s="214"/>
      <c r="H360" s="214"/>
      <c r="I360" s="214"/>
      <c r="L360" s="213"/>
    </row>
    <row r="361" spans="6:12" x14ac:dyDescent="0.25">
      <c r="F361" s="213"/>
      <c r="G361" s="214"/>
      <c r="H361" s="214"/>
      <c r="I361" s="214"/>
      <c r="L361" s="213"/>
    </row>
    <row r="362" spans="6:12" x14ac:dyDescent="0.25">
      <c r="F362" s="213"/>
      <c r="G362" s="214"/>
      <c r="H362" s="214"/>
      <c r="I362" s="214"/>
      <c r="L362" s="213"/>
    </row>
    <row r="363" spans="6:12" x14ac:dyDescent="0.25">
      <c r="F363" s="213"/>
      <c r="G363" s="214"/>
      <c r="H363" s="214"/>
      <c r="I363" s="214"/>
      <c r="L363" s="213"/>
    </row>
    <row r="364" spans="6:12" x14ac:dyDescent="0.25">
      <c r="F364" s="213"/>
      <c r="G364" s="214"/>
      <c r="H364" s="214"/>
      <c r="I364" s="214"/>
      <c r="L364" s="213"/>
    </row>
    <row r="365" spans="6:12" x14ac:dyDescent="0.25">
      <c r="F365" s="213"/>
      <c r="G365" s="214"/>
      <c r="H365" s="214"/>
      <c r="I365" s="214"/>
      <c r="L365" s="213"/>
    </row>
    <row r="366" spans="6:12" x14ac:dyDescent="0.25">
      <c r="F366" s="213"/>
      <c r="G366" s="214"/>
      <c r="H366" s="214"/>
      <c r="I366" s="214"/>
      <c r="L366" s="213"/>
    </row>
    <row r="367" spans="6:12" x14ac:dyDescent="0.25">
      <c r="F367" s="213"/>
      <c r="G367" s="214"/>
      <c r="H367" s="214"/>
      <c r="I367" s="214"/>
      <c r="L367" s="213"/>
    </row>
    <row r="368" spans="6:12" x14ac:dyDescent="0.25">
      <c r="F368" s="213"/>
      <c r="G368" s="214"/>
      <c r="H368" s="214"/>
      <c r="I368" s="214"/>
      <c r="L368" s="213"/>
    </row>
    <row r="369" spans="6:12" x14ac:dyDescent="0.25">
      <c r="F369" s="213"/>
      <c r="G369" s="214"/>
      <c r="H369" s="214"/>
      <c r="I369" s="214"/>
      <c r="L369" s="213"/>
    </row>
    <row r="370" spans="6:12" x14ac:dyDescent="0.25">
      <c r="F370" s="213"/>
      <c r="G370" s="214"/>
      <c r="H370" s="214"/>
      <c r="I370" s="214"/>
      <c r="L370" s="213"/>
    </row>
    <row r="371" spans="6:12" x14ac:dyDescent="0.25">
      <c r="F371" s="213"/>
      <c r="G371" s="214"/>
      <c r="H371" s="214"/>
      <c r="I371" s="214"/>
      <c r="L371" s="213"/>
    </row>
    <row r="372" spans="6:12" x14ac:dyDescent="0.25">
      <c r="F372" s="213"/>
      <c r="G372" s="214"/>
      <c r="H372" s="214"/>
      <c r="I372" s="214"/>
      <c r="L372" s="213"/>
    </row>
    <row r="373" spans="6:12" x14ac:dyDescent="0.25">
      <c r="F373" s="213"/>
      <c r="G373" s="214"/>
      <c r="H373" s="214"/>
      <c r="I373" s="214"/>
      <c r="L373" s="213"/>
    </row>
    <row r="374" spans="6:12" x14ac:dyDescent="0.25">
      <c r="F374" s="213"/>
      <c r="G374" s="214"/>
      <c r="H374" s="214"/>
      <c r="I374" s="214"/>
      <c r="L374" s="213"/>
    </row>
    <row r="375" spans="6:12" x14ac:dyDescent="0.25">
      <c r="F375" s="213"/>
      <c r="G375" s="214"/>
      <c r="H375" s="214"/>
      <c r="I375" s="214"/>
      <c r="L375" s="213"/>
    </row>
    <row r="376" spans="6:12" x14ac:dyDescent="0.25">
      <c r="F376" s="213"/>
      <c r="G376" s="214"/>
      <c r="H376" s="214"/>
      <c r="I376" s="214"/>
      <c r="L376" s="213"/>
    </row>
    <row r="377" spans="6:12" x14ac:dyDescent="0.25">
      <c r="F377" s="213"/>
      <c r="G377" s="214"/>
      <c r="H377" s="214"/>
      <c r="I377" s="214"/>
      <c r="L377" s="213"/>
    </row>
    <row r="378" spans="6:12" x14ac:dyDescent="0.25">
      <c r="F378" s="213"/>
      <c r="G378" s="214"/>
      <c r="H378" s="214"/>
      <c r="I378" s="214"/>
      <c r="L378" s="213"/>
    </row>
    <row r="379" spans="6:12" x14ac:dyDescent="0.25">
      <c r="F379" s="213"/>
      <c r="G379" s="214"/>
      <c r="H379" s="214"/>
      <c r="I379" s="214"/>
      <c r="L379" s="213"/>
    </row>
    <row r="380" spans="6:12" x14ac:dyDescent="0.25">
      <c r="F380" s="213"/>
      <c r="G380" s="214"/>
      <c r="H380" s="214"/>
      <c r="I380" s="214"/>
      <c r="L380" s="213"/>
    </row>
    <row r="381" spans="6:12" x14ac:dyDescent="0.25">
      <c r="F381" s="213"/>
      <c r="G381" s="214"/>
      <c r="H381" s="214"/>
      <c r="I381" s="214"/>
      <c r="L381" s="213"/>
    </row>
    <row r="382" spans="6:12" x14ac:dyDescent="0.25">
      <c r="F382" s="213"/>
      <c r="G382" s="214"/>
      <c r="H382" s="214"/>
      <c r="I382" s="214"/>
      <c r="L382" s="213"/>
    </row>
    <row r="383" spans="6:12" x14ac:dyDescent="0.25">
      <c r="F383" s="213"/>
      <c r="G383" s="214"/>
      <c r="H383" s="214"/>
      <c r="I383" s="214"/>
      <c r="L383" s="213"/>
    </row>
    <row r="384" spans="6:12" x14ac:dyDescent="0.25">
      <c r="F384" s="213"/>
      <c r="G384" s="214"/>
      <c r="H384" s="214"/>
      <c r="I384" s="214"/>
      <c r="L384" s="213"/>
    </row>
    <row r="385" spans="6:12" x14ac:dyDescent="0.25">
      <c r="F385" s="213"/>
      <c r="G385" s="214"/>
      <c r="H385" s="214"/>
      <c r="I385" s="214"/>
      <c r="L385" s="213"/>
    </row>
    <row r="386" spans="6:12" x14ac:dyDescent="0.25">
      <c r="F386" s="213"/>
      <c r="G386" s="214"/>
      <c r="H386" s="214"/>
      <c r="I386" s="214"/>
      <c r="L386" s="213"/>
    </row>
    <row r="387" spans="6:12" x14ac:dyDescent="0.25">
      <c r="F387" s="213"/>
      <c r="G387" s="214"/>
      <c r="H387" s="214"/>
      <c r="I387" s="214"/>
      <c r="L387" s="213"/>
    </row>
    <row r="388" spans="6:12" x14ac:dyDescent="0.25">
      <c r="F388" s="213"/>
      <c r="G388" s="214"/>
      <c r="H388" s="214"/>
      <c r="I388" s="214"/>
      <c r="L388" s="213"/>
    </row>
    <row r="389" spans="6:12" x14ac:dyDescent="0.25">
      <c r="F389" s="213"/>
      <c r="G389" s="214"/>
      <c r="H389" s="214"/>
      <c r="I389" s="214"/>
      <c r="L389" s="213"/>
    </row>
    <row r="390" spans="6:12" x14ac:dyDescent="0.25">
      <c r="F390" s="213"/>
      <c r="G390" s="214"/>
      <c r="H390" s="214"/>
      <c r="I390" s="214"/>
      <c r="L390" s="213"/>
    </row>
    <row r="391" spans="6:12" x14ac:dyDescent="0.25">
      <c r="F391" s="213"/>
      <c r="G391" s="214"/>
      <c r="H391" s="214"/>
      <c r="I391" s="214"/>
      <c r="L391" s="213"/>
    </row>
    <row r="392" spans="6:12" x14ac:dyDescent="0.25">
      <c r="F392" s="213"/>
      <c r="G392" s="214"/>
      <c r="H392" s="214"/>
      <c r="I392" s="214"/>
      <c r="L392" s="213"/>
    </row>
    <row r="393" spans="6:12" x14ac:dyDescent="0.25">
      <c r="F393" s="213"/>
      <c r="G393" s="214"/>
      <c r="H393" s="214"/>
      <c r="I393" s="214"/>
      <c r="L393" s="213"/>
    </row>
    <row r="394" spans="6:12" x14ac:dyDescent="0.25">
      <c r="F394" s="213"/>
      <c r="G394" s="214"/>
      <c r="H394" s="214"/>
      <c r="I394" s="214"/>
      <c r="L394" s="213"/>
    </row>
    <row r="395" spans="6:12" x14ac:dyDescent="0.25">
      <c r="F395" s="213"/>
      <c r="G395" s="214"/>
      <c r="H395" s="214"/>
      <c r="I395" s="214"/>
      <c r="L395" s="213"/>
    </row>
    <row r="396" spans="6:12" x14ac:dyDescent="0.25">
      <c r="F396" s="213"/>
      <c r="G396" s="214"/>
      <c r="H396" s="214"/>
      <c r="I396" s="214"/>
      <c r="L396" s="213"/>
    </row>
    <row r="397" spans="6:12" x14ac:dyDescent="0.25">
      <c r="F397" s="213"/>
      <c r="G397" s="214"/>
      <c r="H397" s="214"/>
      <c r="I397" s="214"/>
      <c r="L397" s="213"/>
    </row>
    <row r="398" spans="6:12" x14ac:dyDescent="0.25">
      <c r="F398" s="213"/>
      <c r="G398" s="214"/>
      <c r="H398" s="214"/>
      <c r="I398" s="214"/>
      <c r="L398" s="213"/>
    </row>
    <row r="399" spans="6:12" x14ac:dyDescent="0.25">
      <c r="F399" s="213"/>
      <c r="G399" s="214"/>
      <c r="H399" s="214"/>
      <c r="I399" s="214"/>
      <c r="L399" s="213"/>
    </row>
    <row r="400" spans="6:12" x14ac:dyDescent="0.25">
      <c r="F400" s="213"/>
      <c r="G400" s="214"/>
      <c r="H400" s="214"/>
      <c r="I400" s="214"/>
      <c r="L400" s="213"/>
    </row>
    <row r="401" spans="6:12" x14ac:dyDescent="0.25">
      <c r="F401" s="213"/>
      <c r="G401" s="214"/>
      <c r="H401" s="214"/>
      <c r="I401" s="214"/>
      <c r="L401" s="213"/>
    </row>
    <row r="402" spans="6:12" x14ac:dyDescent="0.25">
      <c r="F402" s="213"/>
      <c r="G402" s="214"/>
      <c r="H402" s="214"/>
      <c r="I402" s="214"/>
      <c r="L402" s="213"/>
    </row>
    <row r="403" spans="6:12" x14ac:dyDescent="0.25">
      <c r="F403" s="213"/>
      <c r="G403" s="214"/>
      <c r="H403" s="214"/>
      <c r="I403" s="214"/>
      <c r="L403" s="213"/>
    </row>
    <row r="404" spans="6:12" x14ac:dyDescent="0.25">
      <c r="F404" s="213"/>
      <c r="G404" s="214"/>
      <c r="H404" s="214"/>
      <c r="I404" s="214"/>
      <c r="L404" s="213"/>
    </row>
    <row r="405" spans="6:12" x14ac:dyDescent="0.25">
      <c r="F405" s="213"/>
      <c r="G405" s="214"/>
      <c r="H405" s="214"/>
      <c r="I405" s="214"/>
      <c r="L405" s="213"/>
    </row>
    <row r="406" spans="6:12" x14ac:dyDescent="0.25">
      <c r="F406" s="213"/>
      <c r="G406" s="214"/>
      <c r="H406" s="214"/>
      <c r="I406" s="214"/>
      <c r="L406" s="213"/>
    </row>
    <row r="407" spans="6:12" x14ac:dyDescent="0.25">
      <c r="F407" s="213"/>
      <c r="G407" s="214"/>
      <c r="H407" s="214"/>
      <c r="I407" s="214"/>
      <c r="L407" s="213"/>
    </row>
    <row r="408" spans="6:12" x14ac:dyDescent="0.25">
      <c r="F408" s="213"/>
      <c r="G408" s="214"/>
      <c r="H408" s="214"/>
      <c r="I408" s="214"/>
      <c r="L408" s="213"/>
    </row>
    <row r="409" spans="6:12" x14ac:dyDescent="0.25">
      <c r="F409" s="213"/>
      <c r="G409" s="214"/>
      <c r="H409" s="214"/>
      <c r="I409" s="214"/>
      <c r="L409" s="213"/>
    </row>
    <row r="410" spans="6:12" x14ac:dyDescent="0.25">
      <c r="F410" s="213"/>
      <c r="G410" s="214"/>
      <c r="H410" s="214"/>
      <c r="I410" s="214"/>
      <c r="L410" s="213"/>
    </row>
    <row r="411" spans="6:12" x14ac:dyDescent="0.25">
      <c r="F411" s="213"/>
      <c r="G411" s="214"/>
      <c r="H411" s="214"/>
      <c r="I411" s="214"/>
      <c r="L411" s="213"/>
    </row>
    <row r="412" spans="6:12" x14ac:dyDescent="0.25">
      <c r="F412" s="213"/>
      <c r="G412" s="214"/>
      <c r="H412" s="214"/>
      <c r="I412" s="214"/>
      <c r="L412" s="213"/>
    </row>
    <row r="413" spans="6:12" x14ac:dyDescent="0.25">
      <c r="F413" s="213"/>
      <c r="G413" s="214"/>
      <c r="H413" s="214"/>
      <c r="I413" s="214"/>
      <c r="L413" s="213"/>
    </row>
    <row r="414" spans="6:12" x14ac:dyDescent="0.25">
      <c r="F414" s="213"/>
      <c r="G414" s="214"/>
      <c r="H414" s="214"/>
      <c r="I414" s="214"/>
      <c r="L414" s="213"/>
    </row>
    <row r="415" spans="6:12" x14ac:dyDescent="0.25">
      <c r="F415" s="213"/>
      <c r="G415" s="214"/>
      <c r="H415" s="214"/>
      <c r="I415" s="214"/>
      <c r="L415" s="213"/>
    </row>
    <row r="416" spans="6:12" x14ac:dyDescent="0.25">
      <c r="F416" s="213"/>
      <c r="G416" s="214"/>
      <c r="H416" s="214"/>
      <c r="I416" s="214"/>
      <c r="L416" s="213"/>
    </row>
    <row r="417" spans="6:12" x14ac:dyDescent="0.25">
      <c r="F417" s="213"/>
      <c r="G417" s="214"/>
      <c r="H417" s="214"/>
      <c r="I417" s="214"/>
      <c r="L417" s="213"/>
    </row>
    <row r="418" spans="6:12" x14ac:dyDescent="0.25">
      <c r="F418" s="213"/>
      <c r="G418" s="214"/>
      <c r="H418" s="214"/>
      <c r="I418" s="214"/>
      <c r="L418" s="213"/>
    </row>
    <row r="419" spans="6:12" x14ac:dyDescent="0.25">
      <c r="F419" s="213"/>
      <c r="G419" s="214"/>
      <c r="H419" s="214"/>
      <c r="I419" s="214"/>
      <c r="L419" s="213"/>
    </row>
    <row r="420" spans="6:12" x14ac:dyDescent="0.25">
      <c r="F420" s="213"/>
      <c r="G420" s="214"/>
      <c r="H420" s="214"/>
      <c r="I420" s="214"/>
      <c r="L420" s="213"/>
    </row>
    <row r="421" spans="6:12" x14ac:dyDescent="0.25">
      <c r="F421" s="213"/>
      <c r="G421" s="214"/>
      <c r="H421" s="214"/>
      <c r="I421" s="214"/>
      <c r="L421" s="213"/>
    </row>
    <row r="422" spans="6:12" x14ac:dyDescent="0.25">
      <c r="F422" s="213"/>
      <c r="G422" s="214"/>
      <c r="H422" s="214"/>
      <c r="I422" s="214"/>
      <c r="L422" s="213"/>
    </row>
    <row r="423" spans="6:12" x14ac:dyDescent="0.25">
      <c r="F423" s="213"/>
      <c r="G423" s="214"/>
      <c r="H423" s="214"/>
      <c r="I423" s="214"/>
      <c r="L423" s="213"/>
    </row>
    <row r="424" spans="6:12" x14ac:dyDescent="0.25">
      <c r="F424" s="213"/>
      <c r="G424" s="214"/>
      <c r="H424" s="214"/>
      <c r="I424" s="214"/>
      <c r="L424" s="213"/>
    </row>
    <row r="425" spans="6:12" x14ac:dyDescent="0.25">
      <c r="F425" s="213"/>
      <c r="G425" s="214"/>
      <c r="H425" s="214"/>
      <c r="I425" s="214"/>
      <c r="L425" s="213"/>
    </row>
    <row r="426" spans="6:12" x14ac:dyDescent="0.25">
      <c r="F426" s="213"/>
      <c r="G426" s="214"/>
      <c r="H426" s="214"/>
      <c r="I426" s="214"/>
      <c r="L426" s="213"/>
    </row>
    <row r="427" spans="6:12" x14ac:dyDescent="0.25">
      <c r="F427" s="213"/>
      <c r="G427" s="214"/>
      <c r="H427" s="214"/>
      <c r="I427" s="214"/>
      <c r="L427" s="213"/>
    </row>
    <row r="428" spans="6:12" x14ac:dyDescent="0.25">
      <c r="F428" s="213"/>
      <c r="G428" s="214"/>
      <c r="H428" s="214"/>
      <c r="I428" s="214"/>
      <c r="L428" s="213"/>
    </row>
    <row r="429" spans="6:12" x14ac:dyDescent="0.25">
      <c r="F429" s="213"/>
      <c r="G429" s="214"/>
      <c r="H429" s="214"/>
      <c r="I429" s="214"/>
      <c r="L429" s="213"/>
    </row>
    <row r="430" spans="6:12" x14ac:dyDescent="0.25">
      <c r="F430" s="213"/>
      <c r="G430" s="214"/>
      <c r="H430" s="214"/>
      <c r="I430" s="214"/>
      <c r="L430" s="213"/>
    </row>
    <row r="431" spans="6:12" x14ac:dyDescent="0.25">
      <c r="F431" s="213"/>
      <c r="G431" s="214"/>
      <c r="H431" s="214"/>
      <c r="I431" s="214"/>
      <c r="L431" s="213"/>
    </row>
    <row r="432" spans="6:12" x14ac:dyDescent="0.25">
      <c r="F432" s="213"/>
      <c r="G432" s="214"/>
      <c r="H432" s="214"/>
      <c r="I432" s="214"/>
      <c r="L432" s="213"/>
    </row>
    <row r="433" spans="6:12" x14ac:dyDescent="0.25">
      <c r="F433" s="213"/>
      <c r="G433" s="214"/>
      <c r="H433" s="214"/>
      <c r="I433" s="214"/>
      <c r="L433" s="213"/>
    </row>
    <row r="434" spans="6:12" x14ac:dyDescent="0.25">
      <c r="F434" s="213"/>
      <c r="G434" s="214"/>
      <c r="H434" s="214"/>
      <c r="I434" s="214"/>
      <c r="L434" s="213"/>
    </row>
    <row r="435" spans="6:12" x14ac:dyDescent="0.25">
      <c r="F435" s="213"/>
      <c r="G435" s="214"/>
      <c r="H435" s="214"/>
      <c r="I435" s="214"/>
      <c r="L435" s="213"/>
    </row>
    <row r="436" spans="6:12" x14ac:dyDescent="0.25">
      <c r="F436" s="213"/>
      <c r="G436" s="214"/>
      <c r="H436" s="214"/>
      <c r="I436" s="214"/>
      <c r="L436" s="213"/>
    </row>
    <row r="437" spans="6:12" x14ac:dyDescent="0.25">
      <c r="F437" s="213"/>
      <c r="G437" s="214"/>
      <c r="H437" s="214"/>
      <c r="I437" s="214"/>
      <c r="L437" s="213"/>
    </row>
    <row r="438" spans="6:12" x14ac:dyDescent="0.25">
      <c r="F438" s="213"/>
      <c r="G438" s="214"/>
      <c r="H438" s="214"/>
      <c r="I438" s="214"/>
      <c r="L438" s="213"/>
    </row>
    <row r="439" spans="6:12" x14ac:dyDescent="0.25">
      <c r="F439" s="213"/>
      <c r="G439" s="214"/>
      <c r="H439" s="214"/>
      <c r="I439" s="214"/>
      <c r="L439" s="213"/>
    </row>
    <row r="440" spans="6:12" x14ac:dyDescent="0.25">
      <c r="F440" s="213"/>
      <c r="G440" s="214"/>
      <c r="H440" s="214"/>
      <c r="I440" s="214"/>
      <c r="L440" s="213"/>
    </row>
    <row r="441" spans="6:12" x14ac:dyDescent="0.25">
      <c r="F441" s="213"/>
      <c r="G441" s="214"/>
      <c r="H441" s="214"/>
      <c r="I441" s="214"/>
      <c r="L441" s="213"/>
    </row>
    <row r="442" spans="6:12" x14ac:dyDescent="0.25">
      <c r="F442" s="213"/>
      <c r="G442" s="214"/>
      <c r="H442" s="214"/>
      <c r="I442" s="214"/>
      <c r="L442" s="213"/>
    </row>
    <row r="443" spans="6:12" x14ac:dyDescent="0.25">
      <c r="F443" s="213"/>
      <c r="G443" s="214"/>
      <c r="H443" s="214"/>
      <c r="I443" s="214"/>
      <c r="L443" s="213"/>
    </row>
    <row r="444" spans="6:12" x14ac:dyDescent="0.25">
      <c r="F444" s="213"/>
      <c r="G444" s="214"/>
      <c r="H444" s="214"/>
      <c r="I444" s="214"/>
      <c r="L444" s="213"/>
    </row>
    <row r="445" spans="6:12" x14ac:dyDescent="0.25">
      <c r="F445" s="213"/>
      <c r="G445" s="214"/>
      <c r="H445" s="214"/>
      <c r="I445" s="214"/>
      <c r="L445" s="213"/>
    </row>
    <row r="446" spans="6:12" x14ac:dyDescent="0.25">
      <c r="F446" s="213"/>
      <c r="G446" s="214"/>
      <c r="H446" s="214"/>
      <c r="I446" s="214"/>
      <c r="L446" s="213"/>
    </row>
    <row r="447" spans="6:12" x14ac:dyDescent="0.25">
      <c r="F447" s="213"/>
      <c r="G447" s="214"/>
      <c r="H447" s="214"/>
      <c r="I447" s="214"/>
      <c r="L447" s="213"/>
    </row>
    <row r="448" spans="6:12" x14ac:dyDescent="0.25">
      <c r="F448" s="213"/>
      <c r="G448" s="214"/>
      <c r="H448" s="214"/>
      <c r="I448" s="214"/>
      <c r="L448" s="213"/>
    </row>
    <row r="449" spans="6:12" x14ac:dyDescent="0.25">
      <c r="F449" s="213"/>
      <c r="G449" s="214"/>
      <c r="H449" s="214"/>
      <c r="I449" s="214"/>
      <c r="L449" s="213"/>
    </row>
    <row r="450" spans="6:12" x14ac:dyDescent="0.25">
      <c r="F450" s="213"/>
      <c r="G450" s="214"/>
      <c r="H450" s="214"/>
      <c r="I450" s="214"/>
      <c r="L450" s="213"/>
    </row>
    <row r="451" spans="6:12" x14ac:dyDescent="0.25">
      <c r="F451" s="213"/>
      <c r="G451" s="214"/>
      <c r="H451" s="214"/>
      <c r="I451" s="214"/>
      <c r="L451" s="213"/>
    </row>
    <row r="452" spans="6:12" x14ac:dyDescent="0.25">
      <c r="F452" s="213"/>
      <c r="G452" s="214"/>
      <c r="H452" s="214"/>
      <c r="I452" s="214"/>
      <c r="L452" s="213"/>
    </row>
    <row r="453" spans="6:12" x14ac:dyDescent="0.25">
      <c r="F453" s="213"/>
      <c r="G453" s="214"/>
      <c r="H453" s="214"/>
      <c r="I453" s="214"/>
      <c r="L453" s="213"/>
    </row>
    <row r="454" spans="6:12" x14ac:dyDescent="0.25">
      <c r="F454" s="213"/>
      <c r="G454" s="214"/>
      <c r="H454" s="214"/>
      <c r="I454" s="214"/>
      <c r="L454" s="213"/>
    </row>
    <row r="455" spans="6:12" x14ac:dyDescent="0.25">
      <c r="F455" s="213"/>
      <c r="G455" s="214"/>
      <c r="H455" s="214"/>
      <c r="I455" s="214"/>
      <c r="L455" s="213"/>
    </row>
    <row r="456" spans="6:12" x14ac:dyDescent="0.25">
      <c r="F456" s="213"/>
      <c r="G456" s="214"/>
      <c r="H456" s="214"/>
      <c r="I456" s="214"/>
      <c r="L456" s="213"/>
    </row>
    <row r="457" spans="6:12" x14ac:dyDescent="0.25">
      <c r="F457" s="213"/>
      <c r="G457" s="214"/>
      <c r="H457" s="214"/>
      <c r="I457" s="214"/>
      <c r="L457" s="213"/>
    </row>
    <row r="458" spans="6:12" x14ac:dyDescent="0.25">
      <c r="F458" s="213"/>
      <c r="G458" s="214"/>
      <c r="H458" s="214"/>
      <c r="I458" s="214"/>
      <c r="L458" s="213"/>
    </row>
    <row r="459" spans="6:12" x14ac:dyDescent="0.25">
      <c r="F459" s="213"/>
      <c r="G459" s="214"/>
      <c r="H459" s="214"/>
      <c r="I459" s="214"/>
      <c r="L459" s="213"/>
    </row>
    <row r="460" spans="6:12" x14ac:dyDescent="0.25">
      <c r="F460" s="213"/>
      <c r="G460" s="214"/>
      <c r="H460" s="214"/>
      <c r="I460" s="214"/>
      <c r="L460" s="213"/>
    </row>
    <row r="461" spans="6:12" x14ac:dyDescent="0.25">
      <c r="F461" s="213"/>
      <c r="G461" s="214"/>
      <c r="H461" s="214"/>
      <c r="I461" s="214"/>
      <c r="L461" s="213"/>
    </row>
    <row r="462" spans="6:12" x14ac:dyDescent="0.25">
      <c r="F462" s="213"/>
      <c r="G462" s="214"/>
      <c r="H462" s="214"/>
      <c r="I462" s="214"/>
      <c r="L462" s="213"/>
    </row>
    <row r="463" spans="6:12" x14ac:dyDescent="0.25">
      <c r="F463" s="213"/>
      <c r="G463" s="214"/>
      <c r="H463" s="214"/>
      <c r="I463" s="214"/>
      <c r="L463" s="213"/>
    </row>
    <row r="464" spans="6:12" x14ac:dyDescent="0.25">
      <c r="F464" s="213"/>
      <c r="G464" s="214"/>
      <c r="H464" s="214"/>
      <c r="I464" s="214"/>
      <c r="L464" s="213"/>
    </row>
    <row r="465" spans="6:12" x14ac:dyDescent="0.25">
      <c r="F465" s="213"/>
      <c r="G465" s="214"/>
      <c r="H465" s="214"/>
      <c r="I465" s="214"/>
      <c r="L465" s="213"/>
    </row>
    <row r="466" spans="6:12" x14ac:dyDescent="0.25">
      <c r="F466" s="213"/>
      <c r="G466" s="214"/>
      <c r="H466" s="214"/>
      <c r="I466" s="214"/>
      <c r="L466" s="213"/>
    </row>
    <row r="467" spans="6:12" x14ac:dyDescent="0.25">
      <c r="F467" s="213"/>
      <c r="G467" s="214"/>
      <c r="H467" s="214"/>
      <c r="I467" s="214"/>
      <c r="L467" s="213"/>
    </row>
    <row r="468" spans="6:12" x14ac:dyDescent="0.25">
      <c r="F468" s="213"/>
      <c r="G468" s="214"/>
      <c r="H468" s="214"/>
      <c r="I468" s="214"/>
      <c r="L468" s="213"/>
    </row>
    <row r="469" spans="6:12" x14ac:dyDescent="0.25">
      <c r="F469" s="213"/>
      <c r="G469" s="214"/>
      <c r="H469" s="214"/>
      <c r="I469" s="214"/>
      <c r="L469" s="213"/>
    </row>
    <row r="470" spans="6:12" x14ac:dyDescent="0.25">
      <c r="F470" s="213"/>
      <c r="G470" s="214"/>
      <c r="H470" s="214"/>
      <c r="I470" s="214"/>
      <c r="L470" s="213"/>
    </row>
    <row r="471" spans="6:12" x14ac:dyDescent="0.25">
      <c r="F471" s="213"/>
      <c r="G471" s="214"/>
      <c r="H471" s="214"/>
      <c r="I471" s="214"/>
      <c r="L471" s="213"/>
    </row>
    <row r="472" spans="6:12" x14ac:dyDescent="0.25">
      <c r="F472" s="213"/>
      <c r="G472" s="214"/>
      <c r="H472" s="214"/>
      <c r="I472" s="214"/>
      <c r="L472" s="213"/>
    </row>
    <row r="473" spans="6:12" x14ac:dyDescent="0.25">
      <c r="F473" s="213"/>
      <c r="G473" s="214"/>
      <c r="H473" s="214"/>
      <c r="I473" s="214"/>
      <c r="L473" s="213"/>
    </row>
    <row r="474" spans="6:12" x14ac:dyDescent="0.25">
      <c r="F474" s="213"/>
      <c r="G474" s="214"/>
      <c r="H474" s="214"/>
      <c r="I474" s="214"/>
      <c r="L474" s="213"/>
    </row>
    <row r="475" spans="6:12" x14ac:dyDescent="0.25">
      <c r="F475" s="213"/>
      <c r="G475" s="214"/>
      <c r="H475" s="214"/>
      <c r="I475" s="214"/>
      <c r="L475" s="213"/>
    </row>
    <row r="476" spans="6:12" x14ac:dyDescent="0.25">
      <c r="F476" s="213"/>
      <c r="G476" s="214"/>
      <c r="H476" s="214"/>
      <c r="I476" s="214"/>
      <c r="L476" s="213"/>
    </row>
    <row r="477" spans="6:12" x14ac:dyDescent="0.25">
      <c r="F477" s="213"/>
      <c r="G477" s="214"/>
      <c r="H477" s="214"/>
      <c r="I477" s="214"/>
      <c r="L477" s="213"/>
    </row>
    <row r="478" spans="6:12" x14ac:dyDescent="0.25">
      <c r="F478" s="213"/>
      <c r="G478" s="214"/>
      <c r="H478" s="214"/>
      <c r="I478" s="214"/>
      <c r="L478" s="213"/>
    </row>
    <row r="479" spans="6:12" x14ac:dyDescent="0.25">
      <c r="F479" s="213"/>
      <c r="G479" s="214"/>
      <c r="H479" s="214"/>
      <c r="I479" s="214"/>
      <c r="L479" s="213"/>
    </row>
    <row r="480" spans="6:12" x14ac:dyDescent="0.25">
      <c r="F480" s="213"/>
      <c r="G480" s="214"/>
      <c r="H480" s="214"/>
      <c r="I480" s="214"/>
      <c r="L480" s="213"/>
    </row>
    <row r="481" spans="6:12" x14ac:dyDescent="0.25">
      <c r="F481" s="213"/>
      <c r="G481" s="214"/>
      <c r="H481" s="214"/>
      <c r="I481" s="214"/>
      <c r="L481" s="213"/>
    </row>
    <row r="482" spans="6:12" x14ac:dyDescent="0.25">
      <c r="F482" s="213"/>
      <c r="G482" s="214"/>
      <c r="H482" s="214"/>
      <c r="I482" s="214"/>
      <c r="L482" s="213"/>
    </row>
    <row r="483" spans="6:12" x14ac:dyDescent="0.25">
      <c r="F483" s="213"/>
      <c r="G483" s="214"/>
      <c r="H483" s="214"/>
      <c r="I483" s="214"/>
      <c r="L483" s="213"/>
    </row>
    <row r="484" spans="6:12" x14ac:dyDescent="0.25">
      <c r="F484" s="213"/>
      <c r="G484" s="214"/>
      <c r="H484" s="214"/>
      <c r="I484" s="214"/>
      <c r="L484" s="213"/>
    </row>
    <row r="485" spans="6:12" x14ac:dyDescent="0.25">
      <c r="I485" s="215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workbookViewId="0">
      <selection activeCell="A2" sqref="A2:XFD2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27" style="212" bestFit="1" customWidth="1"/>
    <col min="6" max="6" width="15" style="212" bestFit="1" customWidth="1"/>
    <col min="7" max="7" width="12.44140625" style="212" customWidth="1"/>
    <col min="8" max="9" width="10" style="212" customWidth="1"/>
    <col min="10" max="10" width="21" style="212" bestFit="1" customWidth="1"/>
    <col min="11" max="11" width="16" style="212" bestFit="1" customWidth="1"/>
    <col min="12" max="12" width="13" style="212" bestFit="1" customWidth="1"/>
    <col min="13" max="13" width="14" style="212" bestFit="1" customWidth="1"/>
    <col min="14" max="14" width="19" style="212" bestFit="1" customWidth="1"/>
    <col min="15" max="16384" width="9.109375" style="212"/>
  </cols>
  <sheetData>
    <row r="1" spans="1:15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5" x14ac:dyDescent="0.25">
      <c r="A2" s="212" t="s">
        <v>207</v>
      </c>
      <c r="B2" s="212" t="s">
        <v>217</v>
      </c>
      <c r="C2" s="212" t="s">
        <v>296</v>
      </c>
      <c r="D2" s="212" t="s">
        <v>218</v>
      </c>
      <c r="E2" s="212" t="s">
        <v>285</v>
      </c>
      <c r="F2" s="213">
        <v>43041</v>
      </c>
      <c r="G2" s="214">
        <v>1.21</v>
      </c>
      <c r="H2" s="212" t="s">
        <v>179</v>
      </c>
      <c r="I2" s="212" t="s">
        <v>276</v>
      </c>
      <c r="J2" s="213">
        <v>43042</v>
      </c>
      <c r="K2" s="212" t="s">
        <v>4</v>
      </c>
      <c r="L2" s="212" t="s">
        <v>323</v>
      </c>
      <c r="M2" s="212" t="s">
        <v>298</v>
      </c>
      <c r="N2" s="212" t="s">
        <v>179</v>
      </c>
      <c r="O2" s="212" t="s">
        <v>1684</v>
      </c>
    </row>
    <row r="3" spans="1:15" x14ac:dyDescent="0.25">
      <c r="F3" s="213"/>
      <c r="G3" s="214"/>
      <c r="J3" s="213"/>
    </row>
    <row r="4" spans="1:15" x14ac:dyDescent="0.25">
      <c r="F4" s="213"/>
      <c r="G4" s="214"/>
      <c r="J4" s="213"/>
    </row>
    <row r="5" spans="1:15" x14ac:dyDescent="0.25">
      <c r="F5" s="213"/>
      <c r="G5" s="214"/>
      <c r="H5" s="214"/>
      <c r="I5" s="214"/>
      <c r="L5" s="213"/>
    </row>
    <row r="6" spans="1:15" x14ac:dyDescent="0.25">
      <c r="F6" s="213"/>
      <c r="G6" s="214"/>
      <c r="H6" s="214"/>
      <c r="I6" s="214"/>
      <c r="L6" s="213"/>
    </row>
    <row r="7" spans="1:15" x14ac:dyDescent="0.25">
      <c r="F7" s="213"/>
      <c r="G7" s="214"/>
      <c r="H7" s="214"/>
      <c r="I7" s="214"/>
      <c r="L7" s="213"/>
    </row>
    <row r="8" spans="1:15" x14ac:dyDescent="0.25">
      <c r="F8" s="213"/>
      <c r="G8" s="214"/>
      <c r="J8" s="213"/>
    </row>
    <row r="9" spans="1:15" x14ac:dyDescent="0.25">
      <c r="F9" s="213"/>
      <c r="G9" s="214"/>
      <c r="J9" s="213"/>
    </row>
    <row r="10" spans="1:15" x14ac:dyDescent="0.25">
      <c r="F10" s="213"/>
      <c r="G10" s="214"/>
      <c r="J10" s="213"/>
    </row>
    <row r="11" spans="1:15" x14ac:dyDescent="0.25">
      <c r="F11" s="213"/>
      <c r="G11" s="214"/>
      <c r="H11" s="214"/>
      <c r="I11" s="214"/>
      <c r="L11" s="213"/>
    </row>
    <row r="12" spans="1:15" x14ac:dyDescent="0.25">
      <c r="F12" s="213"/>
      <c r="G12" s="214"/>
      <c r="H12" s="214"/>
      <c r="I12" s="214"/>
      <c r="L12" s="213"/>
    </row>
    <row r="13" spans="1:15" x14ac:dyDescent="0.25">
      <c r="F13" s="213"/>
      <c r="G13" s="214"/>
      <c r="H13" s="214"/>
      <c r="I13" s="214"/>
      <c r="L13" s="213"/>
    </row>
    <row r="14" spans="1:15" x14ac:dyDescent="0.25">
      <c r="F14" s="213"/>
      <c r="G14" s="214"/>
      <c r="H14" s="214"/>
      <c r="I14" s="214"/>
      <c r="L14" s="213"/>
    </row>
    <row r="15" spans="1:15" x14ac:dyDescent="0.25">
      <c r="F15" s="213"/>
      <c r="G15" s="214"/>
      <c r="H15" s="214"/>
      <c r="I15" s="214"/>
      <c r="L15" s="213"/>
    </row>
    <row r="16" spans="1:15" x14ac:dyDescent="0.25">
      <c r="F16" s="213"/>
      <c r="G16" s="214"/>
      <c r="H16" s="214"/>
      <c r="I16" s="214"/>
      <c r="L16" s="213"/>
    </row>
    <row r="17" spans="6:12" x14ac:dyDescent="0.25">
      <c r="F17" s="213"/>
      <c r="G17" s="214"/>
      <c r="H17" s="214"/>
      <c r="I17" s="214"/>
      <c r="L17" s="213"/>
    </row>
    <row r="18" spans="6:12" x14ac:dyDescent="0.25">
      <c r="F18" s="213"/>
      <c r="G18" s="214"/>
      <c r="H18" s="214"/>
      <c r="I18" s="214"/>
      <c r="L18" s="213"/>
    </row>
    <row r="19" spans="6:12" x14ac:dyDescent="0.25">
      <c r="F19" s="213"/>
      <c r="G19" s="214"/>
      <c r="H19" s="214"/>
      <c r="I19" s="214"/>
      <c r="L19" s="213"/>
    </row>
    <row r="20" spans="6:12" x14ac:dyDescent="0.25">
      <c r="F20" s="213"/>
      <c r="G20" s="214"/>
      <c r="H20" s="214"/>
      <c r="I20" s="214"/>
      <c r="L20" s="213"/>
    </row>
    <row r="21" spans="6:12" x14ac:dyDescent="0.25">
      <c r="F21" s="213"/>
      <c r="G21" s="214"/>
      <c r="H21" s="214"/>
      <c r="I21" s="214"/>
      <c r="L21" s="213"/>
    </row>
    <row r="22" spans="6:12" x14ac:dyDescent="0.25">
      <c r="F22" s="213"/>
      <c r="G22" s="214"/>
      <c r="H22" s="214"/>
      <c r="I22" s="214"/>
      <c r="L22" s="213"/>
    </row>
    <row r="23" spans="6:12" x14ac:dyDescent="0.25">
      <c r="F23" s="213"/>
      <c r="G23" s="214"/>
      <c r="H23" s="214"/>
      <c r="I23" s="214"/>
      <c r="L23" s="213"/>
    </row>
    <row r="24" spans="6:12" x14ac:dyDescent="0.25">
      <c r="F24" s="213"/>
      <c r="G24" s="214"/>
      <c r="H24" s="214"/>
      <c r="I24" s="214"/>
      <c r="L24" s="213"/>
    </row>
    <row r="25" spans="6:12" x14ac:dyDescent="0.25">
      <c r="F25" s="213"/>
      <c r="G25" s="214"/>
      <c r="H25" s="214"/>
      <c r="I25" s="214"/>
      <c r="L25" s="213"/>
    </row>
    <row r="26" spans="6:12" x14ac:dyDescent="0.25">
      <c r="F26" s="213"/>
      <c r="G26" s="214"/>
      <c r="H26" s="214"/>
      <c r="I26" s="214"/>
      <c r="L26" s="213"/>
    </row>
    <row r="27" spans="6:12" x14ac:dyDescent="0.25">
      <c r="F27" s="213"/>
      <c r="G27" s="214"/>
      <c r="H27" s="214"/>
      <c r="I27" s="214"/>
      <c r="L27" s="213"/>
    </row>
    <row r="28" spans="6:12" x14ac:dyDescent="0.25">
      <c r="F28" s="213"/>
      <c r="G28" s="214"/>
      <c r="H28" s="214"/>
      <c r="I28" s="214"/>
      <c r="L28" s="213"/>
    </row>
    <row r="29" spans="6:12" x14ac:dyDescent="0.25">
      <c r="F29" s="213"/>
      <c r="G29" s="214"/>
      <c r="H29" s="214"/>
      <c r="I29" s="214"/>
      <c r="L29" s="213"/>
    </row>
    <row r="30" spans="6:12" x14ac:dyDescent="0.25">
      <c r="F30" s="213"/>
      <c r="G30" s="214"/>
      <c r="H30" s="214"/>
      <c r="I30" s="214"/>
      <c r="L30" s="213"/>
    </row>
    <row r="31" spans="6:12" x14ac:dyDescent="0.25">
      <c r="I31" s="215">
        <f>SUM(I2:I30)</f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8"/>
  <sheetViews>
    <sheetView workbookViewId="0">
      <selection sqref="A1:XFD1"/>
    </sheetView>
  </sheetViews>
  <sheetFormatPr defaultColWidth="9.109375" defaultRowHeight="13.2" x14ac:dyDescent="0.25"/>
  <cols>
    <col min="4" max="4" width="14.109375" customWidth="1"/>
    <col min="5" max="5" width="13.5546875" style="121" customWidth="1"/>
    <col min="6" max="6" width="13.109375" customWidth="1"/>
    <col min="7" max="7" width="14" customWidth="1"/>
    <col min="8" max="8" width="14.109375" customWidth="1"/>
    <col min="9" max="9" width="14.5546875" customWidth="1"/>
    <col min="10" max="10" width="14" customWidth="1"/>
    <col min="12" max="12" width="19.6640625" customWidth="1"/>
  </cols>
  <sheetData>
    <row r="1" spans="1:12" s="212" customFormat="1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5" spans="1:12" x14ac:dyDescent="0.25">
      <c r="A5" s="126"/>
      <c r="B5" s="126"/>
      <c r="C5" s="126"/>
      <c r="D5" s="127"/>
      <c r="E5" s="151"/>
      <c r="F5" s="126"/>
      <c r="G5" s="126"/>
      <c r="H5" s="127"/>
      <c r="I5" s="126"/>
    </row>
    <row r="6" spans="1:12" x14ac:dyDescent="0.25">
      <c r="A6" s="126"/>
      <c r="B6" s="126"/>
      <c r="C6" s="126"/>
      <c r="D6" s="127"/>
      <c r="E6" s="151"/>
      <c r="F6" s="126"/>
      <c r="G6" s="126"/>
      <c r="H6" s="127"/>
      <c r="I6" s="126"/>
    </row>
    <row r="7" spans="1:12" x14ac:dyDescent="0.25">
      <c r="A7" s="126"/>
      <c r="B7" s="126"/>
      <c r="C7" s="126"/>
      <c r="D7" s="127"/>
      <c r="E7" s="151"/>
      <c r="F7" s="126"/>
      <c r="G7" s="126"/>
      <c r="H7" s="127"/>
      <c r="I7" s="126"/>
    </row>
    <row r="8" spans="1:12" x14ac:dyDescent="0.25">
      <c r="A8" s="126"/>
      <c r="B8" s="126"/>
      <c r="C8" s="126"/>
      <c r="D8" s="127"/>
      <c r="E8" s="151"/>
      <c r="F8" s="126"/>
      <c r="G8" s="126"/>
      <c r="H8" s="127"/>
      <c r="I8" s="126"/>
    </row>
    <row r="9" spans="1:12" x14ac:dyDescent="0.25">
      <c r="A9" s="126"/>
      <c r="B9" s="126"/>
      <c r="C9" s="126"/>
      <c r="D9" s="127"/>
      <c r="E9" s="151"/>
      <c r="F9" s="126"/>
      <c r="G9" s="126"/>
      <c r="H9" s="127"/>
      <c r="I9" s="126"/>
    </row>
    <row r="10" spans="1:12" x14ac:dyDescent="0.25">
      <c r="A10" s="126"/>
      <c r="B10" s="126"/>
      <c r="C10" s="126"/>
      <c r="D10" s="127"/>
      <c r="E10" s="151"/>
      <c r="F10" s="126"/>
      <c r="G10" s="126"/>
      <c r="H10" s="127"/>
      <c r="I10" s="126"/>
    </row>
    <row r="11" spans="1:12" x14ac:dyDescent="0.25">
      <c r="A11" s="126"/>
      <c r="B11" s="126"/>
      <c r="C11" s="126"/>
      <c r="D11" s="127"/>
      <c r="E11" s="151"/>
      <c r="F11" s="126"/>
      <c r="G11" s="126"/>
      <c r="H11" s="127"/>
      <c r="I11" s="126"/>
    </row>
    <row r="12" spans="1:12" x14ac:dyDescent="0.25">
      <c r="A12" s="126"/>
      <c r="B12" s="126"/>
      <c r="C12" s="126"/>
      <c r="D12" s="127"/>
      <c r="E12" s="151"/>
      <c r="F12" s="126"/>
      <c r="G12" s="126"/>
      <c r="H12" s="127"/>
      <c r="I12" s="126"/>
    </row>
    <row r="13" spans="1:12" x14ac:dyDescent="0.25">
      <c r="A13" s="126"/>
      <c r="B13" s="126"/>
      <c r="C13" s="126"/>
      <c r="D13" s="127"/>
      <c r="E13" s="151"/>
      <c r="F13" s="126"/>
      <c r="G13" s="126"/>
      <c r="H13" s="127"/>
      <c r="I13" s="126"/>
    </row>
    <row r="14" spans="1:12" x14ac:dyDescent="0.25">
      <c r="A14" s="126"/>
      <c r="B14" s="126"/>
      <c r="C14" s="126"/>
      <c r="D14" s="127"/>
      <c r="E14" s="151"/>
      <c r="F14" s="126"/>
      <c r="G14" s="126"/>
      <c r="H14" s="127"/>
      <c r="I14" s="126"/>
    </row>
    <row r="15" spans="1:12" x14ac:dyDescent="0.25">
      <c r="A15" s="126"/>
      <c r="B15" s="126"/>
      <c r="C15" s="126"/>
      <c r="D15" s="127"/>
      <c r="E15" s="151"/>
      <c r="F15" s="126"/>
      <c r="G15" s="126"/>
      <c r="H15" s="127"/>
      <c r="I15" s="126"/>
    </row>
    <row r="16" spans="1:12" x14ac:dyDescent="0.25">
      <c r="A16" s="126"/>
      <c r="B16" s="126"/>
      <c r="C16" s="126"/>
      <c r="D16" s="127"/>
      <c r="E16" s="151"/>
      <c r="F16" s="126"/>
      <c r="G16" s="126"/>
      <c r="H16" s="127"/>
      <c r="I16" s="126"/>
    </row>
    <row r="17" spans="1:9" x14ac:dyDescent="0.25">
      <c r="A17" s="126"/>
      <c r="B17" s="126"/>
      <c r="C17" s="126"/>
      <c r="D17" s="127"/>
      <c r="E17" s="151"/>
      <c r="F17" s="126"/>
      <c r="G17" s="126"/>
      <c r="H17" s="127"/>
      <c r="I17" s="126"/>
    </row>
    <row r="18" spans="1:9" x14ac:dyDescent="0.25">
      <c r="A18" s="126"/>
      <c r="B18" s="126"/>
      <c r="C18" s="126"/>
      <c r="D18" s="127"/>
      <c r="E18" s="151"/>
      <c r="F18" s="126"/>
      <c r="G18" s="126"/>
      <c r="H18" s="127"/>
      <c r="I18" s="126"/>
    </row>
    <row r="19" spans="1:9" x14ac:dyDescent="0.25">
      <c r="A19" s="126"/>
      <c r="B19" s="126"/>
      <c r="C19" s="126"/>
      <c r="D19" s="127"/>
      <c r="E19" s="151"/>
      <c r="F19" s="126"/>
      <c r="G19" s="126"/>
      <c r="H19" s="127"/>
      <c r="I19" s="126"/>
    </row>
    <row r="20" spans="1:9" x14ac:dyDescent="0.25">
      <c r="A20" s="126"/>
      <c r="B20" s="126"/>
      <c r="C20" s="126"/>
      <c r="D20" s="127"/>
      <c r="E20" s="151"/>
      <c r="F20" s="126"/>
      <c r="G20" s="126"/>
      <c r="H20" s="127"/>
      <c r="I20" s="126"/>
    </row>
    <row r="21" spans="1:9" x14ac:dyDescent="0.25">
      <c r="A21" s="126"/>
      <c r="B21" s="126"/>
      <c r="C21" s="126"/>
      <c r="D21" s="127"/>
      <c r="E21" s="151"/>
      <c r="F21" s="126"/>
      <c r="G21" s="126"/>
      <c r="H21" s="127"/>
      <c r="I21" s="126"/>
    </row>
    <row r="22" spans="1:9" x14ac:dyDescent="0.25">
      <c r="A22" s="126"/>
      <c r="B22" s="126"/>
      <c r="C22" s="126"/>
      <c r="D22" s="127"/>
      <c r="E22" s="151"/>
      <c r="F22" s="126"/>
      <c r="G22" s="126"/>
      <c r="H22" s="127"/>
      <c r="I22" s="126"/>
    </row>
    <row r="23" spans="1:9" x14ac:dyDescent="0.25">
      <c r="A23" s="126"/>
      <c r="B23" s="126"/>
      <c r="C23" s="126"/>
      <c r="D23" s="127"/>
      <c r="E23" s="151"/>
      <c r="F23" s="126"/>
      <c r="G23" s="126"/>
      <c r="H23" s="127"/>
      <c r="I23" s="126"/>
    </row>
    <row r="24" spans="1:9" x14ac:dyDescent="0.25">
      <c r="A24" s="126"/>
      <c r="B24" s="126"/>
      <c r="C24" s="126"/>
      <c r="D24" s="127"/>
      <c r="E24" s="151"/>
      <c r="F24" s="126"/>
      <c r="G24" s="126"/>
      <c r="H24" s="127"/>
      <c r="I24" s="126"/>
    </row>
    <row r="25" spans="1:9" x14ac:dyDescent="0.25">
      <c r="A25" s="126"/>
      <c r="B25" s="126"/>
      <c r="C25" s="126"/>
      <c r="D25" s="127"/>
      <c r="E25" s="151"/>
      <c r="F25" s="126"/>
      <c r="G25" s="126"/>
      <c r="H25" s="127"/>
      <c r="I25" s="126"/>
    </row>
    <row r="26" spans="1:9" x14ac:dyDescent="0.25">
      <c r="A26" s="126"/>
      <c r="B26" s="126"/>
      <c r="C26" s="126"/>
      <c r="D26" s="127"/>
      <c r="E26" s="151"/>
      <c r="F26" s="126"/>
      <c r="G26" s="126"/>
      <c r="H26" s="127"/>
      <c r="I26" s="126"/>
    </row>
    <row r="27" spans="1:9" x14ac:dyDescent="0.25">
      <c r="A27" s="126"/>
      <c r="B27" s="126"/>
      <c r="C27" s="126"/>
      <c r="D27" s="127"/>
      <c r="E27" s="151"/>
      <c r="F27" s="126"/>
      <c r="G27" s="126"/>
      <c r="H27" s="127"/>
      <c r="I27" s="126"/>
    </row>
    <row r="28" spans="1:9" x14ac:dyDescent="0.25">
      <c r="A28" s="126"/>
      <c r="B28" s="126"/>
      <c r="C28" s="126"/>
      <c r="D28" s="127"/>
      <c r="E28" s="151"/>
      <c r="F28" s="126"/>
      <c r="G28" s="126"/>
      <c r="H28" s="127"/>
      <c r="I28" s="126"/>
    </row>
    <row r="29" spans="1:9" x14ac:dyDescent="0.25">
      <c r="A29" s="126"/>
      <c r="B29" s="126"/>
      <c r="C29" s="126"/>
      <c r="D29" s="127"/>
      <c r="E29" s="151"/>
      <c r="F29" s="126"/>
      <c r="G29" s="126"/>
      <c r="H29" s="127"/>
      <c r="I29" s="126"/>
    </row>
    <row r="30" spans="1:9" x14ac:dyDescent="0.25">
      <c r="A30" s="126"/>
      <c r="B30" s="126"/>
      <c r="C30" s="126"/>
      <c r="D30" s="127"/>
      <c r="E30" s="151"/>
      <c r="F30" s="126"/>
      <c r="G30" s="126"/>
      <c r="H30" s="127"/>
      <c r="I30" s="126"/>
    </row>
    <row r="31" spans="1:9" x14ac:dyDescent="0.25">
      <c r="A31" s="126"/>
      <c r="B31" s="126"/>
      <c r="C31" s="126"/>
      <c r="D31" s="127"/>
      <c r="E31" s="151"/>
      <c r="F31" s="126"/>
      <c r="G31" s="126"/>
      <c r="H31" s="127"/>
      <c r="I31" s="126"/>
    </row>
    <row r="32" spans="1:9" x14ac:dyDescent="0.25">
      <c r="A32" s="126"/>
      <c r="B32" s="126"/>
      <c r="C32" s="126"/>
      <c r="D32" s="127"/>
      <c r="E32" s="151"/>
      <c r="F32" s="126"/>
      <c r="G32" s="126"/>
      <c r="H32" s="127"/>
      <c r="I32" s="126"/>
    </row>
    <row r="33" spans="1:9" x14ac:dyDescent="0.25">
      <c r="A33" s="126"/>
      <c r="B33" s="126"/>
      <c r="C33" s="126"/>
      <c r="D33" s="127"/>
      <c r="E33" s="151"/>
      <c r="F33" s="126"/>
      <c r="G33" s="126"/>
      <c r="H33" s="127"/>
      <c r="I33" s="126"/>
    </row>
    <row r="34" spans="1:9" x14ac:dyDescent="0.25">
      <c r="A34" s="126"/>
      <c r="B34" s="126"/>
      <c r="C34" s="126"/>
      <c r="D34" s="127"/>
      <c r="E34" s="151"/>
      <c r="F34" s="126"/>
      <c r="G34" s="126"/>
      <c r="H34" s="127"/>
      <c r="I34" s="126"/>
    </row>
    <row r="35" spans="1:9" x14ac:dyDescent="0.25">
      <c r="A35" s="126"/>
      <c r="B35" s="126"/>
      <c r="C35" s="126"/>
      <c r="D35" s="127"/>
      <c r="E35" s="151"/>
      <c r="F35" s="126"/>
      <c r="G35" s="126"/>
      <c r="H35" s="127"/>
      <c r="I35" s="126"/>
    </row>
    <row r="36" spans="1:9" x14ac:dyDescent="0.25">
      <c r="A36" s="126"/>
      <c r="B36" s="126"/>
      <c r="C36" s="126"/>
      <c r="D36" s="127"/>
      <c r="E36" s="151"/>
      <c r="F36" s="126"/>
      <c r="G36" s="126"/>
      <c r="H36" s="127"/>
      <c r="I36" s="126"/>
    </row>
    <row r="37" spans="1:9" x14ac:dyDescent="0.25">
      <c r="A37" s="126"/>
      <c r="B37" s="126"/>
      <c r="C37" s="126"/>
      <c r="D37" s="127"/>
      <c r="E37" s="151"/>
      <c r="F37" s="126"/>
      <c r="G37" s="126"/>
      <c r="H37" s="127"/>
      <c r="I37" s="126"/>
    </row>
    <row r="38" spans="1:9" x14ac:dyDescent="0.25">
      <c r="A38" s="126"/>
      <c r="B38" s="126"/>
      <c r="C38" s="126"/>
      <c r="D38" s="127"/>
      <c r="E38" s="151"/>
      <c r="F38" s="126"/>
      <c r="G38" s="126"/>
      <c r="H38" s="127"/>
      <c r="I38" s="126"/>
    </row>
    <row r="39" spans="1:9" x14ac:dyDescent="0.25">
      <c r="A39" s="126"/>
      <c r="B39" s="126"/>
      <c r="C39" s="126"/>
      <c r="D39" s="127"/>
      <c r="E39" s="151"/>
      <c r="F39" s="126"/>
      <c r="G39" s="126"/>
      <c r="H39" s="127"/>
      <c r="I39" s="126"/>
    </row>
    <row r="40" spans="1:9" x14ac:dyDescent="0.25">
      <c r="A40" s="126"/>
      <c r="B40" s="126"/>
      <c r="C40" s="126"/>
      <c r="D40" s="127"/>
      <c r="E40" s="151"/>
      <c r="F40" s="126"/>
      <c r="G40" s="126"/>
      <c r="H40" s="127"/>
      <c r="I40" s="126"/>
    </row>
    <row r="41" spans="1:9" x14ac:dyDescent="0.25">
      <c r="A41" s="126"/>
      <c r="B41" s="126"/>
      <c r="C41" s="126"/>
      <c r="D41" s="127"/>
      <c r="E41" s="151"/>
      <c r="F41" s="126"/>
      <c r="G41" s="126"/>
      <c r="H41" s="127"/>
      <c r="I41" s="126"/>
    </row>
    <row r="42" spans="1:9" x14ac:dyDescent="0.25">
      <c r="A42" s="126"/>
      <c r="B42" s="126"/>
      <c r="C42" s="126"/>
      <c r="D42" s="127"/>
      <c r="E42" s="151"/>
      <c r="F42" s="126"/>
      <c r="G42" s="126"/>
      <c r="H42" s="127"/>
      <c r="I42" s="126"/>
    </row>
    <row r="43" spans="1:9" x14ac:dyDescent="0.25">
      <c r="A43" s="126"/>
      <c r="B43" s="126"/>
      <c r="C43" s="126"/>
      <c r="D43" s="127"/>
      <c r="E43" s="151"/>
      <c r="F43" s="126"/>
      <c r="G43" s="126"/>
      <c r="H43" s="127"/>
      <c r="I43" s="126"/>
    </row>
    <row r="44" spans="1:9" x14ac:dyDescent="0.25">
      <c r="A44" s="126"/>
      <c r="B44" s="126"/>
      <c r="C44" s="126"/>
      <c r="D44" s="127"/>
      <c r="E44" s="151"/>
      <c r="F44" s="126"/>
      <c r="G44" s="126"/>
      <c r="H44" s="127"/>
      <c r="I44" s="126"/>
    </row>
    <row r="45" spans="1:9" x14ac:dyDescent="0.25">
      <c r="A45" s="126"/>
      <c r="B45" s="126"/>
      <c r="C45" s="126"/>
      <c r="D45" s="127"/>
      <c r="E45" s="151"/>
      <c r="F45" s="126"/>
      <c r="G45" s="126"/>
      <c r="H45" s="127"/>
      <c r="I45" s="126"/>
    </row>
    <row r="46" spans="1:9" x14ac:dyDescent="0.25">
      <c r="A46" s="126"/>
      <c r="B46" s="126"/>
      <c r="C46" s="126"/>
      <c r="D46" s="127"/>
      <c r="E46" s="151"/>
      <c r="F46" s="126"/>
      <c r="G46" s="126"/>
      <c r="H46" s="127"/>
      <c r="I46" s="126"/>
    </row>
    <row r="47" spans="1:9" x14ac:dyDescent="0.25">
      <c r="A47" s="126"/>
      <c r="B47" s="126"/>
      <c r="C47" s="126"/>
      <c r="D47" s="127"/>
      <c r="E47" s="151"/>
      <c r="F47" s="126"/>
      <c r="G47" s="126"/>
      <c r="H47" s="127"/>
      <c r="I47" s="126"/>
    </row>
    <row r="48" spans="1:9" x14ac:dyDescent="0.25">
      <c r="A48" s="126"/>
      <c r="B48" s="126"/>
      <c r="C48" s="126"/>
      <c r="D48" s="127"/>
      <c r="E48" s="151"/>
      <c r="F48" s="126"/>
      <c r="G48" s="126"/>
      <c r="H48" s="127"/>
      <c r="I48" s="126"/>
    </row>
    <row r="49" spans="1:9" x14ac:dyDescent="0.25">
      <c r="A49" s="126"/>
      <c r="B49" s="126"/>
      <c r="C49" s="126"/>
      <c r="D49" s="127"/>
      <c r="E49" s="151"/>
      <c r="F49" s="126"/>
      <c r="G49" s="126"/>
      <c r="H49" s="127"/>
      <c r="I49" s="126"/>
    </row>
    <row r="50" spans="1:9" x14ac:dyDescent="0.25">
      <c r="A50" s="126"/>
      <c r="B50" s="126"/>
      <c r="C50" s="126"/>
      <c r="D50" s="127"/>
      <c r="E50" s="151"/>
      <c r="F50" s="126"/>
      <c r="G50" s="126"/>
      <c r="H50" s="127"/>
      <c r="I50" s="126"/>
    </row>
    <row r="51" spans="1:9" x14ac:dyDescent="0.25">
      <c r="A51" s="126"/>
      <c r="B51" s="126"/>
      <c r="C51" s="126"/>
      <c r="D51" s="127"/>
      <c r="E51" s="151"/>
      <c r="F51" s="126"/>
      <c r="G51" s="126"/>
      <c r="H51" s="127"/>
      <c r="I51" s="126"/>
    </row>
    <row r="52" spans="1:9" x14ac:dyDescent="0.25">
      <c r="A52" s="126"/>
      <c r="B52" s="126"/>
      <c r="C52" s="126"/>
      <c r="D52" s="127"/>
      <c r="E52" s="151"/>
      <c r="F52" s="126"/>
      <c r="G52" s="126"/>
      <c r="H52" s="127"/>
      <c r="I52" s="126"/>
    </row>
    <row r="53" spans="1:9" x14ac:dyDescent="0.25">
      <c r="A53" s="126"/>
      <c r="B53" s="126"/>
      <c r="C53" s="126"/>
      <c r="D53" s="127"/>
      <c r="E53" s="151"/>
      <c r="F53" s="126"/>
      <c r="G53" s="126"/>
      <c r="H53" s="127"/>
      <c r="I53" s="126"/>
    </row>
    <row r="54" spans="1:9" x14ac:dyDescent="0.25">
      <c r="A54" s="126"/>
      <c r="B54" s="126"/>
      <c r="C54" s="126"/>
      <c r="D54" s="127"/>
      <c r="E54" s="151"/>
      <c r="F54" s="126"/>
      <c r="G54" s="126"/>
      <c r="H54" s="127"/>
      <c r="I54" s="126"/>
    </row>
    <row r="55" spans="1:9" x14ac:dyDescent="0.25">
      <c r="A55" s="126"/>
      <c r="B55" s="126"/>
      <c r="C55" s="126"/>
      <c r="D55" s="127"/>
      <c r="E55" s="151"/>
      <c r="F55" s="126"/>
      <c r="G55" s="126"/>
      <c r="H55" s="127"/>
      <c r="I55" s="126"/>
    </row>
    <row r="56" spans="1:9" x14ac:dyDescent="0.25">
      <c r="A56" s="126"/>
      <c r="B56" s="126"/>
      <c r="C56" s="126"/>
      <c r="D56" s="127"/>
      <c r="E56" s="151"/>
      <c r="F56" s="126"/>
      <c r="G56" s="126"/>
      <c r="H56" s="127"/>
      <c r="I56" s="126"/>
    </row>
    <row r="57" spans="1:9" x14ac:dyDescent="0.25">
      <c r="A57" s="126"/>
      <c r="B57" s="126"/>
      <c r="C57" s="126"/>
      <c r="D57" s="127"/>
      <c r="E57" s="151"/>
      <c r="F57" s="126"/>
      <c r="G57" s="126"/>
      <c r="H57" s="127"/>
      <c r="I57" s="126"/>
    </row>
    <row r="58" spans="1:9" x14ac:dyDescent="0.25">
      <c r="A58" s="126"/>
      <c r="B58" s="126"/>
      <c r="C58" s="126"/>
      <c r="D58" s="127"/>
      <c r="E58" s="151"/>
      <c r="F58" s="126"/>
      <c r="G58" s="126"/>
      <c r="H58" s="127"/>
      <c r="I58" s="126"/>
    </row>
    <row r="59" spans="1:9" x14ac:dyDescent="0.25">
      <c r="A59" s="126"/>
      <c r="B59" s="126"/>
      <c r="C59" s="126"/>
      <c r="D59" s="127"/>
      <c r="E59" s="151"/>
      <c r="F59" s="126"/>
      <c r="G59" s="126"/>
      <c r="H59" s="127"/>
      <c r="I59" s="126"/>
    </row>
    <row r="60" spans="1:9" x14ac:dyDescent="0.25">
      <c r="A60" s="126"/>
      <c r="B60" s="126"/>
      <c r="C60" s="126"/>
      <c r="D60" s="127"/>
      <c r="E60" s="151"/>
      <c r="F60" s="126"/>
      <c r="G60" s="126"/>
      <c r="H60" s="127"/>
      <c r="I60" s="126"/>
    </row>
    <row r="61" spans="1:9" x14ac:dyDescent="0.25">
      <c r="A61" s="126"/>
      <c r="B61" s="126"/>
      <c r="C61" s="126"/>
      <c r="D61" s="127"/>
      <c r="E61" s="151"/>
      <c r="F61" s="126"/>
      <c r="G61" s="126"/>
      <c r="H61" s="127"/>
      <c r="I61" s="126"/>
    </row>
    <row r="62" spans="1:9" x14ac:dyDescent="0.25">
      <c r="A62" s="126"/>
      <c r="B62" s="126"/>
      <c r="C62" s="126"/>
      <c r="D62" s="127"/>
      <c r="E62" s="151"/>
      <c r="F62" s="126"/>
      <c r="G62" s="126"/>
      <c r="H62" s="127"/>
      <c r="I62" s="126"/>
    </row>
    <row r="63" spans="1:9" x14ac:dyDescent="0.25">
      <c r="A63" s="126"/>
      <c r="B63" s="126"/>
      <c r="C63" s="126"/>
      <c r="D63" s="127"/>
      <c r="E63" s="151"/>
      <c r="F63" s="126"/>
      <c r="G63" s="126"/>
      <c r="H63" s="127"/>
      <c r="I63" s="126"/>
    </row>
    <row r="64" spans="1:9" x14ac:dyDescent="0.25">
      <c r="A64" s="126"/>
      <c r="B64" s="126"/>
      <c r="C64" s="126"/>
      <c r="D64" s="127"/>
      <c r="E64" s="151"/>
      <c r="F64" s="126"/>
      <c r="G64" s="126"/>
      <c r="H64" s="127"/>
      <c r="I64" s="126"/>
    </row>
    <row r="65" spans="1:9" x14ac:dyDescent="0.25">
      <c r="A65" s="126"/>
      <c r="B65" s="126"/>
      <c r="C65" s="126"/>
      <c r="D65" s="127"/>
      <c r="E65" s="151"/>
      <c r="F65" s="126"/>
      <c r="G65" s="126"/>
      <c r="H65" s="127"/>
      <c r="I65" s="126"/>
    </row>
    <row r="66" spans="1:9" x14ac:dyDescent="0.25">
      <c r="A66" s="126"/>
      <c r="B66" s="126"/>
      <c r="C66" s="126"/>
      <c r="D66" s="127"/>
      <c r="E66" s="151"/>
      <c r="F66" s="126"/>
      <c r="G66" s="126"/>
      <c r="H66" s="127"/>
      <c r="I66" s="126"/>
    </row>
    <row r="67" spans="1:9" x14ac:dyDescent="0.25">
      <c r="A67" s="126"/>
      <c r="B67" s="126"/>
      <c r="C67" s="126"/>
      <c r="D67" s="127"/>
      <c r="E67" s="151"/>
      <c r="F67" s="126"/>
      <c r="G67" s="126"/>
      <c r="H67" s="127"/>
      <c r="I67" s="126"/>
    </row>
    <row r="68" spans="1:9" x14ac:dyDescent="0.25">
      <c r="A68" s="126"/>
      <c r="B68" s="126"/>
      <c r="C68" s="126"/>
      <c r="D68" s="127"/>
      <c r="E68" s="151"/>
      <c r="F68" s="126"/>
      <c r="G68" s="126"/>
      <c r="H68" s="127"/>
      <c r="I68" s="126"/>
    </row>
    <row r="69" spans="1:9" x14ac:dyDescent="0.25">
      <c r="A69" s="126"/>
      <c r="B69" s="126"/>
      <c r="C69" s="126"/>
      <c r="D69" s="127"/>
      <c r="E69" s="151"/>
      <c r="F69" s="126"/>
      <c r="G69" s="126"/>
      <c r="H69" s="127"/>
      <c r="I69" s="126"/>
    </row>
    <row r="70" spans="1:9" x14ac:dyDescent="0.25">
      <c r="A70" s="126"/>
      <c r="B70" s="126"/>
      <c r="C70" s="126"/>
      <c r="D70" s="127"/>
      <c r="E70" s="151"/>
      <c r="F70" s="126"/>
      <c r="G70" s="126"/>
      <c r="H70" s="127"/>
      <c r="I70" s="126"/>
    </row>
    <row r="71" spans="1:9" x14ac:dyDescent="0.25">
      <c r="A71" s="126"/>
      <c r="B71" s="126"/>
      <c r="C71" s="126"/>
      <c r="D71" s="127"/>
      <c r="E71" s="151"/>
      <c r="F71" s="126"/>
      <c r="G71" s="126"/>
      <c r="H71" s="127"/>
      <c r="I71" s="126"/>
    </row>
    <row r="72" spans="1:9" x14ac:dyDescent="0.25">
      <c r="A72" s="126"/>
      <c r="B72" s="126"/>
      <c r="C72" s="126"/>
      <c r="D72" s="127"/>
      <c r="E72" s="151"/>
      <c r="F72" s="126"/>
      <c r="G72" s="126"/>
      <c r="H72" s="127"/>
      <c r="I72" s="126"/>
    </row>
    <row r="73" spans="1:9" x14ac:dyDescent="0.25">
      <c r="A73" s="126"/>
      <c r="B73" s="126"/>
      <c r="C73" s="126"/>
      <c r="D73" s="127"/>
      <c r="E73" s="151"/>
      <c r="F73" s="126"/>
      <c r="G73" s="126"/>
      <c r="H73" s="127"/>
      <c r="I73" s="126"/>
    </row>
    <row r="74" spans="1:9" x14ac:dyDescent="0.25">
      <c r="A74" s="126"/>
      <c r="B74" s="126"/>
      <c r="C74" s="126"/>
      <c r="D74" s="127"/>
      <c r="E74" s="151"/>
      <c r="F74" s="126"/>
      <c r="G74" s="126"/>
      <c r="H74" s="127"/>
      <c r="I74" s="126"/>
    </row>
    <row r="75" spans="1:9" x14ac:dyDescent="0.25">
      <c r="A75" s="126"/>
      <c r="B75" s="126"/>
      <c r="C75" s="126"/>
      <c r="D75" s="127"/>
      <c r="E75" s="151"/>
      <c r="F75" s="126"/>
      <c r="G75" s="126"/>
      <c r="H75" s="127"/>
      <c r="I75" s="126"/>
    </row>
    <row r="76" spans="1:9" x14ac:dyDescent="0.25">
      <c r="A76" s="126"/>
      <c r="B76" s="126"/>
      <c r="C76" s="126"/>
      <c r="D76" s="127"/>
      <c r="E76" s="151"/>
      <c r="F76" s="126"/>
      <c r="G76" s="126"/>
      <c r="H76" s="127"/>
      <c r="I76" s="126"/>
    </row>
    <row r="77" spans="1:9" x14ac:dyDescent="0.25">
      <c r="A77" s="126"/>
      <c r="B77" s="126"/>
      <c r="C77" s="126"/>
      <c r="D77" s="127"/>
      <c r="E77" s="151"/>
      <c r="F77" s="126"/>
      <c r="G77" s="126"/>
      <c r="H77" s="127"/>
      <c r="I77" s="126"/>
    </row>
    <row r="78" spans="1:9" x14ac:dyDescent="0.25">
      <c r="E78" s="153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74"/>
  <sheetViews>
    <sheetView workbookViewId="0">
      <selection activeCell="A2" sqref="A2:XFD3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9" style="212" bestFit="1" customWidth="1"/>
    <col min="6" max="6" width="15" style="212" bestFit="1" customWidth="1"/>
    <col min="7" max="7" width="10" style="212" bestFit="1" customWidth="1"/>
    <col min="8" max="8" width="10" style="212" customWidth="1"/>
    <col min="9" max="9" width="12" style="212" customWidth="1"/>
    <col min="10" max="10" width="21" style="212" bestFit="1" customWidth="1"/>
    <col min="11" max="11" width="16" style="212" bestFit="1" customWidth="1"/>
    <col min="12" max="12" width="13" style="212" bestFit="1" customWidth="1"/>
    <col min="13" max="13" width="14" style="212" bestFit="1" customWidth="1"/>
    <col min="14" max="14" width="19" style="212" bestFit="1" customWidth="1"/>
    <col min="15" max="16384" width="9.109375" style="212"/>
  </cols>
  <sheetData>
    <row r="1" spans="1:14" ht="27" customHeight="1" x14ac:dyDescent="0.25">
      <c r="A1" s="278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/>
      <c r="I1" s="217"/>
      <c r="J1" s="217" t="s">
        <v>36</v>
      </c>
      <c r="K1" s="217" t="s">
        <v>3</v>
      </c>
      <c r="L1" s="218" t="s">
        <v>34</v>
      </c>
      <c r="M1" s="218" t="s">
        <v>35</v>
      </c>
      <c r="N1" s="217" t="s">
        <v>220</v>
      </c>
    </row>
    <row r="2" spans="1:14" x14ac:dyDescent="0.25">
      <c r="A2" s="212" t="s">
        <v>207</v>
      </c>
      <c r="B2" s="212" t="s">
        <v>217</v>
      </c>
      <c r="C2" s="212" t="s">
        <v>296</v>
      </c>
      <c r="D2" s="212" t="s">
        <v>218</v>
      </c>
      <c r="E2" s="212" t="s">
        <v>289</v>
      </c>
      <c r="F2" s="213">
        <v>43090</v>
      </c>
      <c r="G2" s="214">
        <v>752.39</v>
      </c>
      <c r="H2" s="212" t="s">
        <v>179</v>
      </c>
      <c r="I2" s="212" t="s">
        <v>124</v>
      </c>
      <c r="J2" s="213">
        <v>43091</v>
      </c>
      <c r="K2" s="212" t="s">
        <v>70</v>
      </c>
      <c r="L2" s="212" t="s">
        <v>290</v>
      </c>
      <c r="M2" s="212" t="s">
        <v>298</v>
      </c>
      <c r="N2" s="212" t="s">
        <v>367</v>
      </c>
    </row>
    <row r="3" spans="1:14" x14ac:dyDescent="0.25">
      <c r="A3" s="212" t="s">
        <v>207</v>
      </c>
      <c r="B3" s="212" t="s">
        <v>277</v>
      </c>
      <c r="C3" s="212" t="s">
        <v>278</v>
      </c>
      <c r="D3" s="212" t="s">
        <v>279</v>
      </c>
      <c r="E3" s="212" t="s">
        <v>288</v>
      </c>
      <c r="F3" s="213">
        <v>43084</v>
      </c>
      <c r="G3" s="214">
        <v>-100.75</v>
      </c>
      <c r="H3" s="212" t="s">
        <v>179</v>
      </c>
      <c r="I3" s="212" t="s">
        <v>1363</v>
      </c>
      <c r="J3" s="213">
        <v>43087</v>
      </c>
      <c r="K3" s="212" t="s">
        <v>70</v>
      </c>
      <c r="L3" s="212" t="s">
        <v>179</v>
      </c>
      <c r="M3" s="212" t="s">
        <v>298</v>
      </c>
      <c r="N3" s="212" t="s">
        <v>367</v>
      </c>
    </row>
    <row r="4" spans="1:14" x14ac:dyDescent="0.25">
      <c r="F4" s="213"/>
      <c r="G4" s="214">
        <f>SUM(G2:G3)</f>
        <v>651.64</v>
      </c>
      <c r="J4" s="213"/>
    </row>
    <row r="5" spans="1:14" x14ac:dyDescent="0.25">
      <c r="F5" s="213"/>
      <c r="G5" s="214"/>
      <c r="J5" s="213"/>
    </row>
    <row r="6" spans="1:14" x14ac:dyDescent="0.25">
      <c r="F6" s="213"/>
      <c r="G6" s="214"/>
      <c r="J6" s="213"/>
    </row>
    <row r="7" spans="1:14" x14ac:dyDescent="0.25">
      <c r="F7" s="213"/>
      <c r="G7" s="214"/>
      <c r="J7" s="213"/>
    </row>
    <row r="8" spans="1:14" x14ac:dyDescent="0.25">
      <c r="F8" s="213"/>
      <c r="G8" s="214"/>
      <c r="J8" s="213"/>
    </row>
    <row r="9" spans="1:14" x14ac:dyDescent="0.25">
      <c r="F9" s="213"/>
      <c r="G9" s="214"/>
      <c r="J9" s="213"/>
    </row>
    <row r="10" spans="1:14" x14ac:dyDescent="0.25">
      <c r="F10" s="213"/>
      <c r="G10" s="214"/>
      <c r="J10" s="213"/>
    </row>
    <row r="11" spans="1:14" x14ac:dyDescent="0.25">
      <c r="F11" s="213"/>
      <c r="G11" s="214"/>
      <c r="J11" s="213"/>
    </row>
    <row r="12" spans="1:14" x14ac:dyDescent="0.25">
      <c r="F12" s="213"/>
      <c r="G12" s="214"/>
      <c r="J12" s="213"/>
    </row>
    <row r="13" spans="1:14" x14ac:dyDescent="0.25">
      <c r="F13" s="213"/>
      <c r="G13" s="214"/>
      <c r="J13" s="213"/>
    </row>
    <row r="14" spans="1:14" x14ac:dyDescent="0.25">
      <c r="F14" s="213"/>
      <c r="G14" s="214"/>
      <c r="J14" s="213"/>
    </row>
    <row r="15" spans="1:14" x14ac:dyDescent="0.25">
      <c r="F15" s="213"/>
      <c r="G15" s="214"/>
      <c r="J15" s="213"/>
    </row>
    <row r="16" spans="1:14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F21" s="213"/>
      <c r="G21" s="214"/>
      <c r="J21" s="21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  <row r="24" spans="6:10" x14ac:dyDescent="0.25">
      <c r="F24" s="213"/>
      <c r="G24" s="214"/>
      <c r="J24" s="213"/>
    </row>
    <row r="25" spans="6:10" x14ac:dyDescent="0.25">
      <c r="F25" s="213"/>
      <c r="G25" s="214"/>
      <c r="J25" s="213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  <row r="29" spans="6:10" x14ac:dyDescent="0.25">
      <c r="F29" s="213"/>
      <c r="G29" s="214"/>
      <c r="J29" s="213"/>
    </row>
    <row r="30" spans="6:10" x14ac:dyDescent="0.25">
      <c r="F30" s="213"/>
      <c r="G30" s="214"/>
      <c r="J30" s="213"/>
    </row>
    <row r="31" spans="6:10" x14ac:dyDescent="0.25">
      <c r="F31" s="213"/>
      <c r="G31" s="214"/>
      <c r="J31" s="213"/>
    </row>
    <row r="32" spans="6:10" x14ac:dyDescent="0.25">
      <c r="F32" s="213"/>
      <c r="G32" s="214"/>
      <c r="J32" s="213"/>
    </row>
    <row r="33" spans="6:10" x14ac:dyDescent="0.25">
      <c r="F33" s="213"/>
      <c r="G33" s="214"/>
      <c r="J33" s="213"/>
    </row>
    <row r="34" spans="6:10" x14ac:dyDescent="0.25">
      <c r="F34" s="213"/>
      <c r="G34" s="214"/>
      <c r="J34" s="213"/>
    </row>
    <row r="35" spans="6:10" x14ac:dyDescent="0.25">
      <c r="F35" s="213"/>
      <c r="G35" s="214"/>
      <c r="J35" s="213"/>
    </row>
    <row r="36" spans="6:10" x14ac:dyDescent="0.25">
      <c r="F36" s="213"/>
      <c r="G36" s="214"/>
      <c r="J36" s="213"/>
    </row>
    <row r="37" spans="6:10" x14ac:dyDescent="0.25">
      <c r="F37" s="213"/>
      <c r="G37" s="214"/>
      <c r="J37" s="213"/>
    </row>
    <row r="38" spans="6:10" x14ac:dyDescent="0.25">
      <c r="F38" s="213"/>
      <c r="G38" s="214"/>
      <c r="J38" s="213"/>
    </row>
    <row r="39" spans="6:10" x14ac:dyDescent="0.25">
      <c r="F39" s="213"/>
      <c r="G39" s="214"/>
      <c r="J39" s="213"/>
    </row>
    <row r="40" spans="6:10" x14ac:dyDescent="0.25">
      <c r="F40" s="213"/>
      <c r="G40" s="214"/>
      <c r="J40" s="213"/>
    </row>
    <row r="41" spans="6:10" x14ac:dyDescent="0.25">
      <c r="F41" s="213"/>
      <c r="G41" s="214"/>
      <c r="J41" s="213"/>
    </row>
    <row r="42" spans="6:10" x14ac:dyDescent="0.25">
      <c r="F42" s="213"/>
      <c r="G42" s="214"/>
      <c r="J42" s="213"/>
    </row>
    <row r="43" spans="6:10" x14ac:dyDescent="0.25">
      <c r="F43" s="213"/>
      <c r="G43" s="214"/>
      <c r="J43" s="213"/>
    </row>
    <row r="44" spans="6:10" x14ac:dyDescent="0.25">
      <c r="F44" s="213"/>
      <c r="G44" s="214"/>
      <c r="J44" s="213"/>
    </row>
    <row r="45" spans="6:10" x14ac:dyDescent="0.25">
      <c r="F45" s="213"/>
      <c r="G45" s="214"/>
      <c r="J45" s="213"/>
    </row>
    <row r="46" spans="6:10" x14ac:dyDescent="0.25">
      <c r="F46" s="213"/>
      <c r="G46" s="214"/>
      <c r="J46" s="213"/>
    </row>
    <row r="47" spans="6:10" x14ac:dyDescent="0.25">
      <c r="F47" s="213"/>
      <c r="G47" s="214"/>
      <c r="J47" s="213"/>
    </row>
    <row r="48" spans="6:10" x14ac:dyDescent="0.25">
      <c r="F48" s="213"/>
      <c r="G48" s="214"/>
      <c r="J48" s="213"/>
    </row>
    <row r="49" spans="6:10" x14ac:dyDescent="0.25">
      <c r="F49" s="213"/>
      <c r="G49" s="214"/>
      <c r="J49" s="213"/>
    </row>
    <row r="50" spans="6:10" s="223" customFormat="1" x14ac:dyDescent="0.25">
      <c r="F50" s="226"/>
      <c r="G50" s="227"/>
      <c r="J50" s="226"/>
    </row>
    <row r="51" spans="6:10" s="223" customFormat="1" x14ac:dyDescent="0.25">
      <c r="F51" s="226"/>
      <c r="G51" s="227"/>
      <c r="J51" s="226"/>
    </row>
    <row r="52" spans="6:10" s="223" customFormat="1" x14ac:dyDescent="0.25">
      <c r="F52" s="226"/>
      <c r="G52" s="227"/>
      <c r="J52" s="226"/>
    </row>
    <row r="53" spans="6:10" s="223" customFormat="1" x14ac:dyDescent="0.25">
      <c r="F53" s="226"/>
      <c r="G53" s="227"/>
      <c r="J53" s="226"/>
    </row>
    <row r="54" spans="6:10" s="223" customFormat="1" x14ac:dyDescent="0.25">
      <c r="F54" s="226"/>
      <c r="G54" s="227"/>
      <c r="J54" s="226"/>
    </row>
    <row r="55" spans="6:10" x14ac:dyDescent="0.25">
      <c r="F55" s="213"/>
      <c r="G55" s="214"/>
      <c r="J55" s="213"/>
    </row>
    <row r="56" spans="6:10" x14ac:dyDescent="0.25">
      <c r="F56" s="213"/>
      <c r="G56" s="214"/>
      <c r="J56" s="213"/>
    </row>
    <row r="57" spans="6:10" x14ac:dyDescent="0.25">
      <c r="F57" s="213"/>
      <c r="G57" s="214"/>
      <c r="J57" s="213"/>
    </row>
    <row r="58" spans="6:10" x14ac:dyDescent="0.25">
      <c r="F58" s="213"/>
      <c r="G58" s="214"/>
      <c r="J58" s="213"/>
    </row>
    <row r="59" spans="6:10" x14ac:dyDescent="0.25">
      <c r="F59" s="213"/>
      <c r="G59" s="214"/>
      <c r="J59" s="213"/>
    </row>
    <row r="60" spans="6:10" x14ac:dyDescent="0.25">
      <c r="F60" s="213"/>
      <c r="G60" s="214"/>
      <c r="J60" s="213"/>
    </row>
    <row r="61" spans="6:10" x14ac:dyDescent="0.25">
      <c r="F61" s="213"/>
      <c r="G61" s="214"/>
      <c r="J61" s="213"/>
    </row>
    <row r="62" spans="6:10" x14ac:dyDescent="0.25">
      <c r="F62" s="213"/>
      <c r="G62" s="214"/>
      <c r="J62" s="213"/>
    </row>
    <row r="63" spans="6:10" x14ac:dyDescent="0.25">
      <c r="F63" s="213"/>
      <c r="G63" s="214"/>
      <c r="J63" s="213"/>
    </row>
    <row r="64" spans="6:10" x14ac:dyDescent="0.25">
      <c r="F64" s="213"/>
      <c r="G64" s="214"/>
      <c r="J64" s="213"/>
    </row>
    <row r="65" spans="6:10" x14ac:dyDescent="0.25">
      <c r="F65" s="213"/>
      <c r="G65" s="214"/>
      <c r="J65" s="213"/>
    </row>
    <row r="66" spans="6:10" x14ac:dyDescent="0.25">
      <c r="F66" s="213"/>
      <c r="G66" s="214"/>
      <c r="J66" s="213"/>
    </row>
    <row r="67" spans="6:10" x14ac:dyDescent="0.25">
      <c r="F67" s="213"/>
      <c r="G67" s="214"/>
      <c r="J67" s="213"/>
    </row>
    <row r="68" spans="6:10" x14ac:dyDescent="0.25">
      <c r="F68" s="213"/>
      <c r="G68" s="214"/>
      <c r="J68" s="213"/>
    </row>
    <row r="69" spans="6:10" x14ac:dyDescent="0.25">
      <c r="F69" s="213"/>
      <c r="G69" s="214"/>
      <c r="J69" s="213"/>
    </row>
    <row r="70" spans="6:10" x14ac:dyDescent="0.25">
      <c r="F70" s="213"/>
      <c r="G70" s="214">
        <f>SUM(G2:G69)</f>
        <v>1303.28</v>
      </c>
      <c r="J70" s="213"/>
    </row>
    <row r="71" spans="6:10" x14ac:dyDescent="0.25">
      <c r="F71" s="213"/>
      <c r="G71" s="214"/>
      <c r="J71" s="213"/>
    </row>
    <row r="72" spans="6:10" x14ac:dyDescent="0.25">
      <c r="F72" s="213"/>
      <c r="G72" s="214"/>
      <c r="J72" s="213"/>
    </row>
    <row r="73" spans="6:10" x14ac:dyDescent="0.25">
      <c r="F73" s="213"/>
      <c r="G73" s="214"/>
      <c r="J73" s="213"/>
    </row>
    <row r="74" spans="6:10" x14ac:dyDescent="0.25">
      <c r="F74" s="213"/>
      <c r="G74" s="214"/>
      <c r="J74" s="213"/>
    </row>
    <row r="75" spans="6:10" x14ac:dyDescent="0.25">
      <c r="F75" s="213"/>
      <c r="G75" s="214"/>
      <c r="J75" s="213"/>
    </row>
    <row r="76" spans="6:10" x14ac:dyDescent="0.25">
      <c r="F76" s="213"/>
      <c r="G76" s="214"/>
      <c r="J76" s="213"/>
    </row>
    <row r="77" spans="6:10" x14ac:dyDescent="0.25">
      <c r="F77" s="213"/>
      <c r="G77" s="214"/>
      <c r="J77" s="213"/>
    </row>
    <row r="78" spans="6:10" x14ac:dyDescent="0.25">
      <c r="F78" s="213"/>
      <c r="G78" s="214"/>
      <c r="J78" s="213"/>
    </row>
    <row r="79" spans="6:10" x14ac:dyDescent="0.25">
      <c r="F79" s="213"/>
      <c r="G79" s="214"/>
      <c r="J79" s="213"/>
    </row>
    <row r="80" spans="6:10" x14ac:dyDescent="0.25">
      <c r="F80" s="213"/>
      <c r="G80" s="214"/>
      <c r="J80" s="213"/>
    </row>
    <row r="81" spans="6:10" x14ac:dyDescent="0.25">
      <c r="F81" s="213"/>
      <c r="G81" s="214"/>
      <c r="J81" s="213"/>
    </row>
    <row r="82" spans="6:10" x14ac:dyDescent="0.25">
      <c r="F82" s="213"/>
      <c r="G82" s="214"/>
      <c r="J82" s="213"/>
    </row>
    <row r="83" spans="6:10" x14ac:dyDescent="0.25">
      <c r="F83" s="213"/>
      <c r="G83" s="214"/>
      <c r="J83" s="213"/>
    </row>
    <row r="84" spans="6:10" x14ac:dyDescent="0.25">
      <c r="F84" s="213"/>
      <c r="G84" s="214"/>
      <c r="J84" s="213"/>
    </row>
    <row r="85" spans="6:10" x14ac:dyDescent="0.25">
      <c r="F85" s="213"/>
      <c r="G85" s="214"/>
      <c r="J85" s="213"/>
    </row>
    <row r="86" spans="6:10" x14ac:dyDescent="0.25">
      <c r="F86" s="213"/>
      <c r="G86" s="214"/>
      <c r="J86" s="213"/>
    </row>
    <row r="87" spans="6:10" x14ac:dyDescent="0.25">
      <c r="F87" s="213"/>
      <c r="G87" s="214"/>
      <c r="J87" s="213"/>
    </row>
    <row r="88" spans="6:10" x14ac:dyDescent="0.25">
      <c r="F88" s="213"/>
      <c r="G88" s="214"/>
      <c r="J88" s="213"/>
    </row>
    <row r="89" spans="6:10" x14ac:dyDescent="0.25">
      <c r="F89" s="213"/>
      <c r="G89" s="214"/>
      <c r="J89" s="213"/>
    </row>
    <row r="90" spans="6:10" x14ac:dyDescent="0.25">
      <c r="F90" s="213"/>
      <c r="G90" s="214"/>
      <c r="J90" s="213"/>
    </row>
    <row r="91" spans="6:10" x14ac:dyDescent="0.25">
      <c r="F91" s="213"/>
      <c r="G91" s="214"/>
      <c r="J91" s="213"/>
    </row>
    <row r="92" spans="6:10" x14ac:dyDescent="0.25">
      <c r="F92" s="213"/>
      <c r="G92" s="214"/>
      <c r="J92" s="213"/>
    </row>
    <row r="93" spans="6:10" x14ac:dyDescent="0.25">
      <c r="F93" s="213"/>
      <c r="G93" s="214"/>
      <c r="J93" s="213"/>
    </row>
    <row r="94" spans="6:10" x14ac:dyDescent="0.25">
      <c r="F94" s="213"/>
      <c r="G94" s="214"/>
      <c r="J94" s="213"/>
    </row>
    <row r="95" spans="6:10" x14ac:dyDescent="0.25">
      <c r="F95" s="213"/>
      <c r="G95" s="214"/>
      <c r="J95" s="213"/>
    </row>
    <row r="96" spans="6:10" x14ac:dyDescent="0.25">
      <c r="F96" s="213"/>
      <c r="G96" s="214"/>
      <c r="J96" s="213"/>
    </row>
    <row r="97" spans="6:12" x14ac:dyDescent="0.25">
      <c r="F97" s="213"/>
      <c r="G97" s="214"/>
      <c r="J97" s="213"/>
    </row>
    <row r="98" spans="6:12" x14ac:dyDescent="0.25">
      <c r="F98" s="213"/>
      <c r="G98" s="214"/>
      <c r="J98" s="213"/>
    </row>
    <row r="99" spans="6:12" x14ac:dyDescent="0.25">
      <c r="F99" s="213"/>
      <c r="G99" s="214"/>
      <c r="J99" s="213"/>
    </row>
    <row r="100" spans="6:12" x14ac:dyDescent="0.25">
      <c r="F100" s="213"/>
      <c r="G100" s="214"/>
      <c r="J100" s="213"/>
    </row>
    <row r="101" spans="6:12" x14ac:dyDescent="0.25">
      <c r="F101" s="213"/>
      <c r="G101" s="214"/>
      <c r="J101" s="213"/>
    </row>
    <row r="102" spans="6:12" x14ac:dyDescent="0.25">
      <c r="F102" s="213"/>
      <c r="G102" s="214"/>
      <c r="J102" s="213"/>
    </row>
    <row r="103" spans="6:12" x14ac:dyDescent="0.25">
      <c r="F103" s="213"/>
      <c r="G103" s="214"/>
      <c r="J103" s="213"/>
    </row>
    <row r="104" spans="6:12" x14ac:dyDescent="0.25">
      <c r="F104" s="213"/>
      <c r="G104" s="214"/>
      <c r="J104" s="213"/>
    </row>
    <row r="105" spans="6:12" x14ac:dyDescent="0.25">
      <c r="F105" s="213"/>
      <c r="G105" s="214"/>
      <c r="J105" s="213"/>
    </row>
    <row r="106" spans="6:12" x14ac:dyDescent="0.25">
      <c r="F106" s="213"/>
      <c r="G106" s="214"/>
      <c r="J106" s="213"/>
    </row>
    <row r="107" spans="6:12" x14ac:dyDescent="0.25">
      <c r="G107" s="215"/>
    </row>
    <row r="108" spans="6:12" x14ac:dyDescent="0.25">
      <c r="F108" s="213"/>
      <c r="G108" s="214"/>
      <c r="H108" s="214"/>
      <c r="I108" s="214"/>
      <c r="L108" s="213"/>
    </row>
    <row r="109" spans="6:12" x14ac:dyDescent="0.25">
      <c r="F109" s="213"/>
      <c r="G109" s="214"/>
      <c r="H109" s="214"/>
      <c r="I109" s="214"/>
      <c r="L109" s="213"/>
    </row>
    <row r="110" spans="6:12" x14ac:dyDescent="0.25">
      <c r="F110" s="213"/>
      <c r="G110" s="214"/>
      <c r="H110" s="214"/>
      <c r="I110" s="214"/>
      <c r="L110" s="213"/>
    </row>
    <row r="111" spans="6:12" x14ac:dyDescent="0.25">
      <c r="F111" s="213"/>
      <c r="G111" s="214"/>
      <c r="H111" s="214"/>
      <c r="I111" s="214"/>
      <c r="L111" s="213"/>
    </row>
    <row r="112" spans="6:12" x14ac:dyDescent="0.25">
      <c r="F112" s="213"/>
      <c r="G112" s="214"/>
      <c r="H112" s="214"/>
      <c r="I112" s="214"/>
      <c r="L112" s="213"/>
    </row>
    <row r="113" spans="6:12" x14ac:dyDescent="0.25">
      <c r="F113" s="213"/>
      <c r="G113" s="214"/>
      <c r="H113" s="214"/>
      <c r="I113" s="214"/>
      <c r="L113" s="213"/>
    </row>
    <row r="114" spans="6:12" x14ac:dyDescent="0.25">
      <c r="F114" s="213"/>
      <c r="G114" s="214"/>
      <c r="H114" s="214"/>
      <c r="I114" s="214"/>
      <c r="L114" s="213"/>
    </row>
    <row r="115" spans="6:12" x14ac:dyDescent="0.25">
      <c r="F115" s="213"/>
      <c r="G115" s="214"/>
      <c r="H115" s="214"/>
      <c r="I115" s="214"/>
      <c r="L115" s="213"/>
    </row>
    <row r="116" spans="6:12" x14ac:dyDescent="0.25">
      <c r="F116" s="213"/>
      <c r="G116" s="214"/>
      <c r="H116" s="214"/>
      <c r="I116" s="214"/>
      <c r="L116" s="213"/>
    </row>
    <row r="117" spans="6:12" x14ac:dyDescent="0.25">
      <c r="F117" s="213"/>
      <c r="G117" s="214"/>
      <c r="H117" s="214"/>
      <c r="I117" s="214"/>
      <c r="L117" s="213"/>
    </row>
    <row r="118" spans="6:12" x14ac:dyDescent="0.25">
      <c r="F118" s="213"/>
      <c r="G118" s="214"/>
      <c r="H118" s="214"/>
      <c r="I118" s="214"/>
      <c r="L118" s="213"/>
    </row>
    <row r="119" spans="6:12" x14ac:dyDescent="0.25">
      <c r="F119" s="213"/>
      <c r="G119" s="214"/>
      <c r="H119" s="214"/>
      <c r="I119" s="214"/>
      <c r="L119" s="213"/>
    </row>
    <row r="120" spans="6:12" x14ac:dyDescent="0.25">
      <c r="F120" s="213"/>
      <c r="G120" s="214"/>
      <c r="H120" s="214"/>
      <c r="I120" s="214"/>
      <c r="L120" s="213"/>
    </row>
    <row r="121" spans="6:12" x14ac:dyDescent="0.25">
      <c r="F121" s="213"/>
      <c r="G121" s="214"/>
      <c r="H121" s="214"/>
      <c r="I121" s="214"/>
      <c r="L121" s="213"/>
    </row>
    <row r="122" spans="6:12" x14ac:dyDescent="0.25">
      <c r="F122" s="213"/>
      <c r="G122" s="214"/>
      <c r="H122" s="214"/>
      <c r="I122" s="214"/>
      <c r="L122" s="213"/>
    </row>
    <row r="123" spans="6:12" x14ac:dyDescent="0.25">
      <c r="F123" s="213"/>
      <c r="G123" s="214"/>
      <c r="H123" s="214"/>
      <c r="I123" s="214"/>
      <c r="L123" s="213"/>
    </row>
    <row r="124" spans="6:12" x14ac:dyDescent="0.25">
      <c r="F124" s="213"/>
      <c r="G124" s="214"/>
      <c r="H124" s="214"/>
      <c r="I124" s="214"/>
      <c r="L124" s="213"/>
    </row>
    <row r="125" spans="6:12" x14ac:dyDescent="0.25">
      <c r="F125" s="213"/>
      <c r="G125" s="214"/>
      <c r="H125" s="214"/>
      <c r="I125" s="214"/>
      <c r="L125" s="213"/>
    </row>
    <row r="126" spans="6:12" x14ac:dyDescent="0.25">
      <c r="F126" s="213"/>
      <c r="G126" s="214"/>
      <c r="H126" s="214"/>
      <c r="I126" s="214"/>
      <c r="L126" s="213"/>
    </row>
    <row r="127" spans="6:12" x14ac:dyDescent="0.25">
      <c r="F127" s="213"/>
      <c r="G127" s="214"/>
      <c r="H127" s="214"/>
      <c r="I127" s="214"/>
      <c r="L127" s="213"/>
    </row>
    <row r="128" spans="6:12" x14ac:dyDescent="0.25">
      <c r="F128" s="213"/>
      <c r="G128" s="214"/>
      <c r="H128" s="214"/>
      <c r="I128" s="214"/>
      <c r="L128" s="213"/>
    </row>
    <row r="129" spans="6:12" x14ac:dyDescent="0.25">
      <c r="F129" s="213"/>
      <c r="G129" s="214"/>
      <c r="H129" s="214"/>
      <c r="I129" s="214"/>
      <c r="L129" s="213"/>
    </row>
    <row r="130" spans="6:12" x14ac:dyDescent="0.25">
      <c r="F130" s="213"/>
      <c r="G130" s="214"/>
      <c r="H130" s="214"/>
      <c r="I130" s="214"/>
      <c r="L130" s="213"/>
    </row>
    <row r="131" spans="6:12" x14ac:dyDescent="0.25">
      <c r="F131" s="213"/>
      <c r="G131" s="214"/>
      <c r="H131" s="214"/>
      <c r="I131" s="214"/>
      <c r="L131" s="213"/>
    </row>
    <row r="132" spans="6:12" x14ac:dyDescent="0.25">
      <c r="F132" s="213"/>
      <c r="G132" s="214"/>
      <c r="H132" s="214"/>
      <c r="I132" s="214"/>
      <c r="L132" s="213"/>
    </row>
    <row r="133" spans="6:12" x14ac:dyDescent="0.25">
      <c r="F133" s="213"/>
      <c r="G133" s="214"/>
      <c r="H133" s="214"/>
      <c r="I133" s="214"/>
      <c r="L133" s="213"/>
    </row>
    <row r="134" spans="6:12" x14ac:dyDescent="0.25">
      <c r="F134" s="213"/>
      <c r="G134" s="214"/>
      <c r="H134" s="214"/>
      <c r="I134" s="214"/>
      <c r="L134" s="213"/>
    </row>
    <row r="135" spans="6:12" x14ac:dyDescent="0.25">
      <c r="F135" s="213"/>
      <c r="G135" s="214"/>
      <c r="H135" s="214"/>
      <c r="I135" s="214"/>
      <c r="L135" s="213"/>
    </row>
    <row r="136" spans="6:12" x14ac:dyDescent="0.25">
      <c r="F136" s="213"/>
      <c r="G136" s="214"/>
      <c r="H136" s="214"/>
      <c r="I136" s="214"/>
      <c r="L136" s="213"/>
    </row>
    <row r="137" spans="6:12" x14ac:dyDescent="0.25">
      <c r="F137" s="213"/>
      <c r="G137" s="214"/>
      <c r="H137" s="214"/>
      <c r="I137" s="214"/>
      <c r="L137" s="213"/>
    </row>
    <row r="138" spans="6:12" x14ac:dyDescent="0.25">
      <c r="F138" s="213"/>
      <c r="G138" s="214"/>
      <c r="H138" s="214"/>
      <c r="I138" s="214"/>
      <c r="L138" s="213"/>
    </row>
    <row r="139" spans="6:12" x14ac:dyDescent="0.25">
      <c r="F139" s="213"/>
      <c r="G139" s="214"/>
      <c r="H139" s="214"/>
      <c r="I139" s="214"/>
      <c r="L139" s="213"/>
    </row>
    <row r="140" spans="6:12" x14ac:dyDescent="0.25">
      <c r="F140" s="213"/>
      <c r="G140" s="214"/>
      <c r="H140" s="214"/>
      <c r="I140" s="214"/>
      <c r="L140" s="213"/>
    </row>
    <row r="141" spans="6:12" x14ac:dyDescent="0.25">
      <c r="F141" s="213"/>
      <c r="G141" s="214"/>
      <c r="H141" s="214"/>
      <c r="I141" s="214"/>
      <c r="L141" s="213"/>
    </row>
    <row r="142" spans="6:12" x14ac:dyDescent="0.25">
      <c r="F142" s="213"/>
      <c r="G142" s="214"/>
      <c r="H142" s="214"/>
      <c r="I142" s="214"/>
      <c r="L142" s="213"/>
    </row>
    <row r="143" spans="6:12" x14ac:dyDescent="0.25">
      <c r="F143" s="213"/>
      <c r="G143" s="214"/>
      <c r="H143" s="214"/>
      <c r="I143" s="214"/>
      <c r="L143" s="213"/>
    </row>
    <row r="144" spans="6:12" x14ac:dyDescent="0.25">
      <c r="F144" s="213"/>
      <c r="G144" s="214"/>
      <c r="H144" s="214"/>
      <c r="I144" s="214"/>
      <c r="L144" s="213"/>
    </row>
    <row r="145" spans="6:12" x14ac:dyDescent="0.25">
      <c r="F145" s="213"/>
      <c r="G145" s="214"/>
      <c r="H145" s="214"/>
      <c r="I145" s="214"/>
      <c r="L145" s="213"/>
    </row>
    <row r="146" spans="6:12" x14ac:dyDescent="0.25">
      <c r="F146" s="213"/>
      <c r="G146" s="214"/>
      <c r="H146" s="214"/>
      <c r="I146" s="214"/>
      <c r="L146" s="213"/>
    </row>
    <row r="147" spans="6:12" x14ac:dyDescent="0.25">
      <c r="F147" s="213"/>
      <c r="G147" s="214"/>
      <c r="H147" s="214"/>
      <c r="I147" s="214"/>
      <c r="L147" s="213"/>
    </row>
    <row r="148" spans="6:12" x14ac:dyDescent="0.25">
      <c r="F148" s="213"/>
      <c r="G148" s="214"/>
      <c r="H148" s="214"/>
      <c r="I148" s="214"/>
      <c r="L148" s="213"/>
    </row>
    <row r="149" spans="6:12" x14ac:dyDescent="0.25">
      <c r="F149" s="213"/>
      <c r="G149" s="214"/>
      <c r="H149" s="214"/>
      <c r="I149" s="214"/>
      <c r="L149" s="213"/>
    </row>
    <row r="150" spans="6:12" x14ac:dyDescent="0.25">
      <c r="F150" s="213"/>
      <c r="G150" s="214"/>
      <c r="H150" s="214"/>
      <c r="I150" s="214"/>
      <c r="L150" s="213"/>
    </row>
    <row r="151" spans="6:12" x14ac:dyDescent="0.25">
      <c r="F151" s="213"/>
      <c r="G151" s="214"/>
      <c r="H151" s="214"/>
      <c r="I151" s="214"/>
      <c r="L151" s="213"/>
    </row>
    <row r="152" spans="6:12" x14ac:dyDescent="0.25">
      <c r="F152" s="213"/>
      <c r="G152" s="214"/>
      <c r="H152" s="214"/>
      <c r="I152" s="214"/>
      <c r="L152" s="213"/>
    </row>
    <row r="153" spans="6:12" x14ac:dyDescent="0.25">
      <c r="F153" s="213"/>
      <c r="G153" s="214"/>
      <c r="H153" s="214"/>
      <c r="I153" s="214"/>
      <c r="L153" s="213"/>
    </row>
    <row r="154" spans="6:12" x14ac:dyDescent="0.25">
      <c r="F154" s="213"/>
      <c r="G154" s="214"/>
      <c r="H154" s="214"/>
      <c r="I154" s="214"/>
      <c r="L154" s="213"/>
    </row>
    <row r="155" spans="6:12" x14ac:dyDescent="0.25">
      <c r="F155" s="213"/>
      <c r="G155" s="214"/>
      <c r="H155" s="214"/>
      <c r="I155" s="214"/>
      <c r="L155" s="213"/>
    </row>
    <row r="156" spans="6:12" x14ac:dyDescent="0.25">
      <c r="F156" s="213"/>
      <c r="G156" s="214"/>
      <c r="H156" s="214"/>
      <c r="I156" s="214"/>
      <c r="L156" s="213"/>
    </row>
    <row r="157" spans="6:12" x14ac:dyDescent="0.25">
      <c r="F157" s="213"/>
      <c r="G157" s="214"/>
      <c r="H157" s="214"/>
      <c r="I157" s="214"/>
      <c r="L157" s="213"/>
    </row>
    <row r="158" spans="6:12" x14ac:dyDescent="0.25">
      <c r="F158" s="213"/>
      <c r="G158" s="214"/>
      <c r="H158" s="214"/>
      <c r="I158" s="214"/>
      <c r="L158" s="213"/>
    </row>
    <row r="159" spans="6:12" x14ac:dyDescent="0.25">
      <c r="F159" s="213"/>
      <c r="G159" s="214"/>
      <c r="H159" s="214"/>
      <c r="I159" s="214"/>
      <c r="L159" s="213"/>
    </row>
    <row r="160" spans="6:12" x14ac:dyDescent="0.25">
      <c r="F160" s="213"/>
      <c r="G160" s="214"/>
      <c r="H160" s="214"/>
      <c r="I160" s="214"/>
      <c r="L160" s="213"/>
    </row>
    <row r="161" spans="6:12" x14ac:dyDescent="0.25">
      <c r="F161" s="213"/>
      <c r="G161" s="214"/>
      <c r="H161" s="214"/>
      <c r="I161" s="214"/>
      <c r="L161" s="213"/>
    </row>
    <row r="162" spans="6:12" x14ac:dyDescent="0.25">
      <c r="F162" s="213"/>
      <c r="G162" s="214"/>
      <c r="H162" s="214"/>
      <c r="I162" s="214"/>
      <c r="L162" s="213"/>
    </row>
    <row r="163" spans="6:12" x14ac:dyDescent="0.25">
      <c r="F163" s="213"/>
      <c r="G163" s="214"/>
      <c r="H163" s="214"/>
      <c r="I163" s="214"/>
      <c r="L163" s="213"/>
    </row>
    <row r="164" spans="6:12" x14ac:dyDescent="0.25">
      <c r="F164" s="213"/>
      <c r="G164" s="214"/>
      <c r="H164" s="214"/>
      <c r="I164" s="214"/>
      <c r="L164" s="213"/>
    </row>
    <row r="165" spans="6:12" x14ac:dyDescent="0.25">
      <c r="F165" s="213"/>
      <c r="G165" s="214"/>
      <c r="H165" s="214"/>
      <c r="I165" s="214"/>
      <c r="L165" s="213"/>
    </row>
    <row r="166" spans="6:12" x14ac:dyDescent="0.25">
      <c r="F166" s="213"/>
      <c r="G166" s="214"/>
      <c r="H166" s="214"/>
      <c r="I166" s="214"/>
      <c r="L166" s="213"/>
    </row>
    <row r="167" spans="6:12" x14ac:dyDescent="0.25">
      <c r="F167" s="213"/>
      <c r="G167" s="214"/>
      <c r="H167" s="214"/>
      <c r="I167" s="214"/>
      <c r="L167" s="213"/>
    </row>
    <row r="168" spans="6:12" x14ac:dyDescent="0.25">
      <c r="F168" s="213"/>
      <c r="G168" s="214"/>
      <c r="H168" s="214"/>
      <c r="I168" s="214"/>
      <c r="L168" s="213"/>
    </row>
    <row r="169" spans="6:12" x14ac:dyDescent="0.25">
      <c r="F169" s="213"/>
      <c r="G169" s="214"/>
      <c r="H169" s="214"/>
      <c r="I169" s="214"/>
      <c r="L169" s="213"/>
    </row>
    <row r="170" spans="6:12" x14ac:dyDescent="0.25">
      <c r="F170" s="213"/>
      <c r="G170" s="214"/>
      <c r="H170" s="214"/>
      <c r="I170" s="214"/>
      <c r="L170" s="213"/>
    </row>
    <row r="171" spans="6:12" x14ac:dyDescent="0.25">
      <c r="F171" s="213"/>
      <c r="G171" s="214"/>
      <c r="H171" s="214"/>
      <c r="I171" s="214"/>
      <c r="L171" s="213"/>
    </row>
    <row r="172" spans="6:12" x14ac:dyDescent="0.25">
      <c r="F172" s="213"/>
      <c r="G172" s="214"/>
      <c r="H172" s="214"/>
      <c r="I172" s="214"/>
      <c r="L172" s="213"/>
    </row>
    <row r="173" spans="6:12" x14ac:dyDescent="0.25">
      <c r="F173" s="213"/>
      <c r="G173" s="214"/>
      <c r="H173" s="214"/>
      <c r="I173" s="214"/>
      <c r="L173" s="213"/>
    </row>
    <row r="174" spans="6:12" x14ac:dyDescent="0.25">
      <c r="F174" s="213"/>
      <c r="G174" s="214"/>
      <c r="H174" s="214"/>
      <c r="I174" s="214"/>
      <c r="L174" s="213"/>
    </row>
    <row r="175" spans="6:12" x14ac:dyDescent="0.25">
      <c r="F175" s="213"/>
      <c r="G175" s="214"/>
      <c r="H175" s="214"/>
      <c r="I175" s="214"/>
      <c r="L175" s="213"/>
    </row>
    <row r="176" spans="6:12" x14ac:dyDescent="0.25">
      <c r="F176" s="213"/>
      <c r="G176" s="214"/>
      <c r="H176" s="214"/>
      <c r="I176" s="214"/>
      <c r="L176" s="213"/>
    </row>
    <row r="177" spans="6:12" x14ac:dyDescent="0.25">
      <c r="F177" s="213"/>
      <c r="G177" s="214"/>
      <c r="H177" s="214"/>
      <c r="I177" s="214"/>
      <c r="L177" s="213"/>
    </row>
    <row r="178" spans="6:12" x14ac:dyDescent="0.25">
      <c r="F178" s="213"/>
      <c r="G178" s="214"/>
      <c r="H178" s="214"/>
      <c r="I178" s="214"/>
      <c r="L178" s="213"/>
    </row>
    <row r="179" spans="6:12" x14ac:dyDescent="0.25">
      <c r="F179" s="213"/>
      <c r="G179" s="214"/>
      <c r="H179" s="214"/>
      <c r="I179" s="214"/>
      <c r="L179" s="213"/>
    </row>
    <row r="180" spans="6:12" x14ac:dyDescent="0.25">
      <c r="F180" s="213"/>
      <c r="G180" s="214"/>
      <c r="H180" s="214"/>
      <c r="I180" s="214"/>
      <c r="L180" s="213"/>
    </row>
    <row r="181" spans="6:12" x14ac:dyDescent="0.25">
      <c r="F181" s="213"/>
      <c r="G181" s="214"/>
      <c r="H181" s="214"/>
      <c r="I181" s="214"/>
      <c r="L181" s="213"/>
    </row>
    <row r="182" spans="6:12" x14ac:dyDescent="0.25">
      <c r="F182" s="213"/>
      <c r="G182" s="214"/>
      <c r="H182" s="214"/>
      <c r="I182" s="214"/>
      <c r="L182" s="213"/>
    </row>
    <row r="183" spans="6:12" x14ac:dyDescent="0.25">
      <c r="F183" s="213"/>
      <c r="G183" s="214"/>
      <c r="H183" s="214"/>
      <c r="I183" s="214"/>
      <c r="L183" s="213"/>
    </row>
    <row r="184" spans="6:12" x14ac:dyDescent="0.25">
      <c r="F184" s="213"/>
      <c r="G184" s="214"/>
      <c r="H184" s="214"/>
      <c r="I184" s="214"/>
      <c r="L184" s="213"/>
    </row>
    <row r="185" spans="6:12" x14ac:dyDescent="0.25">
      <c r="F185" s="213"/>
      <c r="G185" s="214"/>
      <c r="H185" s="214"/>
      <c r="I185" s="214"/>
      <c r="L185" s="213"/>
    </row>
    <row r="186" spans="6:12" x14ac:dyDescent="0.25">
      <c r="F186" s="213"/>
      <c r="G186" s="214"/>
      <c r="H186" s="214"/>
      <c r="I186" s="214"/>
      <c r="L186" s="213"/>
    </row>
    <row r="187" spans="6:12" x14ac:dyDescent="0.25">
      <c r="F187" s="213"/>
      <c r="G187" s="214"/>
      <c r="H187" s="214"/>
      <c r="I187" s="214"/>
      <c r="L187" s="213"/>
    </row>
    <row r="188" spans="6:12" x14ac:dyDescent="0.25">
      <c r="F188" s="213"/>
      <c r="G188" s="214"/>
      <c r="H188" s="214"/>
      <c r="I188" s="214"/>
      <c r="L188" s="213"/>
    </row>
    <row r="189" spans="6:12" x14ac:dyDescent="0.25">
      <c r="F189" s="213"/>
      <c r="G189" s="214"/>
      <c r="H189" s="214"/>
      <c r="I189" s="214"/>
      <c r="L189" s="213"/>
    </row>
    <row r="190" spans="6:12" x14ac:dyDescent="0.25">
      <c r="F190" s="213"/>
      <c r="G190" s="214"/>
      <c r="H190" s="214"/>
      <c r="I190" s="214"/>
      <c r="L190" s="213"/>
    </row>
    <row r="191" spans="6:12" x14ac:dyDescent="0.25">
      <c r="F191" s="213"/>
      <c r="G191" s="214"/>
      <c r="H191" s="214"/>
      <c r="I191" s="214"/>
      <c r="L191" s="213"/>
    </row>
    <row r="192" spans="6:12" x14ac:dyDescent="0.25">
      <c r="F192" s="213"/>
      <c r="G192" s="214"/>
      <c r="H192" s="214"/>
      <c r="I192" s="214"/>
      <c r="L192" s="213"/>
    </row>
    <row r="193" spans="6:12" x14ac:dyDescent="0.25">
      <c r="F193" s="213"/>
      <c r="G193" s="214"/>
      <c r="H193" s="214"/>
      <c r="I193" s="214"/>
      <c r="L193" s="213"/>
    </row>
    <row r="194" spans="6:12" x14ac:dyDescent="0.25">
      <c r="F194" s="213"/>
      <c r="G194" s="214"/>
      <c r="H194" s="214"/>
      <c r="I194" s="214"/>
      <c r="L194" s="213"/>
    </row>
    <row r="195" spans="6:12" x14ac:dyDescent="0.25">
      <c r="F195" s="213"/>
      <c r="G195" s="214"/>
      <c r="H195" s="214"/>
      <c r="I195" s="214"/>
      <c r="L195" s="213"/>
    </row>
    <row r="196" spans="6:12" x14ac:dyDescent="0.25">
      <c r="F196" s="213"/>
      <c r="G196" s="214"/>
      <c r="H196" s="214"/>
      <c r="I196" s="214"/>
      <c r="L196" s="213"/>
    </row>
    <row r="197" spans="6:12" x14ac:dyDescent="0.25">
      <c r="F197" s="213"/>
      <c r="G197" s="214"/>
      <c r="H197" s="214"/>
      <c r="I197" s="214"/>
      <c r="L197" s="213"/>
    </row>
    <row r="198" spans="6:12" x14ac:dyDescent="0.25">
      <c r="F198" s="213"/>
      <c r="G198" s="214"/>
      <c r="H198" s="214"/>
      <c r="I198" s="214"/>
      <c r="L198" s="213"/>
    </row>
    <row r="199" spans="6:12" x14ac:dyDescent="0.25">
      <c r="F199" s="213"/>
      <c r="G199" s="214"/>
      <c r="H199" s="214"/>
      <c r="I199" s="214"/>
      <c r="L199" s="213"/>
    </row>
    <row r="200" spans="6:12" x14ac:dyDescent="0.25">
      <c r="F200" s="213"/>
      <c r="G200" s="214"/>
      <c r="H200" s="214"/>
      <c r="I200" s="214"/>
      <c r="L200" s="213"/>
    </row>
    <row r="201" spans="6:12" x14ac:dyDescent="0.25">
      <c r="F201" s="213"/>
      <c r="G201" s="214"/>
      <c r="H201" s="214"/>
      <c r="I201" s="214"/>
      <c r="L201" s="213"/>
    </row>
    <row r="202" spans="6:12" x14ac:dyDescent="0.25">
      <c r="F202" s="213"/>
      <c r="G202" s="214"/>
      <c r="H202" s="214"/>
      <c r="I202" s="214"/>
      <c r="L202" s="213"/>
    </row>
    <row r="203" spans="6:12" x14ac:dyDescent="0.25">
      <c r="F203" s="213"/>
      <c r="G203" s="214"/>
      <c r="H203" s="214"/>
      <c r="I203" s="214"/>
      <c r="L203" s="213"/>
    </row>
    <row r="204" spans="6:12" x14ac:dyDescent="0.25">
      <c r="F204" s="213"/>
      <c r="G204" s="214"/>
      <c r="H204" s="214"/>
      <c r="I204" s="214"/>
      <c r="L204" s="213"/>
    </row>
    <row r="205" spans="6:12" x14ac:dyDescent="0.25">
      <c r="F205" s="213"/>
      <c r="G205" s="214"/>
      <c r="H205" s="214"/>
      <c r="I205" s="214"/>
      <c r="L205" s="213"/>
    </row>
    <row r="206" spans="6:12" x14ac:dyDescent="0.25">
      <c r="F206" s="213"/>
      <c r="G206" s="214"/>
      <c r="H206" s="214"/>
      <c r="I206" s="214"/>
      <c r="L206" s="213"/>
    </row>
    <row r="207" spans="6:12" x14ac:dyDescent="0.25">
      <c r="F207" s="213"/>
      <c r="G207" s="214"/>
      <c r="H207" s="214"/>
      <c r="I207" s="214"/>
      <c r="L207" s="213"/>
    </row>
    <row r="208" spans="6:12" x14ac:dyDescent="0.25">
      <c r="F208" s="213"/>
      <c r="G208" s="214"/>
      <c r="H208" s="214"/>
      <c r="I208" s="214"/>
      <c r="L208" s="213"/>
    </row>
    <row r="209" spans="6:12" x14ac:dyDescent="0.25">
      <c r="F209" s="213"/>
      <c r="G209" s="214"/>
      <c r="H209" s="214"/>
      <c r="I209" s="214"/>
      <c r="L209" s="213"/>
    </row>
    <row r="210" spans="6:12" x14ac:dyDescent="0.25">
      <c r="F210" s="213"/>
      <c r="G210" s="214"/>
      <c r="H210" s="214"/>
      <c r="I210" s="214"/>
      <c r="L210" s="213"/>
    </row>
    <row r="211" spans="6:12" x14ac:dyDescent="0.25">
      <c r="F211" s="213"/>
      <c r="G211" s="214"/>
      <c r="H211" s="214"/>
      <c r="I211" s="214"/>
      <c r="L211" s="213"/>
    </row>
    <row r="212" spans="6:12" x14ac:dyDescent="0.25">
      <c r="F212" s="213"/>
      <c r="G212" s="214"/>
      <c r="H212" s="214"/>
      <c r="I212" s="214"/>
      <c r="L212" s="213"/>
    </row>
    <row r="213" spans="6:12" x14ac:dyDescent="0.25">
      <c r="F213" s="213"/>
      <c r="G213" s="214"/>
      <c r="H213" s="214"/>
      <c r="I213" s="214"/>
      <c r="L213" s="213"/>
    </row>
    <row r="214" spans="6:12" x14ac:dyDescent="0.25">
      <c r="F214" s="213"/>
      <c r="G214" s="214"/>
      <c r="H214" s="214"/>
      <c r="I214" s="214"/>
      <c r="L214" s="213"/>
    </row>
    <row r="215" spans="6:12" x14ac:dyDescent="0.25">
      <c r="F215" s="213"/>
      <c r="G215" s="214"/>
      <c r="H215" s="214"/>
      <c r="I215" s="214"/>
      <c r="L215" s="213"/>
    </row>
    <row r="216" spans="6:12" x14ac:dyDescent="0.25">
      <c r="F216" s="213"/>
      <c r="G216" s="214"/>
      <c r="H216" s="214"/>
      <c r="I216" s="214"/>
      <c r="L216" s="213"/>
    </row>
    <row r="217" spans="6:12" x14ac:dyDescent="0.25">
      <c r="F217" s="213"/>
      <c r="G217" s="214"/>
      <c r="H217" s="214"/>
      <c r="I217" s="214"/>
      <c r="L217" s="213"/>
    </row>
    <row r="218" spans="6:12" x14ac:dyDescent="0.25">
      <c r="F218" s="213"/>
      <c r="G218" s="214"/>
      <c r="H218" s="214"/>
      <c r="I218" s="214"/>
      <c r="L218" s="213"/>
    </row>
    <row r="219" spans="6:12" x14ac:dyDescent="0.25">
      <c r="F219" s="213"/>
      <c r="G219" s="214"/>
      <c r="H219" s="214"/>
      <c r="I219" s="214"/>
      <c r="L219" s="213"/>
    </row>
    <row r="220" spans="6:12" x14ac:dyDescent="0.25">
      <c r="F220" s="213"/>
      <c r="G220" s="214"/>
      <c r="H220" s="214"/>
      <c r="I220" s="214"/>
      <c r="L220" s="213"/>
    </row>
    <row r="221" spans="6:12" x14ac:dyDescent="0.25">
      <c r="F221" s="213"/>
      <c r="G221" s="214"/>
      <c r="H221" s="214"/>
      <c r="I221" s="214"/>
      <c r="L221" s="213"/>
    </row>
    <row r="222" spans="6:12" x14ac:dyDescent="0.25">
      <c r="F222" s="213"/>
      <c r="G222" s="214"/>
      <c r="H222" s="214"/>
      <c r="I222" s="214"/>
      <c r="L222" s="213"/>
    </row>
    <row r="223" spans="6:12" x14ac:dyDescent="0.25">
      <c r="F223" s="213"/>
      <c r="G223" s="214"/>
      <c r="H223" s="214"/>
      <c r="I223" s="214"/>
      <c r="L223" s="213"/>
    </row>
    <row r="224" spans="6:12" x14ac:dyDescent="0.25">
      <c r="F224" s="213"/>
      <c r="G224" s="214"/>
      <c r="H224" s="214"/>
      <c r="I224" s="214"/>
      <c r="L224" s="213"/>
    </row>
    <row r="225" spans="6:12" x14ac:dyDescent="0.25">
      <c r="F225" s="213"/>
      <c r="G225" s="214"/>
      <c r="H225" s="214"/>
      <c r="I225" s="214"/>
      <c r="L225" s="213"/>
    </row>
    <row r="226" spans="6:12" x14ac:dyDescent="0.25">
      <c r="F226" s="213"/>
      <c r="G226" s="214"/>
      <c r="H226" s="214"/>
      <c r="I226" s="214"/>
      <c r="L226" s="213"/>
    </row>
    <row r="227" spans="6:12" x14ac:dyDescent="0.25">
      <c r="F227" s="213"/>
      <c r="G227" s="214"/>
      <c r="H227" s="214"/>
      <c r="I227" s="214"/>
      <c r="L227" s="213"/>
    </row>
    <row r="228" spans="6:12" x14ac:dyDescent="0.25">
      <c r="F228" s="213"/>
      <c r="G228" s="214"/>
      <c r="H228" s="214"/>
      <c r="I228" s="214"/>
      <c r="L228" s="213"/>
    </row>
    <row r="229" spans="6:12" x14ac:dyDescent="0.25">
      <c r="F229" s="213"/>
      <c r="G229" s="214"/>
      <c r="H229" s="214"/>
      <c r="I229" s="214"/>
      <c r="L229" s="213"/>
    </row>
    <row r="230" spans="6:12" x14ac:dyDescent="0.25">
      <c r="F230" s="213"/>
      <c r="G230" s="214"/>
      <c r="H230" s="214"/>
      <c r="I230" s="214"/>
      <c r="L230" s="213"/>
    </row>
    <row r="231" spans="6:12" x14ac:dyDescent="0.25">
      <c r="F231" s="213"/>
      <c r="G231" s="214"/>
      <c r="H231" s="214"/>
      <c r="I231" s="214"/>
      <c r="L231" s="213"/>
    </row>
    <row r="232" spans="6:12" x14ac:dyDescent="0.25">
      <c r="F232" s="213"/>
      <c r="G232" s="214"/>
      <c r="H232" s="214"/>
      <c r="I232" s="214"/>
      <c r="L232" s="213"/>
    </row>
    <row r="233" spans="6:12" x14ac:dyDescent="0.25">
      <c r="F233" s="213"/>
      <c r="G233" s="214"/>
      <c r="H233" s="214"/>
      <c r="I233" s="214"/>
      <c r="L233" s="213"/>
    </row>
    <row r="234" spans="6:12" x14ac:dyDescent="0.25">
      <c r="F234" s="213"/>
      <c r="G234" s="214"/>
      <c r="H234" s="214"/>
      <c r="I234" s="214"/>
      <c r="L234" s="213"/>
    </row>
    <row r="235" spans="6:12" x14ac:dyDescent="0.25">
      <c r="F235" s="213"/>
      <c r="G235" s="214"/>
      <c r="H235" s="214"/>
      <c r="I235" s="214"/>
      <c r="L235" s="213"/>
    </row>
    <row r="236" spans="6:12" x14ac:dyDescent="0.25">
      <c r="F236" s="213"/>
      <c r="G236" s="214"/>
      <c r="H236" s="214"/>
      <c r="I236" s="214"/>
      <c r="L236" s="213"/>
    </row>
    <row r="237" spans="6:12" x14ac:dyDescent="0.25">
      <c r="F237" s="213"/>
      <c r="G237" s="214"/>
      <c r="H237" s="214"/>
      <c r="I237" s="214"/>
      <c r="L237" s="213"/>
    </row>
    <row r="238" spans="6:12" x14ac:dyDescent="0.25">
      <c r="F238" s="213"/>
      <c r="G238" s="214"/>
      <c r="H238" s="214"/>
      <c r="I238" s="214"/>
      <c r="L238" s="213"/>
    </row>
    <row r="239" spans="6:12" x14ac:dyDescent="0.25">
      <c r="F239" s="213"/>
      <c r="G239" s="214"/>
      <c r="H239" s="214"/>
      <c r="I239" s="214"/>
      <c r="L239" s="213"/>
    </row>
    <row r="240" spans="6:12" x14ac:dyDescent="0.25">
      <c r="F240" s="213"/>
      <c r="G240" s="214"/>
      <c r="H240" s="214"/>
      <c r="I240" s="214"/>
      <c r="L240" s="213"/>
    </row>
    <row r="241" spans="6:12" x14ac:dyDescent="0.25">
      <c r="F241" s="213"/>
      <c r="G241" s="214"/>
      <c r="H241" s="214"/>
      <c r="I241" s="214"/>
      <c r="L241" s="213"/>
    </row>
    <row r="242" spans="6:12" x14ac:dyDescent="0.25">
      <c r="F242" s="213"/>
      <c r="G242" s="214"/>
      <c r="H242" s="214"/>
      <c r="I242" s="214"/>
      <c r="L242" s="213"/>
    </row>
    <row r="243" spans="6:12" x14ac:dyDescent="0.25">
      <c r="F243" s="213"/>
      <c r="G243" s="214"/>
      <c r="H243" s="214"/>
      <c r="I243" s="214"/>
      <c r="L243" s="213"/>
    </row>
    <row r="244" spans="6:12" x14ac:dyDescent="0.25">
      <c r="F244" s="213"/>
      <c r="G244" s="214"/>
      <c r="H244" s="214"/>
      <c r="I244" s="214"/>
      <c r="L244" s="213"/>
    </row>
    <row r="245" spans="6:12" x14ac:dyDescent="0.25">
      <c r="F245" s="213"/>
      <c r="G245" s="214"/>
      <c r="H245" s="214"/>
      <c r="I245" s="214"/>
      <c r="L245" s="213"/>
    </row>
    <row r="246" spans="6:12" x14ac:dyDescent="0.25">
      <c r="F246" s="213"/>
      <c r="G246" s="214"/>
      <c r="H246" s="214"/>
      <c r="I246" s="214"/>
      <c r="L246" s="213"/>
    </row>
    <row r="247" spans="6:12" x14ac:dyDescent="0.25">
      <c r="F247" s="213"/>
      <c r="G247" s="214"/>
      <c r="H247" s="214"/>
      <c r="I247" s="214"/>
      <c r="L247" s="213"/>
    </row>
    <row r="248" spans="6:12" x14ac:dyDescent="0.25">
      <c r="F248" s="213"/>
      <c r="G248" s="214"/>
      <c r="H248" s="214"/>
      <c r="I248" s="214"/>
      <c r="L248" s="213"/>
    </row>
    <row r="249" spans="6:12" x14ac:dyDescent="0.25">
      <c r="F249" s="213"/>
      <c r="G249" s="214"/>
      <c r="H249" s="214"/>
      <c r="I249" s="214"/>
      <c r="L249" s="213"/>
    </row>
    <row r="250" spans="6:12" x14ac:dyDescent="0.25">
      <c r="F250" s="213"/>
      <c r="G250" s="214"/>
      <c r="H250" s="214"/>
      <c r="I250" s="214"/>
      <c r="L250" s="213"/>
    </row>
    <row r="251" spans="6:12" x14ac:dyDescent="0.25">
      <c r="F251" s="213"/>
      <c r="G251" s="214"/>
      <c r="H251" s="214"/>
      <c r="I251" s="214"/>
      <c r="L251" s="213"/>
    </row>
    <row r="252" spans="6:12" x14ac:dyDescent="0.25">
      <c r="F252" s="213"/>
      <c r="G252" s="214"/>
      <c r="H252" s="214"/>
      <c r="I252" s="214"/>
      <c r="L252" s="213"/>
    </row>
    <row r="253" spans="6:12" x14ac:dyDescent="0.25">
      <c r="F253" s="213"/>
      <c r="G253" s="214"/>
      <c r="H253" s="214"/>
      <c r="I253" s="214"/>
      <c r="L253" s="213"/>
    </row>
    <row r="254" spans="6:12" x14ac:dyDescent="0.25">
      <c r="F254" s="213"/>
      <c r="G254" s="214"/>
      <c r="H254" s="214"/>
      <c r="I254" s="214"/>
      <c r="L254" s="213"/>
    </row>
    <row r="255" spans="6:12" x14ac:dyDescent="0.25">
      <c r="F255" s="213"/>
      <c r="G255" s="214"/>
      <c r="H255" s="214"/>
      <c r="I255" s="214"/>
      <c r="L255" s="213"/>
    </row>
    <row r="256" spans="6:12" x14ac:dyDescent="0.25">
      <c r="F256" s="213"/>
      <c r="G256" s="214"/>
      <c r="H256" s="214"/>
      <c r="I256" s="214"/>
      <c r="L256" s="213"/>
    </row>
    <row r="257" spans="6:12" x14ac:dyDescent="0.25">
      <c r="F257" s="213"/>
      <c r="G257" s="214"/>
      <c r="H257" s="214"/>
      <c r="I257" s="214"/>
      <c r="L257" s="213"/>
    </row>
    <row r="258" spans="6:12" x14ac:dyDescent="0.25">
      <c r="F258" s="213"/>
      <c r="G258" s="214"/>
      <c r="H258" s="214"/>
      <c r="I258" s="214"/>
      <c r="L258" s="213"/>
    </row>
    <row r="259" spans="6:12" x14ac:dyDescent="0.25">
      <c r="F259" s="213"/>
      <c r="G259" s="214"/>
      <c r="H259" s="214"/>
      <c r="I259" s="214"/>
      <c r="L259" s="213"/>
    </row>
    <row r="260" spans="6:12" x14ac:dyDescent="0.25">
      <c r="F260" s="213"/>
      <c r="G260" s="214"/>
      <c r="H260" s="214"/>
      <c r="I260" s="214"/>
      <c r="L260" s="213"/>
    </row>
    <row r="261" spans="6:12" x14ac:dyDescent="0.25">
      <c r="F261" s="213"/>
      <c r="G261" s="214"/>
      <c r="H261" s="214"/>
      <c r="I261" s="214"/>
      <c r="L261" s="213"/>
    </row>
    <row r="262" spans="6:12" x14ac:dyDescent="0.25">
      <c r="F262" s="213"/>
      <c r="G262" s="214"/>
      <c r="H262" s="214"/>
      <c r="I262" s="214"/>
      <c r="L262" s="213"/>
    </row>
    <row r="263" spans="6:12" x14ac:dyDescent="0.25">
      <c r="F263" s="213"/>
      <c r="G263" s="214"/>
      <c r="H263" s="214"/>
      <c r="I263" s="214"/>
      <c r="L263" s="213"/>
    </row>
    <row r="264" spans="6:12" x14ac:dyDescent="0.25">
      <c r="F264" s="213"/>
      <c r="G264" s="214"/>
      <c r="H264" s="214"/>
      <c r="I264" s="214"/>
      <c r="L264" s="213"/>
    </row>
    <row r="265" spans="6:12" x14ac:dyDescent="0.25">
      <c r="F265" s="213"/>
      <c r="G265" s="214"/>
      <c r="H265" s="214"/>
      <c r="I265" s="214"/>
      <c r="L265" s="213"/>
    </row>
    <row r="266" spans="6:12" x14ac:dyDescent="0.25">
      <c r="F266" s="213"/>
      <c r="G266" s="214"/>
      <c r="H266" s="214"/>
      <c r="I266" s="214"/>
      <c r="L266" s="213"/>
    </row>
    <row r="267" spans="6:12" x14ac:dyDescent="0.25">
      <c r="F267" s="213"/>
      <c r="G267" s="214"/>
      <c r="H267" s="214"/>
      <c r="I267" s="214"/>
      <c r="L267" s="213"/>
    </row>
    <row r="268" spans="6:12" x14ac:dyDescent="0.25">
      <c r="F268" s="213"/>
      <c r="G268" s="214"/>
      <c r="H268" s="214"/>
      <c r="I268" s="214"/>
      <c r="L268" s="213"/>
    </row>
    <row r="269" spans="6:12" x14ac:dyDescent="0.25">
      <c r="F269" s="213"/>
      <c r="G269" s="214"/>
      <c r="H269" s="214"/>
      <c r="I269" s="214"/>
      <c r="L269" s="213"/>
    </row>
    <row r="270" spans="6:12" x14ac:dyDescent="0.25">
      <c r="F270" s="213"/>
      <c r="G270" s="214"/>
      <c r="H270" s="214"/>
      <c r="I270" s="214"/>
      <c r="L270" s="213"/>
    </row>
    <row r="271" spans="6:12" x14ac:dyDescent="0.25">
      <c r="F271" s="213"/>
      <c r="G271" s="214"/>
      <c r="H271" s="214"/>
      <c r="I271" s="214"/>
      <c r="L271" s="213"/>
    </row>
    <row r="272" spans="6:12" x14ac:dyDescent="0.25">
      <c r="F272" s="213"/>
      <c r="G272" s="214"/>
      <c r="H272" s="214"/>
      <c r="I272" s="214"/>
      <c r="L272" s="213"/>
    </row>
    <row r="273" spans="6:12" x14ac:dyDescent="0.25">
      <c r="F273" s="213"/>
      <c r="G273" s="214"/>
      <c r="H273" s="214"/>
      <c r="I273" s="214"/>
      <c r="L273" s="213"/>
    </row>
    <row r="274" spans="6:12" x14ac:dyDescent="0.25">
      <c r="F274" s="213"/>
      <c r="G274" s="214"/>
      <c r="H274" s="214"/>
      <c r="I274" s="214"/>
      <c r="L274" s="213"/>
    </row>
    <row r="275" spans="6:12" x14ac:dyDescent="0.25">
      <c r="F275" s="213"/>
      <c r="G275" s="214"/>
      <c r="H275" s="214"/>
      <c r="I275" s="214"/>
      <c r="L275" s="213"/>
    </row>
    <row r="276" spans="6:12" x14ac:dyDescent="0.25">
      <c r="F276" s="213"/>
      <c r="G276" s="214"/>
      <c r="H276" s="214"/>
      <c r="I276" s="214"/>
      <c r="L276" s="213"/>
    </row>
    <row r="277" spans="6:12" x14ac:dyDescent="0.25">
      <c r="F277" s="213"/>
      <c r="G277" s="214"/>
      <c r="H277" s="214"/>
      <c r="I277" s="214"/>
      <c r="L277" s="213"/>
    </row>
    <row r="278" spans="6:12" x14ac:dyDescent="0.25">
      <c r="F278" s="213"/>
      <c r="G278" s="214"/>
      <c r="H278" s="214"/>
      <c r="I278" s="214"/>
      <c r="L278" s="213"/>
    </row>
    <row r="279" spans="6:12" x14ac:dyDescent="0.25">
      <c r="F279" s="213"/>
      <c r="G279" s="214"/>
      <c r="H279" s="214"/>
      <c r="I279" s="214"/>
      <c r="L279" s="213"/>
    </row>
    <row r="280" spans="6:12" x14ac:dyDescent="0.25">
      <c r="F280" s="213"/>
      <c r="G280" s="214"/>
      <c r="H280" s="214"/>
      <c r="I280" s="214"/>
      <c r="L280" s="213"/>
    </row>
    <row r="281" spans="6:12" x14ac:dyDescent="0.25">
      <c r="F281" s="213"/>
      <c r="G281" s="214"/>
      <c r="H281" s="214"/>
      <c r="I281" s="214"/>
      <c r="L281" s="213"/>
    </row>
    <row r="282" spans="6:12" x14ac:dyDescent="0.25">
      <c r="F282" s="213"/>
      <c r="G282" s="214"/>
      <c r="H282" s="214"/>
      <c r="I282" s="214"/>
      <c r="L282" s="213"/>
    </row>
    <row r="283" spans="6:12" x14ac:dyDescent="0.25">
      <c r="F283" s="213"/>
      <c r="G283" s="214"/>
      <c r="H283" s="214"/>
      <c r="I283" s="214"/>
      <c r="L283" s="213"/>
    </row>
    <row r="284" spans="6:12" x14ac:dyDescent="0.25">
      <c r="F284" s="213"/>
      <c r="G284" s="214"/>
      <c r="H284" s="214"/>
      <c r="I284" s="214"/>
      <c r="L284" s="213"/>
    </row>
    <row r="285" spans="6:12" x14ac:dyDescent="0.25">
      <c r="F285" s="213"/>
      <c r="G285" s="214"/>
      <c r="H285" s="214"/>
      <c r="I285" s="214"/>
      <c r="L285" s="213"/>
    </row>
    <row r="286" spans="6:12" x14ac:dyDescent="0.25">
      <c r="F286" s="213"/>
      <c r="G286" s="214"/>
      <c r="H286" s="214"/>
      <c r="I286" s="214"/>
      <c r="L286" s="213"/>
    </row>
    <row r="287" spans="6:12" x14ac:dyDescent="0.25">
      <c r="F287" s="213"/>
      <c r="G287" s="214"/>
      <c r="H287" s="214"/>
      <c r="I287" s="214"/>
      <c r="L287" s="213"/>
    </row>
    <row r="288" spans="6:12" x14ac:dyDescent="0.25">
      <c r="F288" s="213"/>
      <c r="G288" s="214"/>
      <c r="H288" s="214"/>
      <c r="I288" s="214"/>
      <c r="L288" s="213"/>
    </row>
    <row r="289" spans="6:12" x14ac:dyDescent="0.25">
      <c r="F289" s="213"/>
      <c r="G289" s="214"/>
      <c r="H289" s="214"/>
      <c r="I289" s="214"/>
      <c r="L289" s="213"/>
    </row>
    <row r="290" spans="6:12" x14ac:dyDescent="0.25">
      <c r="F290" s="213"/>
      <c r="G290" s="214"/>
      <c r="H290" s="214"/>
      <c r="I290" s="214"/>
      <c r="L290" s="213"/>
    </row>
    <row r="291" spans="6:12" x14ac:dyDescent="0.25">
      <c r="F291" s="213"/>
      <c r="G291" s="214"/>
      <c r="H291" s="214"/>
      <c r="I291" s="214"/>
      <c r="L291" s="213"/>
    </row>
    <row r="292" spans="6:12" x14ac:dyDescent="0.25">
      <c r="F292" s="213"/>
      <c r="G292" s="214"/>
      <c r="H292" s="214"/>
      <c r="I292" s="214"/>
      <c r="L292" s="213"/>
    </row>
    <row r="293" spans="6:12" x14ac:dyDescent="0.25">
      <c r="F293" s="213"/>
      <c r="G293" s="214"/>
      <c r="H293" s="214"/>
      <c r="I293" s="214"/>
      <c r="L293" s="213"/>
    </row>
    <row r="294" spans="6:12" x14ac:dyDescent="0.25">
      <c r="F294" s="213"/>
      <c r="G294" s="214"/>
      <c r="H294" s="214"/>
      <c r="I294" s="214"/>
      <c r="L294" s="213"/>
    </row>
    <row r="295" spans="6:12" x14ac:dyDescent="0.25">
      <c r="F295" s="213"/>
      <c r="G295" s="214"/>
      <c r="H295" s="214"/>
      <c r="I295" s="214"/>
      <c r="L295" s="213"/>
    </row>
    <row r="296" spans="6:12" x14ac:dyDescent="0.25">
      <c r="F296" s="213"/>
      <c r="G296" s="214"/>
      <c r="H296" s="214"/>
      <c r="I296" s="214"/>
      <c r="L296" s="213"/>
    </row>
    <row r="297" spans="6:12" x14ac:dyDescent="0.25">
      <c r="F297" s="213"/>
      <c r="G297" s="214"/>
      <c r="H297" s="214"/>
      <c r="I297" s="214"/>
      <c r="L297" s="213"/>
    </row>
    <row r="298" spans="6:12" x14ac:dyDescent="0.25">
      <c r="F298" s="213"/>
      <c r="G298" s="214"/>
      <c r="H298" s="214"/>
      <c r="I298" s="214"/>
      <c r="L298" s="213"/>
    </row>
    <row r="299" spans="6:12" x14ac:dyDescent="0.25">
      <c r="F299" s="213"/>
      <c r="G299" s="214"/>
      <c r="H299" s="214"/>
      <c r="I299" s="214"/>
      <c r="L299" s="213"/>
    </row>
    <row r="300" spans="6:12" x14ac:dyDescent="0.25">
      <c r="F300" s="213"/>
      <c r="G300" s="214"/>
      <c r="H300" s="214"/>
      <c r="I300" s="214"/>
      <c r="L300" s="213"/>
    </row>
    <row r="301" spans="6:12" x14ac:dyDescent="0.25">
      <c r="F301" s="213"/>
      <c r="G301" s="214"/>
      <c r="H301" s="214"/>
      <c r="I301" s="214"/>
      <c r="L301" s="213"/>
    </row>
    <row r="302" spans="6:12" x14ac:dyDescent="0.25">
      <c r="F302" s="213"/>
      <c r="G302" s="214"/>
      <c r="H302" s="214"/>
      <c r="I302" s="214"/>
      <c r="L302" s="213"/>
    </row>
    <row r="303" spans="6:12" x14ac:dyDescent="0.25">
      <c r="F303" s="213"/>
      <c r="G303" s="214"/>
      <c r="H303" s="214"/>
      <c r="I303" s="214"/>
      <c r="L303" s="213"/>
    </row>
    <row r="304" spans="6:12" x14ac:dyDescent="0.25">
      <c r="F304" s="213"/>
      <c r="G304" s="214"/>
      <c r="H304" s="214"/>
      <c r="I304" s="214"/>
      <c r="L304" s="213"/>
    </row>
    <row r="305" spans="6:12" x14ac:dyDescent="0.25">
      <c r="F305" s="213"/>
      <c r="G305" s="214"/>
      <c r="H305" s="214"/>
      <c r="I305" s="214"/>
      <c r="L305" s="213"/>
    </row>
    <row r="306" spans="6:12" x14ac:dyDescent="0.25">
      <c r="F306" s="213"/>
      <c r="G306" s="214"/>
      <c r="H306" s="214"/>
      <c r="I306" s="214"/>
      <c r="L306" s="213"/>
    </row>
    <row r="307" spans="6:12" x14ac:dyDescent="0.25">
      <c r="F307" s="213"/>
      <c r="G307" s="214"/>
      <c r="H307" s="214"/>
      <c r="I307" s="214"/>
      <c r="L307" s="213"/>
    </row>
    <row r="308" spans="6:12" x14ac:dyDescent="0.25">
      <c r="F308" s="213"/>
      <c r="G308" s="214"/>
      <c r="H308" s="214"/>
      <c r="I308" s="214"/>
      <c r="L308" s="213"/>
    </row>
    <row r="309" spans="6:12" x14ac:dyDescent="0.25">
      <c r="F309" s="213"/>
      <c r="G309" s="214"/>
      <c r="H309" s="214"/>
      <c r="I309" s="214"/>
      <c r="L309" s="213"/>
    </row>
    <row r="310" spans="6:12" x14ac:dyDescent="0.25">
      <c r="F310" s="213"/>
      <c r="G310" s="214"/>
      <c r="H310" s="214"/>
      <c r="I310" s="214"/>
      <c r="L310" s="213"/>
    </row>
    <row r="311" spans="6:12" x14ac:dyDescent="0.25">
      <c r="F311" s="213"/>
      <c r="G311" s="214"/>
      <c r="H311" s="214"/>
      <c r="I311" s="214"/>
      <c r="L311" s="213"/>
    </row>
    <row r="312" spans="6:12" x14ac:dyDescent="0.25">
      <c r="F312" s="213"/>
      <c r="G312" s="214"/>
      <c r="H312" s="214"/>
      <c r="I312" s="214"/>
      <c r="L312" s="213"/>
    </row>
    <row r="313" spans="6:12" x14ac:dyDescent="0.25">
      <c r="F313" s="213"/>
      <c r="G313" s="214"/>
      <c r="H313" s="214"/>
      <c r="I313" s="214"/>
      <c r="L313" s="213"/>
    </row>
    <row r="314" spans="6:12" x14ac:dyDescent="0.25">
      <c r="F314" s="213"/>
      <c r="G314" s="214"/>
      <c r="H314" s="214"/>
      <c r="I314" s="214"/>
      <c r="L314" s="213"/>
    </row>
    <row r="315" spans="6:12" x14ac:dyDescent="0.25">
      <c r="F315" s="213"/>
      <c r="G315" s="214"/>
      <c r="H315" s="214"/>
      <c r="I315" s="214"/>
      <c r="L315" s="213"/>
    </row>
    <row r="316" spans="6:12" x14ac:dyDescent="0.25">
      <c r="F316" s="213"/>
      <c r="G316" s="214"/>
      <c r="H316" s="214"/>
      <c r="I316" s="214"/>
      <c r="L316" s="213"/>
    </row>
    <row r="317" spans="6:12" x14ac:dyDescent="0.25">
      <c r="F317" s="213"/>
      <c r="G317" s="214"/>
      <c r="H317" s="214"/>
      <c r="I317" s="214"/>
      <c r="L317" s="213"/>
    </row>
    <row r="318" spans="6:12" x14ac:dyDescent="0.25">
      <c r="F318" s="213"/>
      <c r="G318" s="214"/>
      <c r="H318" s="214"/>
      <c r="I318" s="214"/>
      <c r="L318" s="213"/>
    </row>
    <row r="319" spans="6:12" x14ac:dyDescent="0.25">
      <c r="F319" s="213"/>
      <c r="G319" s="214"/>
      <c r="H319" s="214"/>
      <c r="I319" s="214"/>
      <c r="L319" s="213"/>
    </row>
    <row r="320" spans="6:12" x14ac:dyDescent="0.25">
      <c r="F320" s="213"/>
      <c r="G320" s="214"/>
      <c r="H320" s="214"/>
      <c r="I320" s="214"/>
      <c r="L320" s="213"/>
    </row>
    <row r="321" spans="6:12" x14ac:dyDescent="0.25">
      <c r="F321" s="213"/>
      <c r="G321" s="214"/>
      <c r="H321" s="214"/>
      <c r="I321" s="214"/>
      <c r="L321" s="213"/>
    </row>
    <row r="322" spans="6:12" x14ac:dyDescent="0.25">
      <c r="F322" s="213"/>
      <c r="G322" s="214"/>
      <c r="H322" s="214"/>
      <c r="I322" s="214"/>
      <c r="L322" s="213"/>
    </row>
    <row r="323" spans="6:12" x14ac:dyDescent="0.25">
      <c r="F323" s="213"/>
      <c r="G323" s="214"/>
      <c r="H323" s="214"/>
      <c r="I323" s="214"/>
      <c r="L323" s="213"/>
    </row>
    <row r="324" spans="6:12" x14ac:dyDescent="0.25">
      <c r="F324" s="213"/>
      <c r="G324" s="214"/>
      <c r="H324" s="214"/>
      <c r="I324" s="214"/>
      <c r="L324" s="213"/>
    </row>
    <row r="325" spans="6:12" x14ac:dyDescent="0.25">
      <c r="F325" s="213"/>
      <c r="G325" s="214"/>
      <c r="H325" s="214"/>
      <c r="I325" s="214"/>
      <c r="L325" s="213"/>
    </row>
    <row r="326" spans="6:12" x14ac:dyDescent="0.25">
      <c r="F326" s="213"/>
      <c r="G326" s="214"/>
      <c r="H326" s="214"/>
      <c r="I326" s="214"/>
      <c r="L326" s="213"/>
    </row>
    <row r="327" spans="6:12" x14ac:dyDescent="0.25">
      <c r="F327" s="213"/>
      <c r="G327" s="214"/>
      <c r="H327" s="214"/>
      <c r="I327" s="214"/>
      <c r="L327" s="213"/>
    </row>
    <row r="328" spans="6:12" x14ac:dyDescent="0.25">
      <c r="F328" s="213"/>
      <c r="G328" s="214"/>
      <c r="H328" s="214"/>
      <c r="I328" s="214"/>
      <c r="L328" s="213"/>
    </row>
    <row r="329" spans="6:12" x14ac:dyDescent="0.25">
      <c r="F329" s="213"/>
      <c r="G329" s="214"/>
      <c r="H329" s="214"/>
      <c r="I329" s="214"/>
      <c r="L329" s="213"/>
    </row>
    <row r="330" spans="6:12" x14ac:dyDescent="0.25">
      <c r="F330" s="213"/>
      <c r="G330" s="214"/>
      <c r="H330" s="214"/>
      <c r="I330" s="214"/>
      <c r="L330" s="213"/>
    </row>
    <row r="331" spans="6:12" x14ac:dyDescent="0.25">
      <c r="F331" s="213"/>
      <c r="G331" s="214"/>
      <c r="H331" s="214"/>
      <c r="I331" s="214"/>
      <c r="L331" s="213"/>
    </row>
    <row r="332" spans="6:12" x14ac:dyDescent="0.25">
      <c r="F332" s="213"/>
      <c r="G332" s="214"/>
      <c r="H332" s="214"/>
      <c r="I332" s="214"/>
      <c r="L332" s="213"/>
    </row>
    <row r="333" spans="6:12" x14ac:dyDescent="0.25">
      <c r="F333" s="213"/>
      <c r="G333" s="214"/>
      <c r="H333" s="214"/>
      <c r="I333" s="214"/>
      <c r="L333" s="213"/>
    </row>
    <row r="334" spans="6:12" x14ac:dyDescent="0.25">
      <c r="F334" s="213"/>
      <c r="G334" s="214"/>
      <c r="H334" s="214"/>
      <c r="I334" s="214"/>
      <c r="L334" s="213"/>
    </row>
    <row r="335" spans="6:12" x14ac:dyDescent="0.25">
      <c r="F335" s="213"/>
      <c r="G335" s="214"/>
      <c r="H335" s="214"/>
      <c r="I335" s="214"/>
      <c r="L335" s="213"/>
    </row>
    <row r="336" spans="6:12" x14ac:dyDescent="0.25">
      <c r="F336" s="213"/>
      <c r="G336" s="214"/>
      <c r="H336" s="214"/>
      <c r="I336" s="214"/>
      <c r="L336" s="213"/>
    </row>
    <row r="337" spans="6:12" x14ac:dyDescent="0.25">
      <c r="F337" s="213"/>
      <c r="G337" s="214"/>
      <c r="H337" s="214"/>
      <c r="I337" s="214"/>
      <c r="L337" s="213"/>
    </row>
    <row r="338" spans="6:12" x14ac:dyDescent="0.25">
      <c r="F338" s="213"/>
      <c r="G338" s="214"/>
      <c r="H338" s="214"/>
      <c r="I338" s="214"/>
      <c r="L338" s="213"/>
    </row>
    <row r="339" spans="6:12" x14ac:dyDescent="0.25">
      <c r="F339" s="213"/>
      <c r="G339" s="214"/>
      <c r="H339" s="214"/>
      <c r="I339" s="214"/>
      <c r="L339" s="213"/>
    </row>
    <row r="340" spans="6:12" x14ac:dyDescent="0.25">
      <c r="F340" s="213"/>
      <c r="G340" s="214"/>
      <c r="H340" s="214"/>
      <c r="I340" s="214"/>
      <c r="L340" s="213"/>
    </row>
    <row r="341" spans="6:12" x14ac:dyDescent="0.25">
      <c r="F341" s="213"/>
      <c r="G341" s="214"/>
      <c r="H341" s="214"/>
      <c r="I341" s="214"/>
      <c r="L341" s="213"/>
    </row>
    <row r="342" spans="6:12" x14ac:dyDescent="0.25">
      <c r="F342" s="213"/>
      <c r="G342" s="214"/>
      <c r="H342" s="214"/>
      <c r="I342" s="214"/>
      <c r="L342" s="213"/>
    </row>
    <row r="343" spans="6:12" x14ac:dyDescent="0.25">
      <c r="F343" s="213"/>
      <c r="G343" s="214"/>
      <c r="H343" s="214"/>
      <c r="I343" s="214"/>
      <c r="L343" s="213"/>
    </row>
    <row r="344" spans="6:12" x14ac:dyDescent="0.25">
      <c r="F344" s="213"/>
      <c r="G344" s="214"/>
      <c r="H344" s="214"/>
      <c r="I344" s="214"/>
      <c r="L344" s="213"/>
    </row>
    <row r="345" spans="6:12" x14ac:dyDescent="0.25">
      <c r="F345" s="213"/>
      <c r="G345" s="214"/>
      <c r="H345" s="214"/>
      <c r="I345" s="214"/>
      <c r="L345" s="213"/>
    </row>
    <row r="346" spans="6:12" x14ac:dyDescent="0.25">
      <c r="F346" s="213"/>
      <c r="G346" s="214"/>
      <c r="H346" s="214"/>
      <c r="I346" s="214"/>
      <c r="L346" s="213"/>
    </row>
    <row r="347" spans="6:12" x14ac:dyDescent="0.25">
      <c r="F347" s="213"/>
      <c r="G347" s="214"/>
      <c r="H347" s="214"/>
      <c r="I347" s="214"/>
      <c r="L347" s="213"/>
    </row>
    <row r="348" spans="6:12" x14ac:dyDescent="0.25">
      <c r="F348" s="213"/>
      <c r="G348" s="214"/>
      <c r="H348" s="214"/>
      <c r="I348" s="214"/>
      <c r="L348" s="213"/>
    </row>
    <row r="349" spans="6:12" x14ac:dyDescent="0.25">
      <c r="F349" s="213"/>
      <c r="G349" s="214"/>
      <c r="H349" s="214"/>
      <c r="I349" s="214"/>
      <c r="L349" s="213"/>
    </row>
    <row r="350" spans="6:12" x14ac:dyDescent="0.25">
      <c r="F350" s="213"/>
      <c r="G350" s="214"/>
      <c r="H350" s="214"/>
      <c r="I350" s="214"/>
      <c r="L350" s="213"/>
    </row>
    <row r="351" spans="6:12" x14ac:dyDescent="0.25">
      <c r="F351" s="213"/>
      <c r="G351" s="214"/>
      <c r="H351" s="214"/>
      <c r="I351" s="214"/>
      <c r="L351" s="213"/>
    </row>
    <row r="352" spans="6:12" x14ac:dyDescent="0.25">
      <c r="F352" s="213"/>
      <c r="G352" s="214"/>
      <c r="H352" s="214"/>
      <c r="I352" s="214"/>
      <c r="L352" s="213"/>
    </row>
    <row r="353" spans="6:12" x14ac:dyDescent="0.25">
      <c r="F353" s="213"/>
      <c r="G353" s="214"/>
      <c r="H353" s="214"/>
      <c r="I353" s="214"/>
      <c r="L353" s="213"/>
    </row>
    <row r="354" spans="6:12" x14ac:dyDescent="0.25">
      <c r="F354" s="213"/>
      <c r="G354" s="214"/>
      <c r="H354" s="214"/>
      <c r="I354" s="214"/>
      <c r="L354" s="213"/>
    </row>
    <row r="355" spans="6:12" x14ac:dyDescent="0.25">
      <c r="F355" s="213"/>
      <c r="G355" s="214"/>
      <c r="H355" s="214"/>
      <c r="I355" s="214"/>
      <c r="L355" s="213"/>
    </row>
    <row r="356" spans="6:12" x14ac:dyDescent="0.25">
      <c r="F356" s="213"/>
      <c r="G356" s="214"/>
      <c r="H356" s="214"/>
      <c r="I356" s="214"/>
      <c r="L356" s="213"/>
    </row>
    <row r="357" spans="6:12" x14ac:dyDescent="0.25">
      <c r="F357" s="213"/>
      <c r="G357" s="214"/>
      <c r="H357" s="214"/>
      <c r="I357" s="214"/>
      <c r="L357" s="213"/>
    </row>
    <row r="358" spans="6:12" x14ac:dyDescent="0.25">
      <c r="F358" s="213"/>
      <c r="G358" s="214"/>
      <c r="H358" s="214"/>
      <c r="I358" s="214"/>
      <c r="L358" s="213"/>
    </row>
    <row r="359" spans="6:12" x14ac:dyDescent="0.25">
      <c r="F359" s="213"/>
      <c r="G359" s="214"/>
      <c r="H359" s="214"/>
      <c r="I359" s="214"/>
      <c r="L359" s="213"/>
    </row>
    <row r="360" spans="6:12" x14ac:dyDescent="0.25">
      <c r="F360" s="213"/>
      <c r="G360" s="214"/>
      <c r="H360" s="214"/>
      <c r="I360" s="214"/>
      <c r="L360" s="213"/>
    </row>
    <row r="361" spans="6:12" x14ac:dyDescent="0.25">
      <c r="F361" s="213"/>
      <c r="G361" s="214"/>
      <c r="H361" s="214"/>
      <c r="I361" s="214"/>
      <c r="L361" s="213"/>
    </row>
    <row r="362" spans="6:12" x14ac:dyDescent="0.25">
      <c r="F362" s="213"/>
      <c r="G362" s="214"/>
      <c r="H362" s="214"/>
      <c r="I362" s="214"/>
      <c r="L362" s="213"/>
    </row>
    <row r="363" spans="6:12" x14ac:dyDescent="0.25">
      <c r="F363" s="213"/>
      <c r="G363" s="214"/>
      <c r="H363" s="214"/>
      <c r="I363" s="214"/>
      <c r="L363" s="213"/>
    </row>
    <row r="364" spans="6:12" x14ac:dyDescent="0.25">
      <c r="F364" s="213"/>
      <c r="G364" s="214"/>
      <c r="H364" s="214"/>
      <c r="I364" s="214"/>
      <c r="L364" s="213"/>
    </row>
    <row r="365" spans="6:12" x14ac:dyDescent="0.25">
      <c r="F365" s="213"/>
      <c r="G365" s="214"/>
      <c r="H365" s="214"/>
      <c r="I365" s="214"/>
      <c r="L365" s="213"/>
    </row>
    <row r="366" spans="6:12" x14ac:dyDescent="0.25">
      <c r="F366" s="213"/>
      <c r="G366" s="214"/>
      <c r="H366" s="214"/>
      <c r="I366" s="214"/>
      <c r="L366" s="213"/>
    </row>
    <row r="367" spans="6:12" x14ac:dyDescent="0.25">
      <c r="F367" s="213"/>
      <c r="G367" s="214"/>
      <c r="H367" s="214"/>
      <c r="I367" s="214"/>
      <c r="L367" s="213"/>
    </row>
    <row r="368" spans="6:12" x14ac:dyDescent="0.25">
      <c r="F368" s="213"/>
      <c r="G368" s="214"/>
      <c r="H368" s="214"/>
      <c r="I368" s="214"/>
      <c r="L368" s="213"/>
    </row>
    <row r="369" spans="6:12" x14ac:dyDescent="0.25">
      <c r="F369" s="213"/>
      <c r="G369" s="214"/>
      <c r="H369" s="214"/>
      <c r="I369" s="214"/>
      <c r="L369" s="213"/>
    </row>
    <row r="370" spans="6:12" x14ac:dyDescent="0.25">
      <c r="F370" s="213"/>
      <c r="G370" s="214"/>
      <c r="H370" s="214"/>
      <c r="I370" s="214"/>
      <c r="L370" s="213"/>
    </row>
    <row r="371" spans="6:12" x14ac:dyDescent="0.25">
      <c r="F371" s="213"/>
      <c r="G371" s="214"/>
      <c r="H371" s="214"/>
      <c r="I371" s="214"/>
      <c r="L371" s="213"/>
    </row>
    <row r="372" spans="6:12" x14ac:dyDescent="0.25">
      <c r="F372" s="213"/>
      <c r="G372" s="214"/>
      <c r="H372" s="214"/>
      <c r="I372" s="214"/>
      <c r="L372" s="213"/>
    </row>
    <row r="373" spans="6:12" x14ac:dyDescent="0.25">
      <c r="F373" s="213"/>
      <c r="G373" s="214"/>
      <c r="H373" s="214"/>
      <c r="I373" s="214"/>
      <c r="L373" s="213"/>
    </row>
    <row r="374" spans="6:12" x14ac:dyDescent="0.25">
      <c r="F374" s="213"/>
      <c r="G374" s="214"/>
      <c r="H374" s="214"/>
      <c r="I374" s="214"/>
      <c r="L374" s="213"/>
    </row>
    <row r="375" spans="6:12" x14ac:dyDescent="0.25">
      <c r="F375" s="213"/>
      <c r="G375" s="214"/>
      <c r="H375" s="214"/>
      <c r="I375" s="214"/>
      <c r="L375" s="213"/>
    </row>
    <row r="376" spans="6:12" x14ac:dyDescent="0.25">
      <c r="F376" s="213"/>
      <c r="G376" s="214"/>
      <c r="H376" s="214"/>
      <c r="I376" s="214"/>
      <c r="L376" s="213"/>
    </row>
    <row r="377" spans="6:12" x14ac:dyDescent="0.25">
      <c r="F377" s="213"/>
      <c r="G377" s="214"/>
      <c r="H377" s="214"/>
      <c r="I377" s="214"/>
      <c r="L377" s="213"/>
    </row>
    <row r="378" spans="6:12" x14ac:dyDescent="0.25">
      <c r="F378" s="213"/>
      <c r="G378" s="214"/>
      <c r="H378" s="214"/>
      <c r="I378" s="214"/>
      <c r="L378" s="213"/>
    </row>
    <row r="379" spans="6:12" x14ac:dyDescent="0.25">
      <c r="F379" s="213"/>
      <c r="G379" s="214"/>
      <c r="H379" s="214"/>
      <c r="I379" s="214"/>
      <c r="L379" s="213"/>
    </row>
    <row r="380" spans="6:12" x14ac:dyDescent="0.25">
      <c r="F380" s="213"/>
      <c r="G380" s="214"/>
      <c r="H380" s="214"/>
      <c r="I380" s="214"/>
      <c r="L380" s="213"/>
    </row>
    <row r="381" spans="6:12" x14ac:dyDescent="0.25">
      <c r="F381" s="213"/>
      <c r="G381" s="214"/>
      <c r="H381" s="214"/>
      <c r="I381" s="214"/>
      <c r="L381" s="213"/>
    </row>
    <row r="382" spans="6:12" x14ac:dyDescent="0.25">
      <c r="F382" s="213"/>
      <c r="G382" s="214"/>
      <c r="H382" s="214"/>
      <c r="I382" s="214"/>
      <c r="L382" s="213"/>
    </row>
    <row r="383" spans="6:12" x14ac:dyDescent="0.25">
      <c r="F383" s="213"/>
      <c r="G383" s="214"/>
      <c r="H383" s="214"/>
      <c r="I383" s="214"/>
      <c r="L383" s="213"/>
    </row>
    <row r="384" spans="6:12" x14ac:dyDescent="0.25">
      <c r="F384" s="213"/>
      <c r="G384" s="214"/>
      <c r="H384" s="214"/>
      <c r="I384" s="214"/>
      <c r="L384" s="213"/>
    </row>
    <row r="385" spans="6:12" x14ac:dyDescent="0.25">
      <c r="F385" s="213"/>
      <c r="G385" s="214"/>
      <c r="H385" s="214"/>
      <c r="I385" s="214"/>
      <c r="L385" s="213"/>
    </row>
    <row r="386" spans="6:12" x14ac:dyDescent="0.25">
      <c r="F386" s="213"/>
      <c r="G386" s="214"/>
      <c r="H386" s="214"/>
      <c r="I386" s="214"/>
      <c r="L386" s="213"/>
    </row>
    <row r="387" spans="6:12" x14ac:dyDescent="0.25">
      <c r="F387" s="213"/>
      <c r="G387" s="214"/>
      <c r="H387" s="214"/>
      <c r="I387" s="214"/>
      <c r="L387" s="213"/>
    </row>
    <row r="388" spans="6:12" x14ac:dyDescent="0.25">
      <c r="F388" s="213"/>
      <c r="G388" s="214"/>
      <c r="H388" s="214"/>
      <c r="I388" s="214"/>
      <c r="L388" s="213"/>
    </row>
    <row r="389" spans="6:12" x14ac:dyDescent="0.25">
      <c r="F389" s="213"/>
      <c r="G389" s="214"/>
      <c r="H389" s="214"/>
      <c r="I389" s="214"/>
      <c r="L389" s="213"/>
    </row>
    <row r="390" spans="6:12" x14ac:dyDescent="0.25">
      <c r="F390" s="213"/>
      <c r="G390" s="214"/>
      <c r="H390" s="214"/>
      <c r="I390" s="214"/>
      <c r="L390" s="213"/>
    </row>
    <row r="391" spans="6:12" x14ac:dyDescent="0.25">
      <c r="F391" s="213"/>
      <c r="G391" s="214"/>
      <c r="H391" s="214"/>
      <c r="I391" s="214"/>
      <c r="L391" s="213"/>
    </row>
    <row r="392" spans="6:12" x14ac:dyDescent="0.25">
      <c r="F392" s="213"/>
      <c r="G392" s="214"/>
      <c r="H392" s="214"/>
      <c r="I392" s="214"/>
      <c r="L392" s="213"/>
    </row>
    <row r="393" spans="6:12" x14ac:dyDescent="0.25">
      <c r="F393" s="213"/>
      <c r="G393" s="214"/>
      <c r="H393" s="214"/>
      <c r="I393" s="214"/>
      <c r="L393" s="213"/>
    </row>
    <row r="394" spans="6:12" x14ac:dyDescent="0.25">
      <c r="F394" s="213"/>
      <c r="G394" s="214"/>
      <c r="H394" s="214"/>
      <c r="I394" s="214"/>
      <c r="L394" s="213"/>
    </row>
    <row r="395" spans="6:12" x14ac:dyDescent="0.25">
      <c r="F395" s="213"/>
      <c r="G395" s="214"/>
      <c r="H395" s="214"/>
      <c r="I395" s="214"/>
      <c r="L395" s="213"/>
    </row>
    <row r="396" spans="6:12" x14ac:dyDescent="0.25">
      <c r="F396" s="213"/>
      <c r="G396" s="214"/>
      <c r="H396" s="214"/>
      <c r="I396" s="214"/>
      <c r="L396" s="213"/>
    </row>
    <row r="397" spans="6:12" x14ac:dyDescent="0.25">
      <c r="F397" s="213"/>
      <c r="G397" s="214"/>
      <c r="H397" s="214"/>
      <c r="I397" s="214"/>
      <c r="L397" s="213"/>
    </row>
    <row r="398" spans="6:12" x14ac:dyDescent="0.25">
      <c r="F398" s="213"/>
      <c r="G398" s="214"/>
      <c r="H398" s="214"/>
      <c r="I398" s="214"/>
      <c r="L398" s="213"/>
    </row>
    <row r="399" spans="6:12" x14ac:dyDescent="0.25">
      <c r="F399" s="213"/>
      <c r="G399" s="214"/>
      <c r="H399" s="214"/>
      <c r="I399" s="214"/>
      <c r="L399" s="213"/>
    </row>
    <row r="400" spans="6:12" x14ac:dyDescent="0.25">
      <c r="F400" s="213"/>
      <c r="G400" s="214"/>
      <c r="H400" s="214"/>
      <c r="I400" s="214"/>
      <c r="L400" s="213"/>
    </row>
    <row r="401" spans="6:12" x14ac:dyDescent="0.25">
      <c r="F401" s="213"/>
      <c r="G401" s="214"/>
      <c r="H401" s="214"/>
      <c r="I401" s="214"/>
      <c r="L401" s="213"/>
    </row>
    <row r="402" spans="6:12" x14ac:dyDescent="0.25">
      <c r="F402" s="213"/>
      <c r="G402" s="214"/>
      <c r="H402" s="214"/>
      <c r="I402" s="214"/>
      <c r="L402" s="213"/>
    </row>
    <row r="403" spans="6:12" x14ac:dyDescent="0.25">
      <c r="F403" s="213"/>
      <c r="G403" s="214"/>
      <c r="H403" s="214"/>
      <c r="I403" s="214"/>
      <c r="L403" s="213"/>
    </row>
    <row r="404" spans="6:12" x14ac:dyDescent="0.25">
      <c r="F404" s="213"/>
      <c r="G404" s="214"/>
      <c r="H404" s="214"/>
      <c r="I404" s="214"/>
      <c r="L404" s="213"/>
    </row>
    <row r="405" spans="6:12" x14ac:dyDescent="0.25">
      <c r="F405" s="213"/>
      <c r="G405" s="214"/>
      <c r="H405" s="214"/>
      <c r="I405" s="214"/>
      <c r="L405" s="213"/>
    </row>
    <row r="406" spans="6:12" x14ac:dyDescent="0.25">
      <c r="F406" s="213"/>
      <c r="G406" s="214"/>
      <c r="H406" s="214"/>
      <c r="I406" s="214"/>
      <c r="L406" s="213"/>
    </row>
    <row r="407" spans="6:12" x14ac:dyDescent="0.25">
      <c r="F407" s="213"/>
      <c r="G407" s="214"/>
      <c r="H407" s="214"/>
      <c r="I407" s="214"/>
      <c r="L407" s="213"/>
    </row>
    <row r="408" spans="6:12" x14ac:dyDescent="0.25">
      <c r="F408" s="213"/>
      <c r="G408" s="214"/>
      <c r="H408" s="214"/>
      <c r="I408" s="214"/>
      <c r="L408" s="213"/>
    </row>
    <row r="409" spans="6:12" x14ac:dyDescent="0.25">
      <c r="F409" s="213"/>
      <c r="G409" s="214"/>
      <c r="H409" s="214"/>
      <c r="I409" s="214"/>
      <c r="L409" s="213"/>
    </row>
    <row r="410" spans="6:12" x14ac:dyDescent="0.25">
      <c r="F410" s="213"/>
      <c r="G410" s="214"/>
      <c r="H410" s="214"/>
      <c r="I410" s="214"/>
      <c r="L410" s="213"/>
    </row>
    <row r="411" spans="6:12" x14ac:dyDescent="0.25">
      <c r="F411" s="213"/>
      <c r="G411" s="214"/>
      <c r="H411" s="214"/>
      <c r="I411" s="214"/>
      <c r="L411" s="213"/>
    </row>
    <row r="412" spans="6:12" x14ac:dyDescent="0.25">
      <c r="F412" s="213"/>
      <c r="G412" s="214"/>
      <c r="H412" s="214"/>
      <c r="I412" s="214"/>
      <c r="L412" s="213"/>
    </row>
    <row r="413" spans="6:12" x14ac:dyDescent="0.25">
      <c r="F413" s="213"/>
      <c r="G413" s="214"/>
      <c r="H413" s="214"/>
      <c r="I413" s="214"/>
      <c r="L413" s="213"/>
    </row>
    <row r="414" spans="6:12" x14ac:dyDescent="0.25">
      <c r="F414" s="213"/>
      <c r="G414" s="214"/>
      <c r="H414" s="214"/>
      <c r="I414" s="214"/>
      <c r="L414" s="213"/>
    </row>
    <row r="415" spans="6:12" x14ac:dyDescent="0.25">
      <c r="F415" s="213"/>
      <c r="G415" s="214"/>
      <c r="H415" s="214"/>
      <c r="I415" s="214"/>
      <c r="L415" s="213"/>
    </row>
    <row r="416" spans="6:12" x14ac:dyDescent="0.25">
      <c r="F416" s="213"/>
      <c r="G416" s="214"/>
      <c r="H416" s="214"/>
      <c r="I416" s="214"/>
      <c r="L416" s="213"/>
    </row>
    <row r="417" spans="6:12" x14ac:dyDescent="0.25">
      <c r="F417" s="213"/>
      <c r="G417" s="214"/>
      <c r="H417" s="214"/>
      <c r="I417" s="214"/>
      <c r="L417" s="213"/>
    </row>
    <row r="418" spans="6:12" x14ac:dyDescent="0.25">
      <c r="F418" s="213"/>
      <c r="G418" s="214"/>
      <c r="H418" s="214"/>
      <c r="I418" s="214"/>
      <c r="L418" s="213"/>
    </row>
    <row r="419" spans="6:12" x14ac:dyDescent="0.25">
      <c r="F419" s="213"/>
      <c r="G419" s="214"/>
      <c r="H419" s="214"/>
      <c r="I419" s="214"/>
      <c r="L419" s="213"/>
    </row>
    <row r="420" spans="6:12" x14ac:dyDescent="0.25">
      <c r="F420" s="213"/>
      <c r="G420" s="214"/>
      <c r="H420" s="214"/>
      <c r="I420" s="214"/>
      <c r="L420" s="213"/>
    </row>
    <row r="421" spans="6:12" x14ac:dyDescent="0.25">
      <c r="F421" s="213"/>
      <c r="G421" s="214"/>
      <c r="H421" s="214"/>
      <c r="I421" s="214"/>
      <c r="L421" s="213"/>
    </row>
    <row r="422" spans="6:12" x14ac:dyDescent="0.25">
      <c r="F422" s="213"/>
      <c r="G422" s="214"/>
      <c r="H422" s="214"/>
      <c r="I422" s="214"/>
      <c r="L422" s="213"/>
    </row>
    <row r="423" spans="6:12" x14ac:dyDescent="0.25">
      <c r="F423" s="213"/>
      <c r="G423" s="214"/>
      <c r="H423" s="214"/>
      <c r="I423" s="214"/>
      <c r="L423" s="213"/>
    </row>
    <row r="424" spans="6:12" x14ac:dyDescent="0.25">
      <c r="F424" s="213"/>
      <c r="G424" s="214"/>
      <c r="H424" s="214"/>
      <c r="I424" s="214"/>
      <c r="L424" s="213"/>
    </row>
    <row r="425" spans="6:12" x14ac:dyDescent="0.25">
      <c r="F425" s="213"/>
      <c r="G425" s="214"/>
      <c r="H425" s="214"/>
      <c r="I425" s="214"/>
      <c r="L425" s="213"/>
    </row>
    <row r="426" spans="6:12" x14ac:dyDescent="0.25">
      <c r="F426" s="213"/>
      <c r="G426" s="214"/>
      <c r="H426" s="214"/>
      <c r="I426" s="214"/>
      <c r="L426" s="213"/>
    </row>
    <row r="427" spans="6:12" x14ac:dyDescent="0.25">
      <c r="F427" s="213"/>
      <c r="G427" s="214"/>
      <c r="H427" s="214"/>
      <c r="I427" s="214"/>
      <c r="L427" s="213"/>
    </row>
    <row r="428" spans="6:12" x14ac:dyDescent="0.25">
      <c r="F428" s="213"/>
      <c r="G428" s="214"/>
      <c r="H428" s="214"/>
      <c r="I428" s="214"/>
      <c r="L428" s="213"/>
    </row>
    <row r="429" spans="6:12" x14ac:dyDescent="0.25">
      <c r="F429" s="213"/>
      <c r="G429" s="214"/>
      <c r="H429" s="214"/>
      <c r="I429" s="214"/>
      <c r="L429" s="213"/>
    </row>
    <row r="430" spans="6:12" x14ac:dyDescent="0.25">
      <c r="F430" s="213"/>
      <c r="G430" s="214"/>
      <c r="H430" s="214"/>
      <c r="I430" s="214"/>
      <c r="L430" s="213"/>
    </row>
    <row r="431" spans="6:12" x14ac:dyDescent="0.25">
      <c r="F431" s="213"/>
      <c r="G431" s="214"/>
      <c r="H431" s="214"/>
      <c r="I431" s="214"/>
      <c r="L431" s="213"/>
    </row>
    <row r="432" spans="6:12" x14ac:dyDescent="0.25">
      <c r="F432" s="213"/>
      <c r="G432" s="214"/>
      <c r="H432" s="214"/>
      <c r="I432" s="214"/>
      <c r="L432" s="213"/>
    </row>
    <row r="433" spans="6:12" x14ac:dyDescent="0.25">
      <c r="F433" s="213"/>
      <c r="G433" s="214"/>
      <c r="H433" s="214"/>
      <c r="I433" s="214"/>
      <c r="L433" s="213"/>
    </row>
    <row r="434" spans="6:12" x14ac:dyDescent="0.25">
      <c r="F434" s="213"/>
      <c r="G434" s="214"/>
      <c r="H434" s="214"/>
      <c r="I434" s="214"/>
      <c r="L434" s="213"/>
    </row>
    <row r="435" spans="6:12" x14ac:dyDescent="0.25">
      <c r="F435" s="213"/>
      <c r="G435" s="214"/>
      <c r="H435" s="214"/>
      <c r="I435" s="214"/>
      <c r="L435" s="213"/>
    </row>
    <row r="436" spans="6:12" x14ac:dyDescent="0.25">
      <c r="F436" s="213"/>
      <c r="G436" s="214"/>
      <c r="H436" s="214"/>
      <c r="I436" s="214"/>
      <c r="L436" s="213"/>
    </row>
    <row r="437" spans="6:12" x14ac:dyDescent="0.25">
      <c r="F437" s="213"/>
      <c r="G437" s="214"/>
      <c r="H437" s="214"/>
      <c r="I437" s="214"/>
      <c r="L437" s="213"/>
    </row>
    <row r="438" spans="6:12" x14ac:dyDescent="0.25">
      <c r="F438" s="213"/>
      <c r="G438" s="214"/>
      <c r="H438" s="214"/>
      <c r="I438" s="214"/>
      <c r="L438" s="213"/>
    </row>
    <row r="439" spans="6:12" x14ac:dyDescent="0.25">
      <c r="F439" s="213"/>
      <c r="G439" s="214"/>
      <c r="H439" s="214"/>
      <c r="I439" s="214"/>
      <c r="L439" s="213"/>
    </row>
    <row r="440" spans="6:12" x14ac:dyDescent="0.25">
      <c r="F440" s="213"/>
      <c r="G440" s="214"/>
      <c r="H440" s="214"/>
      <c r="I440" s="214"/>
      <c r="L440" s="213"/>
    </row>
    <row r="441" spans="6:12" x14ac:dyDescent="0.25">
      <c r="F441" s="213"/>
      <c r="G441" s="214"/>
      <c r="H441" s="214"/>
      <c r="I441" s="214"/>
      <c r="L441" s="213"/>
    </row>
    <row r="442" spans="6:12" x14ac:dyDescent="0.25">
      <c r="F442" s="213"/>
      <c r="G442" s="214"/>
      <c r="H442" s="214"/>
      <c r="I442" s="214"/>
      <c r="L442" s="213"/>
    </row>
    <row r="443" spans="6:12" x14ac:dyDescent="0.25">
      <c r="F443" s="213"/>
      <c r="G443" s="214"/>
      <c r="H443" s="214"/>
      <c r="I443" s="214"/>
      <c r="L443" s="213"/>
    </row>
    <row r="444" spans="6:12" x14ac:dyDescent="0.25">
      <c r="F444" s="213"/>
      <c r="G444" s="214"/>
      <c r="H444" s="214"/>
      <c r="I444" s="214"/>
      <c r="L444" s="213"/>
    </row>
    <row r="445" spans="6:12" x14ac:dyDescent="0.25">
      <c r="F445" s="213"/>
      <c r="G445" s="214"/>
      <c r="H445" s="214"/>
      <c r="I445" s="214"/>
      <c r="L445" s="213"/>
    </row>
    <row r="446" spans="6:12" x14ac:dyDescent="0.25">
      <c r="F446" s="213"/>
      <c r="G446" s="214"/>
      <c r="H446" s="214"/>
      <c r="I446" s="214"/>
      <c r="L446" s="213"/>
    </row>
    <row r="447" spans="6:12" x14ac:dyDescent="0.25">
      <c r="F447" s="213"/>
      <c r="G447" s="214"/>
      <c r="H447" s="214"/>
      <c r="I447" s="214"/>
      <c r="L447" s="213"/>
    </row>
    <row r="448" spans="6:12" x14ac:dyDescent="0.25">
      <c r="F448" s="213"/>
      <c r="G448" s="214"/>
      <c r="H448" s="214"/>
      <c r="I448" s="214"/>
      <c r="L448" s="213"/>
    </row>
    <row r="449" spans="6:12" x14ac:dyDescent="0.25">
      <c r="F449" s="213"/>
      <c r="G449" s="214"/>
      <c r="H449" s="214"/>
      <c r="I449" s="214"/>
      <c r="L449" s="213"/>
    </row>
    <row r="450" spans="6:12" x14ac:dyDescent="0.25">
      <c r="F450" s="213"/>
      <c r="G450" s="214"/>
      <c r="H450" s="214"/>
      <c r="I450" s="214"/>
      <c r="L450" s="213"/>
    </row>
    <row r="451" spans="6:12" x14ac:dyDescent="0.25">
      <c r="F451" s="213"/>
      <c r="G451" s="214"/>
      <c r="H451" s="214"/>
      <c r="I451" s="214"/>
      <c r="L451" s="213"/>
    </row>
    <row r="452" spans="6:12" x14ac:dyDescent="0.25">
      <c r="F452" s="213"/>
      <c r="G452" s="214"/>
      <c r="H452" s="214"/>
      <c r="I452" s="214"/>
      <c r="L452" s="213"/>
    </row>
    <row r="453" spans="6:12" x14ac:dyDescent="0.25">
      <c r="F453" s="213"/>
      <c r="G453" s="214"/>
      <c r="H453" s="214"/>
      <c r="I453" s="214"/>
      <c r="L453" s="213"/>
    </row>
    <row r="454" spans="6:12" x14ac:dyDescent="0.25">
      <c r="F454" s="213"/>
      <c r="G454" s="214"/>
      <c r="H454" s="214"/>
      <c r="I454" s="214"/>
      <c r="L454" s="213"/>
    </row>
    <row r="455" spans="6:12" x14ac:dyDescent="0.25">
      <c r="F455" s="213"/>
      <c r="G455" s="214"/>
      <c r="H455" s="214"/>
      <c r="I455" s="214"/>
      <c r="L455" s="213"/>
    </row>
    <row r="456" spans="6:12" x14ac:dyDescent="0.25">
      <c r="F456" s="213"/>
      <c r="G456" s="214"/>
      <c r="H456" s="214"/>
      <c r="I456" s="214"/>
      <c r="L456" s="213"/>
    </row>
    <row r="457" spans="6:12" x14ac:dyDescent="0.25">
      <c r="F457" s="213"/>
      <c r="G457" s="214"/>
      <c r="H457" s="214"/>
      <c r="I457" s="214"/>
      <c r="L457" s="213"/>
    </row>
    <row r="458" spans="6:12" x14ac:dyDescent="0.25">
      <c r="F458" s="213"/>
      <c r="G458" s="214"/>
      <c r="H458" s="214"/>
      <c r="I458" s="214"/>
      <c r="L458" s="213"/>
    </row>
    <row r="459" spans="6:12" x14ac:dyDescent="0.25">
      <c r="F459" s="213"/>
      <c r="G459" s="214"/>
      <c r="H459" s="214"/>
      <c r="I459" s="214"/>
      <c r="L459" s="213"/>
    </row>
    <row r="460" spans="6:12" x14ac:dyDescent="0.25">
      <c r="F460" s="213"/>
      <c r="G460" s="214"/>
      <c r="H460" s="214"/>
      <c r="I460" s="214"/>
      <c r="L460" s="213"/>
    </row>
    <row r="461" spans="6:12" x14ac:dyDescent="0.25">
      <c r="F461" s="213"/>
      <c r="G461" s="214"/>
      <c r="H461" s="214"/>
      <c r="I461" s="214"/>
      <c r="L461" s="213"/>
    </row>
    <row r="462" spans="6:12" x14ac:dyDescent="0.25">
      <c r="F462" s="213"/>
      <c r="G462" s="214"/>
      <c r="H462" s="214"/>
      <c r="I462" s="214"/>
      <c r="L462" s="213"/>
    </row>
    <row r="463" spans="6:12" x14ac:dyDescent="0.25">
      <c r="F463" s="213"/>
      <c r="G463" s="214"/>
      <c r="H463" s="214"/>
      <c r="I463" s="214"/>
      <c r="L463" s="213"/>
    </row>
    <row r="464" spans="6:12" x14ac:dyDescent="0.25">
      <c r="F464" s="213"/>
      <c r="G464" s="214"/>
      <c r="H464" s="214"/>
      <c r="I464" s="214"/>
      <c r="L464" s="213"/>
    </row>
    <row r="465" spans="6:12" x14ac:dyDescent="0.25">
      <c r="F465" s="213"/>
      <c r="G465" s="214"/>
      <c r="H465" s="214"/>
      <c r="I465" s="214"/>
      <c r="L465" s="213"/>
    </row>
    <row r="466" spans="6:12" x14ac:dyDescent="0.25">
      <c r="F466" s="213"/>
      <c r="G466" s="214"/>
      <c r="H466" s="214"/>
      <c r="I466" s="214"/>
      <c r="L466" s="213"/>
    </row>
    <row r="467" spans="6:12" x14ac:dyDescent="0.25">
      <c r="F467" s="213"/>
      <c r="G467" s="214"/>
      <c r="H467" s="214"/>
      <c r="I467" s="214"/>
      <c r="L467" s="213"/>
    </row>
    <row r="468" spans="6:12" x14ac:dyDescent="0.25">
      <c r="F468" s="213"/>
      <c r="G468" s="214"/>
      <c r="H468" s="214"/>
      <c r="I468" s="214"/>
      <c r="L468" s="213"/>
    </row>
    <row r="469" spans="6:12" x14ac:dyDescent="0.25">
      <c r="F469" s="213"/>
      <c r="G469" s="214"/>
      <c r="H469" s="214"/>
      <c r="I469" s="214"/>
      <c r="L469" s="213"/>
    </row>
    <row r="470" spans="6:12" x14ac:dyDescent="0.25">
      <c r="F470" s="213"/>
      <c r="G470" s="214"/>
      <c r="H470" s="214"/>
      <c r="I470" s="214"/>
      <c r="L470" s="213"/>
    </row>
    <row r="471" spans="6:12" x14ac:dyDescent="0.25">
      <c r="F471" s="213"/>
      <c r="G471" s="214"/>
      <c r="H471" s="214"/>
      <c r="I471" s="214"/>
      <c r="L471" s="213"/>
    </row>
    <row r="472" spans="6:12" x14ac:dyDescent="0.25">
      <c r="F472" s="213"/>
      <c r="G472" s="214"/>
      <c r="H472" s="214"/>
      <c r="I472" s="214"/>
      <c r="L472" s="213"/>
    </row>
    <row r="473" spans="6:12" x14ac:dyDescent="0.25">
      <c r="F473" s="213"/>
      <c r="G473" s="214"/>
      <c r="H473" s="214"/>
      <c r="I473" s="214"/>
      <c r="L473" s="213"/>
    </row>
    <row r="474" spans="6:12" x14ac:dyDescent="0.25">
      <c r="F474" s="213"/>
      <c r="G474" s="214"/>
      <c r="H474" s="214"/>
      <c r="I474" s="214"/>
      <c r="L474" s="213"/>
    </row>
    <row r="475" spans="6:12" x14ac:dyDescent="0.25">
      <c r="F475" s="213"/>
      <c r="G475" s="214"/>
      <c r="H475" s="214"/>
      <c r="I475" s="214"/>
      <c r="L475" s="213"/>
    </row>
    <row r="476" spans="6:12" x14ac:dyDescent="0.25">
      <c r="F476" s="213"/>
      <c r="G476" s="214"/>
      <c r="H476" s="214"/>
      <c r="I476" s="214"/>
      <c r="L476" s="213"/>
    </row>
    <row r="477" spans="6:12" x14ac:dyDescent="0.25">
      <c r="F477" s="213"/>
      <c r="G477" s="214"/>
      <c r="H477" s="214"/>
      <c r="I477" s="214"/>
      <c r="L477" s="213"/>
    </row>
    <row r="478" spans="6:12" x14ac:dyDescent="0.25">
      <c r="F478" s="213"/>
      <c r="G478" s="214"/>
      <c r="H478" s="214"/>
      <c r="I478" s="214"/>
      <c r="L478" s="213"/>
    </row>
    <row r="479" spans="6:12" x14ac:dyDescent="0.25">
      <c r="F479" s="213"/>
      <c r="G479" s="214"/>
      <c r="H479" s="214"/>
      <c r="I479" s="214"/>
      <c r="L479" s="213"/>
    </row>
    <row r="480" spans="6:12" x14ac:dyDescent="0.25">
      <c r="F480" s="213"/>
      <c r="G480" s="214"/>
      <c r="H480" s="214"/>
      <c r="I480" s="214"/>
      <c r="L480" s="213"/>
    </row>
    <row r="481" spans="6:12" x14ac:dyDescent="0.25">
      <c r="F481" s="213"/>
      <c r="G481" s="214"/>
      <c r="H481" s="214"/>
      <c r="I481" s="214"/>
      <c r="L481" s="213"/>
    </row>
    <row r="482" spans="6:12" x14ac:dyDescent="0.25">
      <c r="F482" s="213"/>
      <c r="G482" s="214"/>
      <c r="H482" s="214"/>
      <c r="I482" s="214"/>
      <c r="L482" s="213"/>
    </row>
    <row r="483" spans="6:12" x14ac:dyDescent="0.25">
      <c r="F483" s="213"/>
      <c r="G483" s="214"/>
      <c r="H483" s="214"/>
      <c r="I483" s="214"/>
      <c r="L483" s="213"/>
    </row>
    <row r="484" spans="6:12" x14ac:dyDescent="0.25">
      <c r="F484" s="213"/>
      <c r="G484" s="214"/>
      <c r="H484" s="214"/>
      <c r="I484" s="214"/>
      <c r="L484" s="213"/>
    </row>
    <row r="485" spans="6:12" x14ac:dyDescent="0.25">
      <c r="F485" s="213"/>
      <c r="G485" s="214"/>
      <c r="H485" s="214"/>
      <c r="I485" s="214"/>
      <c r="L485" s="213"/>
    </row>
    <row r="486" spans="6:12" x14ac:dyDescent="0.25">
      <c r="F486" s="213"/>
      <c r="G486" s="214"/>
      <c r="H486" s="214"/>
      <c r="I486" s="214"/>
      <c r="L486" s="213"/>
    </row>
    <row r="487" spans="6:12" x14ac:dyDescent="0.25">
      <c r="F487" s="213"/>
      <c r="G487" s="214"/>
      <c r="H487" s="214"/>
      <c r="I487" s="214"/>
      <c r="L487" s="213"/>
    </row>
    <row r="488" spans="6:12" x14ac:dyDescent="0.25">
      <c r="F488" s="213"/>
      <c r="G488" s="214"/>
      <c r="H488" s="214"/>
      <c r="I488" s="214"/>
      <c r="L488" s="213"/>
    </row>
    <row r="489" spans="6:12" x14ac:dyDescent="0.25">
      <c r="F489" s="213"/>
      <c r="G489" s="214"/>
      <c r="H489" s="214"/>
      <c r="I489" s="214"/>
      <c r="L489" s="213"/>
    </row>
    <row r="490" spans="6:12" x14ac:dyDescent="0.25">
      <c r="F490" s="213"/>
      <c r="G490" s="214"/>
      <c r="H490" s="214"/>
      <c r="I490" s="214"/>
      <c r="L490" s="213"/>
    </row>
    <row r="491" spans="6:12" x14ac:dyDescent="0.25">
      <c r="F491" s="213"/>
      <c r="G491" s="214"/>
      <c r="H491" s="214"/>
      <c r="I491" s="214"/>
      <c r="L491" s="213"/>
    </row>
    <row r="492" spans="6:12" x14ac:dyDescent="0.25">
      <c r="F492" s="213"/>
      <c r="G492" s="214"/>
      <c r="H492" s="214"/>
      <c r="I492" s="214"/>
      <c r="L492" s="213"/>
    </row>
    <row r="493" spans="6:12" x14ac:dyDescent="0.25">
      <c r="F493" s="213"/>
      <c r="G493" s="214"/>
      <c r="H493" s="214"/>
      <c r="I493" s="214"/>
      <c r="L493" s="213"/>
    </row>
    <row r="494" spans="6:12" x14ac:dyDescent="0.25">
      <c r="F494" s="213"/>
      <c r="G494" s="214"/>
      <c r="H494" s="214"/>
      <c r="I494" s="214"/>
      <c r="L494" s="213"/>
    </row>
    <row r="495" spans="6:12" x14ac:dyDescent="0.25">
      <c r="F495" s="213"/>
      <c r="G495" s="214"/>
      <c r="H495" s="214"/>
      <c r="I495" s="214"/>
      <c r="L495" s="213"/>
    </row>
    <row r="496" spans="6:12" x14ac:dyDescent="0.25">
      <c r="F496" s="213"/>
      <c r="G496" s="214"/>
      <c r="H496" s="214"/>
      <c r="I496" s="214"/>
      <c r="L496" s="213"/>
    </row>
    <row r="497" spans="6:12" x14ac:dyDescent="0.25">
      <c r="F497" s="213"/>
      <c r="G497" s="214"/>
      <c r="H497" s="214"/>
      <c r="I497" s="214"/>
      <c r="L497" s="213"/>
    </row>
    <row r="498" spans="6:12" x14ac:dyDescent="0.25">
      <c r="F498" s="213"/>
      <c r="G498" s="214"/>
      <c r="H498" s="214"/>
      <c r="I498" s="214"/>
      <c r="L498" s="213"/>
    </row>
    <row r="499" spans="6:12" x14ac:dyDescent="0.25">
      <c r="F499" s="213"/>
      <c r="G499" s="214"/>
      <c r="H499" s="214"/>
      <c r="I499" s="214"/>
      <c r="L499" s="213"/>
    </row>
    <row r="500" spans="6:12" x14ac:dyDescent="0.25">
      <c r="F500" s="213"/>
      <c r="G500" s="214"/>
      <c r="H500" s="214"/>
      <c r="I500" s="214"/>
      <c r="L500" s="213"/>
    </row>
    <row r="501" spans="6:12" x14ac:dyDescent="0.25">
      <c r="F501" s="213"/>
      <c r="G501" s="214"/>
      <c r="H501" s="214"/>
      <c r="I501" s="214"/>
      <c r="L501" s="213"/>
    </row>
    <row r="502" spans="6:12" x14ac:dyDescent="0.25">
      <c r="F502" s="213"/>
      <c r="G502" s="214"/>
      <c r="H502" s="214"/>
      <c r="I502" s="214"/>
      <c r="L502" s="213"/>
    </row>
    <row r="503" spans="6:12" x14ac:dyDescent="0.25">
      <c r="F503" s="213"/>
      <c r="G503" s="214"/>
      <c r="H503" s="214"/>
      <c r="I503" s="214"/>
      <c r="L503" s="213"/>
    </row>
    <row r="504" spans="6:12" x14ac:dyDescent="0.25">
      <c r="F504" s="213"/>
      <c r="G504" s="214"/>
      <c r="H504" s="214"/>
      <c r="I504" s="214"/>
      <c r="L504" s="213"/>
    </row>
    <row r="505" spans="6:12" x14ac:dyDescent="0.25">
      <c r="F505" s="213"/>
      <c r="G505" s="214"/>
      <c r="H505" s="214"/>
      <c r="I505" s="214"/>
      <c r="L505" s="213"/>
    </row>
    <row r="506" spans="6:12" x14ac:dyDescent="0.25">
      <c r="F506" s="213"/>
      <c r="G506" s="214"/>
      <c r="H506" s="214"/>
      <c r="I506" s="214"/>
      <c r="L506" s="213"/>
    </row>
    <row r="507" spans="6:12" x14ac:dyDescent="0.25">
      <c r="F507" s="213"/>
      <c r="G507" s="214"/>
      <c r="H507" s="214"/>
      <c r="I507" s="214"/>
      <c r="L507" s="213"/>
    </row>
    <row r="508" spans="6:12" x14ac:dyDescent="0.25">
      <c r="F508" s="213"/>
      <c r="G508" s="214"/>
      <c r="H508" s="214"/>
      <c r="I508" s="214"/>
      <c r="L508" s="213"/>
    </row>
    <row r="509" spans="6:12" x14ac:dyDescent="0.25">
      <c r="F509" s="213"/>
      <c r="G509" s="214"/>
      <c r="H509" s="214"/>
      <c r="I509" s="214"/>
      <c r="L509" s="213"/>
    </row>
    <row r="510" spans="6:12" x14ac:dyDescent="0.25">
      <c r="F510" s="213"/>
      <c r="G510" s="214"/>
      <c r="H510" s="214"/>
      <c r="I510" s="214"/>
      <c r="L510" s="213"/>
    </row>
    <row r="511" spans="6:12" x14ac:dyDescent="0.25">
      <c r="F511" s="213"/>
      <c r="G511" s="214"/>
      <c r="H511" s="214"/>
      <c r="I511" s="214"/>
      <c r="L511" s="213"/>
    </row>
    <row r="512" spans="6:12" x14ac:dyDescent="0.25">
      <c r="F512" s="213"/>
      <c r="G512" s="214"/>
      <c r="H512" s="214"/>
      <c r="I512" s="214"/>
      <c r="L512" s="213"/>
    </row>
    <row r="513" spans="6:12" x14ac:dyDescent="0.25">
      <c r="F513" s="213"/>
      <c r="G513" s="214"/>
      <c r="H513" s="214"/>
      <c r="I513" s="214"/>
      <c r="L513" s="213"/>
    </row>
    <row r="514" spans="6:12" x14ac:dyDescent="0.25">
      <c r="F514" s="213"/>
      <c r="G514" s="214"/>
      <c r="H514" s="214"/>
      <c r="I514" s="214"/>
      <c r="L514" s="213"/>
    </row>
    <row r="515" spans="6:12" x14ac:dyDescent="0.25">
      <c r="F515" s="213"/>
      <c r="G515" s="214"/>
      <c r="H515" s="214"/>
      <c r="I515" s="214"/>
      <c r="L515" s="213"/>
    </row>
    <row r="516" spans="6:12" x14ac:dyDescent="0.25">
      <c r="F516" s="213"/>
      <c r="G516" s="214"/>
      <c r="H516" s="214"/>
      <c r="I516" s="214"/>
      <c r="L516" s="213"/>
    </row>
    <row r="517" spans="6:12" x14ac:dyDescent="0.25">
      <c r="F517" s="213"/>
      <c r="G517" s="214"/>
      <c r="H517" s="214"/>
      <c r="I517" s="214"/>
      <c r="L517" s="213"/>
    </row>
    <row r="518" spans="6:12" x14ac:dyDescent="0.25">
      <c r="F518" s="213"/>
      <c r="G518" s="214"/>
      <c r="H518" s="214"/>
      <c r="I518" s="214"/>
      <c r="L518" s="213"/>
    </row>
    <row r="519" spans="6:12" x14ac:dyDescent="0.25">
      <c r="F519" s="213"/>
      <c r="G519" s="214"/>
      <c r="H519" s="214"/>
      <c r="I519" s="214"/>
      <c r="L519" s="213"/>
    </row>
    <row r="520" spans="6:12" x14ac:dyDescent="0.25">
      <c r="F520" s="213"/>
      <c r="G520" s="214"/>
      <c r="H520" s="214"/>
      <c r="I520" s="214"/>
      <c r="L520" s="213"/>
    </row>
    <row r="521" spans="6:12" x14ac:dyDescent="0.25">
      <c r="F521" s="213"/>
      <c r="G521" s="214"/>
      <c r="H521" s="214"/>
      <c r="I521" s="214"/>
      <c r="L521" s="213"/>
    </row>
    <row r="522" spans="6:12" x14ac:dyDescent="0.25">
      <c r="F522" s="213"/>
      <c r="G522" s="214"/>
      <c r="H522" s="214"/>
      <c r="I522" s="214"/>
      <c r="L522" s="213"/>
    </row>
    <row r="523" spans="6:12" x14ac:dyDescent="0.25">
      <c r="F523" s="213"/>
      <c r="G523" s="214"/>
      <c r="H523" s="214"/>
      <c r="I523" s="214"/>
      <c r="L523" s="213"/>
    </row>
    <row r="524" spans="6:12" x14ac:dyDescent="0.25">
      <c r="F524" s="213"/>
      <c r="G524" s="214"/>
      <c r="H524" s="214"/>
      <c r="I524" s="214"/>
      <c r="L524" s="213"/>
    </row>
    <row r="525" spans="6:12" x14ac:dyDescent="0.25">
      <c r="F525" s="213"/>
      <c r="G525" s="214"/>
      <c r="H525" s="214"/>
      <c r="I525" s="214"/>
      <c r="L525" s="213"/>
    </row>
    <row r="526" spans="6:12" x14ac:dyDescent="0.25">
      <c r="F526" s="213"/>
      <c r="G526" s="214"/>
      <c r="H526" s="214"/>
      <c r="I526" s="214"/>
      <c r="L526" s="213"/>
    </row>
    <row r="527" spans="6:12" x14ac:dyDescent="0.25">
      <c r="F527" s="213"/>
      <c r="G527" s="214"/>
      <c r="H527" s="214"/>
      <c r="I527" s="214"/>
      <c r="L527" s="213"/>
    </row>
    <row r="528" spans="6:12" x14ac:dyDescent="0.25">
      <c r="F528" s="213"/>
      <c r="G528" s="214"/>
      <c r="H528" s="214"/>
      <c r="I528" s="214"/>
      <c r="L528" s="213"/>
    </row>
    <row r="529" spans="6:12" x14ac:dyDescent="0.25">
      <c r="F529" s="213"/>
      <c r="G529" s="214"/>
      <c r="H529" s="214"/>
      <c r="I529" s="214"/>
      <c r="L529" s="213"/>
    </row>
    <row r="530" spans="6:12" x14ac:dyDescent="0.25">
      <c r="F530" s="213"/>
      <c r="G530" s="214"/>
      <c r="H530" s="214"/>
      <c r="I530" s="214"/>
      <c r="L530" s="213"/>
    </row>
    <row r="531" spans="6:12" x14ac:dyDescent="0.25">
      <c r="F531" s="213"/>
      <c r="G531" s="214"/>
      <c r="H531" s="214"/>
      <c r="I531" s="214"/>
      <c r="L531" s="213"/>
    </row>
    <row r="532" spans="6:12" x14ac:dyDescent="0.25">
      <c r="F532" s="213"/>
      <c r="G532" s="214"/>
      <c r="H532" s="214"/>
      <c r="I532" s="214"/>
      <c r="L532" s="213"/>
    </row>
    <row r="533" spans="6:12" x14ac:dyDescent="0.25">
      <c r="F533" s="213"/>
      <c r="G533" s="214"/>
      <c r="H533" s="214"/>
      <c r="I533" s="214"/>
      <c r="L533" s="213"/>
    </row>
    <row r="534" spans="6:12" x14ac:dyDescent="0.25">
      <c r="F534" s="213"/>
      <c r="G534" s="214"/>
      <c r="H534" s="214"/>
      <c r="I534" s="214"/>
      <c r="L534" s="213"/>
    </row>
    <row r="535" spans="6:12" x14ac:dyDescent="0.25">
      <c r="F535" s="213"/>
      <c r="G535" s="214"/>
      <c r="H535" s="214"/>
      <c r="I535" s="214"/>
      <c r="L535" s="213"/>
    </row>
    <row r="536" spans="6:12" x14ac:dyDescent="0.25">
      <c r="F536" s="213"/>
      <c r="G536" s="214"/>
      <c r="H536" s="214"/>
      <c r="I536" s="214"/>
      <c r="L536" s="213"/>
    </row>
    <row r="537" spans="6:12" x14ac:dyDescent="0.25">
      <c r="F537" s="213"/>
      <c r="G537" s="214"/>
      <c r="H537" s="214"/>
      <c r="I537" s="214"/>
      <c r="L537" s="213"/>
    </row>
    <row r="538" spans="6:12" x14ac:dyDescent="0.25">
      <c r="F538" s="213"/>
      <c r="G538" s="214"/>
      <c r="H538" s="214"/>
      <c r="I538" s="214"/>
      <c r="L538" s="213"/>
    </row>
    <row r="539" spans="6:12" x14ac:dyDescent="0.25">
      <c r="F539" s="213"/>
      <c r="G539" s="214"/>
      <c r="H539" s="214"/>
      <c r="I539" s="214"/>
      <c r="L539" s="213"/>
    </row>
    <row r="540" spans="6:12" x14ac:dyDescent="0.25">
      <c r="F540" s="213"/>
      <c r="G540" s="214"/>
      <c r="H540" s="214"/>
      <c r="I540" s="214"/>
      <c r="L540" s="213"/>
    </row>
    <row r="541" spans="6:12" x14ac:dyDescent="0.25">
      <c r="F541" s="213"/>
      <c r="G541" s="214"/>
      <c r="H541" s="214"/>
      <c r="I541" s="214"/>
      <c r="L541" s="213"/>
    </row>
    <row r="542" spans="6:12" x14ac:dyDescent="0.25">
      <c r="F542" s="213"/>
      <c r="G542" s="214"/>
      <c r="H542" s="214"/>
      <c r="I542" s="214"/>
      <c r="L542" s="213"/>
    </row>
    <row r="543" spans="6:12" x14ac:dyDescent="0.25">
      <c r="F543" s="213"/>
      <c r="G543" s="214"/>
      <c r="H543" s="214"/>
      <c r="I543" s="214"/>
      <c r="L543" s="213"/>
    </row>
    <row r="544" spans="6:12" x14ac:dyDescent="0.25">
      <c r="F544" s="213"/>
      <c r="G544" s="214"/>
      <c r="H544" s="214"/>
      <c r="I544" s="214"/>
      <c r="L544" s="213"/>
    </row>
    <row r="545" spans="6:12" x14ac:dyDescent="0.25">
      <c r="F545" s="213"/>
      <c r="G545" s="214"/>
      <c r="H545" s="214"/>
      <c r="I545" s="214"/>
      <c r="L545" s="213"/>
    </row>
    <row r="546" spans="6:12" x14ac:dyDescent="0.25">
      <c r="F546" s="213"/>
      <c r="G546" s="214"/>
      <c r="H546" s="214"/>
      <c r="I546" s="214"/>
      <c r="L546" s="213"/>
    </row>
    <row r="547" spans="6:12" x14ac:dyDescent="0.25">
      <c r="F547" s="213"/>
      <c r="G547" s="214"/>
      <c r="H547" s="214"/>
      <c r="I547" s="214"/>
      <c r="L547" s="213"/>
    </row>
    <row r="548" spans="6:12" x14ac:dyDescent="0.25">
      <c r="F548" s="213"/>
      <c r="G548" s="214"/>
      <c r="H548" s="214"/>
      <c r="I548" s="214"/>
      <c r="L548" s="213"/>
    </row>
    <row r="549" spans="6:12" x14ac:dyDescent="0.25">
      <c r="F549" s="213"/>
      <c r="G549" s="214"/>
      <c r="H549" s="214"/>
      <c r="I549" s="214"/>
      <c r="L549" s="213"/>
    </row>
    <row r="550" spans="6:12" x14ac:dyDescent="0.25">
      <c r="F550" s="213"/>
      <c r="G550" s="214"/>
      <c r="H550" s="214"/>
      <c r="I550" s="214"/>
      <c r="L550" s="213"/>
    </row>
    <row r="551" spans="6:12" x14ac:dyDescent="0.25">
      <c r="F551" s="213"/>
      <c r="G551" s="214"/>
      <c r="H551" s="214"/>
      <c r="I551" s="214"/>
      <c r="L551" s="213"/>
    </row>
    <row r="552" spans="6:12" x14ac:dyDescent="0.25">
      <c r="F552" s="213"/>
      <c r="G552" s="214"/>
      <c r="H552" s="214"/>
      <c r="I552" s="214"/>
      <c r="L552" s="213"/>
    </row>
    <row r="553" spans="6:12" x14ac:dyDescent="0.25">
      <c r="F553" s="213"/>
      <c r="G553" s="214"/>
      <c r="H553" s="214"/>
      <c r="I553" s="214"/>
      <c r="L553" s="213"/>
    </row>
    <row r="554" spans="6:12" x14ac:dyDescent="0.25">
      <c r="F554" s="213"/>
      <c r="G554" s="214"/>
      <c r="H554" s="214"/>
      <c r="I554" s="214"/>
      <c r="L554" s="213"/>
    </row>
    <row r="555" spans="6:12" x14ac:dyDescent="0.25">
      <c r="F555" s="213"/>
      <c r="G555" s="214"/>
      <c r="H555" s="214"/>
      <c r="I555" s="214"/>
      <c r="L555" s="213"/>
    </row>
    <row r="556" spans="6:12" x14ac:dyDescent="0.25">
      <c r="F556" s="213"/>
      <c r="G556" s="214"/>
      <c r="H556" s="214"/>
      <c r="I556" s="214"/>
      <c r="L556" s="213"/>
    </row>
    <row r="557" spans="6:12" x14ac:dyDescent="0.25">
      <c r="F557" s="213"/>
      <c r="G557" s="214"/>
      <c r="H557" s="214"/>
      <c r="I557" s="214"/>
      <c r="L557" s="213"/>
    </row>
    <row r="558" spans="6:12" x14ac:dyDescent="0.25">
      <c r="F558" s="213"/>
      <c r="G558" s="214"/>
      <c r="H558" s="214"/>
      <c r="I558" s="214"/>
      <c r="L558" s="213"/>
    </row>
    <row r="559" spans="6:12" x14ac:dyDescent="0.25">
      <c r="F559" s="213"/>
      <c r="G559" s="214"/>
      <c r="H559" s="214"/>
      <c r="I559" s="214"/>
      <c r="L559" s="213"/>
    </row>
    <row r="560" spans="6:12" x14ac:dyDescent="0.25">
      <c r="F560" s="213"/>
      <c r="G560" s="214"/>
      <c r="H560" s="214"/>
      <c r="I560" s="214"/>
      <c r="L560" s="213"/>
    </row>
    <row r="561" spans="6:12" x14ac:dyDescent="0.25">
      <c r="F561" s="213"/>
      <c r="G561" s="214"/>
      <c r="H561" s="214"/>
      <c r="I561" s="214"/>
      <c r="L561" s="213"/>
    </row>
    <row r="562" spans="6:12" x14ac:dyDescent="0.25">
      <c r="F562" s="213"/>
      <c r="G562" s="214"/>
      <c r="H562" s="214"/>
      <c r="I562" s="214"/>
      <c r="L562" s="213"/>
    </row>
    <row r="563" spans="6:12" x14ac:dyDescent="0.25">
      <c r="F563" s="213"/>
      <c r="G563" s="214"/>
      <c r="H563" s="214"/>
      <c r="I563" s="214"/>
      <c r="L563" s="213"/>
    </row>
    <row r="564" spans="6:12" x14ac:dyDescent="0.25">
      <c r="F564" s="213"/>
      <c r="G564" s="214"/>
      <c r="H564" s="214"/>
      <c r="I564" s="214"/>
      <c r="L564" s="213"/>
    </row>
    <row r="565" spans="6:12" x14ac:dyDescent="0.25">
      <c r="F565" s="213"/>
      <c r="G565" s="214"/>
      <c r="H565" s="214"/>
      <c r="I565" s="214"/>
      <c r="L565" s="213"/>
    </row>
    <row r="566" spans="6:12" x14ac:dyDescent="0.25">
      <c r="F566" s="213"/>
      <c r="G566" s="214"/>
      <c r="H566" s="214"/>
      <c r="I566" s="214"/>
      <c r="L566" s="213"/>
    </row>
    <row r="567" spans="6:12" x14ac:dyDescent="0.25">
      <c r="F567" s="213"/>
      <c r="G567" s="214"/>
      <c r="H567" s="214"/>
      <c r="I567" s="214"/>
      <c r="L567" s="213"/>
    </row>
    <row r="568" spans="6:12" x14ac:dyDescent="0.25">
      <c r="F568" s="213"/>
      <c r="G568" s="214"/>
      <c r="H568" s="214"/>
      <c r="I568" s="214"/>
      <c r="L568" s="213"/>
    </row>
    <row r="569" spans="6:12" x14ac:dyDescent="0.25">
      <c r="F569" s="213"/>
      <c r="G569" s="214"/>
      <c r="H569" s="214"/>
      <c r="I569" s="214"/>
      <c r="L569" s="213"/>
    </row>
    <row r="570" spans="6:12" x14ac:dyDescent="0.25">
      <c r="F570" s="213"/>
      <c r="G570" s="214"/>
      <c r="H570" s="214"/>
      <c r="I570" s="214"/>
      <c r="L570" s="213"/>
    </row>
    <row r="571" spans="6:12" x14ac:dyDescent="0.25">
      <c r="F571" s="213"/>
      <c r="G571" s="214"/>
      <c r="H571" s="214"/>
      <c r="I571" s="214"/>
      <c r="L571" s="213"/>
    </row>
    <row r="572" spans="6:12" x14ac:dyDescent="0.25">
      <c r="F572" s="213"/>
      <c r="G572" s="214"/>
      <c r="H572" s="214"/>
      <c r="I572" s="214"/>
      <c r="L572" s="213"/>
    </row>
    <row r="573" spans="6:12" x14ac:dyDescent="0.25">
      <c r="F573" s="213"/>
      <c r="G573" s="214"/>
      <c r="H573" s="214"/>
      <c r="I573" s="214"/>
      <c r="L573" s="213"/>
    </row>
    <row r="574" spans="6:12" x14ac:dyDescent="0.25">
      <c r="I574" s="215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3"/>
  <sheetViews>
    <sheetView workbookViewId="0">
      <selection activeCell="A2" sqref="A2:XFD2"/>
    </sheetView>
  </sheetViews>
  <sheetFormatPr defaultColWidth="9.109375" defaultRowHeight="13.2" x14ac:dyDescent="0.25"/>
  <cols>
    <col min="1" max="1" width="10" style="212" bestFit="1" customWidth="1"/>
    <col min="2" max="2" width="11.88671875" style="212" customWidth="1"/>
    <col min="3" max="3" width="16.6640625" style="212" customWidth="1"/>
    <col min="4" max="4" width="17" style="212" bestFit="1" customWidth="1"/>
    <col min="5" max="5" width="15" style="212" bestFit="1" customWidth="1"/>
    <col min="6" max="6" width="10" style="212" bestFit="1" customWidth="1"/>
    <col min="7" max="7" width="11.44140625" style="212" customWidth="1"/>
    <col min="8" max="8" width="12" style="212" customWidth="1"/>
    <col min="9" max="9" width="21" style="212" bestFit="1" customWidth="1"/>
    <col min="10" max="10" width="16" style="212" bestFit="1" customWidth="1"/>
    <col min="11" max="11" width="13" style="212" bestFit="1" customWidth="1"/>
    <col min="12" max="12" width="14" style="212" bestFit="1" customWidth="1"/>
    <col min="13" max="13" width="19" style="212" bestFit="1" customWidth="1"/>
    <col min="14" max="16384" width="9.109375" style="212"/>
  </cols>
  <sheetData>
    <row r="1" spans="1:14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4" x14ac:dyDescent="0.25">
      <c r="A2" s="212" t="s">
        <v>207</v>
      </c>
      <c r="B2" s="212" t="s">
        <v>225</v>
      </c>
      <c r="C2" s="212" t="s">
        <v>226</v>
      </c>
      <c r="D2" s="212" t="s">
        <v>227</v>
      </c>
      <c r="E2" s="212" t="s">
        <v>292</v>
      </c>
      <c r="F2" s="213">
        <v>43069</v>
      </c>
      <c r="G2" s="214">
        <v>2626.25</v>
      </c>
      <c r="H2" s="212" t="s">
        <v>179</v>
      </c>
      <c r="I2" s="212" t="s">
        <v>276</v>
      </c>
      <c r="J2" s="213">
        <v>43087</v>
      </c>
      <c r="K2" s="212" t="s">
        <v>4</v>
      </c>
      <c r="L2" s="212" t="s">
        <v>324</v>
      </c>
      <c r="M2" s="212" t="s">
        <v>298</v>
      </c>
      <c r="N2" s="212" t="s">
        <v>179</v>
      </c>
    </row>
    <row r="3" spans="1:14" x14ac:dyDescent="0.25">
      <c r="F3" s="213"/>
      <c r="G3" s="214">
        <f>SUM(G2:G2)</f>
        <v>2626.25</v>
      </c>
      <c r="J3" s="213"/>
    </row>
    <row r="4" spans="1:14" x14ac:dyDescent="0.25">
      <c r="F4" s="213"/>
      <c r="G4" s="214"/>
      <c r="J4" s="213"/>
    </row>
    <row r="5" spans="1:14" x14ac:dyDescent="0.25">
      <c r="F5" s="213"/>
      <c r="G5" s="214"/>
      <c r="J5" s="213"/>
    </row>
    <row r="6" spans="1:14" x14ac:dyDescent="0.25">
      <c r="F6" s="213"/>
      <c r="G6" s="214"/>
      <c r="J6" s="213"/>
    </row>
    <row r="7" spans="1:14" x14ac:dyDescent="0.25">
      <c r="F7" s="213"/>
      <c r="G7" s="214"/>
      <c r="J7" s="213"/>
    </row>
    <row r="8" spans="1:14" x14ac:dyDescent="0.25">
      <c r="F8" s="213"/>
      <c r="G8" s="214"/>
      <c r="J8" s="213"/>
    </row>
    <row r="9" spans="1:14" x14ac:dyDescent="0.25">
      <c r="F9" s="213"/>
      <c r="G9" s="214"/>
      <c r="J9" s="213"/>
    </row>
    <row r="10" spans="1:14" x14ac:dyDescent="0.25">
      <c r="F10" s="213"/>
      <c r="G10" s="214"/>
      <c r="J10" s="213"/>
    </row>
    <row r="11" spans="1:14" x14ac:dyDescent="0.25">
      <c r="F11" s="213"/>
      <c r="G11" s="214"/>
      <c r="J11" s="213"/>
    </row>
    <row r="12" spans="1:14" x14ac:dyDescent="0.25">
      <c r="F12" s="213"/>
      <c r="G12" s="214"/>
      <c r="J12" s="213"/>
    </row>
    <row r="13" spans="1:14" x14ac:dyDescent="0.25">
      <c r="F13" s="213"/>
      <c r="G13" s="214"/>
      <c r="J13" s="213"/>
    </row>
    <row r="14" spans="1:14" x14ac:dyDescent="0.25">
      <c r="F14" s="213"/>
      <c r="G14" s="214"/>
      <c r="J14" s="213"/>
    </row>
    <row r="15" spans="1:14" x14ac:dyDescent="0.25">
      <c r="F15" s="213"/>
      <c r="G15" s="214"/>
      <c r="J15" s="213"/>
    </row>
    <row r="16" spans="1:14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F21" s="213"/>
      <c r="G21" s="214"/>
      <c r="J21" s="21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  <row r="24" spans="6:10" x14ac:dyDescent="0.25">
      <c r="F24" s="213"/>
      <c r="G24" s="214"/>
      <c r="J24" s="213"/>
    </row>
    <row r="25" spans="6:10" x14ac:dyDescent="0.25">
      <c r="F25" s="213"/>
      <c r="G25" s="214"/>
      <c r="J25" s="213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  <row r="29" spans="6:10" x14ac:dyDescent="0.25">
      <c r="F29" s="213"/>
      <c r="G29" s="214"/>
      <c r="J29" s="213"/>
    </row>
    <row r="30" spans="6:10" x14ac:dyDescent="0.25">
      <c r="F30" s="213"/>
      <c r="G30" s="214"/>
      <c r="J30" s="213"/>
    </row>
    <row r="31" spans="6:10" x14ac:dyDescent="0.25">
      <c r="F31" s="213"/>
      <c r="G31" s="214"/>
      <c r="J31" s="213"/>
    </row>
    <row r="32" spans="6:10" x14ac:dyDescent="0.25">
      <c r="F32" s="213"/>
      <c r="G32" s="214"/>
      <c r="J32" s="213"/>
    </row>
    <row r="33" spans="6:10" x14ac:dyDescent="0.25">
      <c r="F33" s="213"/>
      <c r="G33" s="214"/>
      <c r="J33" s="213"/>
    </row>
    <row r="34" spans="6:10" x14ac:dyDescent="0.25">
      <c r="F34" s="213"/>
      <c r="G34" s="214"/>
      <c r="J34" s="213"/>
    </row>
    <row r="35" spans="6:10" x14ac:dyDescent="0.25">
      <c r="F35" s="213"/>
      <c r="G35" s="214"/>
      <c r="J35" s="213"/>
    </row>
    <row r="36" spans="6:10" x14ac:dyDescent="0.25">
      <c r="F36" s="213"/>
      <c r="G36" s="214"/>
      <c r="J36" s="213"/>
    </row>
    <row r="37" spans="6:10" x14ac:dyDescent="0.25">
      <c r="F37" s="213"/>
      <c r="G37" s="214"/>
      <c r="J37" s="213"/>
    </row>
    <row r="38" spans="6:10" x14ac:dyDescent="0.25">
      <c r="F38" s="213"/>
      <c r="G38" s="214"/>
      <c r="J38" s="213"/>
    </row>
    <row r="39" spans="6:10" x14ac:dyDescent="0.25">
      <c r="F39" s="213"/>
      <c r="G39" s="214"/>
      <c r="J39" s="213"/>
    </row>
    <row r="40" spans="6:10" x14ac:dyDescent="0.25">
      <c r="F40" s="213"/>
      <c r="G40" s="214"/>
      <c r="J40" s="213"/>
    </row>
    <row r="41" spans="6:10" x14ac:dyDescent="0.25">
      <c r="F41" s="213"/>
      <c r="G41" s="214"/>
      <c r="J41" s="213"/>
    </row>
    <row r="42" spans="6:10" x14ac:dyDescent="0.25">
      <c r="F42" s="213"/>
      <c r="G42" s="214"/>
      <c r="J42" s="213"/>
    </row>
    <row r="43" spans="6:10" x14ac:dyDescent="0.25">
      <c r="F43" s="213"/>
      <c r="G43" s="214"/>
      <c r="J43" s="213"/>
    </row>
    <row r="44" spans="6:10" x14ac:dyDescent="0.25">
      <c r="F44" s="213"/>
      <c r="G44" s="214"/>
      <c r="J44" s="213"/>
    </row>
    <row r="45" spans="6:10" x14ac:dyDescent="0.25">
      <c r="F45" s="213"/>
      <c r="G45" s="214"/>
      <c r="J45" s="213"/>
    </row>
    <row r="46" spans="6:10" x14ac:dyDescent="0.25">
      <c r="F46" s="213"/>
      <c r="G46" s="214"/>
      <c r="J46" s="213"/>
    </row>
    <row r="47" spans="6:10" x14ac:dyDescent="0.25">
      <c r="F47" s="213"/>
      <c r="G47" s="214"/>
      <c r="J47" s="213"/>
    </row>
    <row r="48" spans="6:10" x14ac:dyDescent="0.25">
      <c r="F48" s="213"/>
      <c r="G48" s="214"/>
      <c r="J48" s="213"/>
    </row>
    <row r="49" spans="6:10" x14ac:dyDescent="0.25">
      <c r="F49" s="213"/>
      <c r="G49" s="214"/>
      <c r="J49" s="213"/>
    </row>
    <row r="50" spans="6:10" x14ac:dyDescent="0.25">
      <c r="F50" s="213"/>
      <c r="G50" s="214"/>
      <c r="J50" s="213"/>
    </row>
    <row r="51" spans="6:10" x14ac:dyDescent="0.25">
      <c r="F51" s="213"/>
      <c r="G51" s="214"/>
      <c r="J51" s="213"/>
    </row>
    <row r="52" spans="6:10" x14ac:dyDescent="0.25">
      <c r="F52" s="213"/>
      <c r="G52" s="214"/>
      <c r="J52" s="213"/>
    </row>
    <row r="53" spans="6:10" x14ac:dyDescent="0.25">
      <c r="F53" s="213"/>
      <c r="G53" s="214"/>
      <c r="J53" s="213"/>
    </row>
    <row r="54" spans="6:10" x14ac:dyDescent="0.25">
      <c r="F54" s="213"/>
      <c r="G54" s="214"/>
      <c r="J54" s="213"/>
    </row>
    <row r="55" spans="6:10" x14ac:dyDescent="0.25">
      <c r="F55" s="213"/>
      <c r="G55" s="214"/>
      <c r="J55" s="213"/>
    </row>
    <row r="56" spans="6:10" x14ac:dyDescent="0.25">
      <c r="F56" s="213"/>
      <c r="G56" s="214"/>
      <c r="J56" s="213"/>
    </row>
    <row r="57" spans="6:10" x14ac:dyDescent="0.25">
      <c r="F57" s="213"/>
      <c r="G57" s="214"/>
      <c r="J57" s="213"/>
    </row>
    <row r="58" spans="6:10" x14ac:dyDescent="0.25">
      <c r="F58" s="213"/>
      <c r="G58" s="214"/>
      <c r="J58" s="213"/>
    </row>
    <row r="59" spans="6:10" x14ac:dyDescent="0.25">
      <c r="F59" s="213"/>
      <c r="G59" s="214"/>
      <c r="J59" s="213"/>
    </row>
    <row r="60" spans="6:10" x14ac:dyDescent="0.25">
      <c r="F60" s="213"/>
      <c r="G60" s="214"/>
      <c r="J60" s="213"/>
    </row>
    <row r="61" spans="6:10" x14ac:dyDescent="0.25">
      <c r="F61" s="213"/>
      <c r="G61" s="214"/>
      <c r="J61" s="213"/>
    </row>
    <row r="62" spans="6:10" x14ac:dyDescent="0.25">
      <c r="F62" s="213"/>
      <c r="G62" s="214"/>
      <c r="J62" s="213"/>
    </row>
    <row r="63" spans="6:10" x14ac:dyDescent="0.25">
      <c r="F63" s="213"/>
      <c r="G63" s="214"/>
      <c r="J63" s="213"/>
    </row>
    <row r="64" spans="6:10" x14ac:dyDescent="0.25">
      <c r="F64" s="213"/>
      <c r="G64" s="214"/>
      <c r="J64" s="213"/>
    </row>
    <row r="65" spans="6:10" x14ac:dyDescent="0.25">
      <c r="F65" s="213"/>
      <c r="G65" s="214"/>
      <c r="J65" s="213"/>
    </row>
    <row r="66" spans="6:10" x14ac:dyDescent="0.25">
      <c r="F66" s="213"/>
      <c r="G66" s="214"/>
      <c r="J66" s="213"/>
    </row>
    <row r="67" spans="6:10" x14ac:dyDescent="0.25">
      <c r="G67" s="215"/>
    </row>
    <row r="68" spans="6:10" x14ac:dyDescent="0.25">
      <c r="F68" s="213"/>
      <c r="G68" s="214"/>
      <c r="J68" s="213"/>
    </row>
    <row r="69" spans="6:10" x14ac:dyDescent="0.25">
      <c r="F69" s="213"/>
      <c r="G69" s="214"/>
      <c r="J69" s="213"/>
    </row>
    <row r="70" spans="6:10" x14ac:dyDescent="0.25">
      <c r="F70" s="213"/>
      <c r="G70" s="214"/>
      <c r="J70" s="213"/>
    </row>
    <row r="71" spans="6:10" x14ac:dyDescent="0.25">
      <c r="F71" s="213"/>
      <c r="G71" s="214"/>
      <c r="J71" s="213"/>
    </row>
    <row r="72" spans="6:10" x14ac:dyDescent="0.25">
      <c r="F72" s="213"/>
      <c r="G72" s="214"/>
      <c r="J72" s="213"/>
    </row>
    <row r="73" spans="6:10" x14ac:dyDescent="0.25">
      <c r="F73" s="213"/>
      <c r="G73" s="214"/>
      <c r="J73" s="213"/>
    </row>
    <row r="74" spans="6:10" x14ac:dyDescent="0.25">
      <c r="F74" s="213"/>
      <c r="G74" s="214"/>
      <c r="J74" s="213"/>
    </row>
    <row r="75" spans="6:10" x14ac:dyDescent="0.25">
      <c r="F75" s="213"/>
      <c r="G75" s="214"/>
      <c r="J75" s="213"/>
    </row>
    <row r="76" spans="6:10" x14ac:dyDescent="0.25">
      <c r="F76" s="213"/>
      <c r="G76" s="214"/>
      <c r="J76" s="213"/>
    </row>
    <row r="77" spans="6:10" x14ac:dyDescent="0.25">
      <c r="F77" s="213"/>
      <c r="G77" s="214"/>
      <c r="J77" s="213"/>
    </row>
    <row r="78" spans="6:10" x14ac:dyDescent="0.25">
      <c r="F78" s="213"/>
      <c r="G78" s="214"/>
      <c r="J78" s="213"/>
    </row>
    <row r="79" spans="6:10" x14ac:dyDescent="0.25">
      <c r="F79" s="213"/>
      <c r="G79" s="214"/>
      <c r="J79" s="213"/>
    </row>
    <row r="80" spans="6:10" x14ac:dyDescent="0.25">
      <c r="F80" s="213"/>
      <c r="G80" s="214"/>
      <c r="J80" s="213"/>
    </row>
    <row r="81" spans="6:10" x14ac:dyDescent="0.25">
      <c r="F81" s="213"/>
      <c r="G81" s="214"/>
      <c r="J81" s="213"/>
    </row>
    <row r="82" spans="6:10" x14ac:dyDescent="0.25">
      <c r="F82" s="213"/>
      <c r="G82" s="214"/>
      <c r="J82" s="213"/>
    </row>
    <row r="83" spans="6:10" x14ac:dyDescent="0.25">
      <c r="F83" s="213"/>
      <c r="G83" s="214"/>
      <c r="J83" s="213"/>
    </row>
    <row r="84" spans="6:10" x14ac:dyDescent="0.25">
      <c r="F84" s="213"/>
      <c r="G84" s="214"/>
      <c r="J84" s="213"/>
    </row>
    <row r="85" spans="6:10" x14ac:dyDescent="0.25">
      <c r="F85" s="213"/>
      <c r="G85" s="214"/>
      <c r="J85" s="213"/>
    </row>
    <row r="86" spans="6:10" x14ac:dyDescent="0.25">
      <c r="F86" s="213"/>
      <c r="G86" s="214"/>
      <c r="J86" s="213"/>
    </row>
    <row r="87" spans="6:10" x14ac:dyDescent="0.25">
      <c r="F87" s="213"/>
      <c r="G87" s="214"/>
      <c r="J87" s="213"/>
    </row>
    <row r="88" spans="6:10" x14ac:dyDescent="0.25">
      <c r="F88" s="213"/>
      <c r="G88" s="214"/>
      <c r="J88" s="213"/>
    </row>
    <row r="89" spans="6:10" x14ac:dyDescent="0.25">
      <c r="F89" s="213"/>
      <c r="G89" s="214"/>
      <c r="J89" s="213"/>
    </row>
    <row r="90" spans="6:10" x14ac:dyDescent="0.25">
      <c r="F90" s="213"/>
      <c r="G90" s="214"/>
      <c r="J90" s="213"/>
    </row>
    <row r="91" spans="6:10" x14ac:dyDescent="0.25">
      <c r="F91" s="213"/>
      <c r="G91" s="214"/>
      <c r="J91" s="213"/>
    </row>
    <row r="92" spans="6:10" x14ac:dyDescent="0.25">
      <c r="F92" s="213"/>
      <c r="G92" s="214"/>
      <c r="J92" s="213"/>
    </row>
    <row r="93" spans="6:10" x14ac:dyDescent="0.25">
      <c r="F93" s="213"/>
      <c r="G93" s="214"/>
      <c r="J93" s="213"/>
    </row>
    <row r="94" spans="6:10" x14ac:dyDescent="0.25">
      <c r="F94" s="213"/>
      <c r="G94" s="214"/>
      <c r="J94" s="213"/>
    </row>
    <row r="95" spans="6:10" x14ac:dyDescent="0.25">
      <c r="F95" s="213"/>
      <c r="G95" s="214"/>
      <c r="J95" s="213"/>
    </row>
    <row r="96" spans="6:10" x14ac:dyDescent="0.25">
      <c r="F96" s="213"/>
      <c r="G96" s="214"/>
      <c r="J96" s="213"/>
    </row>
    <row r="97" spans="6:10" x14ac:dyDescent="0.25">
      <c r="F97" s="213"/>
      <c r="G97" s="214"/>
      <c r="J97" s="213"/>
    </row>
    <row r="98" spans="6:10" x14ac:dyDescent="0.25">
      <c r="F98" s="213"/>
      <c r="G98" s="214"/>
      <c r="J98" s="213"/>
    </row>
    <row r="99" spans="6:10" x14ac:dyDescent="0.25">
      <c r="F99" s="213"/>
      <c r="G99" s="214"/>
      <c r="J99" s="213"/>
    </row>
    <row r="100" spans="6:10" x14ac:dyDescent="0.25">
      <c r="F100" s="213"/>
      <c r="G100" s="214"/>
      <c r="J100" s="213"/>
    </row>
    <row r="101" spans="6:10" x14ac:dyDescent="0.25">
      <c r="F101" s="213"/>
      <c r="G101" s="214"/>
      <c r="J101" s="213"/>
    </row>
    <row r="102" spans="6:10" x14ac:dyDescent="0.25">
      <c r="F102" s="213"/>
      <c r="G102" s="214"/>
      <c r="J102" s="213"/>
    </row>
    <row r="103" spans="6:10" x14ac:dyDescent="0.25">
      <c r="F103" s="213"/>
      <c r="G103" s="214"/>
      <c r="J103" s="213"/>
    </row>
    <row r="104" spans="6:10" x14ac:dyDescent="0.25">
      <c r="F104" s="213"/>
      <c r="G104" s="214"/>
      <c r="J104" s="213"/>
    </row>
    <row r="105" spans="6:10" x14ac:dyDescent="0.25">
      <c r="F105" s="213"/>
      <c r="G105" s="214"/>
      <c r="J105" s="213"/>
    </row>
    <row r="106" spans="6:10" x14ac:dyDescent="0.25">
      <c r="F106" s="213"/>
      <c r="G106" s="214"/>
      <c r="J106" s="213"/>
    </row>
    <row r="107" spans="6:10" x14ac:dyDescent="0.25">
      <c r="F107" s="213"/>
      <c r="G107" s="214"/>
      <c r="J107" s="213"/>
    </row>
    <row r="108" spans="6:10" x14ac:dyDescent="0.25">
      <c r="F108" s="213"/>
      <c r="G108" s="214"/>
      <c r="J108" s="213"/>
    </row>
    <row r="109" spans="6:10" x14ac:dyDescent="0.25">
      <c r="F109" s="213"/>
      <c r="G109" s="214"/>
      <c r="J109" s="213"/>
    </row>
    <row r="110" spans="6:10" x14ac:dyDescent="0.25">
      <c r="F110" s="213"/>
      <c r="G110" s="214"/>
      <c r="J110" s="213"/>
    </row>
    <row r="111" spans="6:10" x14ac:dyDescent="0.25">
      <c r="F111" s="213"/>
      <c r="G111" s="214"/>
      <c r="J111" s="213"/>
    </row>
    <row r="112" spans="6:10" x14ac:dyDescent="0.25">
      <c r="F112" s="213"/>
      <c r="G112" s="214"/>
      <c r="J112" s="213"/>
    </row>
    <row r="113" spans="6:10" x14ac:dyDescent="0.25">
      <c r="F113" s="213"/>
      <c r="G113" s="214"/>
      <c r="J113" s="213"/>
    </row>
    <row r="114" spans="6:10" x14ac:dyDescent="0.25">
      <c r="F114" s="213"/>
      <c r="G114" s="214"/>
      <c r="J114" s="213"/>
    </row>
    <row r="115" spans="6:10" x14ac:dyDescent="0.25">
      <c r="F115" s="213"/>
      <c r="G115" s="214"/>
      <c r="J115" s="213"/>
    </row>
    <row r="116" spans="6:10" x14ac:dyDescent="0.25">
      <c r="F116" s="213"/>
      <c r="G116" s="214"/>
      <c r="J116" s="213"/>
    </row>
    <row r="117" spans="6:10" x14ac:dyDescent="0.25">
      <c r="F117" s="213"/>
      <c r="G117" s="214"/>
      <c r="J117" s="213"/>
    </row>
    <row r="118" spans="6:10" x14ac:dyDescent="0.25">
      <c r="F118" s="213"/>
      <c r="G118" s="214"/>
      <c r="J118" s="213"/>
    </row>
    <row r="119" spans="6:10" x14ac:dyDescent="0.25">
      <c r="F119" s="213"/>
      <c r="G119" s="214"/>
      <c r="J119" s="213"/>
    </row>
    <row r="120" spans="6:10" x14ac:dyDescent="0.25">
      <c r="F120" s="213"/>
      <c r="G120" s="214"/>
      <c r="J120" s="213"/>
    </row>
    <row r="121" spans="6:10" x14ac:dyDescent="0.25">
      <c r="F121" s="213"/>
      <c r="G121" s="214"/>
      <c r="J121" s="213"/>
    </row>
    <row r="122" spans="6:10" x14ac:dyDescent="0.25">
      <c r="F122" s="213"/>
      <c r="G122" s="214"/>
      <c r="J122" s="213"/>
    </row>
    <row r="123" spans="6:10" x14ac:dyDescent="0.25">
      <c r="F123" s="213"/>
      <c r="G123" s="214"/>
      <c r="J123" s="213"/>
    </row>
    <row r="124" spans="6:10" x14ac:dyDescent="0.25">
      <c r="F124" s="213"/>
      <c r="G124" s="214"/>
      <c r="J124" s="213"/>
    </row>
    <row r="125" spans="6:10" x14ac:dyDescent="0.25">
      <c r="F125" s="213"/>
      <c r="G125" s="214"/>
      <c r="J125" s="213"/>
    </row>
    <row r="126" spans="6:10" x14ac:dyDescent="0.25">
      <c r="F126" s="213"/>
      <c r="G126" s="214"/>
      <c r="J126" s="213"/>
    </row>
    <row r="127" spans="6:10" x14ac:dyDescent="0.25">
      <c r="F127" s="213"/>
      <c r="G127" s="214"/>
      <c r="J127" s="213"/>
    </row>
    <row r="128" spans="6:10" x14ac:dyDescent="0.25">
      <c r="F128" s="213"/>
      <c r="G128" s="214"/>
      <c r="J128" s="213"/>
    </row>
    <row r="129" spans="6:10" x14ac:dyDescent="0.25">
      <c r="F129" s="213"/>
      <c r="G129" s="214"/>
      <c r="J129" s="213"/>
    </row>
    <row r="130" spans="6:10" x14ac:dyDescent="0.25">
      <c r="F130" s="213"/>
      <c r="G130" s="214"/>
      <c r="J130" s="213"/>
    </row>
    <row r="131" spans="6:10" x14ac:dyDescent="0.25">
      <c r="F131" s="213"/>
      <c r="G131" s="214"/>
      <c r="J131" s="213"/>
    </row>
    <row r="132" spans="6:10" x14ac:dyDescent="0.25">
      <c r="F132" s="213"/>
      <c r="G132" s="214"/>
      <c r="J132" s="213"/>
    </row>
    <row r="133" spans="6:10" x14ac:dyDescent="0.25">
      <c r="F133" s="213"/>
      <c r="G133" s="214"/>
      <c r="J133" s="213"/>
    </row>
    <row r="134" spans="6:10" x14ac:dyDescent="0.25">
      <c r="F134" s="213"/>
      <c r="G134" s="214"/>
      <c r="J134" s="213"/>
    </row>
    <row r="135" spans="6:10" x14ac:dyDescent="0.25">
      <c r="F135" s="213"/>
      <c r="G135" s="214"/>
      <c r="J135" s="213"/>
    </row>
    <row r="136" spans="6:10" x14ac:dyDescent="0.25">
      <c r="F136" s="213"/>
      <c r="G136" s="214"/>
      <c r="J136" s="213"/>
    </row>
    <row r="137" spans="6:10" x14ac:dyDescent="0.25">
      <c r="F137" s="213"/>
      <c r="G137" s="214"/>
      <c r="J137" s="213"/>
    </row>
    <row r="138" spans="6:10" x14ac:dyDescent="0.25">
      <c r="F138" s="213"/>
      <c r="G138" s="214"/>
      <c r="J138" s="213"/>
    </row>
    <row r="139" spans="6:10" x14ac:dyDescent="0.25">
      <c r="F139" s="213"/>
      <c r="G139" s="214"/>
      <c r="J139" s="213"/>
    </row>
    <row r="140" spans="6:10" x14ac:dyDescent="0.25">
      <c r="F140" s="213"/>
      <c r="G140" s="214"/>
      <c r="J140" s="213"/>
    </row>
    <row r="141" spans="6:10" x14ac:dyDescent="0.25">
      <c r="F141" s="213"/>
      <c r="G141" s="214"/>
      <c r="J141" s="213"/>
    </row>
    <row r="142" spans="6:10" x14ac:dyDescent="0.25">
      <c r="F142" s="213"/>
      <c r="G142" s="214"/>
      <c r="J142" s="213"/>
    </row>
    <row r="143" spans="6:10" x14ac:dyDescent="0.25">
      <c r="F143" s="213"/>
      <c r="G143" s="214"/>
      <c r="J143" s="213"/>
    </row>
    <row r="144" spans="6:10" x14ac:dyDescent="0.25">
      <c r="F144" s="213"/>
      <c r="G144" s="214"/>
      <c r="J144" s="213"/>
    </row>
    <row r="145" spans="6:10" x14ac:dyDescent="0.25">
      <c r="F145" s="213"/>
      <c r="G145" s="214"/>
      <c r="J145" s="213"/>
    </row>
    <row r="146" spans="6:10" x14ac:dyDescent="0.25">
      <c r="F146" s="213"/>
      <c r="G146" s="214"/>
      <c r="J146" s="213"/>
    </row>
    <row r="147" spans="6:10" x14ac:dyDescent="0.25">
      <c r="F147" s="213"/>
      <c r="G147" s="214"/>
      <c r="J147" s="213"/>
    </row>
    <row r="148" spans="6:10" x14ac:dyDescent="0.25">
      <c r="F148" s="213"/>
      <c r="G148" s="214"/>
      <c r="J148" s="213"/>
    </row>
    <row r="149" spans="6:10" x14ac:dyDescent="0.25">
      <c r="F149" s="213"/>
      <c r="G149" s="214"/>
      <c r="J149" s="213"/>
    </row>
    <row r="150" spans="6:10" x14ac:dyDescent="0.25">
      <c r="F150" s="213"/>
      <c r="G150" s="214"/>
      <c r="J150" s="213"/>
    </row>
    <row r="151" spans="6:10" x14ac:dyDescent="0.25">
      <c r="F151" s="213"/>
      <c r="G151" s="214"/>
      <c r="J151" s="213"/>
    </row>
    <row r="152" spans="6:10" x14ac:dyDescent="0.25">
      <c r="F152" s="213"/>
      <c r="G152" s="214"/>
      <c r="J152" s="213"/>
    </row>
    <row r="153" spans="6:10" x14ac:dyDescent="0.25">
      <c r="F153" s="213"/>
      <c r="G153" s="214"/>
      <c r="J153" s="213"/>
    </row>
    <row r="154" spans="6:10" x14ac:dyDescent="0.25">
      <c r="F154" s="213"/>
      <c r="G154" s="214"/>
      <c r="J154" s="213"/>
    </row>
    <row r="155" spans="6:10" x14ac:dyDescent="0.25">
      <c r="F155" s="213"/>
      <c r="G155" s="214"/>
      <c r="J155" s="213"/>
    </row>
    <row r="156" spans="6:10" x14ac:dyDescent="0.25">
      <c r="F156" s="213"/>
      <c r="G156" s="214"/>
      <c r="J156" s="213"/>
    </row>
    <row r="157" spans="6:10" x14ac:dyDescent="0.25">
      <c r="F157" s="213"/>
      <c r="G157" s="214"/>
      <c r="J157" s="213"/>
    </row>
    <row r="158" spans="6:10" x14ac:dyDescent="0.25">
      <c r="F158" s="213"/>
      <c r="G158" s="214"/>
      <c r="J158" s="213"/>
    </row>
    <row r="159" spans="6:10" x14ac:dyDescent="0.25">
      <c r="F159" s="213"/>
      <c r="G159" s="214"/>
      <c r="J159" s="213"/>
    </row>
    <row r="160" spans="6:10" x14ac:dyDescent="0.25">
      <c r="F160" s="213"/>
      <c r="G160" s="214"/>
      <c r="J160" s="213"/>
    </row>
    <row r="161" spans="6:10" x14ac:dyDescent="0.25">
      <c r="F161" s="213"/>
      <c r="G161" s="214"/>
      <c r="J161" s="213"/>
    </row>
    <row r="162" spans="6:10" x14ac:dyDescent="0.25">
      <c r="F162" s="213"/>
      <c r="G162" s="214"/>
      <c r="J162" s="213"/>
    </row>
    <row r="163" spans="6:10" x14ac:dyDescent="0.25">
      <c r="F163" s="213"/>
      <c r="G163" s="214"/>
      <c r="J163" s="213"/>
    </row>
    <row r="164" spans="6:10" x14ac:dyDescent="0.25">
      <c r="F164" s="213"/>
      <c r="G164" s="214"/>
      <c r="J164" s="213"/>
    </row>
    <row r="165" spans="6:10" x14ac:dyDescent="0.25">
      <c r="F165" s="213"/>
      <c r="G165" s="214"/>
      <c r="J165" s="213"/>
    </row>
    <row r="166" spans="6:10" x14ac:dyDescent="0.25">
      <c r="F166" s="213"/>
      <c r="G166" s="214"/>
      <c r="J166" s="213"/>
    </row>
    <row r="167" spans="6:10" x14ac:dyDescent="0.25">
      <c r="F167" s="213"/>
      <c r="G167" s="214"/>
      <c r="J167" s="213"/>
    </row>
    <row r="168" spans="6:10" x14ac:dyDescent="0.25">
      <c r="F168" s="213"/>
      <c r="G168" s="214"/>
      <c r="J168" s="213"/>
    </row>
    <row r="169" spans="6:10" x14ac:dyDescent="0.25">
      <c r="F169" s="213"/>
      <c r="G169" s="214"/>
      <c r="J169" s="213"/>
    </row>
    <row r="170" spans="6:10" x14ac:dyDescent="0.25">
      <c r="F170" s="213"/>
      <c r="G170" s="214"/>
      <c r="J170" s="213"/>
    </row>
    <row r="171" spans="6:10" x14ac:dyDescent="0.25">
      <c r="F171" s="213"/>
      <c r="G171" s="214"/>
      <c r="J171" s="213"/>
    </row>
    <row r="172" spans="6:10" x14ac:dyDescent="0.25">
      <c r="F172" s="213"/>
      <c r="G172" s="214"/>
      <c r="J172" s="213"/>
    </row>
    <row r="173" spans="6:10" x14ac:dyDescent="0.25">
      <c r="F173" s="213"/>
      <c r="G173" s="214"/>
      <c r="J173" s="213"/>
    </row>
    <row r="174" spans="6:10" x14ac:dyDescent="0.25">
      <c r="F174" s="213"/>
      <c r="G174" s="214"/>
      <c r="J174" s="213"/>
    </row>
    <row r="175" spans="6:10" x14ac:dyDescent="0.25">
      <c r="F175" s="213"/>
      <c r="G175" s="214"/>
      <c r="J175" s="213"/>
    </row>
    <row r="176" spans="6:10" x14ac:dyDescent="0.25">
      <c r="F176" s="213"/>
      <c r="G176" s="214"/>
      <c r="J176" s="213"/>
    </row>
    <row r="177" spans="6:10" x14ac:dyDescent="0.25">
      <c r="F177" s="213"/>
      <c r="G177" s="214"/>
      <c r="J177" s="213"/>
    </row>
    <row r="178" spans="6:10" x14ac:dyDescent="0.25">
      <c r="F178" s="213"/>
      <c r="G178" s="214"/>
      <c r="J178" s="213"/>
    </row>
    <row r="179" spans="6:10" x14ac:dyDescent="0.25">
      <c r="F179" s="213"/>
      <c r="G179" s="214"/>
      <c r="J179" s="213"/>
    </row>
    <row r="180" spans="6:10" x14ac:dyDescent="0.25">
      <c r="F180" s="213"/>
      <c r="G180" s="214"/>
      <c r="J180" s="213"/>
    </row>
    <row r="181" spans="6:10" x14ac:dyDescent="0.25">
      <c r="F181" s="213"/>
      <c r="G181" s="214"/>
      <c r="J181" s="213"/>
    </row>
    <row r="182" spans="6:10" x14ac:dyDescent="0.25">
      <c r="F182" s="213"/>
      <c r="G182" s="214"/>
      <c r="J182" s="213"/>
    </row>
    <row r="183" spans="6:10" x14ac:dyDescent="0.25">
      <c r="F183" s="213"/>
      <c r="G183" s="214"/>
      <c r="J183" s="213"/>
    </row>
    <row r="184" spans="6:10" x14ac:dyDescent="0.25">
      <c r="F184" s="213"/>
      <c r="G184" s="214"/>
      <c r="J184" s="213"/>
    </row>
    <row r="185" spans="6:10" x14ac:dyDescent="0.25">
      <c r="F185" s="213"/>
      <c r="G185" s="214"/>
      <c r="J185" s="213"/>
    </row>
    <row r="186" spans="6:10" x14ac:dyDescent="0.25">
      <c r="F186" s="213"/>
      <c r="G186" s="214"/>
      <c r="J186" s="213"/>
    </row>
    <row r="187" spans="6:10" x14ac:dyDescent="0.25">
      <c r="F187" s="213"/>
      <c r="G187" s="214"/>
      <c r="J187" s="213"/>
    </row>
    <row r="188" spans="6:10" x14ac:dyDescent="0.25">
      <c r="F188" s="213"/>
      <c r="G188" s="214"/>
      <c r="J188" s="213"/>
    </row>
    <row r="189" spans="6:10" x14ac:dyDescent="0.25">
      <c r="F189" s="213"/>
      <c r="G189" s="214"/>
      <c r="J189" s="213"/>
    </row>
    <row r="190" spans="6:10" x14ac:dyDescent="0.25">
      <c r="F190" s="213"/>
      <c r="G190" s="214"/>
      <c r="J190" s="213"/>
    </row>
    <row r="191" spans="6:10" x14ac:dyDescent="0.25">
      <c r="F191" s="213"/>
      <c r="G191" s="214"/>
      <c r="J191" s="213"/>
    </row>
    <row r="192" spans="6:10" x14ac:dyDescent="0.25">
      <c r="F192" s="213"/>
      <c r="G192" s="214"/>
      <c r="J192" s="213"/>
    </row>
    <row r="193" spans="6:10" x14ac:dyDescent="0.25">
      <c r="F193" s="213"/>
      <c r="G193" s="214"/>
      <c r="J193" s="213"/>
    </row>
    <row r="194" spans="6:10" x14ac:dyDescent="0.25">
      <c r="F194" s="213"/>
      <c r="G194" s="214"/>
      <c r="J194" s="213"/>
    </row>
    <row r="195" spans="6:10" x14ac:dyDescent="0.25">
      <c r="F195" s="213"/>
      <c r="G195" s="214"/>
      <c r="J195" s="213"/>
    </row>
    <row r="196" spans="6:10" x14ac:dyDescent="0.25">
      <c r="F196" s="213"/>
      <c r="G196" s="214"/>
      <c r="J196" s="213"/>
    </row>
    <row r="197" spans="6:10" x14ac:dyDescent="0.25">
      <c r="F197" s="213"/>
      <c r="G197" s="214"/>
      <c r="J197" s="213"/>
    </row>
    <row r="198" spans="6:10" x14ac:dyDescent="0.25">
      <c r="F198" s="213"/>
      <c r="G198" s="214"/>
      <c r="J198" s="213"/>
    </row>
    <row r="199" spans="6:10" x14ac:dyDescent="0.25">
      <c r="F199" s="213"/>
      <c r="G199" s="214"/>
      <c r="J199" s="213"/>
    </row>
    <row r="200" spans="6:10" x14ac:dyDescent="0.25">
      <c r="F200" s="213"/>
      <c r="G200" s="214"/>
      <c r="J200" s="213"/>
    </row>
    <row r="201" spans="6:10" x14ac:dyDescent="0.25">
      <c r="F201" s="213"/>
      <c r="G201" s="214"/>
      <c r="J201" s="213"/>
    </row>
    <row r="202" spans="6:10" x14ac:dyDescent="0.25">
      <c r="F202" s="213"/>
      <c r="G202" s="214"/>
      <c r="J202" s="213"/>
    </row>
    <row r="203" spans="6:10" x14ac:dyDescent="0.25">
      <c r="F203" s="213"/>
      <c r="G203" s="214"/>
      <c r="J203" s="213"/>
    </row>
    <row r="204" spans="6:10" x14ac:dyDescent="0.25">
      <c r="F204" s="213"/>
      <c r="G204" s="214"/>
      <c r="J204" s="213"/>
    </row>
    <row r="205" spans="6:10" x14ac:dyDescent="0.25">
      <c r="F205" s="213"/>
      <c r="G205" s="214"/>
      <c r="J205" s="213"/>
    </row>
    <row r="206" spans="6:10" x14ac:dyDescent="0.25">
      <c r="F206" s="213"/>
      <c r="G206" s="214"/>
      <c r="J206" s="213"/>
    </row>
    <row r="207" spans="6:10" x14ac:dyDescent="0.25">
      <c r="F207" s="213"/>
      <c r="G207" s="214"/>
      <c r="J207" s="213"/>
    </row>
    <row r="208" spans="6:10" x14ac:dyDescent="0.25">
      <c r="F208" s="213"/>
      <c r="G208" s="214"/>
      <c r="J208" s="213"/>
    </row>
    <row r="209" spans="6:10" x14ac:dyDescent="0.25">
      <c r="F209" s="213"/>
      <c r="G209" s="214"/>
      <c r="J209" s="213"/>
    </row>
    <row r="210" spans="6:10" x14ac:dyDescent="0.25">
      <c r="F210" s="213"/>
      <c r="G210" s="214"/>
      <c r="J210" s="213"/>
    </row>
    <row r="211" spans="6:10" x14ac:dyDescent="0.25">
      <c r="F211" s="213"/>
      <c r="G211" s="214"/>
      <c r="J211" s="213"/>
    </row>
    <row r="212" spans="6:10" x14ac:dyDescent="0.25">
      <c r="F212" s="213"/>
      <c r="G212" s="214"/>
      <c r="J212" s="213"/>
    </row>
    <row r="213" spans="6:10" x14ac:dyDescent="0.25">
      <c r="F213" s="213"/>
      <c r="G213" s="214"/>
      <c r="J213" s="213"/>
    </row>
    <row r="214" spans="6:10" x14ac:dyDescent="0.25">
      <c r="F214" s="213"/>
      <c r="G214" s="214"/>
      <c r="J214" s="213"/>
    </row>
    <row r="215" spans="6:10" x14ac:dyDescent="0.25">
      <c r="F215" s="213"/>
      <c r="G215" s="214"/>
      <c r="J215" s="213"/>
    </row>
    <row r="216" spans="6:10" x14ac:dyDescent="0.25">
      <c r="F216" s="213"/>
      <c r="G216" s="214"/>
      <c r="J216" s="213"/>
    </row>
    <row r="217" spans="6:10" x14ac:dyDescent="0.25">
      <c r="F217" s="213"/>
      <c r="G217" s="214"/>
      <c r="J217" s="213"/>
    </row>
    <row r="218" spans="6:10" x14ac:dyDescent="0.25">
      <c r="F218" s="213"/>
      <c r="G218" s="214"/>
      <c r="J218" s="213"/>
    </row>
    <row r="219" spans="6:10" x14ac:dyDescent="0.25">
      <c r="F219" s="213"/>
      <c r="G219" s="214"/>
      <c r="J219" s="213"/>
    </row>
    <row r="220" spans="6:10" x14ac:dyDescent="0.25">
      <c r="F220" s="213"/>
      <c r="G220" s="214"/>
      <c r="J220" s="213"/>
    </row>
    <row r="221" spans="6:10" x14ac:dyDescent="0.25">
      <c r="F221" s="213"/>
      <c r="G221" s="214"/>
      <c r="J221" s="213"/>
    </row>
    <row r="222" spans="6:10" x14ac:dyDescent="0.25">
      <c r="F222" s="213"/>
      <c r="G222" s="214"/>
      <c r="J222" s="213"/>
    </row>
    <row r="223" spans="6:10" x14ac:dyDescent="0.25">
      <c r="F223" s="213"/>
      <c r="G223" s="214"/>
      <c r="J223" s="213"/>
    </row>
    <row r="224" spans="6:10" x14ac:dyDescent="0.25">
      <c r="F224" s="213"/>
      <c r="G224" s="214"/>
      <c r="J224" s="213"/>
    </row>
    <row r="225" spans="6:10" x14ac:dyDescent="0.25">
      <c r="F225" s="213"/>
      <c r="G225" s="214"/>
      <c r="J225" s="213"/>
    </row>
    <row r="226" spans="6:10" x14ac:dyDescent="0.25">
      <c r="F226" s="213"/>
      <c r="G226" s="214"/>
      <c r="J226" s="213"/>
    </row>
    <row r="227" spans="6:10" x14ac:dyDescent="0.25">
      <c r="F227" s="213"/>
      <c r="G227" s="214"/>
      <c r="J227" s="213"/>
    </row>
    <row r="228" spans="6:10" x14ac:dyDescent="0.25">
      <c r="F228" s="213"/>
      <c r="G228" s="214"/>
      <c r="J228" s="213"/>
    </row>
    <row r="229" spans="6:10" x14ac:dyDescent="0.25">
      <c r="F229" s="213"/>
      <c r="G229" s="214"/>
      <c r="J229" s="213"/>
    </row>
    <row r="230" spans="6:10" x14ac:dyDescent="0.25">
      <c r="F230" s="213"/>
      <c r="G230" s="214"/>
      <c r="J230" s="213"/>
    </row>
    <row r="231" spans="6:10" x14ac:dyDescent="0.25">
      <c r="F231" s="213"/>
      <c r="G231" s="214"/>
      <c r="J231" s="213"/>
    </row>
    <row r="232" spans="6:10" x14ac:dyDescent="0.25">
      <c r="F232" s="213"/>
      <c r="G232" s="214"/>
      <c r="J232" s="213"/>
    </row>
    <row r="233" spans="6:10" x14ac:dyDescent="0.25">
      <c r="G233" s="215"/>
    </row>
  </sheetData>
  <autoFilter ref="B1:B233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54"/>
  <sheetViews>
    <sheetView workbookViewId="0">
      <selection activeCell="A2" sqref="A2:XFD3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8" style="212" bestFit="1" customWidth="1"/>
    <col min="6" max="6" width="15" style="212" bestFit="1" customWidth="1"/>
    <col min="7" max="7" width="12" style="212" bestFit="1" customWidth="1"/>
    <col min="8" max="8" width="12" style="212" customWidth="1"/>
    <col min="9" max="9" width="14.5546875" style="212" customWidth="1"/>
    <col min="10" max="10" width="21" style="212" bestFit="1" customWidth="1"/>
    <col min="11" max="11" width="16" style="212" bestFit="1" customWidth="1"/>
    <col min="12" max="12" width="13" style="212" bestFit="1" customWidth="1"/>
    <col min="13" max="13" width="14" style="212" bestFit="1" customWidth="1"/>
    <col min="14" max="14" width="19" style="212" bestFit="1" customWidth="1"/>
    <col min="15" max="16384" width="9.109375" style="212"/>
  </cols>
  <sheetData>
    <row r="1" spans="1:15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5" x14ac:dyDescent="0.25">
      <c r="A2" s="212" t="s">
        <v>299</v>
      </c>
      <c r="B2" s="212" t="s">
        <v>217</v>
      </c>
      <c r="C2" s="212" t="s">
        <v>296</v>
      </c>
      <c r="D2" s="212" t="s">
        <v>218</v>
      </c>
      <c r="E2" s="212" t="s">
        <v>1000</v>
      </c>
      <c r="F2" s="213">
        <v>43117</v>
      </c>
      <c r="G2" s="214">
        <v>139.97999999999999</v>
      </c>
      <c r="H2" s="212" t="s">
        <v>179</v>
      </c>
      <c r="I2" s="212" t="s">
        <v>741</v>
      </c>
      <c r="J2" s="213">
        <v>43118</v>
      </c>
      <c r="K2" s="212" t="s">
        <v>70</v>
      </c>
      <c r="L2" s="212" t="s">
        <v>1001</v>
      </c>
      <c r="M2" s="212" t="s">
        <v>298</v>
      </c>
      <c r="N2" s="212" t="s">
        <v>179</v>
      </c>
      <c r="O2" s="212" t="s">
        <v>1686</v>
      </c>
    </row>
    <row r="3" spans="1:15" x14ac:dyDescent="0.25">
      <c r="A3" s="212" t="s">
        <v>207</v>
      </c>
      <c r="B3" s="212" t="s">
        <v>121</v>
      </c>
      <c r="C3" s="212" t="s">
        <v>122</v>
      </c>
      <c r="D3" s="212" t="s">
        <v>123</v>
      </c>
      <c r="E3" s="212" t="s">
        <v>302</v>
      </c>
      <c r="F3" s="213">
        <v>43100</v>
      </c>
      <c r="G3" s="214">
        <v>49.13</v>
      </c>
      <c r="H3" s="212" t="s">
        <v>179</v>
      </c>
      <c r="I3" s="212" t="s">
        <v>102</v>
      </c>
      <c r="J3" s="213">
        <v>43108</v>
      </c>
      <c r="K3" s="212" t="s">
        <v>70</v>
      </c>
      <c r="L3" s="212" t="s">
        <v>179</v>
      </c>
      <c r="M3" s="212" t="s">
        <v>298</v>
      </c>
      <c r="N3" s="212" t="s">
        <v>367</v>
      </c>
      <c r="O3" s="212" t="s">
        <v>1684</v>
      </c>
    </row>
    <row r="4" spans="1:15" x14ac:dyDescent="0.25">
      <c r="F4" s="213"/>
      <c r="G4" s="214">
        <f>SUM(G2:G3)</f>
        <v>189.10999999999999</v>
      </c>
      <c r="J4" s="213"/>
    </row>
    <row r="5" spans="1:15" x14ac:dyDescent="0.25">
      <c r="F5" s="213"/>
      <c r="G5" s="214"/>
      <c r="J5" s="213"/>
    </row>
    <row r="6" spans="1:15" x14ac:dyDescent="0.25">
      <c r="F6" s="213"/>
      <c r="G6" s="214"/>
      <c r="J6" s="213"/>
    </row>
    <row r="7" spans="1:15" x14ac:dyDescent="0.25">
      <c r="F7" s="213"/>
      <c r="G7" s="214"/>
      <c r="J7" s="213"/>
    </row>
    <row r="8" spans="1:15" x14ac:dyDescent="0.25">
      <c r="F8" s="213"/>
      <c r="G8" s="214"/>
      <c r="J8" s="213"/>
    </row>
    <row r="9" spans="1:15" x14ac:dyDescent="0.25">
      <c r="F9" s="213"/>
      <c r="G9" s="214"/>
      <c r="J9" s="213"/>
    </row>
    <row r="10" spans="1:15" x14ac:dyDescent="0.25">
      <c r="F10" s="213"/>
      <c r="G10" s="214"/>
      <c r="J10" s="213"/>
    </row>
    <row r="11" spans="1:15" x14ac:dyDescent="0.25">
      <c r="F11" s="213"/>
      <c r="G11" s="214"/>
      <c r="J11" s="213"/>
    </row>
    <row r="12" spans="1:15" x14ac:dyDescent="0.25">
      <c r="F12" s="213"/>
      <c r="G12" s="214"/>
      <c r="J12" s="213"/>
    </row>
    <row r="13" spans="1:15" x14ac:dyDescent="0.25">
      <c r="F13" s="213"/>
      <c r="G13" s="214"/>
      <c r="J13" s="213"/>
    </row>
    <row r="14" spans="1:15" x14ac:dyDescent="0.25">
      <c r="F14" s="213"/>
      <c r="G14" s="214"/>
      <c r="J14" s="213"/>
    </row>
    <row r="15" spans="1:15" x14ac:dyDescent="0.25">
      <c r="F15" s="213"/>
      <c r="G15" s="214"/>
      <c r="J15" s="213"/>
    </row>
    <row r="16" spans="1:15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F21" s="213"/>
      <c r="G21" s="214"/>
      <c r="J21" s="21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  <row r="24" spans="6:10" x14ac:dyDescent="0.25">
      <c r="F24" s="213"/>
      <c r="G24" s="214"/>
      <c r="J24" s="213"/>
    </row>
    <row r="25" spans="6:10" x14ac:dyDescent="0.25">
      <c r="F25" s="213"/>
      <c r="G25" s="214"/>
      <c r="J25" s="213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  <row r="29" spans="6:10" x14ac:dyDescent="0.25">
      <c r="F29" s="213"/>
      <c r="G29" s="214"/>
      <c r="J29" s="213"/>
    </row>
    <row r="30" spans="6:10" x14ac:dyDescent="0.25">
      <c r="F30" s="213"/>
      <c r="G30" s="214"/>
      <c r="J30" s="213"/>
    </row>
    <row r="31" spans="6:10" x14ac:dyDescent="0.25">
      <c r="F31" s="213"/>
      <c r="G31" s="214"/>
      <c r="J31" s="213"/>
    </row>
    <row r="32" spans="6:10" x14ac:dyDescent="0.25">
      <c r="F32" s="213"/>
      <c r="G32" s="214"/>
      <c r="J32" s="213"/>
    </row>
    <row r="33" spans="6:10" x14ac:dyDescent="0.25">
      <c r="F33" s="213"/>
      <c r="G33" s="214"/>
      <c r="J33" s="213"/>
    </row>
    <row r="34" spans="6:10" x14ac:dyDescent="0.25">
      <c r="F34" s="213"/>
      <c r="G34" s="214"/>
      <c r="J34" s="213"/>
    </row>
    <row r="35" spans="6:10" x14ac:dyDescent="0.25">
      <c r="F35" s="213"/>
      <c r="G35" s="214"/>
      <c r="J35" s="213"/>
    </row>
    <row r="36" spans="6:10" x14ac:dyDescent="0.25">
      <c r="F36" s="213"/>
      <c r="G36" s="214"/>
      <c r="J36" s="213"/>
    </row>
    <row r="37" spans="6:10" x14ac:dyDescent="0.25">
      <c r="F37" s="213"/>
      <c r="G37" s="214"/>
      <c r="J37" s="213"/>
    </row>
    <row r="38" spans="6:10" x14ac:dyDescent="0.25">
      <c r="F38" s="213"/>
      <c r="G38" s="214"/>
      <c r="J38" s="213"/>
    </row>
    <row r="39" spans="6:10" x14ac:dyDescent="0.25">
      <c r="F39" s="213"/>
      <c r="G39" s="214"/>
      <c r="J39" s="213"/>
    </row>
    <row r="40" spans="6:10" x14ac:dyDescent="0.25">
      <c r="F40" s="213"/>
      <c r="G40" s="214"/>
      <c r="J40" s="213"/>
    </row>
    <row r="41" spans="6:10" x14ac:dyDescent="0.25">
      <c r="F41" s="213"/>
      <c r="G41" s="214"/>
      <c r="J41" s="213"/>
    </row>
    <row r="42" spans="6:10" x14ac:dyDescent="0.25">
      <c r="F42" s="213"/>
      <c r="G42" s="214"/>
      <c r="J42" s="213"/>
    </row>
    <row r="43" spans="6:10" x14ac:dyDescent="0.25">
      <c r="F43" s="213"/>
      <c r="G43" s="214"/>
      <c r="J43" s="213"/>
    </row>
    <row r="44" spans="6:10" x14ac:dyDescent="0.25">
      <c r="F44" s="213"/>
      <c r="G44" s="214"/>
      <c r="J44" s="213"/>
    </row>
    <row r="45" spans="6:10" x14ac:dyDescent="0.25">
      <c r="F45" s="213"/>
      <c r="G45" s="214"/>
      <c r="J45" s="213"/>
    </row>
    <row r="46" spans="6:10" s="223" customFormat="1" ht="12" customHeight="1" x14ac:dyDescent="0.25">
      <c r="F46" s="226"/>
      <c r="G46" s="227"/>
      <c r="J46" s="226"/>
    </row>
    <row r="47" spans="6:10" s="223" customFormat="1" ht="12" customHeight="1" x14ac:dyDescent="0.25">
      <c r="F47" s="226"/>
      <c r="G47" s="227"/>
      <c r="J47" s="226"/>
    </row>
    <row r="48" spans="6:10" s="223" customFormat="1" ht="12" customHeight="1" x14ac:dyDescent="0.25">
      <c r="F48" s="226"/>
      <c r="G48" s="227"/>
      <c r="J48" s="226"/>
    </row>
    <row r="49" spans="6:10" s="223" customFormat="1" ht="12" customHeight="1" x14ac:dyDescent="0.25">
      <c r="F49" s="226"/>
      <c r="G49" s="227"/>
      <c r="J49" s="226"/>
    </row>
    <row r="50" spans="6:10" s="223" customFormat="1" ht="12" customHeight="1" x14ac:dyDescent="0.25">
      <c r="F50" s="226"/>
      <c r="G50" s="227"/>
      <c r="J50" s="226"/>
    </row>
    <row r="51" spans="6:10" s="223" customFormat="1" ht="12" customHeight="1" x14ac:dyDescent="0.25">
      <c r="F51" s="226"/>
      <c r="G51" s="227"/>
      <c r="J51" s="226"/>
    </row>
    <row r="52" spans="6:10" s="223" customFormat="1" ht="12" customHeight="1" x14ac:dyDescent="0.25">
      <c r="F52" s="226"/>
      <c r="G52" s="227"/>
      <c r="J52" s="226"/>
    </row>
    <row r="53" spans="6:10" s="223" customFormat="1" ht="12" customHeight="1" x14ac:dyDescent="0.25">
      <c r="F53" s="226"/>
      <c r="G53" s="227"/>
      <c r="J53" s="226"/>
    </row>
    <row r="54" spans="6:10" s="223" customFormat="1" ht="12" customHeight="1" x14ac:dyDescent="0.25">
      <c r="F54" s="226"/>
      <c r="G54" s="227"/>
      <c r="J54" s="226"/>
    </row>
    <row r="55" spans="6:10" s="223" customFormat="1" ht="12" customHeight="1" x14ac:dyDescent="0.25">
      <c r="F55" s="226"/>
      <c r="G55" s="227"/>
      <c r="J55" s="226"/>
    </row>
    <row r="56" spans="6:10" s="223" customFormat="1" ht="12" customHeight="1" x14ac:dyDescent="0.25">
      <c r="F56" s="226"/>
      <c r="G56" s="227"/>
      <c r="J56" s="226"/>
    </row>
    <row r="57" spans="6:10" s="223" customFormat="1" ht="12" customHeight="1" x14ac:dyDescent="0.25">
      <c r="F57" s="226"/>
      <c r="G57" s="227"/>
      <c r="J57" s="226"/>
    </row>
    <row r="58" spans="6:10" s="223" customFormat="1" ht="12" customHeight="1" x14ac:dyDescent="0.25">
      <c r="F58" s="226"/>
      <c r="G58" s="227"/>
      <c r="J58" s="226"/>
    </row>
    <row r="59" spans="6:10" s="223" customFormat="1" ht="12" customHeight="1" x14ac:dyDescent="0.25">
      <c r="F59" s="226"/>
      <c r="G59" s="227"/>
      <c r="J59" s="226"/>
    </row>
    <row r="60" spans="6:10" s="223" customFormat="1" ht="12" customHeight="1" x14ac:dyDescent="0.25">
      <c r="F60" s="226"/>
      <c r="G60" s="227"/>
      <c r="J60" s="226"/>
    </row>
    <row r="61" spans="6:10" s="223" customFormat="1" ht="12" customHeight="1" x14ac:dyDescent="0.25">
      <c r="F61" s="226"/>
      <c r="G61" s="227"/>
      <c r="J61" s="226"/>
    </row>
    <row r="62" spans="6:10" s="223" customFormat="1" ht="12" customHeight="1" x14ac:dyDescent="0.25">
      <c r="F62" s="226"/>
      <c r="G62" s="227"/>
      <c r="J62" s="226"/>
    </row>
    <row r="63" spans="6:10" s="223" customFormat="1" ht="12" customHeight="1" x14ac:dyDescent="0.25">
      <c r="F63" s="226"/>
      <c r="G63" s="227"/>
      <c r="J63" s="226"/>
    </row>
    <row r="64" spans="6:10" s="223" customFormat="1" ht="12" customHeight="1" x14ac:dyDescent="0.25">
      <c r="F64" s="226"/>
      <c r="G64" s="227"/>
      <c r="J64" s="226"/>
    </row>
    <row r="65" spans="6:10" s="223" customFormat="1" ht="12" customHeight="1" x14ac:dyDescent="0.25">
      <c r="F65" s="226"/>
      <c r="G65" s="227"/>
      <c r="J65" s="226"/>
    </row>
    <row r="66" spans="6:10" s="223" customFormat="1" ht="12" customHeight="1" x14ac:dyDescent="0.25">
      <c r="F66" s="226"/>
      <c r="G66" s="227"/>
      <c r="J66" s="226"/>
    </row>
    <row r="67" spans="6:10" s="223" customFormat="1" ht="12" customHeight="1" x14ac:dyDescent="0.25">
      <c r="F67" s="226"/>
      <c r="G67" s="227"/>
      <c r="J67" s="226"/>
    </row>
    <row r="68" spans="6:10" s="223" customFormat="1" ht="12" customHeight="1" x14ac:dyDescent="0.25">
      <c r="F68" s="226"/>
      <c r="G68" s="227"/>
      <c r="J68" s="226"/>
    </row>
    <row r="69" spans="6:10" s="223" customFormat="1" ht="12" customHeight="1" x14ac:dyDescent="0.25">
      <c r="F69" s="226"/>
      <c r="G69" s="227"/>
      <c r="J69" s="226"/>
    </row>
    <row r="70" spans="6:10" s="223" customFormat="1" ht="12" customHeight="1" x14ac:dyDescent="0.25">
      <c r="F70" s="226"/>
      <c r="G70" s="227"/>
      <c r="J70" s="226"/>
    </row>
    <row r="71" spans="6:10" s="223" customFormat="1" ht="12" customHeight="1" x14ac:dyDescent="0.25">
      <c r="F71" s="226"/>
      <c r="G71" s="227"/>
      <c r="J71" s="226"/>
    </row>
    <row r="72" spans="6:10" s="223" customFormat="1" ht="12" customHeight="1" x14ac:dyDescent="0.25">
      <c r="F72" s="226"/>
      <c r="G72" s="227"/>
      <c r="J72" s="226"/>
    </row>
    <row r="73" spans="6:10" s="223" customFormat="1" ht="12" customHeight="1" x14ac:dyDescent="0.25">
      <c r="F73" s="226"/>
      <c r="G73" s="227"/>
      <c r="J73" s="226"/>
    </row>
    <row r="74" spans="6:10" s="223" customFormat="1" ht="12" customHeight="1" x14ac:dyDescent="0.25">
      <c r="F74" s="226"/>
      <c r="G74" s="227"/>
      <c r="J74" s="226"/>
    </row>
    <row r="75" spans="6:10" s="223" customFormat="1" ht="12" customHeight="1" x14ac:dyDescent="0.25">
      <c r="F75" s="226"/>
      <c r="G75" s="227"/>
      <c r="J75" s="226"/>
    </row>
    <row r="76" spans="6:10" s="223" customFormat="1" ht="12" customHeight="1" x14ac:dyDescent="0.25">
      <c r="F76" s="226"/>
      <c r="G76" s="227"/>
      <c r="J76" s="226"/>
    </row>
    <row r="77" spans="6:10" s="223" customFormat="1" ht="12" customHeight="1" x14ac:dyDescent="0.25">
      <c r="F77" s="226"/>
      <c r="G77" s="227"/>
      <c r="J77" s="226"/>
    </row>
    <row r="78" spans="6:10" s="223" customFormat="1" ht="12" customHeight="1" x14ac:dyDescent="0.25">
      <c r="F78" s="226"/>
      <c r="G78" s="227"/>
      <c r="J78" s="226"/>
    </row>
    <row r="79" spans="6:10" s="223" customFormat="1" ht="12" customHeight="1" x14ac:dyDescent="0.25">
      <c r="F79" s="226"/>
      <c r="G79" s="227"/>
      <c r="J79" s="226"/>
    </row>
    <row r="80" spans="6:10" s="223" customFormat="1" ht="12" customHeight="1" x14ac:dyDescent="0.25">
      <c r="F80" s="226"/>
      <c r="G80" s="227"/>
      <c r="J80" s="226"/>
    </row>
    <row r="81" spans="6:10" s="223" customFormat="1" ht="12" customHeight="1" x14ac:dyDescent="0.25">
      <c r="F81" s="226"/>
      <c r="G81" s="227"/>
      <c r="J81" s="226"/>
    </row>
    <row r="82" spans="6:10" s="223" customFormat="1" ht="12" customHeight="1" x14ac:dyDescent="0.25">
      <c r="F82" s="226"/>
      <c r="G82" s="227"/>
      <c r="J82" s="226"/>
    </row>
    <row r="83" spans="6:10" s="223" customFormat="1" ht="12" customHeight="1" x14ac:dyDescent="0.25">
      <c r="F83" s="226"/>
      <c r="G83" s="227"/>
      <c r="J83" s="226"/>
    </row>
    <row r="84" spans="6:10" s="223" customFormat="1" ht="12" customHeight="1" x14ac:dyDescent="0.25">
      <c r="F84" s="226"/>
      <c r="G84" s="227"/>
      <c r="J84" s="226"/>
    </row>
    <row r="85" spans="6:10" s="223" customFormat="1" ht="12" customHeight="1" x14ac:dyDescent="0.25">
      <c r="F85" s="226"/>
      <c r="G85" s="227"/>
      <c r="J85" s="226"/>
    </row>
    <row r="86" spans="6:10" s="223" customFormat="1" ht="12" customHeight="1" x14ac:dyDescent="0.25">
      <c r="F86" s="226"/>
      <c r="G86" s="227"/>
      <c r="J86" s="226"/>
    </row>
    <row r="87" spans="6:10" s="223" customFormat="1" ht="12" customHeight="1" x14ac:dyDescent="0.25">
      <c r="F87" s="226"/>
      <c r="G87" s="227"/>
      <c r="J87" s="226"/>
    </row>
    <row r="88" spans="6:10" s="223" customFormat="1" ht="12" customHeight="1" x14ac:dyDescent="0.25">
      <c r="F88" s="226"/>
      <c r="G88" s="227"/>
      <c r="J88" s="226"/>
    </row>
    <row r="89" spans="6:10" s="223" customFormat="1" ht="12" customHeight="1" x14ac:dyDescent="0.25">
      <c r="F89" s="226"/>
      <c r="G89" s="227"/>
      <c r="J89" s="226"/>
    </row>
    <row r="90" spans="6:10" s="223" customFormat="1" ht="12" customHeight="1" x14ac:dyDescent="0.25">
      <c r="F90" s="226"/>
      <c r="G90" s="227"/>
      <c r="J90" s="226"/>
    </row>
    <row r="91" spans="6:10" s="223" customFormat="1" ht="12" customHeight="1" x14ac:dyDescent="0.25">
      <c r="F91" s="226"/>
      <c r="G91" s="227"/>
      <c r="J91" s="226"/>
    </row>
    <row r="92" spans="6:10" s="223" customFormat="1" ht="12" customHeight="1" x14ac:dyDescent="0.25">
      <c r="F92" s="226"/>
      <c r="G92" s="227"/>
      <c r="J92" s="226"/>
    </row>
    <row r="93" spans="6:10" s="223" customFormat="1" ht="12" customHeight="1" x14ac:dyDescent="0.25">
      <c r="F93" s="226"/>
      <c r="G93" s="227"/>
      <c r="J93" s="226"/>
    </row>
    <row r="94" spans="6:10" s="223" customFormat="1" ht="12" customHeight="1" x14ac:dyDescent="0.25">
      <c r="F94" s="226"/>
      <c r="G94" s="227"/>
      <c r="J94" s="226"/>
    </row>
    <row r="95" spans="6:10" s="223" customFormat="1" ht="12" customHeight="1" x14ac:dyDescent="0.25">
      <c r="F95" s="226"/>
      <c r="G95" s="227"/>
      <c r="J95" s="226"/>
    </row>
    <row r="96" spans="6:10" s="223" customFormat="1" ht="12" customHeight="1" x14ac:dyDescent="0.25">
      <c r="F96" s="226"/>
      <c r="G96" s="227"/>
      <c r="J96" s="226"/>
    </row>
    <row r="97" spans="6:10" s="223" customFormat="1" ht="12" customHeight="1" x14ac:dyDescent="0.25">
      <c r="F97" s="226"/>
      <c r="G97" s="227"/>
      <c r="J97" s="226"/>
    </row>
    <row r="98" spans="6:10" s="223" customFormat="1" ht="12" customHeight="1" x14ac:dyDescent="0.25">
      <c r="F98" s="226"/>
      <c r="G98" s="227"/>
      <c r="J98" s="226"/>
    </row>
    <row r="99" spans="6:10" s="223" customFormat="1" ht="12" customHeight="1" x14ac:dyDescent="0.25">
      <c r="F99" s="226"/>
      <c r="G99" s="227"/>
      <c r="J99" s="226"/>
    </row>
    <row r="100" spans="6:10" s="223" customFormat="1" ht="12" customHeight="1" x14ac:dyDescent="0.25">
      <c r="F100" s="226"/>
      <c r="G100" s="227"/>
      <c r="J100" s="226"/>
    </row>
    <row r="101" spans="6:10" s="223" customFormat="1" ht="12" customHeight="1" x14ac:dyDescent="0.25">
      <c r="F101" s="226"/>
      <c r="G101" s="227"/>
      <c r="J101" s="226"/>
    </row>
    <row r="102" spans="6:10" s="223" customFormat="1" ht="12" customHeight="1" x14ac:dyDescent="0.25">
      <c r="F102" s="226"/>
      <c r="G102" s="227"/>
      <c r="J102" s="226"/>
    </row>
    <row r="103" spans="6:10" s="223" customFormat="1" ht="12" customHeight="1" x14ac:dyDescent="0.25">
      <c r="F103" s="226"/>
      <c r="G103" s="227"/>
      <c r="J103" s="226"/>
    </row>
    <row r="104" spans="6:10" s="223" customFormat="1" ht="12" customHeight="1" x14ac:dyDescent="0.25">
      <c r="F104" s="226"/>
      <c r="G104" s="227"/>
      <c r="J104" s="226"/>
    </row>
    <row r="105" spans="6:10" s="223" customFormat="1" ht="12" customHeight="1" x14ac:dyDescent="0.25">
      <c r="F105" s="226"/>
      <c r="G105" s="227"/>
      <c r="J105" s="226"/>
    </row>
    <row r="106" spans="6:10" s="223" customFormat="1" ht="12" customHeight="1" x14ac:dyDescent="0.25">
      <c r="F106" s="226"/>
      <c r="G106" s="227"/>
      <c r="J106" s="226"/>
    </row>
    <row r="107" spans="6:10" s="223" customFormat="1" ht="12" customHeight="1" x14ac:dyDescent="0.25">
      <c r="F107" s="226"/>
      <c r="G107" s="227"/>
      <c r="J107" s="226"/>
    </row>
    <row r="108" spans="6:10" s="223" customFormat="1" ht="12" customHeight="1" x14ac:dyDescent="0.25">
      <c r="F108" s="226"/>
      <c r="G108" s="227"/>
      <c r="J108" s="226"/>
    </row>
    <row r="109" spans="6:10" s="223" customFormat="1" ht="12" customHeight="1" x14ac:dyDescent="0.25">
      <c r="F109" s="226"/>
      <c r="G109" s="227"/>
      <c r="J109" s="226"/>
    </row>
    <row r="110" spans="6:10" s="223" customFormat="1" ht="12" customHeight="1" x14ac:dyDescent="0.25">
      <c r="F110" s="226"/>
      <c r="G110" s="227"/>
      <c r="J110" s="226"/>
    </row>
    <row r="111" spans="6:10" s="223" customFormat="1" ht="12" customHeight="1" x14ac:dyDescent="0.25">
      <c r="F111" s="226"/>
      <c r="G111" s="227"/>
      <c r="J111" s="226"/>
    </row>
    <row r="112" spans="6:10" s="223" customFormat="1" ht="12" customHeight="1" x14ac:dyDescent="0.25">
      <c r="F112" s="226"/>
      <c r="G112" s="227"/>
      <c r="J112" s="226"/>
    </row>
    <row r="113" spans="6:10" s="223" customFormat="1" ht="12" customHeight="1" x14ac:dyDescent="0.25">
      <c r="F113" s="226"/>
      <c r="G113" s="227"/>
      <c r="J113" s="226"/>
    </row>
    <row r="114" spans="6:10" s="223" customFormat="1" ht="12" customHeight="1" x14ac:dyDescent="0.25">
      <c r="F114" s="226"/>
      <c r="G114" s="227"/>
      <c r="J114" s="226"/>
    </row>
    <row r="115" spans="6:10" s="223" customFormat="1" ht="12" customHeight="1" x14ac:dyDescent="0.25">
      <c r="F115" s="226"/>
      <c r="G115" s="227"/>
      <c r="J115" s="226"/>
    </row>
    <row r="116" spans="6:10" s="223" customFormat="1" ht="12" customHeight="1" x14ac:dyDescent="0.25">
      <c r="F116" s="226"/>
      <c r="G116" s="227"/>
      <c r="J116" s="226"/>
    </row>
    <row r="117" spans="6:10" s="223" customFormat="1" ht="12" customHeight="1" x14ac:dyDescent="0.25">
      <c r="F117" s="226"/>
      <c r="G117" s="227"/>
      <c r="J117" s="226"/>
    </row>
    <row r="118" spans="6:10" s="223" customFormat="1" ht="12" customHeight="1" x14ac:dyDescent="0.25">
      <c r="F118" s="226"/>
      <c r="G118" s="227"/>
      <c r="J118" s="226"/>
    </row>
    <row r="119" spans="6:10" s="223" customFormat="1" ht="12" customHeight="1" x14ac:dyDescent="0.25">
      <c r="F119" s="226"/>
      <c r="G119" s="227"/>
      <c r="J119" s="226"/>
    </row>
    <row r="120" spans="6:10" s="223" customFormat="1" ht="12" customHeight="1" x14ac:dyDescent="0.25">
      <c r="F120" s="226"/>
      <c r="G120" s="227"/>
      <c r="J120" s="226"/>
    </row>
    <row r="121" spans="6:10" s="223" customFormat="1" ht="12" customHeight="1" x14ac:dyDescent="0.25">
      <c r="F121" s="226"/>
      <c r="G121" s="227"/>
      <c r="J121" s="226"/>
    </row>
    <row r="122" spans="6:10" s="223" customFormat="1" ht="12" customHeight="1" x14ac:dyDescent="0.25">
      <c r="F122" s="226"/>
      <c r="G122" s="227"/>
      <c r="J122" s="226"/>
    </row>
    <row r="123" spans="6:10" s="223" customFormat="1" ht="12" customHeight="1" x14ac:dyDescent="0.25">
      <c r="F123" s="226"/>
      <c r="G123" s="227"/>
      <c r="J123" s="226"/>
    </row>
    <row r="124" spans="6:10" s="223" customFormat="1" ht="12" customHeight="1" x14ac:dyDescent="0.25">
      <c r="F124" s="226"/>
      <c r="G124" s="227"/>
      <c r="J124" s="226"/>
    </row>
    <row r="125" spans="6:10" s="223" customFormat="1" ht="12" customHeight="1" x14ac:dyDescent="0.25">
      <c r="F125" s="226"/>
      <c r="G125" s="227"/>
      <c r="J125" s="226"/>
    </row>
    <row r="126" spans="6:10" s="223" customFormat="1" ht="12" customHeight="1" x14ac:dyDescent="0.25">
      <c r="F126" s="226"/>
      <c r="G126" s="227"/>
      <c r="J126" s="226"/>
    </row>
    <row r="127" spans="6:10" s="223" customFormat="1" ht="12" customHeight="1" x14ac:dyDescent="0.25">
      <c r="F127" s="226"/>
      <c r="G127" s="227"/>
      <c r="J127" s="226"/>
    </row>
    <row r="128" spans="6:10" s="223" customFormat="1" ht="12" customHeight="1" x14ac:dyDescent="0.25">
      <c r="F128" s="226"/>
      <c r="G128" s="227"/>
      <c r="J128" s="226"/>
    </row>
    <row r="129" spans="6:10" s="223" customFormat="1" ht="12" customHeight="1" x14ac:dyDescent="0.25">
      <c r="F129" s="226"/>
      <c r="G129" s="227"/>
      <c r="J129" s="226"/>
    </row>
    <row r="130" spans="6:10" s="223" customFormat="1" ht="12" customHeight="1" x14ac:dyDescent="0.25">
      <c r="F130" s="226"/>
      <c r="G130" s="227"/>
      <c r="J130" s="226"/>
    </row>
    <row r="131" spans="6:10" s="223" customFormat="1" ht="12" customHeight="1" x14ac:dyDescent="0.25">
      <c r="F131" s="226"/>
      <c r="G131" s="227"/>
      <c r="J131" s="226"/>
    </row>
    <row r="132" spans="6:10" s="223" customFormat="1" ht="12" customHeight="1" x14ac:dyDescent="0.25">
      <c r="F132" s="226"/>
      <c r="G132" s="227"/>
      <c r="J132" s="226"/>
    </row>
    <row r="133" spans="6:10" s="223" customFormat="1" ht="12" customHeight="1" x14ac:dyDescent="0.25">
      <c r="F133" s="226"/>
      <c r="G133" s="227"/>
      <c r="J133" s="226"/>
    </row>
    <row r="134" spans="6:10" s="223" customFormat="1" ht="12" customHeight="1" x14ac:dyDescent="0.25">
      <c r="F134" s="226"/>
      <c r="G134" s="227"/>
      <c r="J134" s="226"/>
    </row>
    <row r="135" spans="6:10" s="223" customFormat="1" ht="12" customHeight="1" x14ac:dyDescent="0.25">
      <c r="F135" s="226"/>
      <c r="G135" s="227"/>
      <c r="J135" s="226"/>
    </row>
    <row r="136" spans="6:10" s="223" customFormat="1" ht="12" customHeight="1" x14ac:dyDescent="0.25">
      <c r="F136" s="226"/>
      <c r="G136" s="227"/>
      <c r="J136" s="226"/>
    </row>
    <row r="137" spans="6:10" s="223" customFormat="1" ht="12" customHeight="1" x14ac:dyDescent="0.25">
      <c r="F137" s="226"/>
      <c r="G137" s="227"/>
      <c r="J137" s="226"/>
    </row>
    <row r="138" spans="6:10" s="223" customFormat="1" ht="12" customHeight="1" x14ac:dyDescent="0.25">
      <c r="F138" s="226"/>
      <c r="G138" s="227"/>
      <c r="J138" s="226"/>
    </row>
    <row r="139" spans="6:10" s="223" customFormat="1" ht="12" customHeight="1" x14ac:dyDescent="0.25">
      <c r="F139" s="226"/>
      <c r="G139" s="227"/>
      <c r="J139" s="226"/>
    </row>
    <row r="140" spans="6:10" s="223" customFormat="1" ht="12" customHeight="1" x14ac:dyDescent="0.25">
      <c r="F140" s="226"/>
      <c r="G140" s="227"/>
      <c r="J140" s="226"/>
    </row>
    <row r="141" spans="6:10" s="223" customFormat="1" ht="12" customHeight="1" x14ac:dyDescent="0.25">
      <c r="F141" s="226"/>
      <c r="G141" s="227"/>
      <c r="J141" s="226"/>
    </row>
    <row r="142" spans="6:10" s="223" customFormat="1" ht="12" customHeight="1" x14ac:dyDescent="0.25">
      <c r="F142" s="226"/>
      <c r="G142" s="227"/>
      <c r="J142" s="226"/>
    </row>
    <row r="143" spans="6:10" s="223" customFormat="1" ht="12" customHeight="1" x14ac:dyDescent="0.25">
      <c r="F143" s="226"/>
      <c r="G143" s="227"/>
      <c r="J143" s="226"/>
    </row>
    <row r="144" spans="6:10" s="223" customFormat="1" ht="12" customHeight="1" x14ac:dyDescent="0.25">
      <c r="F144" s="226"/>
      <c r="G144" s="227"/>
      <c r="J144" s="226"/>
    </row>
    <row r="145" spans="6:10" s="223" customFormat="1" ht="12" customHeight="1" x14ac:dyDescent="0.25">
      <c r="F145" s="226"/>
      <c r="G145" s="227"/>
      <c r="J145" s="226"/>
    </row>
    <row r="146" spans="6:10" s="223" customFormat="1" ht="12" customHeight="1" x14ac:dyDescent="0.25">
      <c r="F146" s="226"/>
      <c r="G146" s="227"/>
      <c r="J146" s="226"/>
    </row>
    <row r="147" spans="6:10" s="223" customFormat="1" ht="12" customHeight="1" x14ac:dyDescent="0.25">
      <c r="F147" s="226"/>
      <c r="G147" s="227"/>
      <c r="J147" s="226"/>
    </row>
    <row r="148" spans="6:10" s="223" customFormat="1" ht="12" customHeight="1" x14ac:dyDescent="0.25">
      <c r="F148" s="226"/>
      <c r="G148" s="227"/>
      <c r="J148" s="226"/>
    </row>
    <row r="149" spans="6:10" s="223" customFormat="1" ht="12" customHeight="1" x14ac:dyDescent="0.25">
      <c r="F149" s="226"/>
      <c r="G149" s="227"/>
      <c r="J149" s="226"/>
    </row>
    <row r="150" spans="6:10" s="223" customFormat="1" ht="12" customHeight="1" x14ac:dyDescent="0.25">
      <c r="F150" s="226"/>
      <c r="G150" s="227"/>
      <c r="J150" s="226"/>
    </row>
    <row r="151" spans="6:10" s="223" customFormat="1" ht="12" customHeight="1" x14ac:dyDescent="0.25">
      <c r="F151" s="226"/>
      <c r="G151" s="227"/>
      <c r="J151" s="226"/>
    </row>
    <row r="152" spans="6:10" s="223" customFormat="1" ht="12" customHeight="1" x14ac:dyDescent="0.25">
      <c r="F152" s="226"/>
      <c r="G152" s="227"/>
      <c r="J152" s="226"/>
    </row>
    <row r="153" spans="6:10" s="223" customFormat="1" ht="12" customHeight="1" x14ac:dyDescent="0.25">
      <c r="F153" s="226"/>
      <c r="G153" s="227"/>
      <c r="J153" s="226"/>
    </row>
    <row r="154" spans="6:10" s="223" customFormat="1" ht="12" customHeight="1" x14ac:dyDescent="0.25">
      <c r="F154" s="226"/>
      <c r="G154" s="227"/>
      <c r="J154" s="226"/>
    </row>
    <row r="155" spans="6:10" s="223" customFormat="1" ht="12" customHeight="1" x14ac:dyDescent="0.25">
      <c r="F155" s="226"/>
      <c r="G155" s="227"/>
      <c r="J155" s="226"/>
    </row>
    <row r="156" spans="6:10" s="223" customFormat="1" ht="12" customHeight="1" x14ac:dyDescent="0.25">
      <c r="F156" s="226"/>
      <c r="G156" s="227"/>
      <c r="J156" s="226"/>
    </row>
    <row r="157" spans="6:10" s="223" customFormat="1" ht="12" customHeight="1" x14ac:dyDescent="0.25">
      <c r="F157" s="226"/>
      <c r="G157" s="227"/>
      <c r="J157" s="226"/>
    </row>
    <row r="158" spans="6:10" s="223" customFormat="1" ht="12" customHeight="1" x14ac:dyDescent="0.25">
      <c r="F158" s="226"/>
      <c r="G158" s="227"/>
      <c r="J158" s="226"/>
    </row>
    <row r="159" spans="6:10" s="223" customFormat="1" ht="12" customHeight="1" x14ac:dyDescent="0.25">
      <c r="F159" s="226"/>
      <c r="G159" s="227"/>
      <c r="J159" s="226"/>
    </row>
    <row r="160" spans="6:10" s="223" customFormat="1" ht="12" customHeight="1" x14ac:dyDescent="0.25">
      <c r="F160" s="226"/>
      <c r="G160" s="227"/>
      <c r="J160" s="226"/>
    </row>
    <row r="161" spans="6:10" s="223" customFormat="1" ht="12" customHeight="1" x14ac:dyDescent="0.25">
      <c r="F161" s="226"/>
      <c r="G161" s="227"/>
      <c r="J161" s="226"/>
    </row>
    <row r="162" spans="6:10" s="223" customFormat="1" ht="12" customHeight="1" x14ac:dyDescent="0.25">
      <c r="F162" s="226"/>
      <c r="G162" s="227"/>
      <c r="J162" s="226"/>
    </row>
    <row r="163" spans="6:10" s="223" customFormat="1" ht="12" customHeight="1" x14ac:dyDescent="0.25">
      <c r="F163" s="226"/>
      <c r="G163" s="227"/>
      <c r="J163" s="226"/>
    </row>
    <row r="164" spans="6:10" s="223" customFormat="1" ht="12" customHeight="1" x14ac:dyDescent="0.25">
      <c r="F164" s="226"/>
      <c r="G164" s="227"/>
      <c r="J164" s="226"/>
    </row>
    <row r="165" spans="6:10" s="223" customFormat="1" ht="12" customHeight="1" x14ac:dyDescent="0.25">
      <c r="F165" s="226"/>
      <c r="G165" s="227"/>
      <c r="J165" s="226"/>
    </row>
    <row r="166" spans="6:10" s="223" customFormat="1" ht="12" customHeight="1" x14ac:dyDescent="0.25">
      <c r="F166" s="226"/>
      <c r="G166" s="227"/>
      <c r="J166" s="226"/>
    </row>
    <row r="167" spans="6:10" s="223" customFormat="1" ht="12" customHeight="1" x14ac:dyDescent="0.25">
      <c r="F167" s="226"/>
      <c r="G167" s="227"/>
      <c r="J167" s="226"/>
    </row>
    <row r="168" spans="6:10" s="223" customFormat="1" ht="12" customHeight="1" x14ac:dyDescent="0.25">
      <c r="F168" s="226"/>
      <c r="G168" s="227"/>
      <c r="J168" s="226"/>
    </row>
    <row r="169" spans="6:10" s="223" customFormat="1" ht="12" customHeight="1" x14ac:dyDescent="0.25">
      <c r="F169" s="226"/>
      <c r="G169" s="227"/>
      <c r="J169" s="226"/>
    </row>
    <row r="170" spans="6:10" s="223" customFormat="1" ht="12" customHeight="1" x14ac:dyDescent="0.25">
      <c r="F170" s="226"/>
      <c r="G170" s="227"/>
      <c r="J170" s="226"/>
    </row>
    <row r="171" spans="6:10" s="223" customFormat="1" ht="12" customHeight="1" x14ac:dyDescent="0.25">
      <c r="F171" s="226"/>
      <c r="G171" s="227"/>
      <c r="J171" s="226"/>
    </row>
    <row r="172" spans="6:10" s="223" customFormat="1" ht="12" customHeight="1" x14ac:dyDescent="0.25">
      <c r="F172" s="226"/>
      <c r="G172" s="227"/>
      <c r="J172" s="226"/>
    </row>
    <row r="173" spans="6:10" s="223" customFormat="1" ht="12" customHeight="1" x14ac:dyDescent="0.25">
      <c r="F173" s="226"/>
      <c r="G173" s="227"/>
      <c r="J173" s="226"/>
    </row>
    <row r="174" spans="6:10" s="223" customFormat="1" ht="12" customHeight="1" x14ac:dyDescent="0.25">
      <c r="F174" s="226"/>
      <c r="G174" s="227"/>
      <c r="J174" s="226"/>
    </row>
    <row r="175" spans="6:10" s="223" customFormat="1" ht="12" customHeight="1" x14ac:dyDescent="0.25">
      <c r="F175" s="226"/>
      <c r="G175" s="227"/>
      <c r="J175" s="226"/>
    </row>
    <row r="176" spans="6:10" s="223" customFormat="1" ht="12" customHeight="1" x14ac:dyDescent="0.25">
      <c r="F176" s="226"/>
      <c r="G176" s="227"/>
      <c r="J176" s="226"/>
    </row>
    <row r="177" spans="6:10" s="223" customFormat="1" ht="12" customHeight="1" x14ac:dyDescent="0.25">
      <c r="F177" s="226"/>
      <c r="G177" s="227"/>
      <c r="J177" s="226"/>
    </row>
    <row r="178" spans="6:10" s="223" customFormat="1" ht="12" customHeight="1" x14ac:dyDescent="0.25">
      <c r="F178" s="226"/>
      <c r="G178" s="227"/>
      <c r="J178" s="226"/>
    </row>
    <row r="179" spans="6:10" s="223" customFormat="1" ht="12" customHeight="1" x14ac:dyDescent="0.25">
      <c r="F179" s="226"/>
      <c r="G179" s="227"/>
      <c r="J179" s="226"/>
    </row>
    <row r="180" spans="6:10" s="223" customFormat="1" ht="12" customHeight="1" x14ac:dyDescent="0.25">
      <c r="F180" s="226"/>
      <c r="G180" s="227"/>
      <c r="J180" s="226"/>
    </row>
    <row r="181" spans="6:10" s="223" customFormat="1" ht="12" customHeight="1" x14ac:dyDescent="0.25">
      <c r="F181" s="226"/>
      <c r="G181" s="227"/>
      <c r="J181" s="226"/>
    </row>
    <row r="182" spans="6:10" s="223" customFormat="1" ht="12" customHeight="1" x14ac:dyDescent="0.25">
      <c r="F182" s="226"/>
      <c r="G182" s="227"/>
      <c r="J182" s="226"/>
    </row>
    <row r="183" spans="6:10" s="223" customFormat="1" ht="12" customHeight="1" x14ac:dyDescent="0.25">
      <c r="F183" s="226"/>
      <c r="G183" s="227"/>
      <c r="J183" s="226"/>
    </row>
    <row r="184" spans="6:10" s="223" customFormat="1" ht="12" customHeight="1" x14ac:dyDescent="0.25">
      <c r="F184" s="226"/>
      <c r="G184" s="227"/>
      <c r="J184" s="226"/>
    </row>
    <row r="185" spans="6:10" s="223" customFormat="1" ht="12" customHeight="1" x14ac:dyDescent="0.25">
      <c r="F185" s="226"/>
      <c r="G185" s="227"/>
      <c r="J185" s="226"/>
    </row>
    <row r="186" spans="6:10" s="223" customFormat="1" ht="12" customHeight="1" x14ac:dyDescent="0.25">
      <c r="F186" s="226"/>
      <c r="G186" s="227"/>
      <c r="J186" s="226"/>
    </row>
    <row r="187" spans="6:10" s="223" customFormat="1" ht="12" customHeight="1" x14ac:dyDescent="0.25">
      <c r="F187" s="226"/>
      <c r="G187" s="227"/>
      <c r="J187" s="226"/>
    </row>
    <row r="188" spans="6:10" s="223" customFormat="1" ht="12" customHeight="1" x14ac:dyDescent="0.25">
      <c r="F188" s="226"/>
      <c r="G188" s="227"/>
      <c r="J188" s="226"/>
    </row>
    <row r="189" spans="6:10" s="223" customFormat="1" ht="12" customHeight="1" x14ac:dyDescent="0.25">
      <c r="F189" s="226"/>
      <c r="G189" s="227"/>
      <c r="J189" s="226"/>
    </row>
    <row r="190" spans="6:10" s="223" customFormat="1" ht="12" customHeight="1" x14ac:dyDescent="0.25">
      <c r="F190" s="226"/>
      <c r="G190" s="227"/>
      <c r="J190" s="226"/>
    </row>
    <row r="191" spans="6:10" s="223" customFormat="1" ht="12" customHeight="1" x14ac:dyDescent="0.25">
      <c r="F191" s="226"/>
      <c r="G191" s="227"/>
      <c r="J191" s="226"/>
    </row>
    <row r="192" spans="6:10" s="223" customFormat="1" ht="12" customHeight="1" x14ac:dyDescent="0.25">
      <c r="F192" s="226"/>
      <c r="G192" s="227"/>
      <c r="J192" s="226"/>
    </row>
    <row r="193" spans="6:10" s="223" customFormat="1" ht="12" customHeight="1" x14ac:dyDescent="0.25">
      <c r="F193" s="226"/>
      <c r="G193" s="227"/>
      <c r="J193" s="226"/>
    </row>
    <row r="194" spans="6:10" s="223" customFormat="1" ht="12" customHeight="1" x14ac:dyDescent="0.25">
      <c r="F194" s="226"/>
      <c r="G194" s="227"/>
      <c r="J194" s="226"/>
    </row>
    <row r="195" spans="6:10" s="223" customFormat="1" ht="12" customHeight="1" x14ac:dyDescent="0.25">
      <c r="F195" s="226"/>
      <c r="G195" s="227"/>
      <c r="J195" s="226"/>
    </row>
    <row r="196" spans="6:10" s="223" customFormat="1" ht="12" customHeight="1" x14ac:dyDescent="0.25">
      <c r="F196" s="226"/>
      <c r="G196" s="227"/>
      <c r="J196" s="226"/>
    </row>
    <row r="197" spans="6:10" s="223" customFormat="1" ht="12" customHeight="1" x14ac:dyDescent="0.25">
      <c r="F197" s="226"/>
      <c r="G197" s="227"/>
      <c r="J197" s="226"/>
    </row>
    <row r="198" spans="6:10" s="223" customFormat="1" ht="12" customHeight="1" x14ac:dyDescent="0.25">
      <c r="F198" s="226"/>
      <c r="G198" s="227"/>
      <c r="J198" s="226"/>
    </row>
    <row r="199" spans="6:10" s="223" customFormat="1" ht="12" customHeight="1" x14ac:dyDescent="0.25">
      <c r="F199" s="226"/>
      <c r="G199" s="227"/>
      <c r="J199" s="226"/>
    </row>
    <row r="200" spans="6:10" s="223" customFormat="1" ht="12" customHeight="1" x14ac:dyDescent="0.25">
      <c r="F200" s="226"/>
      <c r="G200" s="227"/>
      <c r="J200" s="226"/>
    </row>
    <row r="201" spans="6:10" s="223" customFormat="1" ht="12" customHeight="1" x14ac:dyDescent="0.25">
      <c r="F201" s="226"/>
      <c r="G201" s="227"/>
      <c r="J201" s="226"/>
    </row>
    <row r="202" spans="6:10" s="223" customFormat="1" ht="12" customHeight="1" x14ac:dyDescent="0.25">
      <c r="F202" s="226"/>
      <c r="G202" s="227"/>
      <c r="J202" s="226"/>
    </row>
    <row r="203" spans="6:10" s="223" customFormat="1" ht="12" customHeight="1" x14ac:dyDescent="0.25">
      <c r="F203" s="226"/>
      <c r="G203" s="227"/>
      <c r="J203" s="226"/>
    </row>
    <row r="204" spans="6:10" s="223" customFormat="1" ht="12" customHeight="1" x14ac:dyDescent="0.25">
      <c r="F204" s="226"/>
      <c r="G204" s="227"/>
      <c r="J204" s="226"/>
    </row>
    <row r="205" spans="6:10" s="223" customFormat="1" ht="12" customHeight="1" x14ac:dyDescent="0.25">
      <c r="F205" s="226"/>
      <c r="G205" s="227"/>
      <c r="J205" s="226"/>
    </row>
    <row r="206" spans="6:10" s="223" customFormat="1" ht="12" customHeight="1" x14ac:dyDescent="0.25">
      <c r="F206" s="226"/>
      <c r="G206" s="227"/>
      <c r="J206" s="226"/>
    </row>
    <row r="207" spans="6:10" s="223" customFormat="1" ht="12" customHeight="1" x14ac:dyDescent="0.25">
      <c r="F207" s="226"/>
      <c r="G207" s="227"/>
      <c r="J207" s="226"/>
    </row>
    <row r="208" spans="6:10" s="223" customFormat="1" ht="12" customHeight="1" x14ac:dyDescent="0.25">
      <c r="F208" s="226"/>
      <c r="G208" s="227"/>
      <c r="J208" s="226"/>
    </row>
    <row r="209" spans="6:10" s="223" customFormat="1" ht="12" customHeight="1" x14ac:dyDescent="0.25">
      <c r="F209" s="226"/>
      <c r="G209" s="227"/>
      <c r="J209" s="226"/>
    </row>
    <row r="210" spans="6:10" s="223" customFormat="1" ht="12" customHeight="1" x14ac:dyDescent="0.25">
      <c r="F210" s="226"/>
      <c r="G210" s="227"/>
      <c r="J210" s="226"/>
    </row>
    <row r="211" spans="6:10" s="223" customFormat="1" ht="12" customHeight="1" x14ac:dyDescent="0.25">
      <c r="F211" s="226"/>
      <c r="G211" s="227"/>
      <c r="J211" s="226"/>
    </row>
    <row r="212" spans="6:10" s="223" customFormat="1" ht="12" customHeight="1" x14ac:dyDescent="0.25">
      <c r="F212" s="226"/>
      <c r="G212" s="227"/>
      <c r="J212" s="226"/>
    </row>
    <row r="213" spans="6:10" s="223" customFormat="1" ht="12" customHeight="1" x14ac:dyDescent="0.25">
      <c r="F213" s="226"/>
      <c r="G213" s="227"/>
      <c r="J213" s="226"/>
    </row>
    <row r="214" spans="6:10" s="223" customFormat="1" ht="12" customHeight="1" x14ac:dyDescent="0.25">
      <c r="F214" s="226"/>
      <c r="G214" s="227"/>
      <c r="J214" s="226"/>
    </row>
    <row r="215" spans="6:10" s="223" customFormat="1" ht="12" customHeight="1" x14ac:dyDescent="0.25">
      <c r="F215" s="226"/>
      <c r="G215" s="227"/>
      <c r="J215" s="226"/>
    </row>
    <row r="216" spans="6:10" s="223" customFormat="1" ht="12" customHeight="1" x14ac:dyDescent="0.25">
      <c r="F216" s="226"/>
      <c r="G216" s="227"/>
      <c r="J216" s="226"/>
    </row>
    <row r="217" spans="6:10" s="223" customFormat="1" ht="12" customHeight="1" x14ac:dyDescent="0.25">
      <c r="F217" s="226"/>
      <c r="G217" s="227"/>
      <c r="J217" s="226"/>
    </row>
    <row r="218" spans="6:10" s="223" customFormat="1" ht="12" customHeight="1" x14ac:dyDescent="0.25">
      <c r="F218" s="226"/>
      <c r="G218" s="227"/>
      <c r="J218" s="226"/>
    </row>
    <row r="219" spans="6:10" s="223" customFormat="1" ht="12" customHeight="1" x14ac:dyDescent="0.25">
      <c r="F219" s="226"/>
      <c r="G219" s="227"/>
      <c r="J219" s="226"/>
    </row>
    <row r="220" spans="6:10" s="223" customFormat="1" ht="12" customHeight="1" x14ac:dyDescent="0.25">
      <c r="F220" s="226"/>
      <c r="G220" s="227"/>
      <c r="J220" s="226"/>
    </row>
    <row r="221" spans="6:10" s="223" customFormat="1" ht="12" customHeight="1" x14ac:dyDescent="0.25">
      <c r="F221" s="226"/>
      <c r="G221" s="227"/>
      <c r="J221" s="226"/>
    </row>
    <row r="222" spans="6:10" s="223" customFormat="1" ht="12" customHeight="1" x14ac:dyDescent="0.25">
      <c r="F222" s="226"/>
      <c r="G222" s="227"/>
      <c r="J222" s="226"/>
    </row>
    <row r="223" spans="6:10" s="223" customFormat="1" ht="12" customHeight="1" x14ac:dyDescent="0.25">
      <c r="F223" s="226"/>
      <c r="G223" s="227"/>
      <c r="J223" s="226"/>
    </row>
    <row r="224" spans="6:10" s="223" customFormat="1" ht="12" customHeight="1" x14ac:dyDescent="0.25">
      <c r="F224" s="226"/>
      <c r="G224" s="227"/>
      <c r="J224" s="226"/>
    </row>
    <row r="225" spans="6:10" s="223" customFormat="1" ht="12" customHeight="1" x14ac:dyDescent="0.25">
      <c r="F225" s="226"/>
      <c r="G225" s="227"/>
      <c r="J225" s="226"/>
    </row>
    <row r="226" spans="6:10" s="223" customFormat="1" ht="12" customHeight="1" x14ac:dyDescent="0.25">
      <c r="F226" s="226"/>
      <c r="G226" s="227"/>
      <c r="J226" s="226"/>
    </row>
    <row r="227" spans="6:10" s="223" customFormat="1" ht="12" customHeight="1" x14ac:dyDescent="0.25">
      <c r="F227" s="226"/>
      <c r="G227" s="227"/>
      <c r="J227" s="226"/>
    </row>
    <row r="228" spans="6:10" s="223" customFormat="1" ht="12" customHeight="1" x14ac:dyDescent="0.25">
      <c r="F228" s="226"/>
      <c r="G228" s="227"/>
      <c r="J228" s="226"/>
    </row>
    <row r="229" spans="6:10" s="223" customFormat="1" ht="12" customHeight="1" x14ac:dyDescent="0.25">
      <c r="F229" s="226"/>
      <c r="G229" s="227"/>
      <c r="J229" s="226"/>
    </row>
    <row r="230" spans="6:10" s="223" customFormat="1" ht="12" customHeight="1" x14ac:dyDescent="0.25">
      <c r="F230" s="226"/>
      <c r="G230" s="227"/>
      <c r="J230" s="226"/>
    </row>
    <row r="231" spans="6:10" s="223" customFormat="1" ht="12" customHeight="1" x14ac:dyDescent="0.25">
      <c r="F231" s="226"/>
      <c r="G231" s="227"/>
      <c r="J231" s="226"/>
    </row>
    <row r="232" spans="6:10" s="223" customFormat="1" ht="12" customHeight="1" x14ac:dyDescent="0.25">
      <c r="F232" s="226"/>
      <c r="G232" s="227"/>
      <c r="J232" s="226"/>
    </row>
    <row r="233" spans="6:10" s="223" customFormat="1" ht="12" customHeight="1" x14ac:dyDescent="0.25">
      <c r="F233" s="226"/>
      <c r="G233" s="227"/>
      <c r="J233" s="226"/>
    </row>
    <row r="234" spans="6:10" s="223" customFormat="1" ht="12" customHeight="1" x14ac:dyDescent="0.25">
      <c r="F234" s="226"/>
      <c r="G234" s="227"/>
      <c r="J234" s="226"/>
    </row>
    <row r="235" spans="6:10" s="223" customFormat="1" ht="12" customHeight="1" x14ac:dyDescent="0.25">
      <c r="F235" s="226"/>
      <c r="G235" s="227"/>
      <c r="J235" s="226"/>
    </row>
    <row r="236" spans="6:10" s="223" customFormat="1" ht="12" customHeight="1" x14ac:dyDescent="0.25">
      <c r="F236" s="226"/>
      <c r="G236" s="227"/>
      <c r="J236" s="226"/>
    </row>
    <row r="237" spans="6:10" s="223" customFormat="1" ht="12" customHeight="1" x14ac:dyDescent="0.25">
      <c r="F237" s="226"/>
      <c r="G237" s="227"/>
      <c r="J237" s="226"/>
    </row>
    <row r="238" spans="6:10" s="223" customFormat="1" ht="12" customHeight="1" x14ac:dyDescent="0.25">
      <c r="F238" s="226"/>
      <c r="G238" s="227"/>
      <c r="J238" s="226"/>
    </row>
    <row r="239" spans="6:10" s="223" customFormat="1" ht="12" customHeight="1" x14ac:dyDescent="0.25">
      <c r="F239" s="226"/>
      <c r="G239" s="227"/>
      <c r="J239" s="226"/>
    </row>
    <row r="240" spans="6:10" s="223" customFormat="1" ht="12" customHeight="1" x14ac:dyDescent="0.25">
      <c r="F240" s="226"/>
      <c r="G240" s="227"/>
      <c r="J240" s="226"/>
    </row>
    <row r="241" spans="6:10" s="223" customFormat="1" ht="12" customHeight="1" x14ac:dyDescent="0.25">
      <c r="F241" s="226"/>
      <c r="G241" s="227"/>
      <c r="J241" s="226"/>
    </row>
    <row r="242" spans="6:10" s="223" customFormat="1" ht="12" customHeight="1" x14ac:dyDescent="0.25">
      <c r="F242" s="226"/>
      <c r="G242" s="227"/>
      <c r="J242" s="226"/>
    </row>
    <row r="243" spans="6:10" s="223" customFormat="1" ht="12" customHeight="1" x14ac:dyDescent="0.25">
      <c r="F243" s="226"/>
      <c r="G243" s="227"/>
      <c r="J243" s="226"/>
    </row>
    <row r="244" spans="6:10" s="223" customFormat="1" ht="12" customHeight="1" x14ac:dyDescent="0.25">
      <c r="F244" s="226"/>
      <c r="G244" s="227"/>
      <c r="J244" s="226"/>
    </row>
    <row r="245" spans="6:10" s="223" customFormat="1" ht="12" customHeight="1" x14ac:dyDescent="0.25">
      <c r="F245" s="226"/>
      <c r="G245" s="227"/>
      <c r="J245" s="226"/>
    </row>
    <row r="246" spans="6:10" s="223" customFormat="1" ht="12" customHeight="1" x14ac:dyDescent="0.25">
      <c r="F246" s="226"/>
      <c r="G246" s="227"/>
      <c r="J246" s="226"/>
    </row>
    <row r="247" spans="6:10" s="223" customFormat="1" ht="12" customHeight="1" x14ac:dyDescent="0.25">
      <c r="F247" s="226"/>
      <c r="G247" s="227"/>
      <c r="J247" s="226"/>
    </row>
    <row r="248" spans="6:10" s="223" customFormat="1" ht="12" customHeight="1" x14ac:dyDescent="0.25">
      <c r="F248" s="226"/>
      <c r="G248" s="227"/>
      <c r="J248" s="226"/>
    </row>
    <row r="249" spans="6:10" s="223" customFormat="1" ht="12" customHeight="1" x14ac:dyDescent="0.25">
      <c r="F249" s="226"/>
      <c r="G249" s="227"/>
      <c r="J249" s="226"/>
    </row>
    <row r="250" spans="6:10" s="223" customFormat="1" ht="12" customHeight="1" x14ac:dyDescent="0.25">
      <c r="F250" s="226"/>
      <c r="G250" s="227"/>
      <c r="J250" s="226"/>
    </row>
    <row r="251" spans="6:10" s="223" customFormat="1" ht="12" customHeight="1" x14ac:dyDescent="0.25">
      <c r="F251" s="226"/>
      <c r="G251" s="227"/>
      <c r="J251" s="226"/>
    </row>
    <row r="252" spans="6:10" s="223" customFormat="1" ht="12" customHeight="1" x14ac:dyDescent="0.25">
      <c r="F252" s="226"/>
      <c r="G252" s="227"/>
      <c r="J252" s="226"/>
    </row>
    <row r="253" spans="6:10" s="223" customFormat="1" ht="12" customHeight="1" x14ac:dyDescent="0.25">
      <c r="F253" s="226"/>
      <c r="G253" s="227"/>
      <c r="J253" s="226"/>
    </row>
    <row r="254" spans="6:10" s="223" customFormat="1" ht="12" customHeight="1" x14ac:dyDescent="0.25">
      <c r="F254" s="226"/>
      <c r="G254" s="227"/>
      <c r="J254" s="226"/>
    </row>
    <row r="255" spans="6:10" s="223" customFormat="1" ht="12" customHeight="1" x14ac:dyDescent="0.25">
      <c r="F255" s="226"/>
      <c r="G255" s="227"/>
      <c r="J255" s="226"/>
    </row>
    <row r="256" spans="6:10" s="223" customFormat="1" ht="12" customHeight="1" x14ac:dyDescent="0.25">
      <c r="F256" s="226"/>
      <c r="G256" s="227"/>
      <c r="J256" s="226"/>
    </row>
    <row r="257" spans="6:10" s="223" customFormat="1" ht="12" customHeight="1" x14ac:dyDescent="0.25">
      <c r="F257" s="226"/>
      <c r="G257" s="227"/>
      <c r="J257" s="226"/>
    </row>
    <row r="258" spans="6:10" s="223" customFormat="1" ht="12" customHeight="1" x14ac:dyDescent="0.25">
      <c r="F258" s="226"/>
      <c r="G258" s="227"/>
      <c r="J258" s="226"/>
    </row>
    <row r="259" spans="6:10" s="223" customFormat="1" ht="12" customHeight="1" x14ac:dyDescent="0.25">
      <c r="F259" s="226"/>
      <c r="G259" s="227"/>
      <c r="J259" s="226"/>
    </row>
    <row r="260" spans="6:10" s="223" customFormat="1" ht="12" customHeight="1" x14ac:dyDescent="0.25">
      <c r="F260" s="226"/>
      <c r="G260" s="227"/>
      <c r="J260" s="226"/>
    </row>
    <row r="261" spans="6:10" s="223" customFormat="1" ht="12" customHeight="1" x14ac:dyDescent="0.25">
      <c r="F261" s="226"/>
      <c r="G261" s="227"/>
      <c r="J261" s="226"/>
    </row>
    <row r="262" spans="6:10" s="223" customFormat="1" ht="12" customHeight="1" x14ac:dyDescent="0.25">
      <c r="F262" s="226"/>
      <c r="G262" s="227"/>
      <c r="J262" s="226"/>
    </row>
    <row r="263" spans="6:10" s="223" customFormat="1" ht="12" customHeight="1" x14ac:dyDescent="0.25">
      <c r="F263" s="226"/>
      <c r="G263" s="227"/>
      <c r="J263" s="226"/>
    </row>
    <row r="264" spans="6:10" s="223" customFormat="1" ht="12" customHeight="1" x14ac:dyDescent="0.25">
      <c r="F264" s="226"/>
      <c r="G264" s="227"/>
      <c r="J264" s="226"/>
    </row>
    <row r="265" spans="6:10" s="223" customFormat="1" ht="12" customHeight="1" x14ac:dyDescent="0.25">
      <c r="F265" s="226"/>
      <c r="G265" s="227"/>
      <c r="J265" s="226"/>
    </row>
    <row r="266" spans="6:10" s="223" customFormat="1" ht="12" customHeight="1" x14ac:dyDescent="0.25">
      <c r="F266" s="226"/>
      <c r="G266" s="227"/>
      <c r="J266" s="226"/>
    </row>
    <row r="267" spans="6:10" s="223" customFormat="1" ht="12" customHeight="1" x14ac:dyDescent="0.25">
      <c r="F267" s="226"/>
      <c r="G267" s="227"/>
      <c r="J267" s="226"/>
    </row>
    <row r="268" spans="6:10" s="223" customFormat="1" ht="12" customHeight="1" x14ac:dyDescent="0.25">
      <c r="F268" s="226"/>
      <c r="G268" s="227"/>
      <c r="J268" s="226"/>
    </row>
    <row r="269" spans="6:10" s="223" customFormat="1" ht="12" customHeight="1" x14ac:dyDescent="0.25">
      <c r="F269" s="226"/>
      <c r="G269" s="227"/>
      <c r="J269" s="226"/>
    </row>
    <row r="270" spans="6:10" s="223" customFormat="1" ht="12" customHeight="1" x14ac:dyDescent="0.25">
      <c r="F270" s="226"/>
      <c r="G270" s="227"/>
      <c r="J270" s="226"/>
    </row>
    <row r="271" spans="6:10" s="223" customFormat="1" ht="12" customHeight="1" x14ac:dyDescent="0.25">
      <c r="F271" s="226"/>
      <c r="G271" s="227"/>
      <c r="J271" s="226"/>
    </row>
    <row r="272" spans="6:10" s="223" customFormat="1" ht="12" customHeight="1" x14ac:dyDescent="0.25">
      <c r="F272" s="226"/>
      <c r="G272" s="227"/>
      <c r="J272" s="226"/>
    </row>
    <row r="273" spans="6:10" s="223" customFormat="1" ht="12" customHeight="1" x14ac:dyDescent="0.25">
      <c r="F273" s="226"/>
      <c r="G273" s="227"/>
      <c r="J273" s="226"/>
    </row>
    <row r="274" spans="6:10" s="223" customFormat="1" ht="12" customHeight="1" x14ac:dyDescent="0.25">
      <c r="F274" s="226"/>
      <c r="G274" s="227"/>
      <c r="J274" s="226"/>
    </row>
    <row r="275" spans="6:10" s="223" customFormat="1" ht="12" customHeight="1" x14ac:dyDescent="0.25">
      <c r="F275" s="226"/>
      <c r="G275" s="227"/>
      <c r="J275" s="226"/>
    </row>
    <row r="276" spans="6:10" s="223" customFormat="1" ht="12" customHeight="1" x14ac:dyDescent="0.25">
      <c r="F276" s="226"/>
      <c r="G276" s="227"/>
      <c r="J276" s="226"/>
    </row>
    <row r="277" spans="6:10" s="223" customFormat="1" ht="12" customHeight="1" x14ac:dyDescent="0.25">
      <c r="F277" s="226"/>
      <c r="G277" s="227"/>
      <c r="J277" s="226"/>
    </row>
    <row r="278" spans="6:10" s="223" customFormat="1" ht="12" customHeight="1" x14ac:dyDescent="0.25">
      <c r="F278" s="226"/>
      <c r="G278" s="227"/>
      <c r="J278" s="226"/>
    </row>
    <row r="279" spans="6:10" s="223" customFormat="1" ht="12" customHeight="1" x14ac:dyDescent="0.25">
      <c r="F279" s="226"/>
      <c r="G279" s="227"/>
      <c r="J279" s="226"/>
    </row>
    <row r="280" spans="6:10" s="223" customFormat="1" ht="12" customHeight="1" x14ac:dyDescent="0.25">
      <c r="F280" s="226"/>
      <c r="G280" s="227"/>
      <c r="J280" s="226"/>
    </row>
    <row r="281" spans="6:10" s="223" customFormat="1" ht="12" customHeight="1" x14ac:dyDescent="0.25">
      <c r="F281" s="226"/>
      <c r="G281" s="227"/>
      <c r="J281" s="226"/>
    </row>
    <row r="282" spans="6:10" s="223" customFormat="1" ht="12" customHeight="1" x14ac:dyDescent="0.25">
      <c r="F282" s="226"/>
      <c r="G282" s="227"/>
      <c r="J282" s="226"/>
    </row>
    <row r="283" spans="6:10" s="223" customFormat="1" ht="12" customHeight="1" x14ac:dyDescent="0.25">
      <c r="F283" s="226"/>
      <c r="G283" s="227"/>
      <c r="J283" s="226"/>
    </row>
    <row r="284" spans="6:10" s="223" customFormat="1" ht="12" customHeight="1" x14ac:dyDescent="0.25">
      <c r="F284" s="226"/>
      <c r="G284" s="227"/>
      <c r="J284" s="226"/>
    </row>
    <row r="285" spans="6:10" s="223" customFormat="1" ht="12" customHeight="1" x14ac:dyDescent="0.25">
      <c r="F285" s="226"/>
      <c r="G285" s="227"/>
      <c r="J285" s="226"/>
    </row>
    <row r="286" spans="6:10" s="223" customFormat="1" ht="12" customHeight="1" x14ac:dyDescent="0.25">
      <c r="F286" s="226"/>
      <c r="G286" s="227"/>
      <c r="J286" s="226"/>
    </row>
    <row r="287" spans="6:10" s="223" customFormat="1" ht="12" customHeight="1" x14ac:dyDescent="0.25">
      <c r="F287" s="226"/>
      <c r="G287" s="227"/>
      <c r="J287" s="226"/>
    </row>
    <row r="288" spans="6:10" s="223" customFormat="1" ht="12" customHeight="1" x14ac:dyDescent="0.25">
      <c r="F288" s="226"/>
      <c r="G288" s="227"/>
      <c r="J288" s="226"/>
    </row>
    <row r="289" spans="6:10" s="223" customFormat="1" ht="12" customHeight="1" x14ac:dyDescent="0.25">
      <c r="F289" s="226"/>
      <c r="G289" s="227"/>
      <c r="J289" s="226"/>
    </row>
    <row r="290" spans="6:10" s="223" customFormat="1" ht="12" customHeight="1" x14ac:dyDescent="0.25">
      <c r="F290" s="226"/>
      <c r="G290" s="227"/>
      <c r="J290" s="226"/>
    </row>
    <row r="291" spans="6:10" s="223" customFormat="1" ht="12" customHeight="1" x14ac:dyDescent="0.25">
      <c r="F291" s="226"/>
      <c r="G291" s="227"/>
      <c r="J291" s="226"/>
    </row>
    <row r="292" spans="6:10" s="223" customFormat="1" ht="12" customHeight="1" x14ac:dyDescent="0.25">
      <c r="F292" s="226"/>
      <c r="G292" s="227"/>
      <c r="J292" s="226"/>
    </row>
    <row r="293" spans="6:10" s="223" customFormat="1" ht="12" customHeight="1" x14ac:dyDescent="0.25">
      <c r="F293" s="226"/>
      <c r="G293" s="227"/>
      <c r="J293" s="226"/>
    </row>
    <row r="294" spans="6:10" s="223" customFormat="1" ht="12" customHeight="1" x14ac:dyDescent="0.25">
      <c r="F294" s="226"/>
      <c r="G294" s="227"/>
      <c r="J294" s="226"/>
    </row>
    <row r="295" spans="6:10" s="223" customFormat="1" ht="12" customHeight="1" x14ac:dyDescent="0.25">
      <c r="F295" s="226"/>
      <c r="G295" s="227"/>
      <c r="J295" s="226"/>
    </row>
    <row r="296" spans="6:10" s="223" customFormat="1" ht="12" customHeight="1" x14ac:dyDescent="0.25">
      <c r="F296" s="226"/>
      <c r="G296" s="227"/>
      <c r="J296" s="226"/>
    </row>
    <row r="297" spans="6:10" s="223" customFormat="1" ht="12" customHeight="1" x14ac:dyDescent="0.25">
      <c r="F297" s="226"/>
      <c r="G297" s="227"/>
      <c r="J297" s="226"/>
    </row>
    <row r="298" spans="6:10" s="223" customFormat="1" ht="12" customHeight="1" x14ac:dyDescent="0.25">
      <c r="F298" s="226"/>
      <c r="G298" s="227"/>
      <c r="J298" s="226"/>
    </row>
    <row r="299" spans="6:10" s="223" customFormat="1" ht="12" customHeight="1" x14ac:dyDescent="0.25">
      <c r="F299" s="226"/>
      <c r="G299" s="227"/>
      <c r="J299" s="226"/>
    </row>
    <row r="300" spans="6:10" s="223" customFormat="1" ht="12" customHeight="1" x14ac:dyDescent="0.25">
      <c r="F300" s="226"/>
      <c r="G300" s="227"/>
      <c r="J300" s="226"/>
    </row>
    <row r="301" spans="6:10" s="223" customFormat="1" ht="12" customHeight="1" x14ac:dyDescent="0.25">
      <c r="F301" s="226"/>
      <c r="G301" s="227"/>
      <c r="J301" s="226"/>
    </row>
    <row r="302" spans="6:10" s="223" customFormat="1" ht="12" customHeight="1" x14ac:dyDescent="0.25">
      <c r="F302" s="226"/>
      <c r="G302" s="227"/>
      <c r="J302" s="226"/>
    </row>
    <row r="303" spans="6:10" s="223" customFormat="1" ht="12" customHeight="1" x14ac:dyDescent="0.25">
      <c r="F303" s="226"/>
      <c r="G303" s="227"/>
      <c r="J303" s="226"/>
    </row>
    <row r="304" spans="6:10" s="223" customFormat="1" ht="12" customHeight="1" x14ac:dyDescent="0.25">
      <c r="F304" s="226"/>
      <c r="G304" s="227"/>
      <c r="J304" s="226"/>
    </row>
    <row r="305" spans="6:10" s="223" customFormat="1" ht="12" customHeight="1" x14ac:dyDescent="0.25">
      <c r="F305" s="226"/>
      <c r="G305" s="227"/>
      <c r="J305" s="226"/>
    </row>
    <row r="306" spans="6:10" s="223" customFormat="1" ht="12" customHeight="1" x14ac:dyDescent="0.25">
      <c r="F306" s="226"/>
      <c r="G306" s="227"/>
      <c r="J306" s="226"/>
    </row>
    <row r="307" spans="6:10" s="223" customFormat="1" ht="12" customHeight="1" x14ac:dyDescent="0.25">
      <c r="F307" s="226"/>
      <c r="G307" s="227"/>
      <c r="J307" s="226"/>
    </row>
    <row r="308" spans="6:10" s="223" customFormat="1" ht="12" customHeight="1" x14ac:dyDescent="0.25">
      <c r="F308" s="226"/>
      <c r="G308" s="227"/>
      <c r="J308" s="226"/>
    </row>
    <row r="309" spans="6:10" s="223" customFormat="1" ht="12" customHeight="1" x14ac:dyDescent="0.25">
      <c r="F309" s="226"/>
      <c r="G309" s="227"/>
      <c r="J309" s="226"/>
    </row>
    <row r="310" spans="6:10" s="223" customFormat="1" ht="12" customHeight="1" x14ac:dyDescent="0.25">
      <c r="F310" s="226"/>
      <c r="G310" s="227"/>
      <c r="J310" s="226"/>
    </row>
    <row r="311" spans="6:10" s="223" customFormat="1" ht="12" customHeight="1" x14ac:dyDescent="0.25">
      <c r="F311" s="226"/>
      <c r="G311" s="227"/>
      <c r="J311" s="226"/>
    </row>
    <row r="312" spans="6:10" s="223" customFormat="1" ht="12" customHeight="1" x14ac:dyDescent="0.25">
      <c r="F312" s="226"/>
      <c r="G312" s="227"/>
      <c r="J312" s="226"/>
    </row>
    <row r="313" spans="6:10" s="223" customFormat="1" ht="12" customHeight="1" x14ac:dyDescent="0.25">
      <c r="F313" s="226"/>
      <c r="G313" s="227"/>
      <c r="J313" s="226"/>
    </row>
    <row r="314" spans="6:10" s="223" customFormat="1" ht="12" customHeight="1" x14ac:dyDescent="0.25">
      <c r="F314" s="226"/>
      <c r="G314" s="227"/>
      <c r="J314" s="226"/>
    </row>
    <row r="315" spans="6:10" s="223" customFormat="1" ht="12" customHeight="1" x14ac:dyDescent="0.25">
      <c r="F315" s="226"/>
      <c r="G315" s="227"/>
      <c r="J315" s="226"/>
    </row>
    <row r="316" spans="6:10" s="223" customFormat="1" ht="12" customHeight="1" x14ac:dyDescent="0.25">
      <c r="F316" s="226"/>
      <c r="G316" s="227"/>
      <c r="J316" s="226"/>
    </row>
    <row r="317" spans="6:10" s="223" customFormat="1" ht="12" customHeight="1" x14ac:dyDescent="0.25">
      <c r="F317" s="226"/>
      <c r="G317" s="227"/>
      <c r="J317" s="226"/>
    </row>
    <row r="318" spans="6:10" s="223" customFormat="1" ht="12" customHeight="1" x14ac:dyDescent="0.25">
      <c r="F318" s="226"/>
      <c r="G318" s="227"/>
      <c r="J318" s="226"/>
    </row>
    <row r="319" spans="6:10" s="223" customFormat="1" ht="12" customHeight="1" x14ac:dyDescent="0.25">
      <c r="F319" s="226"/>
      <c r="G319" s="227"/>
      <c r="J319" s="226"/>
    </row>
    <row r="320" spans="6:10" s="223" customFormat="1" ht="12" customHeight="1" x14ac:dyDescent="0.25">
      <c r="F320" s="226"/>
      <c r="G320" s="227"/>
      <c r="J320" s="226"/>
    </row>
    <row r="321" spans="6:12" s="223" customFormat="1" ht="12" customHeight="1" x14ac:dyDescent="0.25">
      <c r="F321" s="226"/>
      <c r="G321" s="227"/>
      <c r="J321" s="226"/>
    </row>
    <row r="322" spans="6:12" s="223" customFormat="1" ht="12" customHeight="1" x14ac:dyDescent="0.25">
      <c r="F322" s="226"/>
      <c r="G322" s="227"/>
      <c r="J322" s="226"/>
    </row>
    <row r="323" spans="6:12" s="223" customFormat="1" ht="12" customHeight="1" x14ac:dyDescent="0.25">
      <c r="F323" s="226"/>
      <c r="G323" s="227"/>
      <c r="J323" s="226"/>
    </row>
    <row r="324" spans="6:12" s="223" customFormat="1" ht="12" customHeight="1" x14ac:dyDescent="0.25">
      <c r="F324" s="226"/>
      <c r="G324" s="227"/>
      <c r="J324" s="226"/>
    </row>
    <row r="325" spans="6:12" s="223" customFormat="1" ht="12" customHeight="1" x14ac:dyDescent="0.25">
      <c r="F325" s="226"/>
      <c r="G325" s="227"/>
      <c r="J325" s="226"/>
    </row>
    <row r="326" spans="6:12" s="223" customFormat="1" ht="12" customHeight="1" x14ac:dyDescent="0.25">
      <c r="F326" s="226"/>
      <c r="G326" s="227"/>
      <c r="J326" s="226"/>
    </row>
    <row r="327" spans="6:12" s="223" customFormat="1" ht="12" customHeight="1" x14ac:dyDescent="0.25">
      <c r="F327" s="226"/>
      <c r="G327" s="227"/>
      <c r="J327" s="226"/>
    </row>
    <row r="328" spans="6:12" s="223" customFormat="1" ht="12" customHeight="1" x14ac:dyDescent="0.25">
      <c r="F328" s="226"/>
      <c r="G328" s="227"/>
      <c r="J328" s="226"/>
    </row>
    <row r="329" spans="6:12" s="223" customFormat="1" ht="12" customHeight="1" x14ac:dyDescent="0.25">
      <c r="F329" s="226"/>
      <c r="G329" s="227"/>
      <c r="J329" s="226"/>
    </row>
    <row r="330" spans="6:12" s="223" customFormat="1" ht="12" customHeight="1" x14ac:dyDescent="0.25">
      <c r="F330" s="226"/>
      <c r="G330" s="227"/>
      <c r="J330" s="226"/>
    </row>
    <row r="331" spans="6:12" x14ac:dyDescent="0.25">
      <c r="F331" s="213"/>
      <c r="G331" s="214">
        <f>SUM(G2:G330)</f>
        <v>378.21999999999997</v>
      </c>
      <c r="H331" s="214"/>
      <c r="I331" s="214"/>
      <c r="L331" s="213"/>
    </row>
    <row r="332" spans="6:12" x14ac:dyDescent="0.25">
      <c r="F332" s="213"/>
      <c r="G332" s="214"/>
      <c r="H332" s="214"/>
      <c r="I332" s="214"/>
      <c r="L332" s="213"/>
    </row>
    <row r="333" spans="6:12" x14ac:dyDescent="0.25">
      <c r="F333" s="213"/>
      <c r="G333" s="214"/>
      <c r="H333" s="214"/>
      <c r="I333" s="214"/>
      <c r="L333" s="213"/>
    </row>
    <row r="334" spans="6:12" x14ac:dyDescent="0.25">
      <c r="F334" s="213"/>
      <c r="G334" s="214"/>
      <c r="H334" s="214"/>
      <c r="I334" s="214"/>
      <c r="L334" s="213"/>
    </row>
    <row r="335" spans="6:12" x14ac:dyDescent="0.25">
      <c r="F335" s="213"/>
      <c r="G335" s="214"/>
      <c r="H335" s="214"/>
      <c r="I335" s="214"/>
      <c r="L335" s="213"/>
    </row>
    <row r="336" spans="6:12" x14ac:dyDescent="0.25">
      <c r="F336" s="213"/>
      <c r="G336" s="214"/>
      <c r="H336" s="214"/>
      <c r="I336" s="214"/>
      <c r="L336" s="213"/>
    </row>
    <row r="337" spans="6:12" x14ac:dyDescent="0.25">
      <c r="F337" s="213"/>
      <c r="G337" s="214"/>
      <c r="H337" s="214"/>
      <c r="I337" s="214"/>
      <c r="L337" s="213"/>
    </row>
    <row r="338" spans="6:12" x14ac:dyDescent="0.25">
      <c r="F338" s="213"/>
      <c r="G338" s="214"/>
      <c r="H338" s="214"/>
      <c r="I338" s="214"/>
      <c r="L338" s="213"/>
    </row>
    <row r="339" spans="6:12" x14ac:dyDescent="0.25">
      <c r="F339" s="213"/>
      <c r="G339" s="214"/>
      <c r="H339" s="214"/>
      <c r="I339" s="214"/>
      <c r="L339" s="213"/>
    </row>
    <row r="340" spans="6:12" x14ac:dyDescent="0.25">
      <c r="F340" s="213"/>
      <c r="G340" s="214"/>
      <c r="H340" s="214"/>
      <c r="I340" s="214"/>
      <c r="L340" s="213"/>
    </row>
    <row r="341" spans="6:12" x14ac:dyDescent="0.25">
      <c r="F341" s="213"/>
      <c r="G341" s="214"/>
      <c r="H341" s="214"/>
      <c r="I341" s="214"/>
      <c r="L341" s="213"/>
    </row>
    <row r="342" spans="6:12" x14ac:dyDescent="0.25">
      <c r="F342" s="213"/>
      <c r="G342" s="214"/>
      <c r="H342" s="214"/>
      <c r="I342" s="214"/>
      <c r="L342" s="213"/>
    </row>
    <row r="343" spans="6:12" x14ac:dyDescent="0.25">
      <c r="F343" s="213"/>
      <c r="G343" s="214"/>
      <c r="H343" s="214"/>
      <c r="I343" s="214"/>
      <c r="L343" s="213"/>
    </row>
    <row r="344" spans="6:12" x14ac:dyDescent="0.25">
      <c r="F344" s="213"/>
      <c r="G344" s="214"/>
      <c r="H344" s="214"/>
      <c r="I344" s="214"/>
      <c r="L344" s="213"/>
    </row>
    <row r="345" spans="6:12" x14ac:dyDescent="0.25">
      <c r="F345" s="213"/>
      <c r="G345" s="214"/>
      <c r="H345" s="214"/>
      <c r="I345" s="214"/>
      <c r="L345" s="213"/>
    </row>
    <row r="346" spans="6:12" x14ac:dyDescent="0.25">
      <c r="F346" s="213"/>
      <c r="G346" s="214"/>
      <c r="H346" s="214"/>
      <c r="I346" s="214"/>
      <c r="L346" s="213"/>
    </row>
    <row r="347" spans="6:12" x14ac:dyDescent="0.25">
      <c r="F347" s="213"/>
      <c r="G347" s="214"/>
      <c r="H347" s="214"/>
      <c r="I347" s="214"/>
      <c r="L347" s="213"/>
    </row>
    <row r="348" spans="6:12" x14ac:dyDescent="0.25">
      <c r="F348" s="213"/>
      <c r="G348" s="214"/>
      <c r="H348" s="214"/>
      <c r="I348" s="214"/>
      <c r="L348" s="213"/>
    </row>
    <row r="349" spans="6:12" x14ac:dyDescent="0.25">
      <c r="F349" s="213"/>
      <c r="G349" s="214"/>
      <c r="H349" s="214"/>
      <c r="I349" s="214"/>
      <c r="L349" s="213"/>
    </row>
    <row r="350" spans="6:12" x14ac:dyDescent="0.25">
      <c r="F350" s="213"/>
      <c r="G350" s="214"/>
      <c r="H350" s="214"/>
      <c r="I350" s="214"/>
      <c r="L350" s="213"/>
    </row>
    <row r="351" spans="6:12" x14ac:dyDescent="0.25">
      <c r="F351" s="213"/>
      <c r="G351" s="214"/>
      <c r="H351" s="214"/>
      <c r="I351" s="214"/>
      <c r="L351" s="213"/>
    </row>
    <row r="352" spans="6:12" x14ac:dyDescent="0.25">
      <c r="F352" s="213"/>
      <c r="G352" s="214"/>
      <c r="H352" s="214"/>
      <c r="I352" s="214"/>
      <c r="L352" s="213"/>
    </row>
    <row r="353" spans="6:12" x14ac:dyDescent="0.25">
      <c r="F353" s="213"/>
      <c r="G353" s="214"/>
      <c r="H353" s="214"/>
      <c r="I353" s="214"/>
      <c r="L353" s="213"/>
    </row>
    <row r="354" spans="6:12" x14ac:dyDescent="0.25">
      <c r="F354" s="213"/>
      <c r="G354" s="214"/>
      <c r="H354" s="214"/>
      <c r="I354" s="214"/>
      <c r="L354" s="213"/>
    </row>
    <row r="355" spans="6:12" x14ac:dyDescent="0.25">
      <c r="F355" s="213"/>
      <c r="G355" s="214"/>
      <c r="H355" s="214"/>
      <c r="I355" s="214"/>
      <c r="L355" s="213"/>
    </row>
    <row r="356" spans="6:12" x14ac:dyDescent="0.25">
      <c r="F356" s="213"/>
      <c r="G356" s="214"/>
      <c r="H356" s="214"/>
      <c r="I356" s="214"/>
      <c r="L356" s="213"/>
    </row>
    <row r="357" spans="6:12" x14ac:dyDescent="0.25">
      <c r="F357" s="213"/>
      <c r="G357" s="214"/>
      <c r="H357" s="214"/>
      <c r="I357" s="214"/>
      <c r="L357" s="213"/>
    </row>
    <row r="358" spans="6:12" x14ac:dyDescent="0.25">
      <c r="F358" s="213"/>
      <c r="G358" s="214"/>
      <c r="H358" s="214"/>
      <c r="I358" s="214"/>
      <c r="L358" s="213"/>
    </row>
    <row r="359" spans="6:12" x14ac:dyDescent="0.25">
      <c r="F359" s="213"/>
      <c r="G359" s="214"/>
      <c r="H359" s="214"/>
      <c r="I359" s="214"/>
      <c r="L359" s="213"/>
    </row>
    <row r="360" spans="6:12" x14ac:dyDescent="0.25">
      <c r="F360" s="213"/>
      <c r="G360" s="214"/>
      <c r="H360" s="214"/>
      <c r="I360" s="214"/>
      <c r="L360" s="213"/>
    </row>
    <row r="361" spans="6:12" x14ac:dyDescent="0.25">
      <c r="F361" s="213"/>
      <c r="G361" s="214"/>
      <c r="H361" s="214"/>
      <c r="I361" s="214"/>
      <c r="L361" s="213"/>
    </row>
    <row r="362" spans="6:12" x14ac:dyDescent="0.25">
      <c r="F362" s="213"/>
      <c r="G362" s="214"/>
      <c r="H362" s="214"/>
      <c r="I362" s="214"/>
      <c r="L362" s="213"/>
    </row>
    <row r="363" spans="6:12" x14ac:dyDescent="0.25">
      <c r="F363" s="213"/>
      <c r="G363" s="214"/>
      <c r="H363" s="214"/>
      <c r="I363" s="214"/>
      <c r="L363" s="213"/>
    </row>
    <row r="364" spans="6:12" x14ac:dyDescent="0.25">
      <c r="F364" s="213"/>
      <c r="G364" s="214"/>
      <c r="H364" s="214"/>
      <c r="I364" s="214"/>
      <c r="L364" s="213"/>
    </row>
    <row r="365" spans="6:12" x14ac:dyDescent="0.25">
      <c r="F365" s="213"/>
      <c r="G365" s="214"/>
      <c r="H365" s="214"/>
      <c r="I365" s="214"/>
      <c r="L365" s="213"/>
    </row>
    <row r="366" spans="6:12" x14ac:dyDescent="0.25">
      <c r="F366" s="213"/>
      <c r="G366" s="214"/>
      <c r="H366" s="214"/>
      <c r="I366" s="214"/>
      <c r="L366" s="213"/>
    </row>
    <row r="367" spans="6:12" x14ac:dyDescent="0.25">
      <c r="F367" s="213"/>
      <c r="G367" s="214"/>
      <c r="H367" s="214"/>
      <c r="I367" s="214"/>
      <c r="L367" s="213"/>
    </row>
    <row r="368" spans="6:12" x14ac:dyDescent="0.25">
      <c r="F368" s="213"/>
      <c r="G368" s="214"/>
      <c r="H368" s="214"/>
      <c r="I368" s="214"/>
      <c r="L368" s="213"/>
    </row>
    <row r="369" spans="6:12" x14ac:dyDescent="0.25">
      <c r="F369" s="213"/>
      <c r="G369" s="214"/>
      <c r="H369" s="214"/>
      <c r="I369" s="214"/>
      <c r="L369" s="213"/>
    </row>
    <row r="370" spans="6:12" x14ac:dyDescent="0.25">
      <c r="F370" s="213"/>
      <c r="G370" s="214"/>
      <c r="H370" s="214"/>
      <c r="I370" s="214"/>
      <c r="L370" s="213"/>
    </row>
    <row r="371" spans="6:12" x14ac:dyDescent="0.25">
      <c r="F371" s="213"/>
      <c r="G371" s="214"/>
      <c r="H371" s="214"/>
      <c r="I371" s="214"/>
      <c r="L371" s="213"/>
    </row>
    <row r="372" spans="6:12" x14ac:dyDescent="0.25">
      <c r="F372" s="213"/>
      <c r="G372" s="214"/>
      <c r="H372" s="214"/>
      <c r="I372" s="214"/>
      <c r="L372" s="213"/>
    </row>
    <row r="373" spans="6:12" x14ac:dyDescent="0.25">
      <c r="F373" s="213"/>
      <c r="G373" s="214"/>
      <c r="H373" s="214"/>
      <c r="I373" s="214"/>
      <c r="L373" s="213"/>
    </row>
    <row r="374" spans="6:12" x14ac:dyDescent="0.25">
      <c r="F374" s="213"/>
      <c r="G374" s="214"/>
      <c r="H374" s="214"/>
      <c r="I374" s="214"/>
      <c r="L374" s="213"/>
    </row>
    <row r="375" spans="6:12" x14ac:dyDescent="0.25">
      <c r="F375" s="213"/>
      <c r="G375" s="214"/>
      <c r="H375" s="214"/>
      <c r="I375" s="214"/>
      <c r="L375" s="213"/>
    </row>
    <row r="376" spans="6:12" x14ac:dyDescent="0.25">
      <c r="F376" s="213"/>
      <c r="G376" s="214"/>
      <c r="H376" s="214"/>
      <c r="I376" s="214"/>
      <c r="L376" s="213"/>
    </row>
    <row r="377" spans="6:12" x14ac:dyDescent="0.25">
      <c r="F377" s="213"/>
      <c r="G377" s="214"/>
      <c r="H377" s="214"/>
      <c r="I377" s="214"/>
      <c r="L377" s="213"/>
    </row>
    <row r="378" spans="6:12" x14ac:dyDescent="0.25">
      <c r="F378" s="213"/>
      <c r="G378" s="214"/>
      <c r="H378" s="214"/>
      <c r="I378" s="214"/>
      <c r="L378" s="213"/>
    </row>
    <row r="379" spans="6:12" x14ac:dyDescent="0.25">
      <c r="F379" s="213"/>
      <c r="G379" s="214"/>
      <c r="H379" s="214"/>
      <c r="I379" s="214"/>
      <c r="L379" s="213"/>
    </row>
    <row r="380" spans="6:12" x14ac:dyDescent="0.25">
      <c r="F380" s="213"/>
      <c r="G380" s="214"/>
      <c r="H380" s="214"/>
      <c r="I380" s="214"/>
      <c r="L380" s="213"/>
    </row>
    <row r="381" spans="6:12" x14ac:dyDescent="0.25">
      <c r="F381" s="213"/>
      <c r="G381" s="214"/>
      <c r="H381" s="214"/>
      <c r="I381" s="214"/>
      <c r="L381" s="213"/>
    </row>
    <row r="382" spans="6:12" x14ac:dyDescent="0.25">
      <c r="F382" s="213"/>
      <c r="G382" s="214"/>
      <c r="H382" s="214"/>
      <c r="I382" s="214"/>
      <c r="L382" s="213"/>
    </row>
    <row r="383" spans="6:12" x14ac:dyDescent="0.25">
      <c r="F383" s="213"/>
      <c r="G383" s="214"/>
      <c r="H383" s="214"/>
      <c r="I383" s="214"/>
      <c r="L383" s="213"/>
    </row>
    <row r="384" spans="6:12" x14ac:dyDescent="0.25">
      <c r="F384" s="213"/>
      <c r="G384" s="214"/>
      <c r="H384" s="214"/>
      <c r="I384" s="214"/>
      <c r="L384" s="213"/>
    </row>
    <row r="385" spans="6:12" x14ac:dyDescent="0.25">
      <c r="F385" s="213"/>
      <c r="G385" s="214"/>
      <c r="H385" s="214"/>
      <c r="I385" s="214"/>
      <c r="L385" s="213"/>
    </row>
    <row r="386" spans="6:12" x14ac:dyDescent="0.25">
      <c r="F386" s="213"/>
      <c r="G386" s="214"/>
      <c r="H386" s="214"/>
      <c r="I386" s="214"/>
      <c r="L386" s="213"/>
    </row>
    <row r="387" spans="6:12" x14ac:dyDescent="0.25">
      <c r="F387" s="213"/>
      <c r="G387" s="214"/>
      <c r="H387" s="214"/>
      <c r="I387" s="214"/>
      <c r="L387" s="213"/>
    </row>
    <row r="388" spans="6:12" x14ac:dyDescent="0.25">
      <c r="F388" s="213"/>
      <c r="G388" s="214"/>
      <c r="H388" s="214"/>
      <c r="I388" s="214"/>
      <c r="L388" s="213"/>
    </row>
    <row r="389" spans="6:12" x14ac:dyDescent="0.25">
      <c r="F389" s="213"/>
      <c r="G389" s="214"/>
      <c r="H389" s="214"/>
      <c r="I389" s="214"/>
      <c r="L389" s="213"/>
    </row>
    <row r="390" spans="6:12" x14ac:dyDescent="0.25">
      <c r="F390" s="213"/>
      <c r="G390" s="214"/>
      <c r="H390" s="214"/>
      <c r="I390" s="214"/>
      <c r="L390" s="213"/>
    </row>
    <row r="391" spans="6:12" x14ac:dyDescent="0.25">
      <c r="F391" s="213"/>
      <c r="G391" s="214"/>
      <c r="H391" s="214"/>
      <c r="I391" s="214"/>
      <c r="L391" s="213"/>
    </row>
    <row r="392" spans="6:12" x14ac:dyDescent="0.25">
      <c r="F392" s="213"/>
      <c r="G392" s="214"/>
      <c r="H392" s="214"/>
      <c r="I392" s="214"/>
      <c r="L392" s="213"/>
    </row>
    <row r="393" spans="6:12" x14ac:dyDescent="0.25">
      <c r="F393" s="213"/>
      <c r="G393" s="214"/>
      <c r="H393" s="214"/>
      <c r="I393" s="214"/>
      <c r="L393" s="213"/>
    </row>
    <row r="394" spans="6:12" x14ac:dyDescent="0.25">
      <c r="F394" s="213"/>
      <c r="G394" s="214"/>
      <c r="H394" s="214"/>
      <c r="I394" s="214"/>
      <c r="L394" s="213"/>
    </row>
    <row r="395" spans="6:12" x14ac:dyDescent="0.25">
      <c r="F395" s="213"/>
      <c r="G395" s="214"/>
      <c r="H395" s="214"/>
      <c r="I395" s="214"/>
      <c r="L395" s="213"/>
    </row>
    <row r="396" spans="6:12" x14ac:dyDescent="0.25">
      <c r="F396" s="213"/>
      <c r="G396" s="214"/>
      <c r="H396" s="214"/>
      <c r="I396" s="214"/>
      <c r="L396" s="213"/>
    </row>
    <row r="397" spans="6:12" x14ac:dyDescent="0.25">
      <c r="F397" s="213"/>
      <c r="G397" s="214"/>
      <c r="H397" s="214"/>
      <c r="I397" s="214"/>
      <c r="L397" s="213"/>
    </row>
    <row r="398" spans="6:12" x14ac:dyDescent="0.25">
      <c r="F398" s="213"/>
      <c r="G398" s="214"/>
      <c r="H398" s="214"/>
      <c r="I398" s="214"/>
      <c r="L398" s="213"/>
    </row>
    <row r="399" spans="6:12" x14ac:dyDescent="0.25">
      <c r="F399" s="213"/>
      <c r="G399" s="214"/>
      <c r="H399" s="214"/>
      <c r="I399" s="214"/>
      <c r="L399" s="213"/>
    </row>
    <row r="400" spans="6:12" x14ac:dyDescent="0.25">
      <c r="F400" s="213"/>
      <c r="G400" s="214"/>
      <c r="H400" s="214"/>
      <c r="I400" s="214"/>
      <c r="L400" s="213"/>
    </row>
    <row r="401" spans="6:12" x14ac:dyDescent="0.25">
      <c r="F401" s="213"/>
      <c r="G401" s="214"/>
      <c r="H401" s="214"/>
      <c r="I401" s="214"/>
      <c r="L401" s="213"/>
    </row>
    <row r="402" spans="6:12" x14ac:dyDescent="0.25">
      <c r="F402" s="213"/>
      <c r="G402" s="214"/>
      <c r="H402" s="214"/>
      <c r="I402" s="214"/>
      <c r="L402" s="213"/>
    </row>
    <row r="403" spans="6:12" x14ac:dyDescent="0.25">
      <c r="F403" s="213"/>
      <c r="G403" s="214"/>
      <c r="H403" s="214"/>
      <c r="I403" s="214"/>
      <c r="L403" s="213"/>
    </row>
    <row r="404" spans="6:12" x14ac:dyDescent="0.25">
      <c r="F404" s="213"/>
      <c r="G404" s="214"/>
      <c r="H404" s="214"/>
      <c r="I404" s="214"/>
      <c r="L404" s="213"/>
    </row>
    <row r="405" spans="6:12" x14ac:dyDescent="0.25">
      <c r="F405" s="213"/>
      <c r="G405" s="214"/>
      <c r="H405" s="214"/>
      <c r="I405" s="214"/>
      <c r="L405" s="213"/>
    </row>
    <row r="406" spans="6:12" x14ac:dyDescent="0.25">
      <c r="F406" s="213"/>
      <c r="G406" s="214"/>
      <c r="H406" s="214"/>
      <c r="I406" s="214"/>
      <c r="L406" s="213"/>
    </row>
    <row r="407" spans="6:12" x14ac:dyDescent="0.25">
      <c r="F407" s="213"/>
      <c r="G407" s="214"/>
      <c r="H407" s="214"/>
      <c r="I407" s="214"/>
      <c r="L407" s="213"/>
    </row>
    <row r="408" spans="6:12" x14ac:dyDescent="0.25">
      <c r="F408" s="213"/>
      <c r="G408" s="214"/>
      <c r="H408" s="214"/>
      <c r="I408" s="214"/>
      <c r="L408" s="213"/>
    </row>
    <row r="409" spans="6:12" x14ac:dyDescent="0.25">
      <c r="F409" s="213"/>
      <c r="G409" s="214"/>
      <c r="H409" s="214"/>
      <c r="I409" s="214"/>
      <c r="L409" s="213"/>
    </row>
    <row r="410" spans="6:12" x14ac:dyDescent="0.25">
      <c r="F410" s="213"/>
      <c r="G410" s="214"/>
      <c r="H410" s="214"/>
      <c r="I410" s="214"/>
      <c r="L410" s="213"/>
    </row>
    <row r="411" spans="6:12" x14ac:dyDescent="0.25">
      <c r="F411" s="213"/>
      <c r="G411" s="214"/>
      <c r="H411" s="214"/>
      <c r="I411" s="214"/>
      <c r="L411" s="213"/>
    </row>
    <row r="412" spans="6:12" x14ac:dyDescent="0.25">
      <c r="F412" s="213"/>
      <c r="G412" s="214"/>
      <c r="H412" s="214"/>
      <c r="I412" s="214"/>
      <c r="L412" s="213"/>
    </row>
    <row r="413" spans="6:12" x14ac:dyDescent="0.25">
      <c r="F413" s="213"/>
      <c r="G413" s="214"/>
      <c r="H413" s="214"/>
      <c r="I413" s="214"/>
      <c r="L413" s="213"/>
    </row>
    <row r="414" spans="6:12" x14ac:dyDescent="0.25">
      <c r="F414" s="213"/>
      <c r="G414" s="214"/>
      <c r="H414" s="214"/>
      <c r="I414" s="214"/>
      <c r="L414" s="213"/>
    </row>
    <row r="415" spans="6:12" x14ac:dyDescent="0.25">
      <c r="F415" s="213"/>
      <c r="G415" s="214"/>
      <c r="H415" s="214"/>
      <c r="I415" s="214"/>
      <c r="L415" s="213"/>
    </row>
    <row r="416" spans="6:12" x14ac:dyDescent="0.25">
      <c r="F416" s="213"/>
      <c r="G416" s="214"/>
      <c r="H416" s="214"/>
      <c r="I416" s="214"/>
      <c r="L416" s="213"/>
    </row>
    <row r="417" spans="6:12" x14ac:dyDescent="0.25">
      <c r="F417" s="213"/>
      <c r="G417" s="214"/>
      <c r="H417" s="214"/>
      <c r="I417" s="214"/>
      <c r="L417" s="213"/>
    </row>
    <row r="418" spans="6:12" x14ac:dyDescent="0.25">
      <c r="F418" s="213"/>
      <c r="G418" s="214"/>
      <c r="H418" s="214"/>
      <c r="I418" s="214"/>
      <c r="L418" s="213"/>
    </row>
    <row r="419" spans="6:12" x14ac:dyDescent="0.25">
      <c r="F419" s="213"/>
      <c r="G419" s="214"/>
      <c r="H419" s="214"/>
      <c r="I419" s="214"/>
      <c r="L419" s="213"/>
    </row>
    <row r="420" spans="6:12" x14ac:dyDescent="0.25">
      <c r="F420" s="213"/>
      <c r="G420" s="214"/>
      <c r="H420" s="214"/>
      <c r="I420" s="214"/>
      <c r="L420" s="213"/>
    </row>
    <row r="421" spans="6:12" x14ac:dyDescent="0.25">
      <c r="F421" s="213"/>
      <c r="G421" s="214"/>
      <c r="H421" s="214"/>
      <c r="I421" s="214"/>
      <c r="L421" s="213"/>
    </row>
    <row r="422" spans="6:12" x14ac:dyDescent="0.25">
      <c r="F422" s="213"/>
      <c r="G422" s="214"/>
      <c r="H422" s="214"/>
      <c r="I422" s="214"/>
      <c r="L422" s="213"/>
    </row>
    <row r="423" spans="6:12" x14ac:dyDescent="0.25">
      <c r="F423" s="213"/>
      <c r="G423" s="214"/>
      <c r="H423" s="214"/>
      <c r="I423" s="214"/>
      <c r="L423" s="213"/>
    </row>
    <row r="424" spans="6:12" x14ac:dyDescent="0.25">
      <c r="F424" s="213"/>
      <c r="G424" s="214"/>
      <c r="H424" s="214"/>
      <c r="I424" s="214"/>
      <c r="L424" s="213"/>
    </row>
    <row r="425" spans="6:12" x14ac:dyDescent="0.25">
      <c r="F425" s="213"/>
      <c r="G425" s="214"/>
      <c r="H425" s="214"/>
      <c r="I425" s="214"/>
      <c r="L425" s="213"/>
    </row>
    <row r="426" spans="6:12" x14ac:dyDescent="0.25">
      <c r="F426" s="213"/>
      <c r="G426" s="214"/>
      <c r="H426" s="214"/>
      <c r="I426" s="214"/>
      <c r="L426" s="213"/>
    </row>
    <row r="427" spans="6:12" x14ac:dyDescent="0.25">
      <c r="F427" s="213"/>
      <c r="G427" s="214"/>
      <c r="H427" s="214"/>
      <c r="I427" s="214"/>
      <c r="L427" s="213"/>
    </row>
    <row r="428" spans="6:12" x14ac:dyDescent="0.25">
      <c r="F428" s="213"/>
      <c r="G428" s="214"/>
      <c r="H428" s="214"/>
      <c r="I428" s="214"/>
      <c r="L428" s="213"/>
    </row>
    <row r="429" spans="6:12" x14ac:dyDescent="0.25">
      <c r="F429" s="213"/>
      <c r="G429" s="214"/>
      <c r="H429" s="214"/>
      <c r="I429" s="214"/>
      <c r="L429" s="213"/>
    </row>
    <row r="430" spans="6:12" x14ac:dyDescent="0.25">
      <c r="F430" s="213"/>
      <c r="G430" s="214"/>
      <c r="H430" s="214"/>
      <c r="I430" s="214"/>
      <c r="L430" s="213"/>
    </row>
    <row r="431" spans="6:12" x14ac:dyDescent="0.25">
      <c r="F431" s="213"/>
      <c r="G431" s="214"/>
      <c r="H431" s="214"/>
      <c r="I431" s="214"/>
      <c r="L431" s="213"/>
    </row>
    <row r="432" spans="6:12" x14ac:dyDescent="0.25">
      <c r="F432" s="213"/>
      <c r="G432" s="214"/>
      <c r="H432" s="214"/>
      <c r="I432" s="214"/>
      <c r="L432" s="213"/>
    </row>
    <row r="433" spans="6:12" x14ac:dyDescent="0.25">
      <c r="F433" s="213"/>
      <c r="G433" s="214"/>
      <c r="H433" s="214"/>
      <c r="I433" s="214"/>
      <c r="L433" s="213"/>
    </row>
    <row r="434" spans="6:12" x14ac:dyDescent="0.25">
      <c r="F434" s="213"/>
      <c r="G434" s="214"/>
      <c r="H434" s="214"/>
      <c r="I434" s="214"/>
      <c r="L434" s="213"/>
    </row>
    <row r="435" spans="6:12" x14ac:dyDescent="0.25">
      <c r="F435" s="213"/>
      <c r="G435" s="214"/>
      <c r="H435" s="214"/>
      <c r="I435" s="214"/>
      <c r="L435" s="213"/>
    </row>
    <row r="436" spans="6:12" x14ac:dyDescent="0.25">
      <c r="F436" s="213"/>
      <c r="G436" s="214"/>
      <c r="H436" s="214"/>
      <c r="I436" s="214"/>
      <c r="L436" s="213"/>
    </row>
    <row r="437" spans="6:12" x14ac:dyDescent="0.25">
      <c r="F437" s="213"/>
      <c r="G437" s="214"/>
      <c r="H437" s="214"/>
      <c r="I437" s="214"/>
      <c r="L437" s="213"/>
    </row>
    <row r="438" spans="6:12" x14ac:dyDescent="0.25">
      <c r="F438" s="213"/>
      <c r="G438" s="214"/>
      <c r="H438" s="214"/>
      <c r="I438" s="214"/>
      <c r="L438" s="213"/>
    </row>
    <row r="439" spans="6:12" x14ac:dyDescent="0.25">
      <c r="F439" s="213"/>
      <c r="G439" s="214"/>
      <c r="H439" s="214"/>
      <c r="I439" s="214"/>
      <c r="L439" s="213"/>
    </row>
    <row r="440" spans="6:12" x14ac:dyDescent="0.25">
      <c r="F440" s="213"/>
      <c r="G440" s="214"/>
      <c r="H440" s="214"/>
      <c r="I440" s="214"/>
      <c r="L440" s="213"/>
    </row>
    <row r="441" spans="6:12" x14ac:dyDescent="0.25">
      <c r="F441" s="213"/>
      <c r="G441" s="214"/>
      <c r="H441" s="214"/>
      <c r="I441" s="214"/>
      <c r="L441" s="213"/>
    </row>
    <row r="442" spans="6:12" x14ac:dyDescent="0.25">
      <c r="F442" s="213"/>
      <c r="G442" s="214"/>
      <c r="H442" s="214"/>
      <c r="I442" s="214"/>
      <c r="L442" s="213"/>
    </row>
    <row r="443" spans="6:12" x14ac:dyDescent="0.25">
      <c r="F443" s="213"/>
      <c r="G443" s="214"/>
      <c r="H443" s="214"/>
      <c r="I443" s="214"/>
      <c r="L443" s="213"/>
    </row>
    <row r="444" spans="6:12" x14ac:dyDescent="0.25">
      <c r="F444" s="213"/>
      <c r="G444" s="214"/>
      <c r="H444" s="214"/>
      <c r="I444" s="214"/>
      <c r="L444" s="213"/>
    </row>
    <row r="445" spans="6:12" x14ac:dyDescent="0.25">
      <c r="F445" s="213"/>
      <c r="G445" s="214"/>
      <c r="H445" s="214"/>
      <c r="I445" s="214"/>
      <c r="L445" s="213"/>
    </row>
    <row r="446" spans="6:12" x14ac:dyDescent="0.25">
      <c r="F446" s="213"/>
      <c r="G446" s="214"/>
      <c r="H446" s="214"/>
      <c r="I446" s="214"/>
      <c r="L446" s="213"/>
    </row>
    <row r="447" spans="6:12" x14ac:dyDescent="0.25">
      <c r="F447" s="213"/>
      <c r="G447" s="214"/>
      <c r="H447" s="214"/>
      <c r="I447" s="214"/>
      <c r="L447" s="213"/>
    </row>
    <row r="448" spans="6:12" x14ac:dyDescent="0.25">
      <c r="F448" s="213"/>
      <c r="G448" s="214"/>
      <c r="H448" s="214"/>
      <c r="I448" s="214"/>
      <c r="L448" s="213"/>
    </row>
    <row r="449" spans="6:12" x14ac:dyDescent="0.25">
      <c r="F449" s="213"/>
      <c r="G449" s="214"/>
      <c r="H449" s="214"/>
      <c r="I449" s="214"/>
      <c r="L449" s="213"/>
    </row>
    <row r="450" spans="6:12" x14ac:dyDescent="0.25">
      <c r="F450" s="213"/>
      <c r="G450" s="214"/>
      <c r="H450" s="214"/>
      <c r="I450" s="214"/>
      <c r="L450" s="213"/>
    </row>
    <row r="451" spans="6:12" x14ac:dyDescent="0.25">
      <c r="F451" s="213"/>
      <c r="G451" s="214"/>
      <c r="H451" s="214"/>
      <c r="I451" s="214"/>
      <c r="L451" s="213"/>
    </row>
    <row r="452" spans="6:12" x14ac:dyDescent="0.25">
      <c r="F452" s="213"/>
      <c r="G452" s="214"/>
      <c r="H452" s="214"/>
      <c r="I452" s="214"/>
      <c r="L452" s="213"/>
    </row>
    <row r="453" spans="6:12" x14ac:dyDescent="0.25">
      <c r="F453" s="213"/>
      <c r="G453" s="214"/>
      <c r="H453" s="214"/>
      <c r="I453" s="214"/>
      <c r="L453" s="213"/>
    </row>
    <row r="454" spans="6:12" x14ac:dyDescent="0.25">
      <c r="F454" s="213"/>
      <c r="G454" s="214"/>
      <c r="H454" s="214"/>
      <c r="I454" s="214"/>
      <c r="L454" s="213"/>
    </row>
    <row r="455" spans="6:12" x14ac:dyDescent="0.25">
      <c r="F455" s="213"/>
      <c r="G455" s="214"/>
      <c r="H455" s="214"/>
      <c r="I455" s="214"/>
      <c r="L455" s="213"/>
    </row>
    <row r="456" spans="6:12" x14ac:dyDescent="0.25">
      <c r="F456" s="213"/>
      <c r="G456" s="214"/>
      <c r="H456" s="214"/>
      <c r="I456" s="214"/>
      <c r="L456" s="213"/>
    </row>
    <row r="457" spans="6:12" x14ac:dyDescent="0.25">
      <c r="F457" s="213"/>
      <c r="G457" s="214"/>
      <c r="H457" s="214"/>
      <c r="I457" s="214"/>
      <c r="L457" s="213"/>
    </row>
    <row r="458" spans="6:12" x14ac:dyDescent="0.25">
      <c r="F458" s="213"/>
      <c r="G458" s="214"/>
      <c r="H458" s="214"/>
      <c r="I458" s="214"/>
      <c r="L458" s="213"/>
    </row>
    <row r="459" spans="6:12" x14ac:dyDescent="0.25">
      <c r="F459" s="213"/>
      <c r="G459" s="214"/>
      <c r="H459" s="214"/>
      <c r="I459" s="214"/>
      <c r="L459" s="213"/>
    </row>
    <row r="460" spans="6:12" x14ac:dyDescent="0.25">
      <c r="F460" s="213"/>
      <c r="G460" s="214"/>
      <c r="H460" s="214"/>
      <c r="I460" s="214"/>
      <c r="L460" s="213"/>
    </row>
    <row r="461" spans="6:12" x14ac:dyDescent="0.25">
      <c r="F461" s="213"/>
      <c r="G461" s="214"/>
      <c r="H461" s="214"/>
      <c r="I461" s="214"/>
      <c r="L461" s="213"/>
    </row>
    <row r="462" spans="6:12" x14ac:dyDescent="0.25">
      <c r="F462" s="213"/>
      <c r="G462" s="214"/>
      <c r="H462" s="214"/>
      <c r="I462" s="214"/>
      <c r="L462" s="213"/>
    </row>
    <row r="463" spans="6:12" x14ac:dyDescent="0.25">
      <c r="F463" s="213"/>
      <c r="G463" s="214"/>
      <c r="H463" s="214"/>
      <c r="I463" s="214"/>
      <c r="L463" s="213"/>
    </row>
    <row r="464" spans="6:12" x14ac:dyDescent="0.25">
      <c r="F464" s="213"/>
      <c r="G464" s="214"/>
      <c r="H464" s="214"/>
      <c r="I464" s="214"/>
      <c r="L464" s="213"/>
    </row>
    <row r="465" spans="6:12" x14ac:dyDescent="0.25">
      <c r="F465" s="213"/>
      <c r="G465" s="214"/>
      <c r="H465" s="214"/>
      <c r="I465" s="214"/>
      <c r="L465" s="213"/>
    </row>
    <row r="466" spans="6:12" x14ac:dyDescent="0.25">
      <c r="F466" s="213"/>
      <c r="G466" s="214"/>
      <c r="H466" s="214"/>
      <c r="I466" s="214"/>
      <c r="L466" s="213"/>
    </row>
    <row r="467" spans="6:12" x14ac:dyDescent="0.25">
      <c r="F467" s="213"/>
      <c r="G467" s="214"/>
      <c r="H467" s="214"/>
      <c r="I467" s="214"/>
      <c r="L467" s="213"/>
    </row>
    <row r="468" spans="6:12" x14ac:dyDescent="0.25">
      <c r="F468" s="213"/>
      <c r="G468" s="214"/>
      <c r="H468" s="214"/>
      <c r="I468" s="214"/>
      <c r="L468" s="213"/>
    </row>
    <row r="469" spans="6:12" x14ac:dyDescent="0.25">
      <c r="F469" s="213"/>
      <c r="G469" s="214"/>
      <c r="H469" s="214"/>
      <c r="I469" s="214"/>
      <c r="L469" s="213"/>
    </row>
    <row r="470" spans="6:12" x14ac:dyDescent="0.25">
      <c r="F470" s="213"/>
      <c r="G470" s="214"/>
      <c r="H470" s="214"/>
      <c r="I470" s="214"/>
      <c r="L470" s="213"/>
    </row>
    <row r="471" spans="6:12" x14ac:dyDescent="0.25">
      <c r="F471" s="213"/>
      <c r="G471" s="214"/>
      <c r="H471" s="214"/>
      <c r="I471" s="214"/>
      <c r="L471" s="213"/>
    </row>
    <row r="472" spans="6:12" x14ac:dyDescent="0.25">
      <c r="F472" s="213"/>
      <c r="G472" s="214"/>
      <c r="H472" s="214"/>
      <c r="I472" s="214"/>
      <c r="L472" s="213"/>
    </row>
    <row r="473" spans="6:12" x14ac:dyDescent="0.25">
      <c r="F473" s="213"/>
      <c r="G473" s="214"/>
      <c r="H473" s="214"/>
      <c r="I473" s="214"/>
      <c r="L473" s="213"/>
    </row>
    <row r="474" spans="6:12" x14ac:dyDescent="0.25">
      <c r="F474" s="213"/>
      <c r="G474" s="214"/>
      <c r="H474" s="214"/>
      <c r="I474" s="214"/>
      <c r="L474" s="213"/>
    </row>
    <row r="475" spans="6:12" x14ac:dyDescent="0.25">
      <c r="F475" s="213"/>
      <c r="G475" s="214"/>
      <c r="H475" s="214"/>
      <c r="I475" s="214"/>
      <c r="L475" s="213"/>
    </row>
    <row r="476" spans="6:12" x14ac:dyDescent="0.25">
      <c r="F476" s="213"/>
      <c r="G476" s="214"/>
      <c r="H476" s="214"/>
      <c r="I476" s="214"/>
      <c r="L476" s="213"/>
    </row>
    <row r="477" spans="6:12" x14ac:dyDescent="0.25">
      <c r="F477" s="213"/>
      <c r="G477" s="214"/>
      <c r="H477" s="214"/>
      <c r="I477" s="214"/>
      <c r="L477" s="213"/>
    </row>
    <row r="478" spans="6:12" x14ac:dyDescent="0.25">
      <c r="F478" s="213"/>
      <c r="G478" s="214"/>
      <c r="H478" s="214"/>
      <c r="I478" s="214"/>
      <c r="L478" s="213"/>
    </row>
    <row r="479" spans="6:12" x14ac:dyDescent="0.25">
      <c r="F479" s="213"/>
      <c r="G479" s="214"/>
      <c r="H479" s="214"/>
      <c r="I479" s="214"/>
      <c r="L479" s="213"/>
    </row>
    <row r="480" spans="6:12" x14ac:dyDescent="0.25">
      <c r="F480" s="213"/>
      <c r="G480" s="214"/>
      <c r="H480" s="214"/>
      <c r="I480" s="214"/>
      <c r="L480" s="213"/>
    </row>
    <row r="481" spans="6:12" x14ac:dyDescent="0.25">
      <c r="F481" s="213"/>
      <c r="G481" s="214"/>
      <c r="H481" s="214"/>
      <c r="I481" s="214"/>
      <c r="L481" s="213"/>
    </row>
    <row r="482" spans="6:12" x14ac:dyDescent="0.25">
      <c r="F482" s="213"/>
      <c r="G482" s="214"/>
      <c r="H482" s="214"/>
      <c r="I482" s="214"/>
      <c r="L482" s="213"/>
    </row>
    <row r="483" spans="6:12" x14ac:dyDescent="0.25">
      <c r="F483" s="213"/>
      <c r="G483" s="214"/>
      <c r="H483" s="214"/>
      <c r="I483" s="214"/>
      <c r="L483" s="213"/>
    </row>
    <row r="484" spans="6:12" x14ac:dyDescent="0.25">
      <c r="F484" s="213"/>
      <c r="G484" s="214"/>
      <c r="H484" s="214"/>
      <c r="I484" s="214"/>
      <c r="L484" s="213"/>
    </row>
    <row r="485" spans="6:12" x14ac:dyDescent="0.25">
      <c r="F485" s="213"/>
      <c r="G485" s="214"/>
      <c r="H485" s="214"/>
      <c r="I485" s="214"/>
      <c r="L485" s="213"/>
    </row>
    <row r="486" spans="6:12" x14ac:dyDescent="0.25">
      <c r="F486" s="213"/>
      <c r="G486" s="214"/>
      <c r="H486" s="214"/>
      <c r="I486" s="214"/>
      <c r="L486" s="213"/>
    </row>
    <row r="487" spans="6:12" x14ac:dyDescent="0.25">
      <c r="F487" s="213"/>
      <c r="G487" s="214"/>
      <c r="H487" s="214"/>
      <c r="I487" s="214"/>
      <c r="L487" s="213"/>
    </row>
    <row r="488" spans="6:12" x14ac:dyDescent="0.25">
      <c r="F488" s="213"/>
      <c r="G488" s="214"/>
      <c r="H488" s="214"/>
      <c r="I488" s="214"/>
      <c r="L488" s="213"/>
    </row>
    <row r="489" spans="6:12" x14ac:dyDescent="0.25">
      <c r="F489" s="213"/>
      <c r="G489" s="214"/>
      <c r="H489" s="214"/>
      <c r="I489" s="214"/>
      <c r="L489" s="213"/>
    </row>
    <row r="490" spans="6:12" x14ac:dyDescent="0.25">
      <c r="F490" s="213"/>
      <c r="G490" s="214"/>
      <c r="H490" s="214"/>
      <c r="I490" s="214"/>
      <c r="L490" s="213"/>
    </row>
    <row r="491" spans="6:12" x14ac:dyDescent="0.25">
      <c r="F491" s="213"/>
      <c r="G491" s="214"/>
      <c r="H491" s="214"/>
      <c r="I491" s="214"/>
      <c r="L491" s="213"/>
    </row>
    <row r="492" spans="6:12" x14ac:dyDescent="0.25">
      <c r="F492" s="213"/>
      <c r="G492" s="214"/>
      <c r="H492" s="214"/>
      <c r="I492" s="214"/>
      <c r="L492" s="213"/>
    </row>
    <row r="493" spans="6:12" x14ac:dyDescent="0.25">
      <c r="F493" s="213"/>
      <c r="G493" s="214"/>
      <c r="H493" s="214"/>
      <c r="I493" s="214"/>
      <c r="L493" s="213"/>
    </row>
    <row r="494" spans="6:12" x14ac:dyDescent="0.25">
      <c r="F494" s="213"/>
      <c r="G494" s="214"/>
      <c r="H494" s="214"/>
      <c r="I494" s="214"/>
      <c r="L494" s="213"/>
    </row>
    <row r="495" spans="6:12" x14ac:dyDescent="0.25">
      <c r="F495" s="213"/>
      <c r="G495" s="214"/>
      <c r="H495" s="214"/>
      <c r="I495" s="214"/>
      <c r="L495" s="213"/>
    </row>
    <row r="496" spans="6:12" x14ac:dyDescent="0.25">
      <c r="F496" s="213"/>
      <c r="G496" s="214"/>
      <c r="H496" s="214"/>
      <c r="I496" s="214"/>
      <c r="L496" s="213"/>
    </row>
    <row r="497" spans="6:12" x14ac:dyDescent="0.25">
      <c r="F497" s="213"/>
      <c r="G497" s="214"/>
      <c r="H497" s="214"/>
      <c r="I497" s="214"/>
      <c r="L497" s="213"/>
    </row>
    <row r="498" spans="6:12" x14ac:dyDescent="0.25">
      <c r="F498" s="213"/>
      <c r="G498" s="214"/>
      <c r="H498" s="214"/>
      <c r="I498" s="214"/>
      <c r="L498" s="213"/>
    </row>
    <row r="499" spans="6:12" x14ac:dyDescent="0.25">
      <c r="F499" s="213"/>
      <c r="G499" s="214"/>
      <c r="H499" s="214"/>
      <c r="I499" s="214"/>
      <c r="L499" s="213"/>
    </row>
    <row r="500" spans="6:12" x14ac:dyDescent="0.25">
      <c r="F500" s="213"/>
      <c r="G500" s="214"/>
      <c r="H500" s="214"/>
      <c r="I500" s="214"/>
      <c r="L500" s="213"/>
    </row>
    <row r="501" spans="6:12" x14ac:dyDescent="0.25">
      <c r="F501" s="213"/>
      <c r="G501" s="214"/>
      <c r="H501" s="214"/>
      <c r="I501" s="214"/>
      <c r="L501" s="213"/>
    </row>
    <row r="502" spans="6:12" x14ac:dyDescent="0.25">
      <c r="F502" s="213"/>
      <c r="G502" s="214"/>
      <c r="H502" s="214"/>
      <c r="I502" s="214"/>
      <c r="L502" s="213"/>
    </row>
    <row r="503" spans="6:12" x14ac:dyDescent="0.25">
      <c r="F503" s="213"/>
      <c r="G503" s="214"/>
      <c r="H503" s="214"/>
      <c r="I503" s="214"/>
      <c r="L503" s="213"/>
    </row>
    <row r="504" spans="6:12" x14ac:dyDescent="0.25">
      <c r="F504" s="213"/>
      <c r="G504" s="214"/>
      <c r="H504" s="214"/>
      <c r="I504" s="214"/>
      <c r="L504" s="213"/>
    </row>
    <row r="505" spans="6:12" x14ac:dyDescent="0.25">
      <c r="F505" s="213"/>
      <c r="G505" s="214"/>
      <c r="H505" s="214"/>
      <c r="I505" s="214"/>
      <c r="L505" s="213"/>
    </row>
    <row r="506" spans="6:12" x14ac:dyDescent="0.25">
      <c r="F506" s="213"/>
      <c r="G506" s="214"/>
      <c r="H506" s="214"/>
      <c r="I506" s="214"/>
      <c r="L506" s="213"/>
    </row>
    <row r="507" spans="6:12" x14ac:dyDescent="0.25">
      <c r="F507" s="213"/>
      <c r="G507" s="214"/>
      <c r="H507" s="214"/>
      <c r="I507" s="214"/>
      <c r="L507" s="213"/>
    </row>
    <row r="508" spans="6:12" x14ac:dyDescent="0.25">
      <c r="F508" s="213"/>
      <c r="G508" s="214"/>
      <c r="H508" s="214"/>
      <c r="I508" s="214"/>
      <c r="L508" s="213"/>
    </row>
    <row r="509" spans="6:12" x14ac:dyDescent="0.25">
      <c r="F509" s="213"/>
      <c r="G509" s="214"/>
      <c r="H509" s="214"/>
      <c r="I509" s="214"/>
      <c r="L509" s="213"/>
    </row>
    <row r="510" spans="6:12" x14ac:dyDescent="0.25">
      <c r="F510" s="213"/>
      <c r="G510" s="214"/>
      <c r="H510" s="214"/>
      <c r="I510" s="214"/>
      <c r="L510" s="213"/>
    </row>
    <row r="511" spans="6:12" x14ac:dyDescent="0.25">
      <c r="F511" s="213"/>
      <c r="G511" s="214"/>
      <c r="H511" s="214"/>
      <c r="I511" s="214"/>
      <c r="L511" s="213"/>
    </row>
    <row r="512" spans="6:12" x14ac:dyDescent="0.25">
      <c r="F512" s="213"/>
      <c r="G512" s="214"/>
      <c r="H512" s="214"/>
      <c r="I512" s="214"/>
      <c r="L512" s="213"/>
    </row>
    <row r="513" spans="6:12" x14ac:dyDescent="0.25">
      <c r="F513" s="213"/>
      <c r="G513" s="214"/>
      <c r="H513" s="214"/>
      <c r="I513" s="214"/>
      <c r="L513" s="213"/>
    </row>
    <row r="514" spans="6:12" x14ac:dyDescent="0.25">
      <c r="F514" s="213"/>
      <c r="G514" s="214"/>
      <c r="H514" s="214"/>
      <c r="I514" s="214"/>
      <c r="L514" s="213"/>
    </row>
    <row r="515" spans="6:12" x14ac:dyDescent="0.25">
      <c r="F515" s="213"/>
      <c r="G515" s="214"/>
      <c r="H515" s="214"/>
      <c r="I515" s="214"/>
      <c r="L515" s="213"/>
    </row>
    <row r="516" spans="6:12" x14ac:dyDescent="0.25">
      <c r="F516" s="213"/>
      <c r="G516" s="214"/>
      <c r="H516" s="214"/>
      <c r="I516" s="214"/>
      <c r="L516" s="213"/>
    </row>
    <row r="517" spans="6:12" x14ac:dyDescent="0.25">
      <c r="F517" s="213"/>
      <c r="G517" s="214"/>
      <c r="H517" s="214"/>
      <c r="I517" s="214"/>
      <c r="L517" s="213"/>
    </row>
    <row r="518" spans="6:12" x14ac:dyDescent="0.25">
      <c r="F518" s="213"/>
      <c r="G518" s="214"/>
      <c r="H518" s="214"/>
      <c r="I518" s="214"/>
      <c r="L518" s="213"/>
    </row>
    <row r="519" spans="6:12" x14ac:dyDescent="0.25">
      <c r="F519" s="213"/>
      <c r="G519" s="214"/>
      <c r="H519" s="214"/>
      <c r="I519" s="214"/>
      <c r="L519" s="213"/>
    </row>
    <row r="520" spans="6:12" x14ac:dyDescent="0.25">
      <c r="F520" s="213"/>
      <c r="G520" s="214"/>
      <c r="H520" s="214"/>
      <c r="I520" s="214"/>
      <c r="L520" s="213"/>
    </row>
    <row r="521" spans="6:12" x14ac:dyDescent="0.25">
      <c r="F521" s="213"/>
      <c r="G521" s="214"/>
      <c r="H521" s="214"/>
      <c r="I521" s="214"/>
      <c r="L521" s="213"/>
    </row>
    <row r="522" spans="6:12" x14ac:dyDescent="0.25">
      <c r="F522" s="213"/>
      <c r="G522" s="214"/>
      <c r="H522" s="214"/>
      <c r="I522" s="214"/>
      <c r="L522" s="213"/>
    </row>
    <row r="523" spans="6:12" x14ac:dyDescent="0.25">
      <c r="F523" s="213"/>
      <c r="G523" s="214"/>
      <c r="H523" s="214"/>
      <c r="I523" s="214"/>
      <c r="L523" s="213"/>
    </row>
    <row r="524" spans="6:12" x14ac:dyDescent="0.25">
      <c r="F524" s="213"/>
      <c r="G524" s="214"/>
      <c r="H524" s="214"/>
      <c r="I524" s="214"/>
      <c r="L524" s="213"/>
    </row>
    <row r="525" spans="6:12" x14ac:dyDescent="0.25">
      <c r="F525" s="213"/>
      <c r="G525" s="214"/>
      <c r="H525" s="214"/>
      <c r="I525" s="214"/>
      <c r="L525" s="213"/>
    </row>
    <row r="526" spans="6:12" x14ac:dyDescent="0.25">
      <c r="F526" s="213"/>
      <c r="G526" s="214"/>
      <c r="H526" s="214"/>
      <c r="I526" s="214"/>
      <c r="L526" s="213"/>
    </row>
    <row r="527" spans="6:12" x14ac:dyDescent="0.25">
      <c r="F527" s="213"/>
      <c r="G527" s="214"/>
      <c r="H527" s="214"/>
      <c r="I527" s="214"/>
      <c r="L527" s="213"/>
    </row>
    <row r="528" spans="6:12" x14ac:dyDescent="0.25">
      <c r="F528" s="213"/>
      <c r="G528" s="214"/>
      <c r="H528" s="214"/>
      <c r="I528" s="214"/>
      <c r="L528" s="213"/>
    </row>
    <row r="529" spans="6:12" x14ac:dyDescent="0.25">
      <c r="F529" s="213"/>
      <c r="G529" s="214"/>
      <c r="H529" s="214"/>
      <c r="I529" s="214"/>
      <c r="L529" s="213"/>
    </row>
    <row r="530" spans="6:12" x14ac:dyDescent="0.25">
      <c r="F530" s="213"/>
      <c r="G530" s="214"/>
      <c r="H530" s="214"/>
      <c r="I530" s="214"/>
      <c r="L530" s="213"/>
    </row>
    <row r="531" spans="6:12" x14ac:dyDescent="0.25">
      <c r="F531" s="213"/>
      <c r="G531" s="214"/>
      <c r="H531" s="214"/>
      <c r="I531" s="214"/>
      <c r="L531" s="213"/>
    </row>
    <row r="532" spans="6:12" x14ac:dyDescent="0.25">
      <c r="F532" s="213"/>
      <c r="G532" s="214"/>
      <c r="H532" s="214"/>
      <c r="I532" s="214"/>
      <c r="L532" s="213"/>
    </row>
    <row r="533" spans="6:12" x14ac:dyDescent="0.25">
      <c r="F533" s="213"/>
      <c r="G533" s="214"/>
      <c r="H533" s="214"/>
      <c r="I533" s="214"/>
      <c r="L533" s="213"/>
    </row>
    <row r="534" spans="6:12" x14ac:dyDescent="0.25">
      <c r="F534" s="213"/>
      <c r="G534" s="214"/>
      <c r="H534" s="214"/>
      <c r="I534" s="214"/>
      <c r="L534" s="213"/>
    </row>
    <row r="535" spans="6:12" x14ac:dyDescent="0.25">
      <c r="F535" s="213"/>
      <c r="G535" s="214"/>
      <c r="H535" s="214"/>
      <c r="I535" s="214"/>
      <c r="L535" s="213"/>
    </row>
    <row r="536" spans="6:12" x14ac:dyDescent="0.25">
      <c r="F536" s="213"/>
      <c r="G536" s="214"/>
      <c r="H536" s="214"/>
      <c r="I536" s="214"/>
      <c r="L536" s="213"/>
    </row>
    <row r="537" spans="6:12" x14ac:dyDescent="0.25">
      <c r="F537" s="213"/>
      <c r="G537" s="214"/>
      <c r="H537" s="214"/>
      <c r="I537" s="214"/>
      <c r="L537" s="213"/>
    </row>
    <row r="538" spans="6:12" x14ac:dyDescent="0.25">
      <c r="F538" s="213"/>
      <c r="G538" s="214"/>
      <c r="H538" s="214"/>
      <c r="I538" s="214"/>
      <c r="L538" s="213"/>
    </row>
    <row r="539" spans="6:12" x14ac:dyDescent="0.25">
      <c r="F539" s="213"/>
      <c r="G539" s="214"/>
      <c r="H539" s="214"/>
      <c r="I539" s="214"/>
      <c r="L539" s="213"/>
    </row>
    <row r="540" spans="6:12" x14ac:dyDescent="0.25">
      <c r="F540" s="213"/>
      <c r="G540" s="214"/>
      <c r="H540" s="214"/>
      <c r="I540" s="214"/>
      <c r="L540" s="213"/>
    </row>
    <row r="541" spans="6:12" x14ac:dyDescent="0.25">
      <c r="F541" s="213"/>
      <c r="G541" s="214"/>
      <c r="H541" s="214"/>
      <c r="I541" s="214"/>
      <c r="L541" s="213"/>
    </row>
    <row r="542" spans="6:12" x14ac:dyDescent="0.25">
      <c r="F542" s="213"/>
      <c r="G542" s="214"/>
      <c r="H542" s="214"/>
      <c r="I542" s="214"/>
      <c r="L542" s="213"/>
    </row>
    <row r="543" spans="6:12" x14ac:dyDescent="0.25">
      <c r="F543" s="213"/>
      <c r="G543" s="214"/>
      <c r="H543" s="214"/>
      <c r="I543" s="214"/>
      <c r="L543" s="213"/>
    </row>
    <row r="544" spans="6:12" x14ac:dyDescent="0.25">
      <c r="F544" s="213"/>
      <c r="G544" s="214"/>
      <c r="H544" s="214"/>
      <c r="I544" s="214"/>
      <c r="L544" s="213"/>
    </row>
    <row r="545" spans="6:12" x14ac:dyDescent="0.25">
      <c r="F545" s="213"/>
      <c r="G545" s="214"/>
      <c r="H545" s="214"/>
      <c r="I545" s="214"/>
      <c r="L545" s="213"/>
    </row>
    <row r="546" spans="6:12" x14ac:dyDescent="0.25">
      <c r="F546" s="213"/>
      <c r="G546" s="214"/>
      <c r="H546" s="214"/>
      <c r="I546" s="214"/>
      <c r="L546" s="213"/>
    </row>
    <row r="547" spans="6:12" x14ac:dyDescent="0.25">
      <c r="F547" s="213"/>
      <c r="G547" s="214"/>
      <c r="H547" s="214"/>
      <c r="I547" s="214"/>
      <c r="L547" s="213"/>
    </row>
    <row r="548" spans="6:12" x14ac:dyDescent="0.25">
      <c r="F548" s="213"/>
      <c r="G548" s="214"/>
      <c r="H548" s="214"/>
      <c r="I548" s="214"/>
      <c r="L548" s="213"/>
    </row>
    <row r="549" spans="6:12" x14ac:dyDescent="0.25">
      <c r="F549" s="213"/>
      <c r="G549" s="214"/>
      <c r="H549" s="214"/>
      <c r="I549" s="214"/>
      <c r="L549" s="213"/>
    </row>
    <row r="550" spans="6:12" x14ac:dyDescent="0.25">
      <c r="F550" s="213"/>
      <c r="G550" s="214"/>
      <c r="H550" s="214"/>
      <c r="I550" s="214"/>
      <c r="L550" s="213"/>
    </row>
    <row r="551" spans="6:12" x14ac:dyDescent="0.25">
      <c r="F551" s="213"/>
      <c r="G551" s="214"/>
      <c r="H551" s="214"/>
      <c r="I551" s="214"/>
      <c r="L551" s="213"/>
    </row>
    <row r="552" spans="6:12" x14ac:dyDescent="0.25">
      <c r="F552" s="213"/>
      <c r="G552" s="214"/>
      <c r="H552" s="214"/>
      <c r="I552" s="214"/>
      <c r="L552" s="213"/>
    </row>
    <row r="553" spans="6:12" x14ac:dyDescent="0.25">
      <c r="F553" s="213"/>
      <c r="G553" s="214"/>
      <c r="H553" s="214"/>
      <c r="I553" s="214"/>
      <c r="L553" s="213"/>
    </row>
    <row r="554" spans="6:12" x14ac:dyDescent="0.25">
      <c r="F554" s="213"/>
      <c r="G554" s="214"/>
      <c r="H554" s="214"/>
      <c r="I554" s="214"/>
      <c r="L554" s="213"/>
    </row>
    <row r="555" spans="6:12" x14ac:dyDescent="0.25">
      <c r="F555" s="213"/>
      <c r="G555" s="214"/>
      <c r="H555" s="214"/>
      <c r="I555" s="214"/>
      <c r="L555" s="213"/>
    </row>
    <row r="556" spans="6:12" x14ac:dyDescent="0.25">
      <c r="F556" s="213"/>
      <c r="G556" s="214"/>
      <c r="H556" s="214"/>
      <c r="I556" s="214"/>
      <c r="L556" s="213"/>
    </row>
    <row r="557" spans="6:12" x14ac:dyDescent="0.25">
      <c r="F557" s="213"/>
      <c r="G557" s="214"/>
      <c r="H557" s="214"/>
      <c r="I557" s="214"/>
      <c r="L557" s="213"/>
    </row>
    <row r="558" spans="6:12" x14ac:dyDescent="0.25">
      <c r="F558" s="213"/>
      <c r="G558" s="214"/>
      <c r="H558" s="214"/>
      <c r="I558" s="214"/>
      <c r="L558" s="213"/>
    </row>
    <row r="559" spans="6:12" x14ac:dyDescent="0.25">
      <c r="F559" s="213"/>
      <c r="G559" s="214"/>
      <c r="H559" s="214"/>
      <c r="I559" s="214"/>
      <c r="L559" s="213"/>
    </row>
    <row r="560" spans="6:12" x14ac:dyDescent="0.25">
      <c r="F560" s="213"/>
      <c r="G560" s="214"/>
      <c r="H560" s="214"/>
      <c r="I560" s="214"/>
      <c r="L560" s="213"/>
    </row>
    <row r="561" spans="6:12" x14ac:dyDescent="0.25">
      <c r="F561" s="213"/>
      <c r="G561" s="214"/>
      <c r="H561" s="214"/>
      <c r="I561" s="214"/>
      <c r="L561" s="213"/>
    </row>
    <row r="562" spans="6:12" x14ac:dyDescent="0.25">
      <c r="F562" s="213"/>
      <c r="G562" s="214"/>
      <c r="H562" s="214"/>
      <c r="I562" s="214"/>
      <c r="L562" s="213"/>
    </row>
    <row r="563" spans="6:12" x14ac:dyDescent="0.25">
      <c r="F563" s="213"/>
      <c r="G563" s="214"/>
      <c r="H563" s="214"/>
      <c r="I563" s="214"/>
      <c r="L563" s="213"/>
    </row>
    <row r="564" spans="6:12" x14ac:dyDescent="0.25">
      <c r="F564" s="213"/>
      <c r="G564" s="214"/>
      <c r="H564" s="214"/>
      <c r="I564" s="214"/>
      <c r="L564" s="213"/>
    </row>
    <row r="565" spans="6:12" x14ac:dyDescent="0.25">
      <c r="F565" s="213"/>
      <c r="G565" s="214"/>
      <c r="H565" s="214"/>
      <c r="I565" s="214"/>
      <c r="L565" s="213"/>
    </row>
    <row r="566" spans="6:12" x14ac:dyDescent="0.25">
      <c r="F566" s="213"/>
      <c r="G566" s="214"/>
      <c r="H566" s="214"/>
      <c r="I566" s="214"/>
      <c r="L566" s="213"/>
    </row>
    <row r="567" spans="6:12" x14ac:dyDescent="0.25">
      <c r="F567" s="213"/>
      <c r="G567" s="214"/>
      <c r="H567" s="214"/>
      <c r="I567" s="214"/>
      <c r="L567" s="213"/>
    </row>
    <row r="568" spans="6:12" x14ac:dyDescent="0.25">
      <c r="F568" s="213"/>
      <c r="G568" s="214"/>
      <c r="H568" s="214"/>
      <c r="I568" s="214"/>
      <c r="L568" s="213"/>
    </row>
    <row r="569" spans="6:12" x14ac:dyDescent="0.25">
      <c r="F569" s="213"/>
      <c r="G569" s="214"/>
      <c r="H569" s="214"/>
      <c r="I569" s="214"/>
      <c r="L569" s="213"/>
    </row>
    <row r="570" spans="6:12" x14ac:dyDescent="0.25">
      <c r="F570" s="213"/>
      <c r="G570" s="214"/>
      <c r="H570" s="214"/>
      <c r="I570" s="214"/>
      <c r="L570" s="213"/>
    </row>
    <row r="571" spans="6:12" x14ac:dyDescent="0.25">
      <c r="F571" s="213"/>
      <c r="G571" s="214"/>
      <c r="H571" s="214"/>
      <c r="I571" s="214"/>
      <c r="L571" s="213"/>
    </row>
    <row r="572" spans="6:12" x14ac:dyDescent="0.25">
      <c r="F572" s="213"/>
      <c r="G572" s="214"/>
      <c r="H572" s="214"/>
      <c r="I572" s="214"/>
      <c r="L572" s="213"/>
    </row>
    <row r="573" spans="6:12" x14ac:dyDescent="0.25">
      <c r="F573" s="213"/>
      <c r="G573" s="214"/>
      <c r="H573" s="214"/>
      <c r="I573" s="214"/>
      <c r="L573" s="213"/>
    </row>
    <row r="574" spans="6:12" x14ac:dyDescent="0.25">
      <c r="F574" s="213"/>
      <c r="G574" s="214"/>
      <c r="H574" s="214"/>
      <c r="I574" s="214"/>
      <c r="L574" s="213"/>
    </row>
    <row r="575" spans="6:12" x14ac:dyDescent="0.25">
      <c r="F575" s="213"/>
      <c r="G575" s="214"/>
      <c r="H575" s="214"/>
      <c r="I575" s="214"/>
      <c r="L575" s="213"/>
    </row>
    <row r="576" spans="6:12" x14ac:dyDescent="0.25">
      <c r="F576" s="213"/>
      <c r="G576" s="214"/>
      <c r="H576" s="214"/>
      <c r="I576" s="214"/>
      <c r="L576" s="213"/>
    </row>
    <row r="577" spans="6:12" x14ac:dyDescent="0.25">
      <c r="F577" s="213"/>
      <c r="G577" s="214"/>
      <c r="H577" s="214"/>
      <c r="I577" s="214"/>
      <c r="L577" s="213"/>
    </row>
    <row r="578" spans="6:12" x14ac:dyDescent="0.25">
      <c r="F578" s="213"/>
      <c r="G578" s="214"/>
      <c r="H578" s="214"/>
      <c r="I578" s="214"/>
      <c r="L578" s="213"/>
    </row>
    <row r="579" spans="6:12" x14ac:dyDescent="0.25">
      <c r="F579" s="213"/>
      <c r="G579" s="214"/>
      <c r="H579" s="214"/>
      <c r="I579" s="214"/>
      <c r="L579" s="213"/>
    </row>
    <row r="580" spans="6:12" x14ac:dyDescent="0.25">
      <c r="F580" s="213"/>
      <c r="G580" s="214"/>
      <c r="H580" s="214"/>
      <c r="I580" s="214"/>
      <c r="L580" s="213"/>
    </row>
    <row r="581" spans="6:12" x14ac:dyDescent="0.25">
      <c r="F581" s="213"/>
      <c r="G581" s="214"/>
      <c r="H581" s="214"/>
      <c r="I581" s="214"/>
      <c r="L581" s="213"/>
    </row>
    <row r="582" spans="6:12" x14ac:dyDescent="0.25">
      <c r="F582" s="213"/>
      <c r="G582" s="214"/>
      <c r="H582" s="214"/>
      <c r="I582" s="214"/>
      <c r="L582" s="213"/>
    </row>
    <row r="583" spans="6:12" x14ac:dyDescent="0.25">
      <c r="F583" s="213"/>
      <c r="G583" s="214"/>
      <c r="H583" s="214"/>
      <c r="I583" s="214"/>
      <c r="L583" s="213"/>
    </row>
    <row r="584" spans="6:12" x14ac:dyDescent="0.25">
      <c r="F584" s="213"/>
      <c r="G584" s="214"/>
      <c r="H584" s="214"/>
      <c r="I584" s="214"/>
      <c r="L584" s="213"/>
    </row>
    <row r="585" spans="6:12" x14ac:dyDescent="0.25">
      <c r="F585" s="213"/>
      <c r="G585" s="214"/>
      <c r="H585" s="214"/>
      <c r="I585" s="214"/>
      <c r="L585" s="213"/>
    </row>
    <row r="586" spans="6:12" x14ac:dyDescent="0.25">
      <c r="F586" s="213"/>
      <c r="G586" s="214"/>
      <c r="H586" s="214"/>
      <c r="I586" s="214"/>
      <c r="L586" s="213"/>
    </row>
    <row r="587" spans="6:12" x14ac:dyDescent="0.25">
      <c r="F587" s="213"/>
      <c r="G587" s="214"/>
      <c r="H587" s="214"/>
      <c r="I587" s="214"/>
      <c r="L587" s="213"/>
    </row>
    <row r="588" spans="6:12" x14ac:dyDescent="0.25">
      <c r="F588" s="213"/>
      <c r="G588" s="214"/>
      <c r="H588" s="214"/>
      <c r="I588" s="214"/>
      <c r="L588" s="213"/>
    </row>
    <row r="589" spans="6:12" x14ac:dyDescent="0.25">
      <c r="F589" s="213"/>
      <c r="G589" s="214"/>
      <c r="H589" s="214"/>
      <c r="I589" s="214"/>
      <c r="L589" s="213"/>
    </row>
    <row r="590" spans="6:12" x14ac:dyDescent="0.25">
      <c r="F590" s="213"/>
      <c r="G590" s="214"/>
      <c r="H590" s="214"/>
      <c r="I590" s="214"/>
      <c r="L590" s="213"/>
    </row>
    <row r="591" spans="6:12" x14ac:dyDescent="0.25">
      <c r="F591" s="213"/>
      <c r="G591" s="214"/>
      <c r="H591" s="214"/>
      <c r="I591" s="214"/>
      <c r="L591" s="213"/>
    </row>
    <row r="592" spans="6:12" x14ac:dyDescent="0.25">
      <c r="F592" s="213"/>
      <c r="G592" s="214"/>
      <c r="H592" s="214"/>
      <c r="I592" s="214"/>
      <c r="L592" s="213"/>
    </row>
    <row r="593" spans="6:12" x14ac:dyDescent="0.25">
      <c r="F593" s="213"/>
      <c r="G593" s="214"/>
      <c r="H593" s="214"/>
      <c r="I593" s="214"/>
      <c r="L593" s="213"/>
    </row>
    <row r="594" spans="6:12" x14ac:dyDescent="0.25">
      <c r="F594" s="213"/>
      <c r="G594" s="214"/>
      <c r="H594" s="214"/>
      <c r="I594" s="214"/>
      <c r="L594" s="213"/>
    </row>
    <row r="595" spans="6:12" x14ac:dyDescent="0.25">
      <c r="F595" s="213"/>
      <c r="G595" s="214"/>
      <c r="H595" s="214"/>
      <c r="I595" s="214"/>
      <c r="L595" s="213"/>
    </row>
    <row r="596" spans="6:12" x14ac:dyDescent="0.25">
      <c r="F596" s="213"/>
      <c r="G596" s="214"/>
      <c r="H596" s="214"/>
      <c r="I596" s="214"/>
      <c r="L596" s="213"/>
    </row>
    <row r="597" spans="6:12" x14ac:dyDescent="0.25">
      <c r="F597" s="213"/>
      <c r="G597" s="214"/>
      <c r="H597" s="214"/>
      <c r="I597" s="214"/>
      <c r="L597" s="213"/>
    </row>
    <row r="598" spans="6:12" x14ac:dyDescent="0.25">
      <c r="F598" s="213"/>
      <c r="G598" s="214"/>
      <c r="H598" s="214"/>
      <c r="I598" s="214"/>
      <c r="L598" s="213"/>
    </row>
    <row r="599" spans="6:12" x14ac:dyDescent="0.25">
      <c r="F599" s="213"/>
      <c r="G599" s="214"/>
      <c r="H599" s="214"/>
      <c r="I599" s="214"/>
      <c r="L599" s="213"/>
    </row>
    <row r="600" spans="6:12" x14ac:dyDescent="0.25">
      <c r="F600" s="213"/>
      <c r="G600" s="214"/>
      <c r="H600" s="214"/>
      <c r="I600" s="214"/>
      <c r="L600" s="213"/>
    </row>
    <row r="601" spans="6:12" x14ac:dyDescent="0.25">
      <c r="F601" s="213"/>
      <c r="G601" s="214"/>
      <c r="H601" s="214"/>
      <c r="I601" s="214"/>
      <c r="L601" s="213"/>
    </row>
    <row r="602" spans="6:12" x14ac:dyDescent="0.25">
      <c r="F602" s="213"/>
      <c r="G602" s="214"/>
      <c r="H602" s="214"/>
      <c r="I602" s="214"/>
      <c r="L602" s="213"/>
    </row>
    <row r="603" spans="6:12" x14ac:dyDescent="0.25">
      <c r="F603" s="213"/>
      <c r="G603" s="214"/>
      <c r="H603" s="214"/>
      <c r="I603" s="214"/>
      <c r="L603" s="213"/>
    </row>
    <row r="604" spans="6:12" x14ac:dyDescent="0.25">
      <c r="F604" s="213"/>
      <c r="G604" s="214"/>
      <c r="H604" s="214"/>
      <c r="I604" s="214"/>
      <c r="L604" s="213"/>
    </row>
    <row r="605" spans="6:12" x14ac:dyDescent="0.25">
      <c r="F605" s="213"/>
      <c r="G605" s="214"/>
      <c r="H605" s="214"/>
      <c r="I605" s="214"/>
      <c r="L605" s="213"/>
    </row>
    <row r="606" spans="6:12" x14ac:dyDescent="0.25">
      <c r="F606" s="213"/>
      <c r="G606" s="214"/>
      <c r="H606" s="214"/>
      <c r="I606" s="214"/>
      <c r="L606" s="213"/>
    </row>
    <row r="607" spans="6:12" x14ac:dyDescent="0.25">
      <c r="F607" s="213"/>
      <c r="G607" s="214"/>
      <c r="H607" s="214"/>
      <c r="I607" s="214"/>
      <c r="L607" s="213"/>
    </row>
    <row r="608" spans="6:12" x14ac:dyDescent="0.25">
      <c r="F608" s="213"/>
      <c r="G608" s="214"/>
      <c r="H608" s="214"/>
      <c r="I608" s="214"/>
      <c r="L608" s="213"/>
    </row>
    <row r="609" spans="6:12" x14ac:dyDescent="0.25">
      <c r="F609" s="213"/>
      <c r="G609" s="214"/>
      <c r="H609" s="214"/>
      <c r="I609" s="214"/>
      <c r="L609" s="213"/>
    </row>
    <row r="610" spans="6:12" x14ac:dyDescent="0.25">
      <c r="F610" s="213"/>
      <c r="G610" s="214"/>
      <c r="H610" s="214"/>
      <c r="I610" s="214"/>
      <c r="L610" s="213"/>
    </row>
    <row r="611" spans="6:12" x14ac:dyDescent="0.25">
      <c r="F611" s="213"/>
      <c r="G611" s="214"/>
      <c r="H611" s="214"/>
      <c r="I611" s="214"/>
      <c r="L611" s="213"/>
    </row>
    <row r="612" spans="6:12" x14ac:dyDescent="0.25">
      <c r="F612" s="213"/>
      <c r="G612" s="214"/>
      <c r="H612" s="214"/>
      <c r="I612" s="214"/>
      <c r="L612" s="213"/>
    </row>
    <row r="613" spans="6:12" x14ac:dyDescent="0.25">
      <c r="F613" s="213"/>
      <c r="G613" s="214"/>
      <c r="H613" s="214"/>
      <c r="I613" s="214"/>
      <c r="L613" s="213"/>
    </row>
    <row r="614" spans="6:12" x14ac:dyDescent="0.25">
      <c r="F614" s="213"/>
      <c r="G614" s="214"/>
      <c r="H614" s="214"/>
      <c r="I614" s="214"/>
      <c r="L614" s="213"/>
    </row>
    <row r="615" spans="6:12" x14ac:dyDescent="0.25">
      <c r="F615" s="213"/>
      <c r="G615" s="214"/>
      <c r="H615" s="214"/>
      <c r="I615" s="214"/>
      <c r="L615" s="213"/>
    </row>
    <row r="616" spans="6:12" x14ac:dyDescent="0.25">
      <c r="F616" s="213"/>
      <c r="G616" s="214"/>
      <c r="H616" s="214"/>
      <c r="I616" s="214"/>
      <c r="L616" s="213"/>
    </row>
    <row r="617" spans="6:12" x14ac:dyDescent="0.25">
      <c r="F617" s="213"/>
      <c r="G617" s="214"/>
      <c r="H617" s="214"/>
      <c r="I617" s="214"/>
      <c r="L617" s="213"/>
    </row>
    <row r="618" spans="6:12" x14ac:dyDescent="0.25">
      <c r="F618" s="213"/>
      <c r="G618" s="214"/>
      <c r="H618" s="214"/>
      <c r="I618" s="214"/>
      <c r="L618" s="213"/>
    </row>
    <row r="619" spans="6:12" x14ac:dyDescent="0.25">
      <c r="F619" s="213"/>
      <c r="G619" s="214"/>
      <c r="H619" s="214"/>
      <c r="I619" s="214"/>
      <c r="L619" s="213"/>
    </row>
    <row r="620" spans="6:12" x14ac:dyDescent="0.25">
      <c r="F620" s="213"/>
      <c r="G620" s="214"/>
      <c r="H620" s="214"/>
      <c r="I620" s="214"/>
      <c r="L620" s="213"/>
    </row>
    <row r="621" spans="6:12" x14ac:dyDescent="0.25">
      <c r="F621" s="213"/>
      <c r="G621" s="214"/>
      <c r="H621" s="214"/>
      <c r="I621" s="214"/>
      <c r="L621" s="213"/>
    </row>
    <row r="622" spans="6:12" x14ac:dyDescent="0.25">
      <c r="F622" s="213"/>
      <c r="G622" s="214"/>
      <c r="H622" s="214"/>
      <c r="I622" s="214"/>
      <c r="L622" s="213"/>
    </row>
    <row r="623" spans="6:12" x14ac:dyDescent="0.25">
      <c r="F623" s="213"/>
      <c r="G623" s="214"/>
      <c r="H623" s="214"/>
      <c r="I623" s="214"/>
      <c r="L623" s="213"/>
    </row>
    <row r="624" spans="6:12" x14ac:dyDescent="0.25">
      <c r="F624" s="213"/>
      <c r="G624" s="214"/>
      <c r="H624" s="214"/>
      <c r="I624" s="214"/>
      <c r="L624" s="213"/>
    </row>
    <row r="625" spans="6:12" x14ac:dyDescent="0.25">
      <c r="F625" s="213"/>
      <c r="G625" s="214"/>
      <c r="H625" s="214"/>
      <c r="I625" s="214"/>
      <c r="L625" s="213"/>
    </row>
    <row r="626" spans="6:12" x14ac:dyDescent="0.25">
      <c r="F626" s="213"/>
      <c r="G626" s="214"/>
      <c r="H626" s="214"/>
      <c r="I626" s="214"/>
      <c r="L626" s="213"/>
    </row>
    <row r="627" spans="6:12" x14ac:dyDescent="0.25">
      <c r="F627" s="213"/>
      <c r="G627" s="214"/>
      <c r="H627" s="214"/>
      <c r="I627" s="214"/>
      <c r="L627" s="213"/>
    </row>
    <row r="628" spans="6:12" x14ac:dyDescent="0.25">
      <c r="F628" s="213"/>
      <c r="G628" s="214"/>
      <c r="H628" s="214"/>
      <c r="I628" s="214"/>
      <c r="L628" s="213"/>
    </row>
    <row r="629" spans="6:12" x14ac:dyDescent="0.25">
      <c r="F629" s="213"/>
      <c r="G629" s="214"/>
      <c r="H629" s="214"/>
      <c r="I629" s="214"/>
      <c r="L629" s="213"/>
    </row>
    <row r="630" spans="6:12" x14ac:dyDescent="0.25">
      <c r="F630" s="213"/>
      <c r="G630" s="214"/>
      <c r="H630" s="214"/>
      <c r="I630" s="214"/>
      <c r="L630" s="213"/>
    </row>
    <row r="631" spans="6:12" x14ac:dyDescent="0.25">
      <c r="F631" s="213"/>
      <c r="G631" s="214"/>
      <c r="H631" s="214"/>
      <c r="I631" s="214"/>
      <c r="L631" s="213"/>
    </row>
    <row r="632" spans="6:12" x14ac:dyDescent="0.25">
      <c r="F632" s="213"/>
      <c r="G632" s="214"/>
      <c r="H632" s="214"/>
      <c r="I632" s="214"/>
      <c r="L632" s="213"/>
    </row>
    <row r="633" spans="6:12" x14ac:dyDescent="0.25">
      <c r="F633" s="213"/>
      <c r="G633" s="214"/>
      <c r="H633" s="214"/>
      <c r="I633" s="214"/>
      <c r="L633" s="213"/>
    </row>
    <row r="634" spans="6:12" x14ac:dyDescent="0.25">
      <c r="F634" s="213"/>
      <c r="G634" s="214"/>
      <c r="H634" s="214"/>
      <c r="I634" s="214"/>
      <c r="L634" s="213"/>
    </row>
    <row r="635" spans="6:12" x14ac:dyDescent="0.25">
      <c r="F635" s="213"/>
      <c r="G635" s="214"/>
      <c r="H635" s="214"/>
      <c r="I635" s="214"/>
      <c r="L635" s="213"/>
    </row>
    <row r="636" spans="6:12" x14ac:dyDescent="0.25">
      <c r="F636" s="213"/>
      <c r="G636" s="214"/>
      <c r="H636" s="214"/>
      <c r="I636" s="214"/>
      <c r="L636" s="213"/>
    </row>
    <row r="637" spans="6:12" x14ac:dyDescent="0.25">
      <c r="F637" s="213"/>
      <c r="G637" s="214"/>
      <c r="H637" s="214"/>
      <c r="I637" s="214"/>
      <c r="L637" s="213"/>
    </row>
    <row r="638" spans="6:12" x14ac:dyDescent="0.25">
      <c r="F638" s="213"/>
      <c r="G638" s="214"/>
      <c r="H638" s="214"/>
      <c r="I638" s="214"/>
      <c r="L638" s="213"/>
    </row>
    <row r="639" spans="6:12" x14ac:dyDescent="0.25">
      <c r="F639" s="213"/>
      <c r="G639" s="214"/>
      <c r="H639" s="214"/>
      <c r="I639" s="214"/>
      <c r="L639" s="213"/>
    </row>
    <row r="640" spans="6:12" x14ac:dyDescent="0.25">
      <c r="F640" s="213"/>
      <c r="G640" s="214"/>
      <c r="H640" s="214"/>
      <c r="I640" s="214"/>
      <c r="L640" s="213"/>
    </row>
    <row r="641" spans="6:12" x14ac:dyDescent="0.25">
      <c r="F641" s="213"/>
      <c r="G641" s="214"/>
      <c r="H641" s="214"/>
      <c r="I641" s="214"/>
      <c r="L641" s="213"/>
    </row>
    <row r="642" spans="6:12" x14ac:dyDescent="0.25">
      <c r="F642" s="213"/>
      <c r="G642" s="214"/>
      <c r="H642" s="214"/>
      <c r="I642" s="214"/>
      <c r="L642" s="213"/>
    </row>
    <row r="643" spans="6:12" x14ac:dyDescent="0.25">
      <c r="F643" s="213"/>
      <c r="G643" s="214"/>
      <c r="H643" s="214"/>
      <c r="I643" s="214"/>
      <c r="L643" s="213"/>
    </row>
    <row r="644" spans="6:12" x14ac:dyDescent="0.25">
      <c r="F644" s="213"/>
      <c r="G644" s="214"/>
      <c r="H644" s="214"/>
      <c r="I644" s="214"/>
      <c r="L644" s="213"/>
    </row>
    <row r="645" spans="6:12" x14ac:dyDescent="0.25">
      <c r="F645" s="213"/>
      <c r="G645" s="214"/>
      <c r="H645" s="214"/>
      <c r="I645" s="214"/>
      <c r="L645" s="213"/>
    </row>
    <row r="646" spans="6:12" x14ac:dyDescent="0.25">
      <c r="F646" s="213"/>
      <c r="G646" s="214"/>
      <c r="H646" s="214"/>
      <c r="I646" s="214"/>
      <c r="L646" s="213"/>
    </row>
    <row r="647" spans="6:12" x14ac:dyDescent="0.25">
      <c r="F647" s="213"/>
      <c r="G647" s="214"/>
      <c r="H647" s="214"/>
      <c r="I647" s="214"/>
      <c r="L647" s="213"/>
    </row>
    <row r="648" spans="6:12" x14ac:dyDescent="0.25">
      <c r="F648" s="213"/>
      <c r="G648" s="214"/>
      <c r="H648" s="214"/>
      <c r="I648" s="214"/>
      <c r="L648" s="213"/>
    </row>
    <row r="649" spans="6:12" x14ac:dyDescent="0.25">
      <c r="F649" s="213"/>
      <c r="G649" s="214"/>
      <c r="H649" s="214"/>
      <c r="I649" s="214"/>
      <c r="L649" s="213"/>
    </row>
    <row r="650" spans="6:12" x14ac:dyDescent="0.25">
      <c r="F650" s="213"/>
      <c r="G650" s="214"/>
      <c r="H650" s="214"/>
      <c r="I650" s="214"/>
      <c r="L650" s="213"/>
    </row>
    <row r="651" spans="6:12" x14ac:dyDescent="0.25">
      <c r="F651" s="213"/>
      <c r="G651" s="214"/>
      <c r="H651" s="214"/>
      <c r="I651" s="214"/>
      <c r="L651" s="213"/>
    </row>
    <row r="652" spans="6:12" x14ac:dyDescent="0.25">
      <c r="F652" s="213"/>
      <c r="G652" s="214"/>
      <c r="H652" s="214"/>
      <c r="I652" s="214"/>
      <c r="L652" s="213"/>
    </row>
    <row r="653" spans="6:12" x14ac:dyDescent="0.25">
      <c r="F653" s="213"/>
      <c r="G653" s="214"/>
      <c r="H653" s="214"/>
      <c r="I653" s="214"/>
      <c r="L653" s="213"/>
    </row>
    <row r="654" spans="6:12" x14ac:dyDescent="0.25">
      <c r="F654" s="213"/>
      <c r="G654" s="214"/>
      <c r="H654" s="214"/>
      <c r="I654" s="214"/>
      <c r="L654" s="213"/>
    </row>
    <row r="655" spans="6:12" x14ac:dyDescent="0.25">
      <c r="F655" s="213"/>
      <c r="G655" s="214"/>
      <c r="H655" s="214"/>
      <c r="I655" s="214"/>
      <c r="L655" s="213"/>
    </row>
    <row r="656" spans="6:12" x14ac:dyDescent="0.25">
      <c r="F656" s="213"/>
      <c r="G656" s="214"/>
      <c r="H656" s="214"/>
      <c r="I656" s="214"/>
      <c r="L656" s="213"/>
    </row>
    <row r="657" spans="6:12" x14ac:dyDescent="0.25">
      <c r="F657" s="213"/>
      <c r="G657" s="214"/>
      <c r="H657" s="214"/>
      <c r="I657" s="214"/>
      <c r="L657" s="213"/>
    </row>
    <row r="658" spans="6:12" x14ac:dyDescent="0.25">
      <c r="F658" s="213"/>
      <c r="G658" s="214"/>
      <c r="H658" s="214"/>
      <c r="I658" s="214"/>
      <c r="L658" s="213"/>
    </row>
    <row r="659" spans="6:12" x14ac:dyDescent="0.25">
      <c r="F659" s="213"/>
      <c r="G659" s="214"/>
      <c r="H659" s="214"/>
      <c r="I659" s="214"/>
      <c r="L659" s="213"/>
    </row>
    <row r="660" spans="6:12" x14ac:dyDescent="0.25">
      <c r="F660" s="213"/>
      <c r="G660" s="214"/>
      <c r="H660" s="214"/>
      <c r="I660" s="214"/>
      <c r="L660" s="213"/>
    </row>
    <row r="661" spans="6:12" x14ac:dyDescent="0.25">
      <c r="F661" s="213"/>
      <c r="G661" s="214"/>
      <c r="H661" s="214"/>
      <c r="I661" s="214"/>
      <c r="L661" s="213"/>
    </row>
    <row r="662" spans="6:12" x14ac:dyDescent="0.25">
      <c r="F662" s="213"/>
      <c r="G662" s="214"/>
      <c r="H662" s="214"/>
      <c r="I662" s="214"/>
      <c r="L662" s="213"/>
    </row>
    <row r="663" spans="6:12" x14ac:dyDescent="0.25">
      <c r="F663" s="213"/>
      <c r="G663" s="214"/>
      <c r="H663" s="214"/>
      <c r="I663" s="214"/>
      <c r="L663" s="213"/>
    </row>
    <row r="664" spans="6:12" x14ac:dyDescent="0.25">
      <c r="F664" s="213"/>
      <c r="G664" s="214"/>
      <c r="H664" s="214"/>
      <c r="I664" s="214"/>
      <c r="L664" s="213"/>
    </row>
    <row r="665" spans="6:12" x14ac:dyDescent="0.25">
      <c r="F665" s="213"/>
      <c r="G665" s="214"/>
      <c r="H665" s="214"/>
      <c r="I665" s="214"/>
      <c r="L665" s="213"/>
    </row>
    <row r="666" spans="6:12" x14ac:dyDescent="0.25">
      <c r="F666" s="213"/>
      <c r="G666" s="214"/>
      <c r="H666" s="214"/>
      <c r="I666" s="214"/>
      <c r="L666" s="213"/>
    </row>
    <row r="667" spans="6:12" x14ac:dyDescent="0.25">
      <c r="F667" s="213"/>
      <c r="G667" s="214"/>
      <c r="H667" s="214"/>
      <c r="I667" s="214"/>
      <c r="L667" s="213"/>
    </row>
    <row r="668" spans="6:12" x14ac:dyDescent="0.25">
      <c r="F668" s="213"/>
      <c r="G668" s="214"/>
      <c r="H668" s="214"/>
      <c r="I668" s="214"/>
      <c r="L668" s="213"/>
    </row>
    <row r="669" spans="6:12" x14ac:dyDescent="0.25">
      <c r="F669" s="213"/>
      <c r="G669" s="214"/>
      <c r="H669" s="214"/>
      <c r="I669" s="214"/>
      <c r="L669" s="213"/>
    </row>
    <row r="670" spans="6:12" x14ac:dyDescent="0.25">
      <c r="F670" s="213"/>
      <c r="G670" s="214"/>
      <c r="H670" s="214"/>
      <c r="I670" s="214"/>
      <c r="L670" s="213"/>
    </row>
    <row r="671" spans="6:12" x14ac:dyDescent="0.25">
      <c r="F671" s="213"/>
      <c r="G671" s="214"/>
      <c r="H671" s="214"/>
      <c r="I671" s="214"/>
      <c r="L671" s="213"/>
    </row>
    <row r="672" spans="6:12" x14ac:dyDescent="0.25">
      <c r="F672" s="213"/>
      <c r="G672" s="214"/>
      <c r="H672" s="214"/>
      <c r="I672" s="214"/>
      <c r="L672" s="213"/>
    </row>
    <row r="673" spans="6:12" x14ac:dyDescent="0.25">
      <c r="F673" s="213"/>
      <c r="G673" s="214"/>
      <c r="H673" s="214"/>
      <c r="I673" s="214"/>
      <c r="L673" s="213"/>
    </row>
    <row r="674" spans="6:12" x14ac:dyDescent="0.25">
      <c r="F674" s="213"/>
      <c r="G674" s="214"/>
      <c r="H674" s="214"/>
      <c r="I674" s="214"/>
      <c r="L674" s="213"/>
    </row>
    <row r="675" spans="6:12" x14ac:dyDescent="0.25">
      <c r="F675" s="213"/>
      <c r="G675" s="214"/>
      <c r="H675" s="214"/>
      <c r="I675" s="214"/>
      <c r="L675" s="213"/>
    </row>
    <row r="676" spans="6:12" x14ac:dyDescent="0.25">
      <c r="F676" s="213"/>
      <c r="G676" s="214"/>
      <c r="H676" s="214"/>
      <c r="I676" s="214"/>
      <c r="L676" s="213"/>
    </row>
    <row r="677" spans="6:12" x14ac:dyDescent="0.25">
      <c r="F677" s="213"/>
      <c r="G677" s="214"/>
      <c r="H677" s="214"/>
      <c r="I677" s="214"/>
      <c r="L677" s="213"/>
    </row>
    <row r="678" spans="6:12" x14ac:dyDescent="0.25">
      <c r="F678" s="213"/>
      <c r="G678" s="214"/>
      <c r="H678" s="214"/>
      <c r="I678" s="214"/>
      <c r="L678" s="213"/>
    </row>
    <row r="679" spans="6:12" x14ac:dyDescent="0.25">
      <c r="F679" s="213"/>
      <c r="G679" s="214"/>
      <c r="H679" s="214"/>
      <c r="I679" s="214"/>
      <c r="L679" s="213"/>
    </row>
    <row r="680" spans="6:12" x14ac:dyDescent="0.25">
      <c r="F680" s="213"/>
      <c r="G680" s="214"/>
      <c r="H680" s="214"/>
      <c r="I680" s="214"/>
      <c r="L680" s="213"/>
    </row>
    <row r="681" spans="6:12" x14ac:dyDescent="0.25">
      <c r="F681" s="213"/>
      <c r="G681" s="214"/>
      <c r="H681" s="214"/>
      <c r="I681" s="214"/>
      <c r="L681" s="213"/>
    </row>
    <row r="682" spans="6:12" x14ac:dyDescent="0.25">
      <c r="F682" s="213"/>
      <c r="G682" s="214"/>
      <c r="H682" s="214"/>
      <c r="I682" s="214"/>
      <c r="L682" s="213"/>
    </row>
    <row r="683" spans="6:12" x14ac:dyDescent="0.25">
      <c r="F683" s="213"/>
      <c r="G683" s="214"/>
      <c r="H683" s="214"/>
      <c r="I683" s="214"/>
      <c r="L683" s="213"/>
    </row>
    <row r="684" spans="6:12" x14ac:dyDescent="0.25">
      <c r="F684" s="213"/>
      <c r="G684" s="214"/>
      <c r="H684" s="214"/>
      <c r="I684" s="214"/>
      <c r="L684" s="213"/>
    </row>
    <row r="685" spans="6:12" x14ac:dyDescent="0.25">
      <c r="F685" s="213"/>
      <c r="G685" s="214"/>
      <c r="H685" s="214"/>
      <c r="I685" s="214"/>
      <c r="L685" s="213"/>
    </row>
    <row r="686" spans="6:12" x14ac:dyDescent="0.25">
      <c r="F686" s="213"/>
      <c r="G686" s="214"/>
      <c r="H686" s="214"/>
      <c r="I686" s="214"/>
      <c r="L686" s="213"/>
    </row>
    <row r="687" spans="6:12" x14ac:dyDescent="0.25">
      <c r="F687" s="213"/>
      <c r="G687" s="214"/>
      <c r="H687" s="214"/>
      <c r="I687" s="214"/>
      <c r="L687" s="213"/>
    </row>
    <row r="688" spans="6:12" x14ac:dyDescent="0.25">
      <c r="F688" s="213"/>
      <c r="G688" s="214"/>
      <c r="H688" s="214"/>
      <c r="I688" s="214"/>
      <c r="L688" s="213"/>
    </row>
    <row r="689" spans="6:12" x14ac:dyDescent="0.25">
      <c r="F689" s="213"/>
      <c r="G689" s="214"/>
      <c r="H689" s="214"/>
      <c r="I689" s="214"/>
      <c r="L689" s="213"/>
    </row>
    <row r="690" spans="6:12" x14ac:dyDescent="0.25">
      <c r="F690" s="213"/>
      <c r="G690" s="214"/>
      <c r="H690" s="214"/>
      <c r="I690" s="214"/>
      <c r="L690" s="213"/>
    </row>
    <row r="691" spans="6:12" x14ac:dyDescent="0.25">
      <c r="F691" s="213"/>
      <c r="G691" s="214"/>
      <c r="H691" s="214"/>
      <c r="I691" s="214"/>
      <c r="L691" s="213"/>
    </row>
    <row r="692" spans="6:12" x14ac:dyDescent="0.25">
      <c r="F692" s="213"/>
      <c r="G692" s="214"/>
      <c r="H692" s="214"/>
      <c r="I692" s="214"/>
      <c r="L692" s="213"/>
    </row>
    <row r="693" spans="6:12" x14ac:dyDescent="0.25">
      <c r="F693" s="213"/>
      <c r="G693" s="214"/>
      <c r="H693" s="214"/>
      <c r="I693" s="214"/>
      <c r="L693" s="213"/>
    </row>
    <row r="694" spans="6:12" x14ac:dyDescent="0.25">
      <c r="F694" s="213"/>
      <c r="G694" s="214"/>
      <c r="H694" s="214"/>
      <c r="I694" s="214"/>
      <c r="L694" s="213"/>
    </row>
    <row r="695" spans="6:12" x14ac:dyDescent="0.25">
      <c r="F695" s="213"/>
      <c r="G695" s="214"/>
      <c r="H695" s="214"/>
      <c r="I695" s="214"/>
      <c r="L695" s="213"/>
    </row>
    <row r="696" spans="6:12" x14ac:dyDescent="0.25">
      <c r="F696" s="213"/>
      <c r="G696" s="214"/>
      <c r="H696" s="214"/>
      <c r="I696" s="214"/>
      <c r="L696" s="213"/>
    </row>
    <row r="697" spans="6:12" x14ac:dyDescent="0.25">
      <c r="F697" s="213"/>
      <c r="G697" s="214"/>
      <c r="H697" s="214"/>
      <c r="I697" s="214"/>
      <c r="L697" s="213"/>
    </row>
    <row r="698" spans="6:12" x14ac:dyDescent="0.25">
      <c r="F698" s="213"/>
      <c r="G698" s="214"/>
      <c r="H698" s="214"/>
      <c r="I698" s="214"/>
      <c r="L698" s="213"/>
    </row>
    <row r="699" spans="6:12" x14ac:dyDescent="0.25">
      <c r="F699" s="213"/>
      <c r="G699" s="214"/>
      <c r="H699" s="214"/>
      <c r="I699" s="214"/>
      <c r="L699" s="213"/>
    </row>
    <row r="700" spans="6:12" x14ac:dyDescent="0.25">
      <c r="F700" s="213"/>
      <c r="G700" s="214"/>
      <c r="H700" s="214"/>
      <c r="I700" s="214"/>
      <c r="L700" s="213"/>
    </row>
    <row r="701" spans="6:12" x14ac:dyDescent="0.25">
      <c r="F701" s="213"/>
      <c r="G701" s="214"/>
      <c r="H701" s="214"/>
      <c r="I701" s="214"/>
      <c r="L701" s="213"/>
    </row>
    <row r="702" spans="6:12" x14ac:dyDescent="0.25">
      <c r="F702" s="213"/>
      <c r="G702" s="214"/>
      <c r="H702" s="214"/>
      <c r="I702" s="214"/>
      <c r="L702" s="213"/>
    </row>
    <row r="703" spans="6:12" x14ac:dyDescent="0.25">
      <c r="F703" s="213"/>
      <c r="G703" s="214"/>
      <c r="H703" s="214"/>
      <c r="I703" s="214"/>
      <c r="L703" s="213"/>
    </row>
    <row r="704" spans="6:12" x14ac:dyDescent="0.25">
      <c r="F704" s="213"/>
      <c r="G704" s="214"/>
      <c r="H704" s="214"/>
      <c r="I704" s="214"/>
      <c r="L704" s="213"/>
    </row>
    <row r="705" spans="6:12" x14ac:dyDescent="0.25">
      <c r="F705" s="213"/>
      <c r="G705" s="214"/>
      <c r="H705" s="214"/>
      <c r="I705" s="214"/>
      <c r="L705" s="213"/>
    </row>
    <row r="706" spans="6:12" x14ac:dyDescent="0.25">
      <c r="F706" s="213"/>
      <c r="G706" s="214"/>
      <c r="H706" s="214"/>
      <c r="I706" s="214"/>
      <c r="L706" s="213"/>
    </row>
    <row r="707" spans="6:12" x14ac:dyDescent="0.25">
      <c r="F707" s="213"/>
      <c r="G707" s="214"/>
      <c r="H707" s="214"/>
      <c r="I707" s="214"/>
      <c r="L707" s="213"/>
    </row>
    <row r="708" spans="6:12" x14ac:dyDescent="0.25">
      <c r="F708" s="213"/>
      <c r="G708" s="214"/>
      <c r="H708" s="214"/>
      <c r="I708" s="214"/>
      <c r="L708" s="213"/>
    </row>
    <row r="709" spans="6:12" x14ac:dyDescent="0.25">
      <c r="F709" s="213"/>
      <c r="G709" s="214"/>
      <c r="H709" s="214"/>
      <c r="I709" s="214"/>
      <c r="L709" s="213"/>
    </row>
    <row r="710" spans="6:12" x14ac:dyDescent="0.25">
      <c r="F710" s="213"/>
      <c r="G710" s="214"/>
      <c r="H710" s="214"/>
      <c r="I710" s="214"/>
      <c r="L710" s="213"/>
    </row>
    <row r="711" spans="6:12" x14ac:dyDescent="0.25">
      <c r="F711" s="213"/>
      <c r="G711" s="214"/>
      <c r="H711" s="214"/>
      <c r="I711" s="214"/>
      <c r="L711" s="213"/>
    </row>
    <row r="712" spans="6:12" x14ac:dyDescent="0.25">
      <c r="F712" s="213"/>
      <c r="G712" s="214"/>
      <c r="H712" s="214"/>
      <c r="I712" s="214"/>
      <c r="L712" s="213"/>
    </row>
    <row r="713" spans="6:12" x14ac:dyDescent="0.25">
      <c r="F713" s="213"/>
      <c r="G713" s="214"/>
      <c r="H713" s="214"/>
      <c r="I713" s="214"/>
      <c r="L713" s="213"/>
    </row>
    <row r="714" spans="6:12" x14ac:dyDescent="0.25">
      <c r="F714" s="213"/>
      <c r="G714" s="214"/>
      <c r="H714" s="214"/>
      <c r="I714" s="214"/>
      <c r="L714" s="213"/>
    </row>
    <row r="715" spans="6:12" x14ac:dyDescent="0.25">
      <c r="F715" s="213"/>
      <c r="G715" s="214"/>
      <c r="H715" s="214"/>
      <c r="I715" s="214"/>
      <c r="L715" s="213"/>
    </row>
    <row r="716" spans="6:12" x14ac:dyDescent="0.25">
      <c r="F716" s="213"/>
      <c r="G716" s="214"/>
      <c r="H716" s="214"/>
      <c r="I716" s="214"/>
      <c r="L716" s="213"/>
    </row>
    <row r="717" spans="6:12" x14ac:dyDescent="0.25">
      <c r="F717" s="213"/>
      <c r="G717" s="214"/>
      <c r="H717" s="214"/>
      <c r="I717" s="214"/>
      <c r="L717" s="213"/>
    </row>
    <row r="718" spans="6:12" x14ac:dyDescent="0.25">
      <c r="F718" s="213"/>
      <c r="G718" s="214"/>
      <c r="H718" s="214"/>
      <c r="I718" s="214"/>
      <c r="L718" s="213"/>
    </row>
    <row r="719" spans="6:12" x14ac:dyDescent="0.25">
      <c r="F719" s="213"/>
      <c r="G719" s="214"/>
      <c r="H719" s="214"/>
      <c r="I719" s="214"/>
      <c r="L719" s="213"/>
    </row>
    <row r="720" spans="6:12" x14ac:dyDescent="0.25">
      <c r="F720" s="213"/>
      <c r="G720" s="214"/>
      <c r="H720" s="214"/>
      <c r="I720" s="214"/>
      <c r="L720" s="213"/>
    </row>
    <row r="721" spans="6:12" x14ac:dyDescent="0.25">
      <c r="F721" s="213"/>
      <c r="G721" s="214"/>
      <c r="H721" s="214"/>
      <c r="I721" s="214"/>
      <c r="L721" s="213"/>
    </row>
    <row r="722" spans="6:12" x14ac:dyDescent="0.25">
      <c r="F722" s="213"/>
      <c r="G722" s="214"/>
      <c r="H722" s="214"/>
      <c r="I722" s="214"/>
      <c r="L722" s="213"/>
    </row>
    <row r="723" spans="6:12" x14ac:dyDescent="0.25">
      <c r="F723" s="213"/>
      <c r="G723" s="214"/>
      <c r="H723" s="214"/>
      <c r="I723" s="214"/>
      <c r="L723" s="213"/>
    </row>
    <row r="724" spans="6:12" x14ac:dyDescent="0.25">
      <c r="F724" s="213"/>
      <c r="G724" s="214"/>
      <c r="H724" s="214"/>
      <c r="I724" s="214"/>
      <c r="L724" s="213"/>
    </row>
    <row r="725" spans="6:12" x14ac:dyDescent="0.25">
      <c r="F725" s="213"/>
      <c r="G725" s="214"/>
      <c r="H725" s="214"/>
      <c r="I725" s="214"/>
      <c r="L725" s="213"/>
    </row>
    <row r="726" spans="6:12" x14ac:dyDescent="0.25">
      <c r="F726" s="213"/>
      <c r="G726" s="214"/>
      <c r="H726" s="214"/>
      <c r="I726" s="214"/>
      <c r="L726" s="213"/>
    </row>
    <row r="727" spans="6:12" x14ac:dyDescent="0.25">
      <c r="F727" s="213"/>
      <c r="G727" s="214"/>
      <c r="H727" s="214"/>
      <c r="I727" s="214"/>
      <c r="L727" s="213"/>
    </row>
    <row r="728" spans="6:12" x14ac:dyDescent="0.25">
      <c r="F728" s="213"/>
      <c r="G728" s="214"/>
      <c r="H728" s="214"/>
      <c r="I728" s="214"/>
      <c r="L728" s="213"/>
    </row>
    <row r="729" spans="6:12" x14ac:dyDescent="0.25">
      <c r="F729" s="213"/>
      <c r="G729" s="214"/>
      <c r="H729" s="214"/>
      <c r="I729" s="214"/>
      <c r="L729" s="213"/>
    </row>
    <row r="730" spans="6:12" x14ac:dyDescent="0.25">
      <c r="F730" s="213"/>
      <c r="G730" s="214"/>
      <c r="H730" s="214"/>
      <c r="I730" s="214"/>
      <c r="L730" s="213"/>
    </row>
    <row r="731" spans="6:12" x14ac:dyDescent="0.25">
      <c r="F731" s="213"/>
      <c r="G731" s="214"/>
      <c r="H731" s="214"/>
      <c r="I731" s="214"/>
      <c r="L731" s="213"/>
    </row>
    <row r="732" spans="6:12" x14ac:dyDescent="0.25">
      <c r="F732" s="213"/>
      <c r="G732" s="214"/>
      <c r="H732" s="214"/>
      <c r="I732" s="214"/>
      <c r="L732" s="213"/>
    </row>
    <row r="733" spans="6:12" x14ac:dyDescent="0.25">
      <c r="F733" s="213"/>
      <c r="G733" s="214"/>
      <c r="H733" s="214"/>
      <c r="I733" s="214"/>
      <c r="L733" s="213"/>
    </row>
    <row r="734" spans="6:12" x14ac:dyDescent="0.25">
      <c r="F734" s="213"/>
      <c r="G734" s="214"/>
      <c r="H734" s="214"/>
      <c r="I734" s="214"/>
      <c r="L734" s="213"/>
    </row>
    <row r="735" spans="6:12" x14ac:dyDescent="0.25">
      <c r="F735" s="213"/>
      <c r="G735" s="214"/>
      <c r="H735" s="214"/>
      <c r="I735" s="214"/>
      <c r="L735" s="213"/>
    </row>
    <row r="736" spans="6:12" x14ac:dyDescent="0.25">
      <c r="F736" s="213"/>
      <c r="G736" s="214"/>
      <c r="H736" s="214"/>
      <c r="I736" s="214"/>
      <c r="L736" s="213"/>
    </row>
    <row r="737" spans="6:12" x14ac:dyDescent="0.25">
      <c r="F737" s="213"/>
      <c r="G737" s="214"/>
      <c r="H737" s="214"/>
      <c r="I737" s="214"/>
      <c r="L737" s="213"/>
    </row>
    <row r="738" spans="6:12" x14ac:dyDescent="0.25">
      <c r="F738" s="213"/>
      <c r="G738" s="214"/>
      <c r="H738" s="214"/>
      <c r="I738" s="214"/>
      <c r="L738" s="213"/>
    </row>
    <row r="739" spans="6:12" x14ac:dyDescent="0.25">
      <c r="F739" s="213"/>
      <c r="G739" s="214"/>
      <c r="H739" s="214"/>
      <c r="I739" s="214"/>
      <c r="L739" s="213"/>
    </row>
    <row r="740" spans="6:12" x14ac:dyDescent="0.25">
      <c r="F740" s="213"/>
      <c r="G740" s="214"/>
      <c r="H740" s="214"/>
      <c r="I740" s="214"/>
      <c r="L740" s="213"/>
    </row>
    <row r="741" spans="6:12" x14ac:dyDescent="0.25">
      <c r="F741" s="213"/>
      <c r="G741" s="214"/>
      <c r="H741" s="214"/>
      <c r="I741" s="214"/>
      <c r="L741" s="213"/>
    </row>
    <row r="742" spans="6:12" x14ac:dyDescent="0.25">
      <c r="F742" s="213"/>
      <c r="G742" s="214"/>
      <c r="H742" s="214"/>
      <c r="I742" s="214"/>
      <c r="L742" s="213"/>
    </row>
    <row r="743" spans="6:12" x14ac:dyDescent="0.25">
      <c r="F743" s="213"/>
      <c r="G743" s="214"/>
      <c r="H743" s="214"/>
      <c r="I743" s="214"/>
      <c r="L743" s="213"/>
    </row>
    <row r="744" spans="6:12" x14ac:dyDescent="0.25">
      <c r="F744" s="213"/>
      <c r="G744" s="214"/>
      <c r="H744" s="214"/>
      <c r="I744" s="214"/>
      <c r="L744" s="213"/>
    </row>
    <row r="745" spans="6:12" x14ac:dyDescent="0.25">
      <c r="F745" s="213"/>
      <c r="G745" s="214"/>
      <c r="H745" s="214"/>
      <c r="I745" s="214"/>
      <c r="L745" s="213"/>
    </row>
    <row r="746" spans="6:12" x14ac:dyDescent="0.25">
      <c r="F746" s="213"/>
      <c r="G746" s="214"/>
      <c r="H746" s="214"/>
      <c r="I746" s="214"/>
      <c r="L746" s="213"/>
    </row>
    <row r="747" spans="6:12" x14ac:dyDescent="0.25">
      <c r="F747" s="213"/>
      <c r="G747" s="214"/>
      <c r="H747" s="214"/>
      <c r="I747" s="214"/>
      <c r="L747" s="213"/>
    </row>
    <row r="748" spans="6:12" x14ac:dyDescent="0.25">
      <c r="F748" s="213"/>
      <c r="G748" s="214"/>
      <c r="H748" s="214"/>
      <c r="I748" s="214"/>
      <c r="L748" s="213"/>
    </row>
    <row r="749" spans="6:12" x14ac:dyDescent="0.25">
      <c r="F749" s="213"/>
      <c r="G749" s="214"/>
      <c r="H749" s="214"/>
      <c r="I749" s="214"/>
      <c r="L749" s="213"/>
    </row>
    <row r="750" spans="6:12" x14ac:dyDescent="0.25">
      <c r="F750" s="213"/>
      <c r="G750" s="214"/>
      <c r="H750" s="214"/>
      <c r="I750" s="214"/>
      <c r="L750" s="213"/>
    </row>
    <row r="751" spans="6:12" x14ac:dyDescent="0.25">
      <c r="F751" s="213"/>
      <c r="G751" s="214"/>
      <c r="H751" s="214"/>
      <c r="I751" s="214"/>
      <c r="L751" s="213"/>
    </row>
    <row r="752" spans="6:12" x14ac:dyDescent="0.25">
      <c r="F752" s="213"/>
      <c r="G752" s="214"/>
      <c r="H752" s="214"/>
      <c r="I752" s="214"/>
      <c r="L752" s="213"/>
    </row>
    <row r="753" spans="6:12" x14ac:dyDescent="0.25">
      <c r="F753" s="213"/>
      <c r="G753" s="214"/>
      <c r="H753" s="214"/>
      <c r="I753" s="214"/>
      <c r="L753" s="213"/>
    </row>
    <row r="754" spans="6:12" x14ac:dyDescent="0.25">
      <c r="I754" s="215">
        <f>SUM(I2:I753)</f>
        <v>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4"/>
  <sheetViews>
    <sheetView workbookViewId="0">
      <selection activeCell="A2" sqref="A2:XFD5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8" style="212" bestFit="1" customWidth="1"/>
    <col min="6" max="6" width="15" style="212" bestFit="1" customWidth="1"/>
    <col min="7" max="7" width="12.33203125" style="212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6384" width="9.109375" style="212"/>
  </cols>
  <sheetData>
    <row r="1" spans="1:15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5" x14ac:dyDescent="0.25">
      <c r="A2" s="212" t="s">
        <v>299</v>
      </c>
      <c r="B2" s="212" t="s">
        <v>217</v>
      </c>
      <c r="C2" s="212" t="s">
        <v>296</v>
      </c>
      <c r="D2" s="212" t="s">
        <v>218</v>
      </c>
      <c r="E2" s="212" t="s">
        <v>305</v>
      </c>
      <c r="F2" s="213">
        <v>43110</v>
      </c>
      <c r="G2" s="214">
        <v>-15.2</v>
      </c>
      <c r="H2" s="212" t="s">
        <v>179</v>
      </c>
      <c r="I2" s="212" t="s">
        <v>187</v>
      </c>
      <c r="J2" s="213">
        <v>43111</v>
      </c>
      <c r="K2" s="212" t="s">
        <v>4</v>
      </c>
      <c r="L2" s="212" t="s">
        <v>271</v>
      </c>
      <c r="M2" s="212" t="s">
        <v>298</v>
      </c>
      <c r="N2" s="212" t="s">
        <v>179</v>
      </c>
      <c r="O2" s="212" t="s">
        <v>1684</v>
      </c>
    </row>
    <row r="3" spans="1:15" x14ac:dyDescent="0.25">
      <c r="A3" s="212" t="s">
        <v>299</v>
      </c>
      <c r="B3" s="212" t="s">
        <v>217</v>
      </c>
      <c r="C3" s="212" t="s">
        <v>296</v>
      </c>
      <c r="D3" s="212" t="s">
        <v>218</v>
      </c>
      <c r="E3" s="212" t="s">
        <v>306</v>
      </c>
      <c r="F3" s="213">
        <v>43110</v>
      </c>
      <c r="G3" s="214">
        <v>14.9</v>
      </c>
      <c r="H3" s="212" t="s">
        <v>179</v>
      </c>
      <c r="I3" s="212" t="s">
        <v>187</v>
      </c>
      <c r="J3" s="213">
        <v>43111</v>
      </c>
      <c r="K3" s="212" t="s">
        <v>4</v>
      </c>
      <c r="L3" s="212" t="s">
        <v>271</v>
      </c>
      <c r="M3" s="212" t="s">
        <v>298</v>
      </c>
      <c r="N3" s="212" t="s">
        <v>179</v>
      </c>
      <c r="O3" s="212" t="s">
        <v>1684</v>
      </c>
    </row>
    <row r="4" spans="1:15" x14ac:dyDescent="0.25">
      <c r="A4" s="212" t="s">
        <v>299</v>
      </c>
      <c r="B4" s="212" t="s">
        <v>217</v>
      </c>
      <c r="C4" s="212" t="s">
        <v>296</v>
      </c>
      <c r="D4" s="212" t="s">
        <v>218</v>
      </c>
      <c r="E4" s="212" t="s">
        <v>1002</v>
      </c>
      <c r="F4" s="213">
        <v>43117</v>
      </c>
      <c r="G4" s="214">
        <v>183.6</v>
      </c>
      <c r="H4" s="212" t="s">
        <v>179</v>
      </c>
      <c r="I4" s="212" t="s">
        <v>741</v>
      </c>
      <c r="J4" s="213">
        <v>43118</v>
      </c>
      <c r="K4" s="212" t="s">
        <v>4</v>
      </c>
      <c r="L4" s="212" t="s">
        <v>1687</v>
      </c>
      <c r="M4" s="212" t="s">
        <v>298</v>
      </c>
      <c r="N4" s="212" t="s">
        <v>367</v>
      </c>
      <c r="O4" s="212" t="s">
        <v>1684</v>
      </c>
    </row>
    <row r="5" spans="1:15" x14ac:dyDescent="0.25">
      <c r="A5" s="212" t="s">
        <v>207</v>
      </c>
      <c r="B5" s="212" t="s">
        <v>217</v>
      </c>
      <c r="C5" s="212" t="s">
        <v>296</v>
      </c>
      <c r="D5" s="212" t="s">
        <v>218</v>
      </c>
      <c r="E5" s="212" t="s">
        <v>300</v>
      </c>
      <c r="F5" s="213">
        <v>42996</v>
      </c>
      <c r="G5" s="214">
        <v>98.89</v>
      </c>
      <c r="H5" s="212" t="s">
        <v>179</v>
      </c>
      <c r="I5" s="212" t="s">
        <v>308</v>
      </c>
      <c r="J5" s="213">
        <v>43106</v>
      </c>
      <c r="K5" s="212" t="s">
        <v>4</v>
      </c>
      <c r="L5" s="212" t="s">
        <v>301</v>
      </c>
      <c r="M5" s="212" t="s">
        <v>298</v>
      </c>
      <c r="N5" s="212" t="s">
        <v>179</v>
      </c>
      <c r="O5" s="212" t="s">
        <v>1684</v>
      </c>
    </row>
    <row r="6" spans="1:15" x14ac:dyDescent="0.25">
      <c r="F6" s="213"/>
      <c r="G6" s="214">
        <f>SUM(G2:G5)</f>
        <v>282.19</v>
      </c>
      <c r="J6" s="213"/>
    </row>
    <row r="7" spans="1:15" x14ac:dyDescent="0.25">
      <c r="G7" s="215"/>
    </row>
    <row r="8" spans="1:15" x14ac:dyDescent="0.25">
      <c r="F8" s="213"/>
      <c r="G8" s="214"/>
      <c r="J8" s="213"/>
    </row>
    <row r="9" spans="1:15" x14ac:dyDescent="0.25">
      <c r="F9" s="213"/>
      <c r="G9" s="214"/>
      <c r="J9" s="213"/>
    </row>
    <row r="10" spans="1:15" x14ac:dyDescent="0.25">
      <c r="F10" s="213"/>
      <c r="G10" s="214"/>
      <c r="J10" s="213"/>
    </row>
    <row r="11" spans="1:15" x14ac:dyDescent="0.25">
      <c r="F11" s="213"/>
      <c r="G11" s="214"/>
      <c r="J11" s="213"/>
    </row>
    <row r="12" spans="1:15" x14ac:dyDescent="0.25">
      <c r="F12" s="213"/>
      <c r="G12" s="214"/>
      <c r="J12" s="213"/>
    </row>
    <row r="13" spans="1:15" x14ac:dyDescent="0.25">
      <c r="F13" s="213"/>
      <c r="G13" s="214"/>
      <c r="J13" s="213"/>
    </row>
    <row r="14" spans="1:15" x14ac:dyDescent="0.25">
      <c r="F14" s="213"/>
      <c r="G14" s="214"/>
      <c r="J14" s="213"/>
    </row>
    <row r="15" spans="1:15" x14ac:dyDescent="0.25">
      <c r="F15" s="213"/>
      <c r="G15" s="214"/>
      <c r="J15" s="213"/>
    </row>
    <row r="16" spans="1:15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F21" s="213"/>
      <c r="G21" s="214"/>
      <c r="J21" s="21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  <row r="24" spans="6:10" x14ac:dyDescent="0.25">
      <c r="F24" s="213"/>
      <c r="G24" s="214"/>
      <c r="J24" s="213"/>
    </row>
    <row r="25" spans="6:10" x14ac:dyDescent="0.25">
      <c r="F25" s="213"/>
      <c r="G25" s="214"/>
      <c r="J25" s="213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  <row r="29" spans="6:10" x14ac:dyDescent="0.25">
      <c r="F29" s="213"/>
      <c r="G29" s="214"/>
      <c r="J29" s="213"/>
    </row>
    <row r="30" spans="6:10" x14ac:dyDescent="0.25">
      <c r="F30" s="213"/>
      <c r="G30" s="214"/>
      <c r="J30" s="213"/>
    </row>
    <row r="31" spans="6:10" x14ac:dyDescent="0.25">
      <c r="F31" s="213"/>
      <c r="G31" s="214"/>
      <c r="J31" s="213"/>
    </row>
    <row r="32" spans="6:10" x14ac:dyDescent="0.25">
      <c r="F32" s="213"/>
      <c r="G32" s="214"/>
      <c r="J32" s="213"/>
    </row>
    <row r="33" spans="6:10" x14ac:dyDescent="0.25">
      <c r="F33" s="213"/>
      <c r="G33" s="214"/>
      <c r="J33" s="213"/>
    </row>
    <row r="34" spans="6:10" x14ac:dyDescent="0.25">
      <c r="F34" s="213"/>
      <c r="G34" s="214"/>
      <c r="J34" s="213"/>
    </row>
    <row r="35" spans="6:10" x14ac:dyDescent="0.25">
      <c r="F35" s="213"/>
      <c r="G35" s="214"/>
      <c r="J35" s="213"/>
    </row>
    <row r="36" spans="6:10" x14ac:dyDescent="0.25">
      <c r="F36" s="213"/>
      <c r="G36" s="214"/>
      <c r="J36" s="213"/>
    </row>
    <row r="37" spans="6:10" x14ac:dyDescent="0.25">
      <c r="F37" s="213"/>
      <c r="G37" s="214"/>
      <c r="J37" s="213"/>
    </row>
    <row r="38" spans="6:10" x14ac:dyDescent="0.25">
      <c r="F38" s="213"/>
      <c r="G38" s="214"/>
      <c r="J38" s="213"/>
    </row>
    <row r="39" spans="6:10" x14ac:dyDescent="0.25">
      <c r="F39" s="213"/>
      <c r="G39" s="214"/>
      <c r="J39" s="213"/>
    </row>
    <row r="40" spans="6:10" x14ac:dyDescent="0.25">
      <c r="F40" s="213"/>
      <c r="G40" s="214"/>
      <c r="J40" s="213"/>
    </row>
    <row r="41" spans="6:10" x14ac:dyDescent="0.25">
      <c r="F41" s="213"/>
      <c r="G41" s="214"/>
      <c r="J41" s="213"/>
    </row>
    <row r="42" spans="6:10" x14ac:dyDescent="0.25">
      <c r="F42" s="213"/>
      <c r="G42" s="214"/>
      <c r="J42" s="213"/>
    </row>
    <row r="43" spans="6:10" x14ac:dyDescent="0.25">
      <c r="F43" s="213"/>
      <c r="G43" s="214"/>
      <c r="J43" s="213"/>
    </row>
    <row r="44" spans="6:10" x14ac:dyDescent="0.25">
      <c r="F44" s="213"/>
      <c r="G44" s="214"/>
      <c r="J44" s="213"/>
    </row>
    <row r="45" spans="6:10" x14ac:dyDescent="0.25">
      <c r="F45" s="213"/>
      <c r="G45" s="214"/>
      <c r="J45" s="213"/>
    </row>
    <row r="46" spans="6:10" x14ac:dyDescent="0.25">
      <c r="F46" s="213"/>
      <c r="G46" s="214"/>
      <c r="J46" s="213"/>
    </row>
    <row r="47" spans="6:10" x14ac:dyDescent="0.25">
      <c r="F47" s="213"/>
      <c r="G47" s="214"/>
      <c r="J47" s="213"/>
    </row>
    <row r="48" spans="6:10" x14ac:dyDescent="0.25">
      <c r="F48" s="213"/>
      <c r="G48" s="214"/>
      <c r="J48" s="213"/>
    </row>
    <row r="49" spans="6:10" x14ac:dyDescent="0.25">
      <c r="F49" s="213"/>
      <c r="G49" s="214"/>
      <c r="J49" s="213"/>
    </row>
    <row r="50" spans="6:10" x14ac:dyDescent="0.25">
      <c r="F50" s="213"/>
      <c r="G50" s="214"/>
      <c r="J50" s="213"/>
    </row>
    <row r="51" spans="6:10" x14ac:dyDescent="0.25">
      <c r="F51" s="213"/>
      <c r="G51" s="214"/>
      <c r="J51" s="213"/>
    </row>
    <row r="52" spans="6:10" x14ac:dyDescent="0.25">
      <c r="F52" s="213"/>
      <c r="G52" s="214"/>
      <c r="J52" s="213"/>
    </row>
    <row r="53" spans="6:10" x14ac:dyDescent="0.25">
      <c r="F53" s="213"/>
      <c r="G53" s="214"/>
      <c r="J53" s="213"/>
    </row>
    <row r="54" spans="6:10" x14ac:dyDescent="0.25">
      <c r="F54" s="213"/>
      <c r="G54" s="214"/>
      <c r="J54" s="213"/>
    </row>
    <row r="55" spans="6:10" x14ac:dyDescent="0.25">
      <c r="F55" s="213"/>
      <c r="G55" s="214"/>
      <c r="J55" s="213"/>
    </row>
    <row r="56" spans="6:10" x14ac:dyDescent="0.25">
      <c r="F56" s="213"/>
      <c r="G56" s="214"/>
      <c r="J56" s="213"/>
    </row>
    <row r="57" spans="6:10" x14ac:dyDescent="0.25">
      <c r="F57" s="213"/>
      <c r="G57" s="214"/>
      <c r="J57" s="213"/>
    </row>
    <row r="58" spans="6:10" x14ac:dyDescent="0.25">
      <c r="F58" s="213"/>
      <c r="G58" s="214"/>
      <c r="J58" s="213"/>
    </row>
    <row r="59" spans="6:10" x14ac:dyDescent="0.25">
      <c r="F59" s="213"/>
      <c r="G59" s="214"/>
      <c r="J59" s="213"/>
    </row>
    <row r="60" spans="6:10" x14ac:dyDescent="0.25">
      <c r="F60" s="213"/>
      <c r="G60" s="214"/>
      <c r="J60" s="213"/>
    </row>
    <row r="61" spans="6:10" x14ac:dyDescent="0.25">
      <c r="F61" s="213"/>
      <c r="G61" s="214"/>
      <c r="J61" s="213"/>
    </row>
    <row r="62" spans="6:10" x14ac:dyDescent="0.25">
      <c r="F62" s="213"/>
      <c r="G62" s="214">
        <f>SUM(G2:G61)</f>
        <v>564.38</v>
      </c>
      <c r="J62" s="213"/>
    </row>
    <row r="63" spans="6:10" x14ac:dyDescent="0.25">
      <c r="F63" s="213"/>
      <c r="G63" s="214"/>
      <c r="J63" s="213"/>
    </row>
    <row r="64" spans="6:10" x14ac:dyDescent="0.25">
      <c r="F64" s="213"/>
      <c r="G64" s="214"/>
      <c r="J64" s="213"/>
    </row>
    <row r="65" spans="6:10" x14ac:dyDescent="0.25">
      <c r="F65" s="213"/>
      <c r="G65" s="214"/>
      <c r="J65" s="213"/>
    </row>
    <row r="66" spans="6:10" x14ac:dyDescent="0.25">
      <c r="F66" s="213"/>
      <c r="G66" s="214"/>
      <c r="J66" s="213"/>
    </row>
    <row r="67" spans="6:10" x14ac:dyDescent="0.25">
      <c r="F67" s="213"/>
      <c r="G67" s="214"/>
      <c r="J67" s="213"/>
    </row>
    <row r="68" spans="6:10" x14ac:dyDescent="0.25">
      <c r="F68" s="213"/>
      <c r="G68" s="214"/>
      <c r="J68" s="213"/>
    </row>
    <row r="69" spans="6:10" x14ac:dyDescent="0.25">
      <c r="F69" s="213"/>
      <c r="G69" s="214"/>
      <c r="J69" s="213"/>
    </row>
    <row r="70" spans="6:10" x14ac:dyDescent="0.25">
      <c r="F70" s="213"/>
      <c r="G70" s="214"/>
      <c r="J70" s="213"/>
    </row>
    <row r="71" spans="6:10" x14ac:dyDescent="0.25">
      <c r="F71" s="213"/>
      <c r="G71" s="214"/>
      <c r="J71" s="213"/>
    </row>
    <row r="72" spans="6:10" x14ac:dyDescent="0.25">
      <c r="F72" s="213"/>
      <c r="G72" s="214"/>
      <c r="J72" s="213"/>
    </row>
    <row r="73" spans="6:10" x14ac:dyDescent="0.25">
      <c r="F73" s="213"/>
      <c r="G73" s="214"/>
      <c r="J73" s="213"/>
    </row>
    <row r="74" spans="6:10" x14ac:dyDescent="0.25">
      <c r="F74" s="213"/>
      <c r="G74" s="214"/>
      <c r="J74" s="213"/>
    </row>
    <row r="75" spans="6:10" x14ac:dyDescent="0.25">
      <c r="F75" s="213"/>
      <c r="G75" s="214"/>
      <c r="J75" s="213"/>
    </row>
    <row r="76" spans="6:10" x14ac:dyDescent="0.25">
      <c r="F76" s="213"/>
      <c r="G76" s="214"/>
      <c r="J76" s="213"/>
    </row>
    <row r="77" spans="6:10" x14ac:dyDescent="0.25">
      <c r="F77" s="213"/>
      <c r="G77" s="214"/>
      <c r="J77" s="213"/>
    </row>
    <row r="78" spans="6:10" x14ac:dyDescent="0.25">
      <c r="F78" s="213"/>
      <c r="G78" s="214"/>
      <c r="J78" s="213"/>
    </row>
    <row r="79" spans="6:10" x14ac:dyDescent="0.25">
      <c r="F79" s="213"/>
      <c r="G79" s="214"/>
      <c r="J79" s="213"/>
    </row>
    <row r="80" spans="6:10" x14ac:dyDescent="0.25">
      <c r="F80" s="213"/>
      <c r="G80" s="214"/>
      <c r="J80" s="213"/>
    </row>
    <row r="81" spans="6:10" x14ac:dyDescent="0.25">
      <c r="F81" s="213"/>
      <c r="G81" s="214"/>
      <c r="J81" s="213"/>
    </row>
    <row r="82" spans="6:10" x14ac:dyDescent="0.25">
      <c r="F82" s="213"/>
      <c r="G82" s="214"/>
      <c r="J82" s="213"/>
    </row>
    <row r="83" spans="6:10" x14ac:dyDescent="0.25">
      <c r="F83" s="213"/>
      <c r="G83" s="214"/>
      <c r="J83" s="213"/>
    </row>
    <row r="84" spans="6:10" x14ac:dyDescent="0.25">
      <c r="F84" s="213"/>
      <c r="G84" s="214"/>
      <c r="J84" s="213"/>
    </row>
    <row r="85" spans="6:10" x14ac:dyDescent="0.25">
      <c r="F85" s="213"/>
      <c r="G85" s="214"/>
      <c r="J85" s="213"/>
    </row>
    <row r="86" spans="6:10" x14ac:dyDescent="0.25">
      <c r="F86" s="213"/>
      <c r="G86" s="214"/>
      <c r="J86" s="213"/>
    </row>
    <row r="87" spans="6:10" x14ac:dyDescent="0.25">
      <c r="F87" s="213"/>
      <c r="G87" s="214"/>
      <c r="J87" s="213"/>
    </row>
    <row r="88" spans="6:10" x14ac:dyDescent="0.25">
      <c r="F88" s="213"/>
      <c r="G88" s="214"/>
      <c r="J88" s="213"/>
    </row>
    <row r="89" spans="6:10" x14ac:dyDescent="0.25">
      <c r="F89" s="213"/>
      <c r="G89" s="214"/>
      <c r="J89" s="213"/>
    </row>
    <row r="90" spans="6:10" x14ac:dyDescent="0.25">
      <c r="F90" s="213"/>
      <c r="G90" s="214"/>
      <c r="J90" s="213"/>
    </row>
    <row r="91" spans="6:10" x14ac:dyDescent="0.25">
      <c r="F91" s="213"/>
      <c r="G91" s="214"/>
      <c r="J91" s="213"/>
    </row>
    <row r="92" spans="6:10" x14ac:dyDescent="0.25">
      <c r="F92" s="213"/>
      <c r="G92" s="214"/>
      <c r="J92" s="213"/>
    </row>
    <row r="93" spans="6:10" x14ac:dyDescent="0.25">
      <c r="F93" s="213"/>
      <c r="G93" s="214"/>
      <c r="J93" s="213"/>
    </row>
    <row r="94" spans="6:10" x14ac:dyDescent="0.25">
      <c r="F94" s="213"/>
      <c r="G94" s="214"/>
      <c r="J94" s="213"/>
    </row>
    <row r="95" spans="6:10" x14ac:dyDescent="0.25">
      <c r="F95" s="213"/>
      <c r="G95" s="214"/>
      <c r="J95" s="213"/>
    </row>
    <row r="96" spans="6:10" x14ac:dyDescent="0.25">
      <c r="F96" s="213"/>
      <c r="G96" s="214"/>
      <c r="J96" s="213"/>
    </row>
    <row r="97" spans="6:10" x14ac:dyDescent="0.25">
      <c r="F97" s="213"/>
      <c r="G97" s="214"/>
      <c r="J97" s="213"/>
    </row>
    <row r="98" spans="6:10" x14ac:dyDescent="0.25">
      <c r="F98" s="213"/>
      <c r="G98" s="214"/>
      <c r="J98" s="213"/>
    </row>
    <row r="99" spans="6:10" x14ac:dyDescent="0.25">
      <c r="F99" s="213"/>
      <c r="G99" s="214"/>
      <c r="J99" s="213"/>
    </row>
    <row r="100" spans="6:10" x14ac:dyDescent="0.25">
      <c r="F100" s="213"/>
      <c r="G100" s="214"/>
      <c r="J100" s="213"/>
    </row>
    <row r="101" spans="6:10" x14ac:dyDescent="0.25">
      <c r="F101" s="213"/>
      <c r="G101" s="214"/>
      <c r="J101" s="213"/>
    </row>
    <row r="102" spans="6:10" x14ac:dyDescent="0.25">
      <c r="F102" s="213"/>
      <c r="G102" s="214"/>
      <c r="J102" s="213"/>
    </row>
    <row r="103" spans="6:10" x14ac:dyDescent="0.25">
      <c r="F103" s="213"/>
      <c r="G103" s="214"/>
      <c r="J103" s="213"/>
    </row>
    <row r="104" spans="6:10" x14ac:dyDescent="0.25">
      <c r="F104" s="213"/>
      <c r="G104" s="214"/>
      <c r="J104" s="213"/>
    </row>
    <row r="105" spans="6:10" x14ac:dyDescent="0.25">
      <c r="F105" s="213"/>
      <c r="G105" s="214"/>
      <c r="J105" s="213"/>
    </row>
    <row r="106" spans="6:10" x14ac:dyDescent="0.25">
      <c r="F106" s="213"/>
      <c r="G106" s="214"/>
      <c r="J106" s="213"/>
    </row>
    <row r="107" spans="6:10" x14ac:dyDescent="0.25">
      <c r="F107" s="213"/>
      <c r="G107" s="214"/>
      <c r="J107" s="213"/>
    </row>
    <row r="108" spans="6:10" x14ac:dyDescent="0.25">
      <c r="F108" s="213"/>
      <c r="G108" s="214"/>
      <c r="J108" s="213"/>
    </row>
    <row r="109" spans="6:10" x14ac:dyDescent="0.25">
      <c r="F109" s="213"/>
      <c r="G109" s="214"/>
      <c r="J109" s="213"/>
    </row>
    <row r="110" spans="6:10" x14ac:dyDescent="0.25">
      <c r="F110" s="213"/>
      <c r="G110" s="214"/>
      <c r="J110" s="213"/>
    </row>
    <row r="111" spans="6:10" x14ac:dyDescent="0.25">
      <c r="F111" s="213"/>
      <c r="G111" s="214"/>
      <c r="J111" s="213"/>
    </row>
    <row r="112" spans="6:10" x14ac:dyDescent="0.25">
      <c r="F112" s="213"/>
      <c r="G112" s="214"/>
      <c r="J112" s="213"/>
    </row>
    <row r="113" spans="6:10" x14ac:dyDescent="0.25">
      <c r="F113" s="213"/>
      <c r="G113" s="214"/>
      <c r="J113" s="213"/>
    </row>
    <row r="114" spans="6:10" x14ac:dyDescent="0.25">
      <c r="F114" s="213"/>
      <c r="G114" s="214"/>
      <c r="J114" s="213"/>
    </row>
    <row r="115" spans="6:10" x14ac:dyDescent="0.25">
      <c r="F115" s="213"/>
      <c r="G115" s="214"/>
      <c r="J115" s="213"/>
    </row>
    <row r="116" spans="6:10" x14ac:dyDescent="0.25">
      <c r="F116" s="213"/>
      <c r="G116" s="214"/>
      <c r="J116" s="213"/>
    </row>
    <row r="117" spans="6:10" x14ac:dyDescent="0.25">
      <c r="F117" s="213"/>
      <c r="G117" s="214"/>
      <c r="J117" s="213"/>
    </row>
    <row r="118" spans="6:10" x14ac:dyDescent="0.25">
      <c r="F118" s="213"/>
      <c r="G118" s="214"/>
      <c r="J118" s="213"/>
    </row>
    <row r="119" spans="6:10" x14ac:dyDescent="0.25">
      <c r="F119" s="213"/>
      <c r="G119" s="214"/>
      <c r="J119" s="213"/>
    </row>
    <row r="120" spans="6:10" x14ac:dyDescent="0.25">
      <c r="F120" s="213"/>
      <c r="G120" s="214"/>
      <c r="J120" s="213"/>
    </row>
    <row r="121" spans="6:10" x14ac:dyDescent="0.25">
      <c r="F121" s="213"/>
      <c r="G121" s="214"/>
      <c r="J121" s="213"/>
    </row>
    <row r="122" spans="6:10" x14ac:dyDescent="0.25">
      <c r="F122" s="213"/>
      <c r="G122" s="214"/>
      <c r="J122" s="213"/>
    </row>
    <row r="123" spans="6:10" x14ac:dyDescent="0.25">
      <c r="F123" s="213"/>
      <c r="G123" s="214"/>
      <c r="J123" s="213"/>
    </row>
    <row r="124" spans="6:10" x14ac:dyDescent="0.25">
      <c r="F124" s="213"/>
      <c r="G124" s="214"/>
      <c r="J124" s="213"/>
    </row>
    <row r="125" spans="6:10" x14ac:dyDescent="0.25">
      <c r="F125" s="213"/>
      <c r="G125" s="214"/>
      <c r="J125" s="213"/>
    </row>
    <row r="126" spans="6:10" x14ac:dyDescent="0.25">
      <c r="F126" s="213"/>
      <c r="G126" s="214"/>
      <c r="J126" s="213"/>
    </row>
    <row r="127" spans="6:10" x14ac:dyDescent="0.25">
      <c r="F127" s="213"/>
      <c r="G127" s="214"/>
      <c r="J127" s="213"/>
    </row>
    <row r="128" spans="6:10" x14ac:dyDescent="0.25">
      <c r="F128" s="213"/>
      <c r="G128" s="214"/>
      <c r="J128" s="213"/>
    </row>
    <row r="129" spans="6:10" x14ac:dyDescent="0.25">
      <c r="F129" s="213"/>
      <c r="G129" s="214"/>
      <c r="J129" s="213"/>
    </row>
    <row r="130" spans="6:10" x14ac:dyDescent="0.25">
      <c r="F130" s="213"/>
      <c r="G130" s="214"/>
      <c r="J130" s="213"/>
    </row>
    <row r="131" spans="6:10" x14ac:dyDescent="0.25">
      <c r="F131" s="213"/>
      <c r="G131" s="214"/>
      <c r="J131" s="213"/>
    </row>
    <row r="132" spans="6:10" x14ac:dyDescent="0.25">
      <c r="F132" s="213"/>
      <c r="G132" s="214"/>
      <c r="J132" s="213"/>
    </row>
    <row r="133" spans="6:10" x14ac:dyDescent="0.25">
      <c r="F133" s="213"/>
      <c r="G133" s="214"/>
      <c r="J133" s="213"/>
    </row>
    <row r="134" spans="6:10" x14ac:dyDescent="0.25">
      <c r="G134" s="233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95"/>
  <sheetViews>
    <sheetView workbookViewId="0">
      <selection activeCell="A2" sqref="A2:XFD7"/>
    </sheetView>
  </sheetViews>
  <sheetFormatPr defaultColWidth="9.109375" defaultRowHeight="13.2" x14ac:dyDescent="0.25"/>
  <cols>
    <col min="1" max="1" width="8.109375" style="212" customWidth="1"/>
    <col min="2" max="2" width="10" style="212" bestFit="1" customWidth="1"/>
    <col min="3" max="3" width="37" style="212" bestFit="1" customWidth="1"/>
    <col min="4" max="4" width="11" style="212" bestFit="1" customWidth="1"/>
    <col min="5" max="5" width="23" style="212" bestFit="1" customWidth="1"/>
    <col min="6" max="6" width="15" style="212" bestFit="1" customWidth="1"/>
    <col min="7" max="7" width="10" style="212" bestFit="1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6384" width="9.109375" style="212"/>
  </cols>
  <sheetData>
    <row r="1" spans="1:15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5" s="223" customFormat="1" x14ac:dyDescent="0.25">
      <c r="A2" s="223" t="s">
        <v>299</v>
      </c>
      <c r="B2" s="223" t="s">
        <v>73</v>
      </c>
      <c r="C2" s="223" t="s">
        <v>74</v>
      </c>
      <c r="D2" s="223" t="s">
        <v>75</v>
      </c>
      <c r="E2" s="223" t="s">
        <v>310</v>
      </c>
      <c r="F2" s="226">
        <v>43131</v>
      </c>
      <c r="G2" s="227">
        <v>371.94</v>
      </c>
      <c r="H2" s="223" t="s">
        <v>179</v>
      </c>
      <c r="I2" s="223" t="s">
        <v>250</v>
      </c>
      <c r="J2" s="226">
        <v>43137</v>
      </c>
      <c r="K2" s="223" t="s">
        <v>70</v>
      </c>
      <c r="L2" s="223" t="s">
        <v>179</v>
      </c>
      <c r="M2" s="223" t="s">
        <v>298</v>
      </c>
      <c r="N2" s="223" t="s">
        <v>367</v>
      </c>
      <c r="O2" s="223" t="s">
        <v>1684</v>
      </c>
    </row>
    <row r="3" spans="1:15" s="223" customFormat="1" x14ac:dyDescent="0.25">
      <c r="A3" s="223" t="s">
        <v>207</v>
      </c>
      <c r="B3" s="223" t="s">
        <v>217</v>
      </c>
      <c r="C3" s="223" t="s">
        <v>296</v>
      </c>
      <c r="D3" s="223" t="s">
        <v>218</v>
      </c>
      <c r="E3" s="223" t="s">
        <v>311</v>
      </c>
      <c r="F3" s="226">
        <v>42997</v>
      </c>
      <c r="G3" s="227">
        <v>119.85</v>
      </c>
      <c r="H3" s="223" t="s">
        <v>179</v>
      </c>
      <c r="I3" s="223" t="s">
        <v>325</v>
      </c>
      <c r="J3" s="226">
        <v>43159</v>
      </c>
      <c r="K3" s="223" t="s">
        <v>70</v>
      </c>
      <c r="L3" s="223" t="s">
        <v>179</v>
      </c>
      <c r="M3" s="223" t="s">
        <v>298</v>
      </c>
      <c r="N3" s="223" t="s">
        <v>367</v>
      </c>
      <c r="O3" s="223" t="s">
        <v>1684</v>
      </c>
    </row>
    <row r="4" spans="1:15" s="223" customFormat="1" x14ac:dyDescent="0.25">
      <c r="A4" s="223" t="s">
        <v>299</v>
      </c>
      <c r="B4" s="223" t="s">
        <v>80</v>
      </c>
      <c r="C4" s="223" t="s">
        <v>81</v>
      </c>
      <c r="D4" s="223" t="s">
        <v>82</v>
      </c>
      <c r="E4" s="223" t="s">
        <v>309</v>
      </c>
      <c r="F4" s="226">
        <v>43133</v>
      </c>
      <c r="G4" s="227">
        <v>-129.07</v>
      </c>
      <c r="H4" s="223" t="s">
        <v>303</v>
      </c>
      <c r="I4" s="223" t="s">
        <v>157</v>
      </c>
      <c r="J4" s="226">
        <v>43136</v>
      </c>
      <c r="K4" s="223" t="s">
        <v>70</v>
      </c>
      <c r="L4" s="223" t="s">
        <v>304</v>
      </c>
      <c r="M4" s="223" t="s">
        <v>298</v>
      </c>
      <c r="N4" s="223" t="s">
        <v>367</v>
      </c>
      <c r="O4" s="223" t="s">
        <v>1684</v>
      </c>
    </row>
    <row r="5" spans="1:15" s="223" customFormat="1" x14ac:dyDescent="0.25">
      <c r="A5" s="223" t="s">
        <v>299</v>
      </c>
      <c r="B5" s="223" t="s">
        <v>312</v>
      </c>
      <c r="C5" s="223" t="s">
        <v>313</v>
      </c>
      <c r="D5" s="223" t="s">
        <v>314</v>
      </c>
      <c r="E5" s="223" t="s">
        <v>315</v>
      </c>
      <c r="F5" s="226">
        <v>43150</v>
      </c>
      <c r="G5" s="227">
        <v>50</v>
      </c>
      <c r="H5" s="223" t="s">
        <v>179</v>
      </c>
      <c r="I5" s="223" t="s">
        <v>85</v>
      </c>
      <c r="J5" s="226">
        <v>43154</v>
      </c>
      <c r="K5" s="223" t="s">
        <v>70</v>
      </c>
      <c r="L5" s="223" t="s">
        <v>179</v>
      </c>
      <c r="M5" s="223" t="s">
        <v>298</v>
      </c>
      <c r="N5" s="223" t="s">
        <v>179</v>
      </c>
      <c r="O5" s="223" t="s">
        <v>1684</v>
      </c>
    </row>
    <row r="6" spans="1:15" s="223" customFormat="1" x14ac:dyDescent="0.25">
      <c r="A6" s="223" t="s">
        <v>207</v>
      </c>
      <c r="B6" s="223" t="s">
        <v>312</v>
      </c>
      <c r="C6" s="223" t="s">
        <v>313</v>
      </c>
      <c r="D6" s="223" t="s">
        <v>314</v>
      </c>
      <c r="E6" s="223" t="s">
        <v>316</v>
      </c>
      <c r="F6" s="226">
        <v>43061</v>
      </c>
      <c r="G6" s="227">
        <v>1078.93</v>
      </c>
      <c r="H6" s="223" t="s">
        <v>179</v>
      </c>
      <c r="I6" s="223" t="s">
        <v>85</v>
      </c>
      <c r="J6" s="226">
        <v>43154</v>
      </c>
      <c r="K6" s="223" t="s">
        <v>70</v>
      </c>
      <c r="L6" s="223" t="s">
        <v>179</v>
      </c>
      <c r="M6" s="223" t="s">
        <v>298</v>
      </c>
      <c r="N6" s="223" t="s">
        <v>179</v>
      </c>
      <c r="O6" s="223" t="s">
        <v>1684</v>
      </c>
    </row>
    <row r="7" spans="1:15" s="223" customFormat="1" x14ac:dyDescent="0.25">
      <c r="A7" s="223" t="s">
        <v>207</v>
      </c>
      <c r="B7" s="223" t="s">
        <v>312</v>
      </c>
      <c r="C7" s="223" t="s">
        <v>313</v>
      </c>
      <c r="D7" s="223" t="s">
        <v>314</v>
      </c>
      <c r="E7" s="223" t="s">
        <v>317</v>
      </c>
      <c r="F7" s="226">
        <v>43017</v>
      </c>
      <c r="G7" s="227">
        <v>2515.89</v>
      </c>
      <c r="H7" s="223" t="s">
        <v>179</v>
      </c>
      <c r="I7" s="223" t="s">
        <v>85</v>
      </c>
      <c r="J7" s="226">
        <v>43154</v>
      </c>
      <c r="K7" s="223" t="s">
        <v>70</v>
      </c>
      <c r="L7" s="223" t="s">
        <v>179</v>
      </c>
      <c r="M7" s="223" t="s">
        <v>298</v>
      </c>
      <c r="N7" s="223" t="s">
        <v>179</v>
      </c>
      <c r="O7" s="223" t="s">
        <v>1684</v>
      </c>
    </row>
    <row r="8" spans="1:15" x14ac:dyDescent="0.25">
      <c r="G8" s="215">
        <f>SUM(G2:G7)</f>
        <v>4007.54</v>
      </c>
    </row>
    <row r="9" spans="1:15" x14ac:dyDescent="0.25">
      <c r="F9" s="213"/>
      <c r="G9" s="214"/>
      <c r="J9" s="213"/>
    </row>
    <row r="10" spans="1:15" x14ac:dyDescent="0.25">
      <c r="F10" s="213"/>
      <c r="G10" s="214"/>
      <c r="J10" s="213"/>
    </row>
    <row r="11" spans="1:15" x14ac:dyDescent="0.25">
      <c r="F11" s="213"/>
      <c r="G11" s="214"/>
      <c r="J11" s="213"/>
    </row>
    <row r="12" spans="1:15" x14ac:dyDescent="0.25">
      <c r="F12" s="213"/>
      <c r="G12" s="214"/>
      <c r="J12" s="213"/>
    </row>
    <row r="13" spans="1:15" x14ac:dyDescent="0.25">
      <c r="F13" s="213"/>
      <c r="G13" s="214"/>
      <c r="J13" s="213"/>
    </row>
    <row r="14" spans="1:15" x14ac:dyDescent="0.25">
      <c r="F14" s="213"/>
      <c r="G14" s="214"/>
      <c r="J14" s="213"/>
    </row>
    <row r="15" spans="1:15" x14ac:dyDescent="0.25">
      <c r="F15" s="213"/>
      <c r="G15" s="214"/>
      <c r="J15" s="213"/>
    </row>
    <row r="16" spans="1:15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F21" s="213"/>
      <c r="G21" s="214"/>
      <c r="J21" s="21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  <row r="24" spans="6:10" x14ac:dyDescent="0.25">
      <c r="F24" s="213"/>
      <c r="G24" s="214"/>
      <c r="J24" s="213"/>
    </row>
    <row r="25" spans="6:10" x14ac:dyDescent="0.25">
      <c r="F25" s="213"/>
      <c r="G25" s="214"/>
      <c r="J25" s="213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  <row r="29" spans="6:10" x14ac:dyDescent="0.25">
      <c r="F29" s="213"/>
      <c r="G29" s="214"/>
      <c r="J29" s="213"/>
    </row>
    <row r="30" spans="6:10" x14ac:dyDescent="0.25">
      <c r="F30" s="213"/>
      <c r="G30" s="214"/>
      <c r="J30" s="213"/>
    </row>
    <row r="31" spans="6:10" x14ac:dyDescent="0.25">
      <c r="F31" s="213"/>
      <c r="G31" s="214"/>
      <c r="J31" s="213"/>
    </row>
    <row r="32" spans="6:10" x14ac:dyDescent="0.25">
      <c r="F32" s="213"/>
      <c r="G32" s="214"/>
      <c r="J32" s="213"/>
    </row>
    <row r="33" spans="6:10" x14ac:dyDescent="0.25">
      <c r="F33" s="213"/>
      <c r="G33" s="214"/>
      <c r="J33" s="213"/>
    </row>
    <row r="34" spans="6:10" x14ac:dyDescent="0.25">
      <c r="F34" s="213"/>
      <c r="G34" s="214"/>
      <c r="J34" s="213"/>
    </row>
    <row r="35" spans="6:10" x14ac:dyDescent="0.25">
      <c r="F35" s="213"/>
      <c r="G35" s="214"/>
      <c r="J35" s="213"/>
    </row>
    <row r="36" spans="6:10" x14ac:dyDescent="0.25">
      <c r="F36" s="213"/>
      <c r="G36" s="214"/>
      <c r="J36" s="213"/>
    </row>
    <row r="37" spans="6:10" x14ac:dyDescent="0.25">
      <c r="F37" s="213"/>
      <c r="G37" s="214"/>
      <c r="J37" s="213"/>
    </row>
    <row r="38" spans="6:10" x14ac:dyDescent="0.25">
      <c r="F38" s="213"/>
      <c r="G38" s="214"/>
      <c r="J38" s="213"/>
    </row>
    <row r="39" spans="6:10" x14ac:dyDescent="0.25">
      <c r="F39" s="213"/>
      <c r="G39" s="214"/>
      <c r="J39" s="213"/>
    </row>
    <row r="40" spans="6:10" x14ac:dyDescent="0.25">
      <c r="F40" s="213"/>
      <c r="G40" s="214"/>
      <c r="J40" s="213"/>
    </row>
    <row r="41" spans="6:10" x14ac:dyDescent="0.25">
      <c r="F41" s="213"/>
      <c r="G41" s="214"/>
      <c r="J41" s="213"/>
    </row>
    <row r="42" spans="6:10" x14ac:dyDescent="0.25">
      <c r="F42" s="213"/>
      <c r="G42" s="214"/>
      <c r="J42" s="213"/>
    </row>
    <row r="43" spans="6:10" x14ac:dyDescent="0.25">
      <c r="F43" s="213"/>
      <c r="G43" s="214"/>
      <c r="J43" s="213"/>
    </row>
    <row r="44" spans="6:10" x14ac:dyDescent="0.25">
      <c r="F44" s="213"/>
      <c r="G44" s="214"/>
      <c r="J44" s="213"/>
    </row>
    <row r="45" spans="6:10" x14ac:dyDescent="0.25">
      <c r="F45" s="213"/>
      <c r="G45" s="214"/>
      <c r="J45" s="213"/>
    </row>
    <row r="46" spans="6:10" x14ac:dyDescent="0.25">
      <c r="F46" s="213"/>
      <c r="G46" s="214"/>
      <c r="J46" s="213"/>
    </row>
    <row r="47" spans="6:10" x14ac:dyDescent="0.25">
      <c r="F47" s="213"/>
      <c r="G47" s="214"/>
      <c r="J47" s="213"/>
    </row>
    <row r="48" spans="6:10" x14ac:dyDescent="0.25">
      <c r="F48" s="213"/>
      <c r="G48" s="214"/>
      <c r="J48" s="213"/>
    </row>
    <row r="49" spans="6:10" x14ac:dyDescent="0.25">
      <c r="F49" s="213"/>
      <c r="G49" s="214"/>
      <c r="J49" s="213"/>
    </row>
    <row r="50" spans="6:10" x14ac:dyDescent="0.25">
      <c r="F50" s="213"/>
      <c r="G50" s="214"/>
      <c r="J50" s="213"/>
    </row>
    <row r="51" spans="6:10" x14ac:dyDescent="0.25">
      <c r="F51" s="213"/>
      <c r="G51" s="214"/>
      <c r="J51" s="213"/>
    </row>
    <row r="52" spans="6:10" x14ac:dyDescent="0.25">
      <c r="F52" s="213"/>
      <c r="G52" s="214"/>
      <c r="J52" s="213"/>
    </row>
    <row r="53" spans="6:10" x14ac:dyDescent="0.25">
      <c r="F53" s="213"/>
      <c r="G53" s="214"/>
      <c r="J53" s="213"/>
    </row>
    <row r="54" spans="6:10" x14ac:dyDescent="0.25">
      <c r="F54" s="213"/>
      <c r="G54" s="214"/>
      <c r="J54" s="213"/>
    </row>
    <row r="55" spans="6:10" x14ac:dyDescent="0.25">
      <c r="F55" s="213"/>
      <c r="G55" s="214"/>
      <c r="J55" s="213"/>
    </row>
    <row r="56" spans="6:10" x14ac:dyDescent="0.25">
      <c r="F56" s="213"/>
      <c r="G56" s="214"/>
      <c r="J56" s="213"/>
    </row>
    <row r="57" spans="6:10" x14ac:dyDescent="0.25">
      <c r="F57" s="213"/>
      <c r="G57" s="214"/>
      <c r="J57" s="213"/>
    </row>
    <row r="58" spans="6:10" x14ac:dyDescent="0.25">
      <c r="F58" s="213"/>
      <c r="G58" s="214"/>
      <c r="J58" s="213"/>
    </row>
    <row r="59" spans="6:10" x14ac:dyDescent="0.25">
      <c r="F59" s="213"/>
      <c r="G59" s="214"/>
      <c r="J59" s="213"/>
    </row>
    <row r="60" spans="6:10" x14ac:dyDescent="0.25">
      <c r="F60" s="213"/>
      <c r="G60" s="214"/>
      <c r="J60" s="213"/>
    </row>
    <row r="61" spans="6:10" x14ac:dyDescent="0.25">
      <c r="F61" s="213"/>
      <c r="G61" s="214"/>
      <c r="J61" s="213"/>
    </row>
    <row r="62" spans="6:10" x14ac:dyDescent="0.25">
      <c r="F62" s="213"/>
      <c r="G62" s="214"/>
      <c r="J62" s="213"/>
    </row>
    <row r="63" spans="6:10" x14ac:dyDescent="0.25">
      <c r="F63" s="213"/>
      <c r="G63" s="214"/>
      <c r="J63" s="213"/>
    </row>
    <row r="64" spans="6:10" x14ac:dyDescent="0.25">
      <c r="F64" s="213"/>
      <c r="G64" s="214"/>
      <c r="J64" s="213"/>
    </row>
    <row r="65" spans="6:10" x14ac:dyDescent="0.25">
      <c r="F65" s="213"/>
      <c r="G65" s="214"/>
      <c r="J65" s="213"/>
    </row>
    <row r="66" spans="6:10" x14ac:dyDescent="0.25">
      <c r="F66" s="213"/>
      <c r="G66" s="214"/>
      <c r="J66" s="213"/>
    </row>
    <row r="67" spans="6:10" x14ac:dyDescent="0.25">
      <c r="F67" s="213"/>
      <c r="G67" s="214"/>
      <c r="J67" s="213"/>
    </row>
    <row r="68" spans="6:10" x14ac:dyDescent="0.25">
      <c r="F68" s="213"/>
      <c r="G68" s="214"/>
      <c r="J68" s="213"/>
    </row>
    <row r="69" spans="6:10" x14ac:dyDescent="0.25">
      <c r="F69" s="213"/>
      <c r="G69" s="214"/>
      <c r="J69" s="213"/>
    </row>
    <row r="70" spans="6:10" x14ac:dyDescent="0.25">
      <c r="F70" s="213"/>
      <c r="G70" s="214"/>
      <c r="J70" s="213"/>
    </row>
    <row r="71" spans="6:10" x14ac:dyDescent="0.25">
      <c r="F71" s="213"/>
      <c r="G71" s="214"/>
      <c r="J71" s="213"/>
    </row>
    <row r="72" spans="6:10" x14ac:dyDescent="0.25">
      <c r="F72" s="213"/>
      <c r="G72" s="214"/>
      <c r="J72" s="213"/>
    </row>
    <row r="73" spans="6:10" x14ac:dyDescent="0.25">
      <c r="F73" s="213"/>
      <c r="G73" s="214"/>
      <c r="J73" s="213"/>
    </row>
    <row r="74" spans="6:10" x14ac:dyDescent="0.25">
      <c r="F74" s="213"/>
      <c r="G74" s="214"/>
      <c r="J74" s="213"/>
    </row>
    <row r="75" spans="6:10" x14ac:dyDescent="0.25">
      <c r="F75" s="213"/>
      <c r="G75" s="214"/>
      <c r="J75" s="213"/>
    </row>
    <row r="76" spans="6:10" x14ac:dyDescent="0.25">
      <c r="F76" s="213"/>
      <c r="G76" s="214"/>
      <c r="J76" s="213"/>
    </row>
    <row r="77" spans="6:10" x14ac:dyDescent="0.25">
      <c r="F77" s="213"/>
      <c r="G77" s="214"/>
      <c r="J77" s="213"/>
    </row>
    <row r="78" spans="6:10" x14ac:dyDescent="0.25">
      <c r="F78" s="213"/>
      <c r="G78" s="214"/>
      <c r="J78" s="213"/>
    </row>
    <row r="79" spans="6:10" x14ac:dyDescent="0.25">
      <c r="F79" s="213"/>
      <c r="G79" s="214"/>
      <c r="J79" s="213"/>
    </row>
    <row r="80" spans="6:10" x14ac:dyDescent="0.25">
      <c r="F80" s="213"/>
      <c r="G80" s="214"/>
      <c r="J80" s="213"/>
    </row>
    <row r="81" spans="6:10" x14ac:dyDescent="0.25">
      <c r="F81" s="213"/>
      <c r="G81" s="214"/>
      <c r="J81" s="213"/>
    </row>
    <row r="82" spans="6:10" x14ac:dyDescent="0.25">
      <c r="F82" s="213"/>
      <c r="G82" s="214"/>
      <c r="J82" s="213"/>
    </row>
    <row r="83" spans="6:10" x14ac:dyDescent="0.25">
      <c r="F83" s="213"/>
      <c r="G83" s="214"/>
      <c r="J83" s="213"/>
    </row>
    <row r="84" spans="6:10" x14ac:dyDescent="0.25">
      <c r="F84" s="213"/>
      <c r="G84" s="214"/>
      <c r="J84" s="213"/>
    </row>
    <row r="85" spans="6:10" x14ac:dyDescent="0.25">
      <c r="F85" s="213"/>
      <c r="G85" s="214"/>
      <c r="J85" s="213"/>
    </row>
    <row r="86" spans="6:10" x14ac:dyDescent="0.25">
      <c r="F86" s="213"/>
      <c r="G86" s="214"/>
      <c r="J86" s="213"/>
    </row>
    <row r="87" spans="6:10" x14ac:dyDescent="0.25">
      <c r="F87" s="213"/>
      <c r="G87" s="214"/>
      <c r="J87" s="213"/>
    </row>
    <row r="88" spans="6:10" x14ac:dyDescent="0.25">
      <c r="F88" s="213"/>
      <c r="G88" s="214"/>
      <c r="J88" s="213"/>
    </row>
    <row r="89" spans="6:10" x14ac:dyDescent="0.25">
      <c r="F89" s="213"/>
      <c r="G89" s="214"/>
      <c r="J89" s="213"/>
    </row>
    <row r="90" spans="6:10" x14ac:dyDescent="0.25">
      <c r="F90" s="213"/>
      <c r="G90" s="214"/>
      <c r="J90" s="213"/>
    </row>
    <row r="91" spans="6:10" x14ac:dyDescent="0.25">
      <c r="F91" s="213"/>
      <c r="G91" s="214"/>
      <c r="J91" s="213"/>
    </row>
    <row r="92" spans="6:10" x14ac:dyDescent="0.25">
      <c r="F92" s="213"/>
      <c r="G92" s="214"/>
      <c r="J92" s="213"/>
    </row>
    <row r="93" spans="6:10" x14ac:dyDescent="0.25">
      <c r="F93" s="213"/>
      <c r="G93" s="214"/>
      <c r="J93" s="213"/>
    </row>
    <row r="94" spans="6:10" x14ac:dyDescent="0.25">
      <c r="F94" s="213"/>
      <c r="G94" s="214"/>
      <c r="J94" s="213"/>
    </row>
    <row r="95" spans="6:10" x14ac:dyDescent="0.25">
      <c r="F95" s="213"/>
      <c r="G95" s="214"/>
      <c r="J95" s="213"/>
    </row>
    <row r="96" spans="6:10" x14ac:dyDescent="0.25">
      <c r="F96" s="213"/>
      <c r="G96" s="214"/>
      <c r="J96" s="213"/>
    </row>
    <row r="97" spans="6:10" x14ac:dyDescent="0.25">
      <c r="F97" s="213"/>
      <c r="G97" s="214"/>
      <c r="J97" s="213"/>
    </row>
    <row r="98" spans="6:10" x14ac:dyDescent="0.25">
      <c r="F98" s="213"/>
      <c r="G98" s="214"/>
      <c r="J98" s="213"/>
    </row>
    <row r="99" spans="6:10" x14ac:dyDescent="0.25">
      <c r="F99" s="213"/>
      <c r="G99" s="214"/>
      <c r="J99" s="213"/>
    </row>
    <row r="100" spans="6:10" x14ac:dyDescent="0.25">
      <c r="F100" s="213"/>
      <c r="G100" s="214"/>
      <c r="J100" s="213"/>
    </row>
    <row r="101" spans="6:10" x14ac:dyDescent="0.25">
      <c r="F101" s="213"/>
      <c r="G101" s="214"/>
      <c r="J101" s="213"/>
    </row>
    <row r="102" spans="6:10" x14ac:dyDescent="0.25">
      <c r="F102" s="213"/>
      <c r="G102" s="214"/>
      <c r="J102" s="213"/>
    </row>
    <row r="103" spans="6:10" x14ac:dyDescent="0.25">
      <c r="F103" s="213"/>
      <c r="G103" s="214"/>
      <c r="J103" s="213"/>
    </row>
    <row r="104" spans="6:10" x14ac:dyDescent="0.25">
      <c r="F104" s="213"/>
      <c r="G104" s="214"/>
      <c r="J104" s="213"/>
    </row>
    <row r="105" spans="6:10" x14ac:dyDescent="0.25">
      <c r="F105" s="213"/>
      <c r="G105" s="214"/>
      <c r="J105" s="213"/>
    </row>
    <row r="106" spans="6:10" x14ac:dyDescent="0.25">
      <c r="F106" s="213"/>
      <c r="G106" s="214"/>
      <c r="J106" s="213"/>
    </row>
    <row r="107" spans="6:10" x14ac:dyDescent="0.25">
      <c r="F107" s="213"/>
      <c r="G107" s="214"/>
      <c r="J107" s="213"/>
    </row>
    <row r="108" spans="6:10" x14ac:dyDescent="0.25">
      <c r="F108" s="213"/>
      <c r="G108" s="214"/>
      <c r="J108" s="213"/>
    </row>
    <row r="109" spans="6:10" x14ac:dyDescent="0.25">
      <c r="F109" s="213"/>
      <c r="G109" s="214"/>
      <c r="J109" s="213"/>
    </row>
    <row r="110" spans="6:10" x14ac:dyDescent="0.25">
      <c r="F110" s="213"/>
      <c r="G110" s="214"/>
      <c r="J110" s="213"/>
    </row>
    <row r="111" spans="6:10" x14ac:dyDescent="0.25">
      <c r="F111" s="213"/>
      <c r="G111" s="214"/>
      <c r="J111" s="213"/>
    </row>
    <row r="112" spans="6:10" x14ac:dyDescent="0.25">
      <c r="F112" s="213"/>
      <c r="G112" s="214"/>
      <c r="J112" s="213"/>
    </row>
    <row r="113" spans="6:10" x14ac:dyDescent="0.25">
      <c r="F113" s="213"/>
      <c r="G113" s="214"/>
      <c r="J113" s="213"/>
    </row>
    <row r="114" spans="6:10" x14ac:dyDescent="0.25">
      <c r="F114" s="213"/>
      <c r="G114" s="214"/>
      <c r="J114" s="213"/>
    </row>
    <row r="115" spans="6:10" x14ac:dyDescent="0.25">
      <c r="F115" s="213"/>
      <c r="G115" s="214"/>
      <c r="J115" s="213"/>
    </row>
    <row r="116" spans="6:10" x14ac:dyDescent="0.25">
      <c r="F116" s="213"/>
      <c r="G116" s="214"/>
      <c r="J116" s="213"/>
    </row>
    <row r="117" spans="6:10" x14ac:dyDescent="0.25">
      <c r="F117" s="213"/>
      <c r="G117" s="214"/>
      <c r="J117" s="213"/>
    </row>
    <row r="118" spans="6:10" x14ac:dyDescent="0.25">
      <c r="F118" s="213"/>
      <c r="G118" s="214"/>
      <c r="J118" s="213"/>
    </row>
    <row r="119" spans="6:10" x14ac:dyDescent="0.25">
      <c r="F119" s="213"/>
      <c r="G119" s="214"/>
      <c r="J119" s="213"/>
    </row>
    <row r="120" spans="6:10" x14ac:dyDescent="0.25">
      <c r="F120" s="213"/>
      <c r="G120" s="214"/>
      <c r="J120" s="213"/>
    </row>
    <row r="121" spans="6:10" x14ac:dyDescent="0.25">
      <c r="F121" s="213"/>
      <c r="G121" s="214"/>
      <c r="J121" s="213"/>
    </row>
    <row r="122" spans="6:10" x14ac:dyDescent="0.25">
      <c r="F122" s="213"/>
      <c r="G122" s="214"/>
      <c r="J122" s="213"/>
    </row>
    <row r="123" spans="6:10" x14ac:dyDescent="0.25">
      <c r="F123" s="213"/>
      <c r="G123" s="214"/>
      <c r="J123" s="213"/>
    </row>
    <row r="124" spans="6:10" x14ac:dyDescent="0.25">
      <c r="F124" s="213"/>
      <c r="G124" s="214"/>
      <c r="J124" s="213"/>
    </row>
    <row r="125" spans="6:10" x14ac:dyDescent="0.25">
      <c r="G125" s="215"/>
    </row>
    <row r="126" spans="6:10" x14ac:dyDescent="0.25">
      <c r="F126" s="213"/>
      <c r="G126" s="214"/>
      <c r="J126" s="213"/>
    </row>
    <row r="127" spans="6:10" x14ac:dyDescent="0.25">
      <c r="F127" s="213"/>
      <c r="G127" s="214"/>
      <c r="J127" s="213"/>
    </row>
    <row r="128" spans="6:10" x14ac:dyDescent="0.25">
      <c r="F128" s="213"/>
      <c r="G128" s="214"/>
      <c r="J128" s="213"/>
    </row>
    <row r="129" spans="6:10" x14ac:dyDescent="0.25">
      <c r="F129" s="213"/>
      <c r="G129" s="214"/>
      <c r="J129" s="213"/>
    </row>
    <row r="130" spans="6:10" x14ac:dyDescent="0.25">
      <c r="F130" s="213"/>
      <c r="G130" s="214"/>
      <c r="J130" s="213"/>
    </row>
    <row r="131" spans="6:10" x14ac:dyDescent="0.25">
      <c r="F131" s="213"/>
      <c r="G131" s="214"/>
      <c r="J131" s="213"/>
    </row>
    <row r="132" spans="6:10" x14ac:dyDescent="0.25">
      <c r="F132" s="213"/>
      <c r="G132" s="214"/>
      <c r="J132" s="213"/>
    </row>
    <row r="133" spans="6:10" x14ac:dyDescent="0.25">
      <c r="F133" s="213"/>
      <c r="G133" s="214"/>
      <c r="J133" s="213"/>
    </row>
    <row r="134" spans="6:10" x14ac:dyDescent="0.25">
      <c r="F134" s="213"/>
      <c r="G134" s="214"/>
      <c r="J134" s="213"/>
    </row>
    <row r="135" spans="6:10" x14ac:dyDescent="0.25">
      <c r="F135" s="213"/>
      <c r="G135" s="214"/>
      <c r="J135" s="213"/>
    </row>
    <row r="136" spans="6:10" x14ac:dyDescent="0.25">
      <c r="F136" s="213"/>
      <c r="G136" s="214"/>
      <c r="J136" s="213"/>
    </row>
    <row r="137" spans="6:10" x14ac:dyDescent="0.25">
      <c r="F137" s="213"/>
      <c r="G137" s="214"/>
      <c r="J137" s="213"/>
    </row>
    <row r="138" spans="6:10" x14ac:dyDescent="0.25">
      <c r="F138" s="213"/>
      <c r="G138" s="214"/>
      <c r="J138" s="213"/>
    </row>
    <row r="139" spans="6:10" x14ac:dyDescent="0.25">
      <c r="F139" s="213"/>
      <c r="G139" s="214"/>
      <c r="J139" s="213"/>
    </row>
    <row r="140" spans="6:10" x14ac:dyDescent="0.25">
      <c r="F140" s="213"/>
      <c r="G140" s="214"/>
      <c r="J140" s="213"/>
    </row>
    <row r="141" spans="6:10" x14ac:dyDescent="0.25">
      <c r="F141" s="213"/>
      <c r="G141" s="214"/>
      <c r="J141" s="213"/>
    </row>
    <row r="142" spans="6:10" x14ac:dyDescent="0.25">
      <c r="F142" s="213"/>
      <c r="G142" s="214"/>
      <c r="J142" s="213"/>
    </row>
    <row r="143" spans="6:10" x14ac:dyDescent="0.25">
      <c r="F143" s="213"/>
      <c r="G143" s="214"/>
      <c r="J143" s="213"/>
    </row>
    <row r="144" spans="6:10" x14ac:dyDescent="0.25">
      <c r="F144" s="213"/>
      <c r="G144" s="214"/>
      <c r="J144" s="213"/>
    </row>
    <row r="145" spans="6:10" x14ac:dyDescent="0.25">
      <c r="F145" s="213"/>
      <c r="G145" s="214"/>
      <c r="J145" s="213"/>
    </row>
    <row r="146" spans="6:10" x14ac:dyDescent="0.25">
      <c r="F146" s="213"/>
      <c r="G146" s="214"/>
      <c r="J146" s="213"/>
    </row>
    <row r="147" spans="6:10" x14ac:dyDescent="0.25">
      <c r="F147" s="213"/>
      <c r="G147" s="214"/>
      <c r="J147" s="213"/>
    </row>
    <row r="148" spans="6:10" x14ac:dyDescent="0.25">
      <c r="F148" s="213"/>
      <c r="G148" s="214"/>
      <c r="J148" s="213"/>
    </row>
    <row r="149" spans="6:10" x14ac:dyDescent="0.25">
      <c r="F149" s="213"/>
      <c r="G149" s="214"/>
      <c r="J149" s="213"/>
    </row>
    <row r="150" spans="6:10" x14ac:dyDescent="0.25">
      <c r="F150" s="213"/>
      <c r="G150" s="214"/>
      <c r="J150" s="213"/>
    </row>
    <row r="151" spans="6:10" x14ac:dyDescent="0.25">
      <c r="F151" s="213"/>
      <c r="G151" s="214"/>
      <c r="J151" s="213"/>
    </row>
    <row r="152" spans="6:10" x14ac:dyDescent="0.25">
      <c r="F152" s="213"/>
      <c r="G152" s="214"/>
      <c r="J152" s="213"/>
    </row>
    <row r="153" spans="6:10" x14ac:dyDescent="0.25">
      <c r="F153" s="213"/>
      <c r="G153" s="214"/>
      <c r="J153" s="213"/>
    </row>
    <row r="154" spans="6:10" x14ac:dyDescent="0.25">
      <c r="F154" s="213"/>
      <c r="G154" s="214"/>
      <c r="J154" s="213"/>
    </row>
    <row r="155" spans="6:10" x14ac:dyDescent="0.25">
      <c r="F155" s="213"/>
      <c r="G155" s="214"/>
      <c r="J155" s="213"/>
    </row>
    <row r="156" spans="6:10" x14ac:dyDescent="0.25">
      <c r="F156" s="213"/>
      <c r="G156" s="214"/>
      <c r="J156" s="213"/>
    </row>
    <row r="157" spans="6:10" x14ac:dyDescent="0.25">
      <c r="F157" s="213"/>
      <c r="G157" s="214"/>
      <c r="J157" s="213"/>
    </row>
    <row r="158" spans="6:10" x14ac:dyDescent="0.25">
      <c r="F158" s="213"/>
      <c r="G158" s="214"/>
      <c r="J158" s="213"/>
    </row>
    <row r="159" spans="6:10" x14ac:dyDescent="0.25">
      <c r="F159" s="213"/>
      <c r="G159" s="214"/>
      <c r="J159" s="213"/>
    </row>
    <row r="160" spans="6:10" x14ac:dyDescent="0.25">
      <c r="F160" s="213"/>
      <c r="G160" s="214"/>
      <c r="J160" s="213"/>
    </row>
    <row r="161" spans="6:10" x14ac:dyDescent="0.25">
      <c r="F161" s="213"/>
      <c r="G161" s="214"/>
      <c r="J161" s="213"/>
    </row>
    <row r="162" spans="6:10" x14ac:dyDescent="0.25">
      <c r="F162" s="213"/>
      <c r="G162" s="214"/>
      <c r="J162" s="213"/>
    </row>
    <row r="163" spans="6:10" x14ac:dyDescent="0.25">
      <c r="F163" s="213"/>
      <c r="G163" s="214"/>
      <c r="J163" s="213"/>
    </row>
    <row r="164" spans="6:10" x14ac:dyDescent="0.25">
      <c r="F164" s="213"/>
      <c r="G164" s="214"/>
      <c r="J164" s="213"/>
    </row>
    <row r="165" spans="6:10" x14ac:dyDescent="0.25">
      <c r="F165" s="213"/>
      <c r="G165" s="214"/>
      <c r="J165" s="213"/>
    </row>
    <row r="166" spans="6:10" x14ac:dyDescent="0.25">
      <c r="F166" s="213"/>
      <c r="G166" s="214"/>
      <c r="J166" s="213"/>
    </row>
    <row r="167" spans="6:10" x14ac:dyDescent="0.25">
      <c r="F167" s="213"/>
      <c r="G167" s="214"/>
      <c r="J167" s="213"/>
    </row>
    <row r="168" spans="6:10" x14ac:dyDescent="0.25">
      <c r="F168" s="213"/>
      <c r="G168" s="214"/>
      <c r="J168" s="213"/>
    </row>
    <row r="169" spans="6:10" x14ac:dyDescent="0.25">
      <c r="F169" s="213"/>
      <c r="G169" s="214"/>
      <c r="J169" s="213"/>
    </row>
    <row r="170" spans="6:10" x14ac:dyDescent="0.25">
      <c r="F170" s="213"/>
      <c r="G170" s="214"/>
      <c r="J170" s="213"/>
    </row>
    <row r="171" spans="6:10" x14ac:dyDescent="0.25">
      <c r="F171" s="213"/>
      <c r="G171" s="214"/>
      <c r="J171" s="213"/>
    </row>
    <row r="172" spans="6:10" x14ac:dyDescent="0.25">
      <c r="F172" s="213"/>
      <c r="G172" s="214"/>
      <c r="J172" s="213"/>
    </row>
    <row r="173" spans="6:10" x14ac:dyDescent="0.25">
      <c r="F173" s="213"/>
      <c r="G173" s="214"/>
      <c r="J173" s="213"/>
    </row>
    <row r="174" spans="6:10" x14ac:dyDescent="0.25">
      <c r="F174" s="213"/>
      <c r="G174" s="214"/>
      <c r="J174" s="213"/>
    </row>
    <row r="175" spans="6:10" x14ac:dyDescent="0.25">
      <c r="F175" s="213"/>
      <c r="G175" s="214"/>
      <c r="J175" s="213"/>
    </row>
    <row r="176" spans="6:10" x14ac:dyDescent="0.25">
      <c r="F176" s="213"/>
      <c r="G176" s="214"/>
      <c r="J176" s="213"/>
    </row>
    <row r="177" spans="6:10" x14ac:dyDescent="0.25">
      <c r="F177" s="213"/>
      <c r="G177" s="214"/>
      <c r="J177" s="213"/>
    </row>
    <row r="178" spans="6:10" x14ac:dyDescent="0.25">
      <c r="F178" s="213"/>
      <c r="G178" s="214"/>
      <c r="J178" s="213"/>
    </row>
    <row r="179" spans="6:10" x14ac:dyDescent="0.25">
      <c r="F179" s="213"/>
      <c r="G179" s="214"/>
      <c r="J179" s="213"/>
    </row>
    <row r="180" spans="6:10" x14ac:dyDescent="0.25">
      <c r="F180" s="213"/>
      <c r="G180" s="214"/>
      <c r="J180" s="213"/>
    </row>
    <row r="181" spans="6:10" x14ac:dyDescent="0.25">
      <c r="F181" s="213"/>
      <c r="G181" s="214"/>
      <c r="J181" s="213"/>
    </row>
    <row r="182" spans="6:10" x14ac:dyDescent="0.25">
      <c r="F182" s="213"/>
      <c r="G182" s="214"/>
      <c r="J182" s="213"/>
    </row>
    <row r="183" spans="6:10" x14ac:dyDescent="0.25">
      <c r="F183" s="213"/>
      <c r="G183" s="214"/>
      <c r="J183" s="213"/>
    </row>
    <row r="184" spans="6:10" x14ac:dyDescent="0.25">
      <c r="F184" s="213"/>
      <c r="G184" s="214"/>
      <c r="J184" s="213"/>
    </row>
    <row r="185" spans="6:10" x14ac:dyDescent="0.25">
      <c r="F185" s="213"/>
      <c r="G185" s="214"/>
      <c r="J185" s="213"/>
    </row>
    <row r="186" spans="6:10" x14ac:dyDescent="0.25">
      <c r="F186" s="213"/>
      <c r="G186" s="214"/>
      <c r="J186" s="213"/>
    </row>
    <row r="187" spans="6:10" x14ac:dyDescent="0.25">
      <c r="F187" s="213"/>
      <c r="G187" s="214"/>
      <c r="J187" s="213"/>
    </row>
    <row r="188" spans="6:10" x14ac:dyDescent="0.25">
      <c r="F188" s="213"/>
      <c r="G188" s="214"/>
      <c r="J188" s="213"/>
    </row>
    <row r="189" spans="6:10" x14ac:dyDescent="0.25">
      <c r="F189" s="213"/>
      <c r="G189" s="214"/>
      <c r="J189" s="213"/>
    </row>
    <row r="190" spans="6:10" x14ac:dyDescent="0.25">
      <c r="F190" s="213"/>
      <c r="G190" s="214"/>
      <c r="J190" s="213"/>
    </row>
    <row r="191" spans="6:10" x14ac:dyDescent="0.25">
      <c r="F191" s="213"/>
      <c r="G191" s="214"/>
      <c r="J191" s="213"/>
    </row>
    <row r="192" spans="6:10" x14ac:dyDescent="0.25">
      <c r="F192" s="213"/>
      <c r="G192" s="214"/>
      <c r="J192" s="213"/>
    </row>
    <row r="193" spans="6:10" x14ac:dyDescent="0.25">
      <c r="F193" s="213"/>
      <c r="G193" s="214"/>
      <c r="J193" s="213"/>
    </row>
    <row r="194" spans="6:10" x14ac:dyDescent="0.25">
      <c r="F194" s="213"/>
      <c r="G194" s="214"/>
      <c r="J194" s="213"/>
    </row>
    <row r="195" spans="6:10" x14ac:dyDescent="0.25">
      <c r="F195" s="213"/>
      <c r="G195" s="214"/>
      <c r="J195" s="213"/>
    </row>
    <row r="196" spans="6:10" x14ac:dyDescent="0.25">
      <c r="F196" s="213"/>
      <c r="G196" s="214"/>
      <c r="J196" s="213"/>
    </row>
    <row r="197" spans="6:10" x14ac:dyDescent="0.25">
      <c r="F197" s="213"/>
      <c r="G197" s="214"/>
      <c r="J197" s="213"/>
    </row>
    <row r="198" spans="6:10" x14ac:dyDescent="0.25">
      <c r="F198" s="213"/>
      <c r="G198" s="214"/>
      <c r="J198" s="213"/>
    </row>
    <row r="199" spans="6:10" x14ac:dyDescent="0.25">
      <c r="F199" s="213"/>
      <c r="G199" s="214"/>
      <c r="J199" s="213"/>
    </row>
    <row r="200" spans="6:10" x14ac:dyDescent="0.25">
      <c r="F200" s="213"/>
      <c r="G200" s="214"/>
      <c r="J200" s="213"/>
    </row>
    <row r="201" spans="6:10" x14ac:dyDescent="0.25">
      <c r="F201" s="213"/>
      <c r="G201" s="214"/>
      <c r="J201" s="213"/>
    </row>
    <row r="202" spans="6:10" x14ac:dyDescent="0.25">
      <c r="F202" s="213"/>
      <c r="G202" s="214"/>
      <c r="J202" s="213"/>
    </row>
    <row r="203" spans="6:10" x14ac:dyDescent="0.25">
      <c r="F203" s="213"/>
      <c r="G203" s="214"/>
      <c r="J203" s="213"/>
    </row>
    <row r="204" spans="6:10" x14ac:dyDescent="0.25">
      <c r="F204" s="213"/>
      <c r="G204" s="214"/>
      <c r="J204" s="213"/>
    </row>
    <row r="205" spans="6:10" x14ac:dyDescent="0.25">
      <c r="F205" s="213"/>
      <c r="G205" s="214"/>
      <c r="J205" s="213"/>
    </row>
    <row r="206" spans="6:10" x14ac:dyDescent="0.25">
      <c r="F206" s="213"/>
      <c r="G206" s="214"/>
      <c r="J206" s="213"/>
    </row>
    <row r="207" spans="6:10" x14ac:dyDescent="0.25">
      <c r="F207" s="213"/>
      <c r="G207" s="214"/>
      <c r="J207" s="213"/>
    </row>
    <row r="208" spans="6:10" x14ac:dyDescent="0.25">
      <c r="F208" s="213"/>
      <c r="G208" s="214"/>
      <c r="J208" s="213"/>
    </row>
    <row r="209" spans="6:10" x14ac:dyDescent="0.25">
      <c r="F209" s="213"/>
      <c r="G209" s="214"/>
      <c r="J209" s="213"/>
    </row>
    <row r="210" spans="6:10" x14ac:dyDescent="0.25">
      <c r="F210" s="213"/>
      <c r="G210" s="214"/>
      <c r="J210" s="213"/>
    </row>
    <row r="211" spans="6:10" x14ac:dyDescent="0.25">
      <c r="F211" s="213"/>
      <c r="G211" s="214"/>
      <c r="J211" s="213"/>
    </row>
    <row r="212" spans="6:10" x14ac:dyDescent="0.25">
      <c r="F212" s="213"/>
      <c r="G212" s="214"/>
      <c r="J212" s="213"/>
    </row>
    <row r="213" spans="6:10" x14ac:dyDescent="0.25">
      <c r="F213" s="213"/>
      <c r="G213" s="214">
        <f>SUM(G2:G212)</f>
        <v>8015.08</v>
      </c>
      <c r="J213" s="213"/>
    </row>
    <row r="214" spans="6:10" x14ac:dyDescent="0.25">
      <c r="F214" s="213"/>
      <c r="G214" s="214"/>
      <c r="J214" s="213"/>
    </row>
    <row r="215" spans="6:10" x14ac:dyDescent="0.25">
      <c r="F215" s="213"/>
      <c r="G215" s="214"/>
      <c r="J215" s="213"/>
    </row>
    <row r="216" spans="6:10" x14ac:dyDescent="0.25">
      <c r="F216" s="213"/>
      <c r="G216" s="214"/>
      <c r="J216" s="213"/>
    </row>
    <row r="217" spans="6:10" x14ac:dyDescent="0.25">
      <c r="F217" s="213"/>
      <c r="G217" s="214"/>
      <c r="J217" s="213"/>
    </row>
    <row r="218" spans="6:10" x14ac:dyDescent="0.25">
      <c r="F218" s="213"/>
      <c r="G218" s="214"/>
      <c r="J218" s="213"/>
    </row>
    <row r="219" spans="6:10" x14ac:dyDescent="0.25">
      <c r="F219" s="213"/>
      <c r="G219" s="214"/>
      <c r="J219" s="213"/>
    </row>
    <row r="220" spans="6:10" x14ac:dyDescent="0.25">
      <c r="F220" s="213"/>
      <c r="G220" s="214"/>
      <c r="J220" s="213"/>
    </row>
    <row r="221" spans="6:10" x14ac:dyDescent="0.25">
      <c r="F221" s="213"/>
      <c r="G221" s="214"/>
      <c r="J221" s="213"/>
    </row>
    <row r="222" spans="6:10" x14ac:dyDescent="0.25">
      <c r="F222" s="213"/>
      <c r="G222" s="214"/>
      <c r="J222" s="213"/>
    </row>
    <row r="223" spans="6:10" x14ac:dyDescent="0.25">
      <c r="F223" s="213"/>
      <c r="G223" s="214"/>
      <c r="J223" s="213"/>
    </row>
    <row r="224" spans="6:10" x14ac:dyDescent="0.25">
      <c r="F224" s="213"/>
      <c r="G224" s="214"/>
      <c r="J224" s="213"/>
    </row>
    <row r="225" spans="6:10" x14ac:dyDescent="0.25">
      <c r="F225" s="213"/>
      <c r="G225" s="214"/>
      <c r="J225" s="213"/>
    </row>
    <row r="226" spans="6:10" x14ac:dyDescent="0.25">
      <c r="F226" s="213"/>
      <c r="G226" s="214"/>
      <c r="J226" s="213"/>
    </row>
    <row r="227" spans="6:10" x14ac:dyDescent="0.25">
      <c r="F227" s="213"/>
      <c r="G227" s="214"/>
      <c r="J227" s="213"/>
    </row>
    <row r="228" spans="6:10" x14ac:dyDescent="0.25">
      <c r="F228" s="213"/>
      <c r="G228" s="214"/>
      <c r="J228" s="213"/>
    </row>
    <row r="229" spans="6:10" x14ac:dyDescent="0.25">
      <c r="F229" s="213"/>
      <c r="G229" s="214"/>
      <c r="J229" s="213"/>
    </row>
    <row r="230" spans="6:10" x14ac:dyDescent="0.25">
      <c r="F230" s="213"/>
      <c r="G230" s="214"/>
      <c r="J230" s="213"/>
    </row>
    <row r="231" spans="6:10" x14ac:dyDescent="0.25">
      <c r="F231" s="213"/>
      <c r="G231" s="214"/>
      <c r="J231" s="213"/>
    </row>
    <row r="232" spans="6:10" x14ac:dyDescent="0.25">
      <c r="F232" s="213"/>
      <c r="G232" s="214"/>
      <c r="J232" s="213"/>
    </row>
    <row r="233" spans="6:10" x14ac:dyDescent="0.25">
      <c r="F233" s="213"/>
      <c r="G233" s="214"/>
      <c r="J233" s="213"/>
    </row>
    <row r="234" spans="6:10" x14ac:dyDescent="0.25">
      <c r="F234" s="213"/>
      <c r="G234" s="214"/>
      <c r="J234" s="213"/>
    </row>
    <row r="235" spans="6:10" x14ac:dyDescent="0.25">
      <c r="F235" s="213"/>
      <c r="G235" s="214"/>
      <c r="J235" s="213"/>
    </row>
    <row r="236" spans="6:10" x14ac:dyDescent="0.25">
      <c r="F236" s="213"/>
      <c r="G236" s="214"/>
      <c r="J236" s="213"/>
    </row>
    <row r="237" spans="6:10" x14ac:dyDescent="0.25">
      <c r="F237" s="213"/>
      <c r="G237" s="214"/>
      <c r="J237" s="213"/>
    </row>
    <row r="238" spans="6:10" x14ac:dyDescent="0.25">
      <c r="F238" s="213"/>
      <c r="G238" s="214"/>
      <c r="J238" s="213"/>
    </row>
    <row r="239" spans="6:10" x14ac:dyDescent="0.25">
      <c r="F239" s="213"/>
      <c r="G239" s="214"/>
      <c r="J239" s="213"/>
    </row>
    <row r="240" spans="6:10" x14ac:dyDescent="0.25">
      <c r="F240" s="213"/>
      <c r="G240" s="214"/>
      <c r="J240" s="213"/>
    </row>
    <row r="241" spans="6:10" x14ac:dyDescent="0.25">
      <c r="F241" s="213"/>
      <c r="G241" s="214"/>
      <c r="J241" s="213"/>
    </row>
    <row r="242" spans="6:10" x14ac:dyDescent="0.25">
      <c r="F242" s="213"/>
      <c r="G242" s="214"/>
      <c r="J242" s="213"/>
    </row>
    <row r="243" spans="6:10" x14ac:dyDescent="0.25">
      <c r="F243" s="213"/>
      <c r="G243" s="214"/>
      <c r="J243" s="213"/>
    </row>
    <row r="244" spans="6:10" x14ac:dyDescent="0.25">
      <c r="F244" s="213"/>
      <c r="G244" s="214"/>
      <c r="J244" s="213"/>
    </row>
    <row r="245" spans="6:10" x14ac:dyDescent="0.25">
      <c r="F245" s="213"/>
      <c r="G245" s="214"/>
      <c r="J245" s="213"/>
    </row>
    <row r="246" spans="6:10" x14ac:dyDescent="0.25">
      <c r="F246" s="213"/>
      <c r="G246" s="214"/>
      <c r="J246" s="213"/>
    </row>
    <row r="247" spans="6:10" x14ac:dyDescent="0.25">
      <c r="F247" s="213"/>
      <c r="G247" s="214"/>
      <c r="J247" s="213"/>
    </row>
    <row r="248" spans="6:10" x14ac:dyDescent="0.25">
      <c r="F248" s="213"/>
      <c r="G248" s="214"/>
      <c r="J248" s="213"/>
    </row>
    <row r="249" spans="6:10" x14ac:dyDescent="0.25">
      <c r="F249" s="213"/>
      <c r="G249" s="214"/>
      <c r="J249" s="213"/>
    </row>
    <row r="250" spans="6:10" x14ac:dyDescent="0.25">
      <c r="F250" s="213"/>
      <c r="G250" s="214"/>
      <c r="J250" s="213"/>
    </row>
    <row r="251" spans="6:10" x14ac:dyDescent="0.25">
      <c r="F251" s="213"/>
      <c r="G251" s="214"/>
      <c r="J251" s="213"/>
    </row>
    <row r="252" spans="6:10" x14ac:dyDescent="0.25">
      <c r="F252" s="213"/>
      <c r="G252" s="214"/>
      <c r="J252" s="213"/>
    </row>
    <row r="253" spans="6:10" x14ac:dyDescent="0.25">
      <c r="F253" s="213"/>
      <c r="G253" s="214"/>
      <c r="J253" s="213"/>
    </row>
    <row r="254" spans="6:10" x14ac:dyDescent="0.25">
      <c r="F254" s="213"/>
      <c r="G254" s="214"/>
      <c r="J254" s="213"/>
    </row>
    <row r="255" spans="6:10" x14ac:dyDescent="0.25">
      <c r="F255" s="213"/>
      <c r="G255" s="214"/>
      <c r="J255" s="213"/>
    </row>
    <row r="256" spans="6:10" x14ac:dyDescent="0.25">
      <c r="F256" s="213"/>
      <c r="G256" s="214"/>
      <c r="J256" s="213"/>
    </row>
    <row r="257" spans="6:10" x14ac:dyDescent="0.25">
      <c r="F257" s="213"/>
      <c r="G257" s="214"/>
      <c r="J257" s="213"/>
    </row>
    <row r="258" spans="6:10" x14ac:dyDescent="0.25">
      <c r="F258" s="213"/>
      <c r="G258" s="214"/>
      <c r="J258" s="213"/>
    </row>
    <row r="259" spans="6:10" x14ac:dyDescent="0.25">
      <c r="F259" s="213"/>
      <c r="G259" s="214"/>
      <c r="J259" s="213"/>
    </row>
    <row r="260" spans="6:10" x14ac:dyDescent="0.25">
      <c r="F260" s="213"/>
      <c r="G260" s="214"/>
      <c r="J260" s="213"/>
    </row>
    <row r="261" spans="6:10" x14ac:dyDescent="0.25">
      <c r="F261" s="213"/>
      <c r="G261" s="214"/>
      <c r="J261" s="213"/>
    </row>
    <row r="262" spans="6:10" x14ac:dyDescent="0.25">
      <c r="F262" s="213"/>
      <c r="G262" s="214"/>
      <c r="J262" s="213"/>
    </row>
    <row r="263" spans="6:10" x14ac:dyDescent="0.25">
      <c r="F263" s="213"/>
      <c r="G263" s="214"/>
      <c r="J263" s="213"/>
    </row>
    <row r="264" spans="6:10" x14ac:dyDescent="0.25">
      <c r="F264" s="213"/>
      <c r="G264" s="214"/>
      <c r="J264" s="213"/>
    </row>
    <row r="265" spans="6:10" x14ac:dyDescent="0.25">
      <c r="F265" s="213"/>
      <c r="G265" s="214"/>
      <c r="J265" s="213"/>
    </row>
    <row r="266" spans="6:10" x14ac:dyDescent="0.25">
      <c r="F266" s="213"/>
      <c r="G266" s="214"/>
      <c r="J266" s="213"/>
    </row>
    <row r="267" spans="6:10" x14ac:dyDescent="0.25">
      <c r="F267" s="213"/>
      <c r="G267" s="214"/>
      <c r="J267" s="213"/>
    </row>
    <row r="268" spans="6:10" x14ac:dyDescent="0.25">
      <c r="F268" s="213"/>
      <c r="G268" s="214"/>
      <c r="J268" s="213"/>
    </row>
    <row r="269" spans="6:10" x14ac:dyDescent="0.25">
      <c r="F269" s="213"/>
      <c r="G269" s="214"/>
      <c r="J269" s="213"/>
    </row>
    <row r="270" spans="6:10" x14ac:dyDescent="0.25">
      <c r="F270" s="213"/>
      <c r="G270" s="214"/>
      <c r="J270" s="213"/>
    </row>
    <row r="271" spans="6:10" x14ac:dyDescent="0.25">
      <c r="F271" s="213"/>
      <c r="G271" s="214"/>
      <c r="J271" s="213"/>
    </row>
    <row r="272" spans="6:10" x14ac:dyDescent="0.25">
      <c r="F272" s="213"/>
      <c r="G272" s="214"/>
      <c r="J272" s="213"/>
    </row>
    <row r="273" spans="6:10" x14ac:dyDescent="0.25">
      <c r="F273" s="213"/>
      <c r="G273" s="214"/>
      <c r="J273" s="213"/>
    </row>
    <row r="274" spans="6:10" x14ac:dyDescent="0.25">
      <c r="F274" s="213"/>
      <c r="G274" s="214"/>
      <c r="J274" s="213"/>
    </row>
    <row r="275" spans="6:10" x14ac:dyDescent="0.25">
      <c r="F275" s="213"/>
      <c r="G275" s="214"/>
      <c r="J275" s="213"/>
    </row>
    <row r="276" spans="6:10" x14ac:dyDescent="0.25">
      <c r="F276" s="213"/>
      <c r="G276" s="214"/>
      <c r="J276" s="213"/>
    </row>
    <row r="277" spans="6:10" x14ac:dyDescent="0.25">
      <c r="F277" s="213"/>
      <c r="G277" s="214"/>
      <c r="J277" s="213"/>
    </row>
    <row r="278" spans="6:10" x14ac:dyDescent="0.25">
      <c r="F278" s="213"/>
      <c r="G278" s="214"/>
      <c r="J278" s="213"/>
    </row>
    <row r="279" spans="6:10" x14ac:dyDescent="0.25">
      <c r="F279" s="213"/>
      <c r="G279" s="214"/>
      <c r="J279" s="213"/>
    </row>
    <row r="280" spans="6:10" x14ac:dyDescent="0.25">
      <c r="F280" s="213"/>
      <c r="G280" s="214"/>
      <c r="J280" s="213"/>
    </row>
    <row r="281" spans="6:10" x14ac:dyDescent="0.25">
      <c r="F281" s="213"/>
      <c r="G281" s="214"/>
      <c r="J281" s="213"/>
    </row>
    <row r="282" spans="6:10" x14ac:dyDescent="0.25">
      <c r="F282" s="213"/>
      <c r="G282" s="214"/>
      <c r="J282" s="213"/>
    </row>
    <row r="283" spans="6:10" x14ac:dyDescent="0.25">
      <c r="F283" s="213"/>
      <c r="G283" s="214"/>
      <c r="J283" s="213"/>
    </row>
    <row r="284" spans="6:10" x14ac:dyDescent="0.25">
      <c r="F284" s="213"/>
      <c r="G284" s="214"/>
      <c r="J284" s="213"/>
    </row>
    <row r="285" spans="6:10" x14ac:dyDescent="0.25">
      <c r="F285" s="213"/>
      <c r="G285" s="214"/>
      <c r="J285" s="213"/>
    </row>
    <row r="286" spans="6:10" x14ac:dyDescent="0.25">
      <c r="F286" s="213"/>
      <c r="G286" s="214"/>
      <c r="J286" s="213"/>
    </row>
    <row r="287" spans="6:10" x14ac:dyDescent="0.25">
      <c r="F287" s="213"/>
      <c r="G287" s="214"/>
      <c r="J287" s="213"/>
    </row>
    <row r="288" spans="6:10" x14ac:dyDescent="0.25">
      <c r="F288" s="213"/>
      <c r="G288" s="214"/>
      <c r="J288" s="213"/>
    </row>
    <row r="289" spans="6:10" x14ac:dyDescent="0.25">
      <c r="F289" s="213"/>
      <c r="G289" s="214"/>
      <c r="J289" s="213"/>
    </row>
    <row r="290" spans="6:10" x14ac:dyDescent="0.25">
      <c r="F290" s="213"/>
      <c r="G290" s="214"/>
      <c r="J290" s="213"/>
    </row>
    <row r="291" spans="6:10" x14ac:dyDescent="0.25">
      <c r="F291" s="213"/>
      <c r="G291" s="214"/>
      <c r="J291" s="213"/>
    </row>
    <row r="292" spans="6:10" x14ac:dyDescent="0.25">
      <c r="F292" s="213"/>
      <c r="G292" s="214"/>
      <c r="J292" s="213"/>
    </row>
    <row r="293" spans="6:10" x14ac:dyDescent="0.25">
      <c r="F293" s="213"/>
      <c r="G293" s="214"/>
      <c r="J293" s="213"/>
    </row>
    <row r="294" spans="6:10" x14ac:dyDescent="0.25">
      <c r="F294" s="213"/>
      <c r="G294" s="214"/>
      <c r="J294" s="213"/>
    </row>
    <row r="295" spans="6:10" x14ac:dyDescent="0.25">
      <c r="F295" s="213"/>
      <c r="G295" s="214"/>
      <c r="J295" s="213"/>
    </row>
    <row r="296" spans="6:10" x14ac:dyDescent="0.25">
      <c r="F296" s="213"/>
      <c r="G296" s="214"/>
      <c r="J296" s="213"/>
    </row>
    <row r="297" spans="6:10" x14ac:dyDescent="0.25">
      <c r="F297" s="213"/>
      <c r="G297" s="214"/>
      <c r="J297" s="213"/>
    </row>
    <row r="298" spans="6:10" x14ac:dyDescent="0.25">
      <c r="F298" s="213"/>
      <c r="G298" s="214"/>
      <c r="J298" s="213"/>
    </row>
    <row r="299" spans="6:10" x14ac:dyDescent="0.25">
      <c r="F299" s="213"/>
      <c r="G299" s="214"/>
      <c r="J299" s="213"/>
    </row>
    <row r="300" spans="6:10" x14ac:dyDescent="0.25">
      <c r="F300" s="213"/>
      <c r="G300" s="214"/>
      <c r="J300" s="213"/>
    </row>
    <row r="301" spans="6:10" x14ac:dyDescent="0.25">
      <c r="F301" s="213"/>
      <c r="G301" s="214"/>
      <c r="J301" s="213"/>
    </row>
    <row r="302" spans="6:10" x14ac:dyDescent="0.25">
      <c r="F302" s="213"/>
      <c r="G302" s="214"/>
      <c r="J302" s="213"/>
    </row>
    <row r="303" spans="6:10" x14ac:dyDescent="0.25">
      <c r="F303" s="213"/>
      <c r="G303" s="214"/>
      <c r="J303" s="213"/>
    </row>
    <row r="304" spans="6:10" x14ac:dyDescent="0.25">
      <c r="F304" s="213"/>
      <c r="G304" s="214"/>
      <c r="J304" s="213"/>
    </row>
    <row r="305" spans="6:10" x14ac:dyDescent="0.25">
      <c r="F305" s="213"/>
      <c r="G305" s="214"/>
      <c r="J305" s="213"/>
    </row>
    <row r="306" spans="6:10" x14ac:dyDescent="0.25">
      <c r="F306" s="213"/>
      <c r="G306" s="214"/>
      <c r="J306" s="213"/>
    </row>
    <row r="307" spans="6:10" x14ac:dyDescent="0.25">
      <c r="F307" s="213"/>
      <c r="G307" s="214"/>
      <c r="J307" s="213"/>
    </row>
    <row r="308" spans="6:10" x14ac:dyDescent="0.25">
      <c r="F308" s="213"/>
      <c r="G308" s="214"/>
      <c r="J308" s="213"/>
    </row>
    <row r="309" spans="6:10" x14ac:dyDescent="0.25">
      <c r="F309" s="213"/>
      <c r="G309" s="214"/>
      <c r="J309" s="213"/>
    </row>
    <row r="310" spans="6:10" x14ac:dyDescent="0.25">
      <c r="F310" s="213"/>
      <c r="G310" s="214"/>
      <c r="J310" s="213"/>
    </row>
    <row r="311" spans="6:10" x14ac:dyDescent="0.25">
      <c r="F311" s="213"/>
      <c r="G311" s="214"/>
      <c r="J311" s="213"/>
    </row>
    <row r="312" spans="6:10" x14ac:dyDescent="0.25">
      <c r="F312" s="213"/>
      <c r="G312" s="214"/>
      <c r="J312" s="213"/>
    </row>
    <row r="313" spans="6:10" x14ac:dyDescent="0.25">
      <c r="F313" s="213"/>
      <c r="G313" s="214"/>
      <c r="J313" s="213"/>
    </row>
    <row r="314" spans="6:10" x14ac:dyDescent="0.25">
      <c r="F314" s="213"/>
      <c r="G314" s="214"/>
      <c r="J314" s="213"/>
    </row>
    <row r="315" spans="6:10" x14ac:dyDescent="0.25">
      <c r="F315" s="213"/>
      <c r="G315" s="214"/>
      <c r="J315" s="213"/>
    </row>
    <row r="316" spans="6:10" x14ac:dyDescent="0.25">
      <c r="F316" s="213"/>
      <c r="G316" s="214"/>
      <c r="J316" s="213"/>
    </row>
    <row r="317" spans="6:10" x14ac:dyDescent="0.25">
      <c r="F317" s="213"/>
      <c r="G317" s="214"/>
      <c r="J317" s="213"/>
    </row>
    <row r="318" spans="6:10" x14ac:dyDescent="0.25">
      <c r="F318" s="213"/>
      <c r="G318" s="214"/>
      <c r="J318" s="213"/>
    </row>
    <row r="319" spans="6:10" x14ac:dyDescent="0.25">
      <c r="F319" s="213"/>
      <c r="G319" s="214"/>
      <c r="J319" s="213"/>
    </row>
    <row r="320" spans="6:10" x14ac:dyDescent="0.25">
      <c r="F320" s="213"/>
      <c r="G320" s="214"/>
      <c r="J320" s="213"/>
    </row>
    <row r="321" spans="6:10" x14ac:dyDescent="0.25">
      <c r="F321" s="213"/>
      <c r="G321" s="214"/>
      <c r="J321" s="213"/>
    </row>
    <row r="322" spans="6:10" x14ac:dyDescent="0.25">
      <c r="F322" s="213"/>
      <c r="G322" s="214"/>
      <c r="J322" s="213"/>
    </row>
    <row r="323" spans="6:10" x14ac:dyDescent="0.25">
      <c r="F323" s="213"/>
      <c r="G323" s="214"/>
      <c r="J323" s="213"/>
    </row>
    <row r="324" spans="6:10" x14ac:dyDescent="0.25">
      <c r="F324" s="213"/>
      <c r="G324" s="214"/>
      <c r="J324" s="213"/>
    </row>
    <row r="325" spans="6:10" x14ac:dyDescent="0.25">
      <c r="F325" s="213"/>
      <c r="G325" s="214"/>
      <c r="J325" s="213"/>
    </row>
    <row r="326" spans="6:10" x14ac:dyDescent="0.25">
      <c r="F326" s="213"/>
      <c r="G326" s="214"/>
      <c r="J326" s="213"/>
    </row>
    <row r="327" spans="6:10" x14ac:dyDescent="0.25">
      <c r="F327" s="213"/>
      <c r="G327" s="214"/>
      <c r="J327" s="213"/>
    </row>
    <row r="328" spans="6:10" x14ac:dyDescent="0.25">
      <c r="F328" s="213"/>
      <c r="G328" s="214"/>
      <c r="J328" s="213"/>
    </row>
    <row r="329" spans="6:10" x14ac:dyDescent="0.25">
      <c r="F329" s="213"/>
      <c r="G329" s="214"/>
      <c r="J329" s="213"/>
    </row>
    <row r="330" spans="6:10" x14ac:dyDescent="0.25">
      <c r="F330" s="213"/>
      <c r="G330" s="214"/>
      <c r="J330" s="213"/>
    </row>
    <row r="331" spans="6:10" x14ac:dyDescent="0.25">
      <c r="F331" s="213"/>
      <c r="G331" s="214"/>
      <c r="J331" s="213"/>
    </row>
    <row r="332" spans="6:10" x14ac:dyDescent="0.25">
      <c r="F332" s="213"/>
      <c r="G332" s="214"/>
      <c r="J332" s="213"/>
    </row>
    <row r="333" spans="6:10" x14ac:dyDescent="0.25">
      <c r="F333" s="213"/>
      <c r="G333" s="214"/>
      <c r="J333" s="213"/>
    </row>
    <row r="334" spans="6:10" x14ac:dyDescent="0.25">
      <c r="F334" s="213"/>
      <c r="G334" s="214"/>
      <c r="J334" s="213"/>
    </row>
    <row r="335" spans="6:10" x14ac:dyDescent="0.25">
      <c r="F335" s="213"/>
      <c r="G335" s="214"/>
      <c r="J335" s="213"/>
    </row>
    <row r="336" spans="6:10" x14ac:dyDescent="0.25">
      <c r="F336" s="213"/>
      <c r="G336" s="214"/>
      <c r="J336" s="213"/>
    </row>
    <row r="337" spans="6:10" x14ac:dyDescent="0.25">
      <c r="F337" s="213"/>
      <c r="G337" s="214"/>
      <c r="J337" s="213"/>
    </row>
    <row r="338" spans="6:10" x14ac:dyDescent="0.25">
      <c r="F338" s="213"/>
      <c r="G338" s="214"/>
      <c r="J338" s="213"/>
    </row>
    <row r="339" spans="6:10" x14ac:dyDescent="0.25">
      <c r="F339" s="213"/>
      <c r="G339" s="214"/>
      <c r="J339" s="213"/>
    </row>
    <row r="340" spans="6:10" x14ac:dyDescent="0.25">
      <c r="F340" s="213"/>
      <c r="G340" s="214"/>
      <c r="J340" s="213"/>
    </row>
    <row r="341" spans="6:10" x14ac:dyDescent="0.25">
      <c r="F341" s="213"/>
      <c r="G341" s="214"/>
      <c r="J341" s="213"/>
    </row>
    <row r="342" spans="6:10" x14ac:dyDescent="0.25">
      <c r="F342" s="213"/>
      <c r="G342" s="214"/>
      <c r="J342" s="213"/>
    </row>
    <row r="343" spans="6:10" x14ac:dyDescent="0.25">
      <c r="F343" s="213"/>
      <c r="G343" s="214"/>
      <c r="J343" s="213"/>
    </row>
    <row r="344" spans="6:10" x14ac:dyDescent="0.25">
      <c r="F344" s="213"/>
      <c r="G344" s="214"/>
      <c r="J344" s="213"/>
    </row>
    <row r="345" spans="6:10" x14ac:dyDescent="0.25">
      <c r="F345" s="213"/>
      <c r="G345" s="214"/>
      <c r="J345" s="213"/>
    </row>
    <row r="346" spans="6:10" x14ac:dyDescent="0.25">
      <c r="F346" s="213"/>
      <c r="G346" s="214"/>
      <c r="J346" s="213"/>
    </row>
    <row r="347" spans="6:10" x14ac:dyDescent="0.25">
      <c r="F347" s="213"/>
      <c r="G347" s="214"/>
      <c r="J347" s="213"/>
    </row>
    <row r="348" spans="6:10" x14ac:dyDescent="0.25">
      <c r="F348" s="213"/>
      <c r="G348" s="214"/>
      <c r="J348" s="213"/>
    </row>
    <row r="349" spans="6:10" x14ac:dyDescent="0.25">
      <c r="F349" s="213"/>
      <c r="G349" s="214"/>
      <c r="J349" s="213"/>
    </row>
    <row r="350" spans="6:10" x14ac:dyDescent="0.25">
      <c r="F350" s="213"/>
      <c r="G350" s="214"/>
      <c r="J350" s="213"/>
    </row>
    <row r="351" spans="6:10" x14ac:dyDescent="0.25">
      <c r="F351" s="213"/>
      <c r="G351" s="214"/>
      <c r="J351" s="213"/>
    </row>
    <row r="352" spans="6:10" x14ac:dyDescent="0.25">
      <c r="F352" s="213"/>
      <c r="G352" s="214"/>
      <c r="J352" s="213"/>
    </row>
    <row r="353" spans="6:10" x14ac:dyDescent="0.25">
      <c r="F353" s="213"/>
      <c r="G353" s="214"/>
      <c r="J353" s="213"/>
    </row>
    <row r="354" spans="6:10" x14ac:dyDescent="0.25">
      <c r="F354" s="213"/>
      <c r="G354" s="214"/>
      <c r="J354" s="213"/>
    </row>
    <row r="355" spans="6:10" x14ac:dyDescent="0.25">
      <c r="F355" s="213"/>
      <c r="G355" s="214"/>
      <c r="J355" s="213"/>
    </row>
    <row r="356" spans="6:10" x14ac:dyDescent="0.25">
      <c r="F356" s="213"/>
      <c r="G356" s="214"/>
      <c r="J356" s="213"/>
    </row>
    <row r="357" spans="6:10" x14ac:dyDescent="0.25">
      <c r="F357" s="213"/>
      <c r="G357" s="214"/>
      <c r="J357" s="213"/>
    </row>
    <row r="358" spans="6:10" x14ac:dyDescent="0.25">
      <c r="F358" s="213"/>
      <c r="G358" s="214"/>
      <c r="J358" s="213"/>
    </row>
    <row r="359" spans="6:10" x14ac:dyDescent="0.25">
      <c r="F359" s="213"/>
      <c r="G359" s="214"/>
      <c r="J359" s="213"/>
    </row>
    <row r="360" spans="6:10" x14ac:dyDescent="0.25">
      <c r="F360" s="213"/>
      <c r="G360" s="214"/>
      <c r="J360" s="213"/>
    </row>
    <row r="361" spans="6:10" x14ac:dyDescent="0.25">
      <c r="F361" s="213"/>
      <c r="G361" s="214"/>
      <c r="J361" s="213"/>
    </row>
    <row r="362" spans="6:10" x14ac:dyDescent="0.25">
      <c r="F362" s="213"/>
      <c r="G362" s="214"/>
      <c r="J362" s="213"/>
    </row>
    <row r="363" spans="6:10" x14ac:dyDescent="0.25">
      <c r="F363" s="213"/>
      <c r="G363" s="214"/>
      <c r="J363" s="213"/>
    </row>
    <row r="364" spans="6:10" x14ac:dyDescent="0.25">
      <c r="F364" s="213"/>
      <c r="G364" s="214"/>
      <c r="J364" s="213"/>
    </row>
    <row r="365" spans="6:10" x14ac:dyDescent="0.25">
      <c r="F365" s="213"/>
      <c r="G365" s="214"/>
      <c r="J365" s="213"/>
    </row>
    <row r="366" spans="6:10" x14ac:dyDescent="0.25">
      <c r="F366" s="213"/>
      <c r="G366" s="214"/>
      <c r="J366" s="213"/>
    </row>
    <row r="367" spans="6:10" x14ac:dyDescent="0.25">
      <c r="F367" s="213"/>
      <c r="G367" s="214"/>
      <c r="J367" s="213"/>
    </row>
    <row r="368" spans="6:10" x14ac:dyDescent="0.25">
      <c r="F368" s="213"/>
      <c r="G368" s="214"/>
      <c r="J368" s="213"/>
    </row>
    <row r="369" spans="6:10" x14ac:dyDescent="0.25">
      <c r="F369" s="213"/>
      <c r="G369" s="214"/>
      <c r="J369" s="213"/>
    </row>
    <row r="370" spans="6:10" x14ac:dyDescent="0.25">
      <c r="F370" s="213"/>
      <c r="G370" s="214"/>
      <c r="J370" s="213"/>
    </row>
    <row r="371" spans="6:10" x14ac:dyDescent="0.25">
      <c r="F371" s="213"/>
      <c r="G371" s="214"/>
      <c r="J371" s="213"/>
    </row>
    <row r="372" spans="6:10" x14ac:dyDescent="0.25">
      <c r="F372" s="213"/>
      <c r="G372" s="214"/>
      <c r="J372" s="213"/>
    </row>
    <row r="373" spans="6:10" x14ac:dyDescent="0.25">
      <c r="F373" s="213"/>
      <c r="G373" s="214"/>
      <c r="J373" s="213"/>
    </row>
    <row r="374" spans="6:10" x14ac:dyDescent="0.25">
      <c r="F374" s="213"/>
      <c r="G374" s="214"/>
      <c r="J374" s="213"/>
    </row>
    <row r="375" spans="6:10" x14ac:dyDescent="0.25">
      <c r="F375" s="213"/>
      <c r="G375" s="214"/>
      <c r="J375" s="213"/>
    </row>
    <row r="376" spans="6:10" x14ac:dyDescent="0.25">
      <c r="F376" s="213"/>
      <c r="G376" s="214"/>
      <c r="J376" s="213"/>
    </row>
    <row r="377" spans="6:10" x14ac:dyDescent="0.25">
      <c r="F377" s="213"/>
      <c r="G377" s="214"/>
      <c r="J377" s="213"/>
    </row>
    <row r="378" spans="6:10" x14ac:dyDescent="0.25">
      <c r="F378" s="213"/>
      <c r="G378" s="214"/>
      <c r="J378" s="213"/>
    </row>
    <row r="379" spans="6:10" x14ac:dyDescent="0.25">
      <c r="F379" s="213"/>
      <c r="G379" s="214"/>
      <c r="J379" s="213"/>
    </row>
    <row r="380" spans="6:10" x14ac:dyDescent="0.25">
      <c r="F380" s="213"/>
      <c r="G380" s="214"/>
      <c r="J380" s="213"/>
    </row>
    <row r="381" spans="6:10" x14ac:dyDescent="0.25">
      <c r="F381" s="213"/>
      <c r="G381" s="214"/>
      <c r="J381" s="213"/>
    </row>
    <row r="382" spans="6:10" x14ac:dyDescent="0.25">
      <c r="F382" s="213"/>
      <c r="G382" s="214"/>
      <c r="J382" s="213"/>
    </row>
    <row r="383" spans="6:10" x14ac:dyDescent="0.25">
      <c r="F383" s="213"/>
      <c r="G383" s="214"/>
      <c r="J383" s="213"/>
    </row>
    <row r="384" spans="6:10" x14ac:dyDescent="0.25">
      <c r="F384" s="213"/>
      <c r="G384" s="214"/>
      <c r="J384" s="213"/>
    </row>
    <row r="385" spans="6:10" x14ac:dyDescent="0.25">
      <c r="F385" s="213"/>
      <c r="G385" s="214"/>
      <c r="J385" s="213"/>
    </row>
    <row r="386" spans="6:10" x14ac:dyDescent="0.25">
      <c r="F386" s="213"/>
      <c r="G386" s="214"/>
      <c r="J386" s="213"/>
    </row>
    <row r="387" spans="6:10" x14ac:dyDescent="0.25">
      <c r="F387" s="213"/>
      <c r="G387" s="214"/>
      <c r="J387" s="213"/>
    </row>
    <row r="388" spans="6:10" x14ac:dyDescent="0.25">
      <c r="F388" s="213"/>
      <c r="G388" s="214"/>
      <c r="J388" s="213"/>
    </row>
    <row r="389" spans="6:10" x14ac:dyDescent="0.25">
      <c r="F389" s="213"/>
      <c r="G389" s="214"/>
      <c r="J389" s="213"/>
    </row>
    <row r="390" spans="6:10" x14ac:dyDescent="0.25">
      <c r="F390" s="213"/>
      <c r="G390" s="214"/>
      <c r="J390" s="213"/>
    </row>
    <row r="391" spans="6:10" x14ac:dyDescent="0.25">
      <c r="F391" s="213"/>
      <c r="G391" s="214"/>
      <c r="J391" s="213"/>
    </row>
    <row r="392" spans="6:10" x14ac:dyDescent="0.25">
      <c r="F392" s="213"/>
      <c r="G392" s="214"/>
      <c r="J392" s="213"/>
    </row>
    <row r="393" spans="6:10" x14ac:dyDescent="0.25">
      <c r="F393" s="213"/>
      <c r="G393" s="214"/>
      <c r="J393" s="213"/>
    </row>
    <row r="394" spans="6:10" x14ac:dyDescent="0.25">
      <c r="F394" s="213"/>
      <c r="G394" s="214"/>
      <c r="J394" s="213"/>
    </row>
    <row r="395" spans="6:10" x14ac:dyDescent="0.25">
      <c r="F395" s="213"/>
      <c r="G395" s="214"/>
      <c r="J395" s="213"/>
    </row>
    <row r="396" spans="6:10" x14ac:dyDescent="0.25">
      <c r="F396" s="213"/>
      <c r="G396" s="214"/>
      <c r="J396" s="213"/>
    </row>
    <row r="397" spans="6:10" x14ac:dyDescent="0.25">
      <c r="F397" s="213"/>
      <c r="G397" s="214"/>
      <c r="J397" s="213"/>
    </row>
    <row r="398" spans="6:10" x14ac:dyDescent="0.25">
      <c r="F398" s="213"/>
      <c r="G398" s="214"/>
      <c r="J398" s="213"/>
    </row>
    <row r="399" spans="6:10" x14ac:dyDescent="0.25">
      <c r="F399" s="213"/>
      <c r="G399" s="214"/>
      <c r="J399" s="213"/>
    </row>
    <row r="400" spans="6:10" x14ac:dyDescent="0.25">
      <c r="F400" s="213"/>
      <c r="G400" s="214"/>
      <c r="J400" s="213"/>
    </row>
    <row r="401" spans="6:10" x14ac:dyDescent="0.25">
      <c r="F401" s="213"/>
      <c r="G401" s="214"/>
      <c r="J401" s="213"/>
    </row>
    <row r="402" spans="6:10" x14ac:dyDescent="0.25">
      <c r="F402" s="213"/>
      <c r="G402" s="214"/>
      <c r="J402" s="213"/>
    </row>
    <row r="403" spans="6:10" x14ac:dyDescent="0.25">
      <c r="F403" s="213"/>
      <c r="G403" s="214"/>
      <c r="J403" s="213"/>
    </row>
    <row r="404" spans="6:10" x14ac:dyDescent="0.25">
      <c r="F404" s="213"/>
      <c r="G404" s="214"/>
      <c r="J404" s="213"/>
    </row>
    <row r="405" spans="6:10" x14ac:dyDescent="0.25">
      <c r="F405" s="213"/>
      <c r="G405" s="214"/>
      <c r="J405" s="213"/>
    </row>
    <row r="406" spans="6:10" x14ac:dyDescent="0.25">
      <c r="F406" s="213"/>
      <c r="G406" s="214"/>
      <c r="J406" s="213"/>
    </row>
    <row r="407" spans="6:10" x14ac:dyDescent="0.25">
      <c r="F407" s="213"/>
      <c r="G407" s="214"/>
      <c r="J407" s="213"/>
    </row>
    <row r="408" spans="6:10" x14ac:dyDescent="0.25">
      <c r="F408" s="213"/>
      <c r="G408" s="214"/>
      <c r="J408" s="213"/>
    </row>
    <row r="409" spans="6:10" x14ac:dyDescent="0.25">
      <c r="F409" s="213"/>
      <c r="G409" s="214"/>
      <c r="J409" s="213"/>
    </row>
    <row r="410" spans="6:10" x14ac:dyDescent="0.25">
      <c r="F410" s="213"/>
      <c r="G410" s="214"/>
      <c r="J410" s="213"/>
    </row>
    <row r="411" spans="6:10" x14ac:dyDescent="0.25">
      <c r="F411" s="213"/>
      <c r="G411" s="214"/>
      <c r="J411" s="213"/>
    </row>
    <row r="412" spans="6:10" x14ac:dyDescent="0.25">
      <c r="F412" s="213"/>
      <c r="G412" s="214"/>
      <c r="J412" s="213"/>
    </row>
    <row r="413" spans="6:10" x14ac:dyDescent="0.25">
      <c r="F413" s="213"/>
      <c r="G413" s="214"/>
      <c r="J413" s="213"/>
    </row>
    <row r="414" spans="6:10" x14ac:dyDescent="0.25">
      <c r="F414" s="213"/>
      <c r="G414" s="214"/>
      <c r="J414" s="213"/>
    </row>
    <row r="415" spans="6:10" x14ac:dyDescent="0.25">
      <c r="F415" s="213"/>
      <c r="G415" s="214"/>
      <c r="J415" s="213"/>
    </row>
    <row r="416" spans="6:10" x14ac:dyDescent="0.25">
      <c r="F416" s="213"/>
      <c r="G416" s="214"/>
      <c r="J416" s="213"/>
    </row>
    <row r="417" spans="6:10" x14ac:dyDescent="0.25">
      <c r="F417" s="213"/>
      <c r="G417" s="214"/>
      <c r="J417" s="213"/>
    </row>
    <row r="418" spans="6:10" x14ac:dyDescent="0.25">
      <c r="F418" s="213"/>
      <c r="G418" s="214"/>
      <c r="J418" s="213"/>
    </row>
    <row r="419" spans="6:10" x14ac:dyDescent="0.25">
      <c r="F419" s="213"/>
      <c r="G419" s="214"/>
      <c r="J419" s="213"/>
    </row>
    <row r="420" spans="6:10" x14ac:dyDescent="0.25">
      <c r="F420" s="213"/>
      <c r="G420" s="214"/>
      <c r="J420" s="213"/>
    </row>
    <row r="421" spans="6:10" x14ac:dyDescent="0.25">
      <c r="F421" s="213"/>
      <c r="G421" s="214"/>
      <c r="J421" s="213"/>
    </row>
    <row r="422" spans="6:10" x14ac:dyDescent="0.25">
      <c r="F422" s="213"/>
      <c r="G422" s="214"/>
      <c r="J422" s="213"/>
    </row>
    <row r="423" spans="6:10" x14ac:dyDescent="0.25">
      <c r="F423" s="213"/>
      <c r="G423" s="214"/>
      <c r="J423" s="213"/>
    </row>
    <row r="424" spans="6:10" x14ac:dyDescent="0.25">
      <c r="F424" s="213"/>
      <c r="G424" s="214"/>
      <c r="J424" s="213"/>
    </row>
    <row r="425" spans="6:10" x14ac:dyDescent="0.25">
      <c r="F425" s="213"/>
      <c r="G425" s="214"/>
      <c r="J425" s="213"/>
    </row>
    <row r="426" spans="6:10" x14ac:dyDescent="0.25">
      <c r="F426" s="213"/>
      <c r="G426" s="214"/>
      <c r="J426" s="213"/>
    </row>
    <row r="427" spans="6:10" x14ac:dyDescent="0.25">
      <c r="F427" s="213"/>
      <c r="G427" s="214"/>
      <c r="J427" s="213"/>
    </row>
    <row r="428" spans="6:10" x14ac:dyDescent="0.25">
      <c r="F428" s="213"/>
      <c r="G428" s="214"/>
      <c r="J428" s="213"/>
    </row>
    <row r="429" spans="6:10" x14ac:dyDescent="0.25">
      <c r="F429" s="213"/>
      <c r="G429" s="214"/>
      <c r="J429" s="213"/>
    </row>
    <row r="430" spans="6:10" x14ac:dyDescent="0.25">
      <c r="F430" s="213"/>
      <c r="G430" s="214"/>
      <c r="J430" s="213"/>
    </row>
    <row r="431" spans="6:10" x14ac:dyDescent="0.25">
      <c r="F431" s="213"/>
      <c r="G431" s="214"/>
      <c r="J431" s="213"/>
    </row>
    <row r="432" spans="6:10" x14ac:dyDescent="0.25">
      <c r="F432" s="213"/>
      <c r="G432" s="214"/>
      <c r="J432" s="213"/>
    </row>
    <row r="433" spans="6:10" x14ac:dyDescent="0.25">
      <c r="F433" s="213"/>
      <c r="G433" s="214"/>
      <c r="J433" s="213"/>
    </row>
    <row r="434" spans="6:10" x14ac:dyDescent="0.25">
      <c r="F434" s="213"/>
      <c r="G434" s="214"/>
      <c r="J434" s="213"/>
    </row>
    <row r="435" spans="6:10" x14ac:dyDescent="0.25">
      <c r="F435" s="213"/>
      <c r="G435" s="214"/>
      <c r="J435" s="213"/>
    </row>
    <row r="436" spans="6:10" x14ac:dyDescent="0.25">
      <c r="F436" s="213"/>
      <c r="G436" s="214"/>
      <c r="J436" s="213"/>
    </row>
    <row r="437" spans="6:10" x14ac:dyDescent="0.25">
      <c r="F437" s="213"/>
      <c r="G437" s="214"/>
      <c r="J437" s="213"/>
    </row>
    <row r="438" spans="6:10" x14ac:dyDescent="0.25">
      <c r="F438" s="213"/>
      <c r="G438" s="214"/>
      <c r="J438" s="213"/>
    </row>
    <row r="439" spans="6:10" x14ac:dyDescent="0.25">
      <c r="F439" s="213"/>
      <c r="G439" s="214"/>
      <c r="J439" s="213"/>
    </row>
    <row r="440" spans="6:10" x14ac:dyDescent="0.25">
      <c r="F440" s="213"/>
      <c r="G440" s="214"/>
      <c r="J440" s="213"/>
    </row>
    <row r="441" spans="6:10" x14ac:dyDescent="0.25">
      <c r="F441" s="213"/>
      <c r="G441" s="214"/>
      <c r="J441" s="213"/>
    </row>
    <row r="442" spans="6:10" x14ac:dyDescent="0.25">
      <c r="F442" s="213"/>
      <c r="G442" s="214"/>
      <c r="J442" s="213"/>
    </row>
    <row r="443" spans="6:10" x14ac:dyDescent="0.25">
      <c r="F443" s="213"/>
      <c r="G443" s="214"/>
      <c r="J443" s="213"/>
    </row>
    <row r="444" spans="6:10" x14ac:dyDescent="0.25">
      <c r="F444" s="213"/>
      <c r="G444" s="214"/>
      <c r="J444" s="213"/>
    </row>
    <row r="445" spans="6:10" x14ac:dyDescent="0.25">
      <c r="F445" s="213"/>
      <c r="G445" s="214"/>
      <c r="J445" s="213"/>
    </row>
    <row r="446" spans="6:10" x14ac:dyDescent="0.25">
      <c r="F446" s="213"/>
      <c r="G446" s="214"/>
      <c r="J446" s="213"/>
    </row>
    <row r="447" spans="6:10" x14ac:dyDescent="0.25">
      <c r="F447" s="213"/>
      <c r="G447" s="214"/>
      <c r="J447" s="213"/>
    </row>
    <row r="448" spans="6:10" x14ac:dyDescent="0.25">
      <c r="F448" s="213"/>
      <c r="G448" s="214"/>
      <c r="J448" s="213"/>
    </row>
    <row r="449" spans="6:10" x14ac:dyDescent="0.25">
      <c r="F449" s="213"/>
      <c r="G449" s="214"/>
      <c r="J449" s="213"/>
    </row>
    <row r="450" spans="6:10" x14ac:dyDescent="0.25">
      <c r="F450" s="213"/>
      <c r="G450" s="214"/>
      <c r="J450" s="213"/>
    </row>
    <row r="451" spans="6:10" x14ac:dyDescent="0.25">
      <c r="F451" s="213"/>
      <c r="G451" s="214"/>
      <c r="J451" s="213"/>
    </row>
    <row r="452" spans="6:10" x14ac:dyDescent="0.25">
      <c r="F452" s="213"/>
      <c r="G452" s="214"/>
      <c r="J452" s="213"/>
    </row>
    <row r="453" spans="6:10" x14ac:dyDescent="0.25">
      <c r="F453" s="213"/>
      <c r="G453" s="214"/>
      <c r="J453" s="213"/>
    </row>
    <row r="454" spans="6:10" x14ac:dyDescent="0.25">
      <c r="F454" s="213"/>
      <c r="G454" s="214"/>
      <c r="J454" s="213"/>
    </row>
    <row r="455" spans="6:10" x14ac:dyDescent="0.25">
      <c r="F455" s="213"/>
      <c r="G455" s="214"/>
      <c r="J455" s="213"/>
    </row>
    <row r="456" spans="6:10" x14ac:dyDescent="0.25">
      <c r="F456" s="213"/>
      <c r="G456" s="214"/>
      <c r="J456" s="213"/>
    </row>
    <row r="457" spans="6:10" x14ac:dyDescent="0.25">
      <c r="F457" s="213"/>
      <c r="G457" s="214"/>
      <c r="J457" s="213"/>
    </row>
    <row r="458" spans="6:10" x14ac:dyDescent="0.25">
      <c r="F458" s="213"/>
      <c r="G458" s="214"/>
      <c r="J458" s="213"/>
    </row>
    <row r="459" spans="6:10" x14ac:dyDescent="0.25">
      <c r="F459" s="213"/>
      <c r="G459" s="214"/>
      <c r="J459" s="213"/>
    </row>
    <row r="460" spans="6:10" x14ac:dyDescent="0.25">
      <c r="F460" s="213"/>
      <c r="G460" s="214"/>
      <c r="J460" s="213"/>
    </row>
    <row r="461" spans="6:10" x14ac:dyDescent="0.25">
      <c r="F461" s="213"/>
      <c r="G461" s="214"/>
      <c r="J461" s="213"/>
    </row>
    <row r="462" spans="6:10" x14ac:dyDescent="0.25">
      <c r="F462" s="213"/>
      <c r="G462" s="214"/>
      <c r="J462" s="213"/>
    </row>
    <row r="463" spans="6:10" x14ac:dyDescent="0.25">
      <c r="F463" s="213"/>
      <c r="G463" s="214"/>
      <c r="J463" s="213"/>
    </row>
    <row r="464" spans="6:10" x14ac:dyDescent="0.25">
      <c r="F464" s="213"/>
      <c r="G464" s="214"/>
      <c r="J464" s="213"/>
    </row>
    <row r="465" spans="6:10" x14ac:dyDescent="0.25">
      <c r="F465" s="213"/>
      <c r="G465" s="214"/>
      <c r="J465" s="213"/>
    </row>
    <row r="466" spans="6:10" x14ac:dyDescent="0.25">
      <c r="F466" s="213"/>
      <c r="G466" s="214"/>
      <c r="J466" s="213"/>
    </row>
    <row r="467" spans="6:10" x14ac:dyDescent="0.25">
      <c r="F467" s="213"/>
      <c r="G467" s="214"/>
      <c r="J467" s="213"/>
    </row>
    <row r="468" spans="6:10" x14ac:dyDescent="0.25">
      <c r="F468" s="213"/>
      <c r="G468" s="214"/>
      <c r="J468" s="213"/>
    </row>
    <row r="469" spans="6:10" x14ac:dyDescent="0.25">
      <c r="F469" s="213"/>
      <c r="G469" s="214"/>
      <c r="J469" s="213"/>
    </row>
    <row r="470" spans="6:10" x14ac:dyDescent="0.25">
      <c r="F470" s="213"/>
      <c r="G470" s="214"/>
      <c r="J470" s="213"/>
    </row>
    <row r="471" spans="6:10" x14ac:dyDescent="0.25">
      <c r="F471" s="213"/>
      <c r="G471" s="214"/>
      <c r="J471" s="213"/>
    </row>
    <row r="472" spans="6:10" x14ac:dyDescent="0.25">
      <c r="F472" s="213"/>
      <c r="G472" s="214"/>
      <c r="J472" s="213"/>
    </row>
    <row r="473" spans="6:10" x14ac:dyDescent="0.25">
      <c r="F473" s="213"/>
      <c r="G473" s="214"/>
      <c r="J473" s="213"/>
    </row>
    <row r="474" spans="6:10" x14ac:dyDescent="0.25">
      <c r="F474" s="213"/>
      <c r="G474" s="214"/>
      <c r="J474" s="213"/>
    </row>
    <row r="475" spans="6:10" x14ac:dyDescent="0.25">
      <c r="F475" s="213"/>
      <c r="G475" s="214"/>
      <c r="J475" s="213"/>
    </row>
    <row r="476" spans="6:10" x14ac:dyDescent="0.25">
      <c r="F476" s="213"/>
      <c r="G476" s="214"/>
      <c r="J476" s="213"/>
    </row>
    <row r="477" spans="6:10" x14ac:dyDescent="0.25">
      <c r="F477" s="213"/>
      <c r="G477" s="214"/>
      <c r="J477" s="213"/>
    </row>
    <row r="478" spans="6:10" x14ac:dyDescent="0.25">
      <c r="F478" s="213"/>
      <c r="G478" s="214"/>
      <c r="J478" s="213"/>
    </row>
    <row r="479" spans="6:10" x14ac:dyDescent="0.25">
      <c r="F479" s="213"/>
      <c r="G479" s="214"/>
      <c r="J479" s="213"/>
    </row>
    <row r="480" spans="6:10" x14ac:dyDescent="0.25">
      <c r="F480" s="213"/>
      <c r="G480" s="214"/>
      <c r="J480" s="213"/>
    </row>
    <row r="481" spans="6:10" x14ac:dyDescent="0.25">
      <c r="F481" s="213"/>
      <c r="G481" s="214"/>
      <c r="J481" s="213"/>
    </row>
    <row r="482" spans="6:10" x14ac:dyDescent="0.25">
      <c r="F482" s="213"/>
      <c r="G482" s="214"/>
      <c r="J482" s="213"/>
    </row>
    <row r="483" spans="6:10" x14ac:dyDescent="0.25">
      <c r="F483" s="213"/>
      <c r="G483" s="214"/>
      <c r="J483" s="213"/>
    </row>
    <row r="484" spans="6:10" x14ac:dyDescent="0.25">
      <c r="F484" s="213"/>
      <c r="G484" s="214"/>
      <c r="J484" s="213"/>
    </row>
    <row r="485" spans="6:10" x14ac:dyDescent="0.25">
      <c r="F485" s="213"/>
      <c r="G485" s="214"/>
      <c r="J485" s="213"/>
    </row>
    <row r="486" spans="6:10" x14ac:dyDescent="0.25">
      <c r="F486" s="213"/>
      <c r="G486" s="214"/>
      <c r="J486" s="213"/>
    </row>
    <row r="487" spans="6:10" x14ac:dyDescent="0.25">
      <c r="F487" s="213"/>
      <c r="G487" s="214"/>
      <c r="J487" s="213"/>
    </row>
    <row r="488" spans="6:10" x14ac:dyDescent="0.25">
      <c r="F488" s="213"/>
      <c r="G488" s="214"/>
      <c r="J488" s="213"/>
    </row>
    <row r="489" spans="6:10" x14ac:dyDescent="0.25">
      <c r="F489" s="213"/>
      <c r="G489" s="214"/>
      <c r="J489" s="213"/>
    </row>
    <row r="490" spans="6:10" x14ac:dyDescent="0.25">
      <c r="F490" s="213"/>
      <c r="G490" s="214"/>
      <c r="J490" s="213"/>
    </row>
    <row r="491" spans="6:10" x14ac:dyDescent="0.25">
      <c r="F491" s="213"/>
      <c r="G491" s="214"/>
      <c r="J491" s="213"/>
    </row>
    <row r="492" spans="6:10" x14ac:dyDescent="0.25">
      <c r="F492" s="213"/>
      <c r="G492" s="214"/>
      <c r="J492" s="213"/>
    </row>
    <row r="493" spans="6:10" x14ac:dyDescent="0.25">
      <c r="F493" s="213"/>
      <c r="G493" s="214"/>
      <c r="J493" s="213"/>
    </row>
    <row r="494" spans="6:10" x14ac:dyDescent="0.25">
      <c r="F494" s="213"/>
      <c r="G494" s="214"/>
      <c r="J494" s="213"/>
    </row>
    <row r="495" spans="6:10" x14ac:dyDescent="0.25">
      <c r="F495" s="213"/>
      <c r="G495" s="214"/>
      <c r="J495" s="213"/>
    </row>
    <row r="496" spans="6:10" x14ac:dyDescent="0.25">
      <c r="F496" s="213"/>
      <c r="G496" s="214"/>
      <c r="J496" s="213"/>
    </row>
    <row r="497" spans="6:10" x14ac:dyDescent="0.25">
      <c r="F497" s="213"/>
      <c r="G497" s="214"/>
      <c r="J497" s="213"/>
    </row>
    <row r="498" spans="6:10" x14ac:dyDescent="0.25">
      <c r="F498" s="213"/>
      <c r="G498" s="214"/>
      <c r="J498" s="213"/>
    </row>
    <row r="499" spans="6:10" x14ac:dyDescent="0.25">
      <c r="F499" s="213"/>
      <c r="G499" s="214"/>
      <c r="J499" s="213"/>
    </row>
    <row r="500" spans="6:10" x14ac:dyDescent="0.25">
      <c r="F500" s="213"/>
      <c r="G500" s="214"/>
      <c r="J500" s="213"/>
    </row>
    <row r="501" spans="6:10" x14ac:dyDescent="0.25">
      <c r="F501" s="213"/>
      <c r="G501" s="214"/>
      <c r="J501" s="213"/>
    </row>
    <row r="502" spans="6:10" x14ac:dyDescent="0.25">
      <c r="F502" s="213"/>
      <c r="G502" s="214"/>
      <c r="J502" s="213"/>
    </row>
    <row r="503" spans="6:10" x14ac:dyDescent="0.25">
      <c r="F503" s="213"/>
      <c r="G503" s="214"/>
      <c r="J503" s="213"/>
    </row>
    <row r="504" spans="6:10" x14ac:dyDescent="0.25">
      <c r="F504" s="213"/>
      <c r="G504" s="214"/>
      <c r="J504" s="213"/>
    </row>
    <row r="505" spans="6:10" x14ac:dyDescent="0.25">
      <c r="F505" s="213"/>
      <c r="G505" s="214"/>
      <c r="J505" s="213"/>
    </row>
    <row r="506" spans="6:10" x14ac:dyDescent="0.25">
      <c r="F506" s="213"/>
      <c r="G506" s="214"/>
      <c r="J506" s="213"/>
    </row>
    <row r="507" spans="6:10" x14ac:dyDescent="0.25">
      <c r="F507" s="213"/>
      <c r="G507" s="214"/>
      <c r="J507" s="213"/>
    </row>
    <row r="508" spans="6:10" x14ac:dyDescent="0.25">
      <c r="F508" s="213"/>
      <c r="G508" s="214"/>
      <c r="J508" s="213"/>
    </row>
    <row r="509" spans="6:10" x14ac:dyDescent="0.25">
      <c r="F509" s="213"/>
      <c r="G509" s="214"/>
      <c r="J509" s="213"/>
    </row>
    <row r="510" spans="6:10" x14ac:dyDescent="0.25">
      <c r="F510" s="213"/>
      <c r="G510" s="214"/>
      <c r="J510" s="213"/>
    </row>
    <row r="511" spans="6:10" x14ac:dyDescent="0.25">
      <c r="F511" s="213"/>
      <c r="G511" s="214"/>
      <c r="J511" s="213"/>
    </row>
    <row r="512" spans="6:10" x14ac:dyDescent="0.25">
      <c r="F512" s="213"/>
      <c r="G512" s="214"/>
      <c r="J512" s="213"/>
    </row>
    <row r="513" spans="6:10" x14ac:dyDescent="0.25">
      <c r="F513" s="213"/>
      <c r="G513" s="214"/>
      <c r="J513" s="213"/>
    </row>
    <row r="514" spans="6:10" x14ac:dyDescent="0.25">
      <c r="F514" s="213"/>
      <c r="G514" s="214"/>
      <c r="J514" s="213"/>
    </row>
    <row r="515" spans="6:10" x14ac:dyDescent="0.25">
      <c r="F515" s="213"/>
      <c r="G515" s="214"/>
      <c r="J515" s="213"/>
    </row>
    <row r="516" spans="6:10" x14ac:dyDescent="0.25">
      <c r="F516" s="213"/>
      <c r="G516" s="214"/>
      <c r="J516" s="213"/>
    </row>
    <row r="517" spans="6:10" x14ac:dyDescent="0.25">
      <c r="F517" s="213"/>
      <c r="G517" s="214"/>
      <c r="J517" s="213"/>
    </row>
    <row r="518" spans="6:10" x14ac:dyDescent="0.25">
      <c r="F518" s="213"/>
      <c r="G518" s="214"/>
      <c r="J518" s="213"/>
    </row>
    <row r="519" spans="6:10" x14ac:dyDescent="0.25">
      <c r="F519" s="213"/>
      <c r="G519" s="214"/>
      <c r="J519" s="213"/>
    </row>
    <row r="520" spans="6:10" x14ac:dyDescent="0.25">
      <c r="F520" s="213"/>
      <c r="G520" s="214"/>
      <c r="J520" s="213"/>
    </row>
    <row r="521" spans="6:10" x14ac:dyDescent="0.25">
      <c r="F521" s="213"/>
      <c r="G521" s="214"/>
      <c r="J521" s="213"/>
    </row>
    <row r="522" spans="6:10" x14ac:dyDescent="0.25">
      <c r="F522" s="213"/>
      <c r="G522" s="214"/>
      <c r="J522" s="213"/>
    </row>
    <row r="523" spans="6:10" x14ac:dyDescent="0.25">
      <c r="F523" s="213"/>
      <c r="G523" s="214"/>
      <c r="J523" s="213"/>
    </row>
    <row r="524" spans="6:10" x14ac:dyDescent="0.25">
      <c r="F524" s="213"/>
      <c r="G524" s="214"/>
      <c r="J524" s="213"/>
    </row>
    <row r="525" spans="6:10" x14ac:dyDescent="0.25">
      <c r="F525" s="213"/>
      <c r="G525" s="214"/>
      <c r="J525" s="213"/>
    </row>
    <row r="526" spans="6:10" x14ac:dyDescent="0.25">
      <c r="F526" s="213"/>
      <c r="G526" s="214"/>
      <c r="J526" s="213"/>
    </row>
    <row r="527" spans="6:10" x14ac:dyDescent="0.25">
      <c r="F527" s="213"/>
      <c r="G527" s="214"/>
      <c r="J527" s="213"/>
    </row>
    <row r="528" spans="6:10" x14ac:dyDescent="0.25">
      <c r="F528" s="213"/>
      <c r="G528" s="214"/>
      <c r="J528" s="213"/>
    </row>
    <row r="529" spans="6:10" x14ac:dyDescent="0.25">
      <c r="F529" s="213"/>
      <c r="G529" s="214"/>
      <c r="J529" s="213"/>
    </row>
    <row r="530" spans="6:10" x14ac:dyDescent="0.25">
      <c r="F530" s="213"/>
      <c r="G530" s="214"/>
      <c r="J530" s="213"/>
    </row>
    <row r="531" spans="6:10" x14ac:dyDescent="0.25">
      <c r="F531" s="213"/>
      <c r="G531" s="214"/>
      <c r="J531" s="213"/>
    </row>
    <row r="532" spans="6:10" x14ac:dyDescent="0.25">
      <c r="F532" s="213"/>
      <c r="G532" s="214"/>
      <c r="J532" s="213"/>
    </row>
    <row r="533" spans="6:10" x14ac:dyDescent="0.25">
      <c r="F533" s="213"/>
      <c r="G533" s="214"/>
      <c r="J533" s="213"/>
    </row>
    <row r="534" spans="6:10" x14ac:dyDescent="0.25">
      <c r="F534" s="213"/>
      <c r="G534" s="214"/>
      <c r="J534" s="213"/>
    </row>
    <row r="535" spans="6:10" x14ac:dyDescent="0.25">
      <c r="F535" s="213"/>
      <c r="G535" s="214"/>
      <c r="J535" s="213"/>
    </row>
    <row r="536" spans="6:10" x14ac:dyDescent="0.25">
      <c r="F536" s="213"/>
      <c r="G536" s="214"/>
      <c r="J536" s="213"/>
    </row>
    <row r="537" spans="6:10" x14ac:dyDescent="0.25">
      <c r="F537" s="213"/>
      <c r="G537" s="214"/>
      <c r="J537" s="213"/>
    </row>
    <row r="538" spans="6:10" x14ac:dyDescent="0.25">
      <c r="F538" s="213"/>
      <c r="G538" s="214"/>
      <c r="J538" s="213"/>
    </row>
    <row r="539" spans="6:10" x14ac:dyDescent="0.25">
      <c r="F539" s="213"/>
      <c r="G539" s="214"/>
      <c r="J539" s="213"/>
    </row>
    <row r="540" spans="6:10" x14ac:dyDescent="0.25">
      <c r="F540" s="213"/>
      <c r="G540" s="214"/>
      <c r="J540" s="213"/>
    </row>
    <row r="541" spans="6:10" x14ac:dyDescent="0.25">
      <c r="F541" s="213"/>
      <c r="G541" s="214"/>
      <c r="J541" s="213"/>
    </row>
    <row r="542" spans="6:10" x14ac:dyDescent="0.25">
      <c r="F542" s="213"/>
      <c r="G542" s="214"/>
      <c r="J542" s="213"/>
    </row>
    <row r="543" spans="6:10" x14ac:dyDescent="0.25">
      <c r="F543" s="213"/>
      <c r="G543" s="214"/>
      <c r="J543" s="213"/>
    </row>
    <row r="544" spans="6:10" x14ac:dyDescent="0.25">
      <c r="F544" s="213"/>
      <c r="G544" s="214"/>
      <c r="J544" s="213"/>
    </row>
    <row r="545" spans="6:10" x14ac:dyDescent="0.25">
      <c r="F545" s="213"/>
      <c r="G545" s="214"/>
      <c r="J545" s="213"/>
    </row>
    <row r="546" spans="6:10" x14ac:dyDescent="0.25">
      <c r="F546" s="213"/>
      <c r="G546" s="214"/>
      <c r="J546" s="213"/>
    </row>
    <row r="547" spans="6:10" x14ac:dyDescent="0.25">
      <c r="F547" s="213"/>
      <c r="G547" s="214"/>
      <c r="J547" s="213"/>
    </row>
    <row r="548" spans="6:10" x14ac:dyDescent="0.25">
      <c r="F548" s="213"/>
      <c r="G548" s="214"/>
      <c r="J548" s="213"/>
    </row>
    <row r="549" spans="6:10" x14ac:dyDescent="0.25">
      <c r="F549" s="213"/>
      <c r="G549" s="214"/>
      <c r="J549" s="213"/>
    </row>
    <row r="550" spans="6:10" x14ac:dyDescent="0.25">
      <c r="F550" s="213"/>
      <c r="G550" s="214"/>
      <c r="J550" s="213"/>
    </row>
    <row r="551" spans="6:10" x14ac:dyDescent="0.25">
      <c r="F551" s="213"/>
      <c r="G551" s="214"/>
      <c r="J551" s="213"/>
    </row>
    <row r="552" spans="6:10" x14ac:dyDescent="0.25">
      <c r="F552" s="213"/>
      <c r="G552" s="214"/>
      <c r="J552" s="213"/>
    </row>
    <row r="553" spans="6:10" x14ac:dyDescent="0.25">
      <c r="F553" s="213"/>
      <c r="G553" s="214"/>
      <c r="J553" s="213"/>
    </row>
    <row r="554" spans="6:10" x14ac:dyDescent="0.25">
      <c r="F554" s="213"/>
      <c r="G554" s="214"/>
      <c r="J554" s="213"/>
    </row>
    <row r="555" spans="6:10" x14ac:dyDescent="0.25">
      <c r="F555" s="213"/>
      <c r="G555" s="214"/>
      <c r="J555" s="213"/>
    </row>
    <row r="556" spans="6:10" x14ac:dyDescent="0.25">
      <c r="F556" s="213"/>
      <c r="G556" s="214"/>
      <c r="J556" s="213"/>
    </row>
    <row r="557" spans="6:10" x14ac:dyDescent="0.25">
      <c r="F557" s="213"/>
      <c r="G557" s="214"/>
      <c r="J557" s="213"/>
    </row>
    <row r="558" spans="6:10" x14ac:dyDescent="0.25">
      <c r="F558" s="213"/>
      <c r="G558" s="214"/>
      <c r="J558" s="213"/>
    </row>
    <row r="560" spans="6:10" x14ac:dyDescent="0.25">
      <c r="F560" s="213"/>
      <c r="G560" s="214"/>
      <c r="J560" s="213"/>
    </row>
    <row r="561" spans="6:10" x14ac:dyDescent="0.25">
      <c r="F561" s="213"/>
      <c r="G561" s="214"/>
      <c r="J561" s="213"/>
    </row>
    <row r="562" spans="6:10" x14ac:dyDescent="0.25">
      <c r="F562" s="213"/>
      <c r="G562" s="214"/>
      <c r="J562" s="213"/>
    </row>
    <row r="563" spans="6:10" x14ac:dyDescent="0.25">
      <c r="F563" s="213"/>
      <c r="G563" s="214"/>
      <c r="J563" s="213"/>
    </row>
    <row r="564" spans="6:10" x14ac:dyDescent="0.25">
      <c r="F564" s="213"/>
      <c r="G564" s="214"/>
      <c r="J564" s="213"/>
    </row>
    <row r="565" spans="6:10" x14ac:dyDescent="0.25">
      <c r="F565" s="213"/>
      <c r="G565" s="214"/>
      <c r="J565" s="213"/>
    </row>
    <row r="566" spans="6:10" x14ac:dyDescent="0.25">
      <c r="F566" s="213"/>
      <c r="G566" s="214"/>
      <c r="J566" s="213"/>
    </row>
    <row r="567" spans="6:10" x14ac:dyDescent="0.25">
      <c r="F567" s="213"/>
      <c r="G567" s="214"/>
      <c r="J567" s="213"/>
    </row>
    <row r="568" spans="6:10" x14ac:dyDescent="0.25">
      <c r="F568" s="213"/>
      <c r="G568" s="214"/>
      <c r="J568" s="213"/>
    </row>
    <row r="569" spans="6:10" x14ac:dyDescent="0.25">
      <c r="F569" s="213"/>
      <c r="G569" s="214"/>
      <c r="J569" s="213"/>
    </row>
    <row r="570" spans="6:10" x14ac:dyDescent="0.25">
      <c r="F570" s="213"/>
      <c r="G570" s="214"/>
      <c r="J570" s="213"/>
    </row>
    <row r="571" spans="6:10" x14ac:dyDescent="0.25">
      <c r="F571" s="213"/>
      <c r="G571" s="214"/>
      <c r="J571" s="213"/>
    </row>
    <row r="572" spans="6:10" x14ac:dyDescent="0.25">
      <c r="F572" s="213"/>
      <c r="G572" s="214"/>
      <c r="J572" s="213"/>
    </row>
    <row r="573" spans="6:10" x14ac:dyDescent="0.25">
      <c r="F573" s="213"/>
      <c r="G573" s="214"/>
      <c r="J573" s="213"/>
    </row>
    <row r="574" spans="6:10" x14ac:dyDescent="0.25">
      <c r="F574" s="213"/>
      <c r="G574" s="214"/>
      <c r="J574" s="213"/>
    </row>
    <row r="575" spans="6:10" x14ac:dyDescent="0.25">
      <c r="F575" s="213"/>
      <c r="G575" s="214"/>
      <c r="J575" s="213"/>
    </row>
    <row r="576" spans="6:10" x14ac:dyDescent="0.25">
      <c r="F576" s="213"/>
      <c r="G576" s="214"/>
      <c r="J576" s="213"/>
    </row>
    <row r="577" spans="6:10" x14ac:dyDescent="0.25">
      <c r="F577" s="213"/>
      <c r="G577" s="214"/>
      <c r="J577" s="213"/>
    </row>
    <row r="578" spans="6:10" x14ac:dyDescent="0.25">
      <c r="F578" s="213"/>
      <c r="G578" s="214"/>
      <c r="J578" s="213"/>
    </row>
    <row r="579" spans="6:10" x14ac:dyDescent="0.25">
      <c r="F579" s="213"/>
      <c r="G579" s="214"/>
      <c r="J579" s="213"/>
    </row>
    <row r="580" spans="6:10" x14ac:dyDescent="0.25">
      <c r="F580" s="213"/>
      <c r="G580" s="214"/>
      <c r="J580" s="213"/>
    </row>
    <row r="581" spans="6:10" x14ac:dyDescent="0.25">
      <c r="F581" s="213"/>
      <c r="G581" s="214"/>
      <c r="J581" s="213"/>
    </row>
    <row r="582" spans="6:10" x14ac:dyDescent="0.25">
      <c r="F582" s="213"/>
      <c r="G582" s="214"/>
      <c r="J582" s="213"/>
    </row>
    <row r="583" spans="6:10" x14ac:dyDescent="0.25">
      <c r="F583" s="213"/>
      <c r="G583" s="214"/>
      <c r="J583" s="213"/>
    </row>
    <row r="584" spans="6:10" x14ac:dyDescent="0.25">
      <c r="F584" s="213"/>
      <c r="G584" s="214"/>
      <c r="J584" s="213"/>
    </row>
    <row r="585" spans="6:10" x14ac:dyDescent="0.25">
      <c r="F585" s="213"/>
      <c r="G585" s="214"/>
      <c r="J585" s="213"/>
    </row>
    <row r="586" spans="6:10" x14ac:dyDescent="0.25">
      <c r="F586" s="213"/>
      <c r="G586" s="214"/>
      <c r="J586" s="213"/>
    </row>
    <row r="587" spans="6:10" x14ac:dyDescent="0.25">
      <c r="F587" s="213"/>
      <c r="G587" s="214"/>
      <c r="J587" s="213"/>
    </row>
    <row r="588" spans="6:10" x14ac:dyDescent="0.25">
      <c r="F588" s="213"/>
      <c r="G588" s="214"/>
      <c r="J588" s="213"/>
    </row>
    <row r="589" spans="6:10" x14ac:dyDescent="0.25">
      <c r="F589" s="213"/>
      <c r="G589" s="214"/>
      <c r="J589" s="213"/>
    </row>
    <row r="590" spans="6:10" x14ac:dyDescent="0.25">
      <c r="F590" s="213"/>
      <c r="G590" s="214"/>
      <c r="J590" s="213"/>
    </row>
    <row r="591" spans="6:10" x14ac:dyDescent="0.25">
      <c r="F591" s="213"/>
      <c r="G591" s="214"/>
      <c r="J591" s="213"/>
    </row>
    <row r="592" spans="6:10" x14ac:dyDescent="0.25">
      <c r="F592" s="213"/>
      <c r="G592" s="214"/>
      <c r="J592" s="213"/>
    </row>
    <row r="593" spans="6:10" x14ac:dyDescent="0.25">
      <c r="F593" s="213"/>
      <c r="G593" s="214"/>
      <c r="J593" s="213"/>
    </row>
    <row r="594" spans="6:10" x14ac:dyDescent="0.25">
      <c r="F594" s="213"/>
      <c r="G594" s="214"/>
      <c r="J594" s="213"/>
    </row>
    <row r="595" spans="6:10" x14ac:dyDescent="0.25">
      <c r="F595" s="213"/>
      <c r="G595" s="214"/>
      <c r="J595" s="213"/>
    </row>
    <row r="596" spans="6:10" x14ac:dyDescent="0.25">
      <c r="F596" s="213"/>
      <c r="G596" s="214"/>
      <c r="J596" s="213"/>
    </row>
    <row r="597" spans="6:10" x14ac:dyDescent="0.25">
      <c r="F597" s="213"/>
      <c r="G597" s="214"/>
      <c r="J597" s="213"/>
    </row>
    <row r="598" spans="6:10" x14ac:dyDescent="0.25">
      <c r="F598" s="213"/>
      <c r="G598" s="214"/>
      <c r="J598" s="213"/>
    </row>
    <row r="599" spans="6:10" x14ac:dyDescent="0.25">
      <c r="F599" s="213"/>
      <c r="G599" s="214"/>
      <c r="J599" s="213"/>
    </row>
    <row r="600" spans="6:10" x14ac:dyDescent="0.25">
      <c r="F600" s="213"/>
      <c r="G600" s="214"/>
      <c r="J600" s="213"/>
    </row>
    <row r="601" spans="6:10" x14ac:dyDescent="0.25">
      <c r="F601" s="213"/>
      <c r="G601" s="214"/>
      <c r="J601" s="213"/>
    </row>
    <row r="602" spans="6:10" x14ac:dyDescent="0.25">
      <c r="F602" s="213"/>
      <c r="G602" s="214"/>
      <c r="J602" s="213"/>
    </row>
    <row r="603" spans="6:10" x14ac:dyDescent="0.25">
      <c r="F603" s="213"/>
      <c r="G603" s="214"/>
      <c r="J603" s="213"/>
    </row>
    <row r="604" spans="6:10" x14ac:dyDescent="0.25">
      <c r="F604" s="213"/>
      <c r="G604" s="214"/>
      <c r="J604" s="213"/>
    </row>
    <row r="605" spans="6:10" x14ac:dyDescent="0.25">
      <c r="F605" s="213"/>
      <c r="G605" s="214"/>
      <c r="J605" s="213"/>
    </row>
    <row r="606" spans="6:10" x14ac:dyDescent="0.25">
      <c r="F606" s="213"/>
      <c r="G606" s="214"/>
      <c r="J606" s="213"/>
    </row>
    <row r="607" spans="6:10" x14ac:dyDescent="0.25">
      <c r="F607" s="213"/>
      <c r="G607" s="214"/>
      <c r="J607" s="213"/>
    </row>
    <row r="608" spans="6:10" x14ac:dyDescent="0.25">
      <c r="F608" s="213"/>
      <c r="G608" s="214"/>
      <c r="J608" s="213"/>
    </row>
    <row r="609" spans="6:10" x14ac:dyDescent="0.25">
      <c r="F609" s="213"/>
      <c r="G609" s="214"/>
      <c r="J609" s="213"/>
    </row>
    <row r="610" spans="6:10" x14ac:dyDescent="0.25">
      <c r="F610" s="213"/>
      <c r="G610" s="214"/>
      <c r="J610" s="213"/>
    </row>
    <row r="611" spans="6:10" x14ac:dyDescent="0.25">
      <c r="F611" s="213"/>
      <c r="G611" s="214"/>
      <c r="J611" s="213"/>
    </row>
    <row r="612" spans="6:10" x14ac:dyDescent="0.25">
      <c r="F612" s="213"/>
      <c r="G612" s="214"/>
      <c r="J612" s="213"/>
    </row>
    <row r="613" spans="6:10" x14ac:dyDescent="0.25">
      <c r="F613" s="213"/>
      <c r="G613" s="214"/>
      <c r="J613" s="213"/>
    </row>
    <row r="614" spans="6:10" x14ac:dyDescent="0.25">
      <c r="F614" s="213"/>
      <c r="G614" s="214"/>
      <c r="J614" s="213"/>
    </row>
    <row r="615" spans="6:10" x14ac:dyDescent="0.25">
      <c r="F615" s="213"/>
      <c r="G615" s="214"/>
      <c r="J615" s="213"/>
    </row>
    <row r="616" spans="6:10" x14ac:dyDescent="0.25">
      <c r="F616" s="213"/>
      <c r="G616" s="214"/>
      <c r="J616" s="213"/>
    </row>
    <row r="617" spans="6:10" x14ac:dyDescent="0.25">
      <c r="F617" s="213"/>
      <c r="G617" s="214"/>
      <c r="J617" s="213"/>
    </row>
    <row r="618" spans="6:10" x14ac:dyDescent="0.25">
      <c r="F618" s="213"/>
      <c r="G618" s="214"/>
      <c r="J618" s="213"/>
    </row>
    <row r="619" spans="6:10" x14ac:dyDescent="0.25">
      <c r="F619" s="213"/>
      <c r="G619" s="214"/>
      <c r="J619" s="213"/>
    </row>
    <row r="620" spans="6:10" x14ac:dyDescent="0.25">
      <c r="F620" s="213"/>
      <c r="G620" s="214"/>
      <c r="J620" s="213"/>
    </row>
    <row r="621" spans="6:10" x14ac:dyDescent="0.25">
      <c r="F621" s="213"/>
      <c r="G621" s="214"/>
      <c r="J621" s="213"/>
    </row>
    <row r="622" spans="6:10" x14ac:dyDescent="0.25">
      <c r="F622" s="213"/>
      <c r="G622" s="214"/>
      <c r="J622" s="213"/>
    </row>
    <row r="623" spans="6:10" x14ac:dyDescent="0.25">
      <c r="F623" s="213"/>
      <c r="G623" s="214"/>
      <c r="J623" s="213"/>
    </row>
    <row r="624" spans="6:10" x14ac:dyDescent="0.25">
      <c r="F624" s="213"/>
      <c r="G624" s="214"/>
      <c r="J624" s="213"/>
    </row>
    <row r="625" spans="6:10" x14ac:dyDescent="0.25">
      <c r="F625" s="213"/>
      <c r="G625" s="214"/>
      <c r="J625" s="213"/>
    </row>
    <row r="626" spans="6:10" x14ac:dyDescent="0.25">
      <c r="F626" s="213"/>
      <c r="G626" s="214"/>
      <c r="J626" s="213"/>
    </row>
    <row r="627" spans="6:10" x14ac:dyDescent="0.25">
      <c r="F627" s="213"/>
      <c r="G627" s="214"/>
      <c r="J627" s="213"/>
    </row>
    <row r="628" spans="6:10" x14ac:dyDescent="0.25">
      <c r="F628" s="213"/>
      <c r="G628" s="214"/>
      <c r="J628" s="213"/>
    </row>
    <row r="629" spans="6:10" x14ac:dyDescent="0.25">
      <c r="F629" s="213"/>
      <c r="G629" s="214"/>
      <c r="J629" s="213"/>
    </row>
    <row r="630" spans="6:10" x14ac:dyDescent="0.25">
      <c r="F630" s="213"/>
      <c r="G630" s="214"/>
      <c r="J630" s="213"/>
    </row>
    <row r="631" spans="6:10" x14ac:dyDescent="0.25">
      <c r="F631" s="213"/>
      <c r="G631" s="214"/>
      <c r="J631" s="213"/>
    </row>
    <row r="632" spans="6:10" x14ac:dyDescent="0.25">
      <c r="F632" s="213"/>
      <c r="G632" s="214"/>
      <c r="J632" s="213"/>
    </row>
    <row r="633" spans="6:10" x14ac:dyDescent="0.25">
      <c r="F633" s="213"/>
      <c r="G633" s="214"/>
      <c r="J633" s="213"/>
    </row>
    <row r="634" spans="6:10" x14ac:dyDescent="0.25">
      <c r="F634" s="213"/>
      <c r="G634" s="214"/>
      <c r="J634" s="213"/>
    </row>
    <row r="635" spans="6:10" x14ac:dyDescent="0.25">
      <c r="F635" s="213"/>
      <c r="G635" s="214"/>
      <c r="J635" s="213"/>
    </row>
    <row r="636" spans="6:10" x14ac:dyDescent="0.25">
      <c r="F636" s="213"/>
      <c r="G636" s="214"/>
      <c r="J636" s="213"/>
    </row>
    <row r="637" spans="6:10" x14ac:dyDescent="0.25">
      <c r="F637" s="213"/>
      <c r="G637" s="214"/>
      <c r="J637" s="213"/>
    </row>
    <row r="638" spans="6:10" x14ac:dyDescent="0.25">
      <c r="F638" s="213"/>
      <c r="G638" s="214"/>
      <c r="J638" s="213"/>
    </row>
    <row r="639" spans="6:10" x14ac:dyDescent="0.25">
      <c r="F639" s="213"/>
      <c r="G639" s="214"/>
      <c r="J639" s="213"/>
    </row>
    <row r="640" spans="6:10" x14ac:dyDescent="0.25">
      <c r="F640" s="213"/>
      <c r="G640" s="214"/>
      <c r="J640" s="213"/>
    </row>
    <row r="641" spans="6:10" x14ac:dyDescent="0.25">
      <c r="F641" s="213"/>
      <c r="G641" s="214"/>
      <c r="J641" s="213"/>
    </row>
    <row r="642" spans="6:10" x14ac:dyDescent="0.25">
      <c r="F642" s="213"/>
      <c r="G642" s="214"/>
      <c r="J642" s="213"/>
    </row>
    <row r="643" spans="6:10" x14ac:dyDescent="0.25">
      <c r="F643" s="213"/>
      <c r="G643" s="214"/>
      <c r="J643" s="213"/>
    </row>
    <row r="644" spans="6:10" x14ac:dyDescent="0.25">
      <c r="F644" s="213"/>
      <c r="G644" s="214"/>
      <c r="J644" s="213"/>
    </row>
    <row r="645" spans="6:10" x14ac:dyDescent="0.25">
      <c r="F645" s="213"/>
      <c r="G645" s="214"/>
      <c r="J645" s="213"/>
    </row>
    <row r="646" spans="6:10" x14ac:dyDescent="0.25">
      <c r="F646" s="213"/>
      <c r="G646" s="214"/>
      <c r="J646" s="213"/>
    </row>
    <row r="647" spans="6:10" x14ac:dyDescent="0.25">
      <c r="F647" s="213"/>
      <c r="G647" s="214"/>
      <c r="J647" s="213"/>
    </row>
    <row r="648" spans="6:10" x14ac:dyDescent="0.25">
      <c r="F648" s="213"/>
      <c r="G648" s="214"/>
      <c r="J648" s="213"/>
    </row>
    <row r="649" spans="6:10" x14ac:dyDescent="0.25">
      <c r="F649" s="213"/>
      <c r="G649" s="214"/>
      <c r="J649" s="213"/>
    </row>
    <row r="650" spans="6:10" x14ac:dyDescent="0.25">
      <c r="F650" s="213"/>
      <c r="G650" s="214"/>
      <c r="J650" s="213"/>
    </row>
    <row r="651" spans="6:10" x14ac:dyDescent="0.25">
      <c r="F651" s="213"/>
      <c r="G651" s="214"/>
      <c r="J651" s="213"/>
    </row>
    <row r="652" spans="6:10" x14ac:dyDescent="0.25">
      <c r="F652" s="213"/>
      <c r="G652" s="214"/>
      <c r="J652" s="213"/>
    </row>
    <row r="653" spans="6:10" x14ac:dyDescent="0.25">
      <c r="F653" s="213"/>
      <c r="G653" s="214"/>
      <c r="J653" s="213"/>
    </row>
    <row r="654" spans="6:10" x14ac:dyDescent="0.25">
      <c r="F654" s="213"/>
      <c r="G654" s="214"/>
      <c r="J654" s="213"/>
    </row>
    <row r="655" spans="6:10" x14ac:dyDescent="0.25">
      <c r="F655" s="213"/>
      <c r="G655" s="214"/>
      <c r="J655" s="213"/>
    </row>
    <row r="656" spans="6:10" x14ac:dyDescent="0.25">
      <c r="F656" s="213"/>
      <c r="G656" s="214"/>
      <c r="J656" s="213"/>
    </row>
    <row r="657" spans="6:10" x14ac:dyDescent="0.25">
      <c r="F657" s="213"/>
      <c r="G657" s="214"/>
      <c r="J657" s="213"/>
    </row>
    <row r="658" spans="6:10" x14ac:dyDescent="0.25">
      <c r="F658" s="213"/>
      <c r="G658" s="214"/>
      <c r="J658" s="213"/>
    </row>
    <row r="659" spans="6:10" x14ac:dyDescent="0.25">
      <c r="F659" s="213"/>
      <c r="G659" s="214"/>
      <c r="J659" s="213"/>
    </row>
    <row r="660" spans="6:10" x14ac:dyDescent="0.25">
      <c r="F660" s="213"/>
      <c r="G660" s="214"/>
      <c r="J660" s="213"/>
    </row>
    <row r="661" spans="6:10" x14ac:dyDescent="0.25">
      <c r="F661" s="213"/>
      <c r="G661" s="214"/>
      <c r="J661" s="213"/>
    </row>
    <row r="662" spans="6:10" x14ac:dyDescent="0.25">
      <c r="F662" s="213"/>
      <c r="G662" s="214"/>
      <c r="J662" s="213"/>
    </row>
    <row r="663" spans="6:10" x14ac:dyDescent="0.25">
      <c r="F663" s="213"/>
      <c r="G663" s="214"/>
      <c r="J663" s="213"/>
    </row>
    <row r="664" spans="6:10" x14ac:dyDescent="0.25">
      <c r="F664" s="213"/>
      <c r="G664" s="214"/>
      <c r="J664" s="213"/>
    </row>
    <row r="665" spans="6:10" x14ac:dyDescent="0.25">
      <c r="F665" s="213"/>
      <c r="G665" s="214"/>
      <c r="J665" s="213"/>
    </row>
    <row r="666" spans="6:10" x14ac:dyDescent="0.25">
      <c r="F666" s="213"/>
      <c r="G666" s="214"/>
      <c r="J666" s="213"/>
    </row>
    <row r="667" spans="6:10" x14ac:dyDescent="0.25">
      <c r="F667" s="213"/>
      <c r="G667" s="214"/>
      <c r="J667" s="213"/>
    </row>
    <row r="668" spans="6:10" x14ac:dyDescent="0.25">
      <c r="F668" s="213"/>
      <c r="G668" s="214"/>
      <c r="J668" s="213"/>
    </row>
    <row r="669" spans="6:10" x14ac:dyDescent="0.25">
      <c r="F669" s="213"/>
      <c r="G669" s="214"/>
      <c r="J669" s="213"/>
    </row>
    <row r="670" spans="6:10" x14ac:dyDescent="0.25">
      <c r="F670" s="213"/>
      <c r="G670" s="214"/>
      <c r="J670" s="213"/>
    </row>
    <row r="671" spans="6:10" x14ac:dyDescent="0.25">
      <c r="F671" s="213"/>
      <c r="G671" s="214"/>
      <c r="J671" s="213"/>
    </row>
    <row r="672" spans="6:10" x14ac:dyDescent="0.25">
      <c r="F672" s="213"/>
      <c r="G672" s="214"/>
      <c r="J672" s="213"/>
    </row>
    <row r="673" spans="6:10" x14ac:dyDescent="0.25">
      <c r="F673" s="213"/>
      <c r="G673" s="214"/>
      <c r="J673" s="213"/>
    </row>
    <row r="674" spans="6:10" x14ac:dyDescent="0.25">
      <c r="F674" s="213"/>
      <c r="G674" s="214"/>
      <c r="J674" s="213"/>
    </row>
    <row r="675" spans="6:10" x14ac:dyDescent="0.25">
      <c r="F675" s="213"/>
      <c r="G675" s="214"/>
      <c r="J675" s="213"/>
    </row>
    <row r="676" spans="6:10" x14ac:dyDescent="0.25">
      <c r="F676" s="213"/>
      <c r="G676" s="214"/>
      <c r="J676" s="213"/>
    </row>
    <row r="677" spans="6:10" x14ac:dyDescent="0.25">
      <c r="F677" s="213"/>
      <c r="G677" s="214"/>
      <c r="J677" s="213"/>
    </row>
    <row r="678" spans="6:10" x14ac:dyDescent="0.25">
      <c r="F678" s="213"/>
      <c r="G678" s="214"/>
      <c r="J678" s="213"/>
    </row>
    <row r="679" spans="6:10" x14ac:dyDescent="0.25">
      <c r="F679" s="213"/>
      <c r="G679" s="214"/>
      <c r="J679" s="213"/>
    </row>
    <row r="680" spans="6:10" x14ac:dyDescent="0.25">
      <c r="F680" s="213"/>
      <c r="G680" s="214"/>
      <c r="J680" s="213"/>
    </row>
    <row r="681" spans="6:10" x14ac:dyDescent="0.25">
      <c r="F681" s="213"/>
      <c r="G681" s="214"/>
      <c r="J681" s="213"/>
    </row>
    <row r="682" spans="6:10" x14ac:dyDescent="0.25">
      <c r="F682" s="213"/>
      <c r="G682" s="214"/>
      <c r="J682" s="213"/>
    </row>
    <row r="683" spans="6:10" x14ac:dyDescent="0.25">
      <c r="F683" s="213"/>
      <c r="G683" s="214"/>
      <c r="J683" s="213"/>
    </row>
    <row r="684" spans="6:10" x14ac:dyDescent="0.25">
      <c r="F684" s="213"/>
      <c r="G684" s="214"/>
      <c r="J684" s="213"/>
    </row>
    <row r="685" spans="6:10" x14ac:dyDescent="0.25">
      <c r="F685" s="213"/>
      <c r="G685" s="214"/>
      <c r="J685" s="213"/>
    </row>
    <row r="686" spans="6:10" x14ac:dyDescent="0.25">
      <c r="F686" s="213"/>
      <c r="G686" s="214"/>
      <c r="J686" s="213"/>
    </row>
    <row r="687" spans="6:10" x14ac:dyDescent="0.25">
      <c r="F687" s="213"/>
      <c r="G687" s="214"/>
      <c r="J687" s="213"/>
    </row>
    <row r="688" spans="6:10" x14ac:dyDescent="0.25">
      <c r="F688" s="213"/>
      <c r="G688" s="214"/>
      <c r="J688" s="213"/>
    </row>
    <row r="689" spans="6:10" x14ac:dyDescent="0.25">
      <c r="F689" s="213"/>
      <c r="G689" s="214"/>
      <c r="J689" s="213"/>
    </row>
    <row r="690" spans="6:10" x14ac:dyDescent="0.25">
      <c r="F690" s="213"/>
      <c r="G690" s="214"/>
      <c r="J690" s="213"/>
    </row>
    <row r="691" spans="6:10" x14ac:dyDescent="0.25">
      <c r="F691" s="213"/>
      <c r="G691" s="214"/>
      <c r="J691" s="213"/>
    </row>
    <row r="692" spans="6:10" x14ac:dyDescent="0.25">
      <c r="F692" s="213"/>
      <c r="G692" s="214"/>
      <c r="J692" s="213"/>
    </row>
    <row r="693" spans="6:10" x14ac:dyDescent="0.25">
      <c r="F693" s="213"/>
      <c r="G693" s="214"/>
      <c r="J693" s="213"/>
    </row>
    <row r="694" spans="6:10" x14ac:dyDescent="0.25">
      <c r="F694" s="213"/>
      <c r="G694" s="214"/>
      <c r="J694" s="213"/>
    </row>
    <row r="695" spans="6:10" x14ac:dyDescent="0.25">
      <c r="F695" s="213"/>
      <c r="G695" s="214"/>
      <c r="J695" s="213"/>
    </row>
    <row r="696" spans="6:10" x14ac:dyDescent="0.25">
      <c r="F696" s="213"/>
      <c r="G696" s="214"/>
      <c r="J696" s="213"/>
    </row>
    <row r="697" spans="6:10" x14ac:dyDescent="0.25">
      <c r="F697" s="213"/>
      <c r="G697" s="214"/>
      <c r="J697" s="213"/>
    </row>
    <row r="698" spans="6:10" x14ac:dyDescent="0.25">
      <c r="F698" s="213"/>
      <c r="G698" s="214"/>
      <c r="J698" s="213"/>
    </row>
    <row r="699" spans="6:10" x14ac:dyDescent="0.25">
      <c r="F699" s="213"/>
      <c r="G699" s="214"/>
      <c r="J699" s="213"/>
    </row>
    <row r="700" spans="6:10" x14ac:dyDescent="0.25">
      <c r="F700" s="213"/>
      <c r="G700" s="214"/>
      <c r="J700" s="213"/>
    </row>
    <row r="701" spans="6:10" x14ac:dyDescent="0.25">
      <c r="F701" s="213"/>
      <c r="G701" s="214"/>
      <c r="J701" s="213"/>
    </row>
    <row r="702" spans="6:10" x14ac:dyDescent="0.25">
      <c r="F702" s="213"/>
      <c r="G702" s="214"/>
      <c r="J702" s="213"/>
    </row>
    <row r="703" spans="6:10" x14ac:dyDescent="0.25">
      <c r="F703" s="213"/>
      <c r="G703" s="214"/>
      <c r="J703" s="213"/>
    </row>
    <row r="704" spans="6:10" x14ac:dyDescent="0.25">
      <c r="F704" s="213"/>
      <c r="G704" s="214"/>
      <c r="J704" s="213"/>
    </row>
    <row r="705" spans="6:10" x14ac:dyDescent="0.25">
      <c r="F705" s="213"/>
      <c r="G705" s="214"/>
      <c r="J705" s="213"/>
    </row>
    <row r="706" spans="6:10" x14ac:dyDescent="0.25">
      <c r="F706" s="213"/>
      <c r="G706" s="214"/>
      <c r="J706" s="213"/>
    </row>
    <row r="707" spans="6:10" x14ac:dyDescent="0.25">
      <c r="F707" s="213"/>
      <c r="G707" s="214"/>
      <c r="J707" s="213"/>
    </row>
    <row r="708" spans="6:10" x14ac:dyDescent="0.25">
      <c r="F708" s="213"/>
      <c r="G708" s="214"/>
      <c r="J708" s="213"/>
    </row>
    <row r="709" spans="6:10" x14ac:dyDescent="0.25">
      <c r="F709" s="213"/>
      <c r="G709" s="214"/>
      <c r="J709" s="213"/>
    </row>
    <row r="710" spans="6:10" x14ac:dyDescent="0.25">
      <c r="F710" s="213"/>
      <c r="G710" s="214"/>
      <c r="J710" s="213"/>
    </row>
    <row r="711" spans="6:10" x14ac:dyDescent="0.25">
      <c r="F711" s="213"/>
      <c r="G711" s="214"/>
      <c r="J711" s="213"/>
    </row>
    <row r="712" spans="6:10" x14ac:dyDescent="0.25">
      <c r="F712" s="213"/>
      <c r="G712" s="214"/>
      <c r="J712" s="213"/>
    </row>
    <row r="713" spans="6:10" x14ac:dyDescent="0.25">
      <c r="F713" s="213"/>
      <c r="G713" s="214"/>
      <c r="J713" s="213"/>
    </row>
    <row r="714" spans="6:10" x14ac:dyDescent="0.25">
      <c r="F714" s="213"/>
      <c r="G714" s="214"/>
      <c r="J714" s="213"/>
    </row>
    <row r="715" spans="6:10" x14ac:dyDescent="0.25">
      <c r="F715" s="213"/>
      <c r="G715" s="214"/>
      <c r="J715" s="213"/>
    </row>
    <row r="716" spans="6:10" x14ac:dyDescent="0.25">
      <c r="F716" s="213"/>
      <c r="G716" s="214"/>
      <c r="J716" s="213"/>
    </row>
    <row r="717" spans="6:10" x14ac:dyDescent="0.25">
      <c r="F717" s="213"/>
      <c r="G717" s="214"/>
      <c r="J717" s="213"/>
    </row>
    <row r="718" spans="6:10" x14ac:dyDescent="0.25">
      <c r="F718" s="213"/>
      <c r="G718" s="214"/>
      <c r="J718" s="213"/>
    </row>
    <row r="719" spans="6:10" x14ac:dyDescent="0.25">
      <c r="F719" s="213"/>
      <c r="G719" s="214"/>
      <c r="J719" s="213"/>
    </row>
    <row r="720" spans="6:10" x14ac:dyDescent="0.25">
      <c r="F720" s="213"/>
      <c r="G720" s="214"/>
      <c r="J720" s="213"/>
    </row>
    <row r="721" spans="6:10" x14ac:dyDescent="0.25">
      <c r="F721" s="213"/>
      <c r="G721" s="214"/>
      <c r="J721" s="213"/>
    </row>
    <row r="722" spans="6:10" x14ac:dyDescent="0.25">
      <c r="F722" s="213"/>
      <c r="G722" s="214"/>
      <c r="J722" s="213"/>
    </row>
    <row r="723" spans="6:10" x14ac:dyDescent="0.25">
      <c r="F723" s="213"/>
      <c r="G723" s="214"/>
      <c r="J723" s="213"/>
    </row>
    <row r="724" spans="6:10" x14ac:dyDescent="0.25">
      <c r="F724" s="213"/>
      <c r="G724" s="214"/>
      <c r="J724" s="213"/>
    </row>
    <row r="725" spans="6:10" x14ac:dyDescent="0.25">
      <c r="F725" s="213"/>
      <c r="G725" s="214"/>
      <c r="J725" s="213"/>
    </row>
    <row r="726" spans="6:10" x14ac:dyDescent="0.25">
      <c r="F726" s="213"/>
      <c r="G726" s="214"/>
      <c r="J726" s="213"/>
    </row>
    <row r="727" spans="6:10" x14ac:dyDescent="0.25">
      <c r="F727" s="213"/>
      <c r="G727" s="214"/>
      <c r="J727" s="213"/>
    </row>
    <row r="728" spans="6:10" x14ac:dyDescent="0.25">
      <c r="F728" s="213"/>
      <c r="G728" s="214"/>
      <c r="J728" s="213"/>
    </row>
    <row r="729" spans="6:10" x14ac:dyDescent="0.25">
      <c r="F729" s="213"/>
      <c r="G729" s="214"/>
      <c r="J729" s="213"/>
    </row>
    <row r="730" spans="6:10" x14ac:dyDescent="0.25">
      <c r="F730" s="213"/>
      <c r="G730" s="214"/>
      <c r="J730" s="213"/>
    </row>
    <row r="731" spans="6:10" x14ac:dyDescent="0.25">
      <c r="F731" s="213"/>
      <c r="G731" s="214"/>
      <c r="J731" s="213"/>
    </row>
    <row r="732" spans="6:10" x14ac:dyDescent="0.25">
      <c r="F732" s="213"/>
      <c r="G732" s="214"/>
      <c r="J732" s="213"/>
    </row>
    <row r="733" spans="6:10" x14ac:dyDescent="0.25">
      <c r="F733" s="213"/>
      <c r="G733" s="214"/>
      <c r="J733" s="213"/>
    </row>
    <row r="734" spans="6:10" x14ac:dyDescent="0.25">
      <c r="F734" s="213"/>
      <c r="G734" s="214"/>
      <c r="J734" s="213"/>
    </row>
    <row r="735" spans="6:10" x14ac:dyDescent="0.25">
      <c r="F735" s="213"/>
      <c r="G735" s="214"/>
      <c r="J735" s="213"/>
    </row>
    <row r="736" spans="6:10" x14ac:dyDescent="0.25">
      <c r="F736" s="213"/>
      <c r="G736" s="214"/>
      <c r="J736" s="213"/>
    </row>
    <row r="737" spans="6:10" x14ac:dyDescent="0.25">
      <c r="F737" s="213"/>
      <c r="G737" s="214"/>
      <c r="J737" s="213"/>
    </row>
    <row r="738" spans="6:10" x14ac:dyDescent="0.25">
      <c r="F738" s="213"/>
      <c r="G738" s="214"/>
      <c r="J738" s="213"/>
    </row>
    <row r="739" spans="6:10" x14ac:dyDescent="0.25">
      <c r="F739" s="213"/>
      <c r="G739" s="214"/>
      <c r="J739" s="213"/>
    </row>
    <row r="740" spans="6:10" x14ac:dyDescent="0.25">
      <c r="F740" s="213"/>
      <c r="G740" s="214"/>
      <c r="J740" s="213"/>
    </row>
    <row r="741" spans="6:10" x14ac:dyDescent="0.25">
      <c r="F741" s="213"/>
      <c r="G741" s="214"/>
      <c r="J741" s="213"/>
    </row>
    <row r="742" spans="6:10" x14ac:dyDescent="0.25">
      <c r="F742" s="213"/>
      <c r="G742" s="214"/>
      <c r="J742" s="213"/>
    </row>
    <row r="743" spans="6:10" x14ac:dyDescent="0.25">
      <c r="F743" s="213"/>
      <c r="G743" s="214"/>
      <c r="J743" s="213"/>
    </row>
    <row r="744" spans="6:10" x14ac:dyDescent="0.25">
      <c r="F744" s="213"/>
      <c r="G744" s="214"/>
      <c r="J744" s="213"/>
    </row>
    <row r="745" spans="6:10" x14ac:dyDescent="0.25">
      <c r="F745" s="213"/>
      <c r="G745" s="214"/>
      <c r="J745" s="213"/>
    </row>
    <row r="746" spans="6:10" x14ac:dyDescent="0.25">
      <c r="F746" s="213"/>
      <c r="G746" s="214"/>
      <c r="J746" s="213"/>
    </row>
    <row r="747" spans="6:10" x14ac:dyDescent="0.25">
      <c r="F747" s="213"/>
      <c r="G747" s="214"/>
      <c r="J747" s="213"/>
    </row>
    <row r="748" spans="6:10" x14ac:dyDescent="0.25">
      <c r="F748" s="213"/>
      <c r="G748" s="214"/>
      <c r="J748" s="213"/>
    </row>
    <row r="749" spans="6:10" x14ac:dyDescent="0.25">
      <c r="F749" s="213"/>
      <c r="G749" s="214"/>
      <c r="J749" s="213"/>
    </row>
    <row r="750" spans="6:10" x14ac:dyDescent="0.25">
      <c r="F750" s="213"/>
      <c r="G750" s="214"/>
      <c r="J750" s="213"/>
    </row>
    <row r="751" spans="6:10" x14ac:dyDescent="0.25">
      <c r="F751" s="213"/>
      <c r="G751" s="214"/>
      <c r="J751" s="213"/>
    </row>
    <row r="752" spans="6:10" x14ac:dyDescent="0.25">
      <c r="F752" s="213"/>
      <c r="G752" s="214"/>
      <c r="J752" s="213"/>
    </row>
    <row r="753" spans="6:10" x14ac:dyDescent="0.25">
      <c r="F753" s="213"/>
      <c r="G753" s="214"/>
      <c r="J753" s="213"/>
    </row>
    <row r="754" spans="6:10" x14ac:dyDescent="0.25">
      <c r="F754" s="213"/>
      <c r="G754" s="214"/>
      <c r="J754" s="213"/>
    </row>
    <row r="755" spans="6:10" x14ac:dyDescent="0.25">
      <c r="F755" s="213"/>
      <c r="G755" s="214"/>
      <c r="J755" s="213"/>
    </row>
    <row r="756" spans="6:10" x14ac:dyDescent="0.25">
      <c r="F756" s="213"/>
      <c r="G756" s="214"/>
      <c r="J756" s="213"/>
    </row>
    <row r="757" spans="6:10" x14ac:dyDescent="0.25">
      <c r="F757" s="213"/>
      <c r="G757" s="214"/>
      <c r="J757" s="213"/>
    </row>
    <row r="758" spans="6:10" x14ac:dyDescent="0.25">
      <c r="F758" s="213"/>
      <c r="G758" s="214"/>
      <c r="J758" s="213"/>
    </row>
    <row r="759" spans="6:10" x14ac:dyDescent="0.25">
      <c r="F759" s="213"/>
      <c r="G759" s="214"/>
      <c r="J759" s="213"/>
    </row>
    <row r="760" spans="6:10" x14ac:dyDescent="0.25">
      <c r="F760" s="213"/>
      <c r="G760" s="214"/>
      <c r="J760" s="213"/>
    </row>
    <row r="761" spans="6:10" x14ac:dyDescent="0.25">
      <c r="F761" s="213"/>
      <c r="G761" s="214"/>
      <c r="J761" s="213"/>
    </row>
    <row r="762" spans="6:10" x14ac:dyDescent="0.25">
      <c r="F762" s="213"/>
      <c r="G762" s="214"/>
      <c r="J762" s="213"/>
    </row>
    <row r="763" spans="6:10" x14ac:dyDescent="0.25">
      <c r="F763" s="213"/>
      <c r="G763" s="214"/>
      <c r="J763" s="213"/>
    </row>
    <row r="764" spans="6:10" x14ac:dyDescent="0.25">
      <c r="F764" s="213"/>
      <c r="G764" s="214"/>
      <c r="J764" s="213"/>
    </row>
    <row r="765" spans="6:10" x14ac:dyDescent="0.25">
      <c r="F765" s="213"/>
      <c r="G765" s="214"/>
      <c r="J765" s="213"/>
    </row>
    <row r="766" spans="6:10" x14ac:dyDescent="0.25">
      <c r="F766" s="213"/>
      <c r="G766" s="214"/>
      <c r="J766" s="213"/>
    </row>
    <row r="767" spans="6:10" x14ac:dyDescent="0.25">
      <c r="F767" s="213"/>
      <c r="G767" s="214"/>
      <c r="J767" s="213"/>
    </row>
    <row r="768" spans="6:10" x14ac:dyDescent="0.25">
      <c r="F768" s="213"/>
      <c r="G768" s="214"/>
      <c r="J768" s="213"/>
    </row>
    <row r="769" spans="6:10" x14ac:dyDescent="0.25">
      <c r="F769" s="213"/>
      <c r="G769" s="214"/>
      <c r="J769" s="213"/>
    </row>
    <row r="770" spans="6:10" x14ac:dyDescent="0.25">
      <c r="F770" s="213"/>
      <c r="G770" s="214"/>
      <c r="J770" s="213"/>
    </row>
    <row r="771" spans="6:10" x14ac:dyDescent="0.25">
      <c r="F771" s="213"/>
      <c r="G771" s="214"/>
      <c r="J771" s="213"/>
    </row>
    <row r="772" spans="6:10" x14ac:dyDescent="0.25">
      <c r="F772" s="213"/>
      <c r="G772" s="214"/>
      <c r="J772" s="213"/>
    </row>
    <row r="773" spans="6:10" x14ac:dyDescent="0.25">
      <c r="F773" s="213"/>
      <c r="G773" s="214"/>
      <c r="J773" s="213"/>
    </row>
    <row r="774" spans="6:10" x14ac:dyDescent="0.25">
      <c r="F774" s="213"/>
      <c r="G774" s="214"/>
      <c r="J774" s="213"/>
    </row>
    <row r="775" spans="6:10" x14ac:dyDescent="0.25">
      <c r="F775" s="213"/>
      <c r="G775" s="214"/>
      <c r="J775" s="213"/>
    </row>
    <row r="776" spans="6:10" x14ac:dyDescent="0.25">
      <c r="F776" s="213"/>
      <c r="G776" s="214"/>
      <c r="J776" s="213"/>
    </row>
    <row r="777" spans="6:10" x14ac:dyDescent="0.25">
      <c r="F777" s="213"/>
      <c r="G777" s="214"/>
      <c r="J777" s="213"/>
    </row>
    <row r="778" spans="6:10" x14ac:dyDescent="0.25">
      <c r="F778" s="213"/>
      <c r="G778" s="214"/>
      <c r="J778" s="213"/>
    </row>
    <row r="779" spans="6:10" x14ac:dyDescent="0.25">
      <c r="F779" s="213"/>
      <c r="G779" s="214"/>
      <c r="J779" s="213"/>
    </row>
    <row r="780" spans="6:10" x14ac:dyDescent="0.25">
      <c r="F780" s="213"/>
      <c r="G780" s="214"/>
      <c r="J780" s="213"/>
    </row>
    <row r="781" spans="6:10" x14ac:dyDescent="0.25">
      <c r="F781" s="213"/>
      <c r="G781" s="214"/>
      <c r="J781" s="213"/>
    </row>
    <row r="782" spans="6:10" x14ac:dyDescent="0.25">
      <c r="F782" s="213"/>
      <c r="G782" s="214"/>
      <c r="J782" s="213"/>
    </row>
    <row r="783" spans="6:10" x14ac:dyDescent="0.25">
      <c r="F783" s="213"/>
      <c r="G783" s="214"/>
      <c r="J783" s="213"/>
    </row>
    <row r="784" spans="6:10" x14ac:dyDescent="0.25">
      <c r="F784" s="213"/>
      <c r="G784" s="214"/>
      <c r="J784" s="213"/>
    </row>
    <row r="785" spans="6:10" x14ac:dyDescent="0.25">
      <c r="F785" s="213"/>
      <c r="G785" s="214"/>
      <c r="J785" s="213"/>
    </row>
    <row r="786" spans="6:10" x14ac:dyDescent="0.25">
      <c r="F786" s="213"/>
      <c r="G786" s="214"/>
      <c r="J786" s="213"/>
    </row>
    <row r="787" spans="6:10" x14ac:dyDescent="0.25">
      <c r="F787" s="213"/>
      <c r="G787" s="214"/>
      <c r="J787" s="213"/>
    </row>
    <row r="788" spans="6:10" x14ac:dyDescent="0.25">
      <c r="F788" s="213"/>
      <c r="G788" s="214"/>
      <c r="J788" s="213"/>
    </row>
    <row r="789" spans="6:10" x14ac:dyDescent="0.25">
      <c r="F789" s="213"/>
      <c r="G789" s="214"/>
      <c r="J789" s="213"/>
    </row>
    <row r="790" spans="6:10" x14ac:dyDescent="0.25">
      <c r="F790" s="213"/>
      <c r="G790" s="214"/>
      <c r="J790" s="213"/>
    </row>
    <row r="791" spans="6:10" x14ac:dyDescent="0.25">
      <c r="F791" s="213"/>
      <c r="G791" s="214"/>
      <c r="J791" s="213"/>
    </row>
    <row r="792" spans="6:10" x14ac:dyDescent="0.25">
      <c r="F792" s="213"/>
      <c r="G792" s="214"/>
      <c r="J792" s="213"/>
    </row>
    <row r="793" spans="6:10" x14ac:dyDescent="0.25">
      <c r="F793" s="213"/>
      <c r="G793" s="214"/>
      <c r="J793" s="213"/>
    </row>
    <row r="794" spans="6:10" x14ac:dyDescent="0.25">
      <c r="F794" s="213"/>
      <c r="G794" s="214"/>
      <c r="J794" s="213"/>
    </row>
    <row r="795" spans="6:10" x14ac:dyDescent="0.25">
      <c r="F795" s="213"/>
      <c r="G795" s="214"/>
      <c r="J795" s="213"/>
    </row>
    <row r="796" spans="6:10" x14ac:dyDescent="0.25">
      <c r="F796" s="213"/>
      <c r="G796" s="214"/>
      <c r="J796" s="213"/>
    </row>
    <row r="797" spans="6:10" x14ac:dyDescent="0.25">
      <c r="F797" s="213"/>
      <c r="G797" s="214"/>
      <c r="J797" s="213"/>
    </row>
    <row r="798" spans="6:10" x14ac:dyDescent="0.25">
      <c r="F798" s="213"/>
      <c r="G798" s="214"/>
      <c r="J798" s="213"/>
    </row>
    <row r="799" spans="6:10" x14ac:dyDescent="0.25">
      <c r="F799" s="213"/>
      <c r="G799" s="214"/>
      <c r="J799" s="213"/>
    </row>
    <row r="800" spans="6:10" x14ac:dyDescent="0.25">
      <c r="F800" s="213"/>
      <c r="G800" s="214"/>
      <c r="J800" s="213"/>
    </row>
    <row r="801" spans="6:10" x14ac:dyDescent="0.25">
      <c r="F801" s="213"/>
      <c r="G801" s="214"/>
      <c r="J801" s="213"/>
    </row>
    <row r="802" spans="6:10" x14ac:dyDescent="0.25">
      <c r="F802" s="213"/>
      <c r="G802" s="214"/>
      <c r="J802" s="213"/>
    </row>
    <row r="803" spans="6:10" x14ac:dyDescent="0.25">
      <c r="F803" s="213"/>
      <c r="G803" s="214"/>
      <c r="J803" s="213"/>
    </row>
    <row r="804" spans="6:10" x14ac:dyDescent="0.25">
      <c r="F804" s="213"/>
      <c r="G804" s="214"/>
      <c r="J804" s="213"/>
    </row>
    <row r="805" spans="6:10" x14ac:dyDescent="0.25">
      <c r="F805" s="213"/>
      <c r="G805" s="214"/>
      <c r="J805" s="213"/>
    </row>
    <row r="806" spans="6:10" x14ac:dyDescent="0.25">
      <c r="F806" s="213"/>
      <c r="G806" s="214"/>
      <c r="J806" s="213"/>
    </row>
    <row r="807" spans="6:10" x14ac:dyDescent="0.25">
      <c r="F807" s="213"/>
      <c r="G807" s="214"/>
      <c r="J807" s="213"/>
    </row>
    <row r="808" spans="6:10" x14ac:dyDescent="0.25">
      <c r="F808" s="213"/>
      <c r="G808" s="214"/>
      <c r="J808" s="213"/>
    </row>
    <row r="809" spans="6:10" x14ac:dyDescent="0.25">
      <c r="F809" s="213"/>
      <c r="G809" s="214"/>
      <c r="J809" s="213"/>
    </row>
    <row r="810" spans="6:10" x14ac:dyDescent="0.25">
      <c r="F810" s="213"/>
      <c r="G810" s="214"/>
      <c r="J810" s="213"/>
    </row>
    <row r="811" spans="6:10" x14ac:dyDescent="0.25">
      <c r="F811" s="213"/>
      <c r="G811" s="214"/>
      <c r="J811" s="213"/>
    </row>
    <row r="812" spans="6:10" x14ac:dyDescent="0.25">
      <c r="F812" s="213"/>
      <c r="G812" s="214"/>
      <c r="J812" s="213"/>
    </row>
    <row r="813" spans="6:10" x14ac:dyDescent="0.25">
      <c r="F813" s="213"/>
      <c r="G813" s="214"/>
      <c r="J813" s="213"/>
    </row>
    <row r="814" spans="6:10" x14ac:dyDescent="0.25">
      <c r="F814" s="213"/>
      <c r="G814" s="214"/>
      <c r="J814" s="213"/>
    </row>
    <row r="815" spans="6:10" x14ac:dyDescent="0.25">
      <c r="F815" s="213"/>
      <c r="G815" s="214"/>
      <c r="J815" s="213"/>
    </row>
    <row r="816" spans="6:10" x14ac:dyDescent="0.25">
      <c r="F816" s="213"/>
      <c r="G816" s="214"/>
      <c r="J816" s="213"/>
    </row>
    <row r="817" spans="6:10" x14ac:dyDescent="0.25">
      <c r="F817" s="213"/>
      <c r="G817" s="214"/>
      <c r="J817" s="213"/>
    </row>
    <row r="818" spans="6:10" x14ac:dyDescent="0.25">
      <c r="F818" s="213"/>
      <c r="G818" s="214"/>
      <c r="J818" s="213"/>
    </row>
    <row r="819" spans="6:10" x14ac:dyDescent="0.25">
      <c r="F819" s="213"/>
      <c r="G819" s="214"/>
      <c r="J819" s="213"/>
    </row>
    <row r="820" spans="6:10" x14ac:dyDescent="0.25">
      <c r="F820" s="213"/>
      <c r="G820" s="214"/>
      <c r="J820" s="213"/>
    </row>
    <row r="821" spans="6:10" x14ac:dyDescent="0.25">
      <c r="F821" s="213"/>
      <c r="G821" s="214"/>
      <c r="J821" s="213"/>
    </row>
    <row r="822" spans="6:10" x14ac:dyDescent="0.25">
      <c r="F822" s="213"/>
      <c r="G822" s="214"/>
      <c r="J822" s="213"/>
    </row>
    <row r="823" spans="6:10" x14ac:dyDescent="0.25">
      <c r="F823" s="213"/>
      <c r="G823" s="214"/>
      <c r="J823" s="213"/>
    </row>
    <row r="824" spans="6:10" x14ac:dyDescent="0.25">
      <c r="F824" s="213"/>
      <c r="G824" s="214"/>
      <c r="J824" s="213"/>
    </row>
    <row r="825" spans="6:10" x14ac:dyDescent="0.25">
      <c r="F825" s="213"/>
      <c r="G825" s="214"/>
      <c r="J825" s="213"/>
    </row>
    <row r="826" spans="6:10" x14ac:dyDescent="0.25">
      <c r="F826" s="213"/>
      <c r="G826" s="214"/>
      <c r="J826" s="213"/>
    </row>
    <row r="827" spans="6:10" x14ac:dyDescent="0.25">
      <c r="F827" s="213"/>
      <c r="G827" s="214"/>
      <c r="J827" s="213"/>
    </row>
    <row r="828" spans="6:10" x14ac:dyDescent="0.25">
      <c r="F828" s="213"/>
      <c r="G828" s="214"/>
      <c r="J828" s="213"/>
    </row>
    <row r="829" spans="6:10" x14ac:dyDescent="0.25">
      <c r="F829" s="213"/>
      <c r="G829" s="214"/>
      <c r="J829" s="213"/>
    </row>
    <row r="830" spans="6:10" x14ac:dyDescent="0.25">
      <c r="F830" s="213"/>
      <c r="G830" s="214"/>
      <c r="J830" s="213"/>
    </row>
    <row r="831" spans="6:10" x14ac:dyDescent="0.25">
      <c r="F831" s="213"/>
      <c r="G831" s="214"/>
      <c r="J831" s="213"/>
    </row>
    <row r="832" spans="6:10" x14ac:dyDescent="0.25">
      <c r="F832" s="213"/>
      <c r="G832" s="214"/>
      <c r="J832" s="213"/>
    </row>
    <row r="833" spans="6:10" x14ac:dyDescent="0.25">
      <c r="F833" s="213"/>
      <c r="G833" s="214"/>
      <c r="J833" s="213"/>
    </row>
    <row r="834" spans="6:10" x14ac:dyDescent="0.25">
      <c r="F834" s="213"/>
      <c r="G834" s="214"/>
      <c r="J834" s="213"/>
    </row>
    <row r="835" spans="6:10" x14ac:dyDescent="0.25">
      <c r="F835" s="213"/>
      <c r="G835" s="214"/>
      <c r="J835" s="213"/>
    </row>
    <row r="836" spans="6:10" x14ac:dyDescent="0.25">
      <c r="F836" s="213"/>
      <c r="G836" s="214"/>
      <c r="J836" s="213"/>
    </row>
    <row r="837" spans="6:10" x14ac:dyDescent="0.25">
      <c r="F837" s="213"/>
      <c r="G837" s="214"/>
      <c r="J837" s="213"/>
    </row>
    <row r="838" spans="6:10" x14ac:dyDescent="0.25">
      <c r="F838" s="213"/>
      <c r="G838" s="214"/>
      <c r="J838" s="213"/>
    </row>
    <row r="839" spans="6:10" x14ac:dyDescent="0.25">
      <c r="F839" s="213"/>
      <c r="G839" s="214"/>
      <c r="J839" s="213"/>
    </row>
    <row r="840" spans="6:10" x14ac:dyDescent="0.25">
      <c r="F840" s="213"/>
      <c r="G840" s="214"/>
      <c r="J840" s="213"/>
    </row>
    <row r="841" spans="6:10" x14ac:dyDescent="0.25">
      <c r="F841" s="213"/>
      <c r="G841" s="214"/>
      <c r="J841" s="213"/>
    </row>
    <row r="842" spans="6:10" x14ac:dyDescent="0.25">
      <c r="F842" s="213"/>
      <c r="G842" s="214"/>
      <c r="J842" s="213"/>
    </row>
    <row r="843" spans="6:10" x14ac:dyDescent="0.25">
      <c r="F843" s="213"/>
      <c r="G843" s="214"/>
      <c r="J843" s="213"/>
    </row>
    <row r="844" spans="6:10" x14ac:dyDescent="0.25">
      <c r="F844" s="213"/>
      <c r="G844" s="214"/>
      <c r="J844" s="213"/>
    </row>
    <row r="845" spans="6:10" x14ac:dyDescent="0.25">
      <c r="F845" s="213"/>
      <c r="G845" s="214"/>
      <c r="J845" s="213"/>
    </row>
    <row r="846" spans="6:10" x14ac:dyDescent="0.25">
      <c r="F846" s="213"/>
      <c r="G846" s="214"/>
      <c r="J846" s="213"/>
    </row>
    <row r="847" spans="6:10" x14ac:dyDescent="0.25">
      <c r="F847" s="213"/>
      <c r="G847" s="214"/>
      <c r="J847" s="213"/>
    </row>
    <row r="848" spans="6:10" x14ac:dyDescent="0.25">
      <c r="F848" s="213"/>
      <c r="G848" s="214"/>
      <c r="J848" s="213"/>
    </row>
    <row r="849" spans="6:10" x14ac:dyDescent="0.25">
      <c r="F849" s="213"/>
      <c r="G849" s="214"/>
      <c r="J849" s="213"/>
    </row>
    <row r="850" spans="6:10" x14ac:dyDescent="0.25">
      <c r="F850" s="213"/>
      <c r="G850" s="214"/>
      <c r="J850" s="213"/>
    </row>
    <row r="851" spans="6:10" x14ac:dyDescent="0.25">
      <c r="F851" s="213"/>
      <c r="G851" s="214"/>
      <c r="J851" s="213"/>
    </row>
    <row r="852" spans="6:10" x14ac:dyDescent="0.25">
      <c r="F852" s="213"/>
      <c r="G852" s="214"/>
      <c r="J852" s="213"/>
    </row>
    <row r="853" spans="6:10" x14ac:dyDescent="0.25">
      <c r="F853" s="213"/>
      <c r="G853" s="214"/>
      <c r="J853" s="213"/>
    </row>
    <row r="854" spans="6:10" x14ac:dyDescent="0.25">
      <c r="F854" s="213"/>
      <c r="G854" s="214"/>
      <c r="J854" s="213"/>
    </row>
    <row r="855" spans="6:10" x14ac:dyDescent="0.25">
      <c r="F855" s="213"/>
      <c r="G855" s="214"/>
      <c r="J855" s="213"/>
    </row>
    <row r="856" spans="6:10" x14ac:dyDescent="0.25">
      <c r="F856" s="213"/>
      <c r="G856" s="214"/>
      <c r="J856" s="213"/>
    </row>
    <row r="857" spans="6:10" x14ac:dyDescent="0.25">
      <c r="F857" s="213"/>
      <c r="G857" s="214"/>
      <c r="J857" s="213"/>
    </row>
    <row r="858" spans="6:10" x14ac:dyDescent="0.25">
      <c r="F858" s="213"/>
      <c r="G858" s="214"/>
      <c r="J858" s="213"/>
    </row>
    <row r="859" spans="6:10" x14ac:dyDescent="0.25">
      <c r="F859" s="213"/>
      <c r="G859" s="214"/>
      <c r="J859" s="213"/>
    </row>
    <row r="860" spans="6:10" x14ac:dyDescent="0.25">
      <c r="F860" s="213"/>
      <c r="G860" s="214"/>
      <c r="J860" s="213"/>
    </row>
    <row r="861" spans="6:10" x14ac:dyDescent="0.25">
      <c r="F861" s="213"/>
      <c r="G861" s="214"/>
      <c r="J861" s="213"/>
    </row>
    <row r="862" spans="6:10" x14ac:dyDescent="0.25">
      <c r="F862" s="213"/>
      <c r="G862" s="214"/>
      <c r="J862" s="213"/>
    </row>
    <row r="863" spans="6:10" x14ac:dyDescent="0.25">
      <c r="F863" s="213"/>
      <c r="G863" s="214"/>
      <c r="J863" s="213"/>
    </row>
    <row r="864" spans="6:10" x14ac:dyDescent="0.25">
      <c r="F864" s="213"/>
      <c r="G864" s="214"/>
      <c r="J864" s="213"/>
    </row>
    <row r="865" spans="6:10" x14ac:dyDescent="0.25">
      <c r="F865" s="213"/>
      <c r="G865" s="214"/>
      <c r="J865" s="213"/>
    </row>
    <row r="866" spans="6:10" x14ac:dyDescent="0.25">
      <c r="F866" s="213"/>
      <c r="G866" s="214"/>
      <c r="J866" s="213"/>
    </row>
    <row r="867" spans="6:10" x14ac:dyDescent="0.25">
      <c r="F867" s="213"/>
      <c r="G867" s="214"/>
      <c r="J867" s="213"/>
    </row>
    <row r="868" spans="6:10" x14ac:dyDescent="0.25">
      <c r="F868" s="213"/>
      <c r="G868" s="214"/>
      <c r="J868" s="213"/>
    </row>
    <row r="869" spans="6:10" x14ac:dyDescent="0.25">
      <c r="F869" s="213"/>
      <c r="G869" s="214"/>
      <c r="J869" s="213"/>
    </row>
    <row r="870" spans="6:10" x14ac:dyDescent="0.25">
      <c r="F870" s="213"/>
      <c r="G870" s="214"/>
      <c r="J870" s="213"/>
    </row>
    <row r="871" spans="6:10" x14ac:dyDescent="0.25">
      <c r="F871" s="213"/>
      <c r="G871" s="214"/>
      <c r="J871" s="213"/>
    </row>
    <row r="872" spans="6:10" x14ac:dyDescent="0.25">
      <c r="F872" s="213"/>
      <c r="G872" s="214"/>
      <c r="J872" s="213"/>
    </row>
    <row r="873" spans="6:10" x14ac:dyDescent="0.25">
      <c r="F873" s="213"/>
      <c r="G873" s="214"/>
      <c r="J873" s="213"/>
    </row>
    <row r="874" spans="6:10" x14ac:dyDescent="0.25">
      <c r="F874" s="213"/>
      <c r="G874" s="214"/>
      <c r="J874" s="213"/>
    </row>
    <row r="875" spans="6:10" x14ac:dyDescent="0.25">
      <c r="F875" s="213"/>
      <c r="G875" s="214"/>
      <c r="J875" s="213"/>
    </row>
    <row r="876" spans="6:10" x14ac:dyDescent="0.25">
      <c r="F876" s="213"/>
      <c r="G876" s="214"/>
      <c r="J876" s="213"/>
    </row>
    <row r="877" spans="6:10" x14ac:dyDescent="0.25">
      <c r="F877" s="213"/>
      <c r="G877" s="214"/>
      <c r="J877" s="213"/>
    </row>
    <row r="878" spans="6:10" x14ac:dyDescent="0.25">
      <c r="F878" s="213"/>
      <c r="G878" s="214"/>
      <c r="J878" s="213"/>
    </row>
    <row r="879" spans="6:10" x14ac:dyDescent="0.25">
      <c r="F879" s="213"/>
      <c r="G879" s="214"/>
      <c r="J879" s="213"/>
    </row>
    <row r="880" spans="6:10" x14ac:dyDescent="0.25">
      <c r="F880" s="213"/>
      <c r="G880" s="214"/>
      <c r="J880" s="213"/>
    </row>
    <row r="881" spans="6:10" x14ac:dyDescent="0.25">
      <c r="F881" s="213"/>
      <c r="G881" s="214"/>
      <c r="J881" s="213"/>
    </row>
    <row r="882" spans="6:10" x14ac:dyDescent="0.25">
      <c r="F882" s="213"/>
      <c r="G882" s="214"/>
      <c r="J882" s="213"/>
    </row>
    <row r="883" spans="6:10" x14ac:dyDescent="0.25">
      <c r="F883" s="213"/>
      <c r="G883" s="214"/>
      <c r="J883" s="213"/>
    </row>
    <row r="884" spans="6:10" x14ac:dyDescent="0.25">
      <c r="F884" s="213"/>
      <c r="G884" s="214"/>
      <c r="J884" s="213"/>
    </row>
    <row r="885" spans="6:10" x14ac:dyDescent="0.25">
      <c r="F885" s="213"/>
      <c r="G885" s="214"/>
      <c r="J885" s="213"/>
    </row>
    <row r="886" spans="6:10" x14ac:dyDescent="0.25">
      <c r="F886" s="213"/>
      <c r="G886" s="214"/>
      <c r="J886" s="213"/>
    </row>
    <row r="887" spans="6:10" x14ac:dyDescent="0.25">
      <c r="F887" s="213"/>
      <c r="G887" s="214"/>
      <c r="J887" s="213"/>
    </row>
    <row r="888" spans="6:10" x14ac:dyDescent="0.25">
      <c r="F888" s="213"/>
      <c r="G888" s="214"/>
      <c r="J888" s="213"/>
    </row>
    <row r="889" spans="6:10" x14ac:dyDescent="0.25">
      <c r="F889" s="213"/>
      <c r="G889" s="214"/>
      <c r="J889" s="213"/>
    </row>
    <row r="890" spans="6:10" x14ac:dyDescent="0.25">
      <c r="F890" s="213"/>
      <c r="G890" s="214"/>
      <c r="J890" s="213"/>
    </row>
    <row r="891" spans="6:10" x14ac:dyDescent="0.25">
      <c r="F891" s="213"/>
      <c r="G891" s="214"/>
      <c r="J891" s="213"/>
    </row>
    <row r="892" spans="6:10" x14ac:dyDescent="0.25">
      <c r="F892" s="213"/>
      <c r="G892" s="214"/>
      <c r="J892" s="213"/>
    </row>
    <row r="893" spans="6:10" x14ac:dyDescent="0.25">
      <c r="F893" s="213"/>
      <c r="G893" s="214"/>
      <c r="J893" s="213"/>
    </row>
    <row r="894" spans="6:10" x14ac:dyDescent="0.25">
      <c r="F894" s="213"/>
      <c r="G894" s="214"/>
      <c r="J894" s="213"/>
    </row>
    <row r="895" spans="6:10" x14ac:dyDescent="0.25">
      <c r="F895" s="213"/>
      <c r="G895" s="214"/>
      <c r="J895" s="213"/>
    </row>
    <row r="896" spans="6:10" x14ac:dyDescent="0.25">
      <c r="F896" s="213"/>
      <c r="G896" s="214"/>
      <c r="J896" s="213"/>
    </row>
    <row r="897" spans="6:10" x14ac:dyDescent="0.25">
      <c r="F897" s="213"/>
      <c r="G897" s="214"/>
      <c r="J897" s="213"/>
    </row>
    <row r="898" spans="6:10" x14ac:dyDescent="0.25">
      <c r="F898" s="213"/>
      <c r="G898" s="214"/>
      <c r="J898" s="213"/>
    </row>
    <row r="899" spans="6:10" x14ac:dyDescent="0.25">
      <c r="F899" s="213"/>
      <c r="G899" s="214"/>
      <c r="J899" s="213"/>
    </row>
    <row r="900" spans="6:10" x14ac:dyDescent="0.25">
      <c r="F900" s="213"/>
      <c r="G900" s="214"/>
      <c r="J900" s="213"/>
    </row>
    <row r="901" spans="6:10" x14ac:dyDescent="0.25">
      <c r="F901" s="213"/>
      <c r="G901" s="214"/>
      <c r="J901" s="213"/>
    </row>
    <row r="902" spans="6:10" x14ac:dyDescent="0.25">
      <c r="F902" s="213"/>
      <c r="G902" s="214"/>
      <c r="J902" s="213"/>
    </row>
    <row r="903" spans="6:10" x14ac:dyDescent="0.25">
      <c r="F903" s="213"/>
      <c r="G903" s="214"/>
      <c r="J903" s="213"/>
    </row>
    <row r="904" spans="6:10" x14ac:dyDescent="0.25">
      <c r="F904" s="213"/>
      <c r="G904" s="214"/>
      <c r="J904" s="213"/>
    </row>
    <row r="905" spans="6:10" x14ac:dyDescent="0.25">
      <c r="F905" s="213"/>
      <c r="G905" s="214"/>
      <c r="J905" s="213"/>
    </row>
    <row r="906" spans="6:10" x14ac:dyDescent="0.25">
      <c r="F906" s="213"/>
      <c r="G906" s="214"/>
      <c r="J906" s="213"/>
    </row>
    <row r="907" spans="6:10" x14ac:dyDescent="0.25">
      <c r="F907" s="213"/>
      <c r="G907" s="214"/>
      <c r="J907" s="213"/>
    </row>
    <row r="908" spans="6:10" x14ac:dyDescent="0.25">
      <c r="F908" s="213"/>
      <c r="G908" s="214"/>
      <c r="J908" s="213"/>
    </row>
    <row r="909" spans="6:10" x14ac:dyDescent="0.25">
      <c r="F909" s="213"/>
      <c r="G909" s="214"/>
      <c r="J909" s="213"/>
    </row>
    <row r="910" spans="6:10" x14ac:dyDescent="0.25">
      <c r="F910" s="213"/>
      <c r="G910" s="214"/>
      <c r="J910" s="213"/>
    </row>
    <row r="911" spans="6:10" x14ac:dyDescent="0.25">
      <c r="F911" s="213"/>
      <c r="G911" s="214"/>
      <c r="J911" s="213"/>
    </row>
    <row r="912" spans="6:10" x14ac:dyDescent="0.25">
      <c r="F912" s="213"/>
      <c r="G912" s="214"/>
      <c r="J912" s="213"/>
    </row>
    <row r="913" spans="6:10" x14ac:dyDescent="0.25">
      <c r="F913" s="213"/>
      <c r="G913" s="214"/>
      <c r="J913" s="213"/>
    </row>
    <row r="914" spans="6:10" x14ac:dyDescent="0.25">
      <c r="F914" s="213"/>
      <c r="G914" s="214"/>
      <c r="J914" s="213"/>
    </row>
    <row r="915" spans="6:10" x14ac:dyDescent="0.25">
      <c r="F915" s="213"/>
      <c r="G915" s="214"/>
      <c r="J915" s="213"/>
    </row>
    <row r="916" spans="6:10" x14ac:dyDescent="0.25">
      <c r="F916" s="213"/>
      <c r="G916" s="214"/>
      <c r="J916" s="213"/>
    </row>
    <row r="917" spans="6:10" x14ac:dyDescent="0.25">
      <c r="F917" s="213"/>
      <c r="G917" s="214"/>
      <c r="J917" s="213"/>
    </row>
    <row r="918" spans="6:10" x14ac:dyDescent="0.25">
      <c r="F918" s="213"/>
      <c r="G918" s="214"/>
      <c r="J918" s="213"/>
    </row>
    <row r="919" spans="6:10" x14ac:dyDescent="0.25">
      <c r="F919" s="213"/>
      <c r="G919" s="214"/>
      <c r="J919" s="213"/>
    </row>
    <row r="920" spans="6:10" x14ac:dyDescent="0.25">
      <c r="F920" s="213"/>
      <c r="G920" s="214"/>
      <c r="J920" s="213"/>
    </row>
    <row r="921" spans="6:10" x14ac:dyDescent="0.25">
      <c r="F921" s="213"/>
      <c r="G921" s="214"/>
      <c r="J921" s="213"/>
    </row>
    <row r="922" spans="6:10" x14ac:dyDescent="0.25">
      <c r="F922" s="213"/>
      <c r="G922" s="214"/>
      <c r="J922" s="213"/>
    </row>
    <row r="923" spans="6:10" x14ac:dyDescent="0.25">
      <c r="F923" s="213"/>
      <c r="G923" s="214"/>
      <c r="J923" s="213"/>
    </row>
    <row r="924" spans="6:10" x14ac:dyDescent="0.25">
      <c r="F924" s="213"/>
      <c r="G924" s="214"/>
      <c r="J924" s="213"/>
    </row>
    <row r="925" spans="6:10" x14ac:dyDescent="0.25">
      <c r="F925" s="213"/>
      <c r="G925" s="214"/>
      <c r="J925" s="213"/>
    </row>
    <row r="926" spans="6:10" x14ac:dyDescent="0.25">
      <c r="F926" s="213"/>
      <c r="G926" s="214"/>
      <c r="J926" s="213"/>
    </row>
    <row r="927" spans="6:10" x14ac:dyDescent="0.25">
      <c r="F927" s="213"/>
      <c r="G927" s="214"/>
      <c r="J927" s="213"/>
    </row>
    <row r="928" spans="6:10" x14ac:dyDescent="0.25">
      <c r="F928" s="213"/>
      <c r="G928" s="214"/>
      <c r="J928" s="213"/>
    </row>
    <row r="929" spans="6:10" x14ac:dyDescent="0.25">
      <c r="F929" s="213"/>
      <c r="G929" s="214"/>
      <c r="J929" s="213"/>
    </row>
    <row r="930" spans="6:10" x14ac:dyDescent="0.25">
      <c r="F930" s="213"/>
      <c r="G930" s="214"/>
      <c r="J930" s="213"/>
    </row>
    <row r="931" spans="6:10" x14ac:dyDescent="0.25">
      <c r="F931" s="213"/>
      <c r="G931" s="214"/>
      <c r="J931" s="213"/>
    </row>
    <row r="932" spans="6:10" x14ac:dyDescent="0.25">
      <c r="F932" s="213"/>
      <c r="G932" s="214"/>
      <c r="J932" s="213"/>
    </row>
    <row r="933" spans="6:10" x14ac:dyDescent="0.25">
      <c r="F933" s="213"/>
      <c r="G933" s="214"/>
      <c r="J933" s="213"/>
    </row>
    <row r="934" spans="6:10" x14ac:dyDescent="0.25">
      <c r="F934" s="213"/>
      <c r="G934" s="214"/>
      <c r="J934" s="213"/>
    </row>
    <row r="935" spans="6:10" x14ac:dyDescent="0.25">
      <c r="F935" s="213"/>
      <c r="G935" s="214"/>
      <c r="J935" s="213"/>
    </row>
    <row r="936" spans="6:10" x14ac:dyDescent="0.25">
      <c r="F936" s="213"/>
      <c r="G936" s="214"/>
      <c r="J936" s="213"/>
    </row>
    <row r="937" spans="6:10" x14ac:dyDescent="0.25">
      <c r="F937" s="213"/>
      <c r="G937" s="214"/>
      <c r="J937" s="213"/>
    </row>
    <row r="938" spans="6:10" x14ac:dyDescent="0.25">
      <c r="F938" s="213"/>
      <c r="G938" s="214"/>
      <c r="J938" s="213"/>
    </row>
    <row r="939" spans="6:10" x14ac:dyDescent="0.25">
      <c r="F939" s="213"/>
      <c r="G939" s="214"/>
      <c r="J939" s="213"/>
    </row>
    <row r="940" spans="6:10" x14ac:dyDescent="0.25">
      <c r="F940" s="213"/>
      <c r="G940" s="214"/>
      <c r="J940" s="213"/>
    </row>
    <row r="941" spans="6:10" x14ac:dyDescent="0.25">
      <c r="F941" s="213"/>
      <c r="G941" s="214"/>
      <c r="J941" s="213"/>
    </row>
    <row r="942" spans="6:10" x14ac:dyDescent="0.25">
      <c r="F942" s="213"/>
      <c r="G942" s="214"/>
      <c r="J942" s="213"/>
    </row>
    <row r="943" spans="6:10" x14ac:dyDescent="0.25">
      <c r="F943" s="213"/>
      <c r="G943" s="214"/>
      <c r="J943" s="213"/>
    </row>
    <row r="944" spans="6:10" x14ac:dyDescent="0.25">
      <c r="F944" s="213"/>
      <c r="G944" s="214"/>
      <c r="J944" s="213"/>
    </row>
    <row r="945" spans="6:10" x14ac:dyDescent="0.25">
      <c r="F945" s="213"/>
      <c r="G945" s="214"/>
      <c r="J945" s="213"/>
    </row>
    <row r="946" spans="6:10" x14ac:dyDescent="0.25">
      <c r="F946" s="213"/>
      <c r="G946" s="214"/>
      <c r="J946" s="213"/>
    </row>
    <row r="947" spans="6:10" x14ac:dyDescent="0.25">
      <c r="F947" s="213"/>
      <c r="G947" s="214"/>
      <c r="J947" s="213"/>
    </row>
    <row r="948" spans="6:10" x14ac:dyDescent="0.25">
      <c r="F948" s="213"/>
      <c r="G948" s="214"/>
      <c r="J948" s="213"/>
    </row>
    <row r="949" spans="6:10" x14ac:dyDescent="0.25">
      <c r="F949" s="213"/>
      <c r="G949" s="214"/>
      <c r="J949" s="213"/>
    </row>
    <row r="950" spans="6:10" x14ac:dyDescent="0.25">
      <c r="F950" s="213"/>
      <c r="G950" s="214"/>
      <c r="J950" s="213"/>
    </row>
    <row r="951" spans="6:10" x14ac:dyDescent="0.25">
      <c r="F951" s="213"/>
      <c r="G951" s="214"/>
      <c r="J951" s="213"/>
    </row>
    <row r="952" spans="6:10" x14ac:dyDescent="0.25">
      <c r="F952" s="213"/>
      <c r="G952" s="214"/>
      <c r="J952" s="213"/>
    </row>
    <row r="953" spans="6:10" x14ac:dyDescent="0.25">
      <c r="F953" s="213"/>
      <c r="G953" s="214"/>
      <c r="J953" s="213"/>
    </row>
    <row r="954" spans="6:10" x14ac:dyDescent="0.25">
      <c r="F954" s="213"/>
      <c r="G954" s="214"/>
      <c r="J954" s="213"/>
    </row>
    <row r="955" spans="6:10" x14ac:dyDescent="0.25">
      <c r="F955" s="213"/>
      <c r="G955" s="214"/>
      <c r="J955" s="213"/>
    </row>
    <row r="956" spans="6:10" x14ac:dyDescent="0.25">
      <c r="F956" s="213"/>
      <c r="G956" s="214"/>
      <c r="J956" s="213"/>
    </row>
    <row r="957" spans="6:10" x14ac:dyDescent="0.25">
      <c r="F957" s="213"/>
      <c r="G957" s="214"/>
      <c r="J957" s="213"/>
    </row>
    <row r="958" spans="6:10" x14ac:dyDescent="0.25">
      <c r="F958" s="213"/>
      <c r="G958" s="214"/>
      <c r="J958" s="213"/>
    </row>
    <row r="959" spans="6:10" x14ac:dyDescent="0.25">
      <c r="F959" s="213"/>
      <c r="G959" s="214"/>
      <c r="J959" s="213"/>
    </row>
    <row r="960" spans="6:10" x14ac:dyDescent="0.25">
      <c r="F960" s="213"/>
      <c r="G960" s="214"/>
      <c r="J960" s="213"/>
    </row>
    <row r="961" spans="6:10" x14ac:dyDescent="0.25">
      <c r="F961" s="213"/>
      <c r="G961" s="214"/>
      <c r="J961" s="213"/>
    </row>
    <row r="962" spans="6:10" x14ac:dyDescent="0.25">
      <c r="F962" s="213"/>
      <c r="G962" s="214"/>
      <c r="J962" s="213"/>
    </row>
    <row r="963" spans="6:10" x14ac:dyDescent="0.25">
      <c r="F963" s="213"/>
      <c r="G963" s="214"/>
      <c r="J963" s="213"/>
    </row>
    <row r="964" spans="6:10" x14ac:dyDescent="0.25">
      <c r="F964" s="213"/>
      <c r="G964" s="214"/>
      <c r="J964" s="213"/>
    </row>
    <row r="965" spans="6:10" x14ac:dyDescent="0.25">
      <c r="F965" s="213"/>
      <c r="G965" s="214"/>
      <c r="J965" s="213"/>
    </row>
    <row r="966" spans="6:10" x14ac:dyDescent="0.25">
      <c r="F966" s="213"/>
      <c r="G966" s="214"/>
      <c r="J966" s="213"/>
    </row>
    <row r="967" spans="6:10" x14ac:dyDescent="0.25">
      <c r="F967" s="213"/>
      <c r="G967" s="214"/>
      <c r="J967" s="213"/>
    </row>
    <row r="968" spans="6:10" x14ac:dyDescent="0.25">
      <c r="F968" s="213"/>
      <c r="G968" s="214"/>
      <c r="J968" s="213"/>
    </row>
    <row r="969" spans="6:10" x14ac:dyDescent="0.25">
      <c r="F969" s="213"/>
      <c r="G969" s="214"/>
      <c r="J969" s="213"/>
    </row>
    <row r="970" spans="6:10" x14ac:dyDescent="0.25">
      <c r="F970" s="213"/>
      <c r="G970" s="214"/>
      <c r="J970" s="213"/>
    </row>
    <row r="971" spans="6:10" x14ac:dyDescent="0.25">
      <c r="F971" s="213"/>
      <c r="G971" s="214"/>
      <c r="J971" s="213"/>
    </row>
    <row r="972" spans="6:10" x14ac:dyDescent="0.25">
      <c r="F972" s="213"/>
      <c r="G972" s="214"/>
      <c r="J972" s="213"/>
    </row>
    <row r="973" spans="6:10" x14ac:dyDescent="0.25">
      <c r="F973" s="213"/>
      <c r="G973" s="214"/>
      <c r="J973" s="213"/>
    </row>
    <row r="974" spans="6:10" x14ac:dyDescent="0.25">
      <c r="F974" s="213"/>
      <c r="G974" s="214"/>
      <c r="J974" s="213"/>
    </row>
    <row r="975" spans="6:10" x14ac:dyDescent="0.25">
      <c r="F975" s="213"/>
      <c r="G975" s="214"/>
      <c r="J975" s="213"/>
    </row>
    <row r="976" spans="6:10" x14ac:dyDescent="0.25">
      <c r="F976" s="213"/>
      <c r="G976" s="214"/>
      <c r="J976" s="213"/>
    </row>
    <row r="977" spans="6:10" x14ac:dyDescent="0.25">
      <c r="F977" s="213"/>
      <c r="G977" s="214"/>
      <c r="J977" s="213"/>
    </row>
    <row r="978" spans="6:10" x14ac:dyDescent="0.25">
      <c r="F978" s="213"/>
      <c r="G978" s="214"/>
      <c r="J978" s="213"/>
    </row>
    <row r="979" spans="6:10" x14ac:dyDescent="0.25">
      <c r="F979" s="213"/>
      <c r="G979" s="214"/>
      <c r="J979" s="213"/>
    </row>
    <row r="980" spans="6:10" x14ac:dyDescent="0.25">
      <c r="F980" s="213"/>
      <c r="G980" s="214"/>
      <c r="J980" s="213"/>
    </row>
    <row r="981" spans="6:10" x14ac:dyDescent="0.25">
      <c r="F981" s="213"/>
      <c r="G981" s="214"/>
      <c r="J981" s="213"/>
    </row>
    <row r="982" spans="6:10" x14ac:dyDescent="0.25">
      <c r="F982" s="213"/>
      <c r="G982" s="214"/>
      <c r="J982" s="213"/>
    </row>
    <row r="983" spans="6:10" x14ac:dyDescent="0.25">
      <c r="F983" s="213"/>
      <c r="G983" s="214"/>
      <c r="J983" s="213"/>
    </row>
    <row r="984" spans="6:10" x14ac:dyDescent="0.25">
      <c r="F984" s="213"/>
      <c r="G984" s="214"/>
      <c r="J984" s="213"/>
    </row>
    <row r="985" spans="6:10" x14ac:dyDescent="0.25">
      <c r="F985" s="213"/>
      <c r="G985" s="214"/>
      <c r="J985" s="213"/>
    </row>
    <row r="986" spans="6:10" x14ac:dyDescent="0.25">
      <c r="F986" s="213"/>
      <c r="G986" s="214"/>
      <c r="J986" s="213"/>
    </row>
    <row r="987" spans="6:10" x14ac:dyDescent="0.25">
      <c r="F987" s="213"/>
      <c r="G987" s="214"/>
      <c r="J987" s="213"/>
    </row>
    <row r="988" spans="6:10" x14ac:dyDescent="0.25">
      <c r="F988" s="213"/>
      <c r="G988" s="214"/>
      <c r="J988" s="213"/>
    </row>
    <row r="989" spans="6:10" x14ac:dyDescent="0.25">
      <c r="F989" s="213"/>
      <c r="G989" s="214"/>
      <c r="J989" s="213"/>
    </row>
    <row r="990" spans="6:10" x14ac:dyDescent="0.25">
      <c r="F990" s="213"/>
      <c r="G990" s="214"/>
      <c r="J990" s="213"/>
    </row>
    <row r="991" spans="6:10" x14ac:dyDescent="0.25">
      <c r="F991" s="213"/>
      <c r="G991" s="214"/>
      <c r="J991" s="213"/>
    </row>
    <row r="992" spans="6:10" x14ac:dyDescent="0.25">
      <c r="F992" s="213"/>
      <c r="G992" s="214"/>
      <c r="J992" s="213"/>
    </row>
    <row r="993" spans="6:10" x14ac:dyDescent="0.25">
      <c r="F993" s="213"/>
      <c r="G993" s="214"/>
      <c r="J993" s="213"/>
    </row>
    <row r="994" spans="6:10" x14ac:dyDescent="0.25">
      <c r="F994" s="213"/>
      <c r="G994" s="214"/>
      <c r="J994" s="213"/>
    </row>
    <row r="995" spans="6:10" x14ac:dyDescent="0.25">
      <c r="F995" s="213"/>
      <c r="G995" s="214"/>
      <c r="J995" s="213"/>
    </row>
    <row r="996" spans="6:10" x14ac:dyDescent="0.25">
      <c r="F996" s="213"/>
      <c r="G996" s="214"/>
      <c r="J996" s="213"/>
    </row>
    <row r="997" spans="6:10" x14ac:dyDescent="0.25">
      <c r="F997" s="213"/>
      <c r="G997" s="214"/>
      <c r="J997" s="213"/>
    </row>
    <row r="998" spans="6:10" x14ac:dyDescent="0.25">
      <c r="F998" s="213"/>
      <c r="G998" s="214"/>
      <c r="J998" s="213"/>
    </row>
    <row r="999" spans="6:10" x14ac:dyDescent="0.25">
      <c r="F999" s="213"/>
      <c r="G999" s="214"/>
      <c r="J999" s="213"/>
    </row>
    <row r="1000" spans="6:10" x14ac:dyDescent="0.25">
      <c r="F1000" s="213"/>
      <c r="G1000" s="214"/>
      <c r="J1000" s="213"/>
    </row>
    <row r="1001" spans="6:10" x14ac:dyDescent="0.25">
      <c r="F1001" s="213"/>
      <c r="G1001" s="214"/>
      <c r="J1001" s="213"/>
    </row>
    <row r="1002" spans="6:10" x14ac:dyDescent="0.25">
      <c r="F1002" s="213"/>
      <c r="G1002" s="214"/>
      <c r="J1002" s="213"/>
    </row>
    <row r="1003" spans="6:10" x14ac:dyDescent="0.25">
      <c r="F1003" s="213"/>
      <c r="G1003" s="214"/>
      <c r="J1003" s="213"/>
    </row>
    <row r="1004" spans="6:10" x14ac:dyDescent="0.25">
      <c r="F1004" s="213"/>
      <c r="G1004" s="214"/>
      <c r="J1004" s="213"/>
    </row>
    <row r="1005" spans="6:10" x14ac:dyDescent="0.25">
      <c r="F1005" s="213"/>
      <c r="G1005" s="214"/>
      <c r="J1005" s="213"/>
    </row>
    <row r="1006" spans="6:10" x14ac:dyDescent="0.25">
      <c r="F1006" s="213"/>
      <c r="G1006" s="214"/>
      <c r="J1006" s="213"/>
    </row>
    <row r="1007" spans="6:10" x14ac:dyDescent="0.25">
      <c r="F1007" s="213"/>
      <c r="G1007" s="214"/>
      <c r="J1007" s="213"/>
    </row>
    <row r="1008" spans="6:10" x14ac:dyDescent="0.25">
      <c r="F1008" s="213"/>
      <c r="G1008" s="214"/>
      <c r="J1008" s="213"/>
    </row>
    <row r="1009" spans="6:10" x14ac:dyDescent="0.25">
      <c r="F1009" s="213"/>
      <c r="G1009" s="214"/>
      <c r="J1009" s="213"/>
    </row>
    <row r="1010" spans="6:10" x14ac:dyDescent="0.25">
      <c r="F1010" s="213"/>
      <c r="G1010" s="214"/>
      <c r="J1010" s="213"/>
    </row>
    <row r="1011" spans="6:10" x14ac:dyDescent="0.25">
      <c r="F1011" s="213"/>
      <c r="G1011" s="214"/>
      <c r="J1011" s="213"/>
    </row>
    <row r="1012" spans="6:10" x14ac:dyDescent="0.25">
      <c r="F1012" s="213"/>
      <c r="G1012" s="214"/>
      <c r="J1012" s="213"/>
    </row>
    <row r="1013" spans="6:10" x14ac:dyDescent="0.25">
      <c r="F1013" s="213"/>
      <c r="G1013" s="214"/>
      <c r="J1013" s="213"/>
    </row>
    <row r="1014" spans="6:10" x14ac:dyDescent="0.25">
      <c r="F1014" s="213"/>
      <c r="G1014" s="214"/>
      <c r="J1014" s="213"/>
    </row>
    <row r="1015" spans="6:10" x14ac:dyDescent="0.25">
      <c r="F1015" s="213"/>
      <c r="G1015" s="214"/>
      <c r="J1015" s="213"/>
    </row>
    <row r="1016" spans="6:10" x14ac:dyDescent="0.25">
      <c r="F1016" s="213"/>
      <c r="G1016" s="214"/>
      <c r="J1016" s="213"/>
    </row>
    <row r="1017" spans="6:10" x14ac:dyDescent="0.25">
      <c r="F1017" s="213"/>
      <c r="G1017" s="214"/>
      <c r="J1017" s="213"/>
    </row>
    <row r="1018" spans="6:10" x14ac:dyDescent="0.25">
      <c r="F1018" s="213"/>
      <c r="G1018" s="214"/>
      <c r="J1018" s="213"/>
    </row>
    <row r="1019" spans="6:10" x14ac:dyDescent="0.25">
      <c r="F1019" s="213"/>
      <c r="G1019" s="214"/>
      <c r="J1019" s="213"/>
    </row>
    <row r="1020" spans="6:10" x14ac:dyDescent="0.25">
      <c r="F1020" s="213"/>
      <c r="G1020" s="214"/>
      <c r="J1020" s="213"/>
    </row>
    <row r="1021" spans="6:10" x14ac:dyDescent="0.25">
      <c r="F1021" s="213"/>
      <c r="G1021" s="214"/>
      <c r="J1021" s="213"/>
    </row>
    <row r="1022" spans="6:10" x14ac:dyDescent="0.25">
      <c r="F1022" s="213"/>
      <c r="G1022" s="214"/>
      <c r="J1022" s="213"/>
    </row>
    <row r="1023" spans="6:10" x14ac:dyDescent="0.25">
      <c r="F1023" s="213"/>
      <c r="G1023" s="214"/>
      <c r="J1023" s="213"/>
    </row>
    <row r="1024" spans="6:10" x14ac:dyDescent="0.25">
      <c r="F1024" s="213"/>
      <c r="G1024" s="214"/>
      <c r="J1024" s="213"/>
    </row>
    <row r="1025" spans="6:10" x14ac:dyDescent="0.25">
      <c r="F1025" s="213"/>
      <c r="G1025" s="214"/>
      <c r="J1025" s="213"/>
    </row>
    <row r="1026" spans="6:10" x14ac:dyDescent="0.25">
      <c r="F1026" s="213"/>
      <c r="G1026" s="214"/>
      <c r="J1026" s="213"/>
    </row>
    <row r="1027" spans="6:10" x14ac:dyDescent="0.25">
      <c r="F1027" s="213"/>
      <c r="G1027" s="214"/>
      <c r="J1027" s="213"/>
    </row>
    <row r="1028" spans="6:10" x14ac:dyDescent="0.25">
      <c r="F1028" s="213"/>
      <c r="G1028" s="214"/>
      <c r="J1028" s="213"/>
    </row>
    <row r="1029" spans="6:10" x14ac:dyDescent="0.25">
      <c r="F1029" s="213"/>
      <c r="G1029" s="214"/>
      <c r="J1029" s="213"/>
    </row>
    <row r="1030" spans="6:10" x14ac:dyDescent="0.25">
      <c r="F1030" s="213"/>
      <c r="G1030" s="214"/>
      <c r="J1030" s="213"/>
    </row>
    <row r="1031" spans="6:10" x14ac:dyDescent="0.25">
      <c r="F1031" s="213"/>
      <c r="G1031" s="214"/>
      <c r="J1031" s="213"/>
    </row>
    <row r="1032" spans="6:10" x14ac:dyDescent="0.25">
      <c r="F1032" s="213"/>
      <c r="G1032" s="214"/>
      <c r="J1032" s="213"/>
    </row>
    <row r="1033" spans="6:10" x14ac:dyDescent="0.25">
      <c r="F1033" s="213"/>
      <c r="G1033" s="214"/>
      <c r="J1033" s="213"/>
    </row>
    <row r="1034" spans="6:10" x14ac:dyDescent="0.25">
      <c r="F1034" s="213"/>
      <c r="G1034" s="214"/>
      <c r="J1034" s="213"/>
    </row>
    <row r="1035" spans="6:10" x14ac:dyDescent="0.25">
      <c r="F1035" s="213"/>
      <c r="G1035" s="214"/>
      <c r="J1035" s="213"/>
    </row>
    <row r="1036" spans="6:10" x14ac:dyDescent="0.25">
      <c r="F1036" s="213"/>
      <c r="G1036" s="214"/>
      <c r="J1036" s="213"/>
    </row>
    <row r="1037" spans="6:10" x14ac:dyDescent="0.25">
      <c r="F1037" s="213"/>
      <c r="G1037" s="214"/>
      <c r="J1037" s="213"/>
    </row>
    <row r="1038" spans="6:10" x14ac:dyDescent="0.25">
      <c r="F1038" s="213"/>
      <c r="G1038" s="214"/>
      <c r="J1038" s="213"/>
    </row>
    <row r="1039" spans="6:10" x14ac:dyDescent="0.25">
      <c r="F1039" s="213"/>
      <c r="G1039" s="214"/>
      <c r="J1039" s="213"/>
    </row>
    <row r="1040" spans="6:10" x14ac:dyDescent="0.25">
      <c r="F1040" s="213"/>
      <c r="G1040" s="214"/>
      <c r="J1040" s="213"/>
    </row>
    <row r="1041" spans="6:10" x14ac:dyDescent="0.25">
      <c r="F1041" s="213"/>
      <c r="G1041" s="214"/>
      <c r="J1041" s="213"/>
    </row>
    <row r="1042" spans="6:10" x14ac:dyDescent="0.25">
      <c r="F1042" s="213"/>
      <c r="G1042" s="214"/>
      <c r="J1042" s="213"/>
    </row>
    <row r="1043" spans="6:10" x14ac:dyDescent="0.25">
      <c r="F1043" s="213"/>
      <c r="G1043" s="214"/>
      <c r="J1043" s="213"/>
    </row>
    <row r="1044" spans="6:10" x14ac:dyDescent="0.25">
      <c r="F1044" s="213"/>
      <c r="G1044" s="214"/>
      <c r="J1044" s="213"/>
    </row>
    <row r="1045" spans="6:10" x14ac:dyDescent="0.25">
      <c r="F1045" s="213"/>
      <c r="G1045" s="214"/>
      <c r="J1045" s="213"/>
    </row>
    <row r="1046" spans="6:10" x14ac:dyDescent="0.25">
      <c r="F1046" s="213"/>
      <c r="G1046" s="214"/>
      <c r="J1046" s="213"/>
    </row>
    <row r="1047" spans="6:10" x14ac:dyDescent="0.25">
      <c r="F1047" s="213"/>
      <c r="G1047" s="214"/>
      <c r="J1047" s="213"/>
    </row>
    <row r="1048" spans="6:10" x14ac:dyDescent="0.25">
      <c r="F1048" s="213"/>
      <c r="G1048" s="214"/>
      <c r="J1048" s="213"/>
    </row>
    <row r="1049" spans="6:10" x14ac:dyDescent="0.25">
      <c r="F1049" s="213"/>
      <c r="G1049" s="214"/>
      <c r="J1049" s="213"/>
    </row>
    <row r="1050" spans="6:10" x14ac:dyDescent="0.25">
      <c r="F1050" s="213"/>
      <c r="G1050" s="214"/>
      <c r="J1050" s="213"/>
    </row>
    <row r="1051" spans="6:10" x14ac:dyDescent="0.25">
      <c r="F1051" s="213"/>
      <c r="G1051" s="214"/>
      <c r="J1051" s="213"/>
    </row>
    <row r="1052" spans="6:10" x14ac:dyDescent="0.25">
      <c r="F1052" s="213"/>
      <c r="G1052" s="214"/>
      <c r="J1052" s="213"/>
    </row>
    <row r="1053" spans="6:10" x14ac:dyDescent="0.25">
      <c r="F1053" s="213"/>
      <c r="G1053" s="214"/>
      <c r="J1053" s="213"/>
    </row>
    <row r="1054" spans="6:10" x14ac:dyDescent="0.25">
      <c r="F1054" s="213"/>
      <c r="G1054" s="214"/>
      <c r="J1054" s="213"/>
    </row>
    <row r="1055" spans="6:10" x14ac:dyDescent="0.25">
      <c r="F1055" s="213"/>
      <c r="G1055" s="214"/>
      <c r="J1055" s="213"/>
    </row>
    <row r="1056" spans="6:10" x14ac:dyDescent="0.25">
      <c r="F1056" s="213"/>
      <c r="G1056" s="214"/>
      <c r="J1056" s="213"/>
    </row>
    <row r="1057" spans="6:10" x14ac:dyDescent="0.25">
      <c r="F1057" s="213"/>
      <c r="G1057" s="214"/>
      <c r="J1057" s="213"/>
    </row>
    <row r="1058" spans="6:10" x14ac:dyDescent="0.25">
      <c r="F1058" s="213"/>
      <c r="G1058" s="214"/>
      <c r="J1058" s="213"/>
    </row>
    <row r="1059" spans="6:10" x14ac:dyDescent="0.25">
      <c r="F1059" s="213"/>
      <c r="G1059" s="214"/>
      <c r="J1059" s="213"/>
    </row>
    <row r="1060" spans="6:10" x14ac:dyDescent="0.25">
      <c r="F1060" s="213"/>
      <c r="G1060" s="214"/>
      <c r="J1060" s="213"/>
    </row>
    <row r="1061" spans="6:10" x14ac:dyDescent="0.25">
      <c r="F1061" s="213"/>
      <c r="G1061" s="214"/>
      <c r="J1061" s="213"/>
    </row>
    <row r="1062" spans="6:10" x14ac:dyDescent="0.25">
      <c r="F1062" s="213"/>
      <c r="G1062" s="214"/>
      <c r="J1062" s="213"/>
    </row>
    <row r="1063" spans="6:10" x14ac:dyDescent="0.25">
      <c r="F1063" s="213"/>
      <c r="G1063" s="214"/>
      <c r="J1063" s="213"/>
    </row>
    <row r="1064" spans="6:10" x14ac:dyDescent="0.25">
      <c r="F1064" s="213"/>
      <c r="G1064" s="214"/>
      <c r="J1064" s="213"/>
    </row>
    <row r="1065" spans="6:10" x14ac:dyDescent="0.25">
      <c r="F1065" s="213"/>
      <c r="G1065" s="214"/>
      <c r="J1065" s="213"/>
    </row>
    <row r="1066" spans="6:10" x14ac:dyDescent="0.25">
      <c r="F1066" s="213"/>
      <c r="G1066" s="214"/>
      <c r="J1066" s="213"/>
    </row>
    <row r="1067" spans="6:10" x14ac:dyDescent="0.25">
      <c r="F1067" s="213"/>
      <c r="G1067" s="214"/>
      <c r="J1067" s="213"/>
    </row>
    <row r="1068" spans="6:10" x14ac:dyDescent="0.25">
      <c r="F1068" s="213"/>
      <c r="G1068" s="214"/>
      <c r="J1068" s="213"/>
    </row>
    <row r="1069" spans="6:10" x14ac:dyDescent="0.25">
      <c r="F1069" s="213"/>
      <c r="G1069" s="214"/>
      <c r="J1069" s="213"/>
    </row>
    <row r="1070" spans="6:10" x14ac:dyDescent="0.25">
      <c r="F1070" s="213"/>
      <c r="G1070" s="214"/>
      <c r="J1070" s="213"/>
    </row>
    <row r="1071" spans="6:10" x14ac:dyDescent="0.25">
      <c r="F1071" s="213"/>
      <c r="G1071" s="214"/>
      <c r="J1071" s="213"/>
    </row>
    <row r="1072" spans="6:10" x14ac:dyDescent="0.25">
      <c r="F1072" s="213"/>
      <c r="G1072" s="214"/>
      <c r="J1072" s="213"/>
    </row>
    <row r="1073" spans="6:10" x14ac:dyDescent="0.25">
      <c r="F1073" s="213"/>
      <c r="G1073" s="214"/>
      <c r="J1073" s="213"/>
    </row>
    <row r="1074" spans="6:10" x14ac:dyDescent="0.25">
      <c r="F1074" s="213"/>
      <c r="G1074" s="214"/>
      <c r="J1074" s="213"/>
    </row>
    <row r="1075" spans="6:10" x14ac:dyDescent="0.25">
      <c r="F1075" s="213"/>
      <c r="G1075" s="214"/>
      <c r="J1075" s="213"/>
    </row>
    <row r="1076" spans="6:10" x14ac:dyDescent="0.25">
      <c r="F1076" s="213"/>
      <c r="G1076" s="214"/>
      <c r="J1076" s="213"/>
    </row>
    <row r="1077" spans="6:10" x14ac:dyDescent="0.25">
      <c r="F1077" s="213"/>
      <c r="G1077" s="214"/>
      <c r="J1077" s="213"/>
    </row>
    <row r="1078" spans="6:10" x14ac:dyDescent="0.25">
      <c r="F1078" s="213"/>
      <c r="G1078" s="214"/>
      <c r="J1078" s="213"/>
    </row>
    <row r="1079" spans="6:10" x14ac:dyDescent="0.25">
      <c r="F1079" s="213"/>
      <c r="G1079" s="214"/>
      <c r="J1079" s="213"/>
    </row>
    <row r="1080" spans="6:10" x14ac:dyDescent="0.25">
      <c r="F1080" s="213"/>
      <c r="G1080" s="214"/>
      <c r="J1080" s="213"/>
    </row>
    <row r="1081" spans="6:10" x14ac:dyDescent="0.25">
      <c r="F1081" s="213"/>
      <c r="G1081" s="214"/>
      <c r="J1081" s="213"/>
    </row>
    <row r="1082" spans="6:10" x14ac:dyDescent="0.25">
      <c r="F1082" s="213"/>
      <c r="G1082" s="214"/>
      <c r="J1082" s="213"/>
    </row>
    <row r="1083" spans="6:10" x14ac:dyDescent="0.25">
      <c r="F1083" s="213"/>
      <c r="G1083" s="214"/>
      <c r="J1083" s="213"/>
    </row>
    <row r="1084" spans="6:10" x14ac:dyDescent="0.25">
      <c r="F1084" s="213"/>
      <c r="G1084" s="214"/>
      <c r="J1084" s="213"/>
    </row>
    <row r="1085" spans="6:10" x14ac:dyDescent="0.25">
      <c r="F1085" s="213"/>
      <c r="G1085" s="214"/>
      <c r="J1085" s="213"/>
    </row>
    <row r="1086" spans="6:10" x14ac:dyDescent="0.25">
      <c r="F1086" s="213"/>
      <c r="G1086" s="214"/>
      <c r="J1086" s="213"/>
    </row>
    <row r="1087" spans="6:10" x14ac:dyDescent="0.25">
      <c r="F1087" s="213"/>
      <c r="G1087" s="214"/>
      <c r="J1087" s="213"/>
    </row>
    <row r="1088" spans="6:10" x14ac:dyDescent="0.25">
      <c r="F1088" s="213"/>
      <c r="G1088" s="214"/>
      <c r="J1088" s="213"/>
    </row>
    <row r="1089" spans="6:10" x14ac:dyDescent="0.25">
      <c r="F1089" s="213"/>
      <c r="G1089" s="214"/>
      <c r="J1089" s="213"/>
    </row>
    <row r="1090" spans="6:10" x14ac:dyDescent="0.25">
      <c r="F1090" s="213"/>
      <c r="G1090" s="214"/>
      <c r="J1090" s="213"/>
    </row>
    <row r="1091" spans="6:10" x14ac:dyDescent="0.25">
      <c r="F1091" s="213"/>
      <c r="G1091" s="214"/>
      <c r="J1091" s="213"/>
    </row>
    <row r="1092" spans="6:10" x14ac:dyDescent="0.25">
      <c r="F1092" s="213"/>
      <c r="G1092" s="214"/>
      <c r="J1092" s="213"/>
    </row>
    <row r="1093" spans="6:10" x14ac:dyDescent="0.25">
      <c r="F1093" s="213"/>
      <c r="G1093" s="214"/>
      <c r="J1093" s="213"/>
    </row>
    <row r="1094" spans="6:10" x14ac:dyDescent="0.25">
      <c r="F1094" s="213"/>
      <c r="G1094" s="214"/>
      <c r="J1094" s="213"/>
    </row>
    <row r="1095" spans="6:10" x14ac:dyDescent="0.25">
      <c r="F1095" s="213"/>
      <c r="G1095" s="214"/>
      <c r="J1095" s="213"/>
    </row>
    <row r="1096" spans="6:10" x14ac:dyDescent="0.25">
      <c r="F1096" s="213"/>
      <c r="G1096" s="214"/>
      <c r="J1096" s="213"/>
    </row>
    <row r="1097" spans="6:10" x14ac:dyDescent="0.25">
      <c r="F1097" s="213"/>
      <c r="G1097" s="214"/>
      <c r="J1097" s="213"/>
    </row>
    <row r="1098" spans="6:10" x14ac:dyDescent="0.25">
      <c r="F1098" s="213"/>
      <c r="G1098" s="214"/>
      <c r="J1098" s="213"/>
    </row>
    <row r="1099" spans="6:10" x14ac:dyDescent="0.25">
      <c r="F1099" s="213"/>
      <c r="G1099" s="214"/>
      <c r="J1099" s="213"/>
    </row>
    <row r="1100" spans="6:10" x14ac:dyDescent="0.25">
      <c r="F1100" s="213"/>
      <c r="G1100" s="214"/>
      <c r="J1100" s="213"/>
    </row>
    <row r="1101" spans="6:10" x14ac:dyDescent="0.25">
      <c r="F1101" s="213"/>
      <c r="G1101" s="214"/>
      <c r="J1101" s="213"/>
    </row>
    <row r="1102" spans="6:10" x14ac:dyDescent="0.25">
      <c r="F1102" s="213"/>
      <c r="G1102" s="214"/>
      <c r="J1102" s="213"/>
    </row>
    <row r="1103" spans="6:10" x14ac:dyDescent="0.25">
      <c r="F1103" s="213"/>
      <c r="G1103" s="214"/>
      <c r="J1103" s="213"/>
    </row>
    <row r="1104" spans="6:10" x14ac:dyDescent="0.25">
      <c r="F1104" s="213"/>
      <c r="G1104" s="214"/>
      <c r="J1104" s="213"/>
    </row>
    <row r="1105" spans="6:10" x14ac:dyDescent="0.25">
      <c r="F1105" s="213"/>
      <c r="G1105" s="214"/>
      <c r="J1105" s="213"/>
    </row>
    <row r="1106" spans="6:10" x14ac:dyDescent="0.25">
      <c r="F1106" s="213"/>
      <c r="G1106" s="214"/>
      <c r="J1106" s="213"/>
    </row>
    <row r="1107" spans="6:10" x14ac:dyDescent="0.25">
      <c r="F1107" s="213"/>
      <c r="G1107" s="214"/>
      <c r="J1107" s="213"/>
    </row>
    <row r="1108" spans="6:10" x14ac:dyDescent="0.25">
      <c r="F1108" s="213"/>
      <c r="G1108" s="214"/>
      <c r="J1108" s="213"/>
    </row>
    <row r="1109" spans="6:10" x14ac:dyDescent="0.25">
      <c r="F1109" s="213"/>
      <c r="G1109" s="214"/>
      <c r="J1109" s="213"/>
    </row>
    <row r="1110" spans="6:10" x14ac:dyDescent="0.25">
      <c r="F1110" s="213"/>
      <c r="G1110" s="214"/>
      <c r="J1110" s="213"/>
    </row>
    <row r="1111" spans="6:10" x14ac:dyDescent="0.25">
      <c r="F1111" s="213"/>
      <c r="G1111" s="214"/>
      <c r="J1111" s="213"/>
    </row>
    <row r="1112" spans="6:10" x14ac:dyDescent="0.25">
      <c r="F1112" s="213"/>
      <c r="G1112" s="214"/>
      <c r="J1112" s="213"/>
    </row>
    <row r="1113" spans="6:10" x14ac:dyDescent="0.25">
      <c r="F1113" s="213"/>
      <c r="G1113" s="214"/>
      <c r="J1113" s="213"/>
    </row>
    <row r="1114" spans="6:10" x14ac:dyDescent="0.25">
      <c r="F1114" s="213"/>
      <c r="G1114" s="214"/>
      <c r="J1114" s="213"/>
    </row>
    <row r="1115" spans="6:10" x14ac:dyDescent="0.25">
      <c r="F1115" s="213"/>
      <c r="G1115" s="214"/>
      <c r="J1115" s="213"/>
    </row>
    <row r="1116" spans="6:10" x14ac:dyDescent="0.25">
      <c r="F1116" s="213"/>
      <c r="G1116" s="214"/>
      <c r="J1116" s="213"/>
    </row>
    <row r="1117" spans="6:10" x14ac:dyDescent="0.25">
      <c r="F1117" s="213"/>
      <c r="G1117" s="214"/>
      <c r="J1117" s="213"/>
    </row>
    <row r="1118" spans="6:10" x14ac:dyDescent="0.25">
      <c r="F1118" s="213"/>
      <c r="G1118" s="214"/>
      <c r="J1118" s="213"/>
    </row>
    <row r="1119" spans="6:10" x14ac:dyDescent="0.25">
      <c r="F1119" s="213"/>
      <c r="G1119" s="214"/>
      <c r="J1119" s="213"/>
    </row>
    <row r="1120" spans="6:10" x14ac:dyDescent="0.25">
      <c r="F1120" s="213"/>
      <c r="G1120" s="214"/>
      <c r="J1120" s="213"/>
    </row>
    <row r="1121" spans="6:10" x14ac:dyDescent="0.25">
      <c r="F1121" s="213"/>
      <c r="G1121" s="214"/>
      <c r="J1121" s="213"/>
    </row>
    <row r="1122" spans="6:10" x14ac:dyDescent="0.25">
      <c r="F1122" s="213"/>
      <c r="G1122" s="214"/>
      <c r="J1122" s="213"/>
    </row>
    <row r="1123" spans="6:10" x14ac:dyDescent="0.25">
      <c r="F1123" s="213"/>
      <c r="G1123" s="214"/>
      <c r="J1123" s="213"/>
    </row>
    <row r="1124" spans="6:10" x14ac:dyDescent="0.25">
      <c r="F1124" s="213"/>
      <c r="G1124" s="214"/>
      <c r="J1124" s="213"/>
    </row>
    <row r="1125" spans="6:10" x14ac:dyDescent="0.25">
      <c r="F1125" s="213"/>
      <c r="G1125" s="214"/>
      <c r="J1125" s="213"/>
    </row>
    <row r="1126" spans="6:10" x14ac:dyDescent="0.25">
      <c r="F1126" s="213"/>
      <c r="G1126" s="214"/>
      <c r="J1126" s="213"/>
    </row>
    <row r="1127" spans="6:10" x14ac:dyDescent="0.25">
      <c r="F1127" s="213"/>
      <c r="G1127" s="214"/>
      <c r="J1127" s="213"/>
    </row>
    <row r="1128" spans="6:10" x14ac:dyDescent="0.25">
      <c r="F1128" s="213"/>
      <c r="G1128" s="214"/>
      <c r="J1128" s="213"/>
    </row>
    <row r="1129" spans="6:10" x14ac:dyDescent="0.25">
      <c r="F1129" s="213"/>
      <c r="G1129" s="214"/>
      <c r="J1129" s="213"/>
    </row>
    <row r="1130" spans="6:10" x14ac:dyDescent="0.25">
      <c r="F1130" s="213"/>
      <c r="G1130" s="214"/>
      <c r="J1130" s="213"/>
    </row>
    <row r="1131" spans="6:10" x14ac:dyDescent="0.25">
      <c r="F1131" s="213"/>
      <c r="G1131" s="214"/>
      <c r="J1131" s="213"/>
    </row>
    <row r="1132" spans="6:10" x14ac:dyDescent="0.25">
      <c r="F1132" s="213"/>
      <c r="G1132" s="214"/>
      <c r="J1132" s="213"/>
    </row>
    <row r="1133" spans="6:10" x14ac:dyDescent="0.25">
      <c r="F1133" s="213"/>
      <c r="G1133" s="214"/>
      <c r="J1133" s="213"/>
    </row>
    <row r="1134" spans="6:10" x14ac:dyDescent="0.25">
      <c r="F1134" s="213"/>
      <c r="G1134" s="214"/>
      <c r="J1134" s="213"/>
    </row>
    <row r="1135" spans="6:10" x14ac:dyDescent="0.25">
      <c r="F1135" s="213"/>
      <c r="G1135" s="214"/>
      <c r="J1135" s="213"/>
    </row>
    <row r="1136" spans="6:10" x14ac:dyDescent="0.25">
      <c r="F1136" s="213"/>
      <c r="G1136" s="214"/>
      <c r="J1136" s="213"/>
    </row>
    <row r="1137" spans="6:10" x14ac:dyDescent="0.25">
      <c r="F1137" s="213"/>
      <c r="G1137" s="214"/>
      <c r="J1137" s="213"/>
    </row>
    <row r="1138" spans="6:10" x14ac:dyDescent="0.25">
      <c r="F1138" s="213"/>
      <c r="G1138" s="214"/>
      <c r="J1138" s="213"/>
    </row>
    <row r="1139" spans="6:10" x14ac:dyDescent="0.25">
      <c r="F1139" s="213"/>
      <c r="G1139" s="214"/>
      <c r="J1139" s="213"/>
    </row>
    <row r="1140" spans="6:10" x14ac:dyDescent="0.25">
      <c r="F1140" s="213"/>
      <c r="G1140" s="214"/>
      <c r="J1140" s="213"/>
    </row>
    <row r="1141" spans="6:10" x14ac:dyDescent="0.25">
      <c r="F1141" s="213"/>
      <c r="G1141" s="214"/>
      <c r="J1141" s="213"/>
    </row>
    <row r="1142" spans="6:10" x14ac:dyDescent="0.25">
      <c r="F1142" s="213"/>
      <c r="G1142" s="214"/>
      <c r="J1142" s="213"/>
    </row>
    <row r="1143" spans="6:10" x14ac:dyDescent="0.25">
      <c r="F1143" s="213"/>
      <c r="G1143" s="214"/>
      <c r="J1143" s="213"/>
    </row>
    <row r="1144" spans="6:10" x14ac:dyDescent="0.25">
      <c r="F1144" s="213"/>
      <c r="G1144" s="214"/>
      <c r="J1144" s="213"/>
    </row>
    <row r="1145" spans="6:10" x14ac:dyDescent="0.25">
      <c r="F1145" s="213"/>
      <c r="G1145" s="214"/>
      <c r="J1145" s="213"/>
    </row>
    <row r="1146" spans="6:10" x14ac:dyDescent="0.25">
      <c r="F1146" s="213"/>
      <c r="G1146" s="214"/>
      <c r="J1146" s="213"/>
    </row>
    <row r="1147" spans="6:10" x14ac:dyDescent="0.25">
      <c r="F1147" s="213"/>
      <c r="G1147" s="214"/>
      <c r="J1147" s="213"/>
    </row>
    <row r="1148" spans="6:10" x14ac:dyDescent="0.25">
      <c r="F1148" s="213"/>
      <c r="G1148" s="214"/>
      <c r="J1148" s="213"/>
    </row>
    <row r="1149" spans="6:10" x14ac:dyDescent="0.25">
      <c r="F1149" s="213"/>
      <c r="G1149" s="214"/>
      <c r="J1149" s="213"/>
    </row>
    <row r="1150" spans="6:10" x14ac:dyDescent="0.25">
      <c r="F1150" s="213"/>
      <c r="G1150" s="214"/>
      <c r="J1150" s="213"/>
    </row>
    <row r="1151" spans="6:10" x14ac:dyDescent="0.25">
      <c r="F1151" s="213"/>
      <c r="G1151" s="214"/>
      <c r="J1151" s="213"/>
    </row>
    <row r="1152" spans="6:10" x14ac:dyDescent="0.25">
      <c r="F1152" s="213"/>
      <c r="G1152" s="214"/>
      <c r="J1152" s="213"/>
    </row>
    <row r="1153" spans="6:10" x14ac:dyDescent="0.25">
      <c r="F1153" s="213"/>
      <c r="G1153" s="214"/>
      <c r="J1153" s="213"/>
    </row>
    <row r="1154" spans="6:10" x14ac:dyDescent="0.25">
      <c r="F1154" s="213"/>
      <c r="G1154" s="214"/>
      <c r="J1154" s="213"/>
    </row>
    <row r="1155" spans="6:10" x14ac:dyDescent="0.25">
      <c r="F1155" s="213"/>
      <c r="G1155" s="214"/>
      <c r="J1155" s="213"/>
    </row>
    <row r="1156" spans="6:10" x14ac:dyDescent="0.25">
      <c r="F1156" s="213"/>
      <c r="G1156" s="214"/>
      <c r="J1156" s="213"/>
    </row>
    <row r="1157" spans="6:10" x14ac:dyDescent="0.25">
      <c r="F1157" s="213"/>
      <c r="G1157" s="214"/>
      <c r="J1157" s="213"/>
    </row>
    <row r="1158" spans="6:10" x14ac:dyDescent="0.25">
      <c r="F1158" s="213"/>
      <c r="G1158" s="214"/>
      <c r="J1158" s="213"/>
    </row>
    <row r="1159" spans="6:10" x14ac:dyDescent="0.25">
      <c r="F1159" s="213"/>
      <c r="G1159" s="214"/>
      <c r="J1159" s="213"/>
    </row>
    <row r="1160" spans="6:10" x14ac:dyDescent="0.25">
      <c r="F1160" s="213"/>
      <c r="G1160" s="214"/>
      <c r="J1160" s="213"/>
    </row>
    <row r="1161" spans="6:10" x14ac:dyDescent="0.25">
      <c r="F1161" s="213"/>
      <c r="G1161" s="214"/>
      <c r="J1161" s="213"/>
    </row>
    <row r="1162" spans="6:10" x14ac:dyDescent="0.25">
      <c r="F1162" s="213"/>
      <c r="G1162" s="214"/>
      <c r="J1162" s="213"/>
    </row>
    <row r="1163" spans="6:10" x14ac:dyDescent="0.25">
      <c r="F1163" s="213"/>
      <c r="G1163" s="214"/>
      <c r="J1163" s="213"/>
    </row>
    <row r="1164" spans="6:10" x14ac:dyDescent="0.25">
      <c r="F1164" s="213"/>
      <c r="G1164" s="214"/>
      <c r="J1164" s="213"/>
    </row>
    <row r="1165" spans="6:10" x14ac:dyDescent="0.25">
      <c r="F1165" s="213"/>
      <c r="G1165" s="214"/>
      <c r="J1165" s="213"/>
    </row>
    <row r="1166" spans="6:10" x14ac:dyDescent="0.25">
      <c r="F1166" s="213"/>
      <c r="G1166" s="214"/>
      <c r="J1166" s="213"/>
    </row>
    <row r="1167" spans="6:10" x14ac:dyDescent="0.25">
      <c r="F1167" s="213"/>
      <c r="G1167" s="214"/>
      <c r="J1167" s="213"/>
    </row>
    <row r="1168" spans="6:10" x14ac:dyDescent="0.25">
      <c r="F1168" s="213"/>
      <c r="G1168" s="214"/>
      <c r="J1168" s="213"/>
    </row>
    <row r="1169" spans="6:10" x14ac:dyDescent="0.25">
      <c r="F1169" s="213"/>
      <c r="G1169" s="214"/>
      <c r="J1169" s="213"/>
    </row>
    <row r="1170" spans="6:10" x14ac:dyDescent="0.25">
      <c r="F1170" s="213"/>
      <c r="G1170" s="214"/>
      <c r="J1170" s="213"/>
    </row>
    <row r="1171" spans="6:10" x14ac:dyDescent="0.25">
      <c r="F1171" s="213"/>
      <c r="G1171" s="214"/>
      <c r="J1171" s="213"/>
    </row>
    <row r="1172" spans="6:10" x14ac:dyDescent="0.25">
      <c r="F1172" s="213"/>
      <c r="G1172" s="214"/>
      <c r="J1172" s="213"/>
    </row>
    <row r="1173" spans="6:10" x14ac:dyDescent="0.25">
      <c r="F1173" s="213"/>
      <c r="G1173" s="214"/>
      <c r="J1173" s="213"/>
    </row>
    <row r="1174" spans="6:10" x14ac:dyDescent="0.25">
      <c r="F1174" s="213"/>
      <c r="G1174" s="214"/>
      <c r="J1174" s="213"/>
    </row>
    <row r="1175" spans="6:10" x14ac:dyDescent="0.25">
      <c r="F1175" s="213"/>
      <c r="G1175" s="214"/>
      <c r="J1175" s="213"/>
    </row>
    <row r="1176" spans="6:10" x14ac:dyDescent="0.25">
      <c r="F1176" s="213"/>
      <c r="G1176" s="214"/>
      <c r="J1176" s="213"/>
    </row>
    <row r="1177" spans="6:10" x14ac:dyDescent="0.25">
      <c r="F1177" s="213"/>
      <c r="G1177" s="214"/>
      <c r="J1177" s="213"/>
    </row>
    <row r="1178" spans="6:10" x14ac:dyDescent="0.25">
      <c r="F1178" s="213"/>
      <c r="G1178" s="214"/>
      <c r="J1178" s="213"/>
    </row>
    <row r="1179" spans="6:10" x14ac:dyDescent="0.25">
      <c r="F1179" s="213"/>
      <c r="G1179" s="214"/>
      <c r="J1179" s="213"/>
    </row>
    <row r="1180" spans="6:10" x14ac:dyDescent="0.25">
      <c r="F1180" s="213"/>
      <c r="G1180" s="214"/>
      <c r="J1180" s="213"/>
    </row>
    <row r="1181" spans="6:10" x14ac:dyDescent="0.25">
      <c r="F1181" s="213"/>
      <c r="G1181" s="214"/>
      <c r="J1181" s="213"/>
    </row>
    <row r="1182" spans="6:10" x14ac:dyDescent="0.25">
      <c r="F1182" s="213"/>
      <c r="G1182" s="214"/>
      <c r="J1182" s="213"/>
    </row>
    <row r="1183" spans="6:10" x14ac:dyDescent="0.25">
      <c r="F1183" s="213"/>
      <c r="G1183" s="214"/>
      <c r="J1183" s="213"/>
    </row>
    <row r="1184" spans="6:10" x14ac:dyDescent="0.25">
      <c r="F1184" s="213"/>
      <c r="G1184" s="214"/>
      <c r="J1184" s="213"/>
    </row>
    <row r="1185" spans="6:10" x14ac:dyDescent="0.25">
      <c r="F1185" s="213"/>
      <c r="G1185" s="214"/>
      <c r="J1185" s="213"/>
    </row>
    <row r="1186" spans="6:10" x14ac:dyDescent="0.25">
      <c r="F1186" s="213"/>
      <c r="G1186" s="214"/>
      <c r="J1186" s="213"/>
    </row>
    <row r="1187" spans="6:10" x14ac:dyDescent="0.25">
      <c r="F1187" s="213"/>
      <c r="G1187" s="214"/>
      <c r="J1187" s="213"/>
    </row>
    <row r="1188" spans="6:10" x14ac:dyDescent="0.25">
      <c r="F1188" s="213"/>
      <c r="G1188" s="214"/>
      <c r="J1188" s="213"/>
    </row>
    <row r="1189" spans="6:10" x14ac:dyDescent="0.25">
      <c r="F1189" s="213"/>
      <c r="G1189" s="214"/>
      <c r="J1189" s="213"/>
    </row>
    <row r="1190" spans="6:10" x14ac:dyDescent="0.25">
      <c r="F1190" s="213"/>
      <c r="G1190" s="214"/>
      <c r="J1190" s="213"/>
    </row>
    <row r="1191" spans="6:10" x14ac:dyDescent="0.25">
      <c r="F1191" s="213"/>
      <c r="G1191" s="214"/>
      <c r="J1191" s="213"/>
    </row>
    <row r="1192" spans="6:10" x14ac:dyDescent="0.25">
      <c r="F1192" s="213"/>
      <c r="G1192" s="214"/>
      <c r="J1192" s="213"/>
    </row>
    <row r="1193" spans="6:10" x14ac:dyDescent="0.25">
      <c r="F1193" s="213"/>
      <c r="G1193" s="214"/>
      <c r="J1193" s="213"/>
    </row>
    <row r="1194" spans="6:10" x14ac:dyDescent="0.25">
      <c r="F1194" s="213"/>
      <c r="G1194" s="214"/>
      <c r="J1194" s="213"/>
    </row>
    <row r="1195" spans="6:10" x14ac:dyDescent="0.25">
      <c r="F1195" s="213"/>
      <c r="G1195" s="214"/>
      <c r="J1195" s="213"/>
    </row>
    <row r="1196" spans="6:10" x14ac:dyDescent="0.25">
      <c r="F1196" s="213"/>
      <c r="G1196" s="214"/>
      <c r="J1196" s="213"/>
    </row>
    <row r="1197" spans="6:10" x14ac:dyDescent="0.25">
      <c r="F1197" s="213"/>
      <c r="G1197" s="214"/>
      <c r="J1197" s="213"/>
    </row>
    <row r="1198" spans="6:10" x14ac:dyDescent="0.25">
      <c r="F1198" s="213"/>
      <c r="G1198" s="214"/>
      <c r="J1198" s="213"/>
    </row>
    <row r="1199" spans="6:10" x14ac:dyDescent="0.25">
      <c r="F1199" s="213"/>
      <c r="G1199" s="214"/>
      <c r="J1199" s="213"/>
    </row>
    <row r="1200" spans="6:10" x14ac:dyDescent="0.25">
      <c r="F1200" s="213"/>
      <c r="G1200" s="214"/>
      <c r="J1200" s="213"/>
    </row>
    <row r="1201" spans="6:10" x14ac:dyDescent="0.25">
      <c r="F1201" s="213"/>
      <c r="G1201" s="214"/>
      <c r="J1201" s="213"/>
    </row>
    <row r="1202" spans="6:10" x14ac:dyDescent="0.25">
      <c r="F1202" s="213"/>
      <c r="G1202" s="214"/>
      <c r="J1202" s="213"/>
    </row>
    <row r="1203" spans="6:10" x14ac:dyDescent="0.25">
      <c r="F1203" s="213"/>
      <c r="G1203" s="214"/>
      <c r="J1203" s="213"/>
    </row>
    <row r="1204" spans="6:10" x14ac:dyDescent="0.25">
      <c r="F1204" s="213"/>
      <c r="G1204" s="214"/>
      <c r="J1204" s="213"/>
    </row>
    <row r="1205" spans="6:10" x14ac:dyDescent="0.25">
      <c r="F1205" s="213"/>
      <c r="G1205" s="214"/>
      <c r="J1205" s="213"/>
    </row>
    <row r="1206" spans="6:10" x14ac:dyDescent="0.25">
      <c r="F1206" s="213"/>
      <c r="G1206" s="214"/>
      <c r="J1206" s="213"/>
    </row>
    <row r="1207" spans="6:10" x14ac:dyDescent="0.25">
      <c r="F1207" s="213"/>
      <c r="G1207" s="214"/>
      <c r="J1207" s="213"/>
    </row>
    <row r="1208" spans="6:10" x14ac:dyDescent="0.25">
      <c r="F1208" s="213"/>
      <c r="G1208" s="214"/>
      <c r="J1208" s="213"/>
    </row>
    <row r="1209" spans="6:10" x14ac:dyDescent="0.25">
      <c r="F1209" s="213"/>
      <c r="G1209" s="214"/>
      <c r="J1209" s="213"/>
    </row>
    <row r="1210" spans="6:10" x14ac:dyDescent="0.25">
      <c r="F1210" s="213"/>
      <c r="G1210" s="214"/>
      <c r="J1210" s="213"/>
    </row>
    <row r="1211" spans="6:10" x14ac:dyDescent="0.25">
      <c r="F1211" s="213"/>
      <c r="G1211" s="214"/>
      <c r="J1211" s="213"/>
    </row>
    <row r="1212" spans="6:10" x14ac:dyDescent="0.25">
      <c r="F1212" s="213"/>
      <c r="G1212" s="214"/>
      <c r="J1212" s="213"/>
    </row>
    <row r="1213" spans="6:10" x14ac:dyDescent="0.25">
      <c r="F1213" s="213"/>
      <c r="G1213" s="214"/>
      <c r="J1213" s="213"/>
    </row>
    <row r="1214" spans="6:10" x14ac:dyDescent="0.25">
      <c r="F1214" s="213"/>
      <c r="G1214" s="214"/>
      <c r="J1214" s="213"/>
    </row>
    <row r="1215" spans="6:10" x14ac:dyDescent="0.25">
      <c r="F1215" s="213"/>
      <c r="G1215" s="214"/>
      <c r="J1215" s="213"/>
    </row>
    <row r="1216" spans="6:10" x14ac:dyDescent="0.25">
      <c r="F1216" s="213"/>
      <c r="G1216" s="214"/>
      <c r="J1216" s="213"/>
    </row>
    <row r="1217" spans="6:10" x14ac:dyDescent="0.25">
      <c r="F1217" s="213"/>
      <c r="G1217" s="214"/>
      <c r="J1217" s="213"/>
    </row>
    <row r="1218" spans="6:10" x14ac:dyDescent="0.25">
      <c r="F1218" s="213"/>
      <c r="G1218" s="214"/>
      <c r="J1218" s="213"/>
    </row>
    <row r="1219" spans="6:10" x14ac:dyDescent="0.25">
      <c r="F1219" s="213"/>
      <c r="G1219" s="214"/>
      <c r="J1219" s="213"/>
    </row>
    <row r="1220" spans="6:10" x14ac:dyDescent="0.25">
      <c r="F1220" s="213"/>
      <c r="G1220" s="214"/>
      <c r="J1220" s="213"/>
    </row>
    <row r="1221" spans="6:10" x14ac:dyDescent="0.25">
      <c r="F1221" s="213"/>
      <c r="G1221" s="214"/>
      <c r="J1221" s="213"/>
    </row>
    <row r="1222" spans="6:10" x14ac:dyDescent="0.25">
      <c r="F1222" s="213"/>
      <c r="G1222" s="214"/>
      <c r="J1222" s="213"/>
    </row>
    <row r="1223" spans="6:10" x14ac:dyDescent="0.25">
      <c r="F1223" s="213"/>
      <c r="G1223" s="214"/>
      <c r="J1223" s="213"/>
    </row>
    <row r="1224" spans="6:10" x14ac:dyDescent="0.25">
      <c r="F1224" s="213"/>
      <c r="G1224" s="214"/>
      <c r="J1224" s="213"/>
    </row>
    <row r="1225" spans="6:10" x14ac:dyDescent="0.25">
      <c r="F1225" s="213"/>
      <c r="G1225" s="214"/>
      <c r="J1225" s="213"/>
    </row>
    <row r="1226" spans="6:10" x14ac:dyDescent="0.25">
      <c r="F1226" s="213"/>
      <c r="G1226" s="214"/>
      <c r="J1226" s="213"/>
    </row>
    <row r="1227" spans="6:10" x14ac:dyDescent="0.25">
      <c r="F1227" s="213"/>
      <c r="G1227" s="214"/>
      <c r="J1227" s="213"/>
    </row>
    <row r="1228" spans="6:10" x14ac:dyDescent="0.25">
      <c r="F1228" s="213"/>
      <c r="G1228" s="214"/>
      <c r="J1228" s="213"/>
    </row>
    <row r="1229" spans="6:10" x14ac:dyDescent="0.25">
      <c r="F1229" s="213"/>
      <c r="G1229" s="214"/>
      <c r="J1229" s="213"/>
    </row>
    <row r="1230" spans="6:10" x14ac:dyDescent="0.25">
      <c r="F1230" s="213"/>
      <c r="G1230" s="214"/>
      <c r="J1230" s="213"/>
    </row>
    <row r="1231" spans="6:10" x14ac:dyDescent="0.25">
      <c r="F1231" s="213"/>
      <c r="G1231" s="214"/>
      <c r="J1231" s="213"/>
    </row>
    <row r="1232" spans="6:10" x14ac:dyDescent="0.25">
      <c r="F1232" s="213"/>
      <c r="G1232" s="214"/>
      <c r="J1232" s="213"/>
    </row>
    <row r="1233" spans="6:10" x14ac:dyDescent="0.25">
      <c r="F1233" s="213"/>
      <c r="G1233" s="214"/>
      <c r="J1233" s="213"/>
    </row>
    <row r="1234" spans="6:10" x14ac:dyDescent="0.25">
      <c r="F1234" s="213"/>
      <c r="G1234" s="214"/>
      <c r="J1234" s="213"/>
    </row>
    <row r="1235" spans="6:10" x14ac:dyDescent="0.25">
      <c r="F1235" s="213"/>
      <c r="G1235" s="214"/>
      <c r="J1235" s="213"/>
    </row>
    <row r="1236" spans="6:10" x14ac:dyDescent="0.25">
      <c r="F1236" s="213"/>
      <c r="G1236" s="214"/>
      <c r="J1236" s="213"/>
    </row>
    <row r="1237" spans="6:10" x14ac:dyDescent="0.25">
      <c r="F1237" s="213"/>
      <c r="G1237" s="214"/>
      <c r="J1237" s="213"/>
    </row>
    <row r="1238" spans="6:10" x14ac:dyDescent="0.25">
      <c r="F1238" s="213"/>
      <c r="G1238" s="214"/>
      <c r="J1238" s="213"/>
    </row>
    <row r="1239" spans="6:10" x14ac:dyDescent="0.25">
      <c r="F1239" s="213"/>
      <c r="G1239" s="214"/>
      <c r="J1239" s="213"/>
    </row>
    <row r="1240" spans="6:10" x14ac:dyDescent="0.25">
      <c r="F1240" s="213"/>
      <c r="G1240" s="214"/>
      <c r="J1240" s="213"/>
    </row>
    <row r="1241" spans="6:10" x14ac:dyDescent="0.25">
      <c r="F1241" s="213"/>
      <c r="G1241" s="214"/>
      <c r="J1241" s="213"/>
    </row>
    <row r="1242" spans="6:10" x14ac:dyDescent="0.25">
      <c r="F1242" s="213"/>
      <c r="G1242" s="214"/>
      <c r="J1242" s="213"/>
    </row>
    <row r="1243" spans="6:10" x14ac:dyDescent="0.25">
      <c r="F1243" s="213"/>
      <c r="G1243" s="214"/>
      <c r="J1243" s="213"/>
    </row>
    <row r="1244" spans="6:10" x14ac:dyDescent="0.25">
      <c r="F1244" s="213"/>
      <c r="G1244" s="214"/>
      <c r="J1244" s="213"/>
    </row>
    <row r="1245" spans="6:10" x14ac:dyDescent="0.25">
      <c r="F1245" s="213"/>
      <c r="G1245" s="214"/>
      <c r="J1245" s="213"/>
    </row>
    <row r="1246" spans="6:10" x14ac:dyDescent="0.25">
      <c r="F1246" s="213"/>
      <c r="G1246" s="214"/>
      <c r="J1246" s="213"/>
    </row>
    <row r="1247" spans="6:10" x14ac:dyDescent="0.25">
      <c r="F1247" s="213"/>
      <c r="G1247" s="214"/>
      <c r="J1247" s="213"/>
    </row>
    <row r="1248" spans="6:10" x14ac:dyDescent="0.25">
      <c r="F1248" s="213"/>
      <c r="G1248" s="214"/>
      <c r="J1248" s="213"/>
    </row>
    <row r="1249" spans="6:10" x14ac:dyDescent="0.25">
      <c r="F1249" s="213"/>
      <c r="G1249" s="214"/>
      <c r="J1249" s="213"/>
    </row>
    <row r="1250" spans="6:10" x14ac:dyDescent="0.25">
      <c r="F1250" s="213"/>
      <c r="G1250" s="214"/>
      <c r="J1250" s="213"/>
    </row>
    <row r="1251" spans="6:10" x14ac:dyDescent="0.25">
      <c r="F1251" s="213"/>
      <c r="G1251" s="214"/>
      <c r="J1251" s="213"/>
    </row>
    <row r="1252" spans="6:10" x14ac:dyDescent="0.25">
      <c r="F1252" s="213"/>
      <c r="G1252" s="214"/>
      <c r="J1252" s="213"/>
    </row>
    <row r="1253" spans="6:10" x14ac:dyDescent="0.25">
      <c r="F1253" s="213"/>
      <c r="G1253" s="214"/>
      <c r="J1253" s="213"/>
    </row>
    <row r="1254" spans="6:10" x14ac:dyDescent="0.25">
      <c r="F1254" s="213"/>
      <c r="G1254" s="214"/>
      <c r="J1254" s="213"/>
    </row>
    <row r="1255" spans="6:10" x14ac:dyDescent="0.25">
      <c r="F1255" s="213"/>
      <c r="G1255" s="214"/>
      <c r="J1255" s="213"/>
    </row>
    <row r="1256" spans="6:10" x14ac:dyDescent="0.25">
      <c r="F1256" s="213"/>
      <c r="G1256" s="214"/>
      <c r="J1256" s="213"/>
    </row>
    <row r="1257" spans="6:10" x14ac:dyDescent="0.25">
      <c r="F1257" s="213"/>
      <c r="G1257" s="214"/>
      <c r="J1257" s="213"/>
    </row>
    <row r="1258" spans="6:10" x14ac:dyDescent="0.25">
      <c r="F1258" s="213"/>
      <c r="G1258" s="214"/>
      <c r="J1258" s="213"/>
    </row>
    <row r="1259" spans="6:10" x14ac:dyDescent="0.25">
      <c r="F1259" s="213"/>
      <c r="G1259" s="214"/>
      <c r="J1259" s="213"/>
    </row>
    <row r="1260" spans="6:10" x14ac:dyDescent="0.25">
      <c r="F1260" s="213"/>
      <c r="G1260" s="214"/>
      <c r="J1260" s="213"/>
    </row>
    <row r="1261" spans="6:10" x14ac:dyDescent="0.25">
      <c r="F1261" s="213"/>
      <c r="G1261" s="214"/>
      <c r="J1261" s="213"/>
    </row>
    <row r="1262" spans="6:10" x14ac:dyDescent="0.25">
      <c r="F1262" s="213"/>
      <c r="G1262" s="214"/>
      <c r="J1262" s="213"/>
    </row>
    <row r="1263" spans="6:10" x14ac:dyDescent="0.25">
      <c r="F1263" s="213"/>
      <c r="G1263" s="214"/>
      <c r="J1263" s="213"/>
    </row>
    <row r="1264" spans="6:10" x14ac:dyDescent="0.25">
      <c r="F1264" s="213"/>
      <c r="G1264" s="214"/>
      <c r="J1264" s="213"/>
    </row>
    <row r="1265" spans="6:10" x14ac:dyDescent="0.25">
      <c r="F1265" s="213"/>
      <c r="G1265" s="214"/>
      <c r="J1265" s="213"/>
    </row>
    <row r="1266" spans="6:10" x14ac:dyDescent="0.25">
      <c r="F1266" s="213"/>
      <c r="G1266" s="214"/>
      <c r="J1266" s="213"/>
    </row>
    <row r="1267" spans="6:10" x14ac:dyDescent="0.25">
      <c r="F1267" s="213"/>
      <c r="G1267" s="214"/>
      <c r="J1267" s="213"/>
    </row>
    <row r="1268" spans="6:10" x14ac:dyDescent="0.25">
      <c r="F1268" s="213"/>
      <c r="G1268" s="214"/>
      <c r="J1268" s="213"/>
    </row>
    <row r="1269" spans="6:10" x14ac:dyDescent="0.25">
      <c r="F1269" s="213"/>
      <c r="G1269" s="214"/>
      <c r="J1269" s="213"/>
    </row>
    <row r="1270" spans="6:10" x14ac:dyDescent="0.25">
      <c r="F1270" s="213"/>
      <c r="G1270" s="214"/>
      <c r="J1270" s="213"/>
    </row>
    <row r="1271" spans="6:10" x14ac:dyDescent="0.25">
      <c r="F1271" s="213"/>
      <c r="G1271" s="214"/>
      <c r="J1271" s="213"/>
    </row>
    <row r="1272" spans="6:10" x14ac:dyDescent="0.25">
      <c r="F1272" s="213"/>
      <c r="G1272" s="214"/>
      <c r="J1272" s="213"/>
    </row>
    <row r="1273" spans="6:10" x14ac:dyDescent="0.25">
      <c r="F1273" s="213"/>
      <c r="G1273" s="214"/>
      <c r="J1273" s="213"/>
    </row>
    <row r="1274" spans="6:10" x14ac:dyDescent="0.25">
      <c r="F1274" s="213"/>
      <c r="G1274" s="214"/>
      <c r="J1274" s="213"/>
    </row>
    <row r="1275" spans="6:10" x14ac:dyDescent="0.25">
      <c r="F1275" s="213"/>
      <c r="G1275" s="214"/>
      <c r="J1275" s="213"/>
    </row>
    <row r="1276" spans="6:10" x14ac:dyDescent="0.25">
      <c r="F1276" s="213"/>
      <c r="G1276" s="214"/>
      <c r="J1276" s="213"/>
    </row>
    <row r="1277" spans="6:10" x14ac:dyDescent="0.25">
      <c r="F1277" s="213"/>
      <c r="G1277" s="214"/>
      <c r="J1277" s="213"/>
    </row>
    <row r="1278" spans="6:10" x14ac:dyDescent="0.25">
      <c r="F1278" s="213"/>
      <c r="G1278" s="214"/>
      <c r="J1278" s="213"/>
    </row>
    <row r="1279" spans="6:10" x14ac:dyDescent="0.25">
      <c r="F1279" s="213"/>
      <c r="G1279" s="214"/>
      <c r="J1279" s="213"/>
    </row>
    <row r="1280" spans="6:10" x14ac:dyDescent="0.25">
      <c r="F1280" s="213"/>
      <c r="G1280" s="214"/>
      <c r="J1280" s="213"/>
    </row>
    <row r="1281" spans="6:10" x14ac:dyDescent="0.25">
      <c r="F1281" s="213"/>
      <c r="G1281" s="214"/>
      <c r="J1281" s="213"/>
    </row>
    <row r="1282" spans="6:10" x14ac:dyDescent="0.25">
      <c r="F1282" s="213"/>
      <c r="G1282" s="214"/>
      <c r="J1282" s="213"/>
    </row>
    <row r="1283" spans="6:10" x14ac:dyDescent="0.25">
      <c r="F1283" s="213"/>
      <c r="G1283" s="214"/>
      <c r="J1283" s="213"/>
    </row>
    <row r="1284" spans="6:10" x14ac:dyDescent="0.25">
      <c r="F1284" s="213"/>
      <c r="G1284" s="214"/>
      <c r="J1284" s="213"/>
    </row>
    <row r="1285" spans="6:10" x14ac:dyDescent="0.25">
      <c r="F1285" s="213"/>
      <c r="G1285" s="214"/>
      <c r="J1285" s="213"/>
    </row>
    <row r="1286" spans="6:10" x14ac:dyDescent="0.25">
      <c r="F1286" s="213"/>
      <c r="G1286" s="214"/>
      <c r="J1286" s="213"/>
    </row>
    <row r="1287" spans="6:10" x14ac:dyDescent="0.25">
      <c r="F1287" s="213"/>
      <c r="G1287" s="214"/>
      <c r="J1287" s="213"/>
    </row>
    <row r="1288" spans="6:10" x14ac:dyDescent="0.25">
      <c r="F1288" s="213"/>
      <c r="G1288" s="214"/>
      <c r="J1288" s="213"/>
    </row>
    <row r="1289" spans="6:10" x14ac:dyDescent="0.25">
      <c r="F1289" s="213"/>
      <c r="G1289" s="214"/>
      <c r="J1289" s="213"/>
    </row>
    <row r="1290" spans="6:10" x14ac:dyDescent="0.25">
      <c r="F1290" s="213"/>
      <c r="G1290" s="214"/>
      <c r="J1290" s="213"/>
    </row>
    <row r="1291" spans="6:10" x14ac:dyDescent="0.25">
      <c r="F1291" s="213"/>
      <c r="G1291" s="214"/>
      <c r="J1291" s="213"/>
    </row>
    <row r="1292" spans="6:10" x14ac:dyDescent="0.25">
      <c r="F1292" s="213"/>
      <c r="G1292" s="214"/>
      <c r="J1292" s="213"/>
    </row>
    <row r="1293" spans="6:10" x14ac:dyDescent="0.25">
      <c r="F1293" s="213"/>
      <c r="G1293" s="214"/>
      <c r="J1293" s="213"/>
    </row>
    <row r="1294" spans="6:10" x14ac:dyDescent="0.25">
      <c r="F1294" s="213"/>
      <c r="G1294" s="214"/>
      <c r="J1294" s="213"/>
    </row>
    <row r="1295" spans="6:10" x14ac:dyDescent="0.25">
      <c r="F1295" s="213"/>
      <c r="G1295" s="214"/>
      <c r="J1295" s="213"/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workbookViewId="0">
      <selection activeCell="A2" sqref="A2:XFD9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7" style="212" bestFit="1" customWidth="1"/>
    <col min="6" max="6" width="15" style="212" bestFit="1" customWidth="1"/>
    <col min="7" max="7" width="9" style="212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6384" width="9.109375" style="212"/>
  </cols>
  <sheetData>
    <row r="1" spans="1:15" ht="26.4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</row>
    <row r="2" spans="1:15" x14ac:dyDescent="0.25">
      <c r="A2" s="212" t="s">
        <v>207</v>
      </c>
      <c r="B2" s="212" t="s">
        <v>217</v>
      </c>
      <c r="C2" s="212" t="s">
        <v>296</v>
      </c>
      <c r="D2" s="212" t="s">
        <v>218</v>
      </c>
      <c r="E2" s="212" t="s">
        <v>1010</v>
      </c>
      <c r="F2" s="213">
        <v>42774</v>
      </c>
      <c r="G2" s="214">
        <v>190.76</v>
      </c>
      <c r="H2" s="212" t="s">
        <v>179</v>
      </c>
      <c r="I2" s="212" t="s">
        <v>148</v>
      </c>
      <c r="J2" s="213">
        <v>43158</v>
      </c>
      <c r="K2" s="212" t="s">
        <v>4</v>
      </c>
      <c r="L2" s="212" t="s">
        <v>179</v>
      </c>
      <c r="M2" s="212" t="s">
        <v>298</v>
      </c>
      <c r="N2" s="212" t="s">
        <v>367</v>
      </c>
      <c r="O2" s="212" t="s">
        <v>1684</v>
      </c>
    </row>
    <row r="3" spans="1:15" x14ac:dyDescent="0.25">
      <c r="A3" s="212" t="s">
        <v>207</v>
      </c>
      <c r="B3" s="212" t="s">
        <v>217</v>
      </c>
      <c r="C3" s="212" t="s">
        <v>296</v>
      </c>
      <c r="D3" s="212" t="s">
        <v>218</v>
      </c>
      <c r="E3" s="212" t="s">
        <v>1009</v>
      </c>
      <c r="F3" s="213">
        <v>42774</v>
      </c>
      <c r="G3" s="214">
        <v>190.76</v>
      </c>
      <c r="H3" s="212" t="s">
        <v>179</v>
      </c>
      <c r="I3" s="212" t="s">
        <v>148</v>
      </c>
      <c r="J3" s="213">
        <v>43158</v>
      </c>
      <c r="K3" s="212" t="s">
        <v>4</v>
      </c>
      <c r="L3" s="212" t="s">
        <v>179</v>
      </c>
      <c r="M3" s="212" t="s">
        <v>298</v>
      </c>
      <c r="N3" s="212" t="s">
        <v>367</v>
      </c>
      <c r="O3" s="212" t="s">
        <v>1684</v>
      </c>
    </row>
    <row r="4" spans="1:15" x14ac:dyDescent="0.25">
      <c r="A4" s="212" t="s">
        <v>207</v>
      </c>
      <c r="B4" s="212" t="s">
        <v>217</v>
      </c>
      <c r="C4" s="212" t="s">
        <v>296</v>
      </c>
      <c r="D4" s="212" t="s">
        <v>218</v>
      </c>
      <c r="E4" s="212" t="s">
        <v>1008</v>
      </c>
      <c r="F4" s="213">
        <v>42774</v>
      </c>
      <c r="G4" s="214">
        <v>166.54</v>
      </c>
      <c r="H4" s="212" t="s">
        <v>179</v>
      </c>
      <c r="I4" s="212" t="s">
        <v>148</v>
      </c>
      <c r="J4" s="213">
        <v>43158</v>
      </c>
      <c r="K4" s="212" t="s">
        <v>4</v>
      </c>
      <c r="L4" s="212" t="s">
        <v>179</v>
      </c>
      <c r="M4" s="212" t="s">
        <v>298</v>
      </c>
      <c r="N4" s="212" t="s">
        <v>367</v>
      </c>
      <c r="O4" s="212" t="s">
        <v>1684</v>
      </c>
    </row>
    <row r="5" spans="1:15" x14ac:dyDescent="0.25">
      <c r="A5" s="212" t="s">
        <v>207</v>
      </c>
      <c r="B5" s="212" t="s">
        <v>217</v>
      </c>
      <c r="C5" s="212" t="s">
        <v>296</v>
      </c>
      <c r="D5" s="212" t="s">
        <v>218</v>
      </c>
      <c r="E5" s="212" t="s">
        <v>1007</v>
      </c>
      <c r="F5" s="213">
        <v>42774</v>
      </c>
      <c r="G5" s="214">
        <v>166.54</v>
      </c>
      <c r="H5" s="212" t="s">
        <v>179</v>
      </c>
      <c r="I5" s="212" t="s">
        <v>148</v>
      </c>
      <c r="J5" s="213">
        <v>43158</v>
      </c>
      <c r="K5" s="212" t="s">
        <v>4</v>
      </c>
      <c r="L5" s="212" t="s">
        <v>179</v>
      </c>
      <c r="M5" s="212" t="s">
        <v>298</v>
      </c>
      <c r="N5" s="212" t="s">
        <v>367</v>
      </c>
      <c r="O5" s="212" t="s">
        <v>1684</v>
      </c>
    </row>
    <row r="6" spans="1:15" x14ac:dyDescent="0.25">
      <c r="A6" s="212" t="s">
        <v>207</v>
      </c>
      <c r="B6" s="212" t="s">
        <v>217</v>
      </c>
      <c r="C6" s="212" t="s">
        <v>296</v>
      </c>
      <c r="D6" s="212" t="s">
        <v>218</v>
      </c>
      <c r="E6" s="212" t="s">
        <v>1006</v>
      </c>
      <c r="F6" s="213">
        <v>42774</v>
      </c>
      <c r="G6" s="214">
        <v>166.54</v>
      </c>
      <c r="H6" s="212" t="s">
        <v>179</v>
      </c>
      <c r="I6" s="212" t="s">
        <v>148</v>
      </c>
      <c r="J6" s="213">
        <v>43158</v>
      </c>
      <c r="K6" s="212" t="s">
        <v>4</v>
      </c>
      <c r="L6" s="212" t="s">
        <v>179</v>
      </c>
      <c r="M6" s="212" t="s">
        <v>298</v>
      </c>
      <c r="N6" s="212" t="s">
        <v>367</v>
      </c>
      <c r="O6" s="212" t="s">
        <v>1684</v>
      </c>
    </row>
    <row r="7" spans="1:15" x14ac:dyDescent="0.25">
      <c r="A7" s="212" t="s">
        <v>207</v>
      </c>
      <c r="B7" s="212" t="s">
        <v>217</v>
      </c>
      <c r="C7" s="212" t="s">
        <v>296</v>
      </c>
      <c r="D7" s="212" t="s">
        <v>218</v>
      </c>
      <c r="E7" s="212" t="s">
        <v>1005</v>
      </c>
      <c r="F7" s="213">
        <v>42774</v>
      </c>
      <c r="G7" s="214">
        <v>118.35</v>
      </c>
      <c r="H7" s="212" t="s">
        <v>179</v>
      </c>
      <c r="I7" s="212" t="s">
        <v>148</v>
      </c>
      <c r="J7" s="213">
        <v>43158</v>
      </c>
      <c r="K7" s="212" t="s">
        <v>4</v>
      </c>
      <c r="L7" s="212" t="s">
        <v>179</v>
      </c>
      <c r="M7" s="212" t="s">
        <v>298</v>
      </c>
      <c r="N7" s="212" t="s">
        <v>367</v>
      </c>
      <c r="O7" s="212" t="s">
        <v>1684</v>
      </c>
    </row>
    <row r="8" spans="1:15" x14ac:dyDescent="0.25">
      <c r="A8" s="212" t="s">
        <v>207</v>
      </c>
      <c r="B8" s="212" t="s">
        <v>217</v>
      </c>
      <c r="C8" s="212" t="s">
        <v>296</v>
      </c>
      <c r="D8" s="212" t="s">
        <v>218</v>
      </c>
      <c r="E8" s="212" t="s">
        <v>1004</v>
      </c>
      <c r="F8" s="213">
        <v>42774</v>
      </c>
      <c r="G8" s="214">
        <v>118.35</v>
      </c>
      <c r="H8" s="212" t="s">
        <v>179</v>
      </c>
      <c r="I8" s="212" t="s">
        <v>148</v>
      </c>
      <c r="J8" s="213">
        <v>43158</v>
      </c>
      <c r="K8" s="212" t="s">
        <v>4</v>
      </c>
      <c r="L8" s="212" t="s">
        <v>179</v>
      </c>
      <c r="M8" s="212" t="s">
        <v>298</v>
      </c>
      <c r="N8" s="212" t="s">
        <v>367</v>
      </c>
      <c r="O8" s="212" t="s">
        <v>1684</v>
      </c>
    </row>
    <row r="9" spans="1:15" x14ac:dyDescent="0.25">
      <c r="A9" s="212" t="s">
        <v>207</v>
      </c>
      <c r="B9" s="212" t="s">
        <v>217</v>
      </c>
      <c r="C9" s="212" t="s">
        <v>296</v>
      </c>
      <c r="D9" s="212" t="s">
        <v>218</v>
      </c>
      <c r="E9" s="212" t="s">
        <v>1003</v>
      </c>
      <c r="F9" s="213">
        <v>42774</v>
      </c>
      <c r="G9" s="214">
        <v>118.35</v>
      </c>
      <c r="H9" s="212" t="s">
        <v>179</v>
      </c>
      <c r="I9" s="212" t="s">
        <v>148</v>
      </c>
      <c r="J9" s="213">
        <v>43158</v>
      </c>
      <c r="K9" s="212" t="s">
        <v>4</v>
      </c>
      <c r="L9" s="212" t="s">
        <v>179</v>
      </c>
      <c r="M9" s="212" t="s">
        <v>298</v>
      </c>
      <c r="N9" s="212" t="s">
        <v>367</v>
      </c>
      <c r="O9" s="212" t="s">
        <v>1684</v>
      </c>
    </row>
    <row r="10" spans="1:15" x14ac:dyDescent="0.25">
      <c r="G10" s="215">
        <f>SUM(G2:G9)</f>
        <v>1236.1899999999998</v>
      </c>
    </row>
    <row r="11" spans="1:15" x14ac:dyDescent="0.25">
      <c r="F11" s="213"/>
      <c r="G11" s="214"/>
      <c r="J11" s="213"/>
    </row>
    <row r="12" spans="1:15" x14ac:dyDescent="0.25">
      <c r="F12" s="213"/>
      <c r="G12" s="214"/>
      <c r="J12" s="213"/>
    </row>
    <row r="13" spans="1:15" x14ac:dyDescent="0.25">
      <c r="F13" s="213"/>
      <c r="G13" s="214"/>
      <c r="J13" s="213"/>
    </row>
    <row r="14" spans="1:15" x14ac:dyDescent="0.25">
      <c r="F14" s="213"/>
      <c r="G14" s="214"/>
      <c r="J14" s="213"/>
    </row>
    <row r="15" spans="1:15" x14ac:dyDescent="0.25">
      <c r="F15" s="213"/>
      <c r="G15" s="214"/>
      <c r="J15" s="213"/>
    </row>
    <row r="16" spans="1:15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F21" s="213"/>
      <c r="G21" s="214"/>
      <c r="J21" s="21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  <row r="24" spans="6:10" x14ac:dyDescent="0.25">
      <c r="F24" s="213"/>
      <c r="G24" s="214"/>
      <c r="J24" s="213"/>
    </row>
    <row r="25" spans="6:10" x14ac:dyDescent="0.25">
      <c r="F25" s="213"/>
      <c r="G25" s="214"/>
      <c r="J25" s="213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7"/>
  <sheetViews>
    <sheetView workbookViewId="0">
      <selection activeCell="A2" sqref="A2:XFD2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7" style="212" bestFit="1" customWidth="1"/>
    <col min="6" max="6" width="15" style="212" bestFit="1" customWidth="1"/>
    <col min="7" max="7" width="10" style="212" bestFit="1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3" width="11" style="212" bestFit="1" customWidth="1"/>
    <col min="14" max="14" width="14" style="212" bestFit="1" customWidth="1"/>
    <col min="15" max="16384" width="9.109375" style="212"/>
  </cols>
  <sheetData>
    <row r="1" spans="1:14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</row>
    <row r="2" spans="1:14" x14ac:dyDescent="0.25">
      <c r="F2" s="213"/>
      <c r="G2" s="214"/>
      <c r="J2" s="213"/>
    </row>
    <row r="3" spans="1:14" x14ac:dyDescent="0.25">
      <c r="F3" s="213"/>
      <c r="G3" s="214"/>
      <c r="J3" s="213"/>
    </row>
    <row r="4" spans="1:14" x14ac:dyDescent="0.25">
      <c r="F4" s="213"/>
      <c r="G4" s="214"/>
      <c r="J4" s="213"/>
    </row>
    <row r="5" spans="1:14" x14ac:dyDescent="0.25">
      <c r="F5" s="213"/>
      <c r="J5" s="213"/>
    </row>
    <row r="6" spans="1:14" x14ac:dyDescent="0.25">
      <c r="F6" s="213"/>
      <c r="G6" s="214"/>
      <c r="J6" s="213"/>
    </row>
    <row r="7" spans="1:14" x14ac:dyDescent="0.25">
      <c r="F7" s="213"/>
      <c r="G7" s="214"/>
      <c r="J7" s="213"/>
    </row>
    <row r="8" spans="1:14" x14ac:dyDescent="0.25">
      <c r="F8" s="213"/>
      <c r="G8" s="214"/>
      <c r="J8" s="213"/>
    </row>
    <row r="9" spans="1:14" x14ac:dyDescent="0.25">
      <c r="F9" s="213"/>
      <c r="G9" s="214"/>
      <c r="J9" s="213"/>
    </row>
    <row r="10" spans="1:14" x14ac:dyDescent="0.25">
      <c r="F10" s="213"/>
      <c r="G10" s="214"/>
      <c r="J10" s="213"/>
    </row>
    <row r="11" spans="1:14" x14ac:dyDescent="0.25">
      <c r="F11" s="213"/>
      <c r="G11" s="214"/>
      <c r="J11" s="213"/>
    </row>
    <row r="12" spans="1:14" x14ac:dyDescent="0.25">
      <c r="F12" s="213"/>
      <c r="G12" s="214"/>
      <c r="J12" s="213"/>
    </row>
    <row r="13" spans="1:14" x14ac:dyDescent="0.25">
      <c r="F13" s="213"/>
      <c r="G13" s="214"/>
      <c r="J13" s="213"/>
    </row>
    <row r="14" spans="1:14" x14ac:dyDescent="0.25">
      <c r="F14" s="213"/>
      <c r="G14" s="214"/>
      <c r="J14" s="213"/>
    </row>
    <row r="15" spans="1:14" x14ac:dyDescent="0.25">
      <c r="F15" s="213"/>
      <c r="G15" s="214"/>
      <c r="J15" s="213"/>
    </row>
    <row r="16" spans="1:14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F21" s="213"/>
      <c r="G21" s="214"/>
      <c r="J21" s="21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  <row r="24" spans="6:10" x14ac:dyDescent="0.25">
      <c r="F24" s="213"/>
      <c r="G24" s="214"/>
      <c r="J24" s="213"/>
    </row>
    <row r="25" spans="6:10" x14ac:dyDescent="0.25">
      <c r="F25" s="213"/>
      <c r="G25" s="214"/>
      <c r="J25" s="213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  <row r="29" spans="6:10" x14ac:dyDescent="0.25">
      <c r="F29" s="213"/>
      <c r="G29" s="214"/>
      <c r="J29" s="213"/>
    </row>
    <row r="30" spans="6:10" x14ac:dyDescent="0.25">
      <c r="F30" s="213"/>
      <c r="G30" s="214"/>
      <c r="J30" s="213"/>
    </row>
    <row r="31" spans="6:10" x14ac:dyDescent="0.25">
      <c r="F31" s="213"/>
      <c r="G31" s="214"/>
      <c r="J31" s="213"/>
    </row>
    <row r="32" spans="6:10" x14ac:dyDescent="0.25">
      <c r="F32" s="213"/>
      <c r="G32" s="214"/>
      <c r="J32" s="213"/>
    </row>
    <row r="33" spans="6:10" x14ac:dyDescent="0.25">
      <c r="F33" s="213"/>
      <c r="G33" s="214"/>
      <c r="J33" s="213"/>
    </row>
    <row r="34" spans="6:10" x14ac:dyDescent="0.25">
      <c r="F34" s="213"/>
      <c r="G34" s="214"/>
      <c r="J34" s="213"/>
    </row>
    <row r="35" spans="6:10" x14ac:dyDescent="0.25">
      <c r="F35" s="213"/>
      <c r="G35" s="214"/>
      <c r="J35" s="213"/>
    </row>
    <row r="36" spans="6:10" x14ac:dyDescent="0.25">
      <c r="F36" s="213"/>
      <c r="G36" s="214"/>
      <c r="J36" s="213"/>
    </row>
    <row r="37" spans="6:10" x14ac:dyDescent="0.25">
      <c r="F37" s="213"/>
      <c r="G37" s="214"/>
      <c r="J37" s="213"/>
    </row>
    <row r="38" spans="6:10" x14ac:dyDescent="0.25">
      <c r="F38" s="213"/>
      <c r="G38" s="214"/>
      <c r="J38" s="213"/>
    </row>
    <row r="39" spans="6:10" x14ac:dyDescent="0.25">
      <c r="F39" s="213"/>
      <c r="G39" s="214"/>
      <c r="J39" s="213"/>
    </row>
    <row r="40" spans="6:10" x14ac:dyDescent="0.25">
      <c r="G40" s="215"/>
    </row>
    <row r="43" spans="6:10" x14ac:dyDescent="0.25">
      <c r="F43" s="213"/>
      <c r="G43" s="214"/>
      <c r="J43" s="213"/>
    </row>
    <row r="44" spans="6:10" x14ac:dyDescent="0.25">
      <c r="F44" s="213"/>
      <c r="G44" s="214"/>
      <c r="J44" s="213"/>
    </row>
    <row r="45" spans="6:10" x14ac:dyDescent="0.25">
      <c r="F45" s="213"/>
      <c r="G45" s="214"/>
      <c r="J45" s="213"/>
    </row>
    <row r="46" spans="6:10" x14ac:dyDescent="0.25">
      <c r="F46" s="213"/>
      <c r="G46" s="214"/>
      <c r="J46" s="213"/>
    </row>
    <row r="47" spans="6:10" x14ac:dyDescent="0.25">
      <c r="F47" s="213"/>
      <c r="G47" s="214"/>
      <c r="J47" s="213"/>
    </row>
    <row r="48" spans="6:10" x14ac:dyDescent="0.25">
      <c r="F48" s="213"/>
      <c r="G48" s="214"/>
      <c r="J48" s="213"/>
    </row>
    <row r="49" spans="6:10" x14ac:dyDescent="0.25">
      <c r="F49" s="213"/>
      <c r="G49" s="214"/>
      <c r="J49" s="213"/>
    </row>
    <row r="50" spans="6:10" x14ac:dyDescent="0.25">
      <c r="F50" s="213"/>
      <c r="G50" s="214"/>
      <c r="J50" s="213"/>
    </row>
    <row r="51" spans="6:10" x14ac:dyDescent="0.25">
      <c r="F51" s="213"/>
      <c r="G51" s="214"/>
      <c r="J51" s="213"/>
    </row>
    <row r="52" spans="6:10" x14ac:dyDescent="0.25">
      <c r="F52" s="213"/>
      <c r="G52" s="214"/>
      <c r="J52" s="213"/>
    </row>
    <row r="53" spans="6:10" x14ac:dyDescent="0.25">
      <c r="F53" s="213"/>
      <c r="G53" s="214"/>
      <c r="J53" s="213"/>
    </row>
    <row r="54" spans="6:10" x14ac:dyDescent="0.25">
      <c r="F54" s="213"/>
      <c r="G54" s="214"/>
      <c r="J54" s="213"/>
    </row>
    <row r="55" spans="6:10" x14ac:dyDescent="0.25">
      <c r="F55" s="213"/>
      <c r="G55" s="214"/>
      <c r="J55" s="213"/>
    </row>
    <row r="56" spans="6:10" x14ac:dyDescent="0.25">
      <c r="F56" s="213"/>
      <c r="G56" s="214"/>
      <c r="J56" s="213"/>
    </row>
    <row r="57" spans="6:10" x14ac:dyDescent="0.25">
      <c r="G57" s="215">
        <f>SUM(G2:G56)</f>
        <v>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"/>
  <sheetViews>
    <sheetView workbookViewId="0">
      <selection activeCell="A2" sqref="A2:XFD4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4" style="212" bestFit="1" customWidth="1"/>
    <col min="6" max="6" width="15" style="212" bestFit="1" customWidth="1"/>
    <col min="7" max="7" width="9" style="212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3" width="11" style="212" bestFit="1" customWidth="1"/>
    <col min="14" max="14" width="14" style="212" bestFit="1" customWidth="1"/>
    <col min="15" max="16384" width="9.109375" style="212"/>
  </cols>
  <sheetData>
    <row r="1" spans="1:15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</row>
    <row r="2" spans="1:15" x14ac:dyDescent="0.25">
      <c r="A2" s="212" t="s">
        <v>207</v>
      </c>
      <c r="B2" s="212" t="s">
        <v>217</v>
      </c>
      <c r="C2" s="212" t="s">
        <v>296</v>
      </c>
      <c r="D2" s="212" t="s">
        <v>218</v>
      </c>
      <c r="E2" s="212" t="s">
        <v>1011</v>
      </c>
      <c r="F2" s="213">
        <v>42774</v>
      </c>
      <c r="G2" s="214">
        <v>190.76</v>
      </c>
      <c r="H2" s="212" t="s">
        <v>179</v>
      </c>
      <c r="I2" s="212" t="s">
        <v>148</v>
      </c>
      <c r="J2" s="213">
        <v>43160</v>
      </c>
      <c r="K2" s="212" t="s">
        <v>4</v>
      </c>
      <c r="L2" s="212" t="s">
        <v>179</v>
      </c>
      <c r="M2" s="212" t="s">
        <v>298</v>
      </c>
      <c r="N2" s="212" t="s">
        <v>367</v>
      </c>
      <c r="O2" s="212" t="s">
        <v>1684</v>
      </c>
    </row>
    <row r="3" spans="1:15" x14ac:dyDescent="0.25">
      <c r="A3" s="212" t="s">
        <v>299</v>
      </c>
      <c r="B3" s="212" t="s">
        <v>121</v>
      </c>
      <c r="C3" s="212" t="s">
        <v>122</v>
      </c>
      <c r="D3" s="212" t="s">
        <v>123</v>
      </c>
      <c r="E3" s="212" t="s">
        <v>319</v>
      </c>
      <c r="F3" s="213">
        <v>43147</v>
      </c>
      <c r="G3" s="214">
        <v>-49.13</v>
      </c>
      <c r="H3" s="212" t="s">
        <v>179</v>
      </c>
      <c r="I3" s="212" t="s">
        <v>256</v>
      </c>
      <c r="J3" s="213">
        <v>43165</v>
      </c>
      <c r="K3" s="212" t="s">
        <v>4</v>
      </c>
      <c r="L3" s="212" t="s">
        <v>179</v>
      </c>
      <c r="M3" s="212" t="s">
        <v>298</v>
      </c>
      <c r="N3" s="212" t="s">
        <v>367</v>
      </c>
      <c r="O3" s="212" t="s">
        <v>1684</v>
      </c>
    </row>
    <row r="4" spans="1:15" x14ac:dyDescent="0.25">
      <c r="A4" s="212" t="s">
        <v>299</v>
      </c>
      <c r="B4" s="212" t="s">
        <v>116</v>
      </c>
      <c r="C4" s="212" t="s">
        <v>117</v>
      </c>
      <c r="D4" s="212" t="s">
        <v>118</v>
      </c>
      <c r="E4" s="212" t="s">
        <v>320</v>
      </c>
      <c r="F4" s="213">
        <v>43159</v>
      </c>
      <c r="G4" s="214">
        <v>-2.2000000000000002</v>
      </c>
      <c r="H4" s="212" t="s">
        <v>179</v>
      </c>
      <c r="I4" s="212" t="s">
        <v>158</v>
      </c>
      <c r="J4" s="213">
        <v>43166</v>
      </c>
      <c r="K4" s="212" t="s">
        <v>4</v>
      </c>
      <c r="L4" s="212" t="s">
        <v>179</v>
      </c>
      <c r="M4" s="212" t="s">
        <v>298</v>
      </c>
      <c r="N4" s="212" t="s">
        <v>179</v>
      </c>
      <c r="O4" s="212" t="s">
        <v>1684</v>
      </c>
    </row>
    <row r="5" spans="1:15" x14ac:dyDescent="0.25">
      <c r="F5" s="213"/>
      <c r="G5" s="215">
        <f>SUM(G2:G4)</f>
        <v>139.43</v>
      </c>
      <c r="J5" s="213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4"/>
  <sheetViews>
    <sheetView workbookViewId="0">
      <selection activeCell="C34" sqref="C34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9" style="212" bestFit="1" customWidth="1"/>
    <col min="6" max="6" width="15" style="212" bestFit="1" customWidth="1"/>
    <col min="7" max="7" width="10" style="212" bestFit="1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3" width="11" style="212" bestFit="1" customWidth="1"/>
    <col min="14" max="14" width="14" style="212" bestFit="1" customWidth="1"/>
    <col min="15" max="16384" width="9.109375" style="212"/>
  </cols>
  <sheetData>
    <row r="1" spans="1:15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</row>
    <row r="2" spans="1:15" x14ac:dyDescent="0.25">
      <c r="A2" s="212" t="s">
        <v>299</v>
      </c>
      <c r="B2" s="212" t="s">
        <v>217</v>
      </c>
      <c r="C2" s="212" t="s">
        <v>296</v>
      </c>
      <c r="D2" s="212" t="s">
        <v>218</v>
      </c>
      <c r="E2" s="212" t="s">
        <v>327</v>
      </c>
      <c r="F2" s="213">
        <v>43210</v>
      </c>
      <c r="G2" s="214">
        <v>57.55</v>
      </c>
      <c r="H2" s="212" t="s">
        <v>179</v>
      </c>
      <c r="I2" s="212" t="s">
        <v>890</v>
      </c>
      <c r="J2" s="213">
        <v>43211</v>
      </c>
      <c r="K2" s="212" t="s">
        <v>70</v>
      </c>
      <c r="L2" s="212" t="s">
        <v>328</v>
      </c>
      <c r="M2" s="212" t="s">
        <v>298</v>
      </c>
      <c r="N2" s="212" t="s">
        <v>367</v>
      </c>
      <c r="O2" s="212" t="s">
        <v>1684</v>
      </c>
    </row>
    <row r="3" spans="1:15" x14ac:dyDescent="0.25">
      <c r="A3" s="212" t="s">
        <v>299</v>
      </c>
      <c r="B3" s="212" t="s">
        <v>217</v>
      </c>
      <c r="C3" s="212" t="s">
        <v>296</v>
      </c>
      <c r="D3" s="212" t="s">
        <v>218</v>
      </c>
      <c r="E3" s="212" t="s">
        <v>329</v>
      </c>
      <c r="F3" s="213">
        <v>43210</v>
      </c>
      <c r="G3" s="214">
        <v>57.55</v>
      </c>
      <c r="H3" s="212" t="s">
        <v>179</v>
      </c>
      <c r="I3" s="212" t="s">
        <v>890</v>
      </c>
      <c r="J3" s="213">
        <v>43211</v>
      </c>
      <c r="K3" s="212" t="s">
        <v>70</v>
      </c>
      <c r="L3" s="212" t="s">
        <v>328</v>
      </c>
      <c r="M3" s="212" t="s">
        <v>298</v>
      </c>
      <c r="N3" s="212" t="s">
        <v>367</v>
      </c>
      <c r="O3" s="212" t="s">
        <v>1684</v>
      </c>
    </row>
    <row r="4" spans="1:15" x14ac:dyDescent="0.25">
      <c r="A4" s="212" t="s">
        <v>299</v>
      </c>
      <c r="B4" s="212" t="s">
        <v>217</v>
      </c>
      <c r="C4" s="212" t="s">
        <v>296</v>
      </c>
      <c r="D4" s="212" t="s">
        <v>218</v>
      </c>
      <c r="E4" s="212" t="s">
        <v>330</v>
      </c>
      <c r="F4" s="213">
        <v>43208</v>
      </c>
      <c r="G4" s="214">
        <v>54.04</v>
      </c>
      <c r="H4" s="212" t="s">
        <v>179</v>
      </c>
      <c r="I4" s="212" t="s">
        <v>158</v>
      </c>
      <c r="J4" s="213">
        <v>43209</v>
      </c>
      <c r="K4" s="212" t="s">
        <v>70</v>
      </c>
      <c r="L4" s="212" t="s">
        <v>331</v>
      </c>
      <c r="M4" s="212" t="s">
        <v>298</v>
      </c>
      <c r="N4" s="212" t="s">
        <v>179</v>
      </c>
      <c r="O4" s="212" t="s">
        <v>1684</v>
      </c>
    </row>
    <row r="5" spans="1:15" x14ac:dyDescent="0.25">
      <c r="A5" s="212" t="s">
        <v>299</v>
      </c>
      <c r="B5" s="212" t="s">
        <v>217</v>
      </c>
      <c r="C5" s="212" t="s">
        <v>296</v>
      </c>
      <c r="D5" s="212" t="s">
        <v>218</v>
      </c>
      <c r="E5" s="212" t="s">
        <v>332</v>
      </c>
      <c r="F5" s="213">
        <v>43207</v>
      </c>
      <c r="G5" s="214">
        <v>112.89</v>
      </c>
      <c r="H5" s="212" t="s">
        <v>179</v>
      </c>
      <c r="I5" s="212" t="s">
        <v>158</v>
      </c>
      <c r="J5" s="213">
        <v>43208</v>
      </c>
      <c r="K5" s="212" t="s">
        <v>70</v>
      </c>
      <c r="L5" s="212" t="s">
        <v>333</v>
      </c>
      <c r="M5" s="212" t="s">
        <v>298</v>
      </c>
      <c r="N5" s="212" t="s">
        <v>179</v>
      </c>
      <c r="O5" s="212" t="s">
        <v>1684</v>
      </c>
    </row>
    <row r="6" spans="1:15" x14ac:dyDescent="0.25">
      <c r="A6" s="212" t="s">
        <v>299</v>
      </c>
      <c r="B6" s="212" t="s">
        <v>73</v>
      </c>
      <c r="C6" s="212" t="s">
        <v>74</v>
      </c>
      <c r="D6" s="212" t="s">
        <v>75</v>
      </c>
      <c r="E6" s="212" t="s">
        <v>334</v>
      </c>
      <c r="F6" s="213">
        <v>43190</v>
      </c>
      <c r="G6" s="214">
        <v>67.72</v>
      </c>
      <c r="H6" s="212" t="s">
        <v>179</v>
      </c>
      <c r="I6" s="212" t="s">
        <v>250</v>
      </c>
      <c r="J6" s="213">
        <v>43194</v>
      </c>
      <c r="K6" s="212" t="s">
        <v>70</v>
      </c>
      <c r="L6" s="212" t="s">
        <v>179</v>
      </c>
      <c r="M6" s="212" t="s">
        <v>298</v>
      </c>
      <c r="N6" s="212" t="s">
        <v>367</v>
      </c>
      <c r="O6" s="212" t="s">
        <v>1684</v>
      </c>
    </row>
    <row r="7" spans="1:15" x14ac:dyDescent="0.25">
      <c r="A7" s="212" t="s">
        <v>207</v>
      </c>
      <c r="B7" s="212" t="s">
        <v>73</v>
      </c>
      <c r="C7" s="212" t="s">
        <v>74</v>
      </c>
      <c r="D7" s="212" t="s">
        <v>75</v>
      </c>
      <c r="E7" s="212" t="s">
        <v>336</v>
      </c>
      <c r="F7" s="213">
        <v>43090</v>
      </c>
      <c r="G7" s="214">
        <v>247.18</v>
      </c>
      <c r="H7" s="212" t="s">
        <v>179</v>
      </c>
      <c r="I7" s="212" t="s">
        <v>250</v>
      </c>
      <c r="J7" s="213">
        <v>43215</v>
      </c>
      <c r="K7" s="212" t="s">
        <v>70</v>
      </c>
      <c r="L7" s="212" t="s">
        <v>179</v>
      </c>
      <c r="M7" s="212" t="s">
        <v>298</v>
      </c>
      <c r="N7" s="212" t="s">
        <v>367</v>
      </c>
      <c r="O7" s="212" t="s">
        <v>1684</v>
      </c>
    </row>
    <row r="8" spans="1:15" x14ac:dyDescent="0.25">
      <c r="F8" s="213"/>
      <c r="G8" s="214">
        <f>SUM(G2:G7)</f>
        <v>596.93000000000006</v>
      </c>
      <c r="J8" s="213"/>
    </row>
    <row r="9" spans="1:15" x14ac:dyDescent="0.25">
      <c r="F9" s="213"/>
      <c r="G9" s="214"/>
      <c r="J9" s="213"/>
    </row>
    <row r="10" spans="1:15" x14ac:dyDescent="0.25">
      <c r="F10" s="213"/>
      <c r="G10" s="214"/>
      <c r="J10" s="213"/>
    </row>
    <row r="11" spans="1:15" x14ac:dyDescent="0.25">
      <c r="F11" s="213"/>
      <c r="G11" s="214"/>
      <c r="J11" s="213"/>
    </row>
    <row r="12" spans="1:15" x14ac:dyDescent="0.25">
      <c r="F12" s="213"/>
      <c r="G12" s="214"/>
      <c r="J12" s="213"/>
    </row>
    <row r="13" spans="1:15" x14ac:dyDescent="0.25">
      <c r="F13" s="213"/>
      <c r="G13" s="214"/>
      <c r="J13" s="213"/>
    </row>
    <row r="14" spans="1:15" x14ac:dyDescent="0.25">
      <c r="F14" s="213"/>
      <c r="G14" s="214"/>
      <c r="J14" s="213"/>
    </row>
    <row r="15" spans="1:15" x14ac:dyDescent="0.25">
      <c r="F15" s="213"/>
      <c r="G15" s="214"/>
      <c r="J15" s="213"/>
    </row>
    <row r="16" spans="1:15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F21" s="213"/>
      <c r="G21" s="214"/>
      <c r="J21" s="21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  <row r="24" spans="6:10" x14ac:dyDescent="0.25">
      <c r="F24" s="213"/>
      <c r="G24" s="214"/>
      <c r="J24" s="213"/>
    </row>
    <row r="25" spans="6:10" x14ac:dyDescent="0.25">
      <c r="F25" s="213"/>
      <c r="G25" s="214"/>
      <c r="J25" s="213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  <row r="29" spans="6:10" x14ac:dyDescent="0.25">
      <c r="F29" s="213"/>
      <c r="G29" s="214"/>
      <c r="J29" s="213"/>
    </row>
    <row r="30" spans="6:10" x14ac:dyDescent="0.25">
      <c r="F30" s="213"/>
      <c r="G30" s="214"/>
      <c r="J30" s="213"/>
    </row>
    <row r="31" spans="6:10" x14ac:dyDescent="0.25">
      <c r="F31" s="213"/>
      <c r="G31" s="214"/>
      <c r="J31" s="213"/>
    </row>
    <row r="32" spans="6:10" x14ac:dyDescent="0.25">
      <c r="F32" s="213"/>
      <c r="G32" s="214"/>
      <c r="J32" s="213"/>
    </row>
    <row r="33" spans="6:10" x14ac:dyDescent="0.25">
      <c r="F33" s="213"/>
      <c r="G33" s="214"/>
      <c r="J33" s="213"/>
    </row>
    <row r="34" spans="6:10" x14ac:dyDescent="0.25">
      <c r="F34" s="213"/>
      <c r="G34" s="214"/>
      <c r="J34" s="213"/>
    </row>
    <row r="35" spans="6:10" x14ac:dyDescent="0.25">
      <c r="F35" s="213"/>
      <c r="G35" s="214"/>
      <c r="J35" s="213"/>
    </row>
    <row r="36" spans="6:10" x14ac:dyDescent="0.25">
      <c r="F36" s="213"/>
      <c r="G36" s="214"/>
      <c r="J36" s="213"/>
    </row>
    <row r="37" spans="6:10" x14ac:dyDescent="0.25">
      <c r="F37" s="213"/>
      <c r="G37" s="214"/>
      <c r="J37" s="213"/>
    </row>
    <row r="38" spans="6:10" x14ac:dyDescent="0.25">
      <c r="F38" s="213"/>
      <c r="G38" s="214"/>
      <c r="J38" s="213"/>
    </row>
    <row r="39" spans="6:10" x14ac:dyDescent="0.25">
      <c r="F39" s="213"/>
      <c r="G39" s="214"/>
      <c r="J39" s="213"/>
    </row>
    <row r="40" spans="6:10" x14ac:dyDescent="0.25">
      <c r="F40" s="213"/>
      <c r="G40" s="214"/>
      <c r="J40" s="213"/>
    </row>
    <row r="41" spans="6:10" x14ac:dyDescent="0.25">
      <c r="F41" s="213"/>
      <c r="G41" s="214"/>
      <c r="J41" s="213"/>
    </row>
    <row r="42" spans="6:10" x14ac:dyDescent="0.25">
      <c r="F42" s="213"/>
      <c r="G42" s="214"/>
      <c r="J42" s="213"/>
    </row>
    <row r="43" spans="6:10" x14ac:dyDescent="0.25">
      <c r="F43" s="213"/>
      <c r="G43" s="214"/>
      <c r="J43" s="213"/>
    </row>
    <row r="44" spans="6:10" x14ac:dyDescent="0.25">
      <c r="F44" s="213"/>
      <c r="G44" s="214"/>
      <c r="J44" s="213"/>
    </row>
    <row r="45" spans="6:10" x14ac:dyDescent="0.25">
      <c r="F45" s="213"/>
      <c r="G45" s="214"/>
      <c r="J45" s="213"/>
    </row>
    <row r="46" spans="6:10" x14ac:dyDescent="0.25">
      <c r="F46" s="213"/>
      <c r="G46" s="214"/>
      <c r="J46" s="213"/>
    </row>
    <row r="47" spans="6:10" x14ac:dyDescent="0.25">
      <c r="F47" s="213"/>
      <c r="G47" s="214"/>
      <c r="J47" s="213"/>
    </row>
    <row r="48" spans="6:10" x14ac:dyDescent="0.25">
      <c r="F48" s="213"/>
      <c r="G48" s="214"/>
      <c r="J48" s="213"/>
    </row>
    <row r="49" spans="6:10" x14ac:dyDescent="0.25">
      <c r="F49" s="213"/>
      <c r="G49" s="214"/>
      <c r="J49" s="213"/>
    </row>
    <row r="50" spans="6:10" x14ac:dyDescent="0.25">
      <c r="F50" s="213"/>
      <c r="G50" s="214"/>
      <c r="J50" s="213"/>
    </row>
    <row r="51" spans="6:10" x14ac:dyDescent="0.25">
      <c r="F51" s="213"/>
      <c r="G51" s="214"/>
      <c r="J51" s="213"/>
    </row>
    <row r="52" spans="6:10" x14ac:dyDescent="0.25">
      <c r="F52" s="213"/>
      <c r="G52" s="214"/>
      <c r="J52" s="213"/>
    </row>
    <row r="53" spans="6:10" x14ac:dyDescent="0.25">
      <c r="F53" s="213"/>
      <c r="G53" s="214"/>
      <c r="J53" s="213"/>
    </row>
    <row r="54" spans="6:10" x14ac:dyDescent="0.25">
      <c r="F54" s="213"/>
      <c r="G54" s="214"/>
      <c r="J54" s="213"/>
    </row>
    <row r="55" spans="6:10" x14ac:dyDescent="0.25">
      <c r="F55" s="213"/>
      <c r="G55" s="214"/>
      <c r="J55" s="213"/>
    </row>
    <row r="56" spans="6:10" x14ac:dyDescent="0.25">
      <c r="F56" s="213"/>
      <c r="G56" s="214"/>
      <c r="J56" s="213"/>
    </row>
    <row r="57" spans="6:10" x14ac:dyDescent="0.25">
      <c r="F57" s="213"/>
      <c r="G57" s="214"/>
      <c r="J57" s="213"/>
    </row>
    <row r="58" spans="6:10" x14ac:dyDescent="0.25">
      <c r="F58" s="213"/>
      <c r="G58" s="214"/>
      <c r="J58" s="213"/>
    </row>
    <row r="59" spans="6:10" x14ac:dyDescent="0.25">
      <c r="F59" s="213"/>
      <c r="G59" s="214"/>
      <c r="J59" s="213"/>
    </row>
    <row r="60" spans="6:10" x14ac:dyDescent="0.25">
      <c r="F60" s="213"/>
      <c r="G60" s="214"/>
      <c r="J60" s="213"/>
    </row>
    <row r="61" spans="6:10" x14ac:dyDescent="0.25">
      <c r="F61" s="213"/>
      <c r="G61" s="214"/>
      <c r="J61" s="213"/>
    </row>
    <row r="62" spans="6:10" x14ac:dyDescent="0.25">
      <c r="F62" s="213"/>
      <c r="G62" s="214"/>
      <c r="J62" s="213"/>
    </row>
    <row r="63" spans="6:10" x14ac:dyDescent="0.25">
      <c r="F63" s="213"/>
      <c r="G63" s="214"/>
      <c r="J63" s="213"/>
    </row>
    <row r="64" spans="6:10" x14ac:dyDescent="0.25">
      <c r="F64" s="213"/>
      <c r="G64" s="214"/>
      <c r="J64" s="213"/>
    </row>
    <row r="65" spans="6:10" x14ac:dyDescent="0.25">
      <c r="F65" s="213"/>
      <c r="G65" s="214"/>
      <c r="J65" s="213"/>
    </row>
    <row r="66" spans="6:10" x14ac:dyDescent="0.25">
      <c r="F66" s="213"/>
      <c r="G66" s="214"/>
      <c r="J66" s="213"/>
    </row>
    <row r="67" spans="6:10" x14ac:dyDescent="0.25">
      <c r="F67" s="213"/>
      <c r="G67" s="214"/>
      <c r="J67" s="213"/>
    </row>
    <row r="68" spans="6:10" x14ac:dyDescent="0.25">
      <c r="F68" s="213"/>
      <c r="G68" s="214"/>
      <c r="J68" s="213"/>
    </row>
    <row r="69" spans="6:10" x14ac:dyDescent="0.25">
      <c r="G69" s="215">
        <f>SUM(G2:G68)</f>
        <v>1193.8600000000001</v>
      </c>
    </row>
    <row r="70" spans="6:10" x14ac:dyDescent="0.25">
      <c r="F70" s="213"/>
      <c r="G70" s="214"/>
      <c r="J70" s="213"/>
    </row>
    <row r="71" spans="6:10" x14ac:dyDescent="0.25">
      <c r="F71" s="213"/>
      <c r="G71" s="214"/>
      <c r="J71" s="213"/>
    </row>
    <row r="72" spans="6:10" x14ac:dyDescent="0.25">
      <c r="F72" s="213"/>
      <c r="G72" s="214"/>
      <c r="J72" s="213"/>
    </row>
    <row r="73" spans="6:10" x14ac:dyDescent="0.25">
      <c r="F73" s="213"/>
      <c r="G73" s="214"/>
      <c r="J73" s="213"/>
    </row>
    <row r="74" spans="6:10" x14ac:dyDescent="0.25">
      <c r="F74" s="213"/>
      <c r="G74" s="214"/>
      <c r="J74" s="213"/>
    </row>
    <row r="75" spans="6:10" x14ac:dyDescent="0.25">
      <c r="F75" s="213"/>
      <c r="G75" s="214"/>
      <c r="J75" s="213"/>
    </row>
    <row r="76" spans="6:10" x14ac:dyDescent="0.25">
      <c r="F76" s="213"/>
      <c r="G76" s="214"/>
      <c r="J76" s="213"/>
    </row>
    <row r="77" spans="6:10" x14ac:dyDescent="0.25">
      <c r="F77" s="213"/>
      <c r="G77" s="214"/>
      <c r="J77" s="213"/>
    </row>
    <row r="78" spans="6:10" x14ac:dyDescent="0.25">
      <c r="F78" s="213"/>
      <c r="G78" s="214"/>
      <c r="J78" s="213"/>
    </row>
    <row r="79" spans="6:10" x14ac:dyDescent="0.25">
      <c r="F79" s="213"/>
      <c r="G79" s="214"/>
      <c r="J79" s="213"/>
    </row>
    <row r="80" spans="6:10" x14ac:dyDescent="0.25">
      <c r="F80" s="213"/>
      <c r="G80" s="214"/>
      <c r="J80" s="213"/>
    </row>
    <row r="81" spans="6:10" x14ac:dyDescent="0.25">
      <c r="F81" s="213"/>
      <c r="G81" s="214"/>
      <c r="J81" s="213"/>
    </row>
    <row r="82" spans="6:10" x14ac:dyDescent="0.25">
      <c r="F82" s="213"/>
      <c r="G82" s="214"/>
      <c r="J82" s="213"/>
    </row>
    <row r="83" spans="6:10" x14ac:dyDescent="0.25">
      <c r="F83" s="213"/>
      <c r="G83" s="214"/>
      <c r="J83" s="213"/>
    </row>
    <row r="84" spans="6:10" x14ac:dyDescent="0.25">
      <c r="F84" s="213"/>
      <c r="G84" s="214"/>
      <c r="J84" s="213"/>
    </row>
    <row r="85" spans="6:10" x14ac:dyDescent="0.25">
      <c r="F85" s="213"/>
      <c r="G85" s="214"/>
      <c r="J85" s="213"/>
    </row>
    <row r="86" spans="6:10" x14ac:dyDescent="0.25">
      <c r="F86" s="213"/>
      <c r="G86" s="214"/>
      <c r="J86" s="213"/>
    </row>
    <row r="87" spans="6:10" x14ac:dyDescent="0.25">
      <c r="F87" s="213"/>
      <c r="G87" s="214"/>
      <c r="J87" s="213"/>
    </row>
    <row r="88" spans="6:10" x14ac:dyDescent="0.25">
      <c r="F88" s="213"/>
      <c r="G88" s="214"/>
      <c r="J88" s="213"/>
    </row>
    <row r="89" spans="6:10" x14ac:dyDescent="0.25">
      <c r="F89" s="213"/>
      <c r="G89" s="214"/>
      <c r="J89" s="213"/>
    </row>
    <row r="90" spans="6:10" x14ac:dyDescent="0.25">
      <c r="F90" s="213"/>
      <c r="G90" s="214"/>
      <c r="J90" s="213"/>
    </row>
    <row r="91" spans="6:10" x14ac:dyDescent="0.25">
      <c r="F91" s="213"/>
      <c r="G91" s="214"/>
      <c r="J91" s="213"/>
    </row>
    <row r="92" spans="6:10" x14ac:dyDescent="0.25">
      <c r="F92" s="213"/>
      <c r="G92" s="214"/>
      <c r="J92" s="213"/>
    </row>
    <row r="93" spans="6:10" x14ac:dyDescent="0.25">
      <c r="F93" s="213"/>
      <c r="G93" s="214"/>
      <c r="J93" s="213"/>
    </row>
    <row r="94" spans="6:10" x14ac:dyDescent="0.25">
      <c r="F94" s="213"/>
      <c r="G94" s="214"/>
      <c r="J94" s="213"/>
    </row>
    <row r="95" spans="6:10" x14ac:dyDescent="0.25">
      <c r="F95" s="213"/>
      <c r="G95" s="214"/>
      <c r="J95" s="213"/>
    </row>
    <row r="96" spans="6:10" x14ac:dyDescent="0.25">
      <c r="F96" s="213"/>
      <c r="G96" s="214"/>
      <c r="J96" s="213"/>
    </row>
    <row r="97" spans="6:10" x14ac:dyDescent="0.25">
      <c r="F97" s="213"/>
      <c r="G97" s="214"/>
      <c r="J97" s="213"/>
    </row>
    <row r="98" spans="6:10" x14ac:dyDescent="0.25">
      <c r="F98" s="213"/>
      <c r="G98" s="214"/>
      <c r="J98" s="213"/>
    </row>
    <row r="99" spans="6:10" x14ac:dyDescent="0.25">
      <c r="F99" s="213"/>
      <c r="G99" s="214"/>
      <c r="J99" s="213"/>
    </row>
    <row r="100" spans="6:10" x14ac:dyDescent="0.25">
      <c r="F100" s="213"/>
      <c r="G100" s="214"/>
      <c r="J100" s="213"/>
    </row>
    <row r="101" spans="6:10" x14ac:dyDescent="0.25">
      <c r="F101" s="213"/>
      <c r="G101" s="214"/>
      <c r="J101" s="213"/>
    </row>
    <row r="102" spans="6:10" x14ac:dyDescent="0.25">
      <c r="F102" s="213"/>
      <c r="G102" s="214"/>
      <c r="J102" s="213"/>
    </row>
    <row r="103" spans="6:10" x14ac:dyDescent="0.25">
      <c r="F103" s="213"/>
      <c r="G103" s="214"/>
      <c r="J103" s="213"/>
    </row>
    <row r="104" spans="6:10" x14ac:dyDescent="0.25">
      <c r="F104" s="213"/>
      <c r="G104" s="214"/>
      <c r="J104" s="213"/>
    </row>
    <row r="105" spans="6:10" x14ac:dyDescent="0.25">
      <c r="F105" s="213"/>
      <c r="G105" s="214"/>
      <c r="J105" s="213"/>
    </row>
    <row r="106" spans="6:10" x14ac:dyDescent="0.25">
      <c r="F106" s="213"/>
      <c r="G106" s="214"/>
      <c r="J106" s="213"/>
    </row>
    <row r="107" spans="6:10" x14ac:dyDescent="0.25">
      <c r="F107" s="213"/>
      <c r="G107" s="214"/>
      <c r="J107" s="213"/>
    </row>
    <row r="108" spans="6:10" x14ac:dyDescent="0.25">
      <c r="F108" s="213"/>
      <c r="G108" s="214"/>
      <c r="J108" s="213"/>
    </row>
    <row r="109" spans="6:10" x14ac:dyDescent="0.25">
      <c r="F109" s="213"/>
      <c r="G109" s="214"/>
      <c r="J109" s="213"/>
    </row>
    <row r="110" spans="6:10" x14ac:dyDescent="0.25">
      <c r="F110" s="213"/>
      <c r="G110" s="214"/>
      <c r="J110" s="213"/>
    </row>
    <row r="111" spans="6:10" x14ac:dyDescent="0.25">
      <c r="F111" s="213"/>
      <c r="G111" s="214"/>
      <c r="J111" s="213"/>
    </row>
    <row r="112" spans="6:10" x14ac:dyDescent="0.25">
      <c r="F112" s="213"/>
      <c r="G112" s="214"/>
      <c r="J112" s="213"/>
    </row>
    <row r="113" spans="6:10" x14ac:dyDescent="0.25">
      <c r="F113" s="213"/>
      <c r="G113" s="214"/>
      <c r="J113" s="213"/>
    </row>
    <row r="114" spans="6:10" x14ac:dyDescent="0.25">
      <c r="F114" s="213"/>
      <c r="G114" s="214"/>
      <c r="J114" s="213"/>
    </row>
    <row r="115" spans="6:10" x14ac:dyDescent="0.25">
      <c r="F115" s="213"/>
      <c r="G115" s="214"/>
      <c r="J115" s="213"/>
    </row>
    <row r="116" spans="6:10" x14ac:dyDescent="0.25">
      <c r="F116" s="213"/>
      <c r="G116" s="214"/>
      <c r="J116" s="213"/>
    </row>
    <row r="117" spans="6:10" x14ac:dyDescent="0.25">
      <c r="F117" s="213"/>
      <c r="G117" s="214"/>
      <c r="J117" s="213"/>
    </row>
    <row r="118" spans="6:10" x14ac:dyDescent="0.25">
      <c r="F118" s="213"/>
      <c r="G118" s="214"/>
      <c r="J118" s="213"/>
    </row>
    <row r="119" spans="6:10" x14ac:dyDescent="0.25">
      <c r="F119" s="213"/>
      <c r="G119" s="214"/>
      <c r="J119" s="213"/>
    </row>
    <row r="120" spans="6:10" x14ac:dyDescent="0.25">
      <c r="F120" s="213"/>
      <c r="G120" s="214"/>
      <c r="J120" s="213"/>
    </row>
    <row r="121" spans="6:10" x14ac:dyDescent="0.25">
      <c r="F121" s="213"/>
      <c r="G121" s="214"/>
      <c r="J121" s="213"/>
    </row>
    <row r="122" spans="6:10" x14ac:dyDescent="0.25">
      <c r="F122" s="213"/>
      <c r="G122" s="214"/>
      <c r="J122" s="213"/>
    </row>
    <row r="123" spans="6:10" x14ac:dyDescent="0.25">
      <c r="F123" s="213"/>
      <c r="G123" s="214"/>
      <c r="J123" s="213"/>
    </row>
    <row r="124" spans="6:10" x14ac:dyDescent="0.25">
      <c r="F124" s="213"/>
      <c r="G124" s="214"/>
      <c r="J124" s="213"/>
    </row>
    <row r="125" spans="6:10" x14ac:dyDescent="0.25">
      <c r="F125" s="213"/>
      <c r="G125" s="214"/>
      <c r="J125" s="213"/>
    </row>
    <row r="126" spans="6:10" x14ac:dyDescent="0.25">
      <c r="F126" s="213"/>
      <c r="G126" s="214"/>
      <c r="J126" s="213"/>
    </row>
    <row r="127" spans="6:10" x14ac:dyDescent="0.25">
      <c r="F127" s="213"/>
      <c r="G127" s="214"/>
      <c r="J127" s="213"/>
    </row>
    <row r="128" spans="6:10" x14ac:dyDescent="0.25">
      <c r="F128" s="213"/>
      <c r="G128" s="214"/>
      <c r="J128" s="213"/>
    </row>
    <row r="129" spans="6:10" x14ac:dyDescent="0.25">
      <c r="F129" s="213"/>
      <c r="G129" s="214"/>
      <c r="J129" s="213"/>
    </row>
    <row r="130" spans="6:10" x14ac:dyDescent="0.25">
      <c r="F130" s="213"/>
      <c r="G130" s="214"/>
      <c r="J130" s="213"/>
    </row>
    <row r="131" spans="6:10" x14ac:dyDescent="0.25">
      <c r="F131" s="213"/>
      <c r="G131" s="214"/>
      <c r="J131" s="213"/>
    </row>
    <row r="132" spans="6:10" x14ac:dyDescent="0.25">
      <c r="F132" s="213"/>
      <c r="G132" s="214"/>
      <c r="J132" s="213"/>
    </row>
    <row r="133" spans="6:10" x14ac:dyDescent="0.25">
      <c r="F133" s="213"/>
      <c r="G133" s="214"/>
      <c r="J133" s="213"/>
    </row>
    <row r="134" spans="6:10" x14ac:dyDescent="0.25">
      <c r="F134" s="213"/>
      <c r="G134" s="214"/>
      <c r="J134" s="213"/>
    </row>
    <row r="135" spans="6:10" x14ac:dyDescent="0.25">
      <c r="F135" s="213"/>
      <c r="G135" s="214"/>
      <c r="J135" s="213"/>
    </row>
    <row r="136" spans="6:10" x14ac:dyDescent="0.25">
      <c r="F136" s="213"/>
      <c r="G136" s="214"/>
      <c r="J136" s="213"/>
    </row>
    <row r="137" spans="6:10" x14ac:dyDescent="0.25">
      <c r="F137" s="213"/>
      <c r="G137" s="214"/>
      <c r="J137" s="213"/>
    </row>
    <row r="138" spans="6:10" x14ac:dyDescent="0.25">
      <c r="F138" s="213"/>
      <c r="G138" s="214"/>
      <c r="J138" s="213"/>
    </row>
    <row r="139" spans="6:10" x14ac:dyDescent="0.25">
      <c r="F139" s="213"/>
      <c r="G139" s="214"/>
      <c r="J139" s="213"/>
    </row>
    <row r="140" spans="6:10" x14ac:dyDescent="0.25">
      <c r="F140" s="213"/>
      <c r="G140" s="214"/>
      <c r="J140" s="213"/>
    </row>
    <row r="141" spans="6:10" x14ac:dyDescent="0.25">
      <c r="F141" s="213"/>
      <c r="G141" s="214"/>
      <c r="J141" s="213"/>
    </row>
    <row r="142" spans="6:10" x14ac:dyDescent="0.25">
      <c r="F142" s="213"/>
      <c r="G142" s="214"/>
      <c r="J142" s="213"/>
    </row>
    <row r="143" spans="6:10" x14ac:dyDescent="0.25">
      <c r="F143" s="213"/>
      <c r="G143" s="214"/>
      <c r="J143" s="213"/>
    </row>
    <row r="144" spans="6:10" x14ac:dyDescent="0.25">
      <c r="F144" s="213"/>
      <c r="G144" s="214"/>
      <c r="J144" s="213"/>
    </row>
    <row r="145" spans="6:10" x14ac:dyDescent="0.25">
      <c r="F145" s="213"/>
      <c r="G145" s="214"/>
      <c r="J145" s="213"/>
    </row>
    <row r="146" spans="6:10" x14ac:dyDescent="0.25">
      <c r="F146" s="213"/>
      <c r="G146" s="214"/>
      <c r="J146" s="213"/>
    </row>
    <row r="147" spans="6:10" x14ac:dyDescent="0.25">
      <c r="F147" s="213"/>
      <c r="G147" s="214"/>
      <c r="J147" s="213"/>
    </row>
    <row r="148" spans="6:10" x14ac:dyDescent="0.25">
      <c r="G148" s="215"/>
    </row>
    <row r="149" spans="6:10" x14ac:dyDescent="0.25">
      <c r="F149" s="213"/>
      <c r="G149" s="214"/>
      <c r="J149" s="213"/>
    </row>
    <row r="150" spans="6:10" x14ac:dyDescent="0.25">
      <c r="F150" s="213"/>
      <c r="G150" s="214"/>
      <c r="J150" s="213"/>
    </row>
    <row r="151" spans="6:10" x14ac:dyDescent="0.25">
      <c r="F151" s="213"/>
      <c r="G151" s="214"/>
      <c r="J151" s="213"/>
    </row>
    <row r="152" spans="6:10" x14ac:dyDescent="0.25">
      <c r="F152" s="213"/>
      <c r="G152" s="214"/>
      <c r="J152" s="213"/>
    </row>
    <row r="153" spans="6:10" x14ac:dyDescent="0.25">
      <c r="F153" s="213"/>
      <c r="G153" s="214"/>
      <c r="J153" s="213"/>
    </row>
    <row r="154" spans="6:10" x14ac:dyDescent="0.25">
      <c r="F154" s="213"/>
      <c r="G154" s="214"/>
      <c r="J154" s="213"/>
    </row>
    <row r="155" spans="6:10" x14ac:dyDescent="0.25">
      <c r="F155" s="213"/>
      <c r="G155" s="214"/>
      <c r="J155" s="213"/>
    </row>
    <row r="156" spans="6:10" x14ac:dyDescent="0.25">
      <c r="F156" s="213"/>
      <c r="G156" s="214"/>
      <c r="J156" s="213"/>
    </row>
    <row r="157" spans="6:10" x14ac:dyDescent="0.25">
      <c r="F157" s="213"/>
      <c r="G157" s="214"/>
      <c r="J157" s="213"/>
    </row>
    <row r="158" spans="6:10" x14ac:dyDescent="0.25">
      <c r="F158" s="213"/>
      <c r="G158" s="214"/>
      <c r="J158" s="213"/>
    </row>
    <row r="159" spans="6:10" x14ac:dyDescent="0.25">
      <c r="F159" s="213"/>
      <c r="G159" s="214"/>
      <c r="J159" s="213"/>
    </row>
    <row r="160" spans="6:10" x14ac:dyDescent="0.25">
      <c r="F160" s="213"/>
      <c r="G160" s="214"/>
      <c r="J160" s="213"/>
    </row>
    <row r="161" spans="6:10" x14ac:dyDescent="0.25">
      <c r="F161" s="213"/>
      <c r="G161" s="214"/>
      <c r="J161" s="213"/>
    </row>
    <row r="162" spans="6:10" x14ac:dyDescent="0.25">
      <c r="F162" s="213"/>
      <c r="G162" s="214"/>
      <c r="J162" s="213"/>
    </row>
    <row r="163" spans="6:10" x14ac:dyDescent="0.25">
      <c r="F163" s="213"/>
      <c r="G163" s="214"/>
      <c r="J163" s="213"/>
    </row>
    <row r="164" spans="6:10" x14ac:dyDescent="0.25">
      <c r="F164" s="213"/>
      <c r="G164" s="214"/>
      <c r="J164" s="213"/>
    </row>
    <row r="165" spans="6:10" x14ac:dyDescent="0.25">
      <c r="F165" s="213"/>
      <c r="G165" s="214"/>
      <c r="J165" s="213"/>
    </row>
    <row r="166" spans="6:10" x14ac:dyDescent="0.25">
      <c r="F166" s="213"/>
      <c r="G166" s="214"/>
      <c r="J166" s="213"/>
    </row>
    <row r="167" spans="6:10" x14ac:dyDescent="0.25">
      <c r="F167" s="213"/>
      <c r="G167" s="214"/>
      <c r="J167" s="213"/>
    </row>
    <row r="168" spans="6:10" x14ac:dyDescent="0.25">
      <c r="F168" s="213"/>
      <c r="G168" s="214"/>
      <c r="J168" s="213"/>
    </row>
    <row r="169" spans="6:10" x14ac:dyDescent="0.25">
      <c r="F169" s="213"/>
      <c r="G169" s="214"/>
      <c r="J169" s="213"/>
    </row>
    <row r="170" spans="6:10" x14ac:dyDescent="0.25">
      <c r="F170" s="213"/>
      <c r="G170" s="214"/>
      <c r="J170" s="213"/>
    </row>
    <row r="171" spans="6:10" x14ac:dyDescent="0.25">
      <c r="F171" s="213"/>
      <c r="G171" s="214"/>
      <c r="J171" s="213"/>
    </row>
    <row r="172" spans="6:10" x14ac:dyDescent="0.25">
      <c r="F172" s="213"/>
      <c r="G172" s="214"/>
      <c r="J172" s="213"/>
    </row>
    <row r="173" spans="6:10" x14ac:dyDescent="0.25">
      <c r="F173" s="213"/>
      <c r="G173" s="214"/>
      <c r="J173" s="213"/>
    </row>
    <row r="174" spans="6:10" x14ac:dyDescent="0.25">
      <c r="F174" s="213"/>
      <c r="G174" s="214"/>
      <c r="J174" s="213"/>
    </row>
    <row r="175" spans="6:10" x14ac:dyDescent="0.25">
      <c r="F175" s="213"/>
      <c r="G175" s="214"/>
      <c r="J175" s="213"/>
    </row>
    <row r="176" spans="6:10" x14ac:dyDescent="0.25">
      <c r="F176" s="213"/>
      <c r="G176" s="214"/>
      <c r="J176" s="213"/>
    </row>
    <row r="177" spans="6:10" x14ac:dyDescent="0.25">
      <c r="F177" s="213"/>
      <c r="G177" s="214"/>
      <c r="J177" s="213"/>
    </row>
    <row r="178" spans="6:10" x14ac:dyDescent="0.25">
      <c r="F178" s="213"/>
      <c r="G178" s="214"/>
      <c r="J178" s="213"/>
    </row>
    <row r="179" spans="6:10" x14ac:dyDescent="0.25">
      <c r="F179" s="213"/>
      <c r="G179" s="214"/>
      <c r="J179" s="213"/>
    </row>
    <row r="180" spans="6:10" x14ac:dyDescent="0.25">
      <c r="F180" s="213"/>
      <c r="G180" s="214"/>
      <c r="J180" s="213"/>
    </row>
    <row r="181" spans="6:10" x14ac:dyDescent="0.25">
      <c r="F181" s="213"/>
      <c r="G181" s="214"/>
      <c r="J181" s="213"/>
    </row>
    <row r="182" spans="6:10" x14ac:dyDescent="0.25">
      <c r="F182" s="213"/>
      <c r="G182" s="214"/>
      <c r="J182" s="213"/>
    </row>
    <row r="183" spans="6:10" x14ac:dyDescent="0.25">
      <c r="F183" s="213"/>
      <c r="G183" s="214"/>
      <c r="J183" s="213"/>
    </row>
    <row r="184" spans="6:10" x14ac:dyDescent="0.25">
      <c r="F184" s="213"/>
      <c r="G184" s="214"/>
      <c r="J184" s="213"/>
    </row>
    <row r="185" spans="6:10" x14ac:dyDescent="0.25">
      <c r="F185" s="213"/>
      <c r="G185" s="214"/>
      <c r="J185" s="213"/>
    </row>
    <row r="186" spans="6:10" x14ac:dyDescent="0.25">
      <c r="F186" s="213"/>
      <c r="G186" s="214"/>
      <c r="J186" s="213"/>
    </row>
    <row r="187" spans="6:10" x14ac:dyDescent="0.25">
      <c r="F187" s="213"/>
      <c r="G187" s="214"/>
      <c r="J187" s="213"/>
    </row>
    <row r="188" spans="6:10" x14ac:dyDescent="0.25">
      <c r="F188" s="213"/>
      <c r="G188" s="214"/>
      <c r="J188" s="213"/>
    </row>
    <row r="189" spans="6:10" x14ac:dyDescent="0.25">
      <c r="F189" s="213"/>
      <c r="G189" s="214"/>
      <c r="J189" s="213"/>
    </row>
    <row r="190" spans="6:10" x14ac:dyDescent="0.25">
      <c r="F190" s="213"/>
      <c r="G190" s="214"/>
      <c r="J190" s="213"/>
    </row>
    <row r="191" spans="6:10" x14ac:dyDescent="0.25">
      <c r="F191" s="213"/>
      <c r="G191" s="214"/>
      <c r="J191" s="213"/>
    </row>
    <row r="192" spans="6:10" x14ac:dyDescent="0.25">
      <c r="F192" s="213"/>
      <c r="G192" s="214"/>
      <c r="J192" s="213"/>
    </row>
    <row r="193" spans="6:10" x14ac:dyDescent="0.25">
      <c r="F193" s="213"/>
      <c r="G193" s="214"/>
      <c r="J193" s="213"/>
    </row>
    <row r="194" spans="6:10" x14ac:dyDescent="0.25">
      <c r="F194" s="213"/>
      <c r="G194" s="214"/>
      <c r="J194" s="213"/>
    </row>
    <row r="195" spans="6:10" x14ac:dyDescent="0.25">
      <c r="F195" s="213"/>
      <c r="G195" s="214"/>
      <c r="J195" s="213"/>
    </row>
    <row r="196" spans="6:10" x14ac:dyDescent="0.25">
      <c r="F196" s="213"/>
      <c r="G196" s="214"/>
      <c r="J196" s="213"/>
    </row>
    <row r="197" spans="6:10" x14ac:dyDescent="0.25">
      <c r="F197" s="213"/>
      <c r="G197" s="214"/>
      <c r="J197" s="213"/>
    </row>
    <row r="198" spans="6:10" x14ac:dyDescent="0.25">
      <c r="F198" s="213"/>
      <c r="G198" s="214"/>
      <c r="J198" s="213"/>
    </row>
    <row r="199" spans="6:10" x14ac:dyDescent="0.25">
      <c r="F199" s="213"/>
      <c r="G199" s="214"/>
      <c r="J199" s="213"/>
    </row>
    <row r="200" spans="6:10" x14ac:dyDescent="0.25">
      <c r="F200" s="213"/>
      <c r="G200" s="214"/>
      <c r="J200" s="213"/>
    </row>
    <row r="201" spans="6:10" x14ac:dyDescent="0.25">
      <c r="F201" s="213"/>
      <c r="G201" s="214"/>
      <c r="J201" s="213"/>
    </row>
    <row r="202" spans="6:10" x14ac:dyDescent="0.25">
      <c r="F202" s="213"/>
      <c r="G202" s="214"/>
      <c r="J202" s="213"/>
    </row>
    <row r="203" spans="6:10" x14ac:dyDescent="0.25">
      <c r="F203" s="213"/>
      <c r="G203" s="214"/>
      <c r="J203" s="213"/>
    </row>
    <row r="204" spans="6:10" x14ac:dyDescent="0.25">
      <c r="G204" s="215">
        <f>SUM(G2:G203)</f>
        <v>2387.7200000000003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"/>
  <sheetViews>
    <sheetView workbookViewId="0">
      <selection activeCell="A2" sqref="A2:XFD2"/>
    </sheetView>
  </sheetViews>
  <sheetFormatPr defaultColWidth="9.109375" defaultRowHeight="12" customHeight="1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6" style="212" bestFit="1" customWidth="1"/>
    <col min="6" max="6" width="15" style="212" bestFit="1" customWidth="1"/>
    <col min="7" max="7" width="9" style="212" bestFit="1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3" width="11" style="212" bestFit="1" customWidth="1"/>
    <col min="14" max="14" width="14" style="212" bestFit="1" customWidth="1"/>
    <col min="15" max="16384" width="9.109375" style="212"/>
  </cols>
  <sheetData>
    <row r="1" spans="1:14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</row>
    <row r="2" spans="1:14" ht="13.2" x14ac:dyDescent="0.25">
      <c r="F2" s="213"/>
      <c r="G2" s="214"/>
      <c r="J2" s="213"/>
    </row>
    <row r="3" spans="1:14" ht="13.2" x14ac:dyDescent="0.25">
      <c r="F3" s="213"/>
      <c r="G3" s="214"/>
      <c r="J3" s="213"/>
    </row>
    <row r="4" spans="1:14" ht="13.2" x14ac:dyDescent="0.25">
      <c r="F4" s="213"/>
      <c r="G4" s="214"/>
      <c r="J4" s="213"/>
    </row>
    <row r="5" spans="1:14" ht="13.2" x14ac:dyDescent="0.25">
      <c r="F5" s="213"/>
      <c r="G5" s="214"/>
      <c r="J5" s="213"/>
    </row>
    <row r="6" spans="1:14" ht="13.2" x14ac:dyDescent="0.25">
      <c r="F6" s="213"/>
      <c r="G6" s="214"/>
      <c r="J6" s="213"/>
    </row>
    <row r="7" spans="1:14" ht="13.2" x14ac:dyDescent="0.25">
      <c r="F7" s="213"/>
      <c r="G7" s="214"/>
      <c r="J7" s="213"/>
    </row>
    <row r="8" spans="1:14" ht="13.2" x14ac:dyDescent="0.25">
      <c r="F8" s="213"/>
      <c r="G8" s="214"/>
      <c r="J8" s="213"/>
    </row>
    <row r="9" spans="1:14" ht="13.2" x14ac:dyDescent="0.25">
      <c r="F9" s="213"/>
      <c r="G9" s="214"/>
      <c r="J9" s="213"/>
    </row>
    <row r="10" spans="1:14" ht="13.2" x14ac:dyDescent="0.25">
      <c r="F10" s="213"/>
      <c r="G10" s="214"/>
      <c r="J10" s="213"/>
    </row>
    <row r="11" spans="1:14" ht="13.2" x14ac:dyDescent="0.25">
      <c r="F11" s="213"/>
      <c r="G11" s="214"/>
      <c r="J11" s="213"/>
    </row>
    <row r="12" spans="1:14" ht="13.2" x14ac:dyDescent="0.25">
      <c r="F12" s="213"/>
      <c r="G12" s="214"/>
      <c r="J12" s="213"/>
    </row>
    <row r="13" spans="1:14" ht="13.2" x14ac:dyDescent="0.25">
      <c r="F13" s="213"/>
      <c r="G13" s="214"/>
      <c r="J13" s="213"/>
    </row>
    <row r="14" spans="1:14" ht="13.2" x14ac:dyDescent="0.25">
      <c r="F14" s="213"/>
      <c r="G14" s="214"/>
      <c r="J14" s="213"/>
    </row>
    <row r="15" spans="1:14" ht="13.2" x14ac:dyDescent="0.25">
      <c r="F15" s="213"/>
      <c r="G15" s="214"/>
      <c r="J15" s="213"/>
    </row>
    <row r="16" spans="1:14" ht="13.2" x14ac:dyDescent="0.25">
      <c r="F16" s="213"/>
      <c r="G16" s="214"/>
      <c r="J16" s="213"/>
    </row>
    <row r="17" spans="6:10" ht="13.2" x14ac:dyDescent="0.25">
      <c r="F17" s="213"/>
      <c r="G17" s="214"/>
      <c r="J17" s="213"/>
    </row>
    <row r="18" spans="6:10" ht="13.2" x14ac:dyDescent="0.25">
      <c r="F18" s="213"/>
      <c r="G18" s="214"/>
      <c r="J18" s="213"/>
    </row>
    <row r="19" spans="6:10" ht="13.2" x14ac:dyDescent="0.25">
      <c r="F19" s="213"/>
      <c r="G19" s="214"/>
      <c r="J19" s="213"/>
    </row>
    <row r="20" spans="6:10" ht="13.2" x14ac:dyDescent="0.25">
      <c r="F20" s="213"/>
      <c r="G20" s="214"/>
      <c r="J20" s="213"/>
    </row>
    <row r="21" spans="6:10" ht="13.2" x14ac:dyDescent="0.25">
      <c r="F21" s="213"/>
      <c r="G21" s="214"/>
      <c r="J21" s="213"/>
    </row>
    <row r="22" spans="6:10" ht="13.2" x14ac:dyDescent="0.25">
      <c r="F22" s="213"/>
      <c r="G22" s="214"/>
      <c r="J22" s="213"/>
    </row>
    <row r="23" spans="6:10" ht="13.2" x14ac:dyDescent="0.25">
      <c r="F23" s="213"/>
      <c r="G23" s="214"/>
      <c r="J23" s="213"/>
    </row>
    <row r="24" spans="6:10" ht="13.2" x14ac:dyDescent="0.25">
      <c r="F24" s="213"/>
      <c r="G24" s="214"/>
      <c r="J24" s="213"/>
    </row>
    <row r="25" spans="6:10" ht="13.2" x14ac:dyDescent="0.25">
      <c r="F25" s="213"/>
      <c r="G25" s="214"/>
      <c r="J25" s="213"/>
    </row>
    <row r="26" spans="6:10" ht="13.2" x14ac:dyDescent="0.25">
      <c r="F26" s="213"/>
      <c r="G26" s="214"/>
      <c r="J26" s="213"/>
    </row>
    <row r="27" spans="6:10" ht="13.2" x14ac:dyDescent="0.25">
      <c r="F27" s="213"/>
      <c r="G27" s="214"/>
      <c r="J27" s="213"/>
    </row>
    <row r="28" spans="6:10" ht="13.2" x14ac:dyDescent="0.25">
      <c r="F28" s="213"/>
      <c r="G28" s="214"/>
      <c r="J28" s="213"/>
    </row>
    <row r="29" spans="6:10" ht="13.2" x14ac:dyDescent="0.25">
      <c r="F29" s="213"/>
      <c r="G29" s="214"/>
      <c r="J29" s="213"/>
    </row>
    <row r="30" spans="6:10" ht="13.2" x14ac:dyDescent="0.25">
      <c r="F30" s="213"/>
      <c r="G30" s="214"/>
      <c r="J30" s="213"/>
    </row>
    <row r="31" spans="6:10" ht="13.2" x14ac:dyDescent="0.25">
      <c r="F31" s="213"/>
      <c r="G31" s="214"/>
      <c r="J31" s="213"/>
    </row>
    <row r="32" spans="6:10" ht="13.2" x14ac:dyDescent="0.25">
      <c r="F32" s="213"/>
      <c r="G32" s="214"/>
      <c r="J32" s="213"/>
    </row>
    <row r="33" spans="6:10" ht="13.2" x14ac:dyDescent="0.25">
      <c r="F33" s="213"/>
      <c r="G33" s="214"/>
      <c r="J33" s="213"/>
    </row>
    <row r="34" spans="6:10" ht="13.2" x14ac:dyDescent="0.25">
      <c r="F34" s="213"/>
      <c r="G34" s="214"/>
      <c r="J34" s="213"/>
    </row>
    <row r="35" spans="6:10" ht="13.2" x14ac:dyDescent="0.25">
      <c r="F35" s="213"/>
      <c r="G35" s="214"/>
      <c r="J35" s="213"/>
    </row>
    <row r="36" spans="6:10" ht="13.2" x14ac:dyDescent="0.25">
      <c r="F36" s="213"/>
      <c r="G36" s="214"/>
      <c r="J36" s="213"/>
    </row>
    <row r="37" spans="6:10" ht="13.2" x14ac:dyDescent="0.25">
      <c r="F37" s="213"/>
      <c r="G37" s="214"/>
      <c r="J37" s="213"/>
    </row>
    <row r="38" spans="6:10" ht="13.2" x14ac:dyDescent="0.25">
      <c r="F38" s="213"/>
      <c r="G38" s="214"/>
      <c r="J38" s="213"/>
    </row>
    <row r="39" spans="6:10" ht="13.2" x14ac:dyDescent="0.25">
      <c r="F39" s="213"/>
      <c r="G39" s="214"/>
      <c r="J39" s="213"/>
    </row>
    <row r="40" spans="6:10" ht="13.2" x14ac:dyDescent="0.25">
      <c r="F40" s="213"/>
      <c r="G40" s="214"/>
      <c r="J40" s="213"/>
    </row>
    <row r="41" spans="6:10" ht="13.2" x14ac:dyDescent="0.25">
      <c r="F41" s="213"/>
      <c r="G41" s="214"/>
      <c r="J41" s="213"/>
    </row>
    <row r="42" spans="6:10" ht="13.2" x14ac:dyDescent="0.25">
      <c r="F42" s="213"/>
      <c r="G42" s="214"/>
      <c r="J42" s="213"/>
    </row>
    <row r="43" spans="6:10" ht="13.2" x14ac:dyDescent="0.25">
      <c r="F43" s="213"/>
      <c r="G43" s="214"/>
      <c r="J43" s="213"/>
    </row>
    <row r="44" spans="6:10" ht="13.2" x14ac:dyDescent="0.25">
      <c r="F44" s="213"/>
      <c r="G44" s="214"/>
      <c r="J44" s="213"/>
    </row>
    <row r="45" spans="6:10" ht="13.2" x14ac:dyDescent="0.25">
      <c r="F45" s="213"/>
      <c r="G45" s="214"/>
      <c r="J45" s="213"/>
    </row>
    <row r="46" spans="6:10" ht="13.2" x14ac:dyDescent="0.25">
      <c r="F46" s="213"/>
      <c r="G46" s="214"/>
      <c r="J46" s="213"/>
    </row>
    <row r="47" spans="6:10" ht="13.2" x14ac:dyDescent="0.25">
      <c r="F47" s="213"/>
      <c r="G47" s="214"/>
      <c r="J47" s="213"/>
    </row>
    <row r="48" spans="6:10" ht="13.2" x14ac:dyDescent="0.25">
      <c r="F48" s="213"/>
      <c r="G48" s="214"/>
      <c r="J48" s="213"/>
    </row>
    <row r="49" spans="6:10" ht="13.2" x14ac:dyDescent="0.25">
      <c r="F49" s="213"/>
      <c r="G49" s="214"/>
      <c r="J49" s="213"/>
    </row>
    <row r="50" spans="6:10" ht="13.2" x14ac:dyDescent="0.25">
      <c r="F50" s="213"/>
      <c r="G50" s="214"/>
      <c r="J50" s="213"/>
    </row>
    <row r="51" spans="6:10" ht="13.2" x14ac:dyDescent="0.25">
      <c r="F51" s="213"/>
      <c r="G51" s="214"/>
      <c r="J51" s="213"/>
    </row>
    <row r="52" spans="6:10" ht="13.2" x14ac:dyDescent="0.25">
      <c r="F52" s="213"/>
      <c r="G52" s="214"/>
      <c r="J52" s="213"/>
    </row>
    <row r="53" spans="6:10" ht="13.2" x14ac:dyDescent="0.25">
      <c r="F53" s="213"/>
      <c r="G53" s="214"/>
      <c r="J53" s="213"/>
    </row>
    <row r="54" spans="6:10" ht="13.2" x14ac:dyDescent="0.25">
      <c r="F54" s="213"/>
      <c r="G54" s="214"/>
      <c r="J54" s="213"/>
    </row>
    <row r="55" spans="6:10" ht="13.2" x14ac:dyDescent="0.25">
      <c r="F55" s="213"/>
      <c r="G55" s="214"/>
      <c r="J55" s="213"/>
    </row>
    <row r="56" spans="6:10" ht="13.2" x14ac:dyDescent="0.25">
      <c r="F56" s="213"/>
      <c r="G56" s="214"/>
      <c r="J56" s="213"/>
    </row>
    <row r="57" spans="6:10" ht="13.2" x14ac:dyDescent="0.25">
      <c r="F57" s="213"/>
      <c r="G57" s="214"/>
      <c r="J57" s="213"/>
    </row>
    <row r="58" spans="6:10" ht="13.2" x14ac:dyDescent="0.25">
      <c r="G58" s="215">
        <f>SUM(G2:G57)</f>
        <v>0</v>
      </c>
    </row>
    <row r="59" spans="6:10" ht="13.2" x14ac:dyDescent="0.25">
      <c r="F59" s="213"/>
      <c r="G59" s="214"/>
      <c r="J59" s="213"/>
    </row>
    <row r="60" spans="6:10" ht="13.2" x14ac:dyDescent="0.25">
      <c r="F60" s="213"/>
      <c r="G60" s="214"/>
      <c r="J60" s="213"/>
    </row>
    <row r="61" spans="6:10" ht="13.2" x14ac:dyDescent="0.25">
      <c r="F61" s="213"/>
      <c r="G61" s="214"/>
      <c r="J61" s="213"/>
    </row>
    <row r="62" spans="6:10" ht="13.2" x14ac:dyDescent="0.25">
      <c r="F62" s="213"/>
      <c r="G62" s="214"/>
      <c r="J62" s="213"/>
    </row>
    <row r="63" spans="6:10" ht="13.2" x14ac:dyDescent="0.25">
      <c r="F63" s="213"/>
      <c r="G63" s="214"/>
      <c r="J63" s="213"/>
    </row>
    <row r="64" spans="6:10" ht="13.2" x14ac:dyDescent="0.25">
      <c r="F64" s="213"/>
      <c r="G64" s="214"/>
      <c r="J64" s="213"/>
    </row>
    <row r="65" spans="6:10" ht="13.2" x14ac:dyDescent="0.25">
      <c r="F65" s="213"/>
      <c r="G65" s="214"/>
      <c r="J65" s="213"/>
    </row>
    <row r="66" spans="6:10" ht="13.2" x14ac:dyDescent="0.25">
      <c r="F66" s="213"/>
      <c r="G66" s="214"/>
      <c r="J66" s="213"/>
    </row>
    <row r="67" spans="6:10" ht="13.2" x14ac:dyDescent="0.25">
      <c r="F67" s="213"/>
      <c r="G67" s="214"/>
      <c r="J67" s="213"/>
    </row>
    <row r="68" spans="6:10" ht="13.2" x14ac:dyDescent="0.25">
      <c r="F68" s="213"/>
      <c r="G68" s="214"/>
      <c r="J68" s="213"/>
    </row>
    <row r="69" spans="6:10" ht="13.2" x14ac:dyDescent="0.25">
      <c r="F69" s="213"/>
      <c r="G69" s="214"/>
      <c r="J69" s="213"/>
    </row>
    <row r="70" spans="6:10" ht="13.2" x14ac:dyDescent="0.25">
      <c r="F70" s="213"/>
      <c r="G70" s="214"/>
      <c r="J70" s="213"/>
    </row>
    <row r="71" spans="6:10" ht="13.2" x14ac:dyDescent="0.25">
      <c r="F71" s="213"/>
      <c r="G71" s="214"/>
      <c r="J71" s="213"/>
    </row>
    <row r="72" spans="6:10" ht="13.2" x14ac:dyDescent="0.25">
      <c r="F72" s="213"/>
      <c r="G72" s="214"/>
      <c r="J72" s="213"/>
    </row>
    <row r="73" spans="6:10" ht="13.2" x14ac:dyDescent="0.25">
      <c r="F73" s="213"/>
      <c r="G73" s="214"/>
      <c r="J73" s="213"/>
    </row>
    <row r="74" spans="6:10" ht="13.2" x14ac:dyDescent="0.25">
      <c r="F74" s="213"/>
      <c r="G74" s="214"/>
      <c r="J74" s="213"/>
    </row>
    <row r="75" spans="6:10" ht="13.2" x14ac:dyDescent="0.25">
      <c r="F75" s="213"/>
      <c r="G75" s="214"/>
      <c r="J75" s="213"/>
    </row>
    <row r="76" spans="6:10" ht="13.2" x14ac:dyDescent="0.25">
      <c r="F76" s="213"/>
      <c r="G76" s="214"/>
      <c r="J76" s="213"/>
    </row>
    <row r="77" spans="6:10" ht="13.2" x14ac:dyDescent="0.25">
      <c r="F77" s="213"/>
      <c r="G77" s="214"/>
      <c r="J77" s="213"/>
    </row>
    <row r="78" spans="6:10" ht="13.2" x14ac:dyDescent="0.25">
      <c r="G78" s="215"/>
    </row>
    <row r="79" spans="6:10" ht="13.2" x14ac:dyDescent="0.25"/>
    <row r="80" spans="6:10" ht="13.2" x14ac:dyDescent="0.25"/>
    <row r="81" ht="13.2" x14ac:dyDescent="0.25"/>
    <row r="82" ht="13.2" x14ac:dyDescent="0.25"/>
    <row r="83" ht="13.2" x14ac:dyDescent="0.25"/>
    <row r="84" ht="13.2" x14ac:dyDescent="0.25"/>
    <row r="85" ht="13.2" x14ac:dyDescent="0.25"/>
    <row r="86" ht="13.2" x14ac:dyDescent="0.25"/>
    <row r="87" ht="13.2" x14ac:dyDescent="0.25"/>
    <row r="88" ht="13.2" x14ac:dyDescent="0.25"/>
    <row r="89" ht="13.2" x14ac:dyDescent="0.25"/>
    <row r="90" ht="13.2" x14ac:dyDescent="0.25"/>
    <row r="91" ht="13.2" x14ac:dyDescent="0.25"/>
    <row r="92" ht="13.2" x14ac:dyDescent="0.25"/>
    <row r="93" ht="13.2" x14ac:dyDescent="0.25"/>
    <row r="94" ht="13.2" x14ac:dyDescent="0.25"/>
    <row r="95" ht="13.2" x14ac:dyDescent="0.25"/>
    <row r="96" ht="13.2" x14ac:dyDescent="0.25"/>
    <row r="97" ht="13.2" x14ac:dyDescent="0.25"/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39"/>
  <sheetViews>
    <sheetView workbookViewId="0">
      <selection activeCell="G19" sqref="G19"/>
    </sheetView>
  </sheetViews>
  <sheetFormatPr defaultColWidth="9.109375" defaultRowHeight="13.2" x14ac:dyDescent="0.25"/>
  <cols>
    <col min="3" max="3" width="23.109375" customWidth="1"/>
    <col min="4" max="4" width="18.109375" customWidth="1"/>
    <col min="5" max="5" width="16.44140625" customWidth="1"/>
    <col min="6" max="6" width="12.109375" customWidth="1"/>
    <col min="7" max="8" width="14" style="121" customWidth="1"/>
    <col min="9" max="9" width="20.33203125" style="121" customWidth="1"/>
    <col min="10" max="10" width="20.33203125" customWidth="1"/>
    <col min="12" max="12" width="12.44140625" customWidth="1"/>
    <col min="13" max="13" width="19.6640625" customWidth="1"/>
  </cols>
  <sheetData>
    <row r="1" spans="1:13" x14ac:dyDescent="0.25">
      <c r="A1" s="142" t="s">
        <v>0</v>
      </c>
      <c r="B1" s="142" t="s">
        <v>1</v>
      </c>
      <c r="C1" s="142" t="s">
        <v>31</v>
      </c>
      <c r="D1" s="142" t="s">
        <v>32</v>
      </c>
      <c r="E1" s="142" t="s">
        <v>40</v>
      </c>
      <c r="F1" s="142" t="s">
        <v>33</v>
      </c>
      <c r="G1" s="178" t="s">
        <v>2</v>
      </c>
      <c r="H1" s="142" t="s">
        <v>36</v>
      </c>
      <c r="I1" s="142" t="s">
        <v>3</v>
      </c>
      <c r="J1" s="142" t="s">
        <v>34</v>
      </c>
      <c r="K1" s="142" t="s">
        <v>35</v>
      </c>
      <c r="L1" s="136"/>
      <c r="M1" s="136"/>
    </row>
    <row r="2" spans="1:13" s="212" customFormat="1" x14ac:dyDescent="0.25">
      <c r="F2" s="213"/>
      <c r="G2" s="222"/>
      <c r="J2" s="213"/>
    </row>
    <row r="3" spans="1:13" s="212" customFormat="1" x14ac:dyDescent="0.25">
      <c r="F3" s="213"/>
      <c r="G3" s="214"/>
      <c r="J3" s="213"/>
    </row>
    <row r="4" spans="1:13" s="212" customFormat="1" x14ac:dyDescent="0.25">
      <c r="F4" s="213"/>
      <c r="G4" s="214"/>
      <c r="J4" s="213"/>
    </row>
    <row r="5" spans="1:13" x14ac:dyDescent="0.25">
      <c r="A5" s="135"/>
      <c r="B5" s="135"/>
      <c r="C5" s="135"/>
      <c r="D5" s="135"/>
      <c r="E5" s="135"/>
      <c r="F5" s="137"/>
      <c r="G5" s="183"/>
      <c r="H5" s="128"/>
      <c r="I5" s="128"/>
      <c r="J5" s="135"/>
      <c r="K5" s="135"/>
      <c r="L5" s="137"/>
      <c r="M5" s="135"/>
    </row>
    <row r="6" spans="1:13" s="212" customFormat="1" x14ac:dyDescent="0.25">
      <c r="F6" s="213"/>
      <c r="G6" s="214"/>
      <c r="J6" s="213"/>
    </row>
    <row r="7" spans="1:13" s="212" customFormat="1" x14ac:dyDescent="0.25">
      <c r="F7" s="213"/>
      <c r="G7" s="214"/>
      <c r="J7" s="213"/>
    </row>
    <row r="8" spans="1:13" s="212" customFormat="1" x14ac:dyDescent="0.25">
      <c r="F8" s="213"/>
      <c r="G8" s="214"/>
      <c r="J8" s="213"/>
    </row>
    <row r="9" spans="1:13" x14ac:dyDescent="0.25">
      <c r="A9" s="135"/>
      <c r="B9" s="135"/>
      <c r="C9" s="135"/>
      <c r="D9" s="135"/>
      <c r="E9" s="135"/>
      <c r="F9" s="137"/>
      <c r="G9" s="183"/>
      <c r="H9" s="128"/>
      <c r="I9" s="128"/>
      <c r="J9" s="135"/>
      <c r="K9" s="135"/>
      <c r="L9" s="137"/>
      <c r="M9" s="135"/>
    </row>
    <row r="10" spans="1:13" x14ac:dyDescent="0.25">
      <c r="A10" s="135"/>
      <c r="B10" s="135"/>
      <c r="C10" s="135"/>
      <c r="D10" s="135"/>
      <c r="E10" s="135"/>
      <c r="F10" s="137"/>
      <c r="G10" s="183"/>
      <c r="H10" s="128"/>
      <c r="I10" s="128"/>
      <c r="J10" s="135"/>
      <c r="K10" s="135"/>
      <c r="L10" s="137"/>
      <c r="M10" s="135"/>
    </row>
    <row r="11" spans="1:13" x14ac:dyDescent="0.25">
      <c r="A11" s="135"/>
      <c r="B11" s="135"/>
      <c r="C11" s="135"/>
      <c r="D11" s="135"/>
      <c r="E11" s="135"/>
      <c r="F11" s="137"/>
      <c r="G11" s="183"/>
      <c r="H11" s="128"/>
      <c r="I11" s="128"/>
      <c r="J11" s="135"/>
      <c r="K11" s="135"/>
      <c r="L11" s="137"/>
      <c r="M11" s="135"/>
    </row>
    <row r="12" spans="1:13" x14ac:dyDescent="0.25">
      <c r="A12" s="135"/>
      <c r="B12" s="135"/>
      <c r="C12" s="135"/>
      <c r="D12" s="135"/>
      <c r="E12" s="135"/>
      <c r="F12" s="137"/>
      <c r="G12" s="183"/>
      <c r="H12" s="128"/>
      <c r="I12" s="128"/>
      <c r="J12" s="135"/>
      <c r="K12" s="135"/>
      <c r="L12" s="137"/>
      <c r="M12" s="135"/>
    </row>
    <row r="13" spans="1:13" x14ac:dyDescent="0.25">
      <c r="A13" s="135"/>
      <c r="B13" s="135"/>
      <c r="C13" s="135"/>
      <c r="D13" s="135"/>
      <c r="E13" s="135"/>
      <c r="F13" s="137"/>
      <c r="G13" s="183"/>
      <c r="H13" s="128"/>
      <c r="I13" s="128"/>
      <c r="J13" s="135"/>
      <c r="K13" s="135"/>
      <c r="L13" s="137"/>
      <c r="M13" s="135"/>
    </row>
    <row r="14" spans="1:13" x14ac:dyDescent="0.25">
      <c r="A14" s="135"/>
      <c r="B14" s="135"/>
      <c r="C14" s="135"/>
      <c r="D14" s="135"/>
      <c r="E14" s="135"/>
      <c r="F14" s="137"/>
      <c r="G14" s="183"/>
      <c r="H14" s="128"/>
      <c r="I14" s="128"/>
      <c r="J14" s="135"/>
      <c r="K14" s="135"/>
      <c r="L14" s="137"/>
      <c r="M14" s="135"/>
    </row>
    <row r="15" spans="1:13" x14ac:dyDescent="0.25">
      <c r="A15" s="135"/>
      <c r="B15" s="135"/>
      <c r="C15" s="135"/>
      <c r="D15" s="135"/>
      <c r="E15" s="135"/>
      <c r="F15" s="137"/>
      <c r="G15" s="183"/>
      <c r="H15" s="128"/>
      <c r="I15" s="128"/>
      <c r="J15" s="135"/>
      <c r="K15" s="135"/>
      <c r="L15" s="137"/>
      <c r="M15" s="135"/>
    </row>
    <row r="16" spans="1:13" x14ac:dyDescent="0.25">
      <c r="A16" s="135"/>
      <c r="B16" s="135"/>
      <c r="C16" s="135"/>
      <c r="D16" s="135"/>
      <c r="E16" s="135"/>
      <c r="F16" s="137"/>
      <c r="G16" s="183"/>
      <c r="H16" s="128"/>
      <c r="I16" s="128"/>
      <c r="J16" s="135"/>
      <c r="K16" s="135"/>
      <c r="L16" s="137"/>
      <c r="M16" s="135"/>
    </row>
    <row r="17" spans="1:13" x14ac:dyDescent="0.25">
      <c r="A17" s="135"/>
      <c r="B17" s="135"/>
      <c r="C17" s="135"/>
      <c r="D17" s="135"/>
      <c r="E17" s="135"/>
      <c r="F17" s="137"/>
      <c r="G17" s="183"/>
      <c r="H17" s="128"/>
      <c r="I17" s="128"/>
      <c r="J17" s="135"/>
      <c r="K17" s="135"/>
      <c r="L17" s="137"/>
      <c r="M17" s="135"/>
    </row>
    <row r="18" spans="1:13" x14ac:dyDescent="0.25">
      <c r="A18" s="135"/>
      <c r="B18" s="135"/>
      <c r="C18" s="135"/>
      <c r="D18" s="135"/>
      <c r="E18" s="135"/>
      <c r="F18" s="137"/>
      <c r="G18" s="183"/>
      <c r="H18" s="128"/>
      <c r="I18" s="128"/>
      <c r="J18" s="135"/>
      <c r="K18" s="135"/>
      <c r="L18" s="137"/>
      <c r="M18" s="135"/>
    </row>
    <row r="19" spans="1:13" x14ac:dyDescent="0.25">
      <c r="A19" s="135"/>
      <c r="B19" s="135"/>
      <c r="C19" s="135"/>
      <c r="D19" s="135"/>
      <c r="E19" s="135"/>
      <c r="F19" s="137"/>
      <c r="G19" s="183"/>
      <c r="H19" s="128"/>
      <c r="I19" s="128"/>
      <c r="J19" s="135"/>
      <c r="K19" s="135"/>
      <c r="L19" s="137"/>
      <c r="M19" s="135"/>
    </row>
    <row r="20" spans="1:13" x14ac:dyDescent="0.25">
      <c r="A20" s="135"/>
      <c r="B20" s="135"/>
      <c r="C20" s="135"/>
      <c r="D20" s="135"/>
      <c r="E20" s="135"/>
      <c r="F20" s="137"/>
      <c r="G20" s="183"/>
      <c r="H20" s="128"/>
      <c r="I20" s="128"/>
      <c r="J20" s="135"/>
      <c r="K20" s="135"/>
      <c r="L20" s="137"/>
      <c r="M20" s="135"/>
    </row>
    <row r="21" spans="1:13" x14ac:dyDescent="0.25">
      <c r="A21" s="135"/>
      <c r="B21" s="135"/>
      <c r="C21" s="135"/>
      <c r="D21" s="135"/>
      <c r="E21" s="135"/>
      <c r="F21" s="137"/>
      <c r="G21" s="183"/>
      <c r="H21" s="128"/>
      <c r="I21" s="128"/>
      <c r="J21" s="135"/>
      <c r="K21" s="135"/>
      <c r="L21" s="137"/>
      <c r="M21" s="135"/>
    </row>
    <row r="22" spans="1:13" x14ac:dyDescent="0.25">
      <c r="A22" s="135"/>
      <c r="B22" s="135"/>
      <c r="C22" s="135"/>
      <c r="D22" s="135"/>
      <c r="E22" s="135"/>
      <c r="F22" s="137"/>
      <c r="G22" s="183"/>
      <c r="H22" s="128"/>
      <c r="I22" s="128"/>
      <c r="J22" s="135"/>
      <c r="K22" s="135"/>
      <c r="L22" s="137"/>
      <c r="M22" s="135"/>
    </row>
    <row r="23" spans="1:13" x14ac:dyDescent="0.25">
      <c r="A23" s="135"/>
      <c r="B23" s="135"/>
      <c r="C23" s="135"/>
      <c r="D23" s="135"/>
      <c r="E23" s="135"/>
      <c r="F23" s="137"/>
      <c r="G23" s="183"/>
      <c r="H23" s="128"/>
      <c r="I23" s="128"/>
      <c r="J23" s="135"/>
      <c r="K23" s="135"/>
      <c r="L23" s="137"/>
      <c r="M23" s="135"/>
    </row>
    <row r="24" spans="1:13" x14ac:dyDescent="0.25">
      <c r="A24" s="135"/>
      <c r="B24" s="135"/>
      <c r="C24" s="135"/>
      <c r="D24" s="135"/>
      <c r="E24" s="135"/>
      <c r="F24" s="137"/>
      <c r="G24" s="183"/>
      <c r="H24" s="128"/>
      <c r="I24" s="128"/>
      <c r="J24" s="135"/>
      <c r="K24" s="135"/>
      <c r="L24" s="137"/>
      <c r="M24" s="135"/>
    </row>
    <row r="25" spans="1:13" x14ac:dyDescent="0.25">
      <c r="A25" s="135"/>
      <c r="B25" s="135"/>
      <c r="C25" s="135"/>
      <c r="D25" s="135"/>
      <c r="E25" s="135"/>
      <c r="F25" s="137"/>
      <c r="G25" s="183"/>
      <c r="H25" s="128"/>
      <c r="I25" s="128"/>
      <c r="J25" s="135"/>
      <c r="K25" s="135"/>
      <c r="L25" s="137"/>
      <c r="M25" s="135"/>
    </row>
    <row r="26" spans="1:13" x14ac:dyDescent="0.25">
      <c r="A26" s="135"/>
      <c r="B26" s="135"/>
      <c r="C26" s="135"/>
      <c r="D26" s="135"/>
      <c r="E26" s="135"/>
      <c r="F26" s="137"/>
      <c r="G26" s="183"/>
      <c r="H26" s="128"/>
      <c r="I26" s="128"/>
      <c r="J26" s="135"/>
      <c r="K26" s="135"/>
      <c r="L26" s="137"/>
      <c r="M26" s="135"/>
    </row>
    <row r="27" spans="1:13" x14ac:dyDescent="0.25">
      <c r="A27" s="135"/>
      <c r="B27" s="135"/>
      <c r="C27" s="135"/>
      <c r="D27" s="135"/>
      <c r="E27" s="135"/>
      <c r="F27" s="137"/>
      <c r="G27" s="183"/>
      <c r="H27" s="128"/>
      <c r="I27" s="128"/>
      <c r="J27" s="135"/>
      <c r="K27" s="135"/>
      <c r="L27" s="137"/>
      <c r="M27" s="135"/>
    </row>
    <row r="28" spans="1:13" x14ac:dyDescent="0.25">
      <c r="A28" s="135"/>
      <c r="B28" s="135"/>
      <c r="C28" s="135"/>
      <c r="D28" s="135"/>
      <c r="E28" s="135"/>
      <c r="F28" s="137"/>
      <c r="G28" s="183"/>
      <c r="H28" s="128"/>
      <c r="I28" s="128"/>
      <c r="J28" s="135"/>
      <c r="K28" s="135"/>
      <c r="L28" s="137"/>
      <c r="M28" s="135"/>
    </row>
    <row r="29" spans="1:13" x14ac:dyDescent="0.25">
      <c r="A29" s="135"/>
      <c r="B29" s="135"/>
      <c r="C29" s="135"/>
      <c r="D29" s="135"/>
      <c r="E29" s="135"/>
      <c r="F29" s="137"/>
      <c r="G29" s="183"/>
      <c r="H29" s="128"/>
      <c r="I29" s="128"/>
      <c r="J29" s="135"/>
      <c r="K29" s="135"/>
      <c r="L29" s="137"/>
      <c r="M29" s="135"/>
    </row>
    <row r="30" spans="1:13" x14ac:dyDescent="0.25">
      <c r="A30" s="135"/>
      <c r="B30" s="135"/>
      <c r="C30" s="135"/>
      <c r="D30" s="135"/>
      <c r="E30" s="135"/>
      <c r="F30" s="137"/>
      <c r="G30" s="183"/>
      <c r="H30" s="128"/>
      <c r="I30" s="128"/>
      <c r="J30" s="135"/>
      <c r="K30" s="135"/>
      <c r="L30" s="137"/>
      <c r="M30" s="135"/>
    </row>
    <row r="31" spans="1:13" x14ac:dyDescent="0.25">
      <c r="A31" s="135"/>
      <c r="B31" s="135"/>
      <c r="C31" s="135"/>
      <c r="D31" s="135"/>
      <c r="E31" s="135"/>
      <c r="F31" s="137"/>
      <c r="G31" s="183"/>
      <c r="H31" s="128"/>
      <c r="I31" s="128"/>
      <c r="J31" s="135"/>
      <c r="K31" s="135"/>
      <c r="L31" s="137"/>
      <c r="M31" s="135"/>
    </row>
    <row r="32" spans="1:13" x14ac:dyDescent="0.25">
      <c r="A32" s="135"/>
      <c r="B32" s="135"/>
      <c r="C32" s="135"/>
      <c r="D32" s="135"/>
      <c r="E32" s="135"/>
      <c r="F32" s="137"/>
      <c r="G32" s="183"/>
      <c r="H32" s="128"/>
      <c r="I32" s="128"/>
      <c r="J32" s="135"/>
      <c r="K32" s="135"/>
      <c r="L32" s="137"/>
      <c r="M32" s="135"/>
    </row>
    <row r="33" spans="1:13" x14ac:dyDescent="0.25">
      <c r="A33" s="135"/>
      <c r="B33" s="135"/>
      <c r="C33" s="135"/>
      <c r="D33" s="135"/>
      <c r="E33" s="135"/>
      <c r="F33" s="137"/>
      <c r="G33" s="183"/>
      <c r="H33" s="128"/>
      <c r="I33" s="128"/>
      <c r="J33" s="135"/>
      <c r="K33" s="135"/>
      <c r="L33" s="137"/>
      <c r="M33" s="135"/>
    </row>
    <row r="34" spans="1:13" x14ac:dyDescent="0.25">
      <c r="A34" s="135"/>
      <c r="B34" s="135"/>
      <c r="C34" s="135"/>
      <c r="D34" s="135"/>
      <c r="E34" s="135"/>
      <c r="F34" s="137"/>
      <c r="G34" s="183"/>
      <c r="H34" s="128"/>
      <c r="I34" s="128"/>
      <c r="J34" s="135"/>
      <c r="K34" s="135"/>
      <c r="L34" s="137"/>
      <c r="M34" s="135"/>
    </row>
    <row r="35" spans="1:13" x14ac:dyDescent="0.25">
      <c r="A35" s="135"/>
      <c r="B35" s="135"/>
      <c r="C35" s="135"/>
      <c r="D35" s="135"/>
      <c r="E35" s="135"/>
      <c r="F35" s="137"/>
      <c r="G35" s="183"/>
      <c r="H35" s="128"/>
      <c r="I35" s="128"/>
      <c r="J35" s="135"/>
      <c r="K35" s="135"/>
      <c r="L35" s="137"/>
      <c r="M35" s="135"/>
    </row>
    <row r="36" spans="1:13" x14ac:dyDescent="0.25">
      <c r="A36" s="135"/>
      <c r="B36" s="135"/>
      <c r="C36" s="135"/>
      <c r="D36" s="135"/>
      <c r="E36" s="135"/>
      <c r="F36" s="137"/>
      <c r="G36" s="183"/>
      <c r="H36" s="128"/>
      <c r="I36" s="128"/>
      <c r="J36" s="135"/>
      <c r="K36" s="135"/>
      <c r="L36" s="137"/>
      <c r="M36" s="135"/>
    </row>
    <row r="37" spans="1:13" x14ac:dyDescent="0.25">
      <c r="A37" s="135"/>
      <c r="B37" s="135"/>
      <c r="C37" s="135"/>
      <c r="D37" s="135"/>
      <c r="E37" s="135"/>
      <c r="F37" s="137"/>
      <c r="G37" s="183"/>
      <c r="H37" s="128"/>
      <c r="I37" s="128"/>
      <c r="J37" s="135"/>
      <c r="K37" s="135"/>
      <c r="L37" s="137"/>
      <c r="M37" s="135"/>
    </row>
    <row r="38" spans="1:13" x14ac:dyDescent="0.25">
      <c r="A38" s="135"/>
      <c r="B38" s="135"/>
      <c r="C38" s="135"/>
      <c r="D38" s="135"/>
      <c r="E38" s="135"/>
      <c r="F38" s="137"/>
      <c r="G38" s="183"/>
      <c r="H38" s="128"/>
      <c r="I38" s="128"/>
      <c r="J38" s="135"/>
      <c r="K38" s="135"/>
      <c r="L38" s="137"/>
      <c r="M38" s="135"/>
    </row>
    <row r="39" spans="1:13" x14ac:dyDescent="0.25">
      <c r="A39" s="135"/>
      <c r="B39" s="135"/>
      <c r="C39" s="135"/>
      <c r="D39" s="135"/>
      <c r="E39" s="135"/>
      <c r="F39" s="137"/>
      <c r="G39" s="183"/>
      <c r="H39" s="128"/>
      <c r="I39" s="128"/>
      <c r="J39" s="135"/>
      <c r="K39" s="135"/>
      <c r="L39" s="137"/>
      <c r="M39" s="135"/>
    </row>
    <row r="40" spans="1:13" x14ac:dyDescent="0.25">
      <c r="A40" s="135"/>
      <c r="B40" s="135"/>
      <c r="C40" s="135"/>
      <c r="D40" s="135"/>
      <c r="E40" s="135"/>
      <c r="F40" s="137"/>
      <c r="G40" s="183"/>
      <c r="H40" s="128"/>
      <c r="I40" s="128"/>
      <c r="J40" s="135"/>
      <c r="K40" s="135"/>
      <c r="L40" s="137"/>
      <c r="M40" s="135"/>
    </row>
    <row r="41" spans="1:13" x14ac:dyDescent="0.25">
      <c r="A41" s="135"/>
      <c r="B41" s="135"/>
      <c r="C41" s="135"/>
      <c r="D41" s="135"/>
      <c r="E41" s="135"/>
      <c r="F41" s="137"/>
      <c r="G41" s="183"/>
      <c r="H41" s="128"/>
      <c r="I41" s="128"/>
      <c r="J41" s="135"/>
      <c r="K41" s="135"/>
      <c r="L41" s="137"/>
      <c r="M41" s="135"/>
    </row>
    <row r="42" spans="1:13" x14ac:dyDescent="0.25">
      <c r="A42" s="135"/>
      <c r="B42" s="135"/>
      <c r="C42" s="135"/>
      <c r="D42" s="135"/>
      <c r="E42" s="135"/>
      <c r="F42" s="137"/>
      <c r="G42" s="183"/>
      <c r="H42" s="128"/>
      <c r="I42" s="128"/>
      <c r="J42" s="135"/>
      <c r="K42" s="135"/>
      <c r="L42" s="137"/>
      <c r="M42" s="135"/>
    </row>
    <row r="43" spans="1:13" x14ac:dyDescent="0.25">
      <c r="A43" s="135"/>
      <c r="B43" s="135"/>
      <c r="C43" s="135"/>
      <c r="D43" s="135"/>
      <c r="E43" s="135"/>
      <c r="F43" s="137"/>
      <c r="G43" s="183"/>
      <c r="H43" s="128"/>
      <c r="I43" s="128"/>
      <c r="J43" s="135"/>
      <c r="K43" s="135"/>
      <c r="L43" s="137"/>
      <c r="M43" s="135"/>
    </row>
    <row r="44" spans="1:13" x14ac:dyDescent="0.25">
      <c r="A44" s="135"/>
      <c r="B44" s="135"/>
      <c r="C44" s="135"/>
      <c r="D44" s="135"/>
      <c r="E44" s="135"/>
      <c r="F44" s="137"/>
      <c r="G44" s="183"/>
      <c r="H44" s="128"/>
      <c r="I44" s="128"/>
      <c r="J44" s="135"/>
      <c r="K44" s="135"/>
      <c r="L44" s="137"/>
      <c r="M44" s="135"/>
    </row>
    <row r="45" spans="1:13" x14ac:dyDescent="0.25">
      <c r="A45" s="135"/>
      <c r="B45" s="135"/>
      <c r="C45" s="135"/>
      <c r="D45" s="135"/>
      <c r="E45" s="135"/>
      <c r="F45" s="137"/>
      <c r="G45" s="183"/>
      <c r="H45" s="128"/>
      <c r="I45" s="128"/>
      <c r="J45" s="135"/>
      <c r="K45" s="135"/>
      <c r="L45" s="137"/>
      <c r="M45" s="135"/>
    </row>
    <row r="46" spans="1:13" x14ac:dyDescent="0.25">
      <c r="A46" s="135"/>
      <c r="B46" s="135"/>
      <c r="C46" s="135"/>
      <c r="D46" s="135"/>
      <c r="E46" s="135"/>
      <c r="F46" s="137"/>
      <c r="G46" s="183"/>
      <c r="H46" s="128"/>
      <c r="I46" s="128"/>
      <c r="J46" s="135"/>
      <c r="K46" s="135"/>
      <c r="L46" s="137"/>
      <c r="M46" s="135"/>
    </row>
    <row r="47" spans="1:13" x14ac:dyDescent="0.25">
      <c r="A47" s="135"/>
      <c r="B47" s="135"/>
      <c r="C47" s="135"/>
      <c r="D47" s="135"/>
      <c r="E47" s="135"/>
      <c r="F47" s="137"/>
      <c r="G47" s="183"/>
      <c r="H47" s="128"/>
      <c r="I47" s="128"/>
      <c r="J47" s="135"/>
      <c r="K47" s="135"/>
      <c r="L47" s="137"/>
      <c r="M47" s="135"/>
    </row>
    <row r="48" spans="1:13" x14ac:dyDescent="0.25">
      <c r="A48" s="135"/>
      <c r="B48" s="135"/>
      <c r="C48" s="135"/>
      <c r="D48" s="135"/>
      <c r="E48" s="135"/>
      <c r="F48" s="137"/>
      <c r="G48" s="183"/>
      <c r="H48" s="128"/>
      <c r="I48" s="128"/>
      <c r="J48" s="135"/>
      <c r="K48" s="135"/>
      <c r="L48" s="137"/>
      <c r="M48" s="135"/>
    </row>
    <row r="49" spans="1:13" x14ac:dyDescent="0.25">
      <c r="A49" s="135"/>
      <c r="B49" s="135"/>
      <c r="C49" s="135"/>
      <c r="D49" s="135"/>
      <c r="E49" s="135"/>
      <c r="F49" s="137"/>
      <c r="G49" s="183"/>
      <c r="H49" s="128"/>
      <c r="I49" s="128"/>
      <c r="J49" s="135"/>
      <c r="K49" s="135"/>
      <c r="L49" s="137"/>
      <c r="M49" s="135"/>
    </row>
    <row r="50" spans="1:13" x14ac:dyDescent="0.25">
      <c r="A50" s="135"/>
      <c r="B50" s="135"/>
      <c r="C50" s="135"/>
      <c r="D50" s="135"/>
      <c r="E50" s="135"/>
      <c r="F50" s="137"/>
      <c r="G50" s="183"/>
      <c r="H50" s="128"/>
      <c r="I50" s="128"/>
      <c r="J50" s="135"/>
      <c r="K50" s="135"/>
      <c r="L50" s="137"/>
      <c r="M50" s="135"/>
    </row>
    <row r="51" spans="1:13" x14ac:dyDescent="0.25">
      <c r="A51" s="135"/>
      <c r="B51" s="135"/>
      <c r="C51" s="135"/>
      <c r="D51" s="135"/>
      <c r="E51" s="135"/>
      <c r="F51" s="137"/>
      <c r="G51" s="183"/>
      <c r="H51" s="128"/>
      <c r="I51" s="128"/>
      <c r="J51" s="135"/>
      <c r="K51" s="135"/>
      <c r="L51" s="137"/>
      <c r="M51" s="135"/>
    </row>
    <row r="52" spans="1:13" x14ac:dyDescent="0.25">
      <c r="A52" s="135"/>
      <c r="B52" s="135"/>
      <c r="C52" s="135"/>
      <c r="D52" s="135"/>
      <c r="E52" s="135"/>
      <c r="F52" s="137"/>
      <c r="G52" s="183"/>
      <c r="H52" s="128"/>
      <c r="I52" s="128"/>
      <c r="J52" s="135"/>
      <c r="K52" s="135"/>
      <c r="L52" s="137"/>
      <c r="M52" s="135"/>
    </row>
    <row r="53" spans="1:13" x14ac:dyDescent="0.25">
      <c r="A53" s="135"/>
      <c r="B53" s="135"/>
      <c r="C53" s="135"/>
      <c r="D53" s="135"/>
      <c r="E53" s="135"/>
      <c r="F53" s="137"/>
      <c r="G53" s="183"/>
      <c r="H53" s="128"/>
      <c r="I53" s="128"/>
      <c r="J53" s="135"/>
      <c r="K53" s="135"/>
      <c r="L53" s="137"/>
      <c r="M53" s="135"/>
    </row>
    <row r="54" spans="1:13" x14ac:dyDescent="0.25">
      <c r="A54" s="135"/>
      <c r="B54" s="135"/>
      <c r="C54" s="135"/>
      <c r="D54" s="135"/>
      <c r="E54" s="135"/>
      <c r="F54" s="137"/>
      <c r="G54" s="183"/>
      <c r="H54" s="128"/>
      <c r="I54" s="128"/>
      <c r="J54" s="135"/>
      <c r="K54" s="135"/>
      <c r="L54" s="137"/>
      <c r="M54" s="135"/>
    </row>
    <row r="55" spans="1:13" x14ac:dyDescent="0.25">
      <c r="A55" s="135"/>
      <c r="B55" s="135"/>
      <c r="C55" s="135"/>
      <c r="D55" s="135"/>
      <c r="E55" s="135"/>
      <c r="F55" s="137"/>
      <c r="G55" s="183"/>
      <c r="H55" s="128"/>
      <c r="I55" s="128"/>
      <c r="J55" s="135"/>
      <c r="K55" s="135"/>
      <c r="L55" s="137"/>
      <c r="M55" s="135"/>
    </row>
    <row r="56" spans="1:13" x14ac:dyDescent="0.25">
      <c r="A56" s="135"/>
      <c r="B56" s="135"/>
      <c r="C56" s="135"/>
      <c r="D56" s="135"/>
      <c r="E56" s="135"/>
      <c r="F56" s="137"/>
      <c r="G56" s="183"/>
      <c r="H56" s="128"/>
      <c r="I56" s="128"/>
      <c r="J56" s="135"/>
      <c r="K56" s="135"/>
      <c r="L56" s="137"/>
      <c r="M56" s="135"/>
    </row>
    <row r="57" spans="1:13" x14ac:dyDescent="0.25">
      <c r="A57" s="135"/>
      <c r="B57" s="135"/>
      <c r="C57" s="135"/>
      <c r="D57" s="135"/>
      <c r="E57" s="135"/>
      <c r="F57" s="137"/>
      <c r="G57" s="183"/>
      <c r="H57" s="128"/>
      <c r="I57" s="128"/>
      <c r="J57" s="135"/>
      <c r="K57" s="135"/>
      <c r="L57" s="137"/>
      <c r="M57" s="135"/>
    </row>
    <row r="58" spans="1:13" x14ac:dyDescent="0.25">
      <c r="A58" s="135"/>
      <c r="B58" s="135"/>
      <c r="C58" s="135"/>
      <c r="D58" s="135"/>
      <c r="E58" s="135"/>
      <c r="F58" s="137"/>
      <c r="G58" s="183"/>
      <c r="H58" s="128"/>
      <c r="I58" s="128"/>
      <c r="J58" s="135"/>
      <c r="K58" s="135"/>
      <c r="L58" s="137"/>
      <c r="M58" s="135"/>
    </row>
    <row r="59" spans="1:13" x14ac:dyDescent="0.25">
      <c r="A59" s="135"/>
      <c r="B59" s="135"/>
      <c r="C59" s="135"/>
      <c r="D59" s="135"/>
      <c r="E59" s="135"/>
      <c r="F59" s="137"/>
      <c r="G59" s="183"/>
      <c r="H59" s="128"/>
      <c r="I59" s="128"/>
      <c r="J59" s="135"/>
      <c r="K59" s="135"/>
      <c r="L59" s="137"/>
      <c r="M59" s="135"/>
    </row>
    <row r="60" spans="1:13" x14ac:dyDescent="0.25">
      <c r="A60" s="135"/>
      <c r="B60" s="135"/>
      <c r="C60" s="135"/>
      <c r="D60" s="135"/>
      <c r="E60" s="135"/>
      <c r="F60" s="137"/>
      <c r="G60" s="183"/>
      <c r="H60" s="128"/>
      <c r="I60" s="128"/>
      <c r="J60" s="135"/>
      <c r="K60" s="135"/>
      <c r="L60" s="137"/>
      <c r="M60" s="135"/>
    </row>
    <row r="61" spans="1:13" x14ac:dyDescent="0.25">
      <c r="A61" s="135"/>
      <c r="B61" s="135"/>
      <c r="C61" s="135"/>
      <c r="D61" s="135"/>
      <c r="E61" s="135"/>
      <c r="F61" s="137"/>
      <c r="G61" s="183"/>
      <c r="H61" s="128"/>
      <c r="I61" s="128"/>
      <c r="J61" s="135"/>
      <c r="K61" s="135"/>
      <c r="L61" s="137"/>
      <c r="M61" s="135"/>
    </row>
    <row r="62" spans="1:13" x14ac:dyDescent="0.25">
      <c r="A62" s="135"/>
      <c r="B62" s="135"/>
      <c r="C62" s="135"/>
      <c r="D62" s="135"/>
      <c r="E62" s="135"/>
      <c r="F62" s="137"/>
      <c r="G62" s="183"/>
      <c r="H62" s="128"/>
      <c r="I62" s="128"/>
      <c r="J62" s="135"/>
      <c r="K62" s="135"/>
      <c r="L62" s="137"/>
      <c r="M62" s="135"/>
    </row>
    <row r="63" spans="1:13" x14ac:dyDescent="0.25">
      <c r="A63" s="135"/>
      <c r="B63" s="135"/>
      <c r="C63" s="135"/>
      <c r="D63" s="135"/>
      <c r="E63" s="135"/>
      <c r="F63" s="137"/>
      <c r="G63" s="183"/>
      <c r="H63" s="128"/>
      <c r="I63" s="128"/>
      <c r="J63" s="135"/>
      <c r="K63" s="135"/>
      <c r="L63" s="137"/>
      <c r="M63" s="135"/>
    </row>
    <row r="64" spans="1:13" x14ac:dyDescent="0.25">
      <c r="A64" s="135"/>
      <c r="B64" s="135"/>
      <c r="C64" s="135"/>
      <c r="D64" s="135"/>
      <c r="E64" s="135"/>
      <c r="F64" s="137"/>
      <c r="G64" s="183"/>
      <c r="H64" s="128"/>
      <c r="I64" s="128"/>
      <c r="J64" s="135"/>
      <c r="K64" s="135"/>
      <c r="L64" s="137"/>
      <c r="M64" s="135"/>
    </row>
    <row r="65" spans="1:13" x14ac:dyDescent="0.25">
      <c r="A65" s="135"/>
      <c r="B65" s="135"/>
      <c r="C65" s="135"/>
      <c r="D65" s="135"/>
      <c r="E65" s="135"/>
      <c r="F65" s="137"/>
      <c r="G65" s="183"/>
      <c r="H65" s="128"/>
      <c r="I65" s="128"/>
      <c r="J65" s="135"/>
      <c r="K65" s="135"/>
      <c r="L65" s="137"/>
      <c r="M65" s="135"/>
    </row>
    <row r="66" spans="1:13" x14ac:dyDescent="0.25">
      <c r="A66" s="135"/>
      <c r="B66" s="135"/>
      <c r="C66" s="135"/>
      <c r="D66" s="135"/>
      <c r="E66" s="135"/>
      <c r="F66" s="137"/>
      <c r="G66" s="183"/>
      <c r="H66" s="128"/>
      <c r="I66" s="128"/>
      <c r="J66" s="135"/>
      <c r="K66" s="135"/>
      <c r="L66" s="137"/>
      <c r="M66" s="135"/>
    </row>
    <row r="67" spans="1:13" x14ac:dyDescent="0.25">
      <c r="A67" s="135"/>
      <c r="B67" s="135"/>
      <c r="C67" s="135"/>
      <c r="D67" s="135"/>
      <c r="E67" s="135"/>
      <c r="F67" s="137"/>
      <c r="G67" s="183"/>
      <c r="H67" s="128"/>
      <c r="I67" s="128"/>
      <c r="J67" s="135"/>
      <c r="K67" s="135"/>
      <c r="L67" s="137"/>
      <c r="M67" s="135"/>
    </row>
    <row r="68" spans="1:13" x14ac:dyDescent="0.25">
      <c r="A68" s="135"/>
      <c r="B68" s="135"/>
      <c r="C68" s="135"/>
      <c r="D68" s="135"/>
      <c r="E68" s="135"/>
      <c r="F68" s="137"/>
      <c r="G68" s="183"/>
      <c r="H68" s="128"/>
      <c r="I68" s="128"/>
      <c r="J68" s="135"/>
      <c r="K68" s="135"/>
      <c r="L68" s="137"/>
      <c r="M68" s="135"/>
    </row>
    <row r="69" spans="1:13" x14ac:dyDescent="0.25">
      <c r="A69" s="135"/>
      <c r="B69" s="135"/>
      <c r="C69" s="135"/>
      <c r="D69" s="135"/>
      <c r="E69" s="135"/>
      <c r="F69" s="137"/>
      <c r="G69" s="183"/>
      <c r="H69" s="128"/>
      <c r="I69" s="128"/>
      <c r="J69" s="135"/>
      <c r="K69" s="135"/>
      <c r="L69" s="137"/>
      <c r="M69" s="135"/>
    </row>
    <row r="70" spans="1:13" x14ac:dyDescent="0.25">
      <c r="A70" s="135"/>
      <c r="B70" s="135"/>
      <c r="C70" s="135"/>
      <c r="D70" s="135"/>
      <c r="E70" s="135"/>
      <c r="F70" s="137"/>
      <c r="G70" s="183"/>
      <c r="H70" s="128"/>
      <c r="I70" s="128"/>
      <c r="J70" s="135"/>
      <c r="K70" s="135"/>
      <c r="L70" s="137"/>
      <c r="M70" s="135"/>
    </row>
    <row r="71" spans="1:13" x14ac:dyDescent="0.25">
      <c r="A71" s="135"/>
      <c r="B71" s="135"/>
      <c r="C71" s="135"/>
      <c r="D71" s="135"/>
      <c r="E71" s="135"/>
      <c r="F71" s="137"/>
      <c r="G71" s="183"/>
      <c r="H71" s="128"/>
      <c r="I71" s="128"/>
      <c r="J71" s="135"/>
      <c r="K71" s="135"/>
      <c r="L71" s="137"/>
      <c r="M71" s="135"/>
    </row>
    <row r="72" spans="1:13" x14ac:dyDescent="0.25">
      <c r="A72" s="135"/>
      <c r="B72" s="135"/>
      <c r="C72" s="135"/>
      <c r="D72" s="135"/>
      <c r="E72" s="135"/>
      <c r="F72" s="137"/>
      <c r="G72" s="183"/>
      <c r="H72" s="128"/>
      <c r="I72" s="128"/>
      <c r="J72" s="135"/>
      <c r="K72" s="135"/>
      <c r="L72" s="137"/>
      <c r="M72" s="135"/>
    </row>
    <row r="73" spans="1:13" x14ac:dyDescent="0.25">
      <c r="A73" s="135"/>
      <c r="B73" s="135"/>
      <c r="C73" s="135"/>
      <c r="D73" s="135"/>
      <c r="E73" s="135"/>
      <c r="F73" s="137"/>
      <c r="G73" s="183"/>
      <c r="H73" s="128"/>
      <c r="I73" s="128"/>
      <c r="J73" s="135"/>
      <c r="K73" s="135"/>
      <c r="L73" s="137"/>
      <c r="M73" s="135"/>
    </row>
    <row r="74" spans="1:13" x14ac:dyDescent="0.25">
      <c r="A74" s="135"/>
      <c r="B74" s="135"/>
      <c r="C74" s="135"/>
      <c r="D74" s="135"/>
      <c r="E74" s="135"/>
      <c r="F74" s="137"/>
      <c r="G74" s="183"/>
      <c r="H74" s="128"/>
      <c r="I74" s="128"/>
      <c r="J74" s="135"/>
      <c r="K74" s="135"/>
      <c r="L74" s="137"/>
      <c r="M74" s="135"/>
    </row>
    <row r="75" spans="1:13" x14ac:dyDescent="0.25">
      <c r="A75" s="135"/>
      <c r="B75" s="135"/>
      <c r="C75" s="135"/>
      <c r="D75" s="135"/>
      <c r="E75" s="135"/>
      <c r="F75" s="137"/>
      <c r="G75" s="183"/>
      <c r="H75" s="128"/>
      <c r="I75" s="128"/>
      <c r="J75" s="135"/>
      <c r="K75" s="135"/>
      <c r="L75" s="137"/>
      <c r="M75" s="135"/>
    </row>
    <row r="76" spans="1:13" x14ac:dyDescent="0.25">
      <c r="A76" s="135"/>
      <c r="B76" s="135"/>
      <c r="C76" s="135"/>
      <c r="D76" s="135"/>
      <c r="E76" s="135"/>
      <c r="F76" s="137"/>
      <c r="G76" s="183"/>
      <c r="H76" s="128"/>
      <c r="I76" s="128"/>
      <c r="J76" s="135"/>
      <c r="K76" s="135"/>
      <c r="L76" s="137"/>
      <c r="M76" s="135"/>
    </row>
    <row r="77" spans="1:13" x14ac:dyDescent="0.25">
      <c r="A77" s="135"/>
      <c r="B77" s="135"/>
      <c r="C77" s="135"/>
      <c r="D77" s="135"/>
      <c r="E77" s="135"/>
      <c r="F77" s="137"/>
      <c r="G77" s="183"/>
      <c r="H77" s="128"/>
      <c r="I77" s="128"/>
      <c r="J77" s="135"/>
      <c r="K77" s="135"/>
      <c r="L77" s="137"/>
      <c r="M77" s="135"/>
    </row>
    <row r="78" spans="1:13" x14ac:dyDescent="0.25">
      <c r="A78" s="135"/>
      <c r="B78" s="135"/>
      <c r="C78" s="135"/>
      <c r="D78" s="135"/>
      <c r="E78" s="135"/>
      <c r="F78" s="137"/>
      <c r="G78" s="183"/>
      <c r="H78" s="128"/>
      <c r="I78" s="128"/>
      <c r="J78" s="135"/>
      <c r="K78" s="135"/>
      <c r="L78" s="137"/>
      <c r="M78" s="135"/>
    </row>
    <row r="79" spans="1:13" x14ac:dyDescent="0.25">
      <c r="A79" s="135"/>
      <c r="B79" s="135"/>
      <c r="C79" s="135"/>
      <c r="D79" s="135"/>
      <c r="E79" s="135"/>
      <c r="F79" s="137"/>
      <c r="G79" s="183"/>
      <c r="H79" s="128"/>
      <c r="I79" s="128"/>
      <c r="J79" s="135"/>
      <c r="K79" s="135"/>
      <c r="L79" s="137"/>
      <c r="M79" s="135"/>
    </row>
    <row r="80" spans="1:13" x14ac:dyDescent="0.25">
      <c r="A80" s="135"/>
      <c r="B80" s="135"/>
      <c r="C80" s="135"/>
      <c r="D80" s="135"/>
      <c r="E80" s="135"/>
      <c r="F80" s="137"/>
      <c r="G80" s="183"/>
      <c r="H80" s="128"/>
      <c r="I80" s="128"/>
      <c r="J80" s="135"/>
      <c r="K80" s="135"/>
      <c r="L80" s="137"/>
      <c r="M80" s="135"/>
    </row>
    <row r="81" spans="1:13" x14ac:dyDescent="0.25">
      <c r="A81" s="135"/>
      <c r="B81" s="135"/>
      <c r="C81" s="135"/>
      <c r="D81" s="135"/>
      <c r="E81" s="135"/>
      <c r="F81" s="137"/>
      <c r="G81" s="183"/>
      <c r="H81" s="128"/>
      <c r="I81" s="128"/>
      <c r="J81" s="135"/>
      <c r="K81" s="135"/>
      <c r="L81" s="137"/>
      <c r="M81" s="135"/>
    </row>
    <row r="82" spans="1:13" x14ac:dyDescent="0.25">
      <c r="A82" s="135"/>
      <c r="B82" s="135"/>
      <c r="C82" s="135"/>
      <c r="D82" s="135"/>
      <c r="E82" s="135"/>
      <c r="F82" s="137"/>
      <c r="G82" s="183"/>
      <c r="H82" s="128"/>
      <c r="I82" s="128"/>
      <c r="J82" s="135"/>
      <c r="K82" s="135"/>
      <c r="L82" s="137"/>
      <c r="M82" s="135"/>
    </row>
    <row r="83" spans="1:13" x14ac:dyDescent="0.25">
      <c r="A83" s="135"/>
      <c r="B83" s="135"/>
      <c r="C83" s="135"/>
      <c r="D83" s="135"/>
      <c r="E83" s="135"/>
      <c r="F83" s="137"/>
      <c r="G83" s="183"/>
      <c r="H83" s="128"/>
      <c r="I83" s="128"/>
      <c r="J83" s="135"/>
      <c r="K83" s="135"/>
      <c r="L83" s="137"/>
      <c r="M83" s="135"/>
    </row>
    <row r="84" spans="1:13" x14ac:dyDescent="0.25">
      <c r="A84" s="135"/>
      <c r="B84" s="135"/>
      <c r="C84" s="135"/>
      <c r="D84" s="135"/>
      <c r="E84" s="135"/>
      <c r="F84" s="137"/>
      <c r="G84" s="183"/>
      <c r="H84" s="128"/>
      <c r="I84" s="128"/>
      <c r="J84" s="135"/>
      <c r="K84" s="135"/>
      <c r="L84" s="137"/>
      <c r="M84" s="135"/>
    </row>
    <row r="85" spans="1:13" x14ac:dyDescent="0.25">
      <c r="A85" s="135"/>
      <c r="B85" s="135"/>
      <c r="C85" s="135"/>
      <c r="D85" s="135"/>
      <c r="E85" s="135"/>
      <c r="F85" s="137"/>
      <c r="G85" s="183"/>
      <c r="H85" s="128"/>
      <c r="I85" s="128"/>
      <c r="J85" s="135"/>
      <c r="K85" s="135"/>
      <c r="L85" s="137"/>
      <c r="M85" s="135"/>
    </row>
    <row r="86" spans="1:13" x14ac:dyDescent="0.25">
      <c r="A86" s="135"/>
      <c r="B86" s="135"/>
      <c r="C86" s="135"/>
      <c r="D86" s="135"/>
      <c r="E86" s="135"/>
      <c r="F86" s="137"/>
      <c r="G86" s="183"/>
      <c r="H86" s="128"/>
      <c r="I86" s="128"/>
      <c r="J86" s="135"/>
      <c r="K86" s="135"/>
      <c r="L86" s="137"/>
      <c r="M86" s="135"/>
    </row>
    <row r="87" spans="1:13" x14ac:dyDescent="0.25">
      <c r="A87" s="135"/>
      <c r="B87" s="135"/>
      <c r="C87" s="135"/>
      <c r="D87" s="135"/>
      <c r="E87" s="135"/>
      <c r="F87" s="137"/>
      <c r="G87" s="183"/>
      <c r="H87" s="128"/>
      <c r="I87" s="128"/>
      <c r="J87" s="135"/>
      <c r="K87" s="135"/>
      <c r="L87" s="137"/>
      <c r="M87" s="135"/>
    </row>
    <row r="88" spans="1:13" x14ac:dyDescent="0.25">
      <c r="A88" s="135"/>
      <c r="B88" s="135"/>
      <c r="C88" s="135"/>
      <c r="D88" s="135"/>
      <c r="E88" s="135"/>
      <c r="F88" s="137"/>
      <c r="G88" s="183"/>
      <c r="H88" s="128"/>
      <c r="I88" s="128"/>
      <c r="J88" s="135"/>
      <c r="K88" s="135"/>
      <c r="L88" s="137"/>
      <c r="M88" s="135"/>
    </row>
    <row r="89" spans="1:13" x14ac:dyDescent="0.25">
      <c r="A89" s="135"/>
      <c r="B89" s="135"/>
      <c r="C89" s="135"/>
      <c r="D89" s="135"/>
      <c r="E89" s="135"/>
      <c r="F89" s="137"/>
      <c r="G89" s="183"/>
      <c r="H89" s="128"/>
      <c r="I89" s="128"/>
      <c r="J89" s="135"/>
      <c r="K89" s="135"/>
      <c r="L89" s="137"/>
      <c r="M89" s="135"/>
    </row>
    <row r="90" spans="1:13" x14ac:dyDescent="0.25">
      <c r="A90" s="135"/>
      <c r="B90" s="135"/>
      <c r="C90" s="135"/>
      <c r="D90" s="135"/>
      <c r="E90" s="135"/>
      <c r="F90" s="137"/>
      <c r="G90" s="183"/>
      <c r="H90" s="128"/>
      <c r="I90" s="128"/>
      <c r="J90" s="135"/>
      <c r="K90" s="135"/>
      <c r="L90" s="137"/>
      <c r="M90" s="135"/>
    </row>
    <row r="91" spans="1:13" x14ac:dyDescent="0.25">
      <c r="A91" s="135"/>
      <c r="B91" s="135"/>
      <c r="C91" s="135"/>
      <c r="D91" s="135"/>
      <c r="E91" s="135"/>
      <c r="F91" s="137"/>
      <c r="G91" s="183"/>
      <c r="H91" s="128"/>
      <c r="I91" s="128"/>
      <c r="J91" s="135"/>
      <c r="K91" s="135"/>
      <c r="L91" s="137"/>
      <c r="M91" s="135"/>
    </row>
    <row r="92" spans="1:13" x14ac:dyDescent="0.25">
      <c r="A92" s="135"/>
      <c r="B92" s="135"/>
      <c r="C92" s="135"/>
      <c r="D92" s="135"/>
      <c r="E92" s="135"/>
      <c r="F92" s="137"/>
      <c r="G92" s="183"/>
      <c r="H92" s="128"/>
      <c r="I92" s="128"/>
      <c r="J92" s="135"/>
      <c r="K92" s="135"/>
      <c r="L92" s="137"/>
      <c r="M92" s="135"/>
    </row>
    <row r="93" spans="1:13" x14ac:dyDescent="0.25">
      <c r="A93" s="135"/>
      <c r="B93" s="135"/>
      <c r="C93" s="135"/>
      <c r="D93" s="135"/>
      <c r="E93" s="135"/>
      <c r="F93" s="137"/>
      <c r="G93" s="183"/>
      <c r="H93" s="128"/>
      <c r="I93" s="128"/>
      <c r="J93" s="135"/>
      <c r="K93" s="135"/>
      <c r="L93" s="137"/>
      <c r="M93" s="135"/>
    </row>
    <row r="94" spans="1:13" x14ac:dyDescent="0.25">
      <c r="A94" s="135"/>
      <c r="B94" s="135"/>
      <c r="C94" s="135"/>
      <c r="D94" s="135"/>
      <c r="E94" s="135"/>
      <c r="F94" s="137"/>
      <c r="G94" s="183"/>
      <c r="H94" s="128"/>
      <c r="I94" s="128"/>
      <c r="J94" s="135"/>
      <c r="K94" s="135"/>
      <c r="L94" s="137"/>
      <c r="M94" s="135"/>
    </row>
    <row r="95" spans="1:13" x14ac:dyDescent="0.25">
      <c r="A95" s="135"/>
      <c r="B95" s="135"/>
      <c r="C95" s="135"/>
      <c r="D95" s="135"/>
      <c r="E95" s="135"/>
      <c r="F95" s="137"/>
      <c r="G95" s="183"/>
      <c r="H95" s="128"/>
      <c r="I95" s="128"/>
      <c r="J95" s="135"/>
      <c r="K95" s="135"/>
      <c r="L95" s="137"/>
      <c r="M95" s="135"/>
    </row>
    <row r="96" spans="1:13" x14ac:dyDescent="0.25">
      <c r="A96" s="135"/>
      <c r="B96" s="135"/>
      <c r="C96" s="135"/>
      <c r="D96" s="135"/>
      <c r="E96" s="135"/>
      <c r="F96" s="137"/>
      <c r="G96" s="183"/>
      <c r="H96" s="128"/>
      <c r="I96" s="128"/>
      <c r="J96" s="135"/>
      <c r="K96" s="135"/>
      <c r="L96" s="137"/>
      <c r="M96" s="135"/>
    </row>
    <row r="97" spans="1:13" x14ac:dyDescent="0.25">
      <c r="A97" s="135"/>
      <c r="B97" s="135"/>
      <c r="C97" s="135"/>
      <c r="D97" s="135"/>
      <c r="E97" s="135"/>
      <c r="F97" s="137"/>
      <c r="G97" s="183"/>
      <c r="H97" s="128"/>
      <c r="I97" s="128"/>
      <c r="J97" s="135"/>
      <c r="K97" s="135"/>
      <c r="L97" s="137"/>
      <c r="M97" s="135"/>
    </row>
    <row r="98" spans="1:13" x14ac:dyDescent="0.25">
      <c r="A98" s="135"/>
      <c r="B98" s="135"/>
      <c r="C98" s="135"/>
      <c r="D98" s="135"/>
      <c r="E98" s="135"/>
      <c r="F98" s="137"/>
      <c r="G98" s="183"/>
      <c r="H98" s="128"/>
      <c r="I98" s="128"/>
      <c r="J98" s="135"/>
      <c r="K98" s="135"/>
      <c r="L98" s="137"/>
      <c r="M98" s="135"/>
    </row>
    <row r="99" spans="1:13" x14ac:dyDescent="0.25">
      <c r="A99" s="135"/>
      <c r="B99" s="135"/>
      <c r="C99" s="135"/>
      <c r="D99" s="135"/>
      <c r="E99" s="135"/>
      <c r="F99" s="137"/>
      <c r="G99" s="183"/>
      <c r="H99" s="128"/>
      <c r="I99" s="128"/>
      <c r="J99" s="135"/>
      <c r="K99" s="135"/>
      <c r="L99" s="137"/>
      <c r="M99" s="135"/>
    </row>
    <row r="100" spans="1:13" x14ac:dyDescent="0.25">
      <c r="A100" s="135"/>
      <c r="B100" s="135"/>
      <c r="C100" s="135"/>
      <c r="D100" s="135"/>
      <c r="E100" s="135"/>
      <c r="F100" s="137"/>
      <c r="G100" s="183"/>
      <c r="H100" s="128"/>
      <c r="I100" s="128"/>
      <c r="J100" s="135"/>
      <c r="K100" s="135"/>
      <c r="L100" s="137"/>
      <c r="M100" s="135"/>
    </row>
    <row r="101" spans="1:13" x14ac:dyDescent="0.25">
      <c r="A101" s="135"/>
      <c r="B101" s="135"/>
      <c r="C101" s="135"/>
      <c r="D101" s="135"/>
      <c r="E101" s="135"/>
      <c r="F101" s="137"/>
      <c r="G101" s="183"/>
      <c r="H101" s="128"/>
      <c r="I101" s="128"/>
      <c r="J101" s="135"/>
      <c r="K101" s="135"/>
      <c r="L101" s="137"/>
      <c r="M101" s="135"/>
    </row>
    <row r="102" spans="1:13" x14ac:dyDescent="0.25">
      <c r="A102" s="135"/>
      <c r="B102" s="135"/>
      <c r="C102" s="135"/>
      <c r="D102" s="135"/>
      <c r="E102" s="135"/>
      <c r="F102" s="137"/>
      <c r="G102" s="183"/>
      <c r="H102" s="128"/>
      <c r="I102" s="128"/>
      <c r="J102" s="135"/>
      <c r="K102" s="135"/>
      <c r="L102" s="137"/>
      <c r="M102" s="135"/>
    </row>
    <row r="103" spans="1:13" x14ac:dyDescent="0.25">
      <c r="A103" s="135"/>
      <c r="B103" s="135"/>
      <c r="C103" s="135"/>
      <c r="D103" s="135"/>
      <c r="E103" s="135"/>
      <c r="F103" s="137"/>
      <c r="G103" s="183"/>
      <c r="H103" s="128"/>
      <c r="I103" s="128"/>
      <c r="J103" s="135"/>
      <c r="K103" s="135"/>
      <c r="L103" s="137"/>
      <c r="M103" s="135"/>
    </row>
    <row r="104" spans="1:13" x14ac:dyDescent="0.25">
      <c r="A104" s="135"/>
      <c r="B104" s="135"/>
      <c r="C104" s="135"/>
      <c r="D104" s="135"/>
      <c r="E104" s="135"/>
      <c r="F104" s="137"/>
      <c r="G104" s="183"/>
      <c r="H104" s="128"/>
      <c r="I104" s="128"/>
      <c r="J104" s="135"/>
      <c r="K104" s="135"/>
      <c r="L104" s="137"/>
      <c r="M104" s="135"/>
    </row>
    <row r="105" spans="1:13" x14ac:dyDescent="0.25">
      <c r="A105" s="135"/>
      <c r="B105" s="135"/>
      <c r="C105" s="135"/>
      <c r="D105" s="135"/>
      <c r="E105" s="135"/>
      <c r="F105" s="137"/>
      <c r="G105" s="183"/>
      <c r="H105" s="128"/>
      <c r="I105" s="128"/>
      <c r="J105" s="135"/>
      <c r="K105" s="135"/>
      <c r="L105" s="137"/>
      <c r="M105" s="135"/>
    </row>
    <row r="106" spans="1:13" x14ac:dyDescent="0.25">
      <c r="A106" s="135"/>
      <c r="B106" s="135"/>
      <c r="C106" s="135"/>
      <c r="D106" s="135"/>
      <c r="E106" s="135"/>
      <c r="F106" s="137"/>
      <c r="G106" s="183"/>
      <c r="H106" s="128"/>
      <c r="I106" s="128"/>
      <c r="J106" s="135"/>
      <c r="K106" s="135"/>
      <c r="L106" s="137"/>
      <c r="M106" s="135"/>
    </row>
    <row r="107" spans="1:13" x14ac:dyDescent="0.25">
      <c r="A107" s="135"/>
      <c r="B107" s="135"/>
      <c r="C107" s="135"/>
      <c r="D107" s="135"/>
      <c r="E107" s="135"/>
      <c r="F107" s="137"/>
      <c r="G107" s="183"/>
      <c r="H107" s="128"/>
      <c r="I107" s="128"/>
      <c r="J107" s="135"/>
      <c r="K107" s="135"/>
      <c r="L107" s="137"/>
      <c r="M107" s="135"/>
    </row>
    <row r="108" spans="1:13" x14ac:dyDescent="0.25">
      <c r="A108" s="135"/>
      <c r="B108" s="135"/>
      <c r="C108" s="135"/>
      <c r="D108" s="135"/>
      <c r="E108" s="135"/>
      <c r="F108" s="137"/>
      <c r="G108" s="183"/>
      <c r="H108" s="128"/>
      <c r="I108" s="128"/>
      <c r="J108" s="135"/>
      <c r="K108" s="135"/>
      <c r="L108" s="137"/>
      <c r="M108" s="135"/>
    </row>
    <row r="109" spans="1:13" x14ac:dyDescent="0.25">
      <c r="A109" s="135"/>
      <c r="B109" s="135"/>
      <c r="C109" s="135"/>
      <c r="D109" s="135"/>
      <c r="E109" s="135"/>
      <c r="F109" s="137"/>
      <c r="G109" s="183"/>
      <c r="H109" s="128"/>
      <c r="I109" s="128"/>
      <c r="J109" s="135"/>
      <c r="K109" s="135"/>
      <c r="L109" s="137"/>
      <c r="M109" s="135"/>
    </row>
    <row r="110" spans="1:13" x14ac:dyDescent="0.25">
      <c r="A110" s="135"/>
      <c r="B110" s="135"/>
      <c r="C110" s="135"/>
      <c r="D110" s="135"/>
      <c r="E110" s="135"/>
      <c r="F110" s="137"/>
      <c r="G110" s="183"/>
      <c r="H110" s="128"/>
      <c r="I110" s="128"/>
      <c r="J110" s="135"/>
      <c r="K110" s="135"/>
      <c r="L110" s="137"/>
      <c r="M110" s="135"/>
    </row>
    <row r="111" spans="1:13" x14ac:dyDescent="0.25">
      <c r="A111" s="135"/>
      <c r="B111" s="135"/>
      <c r="C111" s="135"/>
      <c r="D111" s="135"/>
      <c r="E111" s="135"/>
      <c r="F111" s="137"/>
      <c r="G111" s="183"/>
      <c r="H111" s="128"/>
      <c r="I111" s="128"/>
      <c r="J111" s="135"/>
      <c r="K111" s="135"/>
      <c r="L111" s="137"/>
      <c r="M111" s="135"/>
    </row>
    <row r="112" spans="1:13" x14ac:dyDescent="0.25">
      <c r="A112" s="135"/>
      <c r="B112" s="135"/>
      <c r="C112" s="135"/>
      <c r="D112" s="135"/>
      <c r="E112" s="135"/>
      <c r="F112" s="137"/>
      <c r="G112" s="183"/>
      <c r="H112" s="128"/>
      <c r="I112" s="128"/>
      <c r="J112" s="135"/>
      <c r="K112" s="135"/>
      <c r="L112" s="137"/>
      <c r="M112" s="135"/>
    </row>
    <row r="113" spans="1:13" x14ac:dyDescent="0.25">
      <c r="A113" s="135"/>
      <c r="B113" s="135"/>
      <c r="C113" s="135"/>
      <c r="D113" s="135"/>
      <c r="E113" s="135"/>
      <c r="F113" s="137"/>
      <c r="G113" s="183"/>
      <c r="H113" s="128"/>
      <c r="I113" s="128"/>
      <c r="J113" s="135"/>
      <c r="K113" s="135"/>
      <c r="L113" s="137"/>
      <c r="M113" s="135"/>
    </row>
    <row r="114" spans="1:13" x14ac:dyDescent="0.25">
      <c r="A114" s="135"/>
      <c r="B114" s="135"/>
      <c r="C114" s="135"/>
      <c r="D114" s="135"/>
      <c r="E114" s="135"/>
      <c r="F114" s="137"/>
      <c r="G114" s="183"/>
      <c r="H114" s="128"/>
      <c r="I114" s="128"/>
      <c r="J114" s="135"/>
      <c r="K114" s="135"/>
      <c r="L114" s="137"/>
      <c r="M114" s="135"/>
    </row>
    <row r="115" spans="1:13" x14ac:dyDescent="0.25">
      <c r="A115" s="135"/>
      <c r="B115" s="135"/>
      <c r="C115" s="135"/>
      <c r="D115" s="135"/>
      <c r="E115" s="135"/>
      <c r="F115" s="137"/>
      <c r="G115" s="183"/>
      <c r="H115" s="128"/>
      <c r="I115" s="128"/>
      <c r="J115" s="135"/>
      <c r="K115" s="135"/>
      <c r="L115" s="137"/>
      <c r="M115" s="135"/>
    </row>
    <row r="116" spans="1:13" x14ac:dyDescent="0.25">
      <c r="A116" s="135"/>
      <c r="B116" s="135"/>
      <c r="C116" s="135"/>
      <c r="D116" s="135"/>
      <c r="E116" s="135"/>
      <c r="F116" s="137"/>
      <c r="G116" s="183"/>
      <c r="H116" s="128"/>
      <c r="I116" s="128"/>
      <c r="J116" s="135"/>
      <c r="K116" s="135"/>
      <c r="L116" s="137"/>
      <c r="M116" s="135"/>
    </row>
    <row r="117" spans="1:13" x14ac:dyDescent="0.25">
      <c r="A117" s="135"/>
      <c r="B117" s="135"/>
      <c r="C117" s="135"/>
      <c r="D117" s="135"/>
      <c r="E117" s="135"/>
      <c r="F117" s="137"/>
      <c r="G117" s="183"/>
      <c r="H117" s="128"/>
      <c r="I117" s="128"/>
      <c r="J117" s="135"/>
      <c r="K117" s="135"/>
      <c r="L117" s="137"/>
      <c r="M117" s="135"/>
    </row>
    <row r="118" spans="1:13" x14ac:dyDescent="0.25">
      <c r="A118" s="135"/>
      <c r="B118" s="135"/>
      <c r="C118" s="135"/>
      <c r="D118" s="135"/>
      <c r="E118" s="135"/>
      <c r="F118" s="137"/>
      <c r="G118" s="183"/>
      <c r="H118" s="128"/>
      <c r="I118" s="128"/>
      <c r="J118" s="135"/>
      <c r="K118" s="135"/>
      <c r="L118" s="137"/>
      <c r="M118" s="135"/>
    </row>
    <row r="119" spans="1:13" x14ac:dyDescent="0.25">
      <c r="A119" s="135"/>
      <c r="B119" s="135"/>
      <c r="C119" s="135"/>
      <c r="D119" s="135"/>
      <c r="E119" s="135"/>
      <c r="F119" s="137"/>
      <c r="G119" s="183"/>
      <c r="H119" s="128"/>
      <c r="I119" s="128"/>
      <c r="J119" s="135"/>
      <c r="K119" s="135"/>
      <c r="L119" s="137"/>
      <c r="M119" s="135"/>
    </row>
    <row r="120" spans="1:13" x14ac:dyDescent="0.25">
      <c r="A120" s="135"/>
      <c r="B120" s="135"/>
      <c r="C120" s="135"/>
      <c r="D120" s="135"/>
      <c r="E120" s="135"/>
      <c r="F120" s="137"/>
      <c r="G120" s="183"/>
      <c r="H120" s="128"/>
      <c r="I120" s="128"/>
      <c r="J120" s="135"/>
      <c r="K120" s="135"/>
      <c r="L120" s="137"/>
      <c r="M120" s="135"/>
    </row>
    <row r="121" spans="1:13" x14ac:dyDescent="0.25">
      <c r="A121" s="135"/>
      <c r="B121" s="135"/>
      <c r="C121" s="135"/>
      <c r="D121" s="135"/>
      <c r="E121" s="135"/>
      <c r="F121" s="137"/>
      <c r="G121" s="183"/>
      <c r="H121" s="128"/>
      <c r="I121" s="128"/>
      <c r="J121" s="135"/>
      <c r="K121" s="135"/>
      <c r="L121" s="137"/>
      <c r="M121" s="135"/>
    </row>
    <row r="122" spans="1:13" x14ac:dyDescent="0.25">
      <c r="A122" s="135"/>
      <c r="B122" s="135"/>
      <c r="C122" s="135"/>
      <c r="D122" s="135"/>
      <c r="E122" s="135"/>
      <c r="F122" s="137"/>
      <c r="G122" s="183"/>
      <c r="H122" s="128"/>
      <c r="I122" s="128"/>
      <c r="J122" s="135"/>
      <c r="K122" s="135"/>
      <c r="L122" s="137"/>
      <c r="M122" s="135"/>
    </row>
    <row r="123" spans="1:13" x14ac:dyDescent="0.25">
      <c r="A123" s="135"/>
      <c r="B123" s="135"/>
      <c r="C123" s="135"/>
      <c r="D123" s="135"/>
      <c r="E123" s="135"/>
      <c r="F123" s="137"/>
      <c r="G123" s="183"/>
      <c r="H123" s="128"/>
      <c r="I123" s="128"/>
      <c r="J123" s="135"/>
      <c r="K123" s="135"/>
      <c r="L123" s="137"/>
      <c r="M123" s="135"/>
    </row>
    <row r="124" spans="1:13" x14ac:dyDescent="0.25">
      <c r="A124" s="135"/>
      <c r="B124" s="135"/>
      <c r="C124" s="135"/>
      <c r="D124" s="135"/>
      <c r="E124" s="135"/>
      <c r="F124" s="137"/>
      <c r="G124" s="183"/>
      <c r="H124" s="128"/>
      <c r="I124" s="128"/>
      <c r="J124" s="135"/>
      <c r="K124" s="135"/>
      <c r="L124" s="137"/>
      <c r="M124" s="135"/>
    </row>
    <row r="125" spans="1:13" x14ac:dyDescent="0.25">
      <c r="A125" s="135"/>
      <c r="B125" s="135"/>
      <c r="C125" s="135"/>
      <c r="D125" s="135"/>
      <c r="E125" s="135"/>
      <c r="F125" s="137"/>
      <c r="G125" s="183"/>
      <c r="H125" s="128"/>
      <c r="I125" s="128"/>
      <c r="J125" s="135"/>
      <c r="K125" s="135"/>
      <c r="L125" s="137"/>
      <c r="M125" s="135"/>
    </row>
    <row r="126" spans="1:13" x14ac:dyDescent="0.25">
      <c r="A126" s="135"/>
      <c r="B126" s="135"/>
      <c r="C126" s="135"/>
      <c r="D126" s="135"/>
      <c r="E126" s="135"/>
      <c r="F126" s="137"/>
      <c r="G126" s="183"/>
      <c r="H126" s="128"/>
      <c r="I126" s="128"/>
      <c r="J126" s="135"/>
      <c r="K126" s="135"/>
      <c r="L126" s="137"/>
      <c r="M126" s="135"/>
    </row>
    <row r="127" spans="1:13" x14ac:dyDescent="0.25">
      <c r="A127" s="135"/>
      <c r="B127" s="135"/>
      <c r="C127" s="135"/>
      <c r="D127" s="135"/>
      <c r="E127" s="135"/>
      <c r="F127" s="137"/>
      <c r="G127" s="183"/>
      <c r="H127" s="128"/>
      <c r="I127" s="128"/>
      <c r="J127" s="135"/>
      <c r="K127" s="135"/>
      <c r="L127" s="137"/>
      <c r="M127" s="135"/>
    </row>
    <row r="128" spans="1:13" x14ac:dyDescent="0.25">
      <c r="A128" s="135"/>
      <c r="B128" s="135"/>
      <c r="C128" s="135"/>
      <c r="D128" s="135"/>
      <c r="E128" s="135"/>
      <c r="F128" s="137"/>
      <c r="G128" s="183"/>
      <c r="H128" s="128"/>
      <c r="I128" s="128"/>
      <c r="J128" s="135"/>
      <c r="K128" s="135"/>
      <c r="L128" s="137"/>
      <c r="M128" s="135"/>
    </row>
    <row r="129" spans="1:13" x14ac:dyDescent="0.25">
      <c r="A129" s="135"/>
      <c r="B129" s="135"/>
      <c r="C129" s="135"/>
      <c r="D129" s="135"/>
      <c r="E129" s="135"/>
      <c r="F129" s="137"/>
      <c r="G129" s="183"/>
      <c r="H129" s="128"/>
      <c r="I129" s="128"/>
      <c r="J129" s="135"/>
      <c r="K129" s="135"/>
      <c r="L129" s="137"/>
      <c r="M129" s="135"/>
    </row>
    <row r="130" spans="1:13" x14ac:dyDescent="0.25">
      <c r="A130" s="135"/>
      <c r="B130" s="135"/>
      <c r="C130" s="135"/>
      <c r="D130" s="135"/>
      <c r="E130" s="135"/>
      <c r="F130" s="137"/>
      <c r="G130" s="183"/>
      <c r="H130" s="128"/>
      <c r="I130" s="128"/>
      <c r="J130" s="135"/>
      <c r="K130" s="135"/>
      <c r="L130" s="137"/>
      <c r="M130" s="135"/>
    </row>
    <row r="131" spans="1:13" x14ac:dyDescent="0.25">
      <c r="A131" s="135"/>
      <c r="B131" s="135"/>
      <c r="C131" s="135"/>
      <c r="D131" s="135"/>
      <c r="E131" s="135"/>
      <c r="F131" s="137"/>
      <c r="G131" s="183"/>
      <c r="H131" s="128"/>
      <c r="I131" s="128"/>
      <c r="J131" s="135"/>
      <c r="K131" s="135"/>
      <c r="L131" s="137"/>
      <c r="M131" s="135"/>
    </row>
    <row r="132" spans="1:13" x14ac:dyDescent="0.25">
      <c r="A132" s="135"/>
      <c r="B132" s="135"/>
      <c r="C132" s="135"/>
      <c r="D132" s="135"/>
      <c r="E132" s="135"/>
      <c r="F132" s="137"/>
      <c r="G132" s="183"/>
      <c r="H132" s="128"/>
      <c r="I132" s="128"/>
      <c r="J132" s="135"/>
      <c r="K132" s="135"/>
      <c r="L132" s="137"/>
      <c r="M132" s="135"/>
    </row>
    <row r="133" spans="1:13" x14ac:dyDescent="0.25">
      <c r="A133" s="135"/>
      <c r="B133" s="135"/>
      <c r="C133" s="135"/>
      <c r="D133" s="135"/>
      <c r="E133" s="135"/>
      <c r="F133" s="137"/>
      <c r="G133" s="183"/>
      <c r="H133" s="128"/>
      <c r="I133" s="128"/>
      <c r="J133" s="135"/>
      <c r="K133" s="135"/>
      <c r="L133" s="137"/>
      <c r="M133" s="135"/>
    </row>
    <row r="134" spans="1:13" x14ac:dyDescent="0.25">
      <c r="A134" s="135"/>
      <c r="B134" s="135"/>
      <c r="C134" s="135"/>
      <c r="D134" s="135"/>
      <c r="E134" s="135"/>
      <c r="F134" s="137"/>
      <c r="G134" s="183"/>
      <c r="H134" s="128"/>
      <c r="I134" s="128"/>
      <c r="J134" s="135"/>
      <c r="K134" s="135"/>
      <c r="L134" s="137"/>
      <c r="M134" s="135"/>
    </row>
    <row r="135" spans="1:13" x14ac:dyDescent="0.25">
      <c r="A135" s="135"/>
      <c r="B135" s="135"/>
      <c r="C135" s="135"/>
      <c r="D135" s="135"/>
      <c r="E135" s="135"/>
      <c r="F135" s="137"/>
      <c r="G135" s="183"/>
      <c r="H135" s="128"/>
      <c r="I135" s="128"/>
      <c r="J135" s="135"/>
      <c r="K135" s="135"/>
      <c r="L135" s="137"/>
      <c r="M135" s="135"/>
    </row>
    <row r="136" spans="1:13" x14ac:dyDescent="0.25">
      <c r="A136" s="135"/>
      <c r="B136" s="135"/>
      <c r="C136" s="135"/>
      <c r="D136" s="135"/>
      <c r="E136" s="135"/>
      <c r="F136" s="137"/>
      <c r="G136" s="183"/>
      <c r="H136" s="128"/>
      <c r="I136" s="128"/>
      <c r="J136" s="135"/>
      <c r="K136" s="135"/>
      <c r="L136" s="137"/>
      <c r="M136" s="135"/>
    </row>
    <row r="137" spans="1:13" x14ac:dyDescent="0.25">
      <c r="A137" s="135"/>
      <c r="B137" s="135"/>
      <c r="C137" s="135"/>
      <c r="D137" s="135"/>
      <c r="E137" s="135"/>
      <c r="F137" s="137"/>
      <c r="G137" s="183"/>
      <c r="H137" s="128"/>
      <c r="I137" s="128"/>
      <c r="J137" s="135"/>
      <c r="K137" s="135"/>
      <c r="L137" s="137"/>
      <c r="M137" s="135"/>
    </row>
    <row r="138" spans="1:13" x14ac:dyDescent="0.25">
      <c r="A138" s="135"/>
      <c r="B138" s="135"/>
      <c r="C138" s="135"/>
      <c r="D138" s="135"/>
      <c r="E138" s="135"/>
      <c r="F138" s="137"/>
      <c r="G138" s="183"/>
      <c r="H138" s="128"/>
      <c r="I138" s="128"/>
      <c r="J138" s="135"/>
      <c r="K138" s="135"/>
      <c r="L138" s="137"/>
      <c r="M138" s="135"/>
    </row>
    <row r="139" spans="1:13" x14ac:dyDescent="0.25">
      <c r="A139" s="135"/>
      <c r="B139" s="135"/>
      <c r="C139" s="135"/>
      <c r="D139" s="135"/>
      <c r="E139" s="135"/>
      <c r="F139" s="137"/>
      <c r="G139" s="183"/>
      <c r="H139" s="128"/>
      <c r="I139" s="128"/>
      <c r="J139" s="135"/>
      <c r="K139" s="135"/>
      <c r="L139" s="137"/>
      <c r="M139" s="135"/>
    </row>
    <row r="140" spans="1:13" x14ac:dyDescent="0.25">
      <c r="A140" s="135"/>
      <c r="B140" s="135"/>
      <c r="C140" s="135"/>
      <c r="D140" s="135"/>
      <c r="E140" s="135"/>
      <c r="F140" s="137"/>
      <c r="G140" s="183"/>
      <c r="H140" s="128"/>
      <c r="I140" s="128"/>
      <c r="J140" s="135"/>
      <c r="K140" s="135"/>
      <c r="L140" s="137"/>
      <c r="M140" s="135"/>
    </row>
    <row r="141" spans="1:13" x14ac:dyDescent="0.25">
      <c r="A141" s="135"/>
      <c r="B141" s="135"/>
      <c r="C141" s="135"/>
      <c r="D141" s="135"/>
      <c r="E141" s="135"/>
      <c r="F141" s="137"/>
      <c r="G141" s="183"/>
      <c r="H141" s="128"/>
      <c r="I141" s="128"/>
      <c r="J141" s="135"/>
      <c r="K141" s="135"/>
      <c r="L141" s="137"/>
      <c r="M141" s="135"/>
    </row>
    <row r="142" spans="1:13" x14ac:dyDescent="0.25">
      <c r="A142" s="135"/>
      <c r="B142" s="135"/>
      <c r="C142" s="135"/>
      <c r="D142" s="135"/>
      <c r="E142" s="135"/>
      <c r="F142" s="137"/>
      <c r="G142" s="183"/>
      <c r="H142" s="128"/>
      <c r="I142" s="128"/>
      <c r="J142" s="135"/>
      <c r="K142" s="135"/>
      <c r="L142" s="137"/>
      <c r="M142" s="135"/>
    </row>
    <row r="143" spans="1:13" x14ac:dyDescent="0.25">
      <c r="A143" s="135"/>
      <c r="B143" s="135"/>
      <c r="C143" s="135"/>
      <c r="D143" s="135"/>
      <c r="E143" s="135"/>
      <c r="F143" s="137"/>
      <c r="G143" s="183"/>
      <c r="H143" s="128"/>
      <c r="I143" s="128"/>
      <c r="J143" s="135"/>
      <c r="K143" s="135"/>
      <c r="L143" s="137"/>
      <c r="M143" s="135"/>
    </row>
    <row r="144" spans="1:13" x14ac:dyDescent="0.25">
      <c r="A144" s="135"/>
      <c r="B144" s="135"/>
      <c r="C144" s="135"/>
      <c r="D144" s="135"/>
      <c r="E144" s="135"/>
      <c r="F144" s="137"/>
      <c r="G144" s="183"/>
      <c r="H144" s="128"/>
      <c r="I144" s="128"/>
      <c r="J144" s="135"/>
      <c r="K144" s="135"/>
      <c r="L144" s="137"/>
      <c r="M144" s="135"/>
    </row>
    <row r="145" spans="1:13" x14ac:dyDescent="0.25">
      <c r="A145" s="135"/>
      <c r="B145" s="135"/>
      <c r="C145" s="135"/>
      <c r="D145" s="135"/>
      <c r="E145" s="135"/>
      <c r="F145" s="137"/>
      <c r="G145" s="183"/>
      <c r="H145" s="128"/>
      <c r="I145" s="128"/>
      <c r="J145" s="135"/>
      <c r="K145" s="135"/>
      <c r="L145" s="137"/>
      <c r="M145" s="135"/>
    </row>
    <row r="146" spans="1:13" x14ac:dyDescent="0.25">
      <c r="A146" s="135"/>
      <c r="B146" s="135"/>
      <c r="C146" s="135"/>
      <c r="D146" s="135"/>
      <c r="E146" s="135"/>
      <c r="F146" s="137"/>
      <c r="G146" s="183"/>
      <c r="H146" s="128"/>
      <c r="I146" s="128"/>
      <c r="J146" s="135"/>
      <c r="K146" s="135"/>
      <c r="L146" s="137"/>
      <c r="M146" s="135"/>
    </row>
    <row r="147" spans="1:13" x14ac:dyDescent="0.25">
      <c r="A147" s="135"/>
      <c r="B147" s="135"/>
      <c r="C147" s="135"/>
      <c r="D147" s="135"/>
      <c r="E147" s="135"/>
      <c r="F147" s="137"/>
      <c r="G147" s="183"/>
      <c r="H147" s="128"/>
      <c r="I147" s="128"/>
      <c r="J147" s="135"/>
      <c r="K147" s="135"/>
      <c r="L147" s="137"/>
      <c r="M147" s="135"/>
    </row>
    <row r="148" spans="1:13" x14ac:dyDescent="0.25">
      <c r="A148" s="135"/>
      <c r="B148" s="135"/>
      <c r="C148" s="135"/>
      <c r="D148" s="135"/>
      <c r="E148" s="135"/>
      <c r="F148" s="137"/>
      <c r="G148" s="183"/>
      <c r="H148" s="128"/>
      <c r="I148" s="128"/>
      <c r="J148" s="135"/>
      <c r="K148" s="135"/>
      <c r="L148" s="137"/>
      <c r="M148" s="135"/>
    </row>
    <row r="149" spans="1:13" x14ac:dyDescent="0.25">
      <c r="A149" s="135"/>
      <c r="B149" s="135"/>
      <c r="C149" s="135"/>
      <c r="D149" s="135"/>
      <c r="E149" s="135"/>
      <c r="F149" s="137"/>
      <c r="G149" s="183"/>
      <c r="H149" s="128"/>
      <c r="I149" s="128"/>
      <c r="J149" s="135"/>
      <c r="K149" s="135"/>
      <c r="L149" s="137"/>
      <c r="M149" s="135"/>
    </row>
    <row r="150" spans="1:13" x14ac:dyDescent="0.25">
      <c r="A150" s="135"/>
      <c r="B150" s="135"/>
      <c r="C150" s="135"/>
      <c r="D150" s="135"/>
      <c r="E150" s="135"/>
      <c r="F150" s="137"/>
      <c r="G150" s="183"/>
      <c r="H150" s="128"/>
      <c r="I150" s="128"/>
      <c r="J150" s="135"/>
      <c r="K150" s="135"/>
      <c r="L150" s="137"/>
      <c r="M150" s="135"/>
    </row>
    <row r="151" spans="1:13" x14ac:dyDescent="0.25">
      <c r="A151" s="135"/>
      <c r="B151" s="135"/>
      <c r="C151" s="135"/>
      <c r="D151" s="135"/>
      <c r="E151" s="135"/>
      <c r="F151" s="137"/>
      <c r="G151" s="183"/>
      <c r="H151" s="128"/>
      <c r="I151" s="128"/>
      <c r="J151" s="135"/>
      <c r="K151" s="135"/>
      <c r="L151" s="137"/>
      <c r="M151" s="135"/>
    </row>
    <row r="152" spans="1:13" x14ac:dyDescent="0.25">
      <c r="A152" s="135"/>
      <c r="B152" s="135"/>
      <c r="C152" s="135"/>
      <c r="D152" s="135"/>
      <c r="E152" s="135"/>
      <c r="F152" s="137"/>
      <c r="G152" s="183"/>
      <c r="H152" s="128"/>
      <c r="I152" s="128"/>
      <c r="J152" s="135"/>
      <c r="K152" s="135"/>
      <c r="L152" s="137"/>
      <c r="M152" s="135"/>
    </row>
    <row r="153" spans="1:13" x14ac:dyDescent="0.25">
      <c r="A153" s="135"/>
      <c r="B153" s="135"/>
      <c r="C153" s="135"/>
      <c r="D153" s="135"/>
      <c r="E153" s="135"/>
      <c r="F153" s="137"/>
      <c r="G153" s="183"/>
      <c r="H153" s="128"/>
      <c r="I153" s="128"/>
      <c r="J153" s="135"/>
      <c r="K153" s="135"/>
      <c r="L153" s="137"/>
      <c r="M153" s="135"/>
    </row>
    <row r="154" spans="1:13" x14ac:dyDescent="0.25">
      <c r="A154" s="135"/>
      <c r="B154" s="135"/>
      <c r="C154" s="135"/>
      <c r="D154" s="135"/>
      <c r="E154" s="135"/>
      <c r="F154" s="137"/>
      <c r="G154" s="183"/>
      <c r="H154" s="128"/>
      <c r="I154" s="128"/>
      <c r="J154" s="135"/>
      <c r="K154" s="135"/>
      <c r="L154" s="137"/>
      <c r="M154" s="135"/>
    </row>
    <row r="155" spans="1:13" x14ac:dyDescent="0.25">
      <c r="A155" s="135"/>
      <c r="B155" s="135"/>
      <c r="C155" s="135"/>
      <c r="D155" s="135"/>
      <c r="E155" s="135"/>
      <c r="F155" s="137"/>
      <c r="G155" s="183"/>
      <c r="H155" s="128"/>
      <c r="I155" s="128"/>
      <c r="J155" s="135"/>
      <c r="K155" s="135"/>
      <c r="L155" s="137"/>
      <c r="M155" s="135"/>
    </row>
    <row r="156" spans="1:13" x14ac:dyDescent="0.25">
      <c r="A156" s="135"/>
      <c r="B156" s="135"/>
      <c r="C156" s="135"/>
      <c r="D156" s="135"/>
      <c r="E156" s="135"/>
      <c r="F156" s="137"/>
      <c r="G156" s="183"/>
      <c r="H156" s="128"/>
      <c r="I156" s="128"/>
      <c r="J156" s="135"/>
      <c r="K156" s="135"/>
      <c r="L156" s="137"/>
      <c r="M156" s="135"/>
    </row>
    <row r="157" spans="1:13" x14ac:dyDescent="0.25">
      <c r="A157" s="135"/>
      <c r="B157" s="135"/>
      <c r="C157" s="135"/>
      <c r="D157" s="135"/>
      <c r="E157" s="135"/>
      <c r="F157" s="137"/>
      <c r="G157" s="183"/>
      <c r="H157" s="128"/>
      <c r="I157" s="128"/>
      <c r="J157" s="135"/>
      <c r="K157" s="135"/>
      <c r="L157" s="137"/>
      <c r="M157" s="135"/>
    </row>
    <row r="158" spans="1:13" x14ac:dyDescent="0.25">
      <c r="A158" s="135"/>
      <c r="B158" s="135"/>
      <c r="C158" s="135"/>
      <c r="D158" s="135"/>
      <c r="E158" s="135"/>
      <c r="F158" s="137"/>
      <c r="G158" s="183"/>
      <c r="H158" s="128"/>
      <c r="I158" s="128"/>
      <c r="J158" s="135"/>
      <c r="K158" s="135"/>
      <c r="L158" s="137"/>
      <c r="M158" s="135"/>
    </row>
    <row r="159" spans="1:13" x14ac:dyDescent="0.25">
      <c r="A159" s="135"/>
      <c r="B159" s="135"/>
      <c r="C159" s="135"/>
      <c r="D159" s="135"/>
      <c r="E159" s="135"/>
      <c r="F159" s="137"/>
      <c r="G159" s="183"/>
      <c r="H159" s="128"/>
      <c r="I159" s="128"/>
      <c r="J159" s="135"/>
      <c r="K159" s="135"/>
      <c r="L159" s="137"/>
      <c r="M159" s="135"/>
    </row>
    <row r="160" spans="1:13" x14ac:dyDescent="0.25">
      <c r="A160" s="135"/>
      <c r="B160" s="135"/>
      <c r="C160" s="135"/>
      <c r="D160" s="135"/>
      <c r="E160" s="135"/>
      <c r="F160" s="137"/>
      <c r="G160" s="183"/>
      <c r="H160" s="128"/>
      <c r="I160" s="128"/>
      <c r="J160" s="135"/>
      <c r="K160" s="135"/>
      <c r="L160" s="137"/>
      <c r="M160" s="135"/>
    </row>
    <row r="161" spans="1:13" x14ac:dyDescent="0.25">
      <c r="A161" s="135"/>
      <c r="B161" s="135"/>
      <c r="C161" s="135"/>
      <c r="D161" s="135"/>
      <c r="E161" s="135"/>
      <c r="F161" s="137"/>
      <c r="G161" s="183"/>
      <c r="H161" s="128"/>
      <c r="I161" s="128"/>
      <c r="J161" s="135"/>
      <c r="K161" s="135"/>
      <c r="L161" s="137"/>
      <c r="M161" s="135"/>
    </row>
    <row r="162" spans="1:13" x14ac:dyDescent="0.25">
      <c r="A162" s="135"/>
      <c r="B162" s="135"/>
      <c r="C162" s="135"/>
      <c r="D162" s="135"/>
      <c r="E162" s="135"/>
      <c r="F162" s="137"/>
      <c r="G162" s="183"/>
      <c r="H162" s="128"/>
      <c r="I162" s="128"/>
      <c r="J162" s="135"/>
      <c r="K162" s="135"/>
      <c r="L162" s="137"/>
      <c r="M162" s="135"/>
    </row>
    <row r="163" spans="1:13" x14ac:dyDescent="0.25">
      <c r="A163" s="135"/>
      <c r="B163" s="135"/>
      <c r="C163" s="135"/>
      <c r="D163" s="135"/>
      <c r="E163" s="135"/>
      <c r="F163" s="137"/>
      <c r="G163" s="183"/>
      <c r="H163" s="128"/>
      <c r="I163" s="128"/>
      <c r="J163" s="135"/>
      <c r="K163" s="135"/>
      <c r="L163" s="137"/>
      <c r="M163" s="135"/>
    </row>
    <row r="164" spans="1:13" x14ac:dyDescent="0.25">
      <c r="A164" s="135"/>
      <c r="B164" s="135"/>
      <c r="C164" s="135"/>
      <c r="D164" s="135"/>
      <c r="E164" s="135"/>
      <c r="F164" s="137"/>
      <c r="G164" s="183"/>
      <c r="H164" s="128"/>
      <c r="I164" s="128"/>
      <c r="J164" s="135"/>
      <c r="K164" s="135"/>
      <c r="L164" s="137"/>
      <c r="M164" s="135"/>
    </row>
    <row r="165" spans="1:13" x14ac:dyDescent="0.25">
      <c r="A165" s="135"/>
      <c r="B165" s="135"/>
      <c r="C165" s="135"/>
      <c r="D165" s="135"/>
      <c r="E165" s="135"/>
      <c r="F165" s="137"/>
      <c r="G165" s="183"/>
      <c r="H165" s="128"/>
      <c r="I165" s="128"/>
      <c r="J165" s="135"/>
      <c r="K165" s="135"/>
      <c r="L165" s="137"/>
      <c r="M165" s="135"/>
    </row>
    <row r="166" spans="1:13" x14ac:dyDescent="0.25">
      <c r="A166" s="135"/>
      <c r="B166" s="135"/>
      <c r="C166" s="135"/>
      <c r="D166" s="135"/>
      <c r="E166" s="135"/>
      <c r="F166" s="137"/>
      <c r="G166" s="183"/>
      <c r="H166" s="128"/>
      <c r="I166" s="128"/>
      <c r="J166" s="135"/>
      <c r="K166" s="135"/>
      <c r="L166" s="137"/>
      <c r="M166" s="135"/>
    </row>
    <row r="167" spans="1:13" x14ac:dyDescent="0.25">
      <c r="A167" s="135"/>
      <c r="B167" s="135"/>
      <c r="C167" s="135"/>
      <c r="D167" s="135"/>
      <c r="E167" s="135"/>
      <c r="F167" s="137"/>
      <c r="G167" s="183"/>
      <c r="H167" s="128"/>
      <c r="I167" s="128"/>
      <c r="J167" s="135"/>
      <c r="K167" s="135"/>
      <c r="L167" s="137"/>
      <c r="M167" s="135"/>
    </row>
    <row r="168" spans="1:13" x14ac:dyDescent="0.25">
      <c r="A168" s="135"/>
      <c r="B168" s="135"/>
      <c r="C168" s="135"/>
      <c r="D168" s="135"/>
      <c r="E168" s="135"/>
      <c r="F168" s="137"/>
      <c r="G168" s="183"/>
      <c r="H168" s="128"/>
      <c r="I168" s="128"/>
      <c r="J168" s="135"/>
      <c r="K168" s="135"/>
      <c r="L168" s="137"/>
      <c r="M168" s="135"/>
    </row>
    <row r="169" spans="1:13" x14ac:dyDescent="0.25">
      <c r="A169" s="135"/>
      <c r="B169" s="135"/>
      <c r="C169" s="135"/>
      <c r="D169" s="135"/>
      <c r="E169" s="135"/>
      <c r="F169" s="137"/>
      <c r="G169" s="183"/>
      <c r="H169" s="128"/>
      <c r="I169" s="128"/>
      <c r="J169" s="135"/>
      <c r="K169" s="135"/>
      <c r="L169" s="137"/>
      <c r="M169" s="135"/>
    </row>
    <row r="170" spans="1:13" x14ac:dyDescent="0.25">
      <c r="A170" s="135"/>
      <c r="B170" s="135"/>
      <c r="C170" s="135"/>
      <c r="D170" s="135"/>
      <c r="E170" s="135"/>
      <c r="F170" s="137"/>
      <c r="G170" s="183"/>
      <c r="H170" s="128"/>
      <c r="I170" s="128"/>
      <c r="J170" s="135"/>
      <c r="K170" s="135"/>
      <c r="L170" s="137"/>
      <c r="M170" s="135"/>
    </row>
    <row r="171" spans="1:13" x14ac:dyDescent="0.25">
      <c r="A171" s="135"/>
      <c r="B171" s="135"/>
      <c r="C171" s="135"/>
      <c r="D171" s="135"/>
      <c r="E171" s="135"/>
      <c r="F171" s="137"/>
      <c r="G171" s="183"/>
      <c r="H171" s="128"/>
      <c r="I171" s="128"/>
      <c r="J171" s="135"/>
      <c r="K171" s="135"/>
      <c r="L171" s="137"/>
      <c r="M171" s="135"/>
    </row>
    <row r="172" spans="1:13" x14ac:dyDescent="0.25">
      <c r="A172" s="135"/>
      <c r="B172" s="135"/>
      <c r="C172" s="135"/>
      <c r="D172" s="135"/>
      <c r="E172" s="135"/>
      <c r="F172" s="137"/>
      <c r="G172" s="183"/>
      <c r="H172" s="128"/>
      <c r="I172" s="128"/>
      <c r="J172" s="135"/>
      <c r="K172" s="135"/>
      <c r="L172" s="137"/>
      <c r="M172" s="135"/>
    </row>
    <row r="173" spans="1:13" x14ac:dyDescent="0.25">
      <c r="A173" s="135"/>
      <c r="B173" s="135"/>
      <c r="C173" s="135"/>
      <c r="D173" s="135"/>
      <c r="E173" s="135"/>
      <c r="F173" s="137"/>
      <c r="G173" s="183"/>
      <c r="H173" s="128"/>
      <c r="I173" s="128"/>
      <c r="J173" s="135"/>
      <c r="K173" s="135"/>
      <c r="L173" s="137"/>
      <c r="M173" s="135"/>
    </row>
    <row r="174" spans="1:13" x14ac:dyDescent="0.25">
      <c r="A174" s="135"/>
      <c r="B174" s="135"/>
      <c r="C174" s="135"/>
      <c r="D174" s="135"/>
      <c r="E174" s="135"/>
      <c r="F174" s="137"/>
      <c r="G174" s="183"/>
      <c r="H174" s="128"/>
      <c r="I174" s="128"/>
      <c r="J174" s="135"/>
      <c r="K174" s="135"/>
      <c r="L174" s="137"/>
      <c r="M174" s="135"/>
    </row>
    <row r="175" spans="1:13" x14ac:dyDescent="0.25">
      <c r="A175" s="135"/>
      <c r="B175" s="135"/>
      <c r="C175" s="135"/>
      <c r="D175" s="135"/>
      <c r="E175" s="135"/>
      <c r="F175" s="137"/>
      <c r="G175" s="183"/>
      <c r="H175" s="128"/>
      <c r="I175" s="128"/>
      <c r="J175" s="135"/>
      <c r="K175" s="135"/>
      <c r="L175" s="137"/>
      <c r="M175" s="135"/>
    </row>
    <row r="176" spans="1:13" x14ac:dyDescent="0.25">
      <c r="A176" s="135"/>
      <c r="B176" s="135"/>
      <c r="C176" s="135"/>
      <c r="D176" s="135"/>
      <c r="E176" s="135"/>
      <c r="F176" s="137"/>
      <c r="G176" s="183"/>
      <c r="H176" s="128"/>
      <c r="I176" s="128"/>
      <c r="J176" s="135"/>
      <c r="K176" s="135"/>
      <c r="L176" s="137"/>
      <c r="M176" s="135"/>
    </row>
    <row r="177" spans="1:13" x14ac:dyDescent="0.25">
      <c r="A177" s="135"/>
      <c r="B177" s="135"/>
      <c r="C177" s="135"/>
      <c r="D177" s="135"/>
      <c r="E177" s="135"/>
      <c r="F177" s="137"/>
      <c r="G177" s="183"/>
      <c r="H177" s="128"/>
      <c r="I177" s="128"/>
      <c r="J177" s="135"/>
      <c r="K177" s="135"/>
      <c r="L177" s="137"/>
      <c r="M177" s="135"/>
    </row>
    <row r="178" spans="1:13" x14ac:dyDescent="0.25">
      <c r="A178" s="135"/>
      <c r="B178" s="135"/>
      <c r="C178" s="135"/>
      <c r="D178" s="135"/>
      <c r="E178" s="135"/>
      <c r="F178" s="137"/>
      <c r="G178" s="183"/>
      <c r="H178" s="128"/>
      <c r="I178" s="128"/>
      <c r="J178" s="135"/>
      <c r="K178" s="135"/>
      <c r="L178" s="137"/>
      <c r="M178" s="135"/>
    </row>
    <row r="179" spans="1:13" x14ac:dyDescent="0.25">
      <c r="A179" s="135"/>
      <c r="B179" s="135"/>
      <c r="C179" s="135"/>
      <c r="D179" s="135"/>
      <c r="E179" s="135"/>
      <c r="F179" s="137"/>
      <c r="G179" s="183"/>
      <c r="H179" s="128"/>
      <c r="I179" s="128"/>
      <c r="J179" s="135"/>
      <c r="K179" s="135"/>
      <c r="L179" s="137"/>
      <c r="M179" s="135"/>
    </row>
    <row r="180" spans="1:13" x14ac:dyDescent="0.25">
      <c r="A180" s="135"/>
      <c r="B180" s="135"/>
      <c r="C180" s="135"/>
      <c r="D180" s="135"/>
      <c r="E180" s="135"/>
      <c r="F180" s="137"/>
      <c r="G180" s="183"/>
      <c r="H180" s="128"/>
      <c r="I180" s="128"/>
      <c r="J180" s="135"/>
      <c r="K180" s="135"/>
      <c r="L180" s="137"/>
      <c r="M180" s="135"/>
    </row>
    <row r="181" spans="1:13" x14ac:dyDescent="0.25">
      <c r="A181" s="135"/>
      <c r="B181" s="135"/>
      <c r="C181" s="135"/>
      <c r="D181" s="135"/>
      <c r="E181" s="135"/>
      <c r="F181" s="137"/>
      <c r="G181" s="183"/>
      <c r="H181" s="128"/>
      <c r="I181" s="128"/>
      <c r="J181" s="135"/>
      <c r="K181" s="135"/>
      <c r="L181" s="137"/>
      <c r="M181" s="135"/>
    </row>
    <row r="182" spans="1:13" x14ac:dyDescent="0.25">
      <c r="A182" s="135"/>
      <c r="B182" s="135"/>
      <c r="C182" s="135"/>
      <c r="D182" s="135"/>
      <c r="E182" s="135"/>
      <c r="F182" s="137"/>
      <c r="G182" s="183"/>
      <c r="H182" s="128"/>
      <c r="I182" s="128"/>
      <c r="J182" s="135"/>
      <c r="K182" s="135"/>
      <c r="L182" s="137"/>
      <c r="M182" s="135"/>
    </row>
    <row r="183" spans="1:13" x14ac:dyDescent="0.25">
      <c r="A183" s="135"/>
      <c r="B183" s="135"/>
      <c r="C183" s="135"/>
      <c r="D183" s="135"/>
      <c r="E183" s="135"/>
      <c r="F183" s="137"/>
      <c r="G183" s="183"/>
      <c r="H183" s="128"/>
      <c r="I183" s="128"/>
      <c r="J183" s="135"/>
      <c r="K183" s="135"/>
      <c r="L183" s="137"/>
      <c r="M183" s="135"/>
    </row>
    <row r="184" spans="1:13" x14ac:dyDescent="0.25">
      <c r="A184" s="135"/>
      <c r="B184" s="135"/>
      <c r="C184" s="135"/>
      <c r="D184" s="135"/>
      <c r="E184" s="135"/>
      <c r="F184" s="137"/>
      <c r="G184" s="183"/>
      <c r="H184" s="128"/>
      <c r="I184" s="128"/>
      <c r="J184" s="135"/>
      <c r="K184" s="135"/>
      <c r="L184" s="137"/>
      <c r="M184" s="135"/>
    </row>
    <row r="185" spans="1:13" x14ac:dyDescent="0.25">
      <c r="A185" s="135"/>
      <c r="B185" s="135"/>
      <c r="C185" s="135"/>
      <c r="D185" s="135"/>
      <c r="E185" s="135"/>
      <c r="F185" s="137"/>
      <c r="G185" s="183"/>
      <c r="H185" s="128"/>
      <c r="I185" s="128"/>
      <c r="J185" s="135"/>
      <c r="K185" s="135"/>
      <c r="L185" s="137"/>
      <c r="M185" s="135"/>
    </row>
    <row r="186" spans="1:13" x14ac:dyDescent="0.25">
      <c r="A186" s="135"/>
      <c r="B186" s="135"/>
      <c r="C186" s="135"/>
      <c r="D186" s="135"/>
      <c r="E186" s="135"/>
      <c r="F186" s="137"/>
      <c r="G186" s="183"/>
      <c r="H186" s="128"/>
      <c r="I186" s="128"/>
      <c r="J186" s="135"/>
      <c r="K186" s="135"/>
      <c r="L186" s="137"/>
      <c r="M186" s="135"/>
    </row>
    <row r="187" spans="1:13" x14ac:dyDescent="0.25">
      <c r="A187" s="135"/>
      <c r="B187" s="135"/>
      <c r="C187" s="135"/>
      <c r="D187" s="135"/>
      <c r="E187" s="135"/>
      <c r="F187" s="137"/>
      <c r="G187" s="183"/>
      <c r="H187" s="128"/>
      <c r="I187" s="128"/>
      <c r="J187" s="135"/>
      <c r="K187" s="135"/>
      <c r="L187" s="137"/>
      <c r="M187" s="135"/>
    </row>
    <row r="188" spans="1:13" x14ac:dyDescent="0.25">
      <c r="A188" s="135"/>
      <c r="B188" s="135"/>
      <c r="C188" s="135"/>
      <c r="D188" s="135"/>
      <c r="E188" s="135"/>
      <c r="F188" s="137"/>
      <c r="G188" s="183"/>
      <c r="H188" s="128"/>
      <c r="I188" s="128"/>
      <c r="J188" s="135"/>
      <c r="K188" s="135"/>
      <c r="L188" s="137"/>
      <c r="M188" s="135"/>
    </row>
    <row r="189" spans="1:13" x14ac:dyDescent="0.25">
      <c r="A189" s="135"/>
      <c r="B189" s="135"/>
      <c r="C189" s="135"/>
      <c r="D189" s="135"/>
      <c r="E189" s="135"/>
      <c r="F189" s="137"/>
      <c r="G189" s="183"/>
      <c r="H189" s="128"/>
      <c r="I189" s="128"/>
      <c r="J189" s="135"/>
      <c r="K189" s="135"/>
      <c r="L189" s="137"/>
      <c r="M189" s="135"/>
    </row>
    <row r="190" spans="1:13" x14ac:dyDescent="0.25">
      <c r="A190" s="135"/>
      <c r="B190" s="135"/>
      <c r="C190" s="135"/>
      <c r="D190" s="135"/>
      <c r="E190" s="135"/>
      <c r="F190" s="137"/>
      <c r="G190" s="183"/>
      <c r="H190" s="128"/>
      <c r="I190" s="128"/>
      <c r="J190" s="135"/>
      <c r="K190" s="135"/>
      <c r="L190" s="137"/>
      <c r="M190" s="135"/>
    </row>
    <row r="191" spans="1:13" x14ac:dyDescent="0.25">
      <c r="A191" s="135"/>
      <c r="B191" s="135"/>
      <c r="C191" s="135"/>
      <c r="D191" s="135"/>
      <c r="E191" s="135"/>
      <c r="F191" s="137"/>
      <c r="G191" s="183"/>
      <c r="H191" s="128"/>
      <c r="I191" s="128"/>
      <c r="J191" s="135"/>
      <c r="K191" s="135"/>
      <c r="L191" s="137"/>
      <c r="M191" s="135"/>
    </row>
    <row r="192" spans="1:13" x14ac:dyDescent="0.25">
      <c r="A192" s="135"/>
      <c r="B192" s="135"/>
      <c r="C192" s="135"/>
      <c r="D192" s="135"/>
      <c r="E192" s="135"/>
      <c r="F192" s="137"/>
      <c r="G192" s="183"/>
      <c r="H192" s="128"/>
      <c r="I192" s="128"/>
      <c r="J192" s="135"/>
      <c r="K192" s="135"/>
      <c r="L192" s="137"/>
      <c r="M192" s="135"/>
    </row>
    <row r="193" spans="1:13" x14ac:dyDescent="0.25">
      <c r="A193" s="135"/>
      <c r="B193" s="135"/>
      <c r="C193" s="135"/>
      <c r="D193" s="135"/>
      <c r="E193" s="135"/>
      <c r="F193" s="137"/>
      <c r="G193" s="183"/>
      <c r="H193" s="128"/>
      <c r="I193" s="128"/>
      <c r="J193" s="135"/>
      <c r="K193" s="135"/>
      <c r="L193" s="137"/>
      <c r="M193" s="135"/>
    </row>
    <row r="194" spans="1:13" x14ac:dyDescent="0.25">
      <c r="A194" s="135"/>
      <c r="B194" s="135"/>
      <c r="C194" s="135"/>
      <c r="D194" s="135"/>
      <c r="E194" s="135"/>
      <c r="F194" s="137"/>
      <c r="G194" s="183"/>
      <c r="H194" s="128"/>
      <c r="I194" s="128"/>
      <c r="J194" s="135"/>
      <c r="K194" s="135"/>
      <c r="L194" s="137"/>
      <c r="M194" s="135"/>
    </row>
    <row r="195" spans="1:13" x14ac:dyDescent="0.25">
      <c r="A195" s="135"/>
      <c r="B195" s="135"/>
      <c r="C195" s="135"/>
      <c r="D195" s="135"/>
      <c r="E195" s="135"/>
      <c r="F195" s="137"/>
      <c r="G195" s="183"/>
      <c r="H195" s="128"/>
      <c r="I195" s="128"/>
      <c r="J195" s="135"/>
      <c r="K195" s="135"/>
      <c r="L195" s="137"/>
      <c r="M195" s="135"/>
    </row>
    <row r="196" spans="1:13" x14ac:dyDescent="0.25">
      <c r="A196" s="135"/>
      <c r="B196" s="135"/>
      <c r="C196" s="135"/>
      <c r="D196" s="135"/>
      <c r="E196" s="135"/>
      <c r="F196" s="137"/>
      <c r="G196" s="183"/>
      <c r="H196" s="128"/>
      <c r="I196" s="128"/>
      <c r="J196" s="135"/>
      <c r="K196" s="135"/>
      <c r="L196" s="137"/>
      <c r="M196" s="135"/>
    </row>
    <row r="197" spans="1:13" x14ac:dyDescent="0.25">
      <c r="A197" s="135"/>
      <c r="B197" s="135"/>
      <c r="C197" s="135"/>
      <c r="D197" s="135"/>
      <c r="E197" s="135"/>
      <c r="F197" s="137"/>
      <c r="G197" s="183"/>
      <c r="H197" s="128"/>
      <c r="I197" s="128"/>
      <c r="J197" s="135"/>
      <c r="K197" s="135"/>
      <c r="L197" s="137"/>
      <c r="M197" s="135"/>
    </row>
    <row r="198" spans="1:13" x14ac:dyDescent="0.25">
      <c r="A198" s="135"/>
      <c r="B198" s="135"/>
      <c r="C198" s="135"/>
      <c r="D198" s="135"/>
      <c r="E198" s="135"/>
      <c r="F198" s="137"/>
      <c r="G198" s="183"/>
      <c r="H198" s="128"/>
      <c r="I198" s="128"/>
      <c r="J198" s="135"/>
      <c r="K198" s="135"/>
      <c r="L198" s="137"/>
      <c r="M198" s="135"/>
    </row>
    <row r="199" spans="1:13" x14ac:dyDescent="0.25">
      <c r="A199" s="135"/>
      <c r="B199" s="135"/>
      <c r="C199" s="135"/>
      <c r="D199" s="135"/>
      <c r="E199" s="135"/>
      <c r="F199" s="137"/>
      <c r="G199" s="183"/>
      <c r="H199" s="128"/>
      <c r="I199" s="128"/>
      <c r="J199" s="135"/>
      <c r="K199" s="135"/>
      <c r="L199" s="137"/>
      <c r="M199" s="135"/>
    </row>
    <row r="200" spans="1:13" x14ac:dyDescent="0.25">
      <c r="A200" s="135"/>
      <c r="B200" s="135"/>
      <c r="C200" s="135"/>
      <c r="D200" s="135"/>
      <c r="E200" s="135"/>
      <c r="F200" s="137"/>
      <c r="G200" s="183"/>
      <c r="H200" s="128"/>
      <c r="I200" s="128"/>
      <c r="J200" s="135"/>
      <c r="K200" s="135"/>
      <c r="L200" s="137"/>
      <c r="M200" s="135"/>
    </row>
    <row r="201" spans="1:13" x14ac:dyDescent="0.25">
      <c r="A201" s="135"/>
      <c r="B201" s="135"/>
      <c r="C201" s="135"/>
      <c r="D201" s="135"/>
      <c r="E201" s="135"/>
      <c r="F201" s="137"/>
      <c r="G201" s="183"/>
      <c r="H201" s="128"/>
      <c r="I201" s="128"/>
      <c r="J201" s="135"/>
      <c r="K201" s="135"/>
      <c r="L201" s="137"/>
      <c r="M201" s="135"/>
    </row>
    <row r="202" spans="1:13" x14ac:dyDescent="0.25">
      <c r="A202" s="135"/>
      <c r="B202" s="135"/>
      <c r="C202" s="135"/>
      <c r="D202" s="135"/>
      <c r="E202" s="135"/>
      <c r="F202" s="137"/>
      <c r="G202" s="183"/>
      <c r="H202" s="128"/>
      <c r="I202" s="128"/>
      <c r="J202" s="135"/>
      <c r="K202" s="135"/>
      <c r="L202" s="137"/>
      <c r="M202" s="135"/>
    </row>
    <row r="203" spans="1:13" x14ac:dyDescent="0.25">
      <c r="A203" s="135"/>
      <c r="B203" s="135"/>
      <c r="C203" s="135"/>
      <c r="D203" s="135"/>
      <c r="E203" s="135"/>
      <c r="F203" s="137"/>
      <c r="G203" s="183"/>
      <c r="H203" s="128"/>
      <c r="I203" s="128"/>
      <c r="J203" s="135"/>
      <c r="K203" s="135"/>
      <c r="L203" s="137"/>
      <c r="M203" s="135"/>
    </row>
    <row r="204" spans="1:13" x14ac:dyDescent="0.25">
      <c r="A204" s="135"/>
      <c r="B204" s="135"/>
      <c r="C204" s="135"/>
      <c r="D204" s="135"/>
      <c r="E204" s="135"/>
      <c r="F204" s="137"/>
      <c r="G204" s="183"/>
      <c r="H204" s="128"/>
      <c r="I204" s="128"/>
      <c r="J204" s="135"/>
      <c r="K204" s="135"/>
      <c r="L204" s="137"/>
      <c r="M204" s="135"/>
    </row>
    <row r="205" spans="1:13" x14ac:dyDescent="0.25">
      <c r="A205" s="135"/>
      <c r="B205" s="135"/>
      <c r="C205" s="135"/>
      <c r="D205" s="135"/>
      <c r="E205" s="135"/>
      <c r="F205" s="137"/>
      <c r="G205" s="183"/>
      <c r="H205" s="128"/>
      <c r="I205" s="128"/>
      <c r="J205" s="135"/>
      <c r="K205" s="135"/>
      <c r="L205" s="137"/>
      <c r="M205" s="135"/>
    </row>
    <row r="206" spans="1:13" x14ac:dyDescent="0.25">
      <c r="A206" s="135"/>
      <c r="B206" s="135"/>
      <c r="C206" s="135"/>
      <c r="D206" s="135"/>
      <c r="E206" s="135"/>
      <c r="F206" s="137"/>
      <c r="G206" s="183"/>
      <c r="H206" s="128"/>
      <c r="I206" s="128"/>
      <c r="J206" s="135"/>
      <c r="K206" s="135"/>
      <c r="L206" s="137"/>
      <c r="M206" s="135"/>
    </row>
    <row r="207" spans="1:13" x14ac:dyDescent="0.25">
      <c r="A207" s="135"/>
      <c r="B207" s="135"/>
      <c r="C207" s="135"/>
      <c r="D207" s="135"/>
      <c r="E207" s="135"/>
      <c r="F207" s="137"/>
      <c r="G207" s="183"/>
      <c r="H207" s="128"/>
      <c r="I207" s="128"/>
      <c r="J207" s="135"/>
      <c r="K207" s="135"/>
      <c r="L207" s="137"/>
      <c r="M207" s="135"/>
    </row>
    <row r="208" spans="1:13" x14ac:dyDescent="0.25">
      <c r="A208" s="135"/>
      <c r="B208" s="135"/>
      <c r="C208" s="135"/>
      <c r="D208" s="135"/>
      <c r="E208" s="135"/>
      <c r="F208" s="137"/>
      <c r="G208" s="183"/>
      <c r="H208" s="128"/>
      <c r="I208" s="128"/>
      <c r="J208" s="135"/>
      <c r="K208" s="135"/>
      <c r="L208" s="137"/>
      <c r="M208" s="135"/>
    </row>
    <row r="209" spans="1:13" x14ac:dyDescent="0.25">
      <c r="A209" s="135"/>
      <c r="B209" s="135"/>
      <c r="C209" s="135"/>
      <c r="D209" s="135"/>
      <c r="E209" s="135"/>
      <c r="F209" s="137"/>
      <c r="G209" s="183"/>
      <c r="H209" s="128"/>
      <c r="I209" s="128"/>
      <c r="J209" s="135"/>
      <c r="K209" s="135"/>
      <c r="L209" s="137"/>
      <c r="M209" s="135"/>
    </row>
    <row r="210" spans="1:13" x14ac:dyDescent="0.25">
      <c r="A210" s="135"/>
      <c r="B210" s="135"/>
      <c r="C210" s="135"/>
      <c r="D210" s="135"/>
      <c r="E210" s="135"/>
      <c r="F210" s="137"/>
      <c r="G210" s="183"/>
      <c r="H210" s="128"/>
      <c r="I210" s="128"/>
      <c r="J210" s="135"/>
      <c r="K210" s="135"/>
      <c r="L210" s="137"/>
      <c r="M210" s="135"/>
    </row>
    <row r="211" spans="1:13" x14ac:dyDescent="0.25">
      <c r="A211" s="135"/>
      <c r="B211" s="135"/>
      <c r="C211" s="135"/>
      <c r="D211" s="135"/>
      <c r="E211" s="135"/>
      <c r="F211" s="137"/>
      <c r="G211" s="183"/>
      <c r="H211" s="128"/>
      <c r="I211" s="128"/>
      <c r="J211" s="135"/>
      <c r="K211" s="135"/>
      <c r="L211" s="137"/>
      <c r="M211" s="135"/>
    </row>
    <row r="212" spans="1:13" x14ac:dyDescent="0.25">
      <c r="A212" s="135"/>
      <c r="B212" s="135"/>
      <c r="C212" s="135"/>
      <c r="D212" s="135"/>
      <c r="E212" s="135"/>
      <c r="F212" s="137"/>
      <c r="G212" s="183"/>
      <c r="H212" s="128"/>
      <c r="I212" s="128"/>
      <c r="J212" s="135"/>
      <c r="K212" s="135"/>
      <c r="L212" s="137"/>
      <c r="M212" s="135"/>
    </row>
    <row r="213" spans="1:13" x14ac:dyDescent="0.25">
      <c r="A213" s="135"/>
      <c r="B213" s="135"/>
      <c r="C213" s="135"/>
      <c r="D213" s="135"/>
      <c r="E213" s="135"/>
      <c r="F213" s="137"/>
      <c r="G213" s="183"/>
      <c r="H213" s="128"/>
      <c r="I213" s="128"/>
      <c r="J213" s="135"/>
      <c r="K213" s="135"/>
      <c r="L213" s="137"/>
      <c r="M213" s="135"/>
    </row>
    <row r="214" spans="1:13" x14ac:dyDescent="0.25">
      <c r="A214" s="135"/>
      <c r="B214" s="135"/>
      <c r="C214" s="135"/>
      <c r="D214" s="135"/>
      <c r="E214" s="135"/>
      <c r="F214" s="137"/>
      <c r="G214" s="183"/>
      <c r="H214" s="128"/>
      <c r="I214" s="128"/>
      <c r="J214" s="135"/>
      <c r="K214" s="135"/>
      <c r="L214" s="137"/>
      <c r="M214" s="135"/>
    </row>
    <row r="215" spans="1:13" x14ac:dyDescent="0.25">
      <c r="A215" s="135"/>
      <c r="B215" s="135"/>
      <c r="C215" s="135"/>
      <c r="D215" s="135"/>
      <c r="E215" s="135"/>
      <c r="F215" s="137"/>
      <c r="G215" s="183"/>
      <c r="H215" s="128"/>
      <c r="I215" s="128"/>
      <c r="J215" s="135"/>
      <c r="K215" s="135"/>
      <c r="L215" s="137"/>
      <c r="M215" s="135"/>
    </row>
    <row r="216" spans="1:13" x14ac:dyDescent="0.25">
      <c r="A216" s="135"/>
      <c r="B216" s="135"/>
      <c r="C216" s="135"/>
      <c r="D216" s="135"/>
      <c r="E216" s="135"/>
      <c r="F216" s="137"/>
      <c r="G216" s="183"/>
      <c r="H216" s="128"/>
      <c r="I216" s="128"/>
      <c r="J216" s="135"/>
      <c r="K216" s="135"/>
      <c r="L216" s="137"/>
      <c r="M216" s="135"/>
    </row>
    <row r="217" spans="1:13" x14ac:dyDescent="0.25">
      <c r="A217" s="135"/>
      <c r="B217" s="135"/>
      <c r="C217" s="135"/>
      <c r="D217" s="135"/>
      <c r="E217" s="135"/>
      <c r="F217" s="137"/>
      <c r="G217" s="183"/>
      <c r="H217" s="128"/>
      <c r="I217" s="128"/>
      <c r="J217" s="135"/>
      <c r="K217" s="135"/>
      <c r="L217" s="137"/>
      <c r="M217" s="135"/>
    </row>
    <row r="218" spans="1:13" x14ac:dyDescent="0.25">
      <c r="A218" s="135"/>
      <c r="B218" s="135"/>
      <c r="C218" s="135"/>
      <c r="D218" s="135"/>
      <c r="E218" s="135"/>
      <c r="F218" s="137"/>
      <c r="G218" s="183"/>
      <c r="H218" s="128"/>
      <c r="I218" s="128"/>
      <c r="J218" s="135"/>
      <c r="K218" s="135"/>
      <c r="L218" s="137"/>
      <c r="M218" s="135"/>
    </row>
    <row r="219" spans="1:13" x14ac:dyDescent="0.25">
      <c r="A219" s="135"/>
      <c r="B219" s="135"/>
      <c r="C219" s="135"/>
      <c r="D219" s="135"/>
      <c r="E219" s="135"/>
      <c r="F219" s="137"/>
      <c r="G219" s="183"/>
      <c r="H219" s="128"/>
      <c r="I219" s="128"/>
      <c r="J219" s="135"/>
      <c r="K219" s="135"/>
      <c r="L219" s="137"/>
      <c r="M219" s="135"/>
    </row>
    <row r="220" spans="1:13" x14ac:dyDescent="0.25">
      <c r="A220" s="135"/>
      <c r="B220" s="135"/>
      <c r="C220" s="135"/>
      <c r="D220" s="135"/>
      <c r="E220" s="135"/>
      <c r="F220" s="137"/>
      <c r="G220" s="183"/>
      <c r="H220" s="128"/>
      <c r="I220" s="128"/>
      <c r="J220" s="135"/>
      <c r="K220" s="135"/>
      <c r="L220" s="137"/>
      <c r="M220" s="135"/>
    </row>
    <row r="221" spans="1:13" x14ac:dyDescent="0.25">
      <c r="A221" s="135"/>
      <c r="B221" s="135"/>
      <c r="C221" s="135"/>
      <c r="D221" s="135"/>
      <c r="E221" s="135"/>
      <c r="F221" s="137"/>
      <c r="G221" s="183"/>
      <c r="H221" s="128"/>
      <c r="I221" s="128"/>
      <c r="J221" s="135"/>
      <c r="K221" s="135"/>
      <c r="L221" s="137"/>
      <c r="M221" s="135"/>
    </row>
    <row r="222" spans="1:13" x14ac:dyDescent="0.25">
      <c r="A222" s="135"/>
      <c r="B222" s="135"/>
      <c r="C222" s="135"/>
      <c r="D222" s="135"/>
      <c r="E222" s="135"/>
      <c r="F222" s="137"/>
      <c r="G222" s="183"/>
      <c r="H222" s="128"/>
      <c r="I222" s="128"/>
      <c r="J222" s="135"/>
      <c r="K222" s="135"/>
      <c r="L222" s="137"/>
      <c r="M222" s="135"/>
    </row>
    <row r="223" spans="1:13" x14ac:dyDescent="0.25">
      <c r="A223" s="135"/>
      <c r="B223" s="135"/>
      <c r="C223" s="135"/>
      <c r="D223" s="135"/>
      <c r="E223" s="135"/>
      <c r="F223" s="137"/>
      <c r="G223" s="183"/>
      <c r="H223" s="128"/>
      <c r="I223" s="128"/>
      <c r="J223" s="135"/>
      <c r="K223" s="135"/>
      <c r="L223" s="137"/>
      <c r="M223" s="135"/>
    </row>
    <row r="224" spans="1:13" x14ac:dyDescent="0.25">
      <c r="A224" s="135"/>
      <c r="B224" s="135"/>
      <c r="C224" s="135"/>
      <c r="D224" s="135"/>
      <c r="E224" s="135"/>
      <c r="F224" s="137"/>
      <c r="G224" s="183"/>
      <c r="H224" s="128"/>
      <c r="I224" s="128"/>
      <c r="J224" s="135"/>
      <c r="K224" s="135"/>
      <c r="L224" s="137"/>
      <c r="M224" s="135"/>
    </row>
    <row r="225" spans="1:13" x14ac:dyDescent="0.25">
      <c r="A225" s="135"/>
      <c r="B225" s="135"/>
      <c r="C225" s="135"/>
      <c r="D225" s="135"/>
      <c r="E225" s="135"/>
      <c r="F225" s="137"/>
      <c r="G225" s="183"/>
      <c r="H225" s="128"/>
      <c r="I225" s="128"/>
      <c r="J225" s="135"/>
      <c r="K225" s="135"/>
      <c r="L225" s="137"/>
      <c r="M225" s="135"/>
    </row>
    <row r="226" spans="1:13" x14ac:dyDescent="0.25">
      <c r="A226" s="135"/>
      <c r="B226" s="135"/>
      <c r="C226" s="135"/>
      <c r="D226" s="135"/>
      <c r="E226" s="135"/>
      <c r="F226" s="137"/>
      <c r="G226" s="183"/>
      <c r="H226" s="128"/>
      <c r="I226" s="128"/>
      <c r="J226" s="135"/>
      <c r="K226" s="135"/>
      <c r="L226" s="137"/>
      <c r="M226" s="135"/>
    </row>
    <row r="227" spans="1:13" x14ac:dyDescent="0.25">
      <c r="A227" s="135"/>
      <c r="B227" s="135"/>
      <c r="C227" s="135"/>
      <c r="D227" s="135"/>
      <c r="E227" s="135"/>
      <c r="F227" s="137"/>
      <c r="G227" s="183"/>
      <c r="H227" s="128"/>
      <c r="I227" s="128"/>
      <c r="J227" s="135"/>
      <c r="K227" s="135"/>
      <c r="L227" s="137"/>
      <c r="M227" s="135"/>
    </row>
    <row r="228" spans="1:13" x14ac:dyDescent="0.25">
      <c r="A228" s="135"/>
      <c r="B228" s="135"/>
      <c r="C228" s="135"/>
      <c r="D228" s="135"/>
      <c r="E228" s="135"/>
      <c r="F228" s="137"/>
      <c r="G228" s="183"/>
      <c r="H228" s="128"/>
      <c r="I228" s="128"/>
      <c r="J228" s="135"/>
      <c r="K228" s="135"/>
      <c r="L228" s="137"/>
      <c r="M228" s="135"/>
    </row>
    <row r="229" spans="1:13" x14ac:dyDescent="0.25">
      <c r="A229" s="135"/>
      <c r="B229" s="135"/>
      <c r="C229" s="135"/>
      <c r="D229" s="135"/>
      <c r="E229" s="135"/>
      <c r="F229" s="137"/>
      <c r="G229" s="183"/>
      <c r="H229" s="128"/>
      <c r="I229" s="128"/>
      <c r="J229" s="135"/>
      <c r="K229" s="135"/>
      <c r="L229" s="137"/>
      <c r="M229" s="135"/>
    </row>
    <row r="230" spans="1:13" x14ac:dyDescent="0.25">
      <c r="A230" s="135"/>
      <c r="B230" s="135"/>
      <c r="C230" s="135"/>
      <c r="D230" s="135"/>
      <c r="E230" s="135"/>
      <c r="F230" s="137"/>
      <c r="G230" s="183"/>
      <c r="H230" s="128"/>
      <c r="I230" s="128"/>
      <c r="J230" s="135"/>
      <c r="K230" s="135"/>
      <c r="L230" s="137"/>
      <c r="M230" s="135"/>
    </row>
    <row r="231" spans="1:13" x14ac:dyDescent="0.25">
      <c r="A231" s="135"/>
      <c r="B231" s="135"/>
      <c r="C231" s="135"/>
      <c r="D231" s="135"/>
      <c r="E231" s="135"/>
      <c r="F231" s="137"/>
      <c r="G231" s="183"/>
      <c r="H231" s="128"/>
      <c r="I231" s="128"/>
      <c r="J231" s="135"/>
      <c r="K231" s="135"/>
      <c r="L231" s="137"/>
      <c r="M231" s="135"/>
    </row>
    <row r="232" spans="1:13" x14ac:dyDescent="0.25">
      <c r="A232" s="135"/>
      <c r="B232" s="135"/>
      <c r="C232" s="135"/>
      <c r="D232" s="135"/>
      <c r="E232" s="135"/>
      <c r="F232" s="137"/>
      <c r="G232" s="183"/>
      <c r="H232" s="128"/>
      <c r="I232" s="128"/>
      <c r="J232" s="135"/>
      <c r="K232" s="135"/>
      <c r="L232" s="137"/>
      <c r="M232" s="135"/>
    </row>
    <row r="233" spans="1:13" x14ac:dyDescent="0.25">
      <c r="A233" s="135"/>
      <c r="B233" s="135"/>
      <c r="C233" s="135"/>
      <c r="D233" s="135"/>
      <c r="E233" s="135"/>
      <c r="F233" s="137"/>
      <c r="G233" s="183"/>
      <c r="H233" s="128"/>
      <c r="I233" s="128"/>
      <c r="J233" s="135"/>
      <c r="K233" s="135"/>
      <c r="L233" s="137"/>
      <c r="M233" s="135"/>
    </row>
    <row r="234" spans="1:13" x14ac:dyDescent="0.25">
      <c r="A234" s="135"/>
      <c r="B234" s="135"/>
      <c r="C234" s="135"/>
      <c r="D234" s="135"/>
      <c r="E234" s="135"/>
      <c r="F234" s="137"/>
      <c r="G234" s="183"/>
      <c r="H234" s="128"/>
      <c r="I234" s="128"/>
      <c r="J234" s="135"/>
      <c r="K234" s="135"/>
      <c r="L234" s="137"/>
      <c r="M234" s="135"/>
    </row>
    <row r="235" spans="1:13" x14ac:dyDescent="0.25">
      <c r="A235" s="135"/>
      <c r="B235" s="135"/>
      <c r="C235" s="135"/>
      <c r="D235" s="135"/>
      <c r="E235" s="135"/>
      <c r="F235" s="137"/>
      <c r="G235" s="183"/>
      <c r="H235" s="128"/>
      <c r="I235" s="128"/>
      <c r="J235" s="135"/>
      <c r="K235" s="135"/>
      <c r="L235" s="137"/>
      <c r="M235" s="135"/>
    </row>
    <row r="236" spans="1:13" x14ac:dyDescent="0.25">
      <c r="A236" s="135"/>
      <c r="B236" s="135"/>
      <c r="C236" s="135"/>
      <c r="D236" s="135"/>
      <c r="E236" s="135"/>
      <c r="F236" s="137"/>
      <c r="G236" s="183"/>
      <c r="H236" s="128"/>
      <c r="I236" s="128"/>
      <c r="J236" s="135"/>
      <c r="K236" s="135"/>
      <c r="L236" s="137"/>
      <c r="M236" s="135"/>
    </row>
    <row r="237" spans="1:13" x14ac:dyDescent="0.25">
      <c r="A237" s="135"/>
      <c r="B237" s="135"/>
      <c r="C237" s="135"/>
      <c r="D237" s="135"/>
      <c r="E237" s="135"/>
      <c r="F237" s="137"/>
      <c r="G237" s="183"/>
      <c r="H237" s="128"/>
      <c r="I237" s="128"/>
      <c r="J237" s="135"/>
      <c r="K237" s="135"/>
      <c r="L237" s="137"/>
      <c r="M237" s="135"/>
    </row>
    <row r="238" spans="1:13" x14ac:dyDescent="0.25">
      <c r="A238" s="135"/>
      <c r="B238" s="135"/>
      <c r="C238" s="135"/>
      <c r="D238" s="135"/>
      <c r="E238" s="135"/>
      <c r="F238" s="137"/>
      <c r="G238" s="183"/>
      <c r="H238" s="128"/>
      <c r="I238" s="128"/>
      <c r="J238" s="135"/>
      <c r="K238" s="135"/>
      <c r="L238" s="137"/>
      <c r="M238" s="135"/>
    </row>
    <row r="239" spans="1:13" x14ac:dyDescent="0.25">
      <c r="A239" s="135"/>
      <c r="B239" s="135"/>
      <c r="C239" s="135"/>
      <c r="D239" s="135"/>
      <c r="E239" s="135"/>
      <c r="F239" s="137"/>
      <c r="G239" s="183"/>
      <c r="H239" s="128"/>
      <c r="I239" s="128"/>
      <c r="J239" s="135"/>
      <c r="K239" s="135"/>
      <c r="L239" s="137"/>
      <c r="M239" s="135"/>
    </row>
    <row r="240" spans="1:13" x14ac:dyDescent="0.25">
      <c r="A240" s="135"/>
      <c r="B240" s="135"/>
      <c r="C240" s="135"/>
      <c r="D240" s="135"/>
      <c r="E240" s="135"/>
      <c r="F240" s="137"/>
      <c r="G240" s="183"/>
      <c r="H240" s="128"/>
      <c r="I240" s="128"/>
      <c r="J240" s="135"/>
      <c r="K240" s="135"/>
      <c r="L240" s="137"/>
      <c r="M240" s="135"/>
    </row>
    <row r="241" spans="1:13" x14ac:dyDescent="0.25">
      <c r="A241" s="135"/>
      <c r="B241" s="135"/>
      <c r="C241" s="135"/>
      <c r="D241" s="135"/>
      <c r="E241" s="135"/>
      <c r="F241" s="137"/>
      <c r="G241" s="183"/>
      <c r="H241" s="128"/>
      <c r="I241" s="128"/>
      <c r="J241" s="135"/>
      <c r="K241" s="135"/>
      <c r="L241" s="137"/>
      <c r="M241" s="135"/>
    </row>
    <row r="242" spans="1:13" x14ac:dyDescent="0.25">
      <c r="A242" s="135"/>
      <c r="B242" s="135"/>
      <c r="C242" s="135"/>
      <c r="D242" s="135"/>
      <c r="E242" s="135"/>
      <c r="F242" s="137"/>
      <c r="G242" s="183"/>
      <c r="H242" s="128"/>
      <c r="I242" s="128"/>
      <c r="J242" s="135"/>
      <c r="K242" s="135"/>
      <c r="L242" s="137"/>
      <c r="M242" s="135"/>
    </row>
    <row r="243" spans="1:13" x14ac:dyDescent="0.25">
      <c r="A243" s="135"/>
      <c r="B243" s="135"/>
      <c r="C243" s="135"/>
      <c r="D243" s="135"/>
      <c r="E243" s="135"/>
      <c r="F243" s="137"/>
      <c r="G243" s="183"/>
      <c r="H243" s="128"/>
      <c r="I243" s="128"/>
      <c r="J243" s="135"/>
      <c r="K243" s="135"/>
      <c r="L243" s="137"/>
      <c r="M243" s="135"/>
    </row>
    <row r="244" spans="1:13" x14ac:dyDescent="0.25">
      <c r="A244" s="135"/>
      <c r="B244" s="135"/>
      <c r="C244" s="135"/>
      <c r="D244" s="135"/>
      <c r="E244" s="135"/>
      <c r="F244" s="137"/>
      <c r="G244" s="183"/>
      <c r="H244" s="128"/>
      <c r="I244" s="128"/>
      <c r="J244" s="135"/>
      <c r="K244" s="135"/>
      <c r="L244" s="137"/>
      <c r="M244" s="135"/>
    </row>
    <row r="245" spans="1:13" x14ac:dyDescent="0.25">
      <c r="A245" s="135"/>
      <c r="B245" s="135"/>
      <c r="C245" s="135"/>
      <c r="D245" s="135"/>
      <c r="E245" s="135"/>
      <c r="F245" s="137"/>
      <c r="G245" s="183"/>
      <c r="H245" s="128"/>
      <c r="I245" s="128"/>
      <c r="J245" s="135"/>
      <c r="K245" s="135"/>
      <c r="L245" s="137"/>
      <c r="M245" s="135"/>
    </row>
    <row r="246" spans="1:13" x14ac:dyDescent="0.25">
      <c r="A246" s="135"/>
      <c r="B246" s="135"/>
      <c r="C246" s="135"/>
      <c r="D246" s="135"/>
      <c r="E246" s="135"/>
      <c r="F246" s="137"/>
      <c r="G246" s="183"/>
      <c r="H246" s="128"/>
      <c r="I246" s="128"/>
      <c r="J246" s="135"/>
      <c r="K246" s="135"/>
      <c r="L246" s="137"/>
      <c r="M246" s="135"/>
    </row>
    <row r="247" spans="1:13" x14ac:dyDescent="0.25">
      <c r="A247" s="135"/>
      <c r="B247" s="135"/>
      <c r="C247" s="135"/>
      <c r="D247" s="135"/>
      <c r="E247" s="135"/>
      <c r="F247" s="137"/>
      <c r="G247" s="183"/>
      <c r="H247" s="128"/>
      <c r="I247" s="128"/>
      <c r="J247" s="135"/>
      <c r="K247" s="135"/>
      <c r="L247" s="137"/>
      <c r="M247" s="135"/>
    </row>
    <row r="248" spans="1:13" x14ac:dyDescent="0.25">
      <c r="A248" s="135"/>
      <c r="B248" s="135"/>
      <c r="C248" s="135"/>
      <c r="D248" s="135"/>
      <c r="E248" s="135"/>
      <c r="F248" s="137"/>
      <c r="G248" s="183"/>
      <c r="H248" s="128"/>
      <c r="I248" s="128"/>
      <c r="J248" s="135"/>
      <c r="K248" s="135"/>
      <c r="L248" s="137"/>
      <c r="M248" s="135"/>
    </row>
    <row r="249" spans="1:13" x14ac:dyDescent="0.25">
      <c r="A249" s="135"/>
      <c r="B249" s="135"/>
      <c r="C249" s="135"/>
      <c r="D249" s="135"/>
      <c r="E249" s="135"/>
      <c r="F249" s="137"/>
      <c r="G249" s="183"/>
      <c r="H249" s="128"/>
      <c r="I249" s="128"/>
      <c r="J249" s="135"/>
      <c r="K249" s="135"/>
      <c r="L249" s="137"/>
      <c r="M249" s="135"/>
    </row>
    <row r="250" spans="1:13" x14ac:dyDescent="0.25">
      <c r="A250" s="135"/>
      <c r="B250" s="135"/>
      <c r="C250" s="135"/>
      <c r="D250" s="135"/>
      <c r="E250" s="135"/>
      <c r="F250" s="137"/>
      <c r="G250" s="183"/>
      <c r="H250" s="128"/>
      <c r="I250" s="128"/>
      <c r="J250" s="135"/>
      <c r="K250" s="135"/>
      <c r="L250" s="137"/>
      <c r="M250" s="135"/>
    </row>
    <row r="251" spans="1:13" x14ac:dyDescent="0.25">
      <c r="A251" s="135"/>
      <c r="B251" s="135"/>
      <c r="C251" s="135"/>
      <c r="D251" s="135"/>
      <c r="E251" s="135"/>
      <c r="F251" s="137"/>
      <c r="G251" s="183"/>
      <c r="H251" s="128"/>
      <c r="I251" s="128"/>
      <c r="J251" s="135"/>
      <c r="K251" s="135"/>
      <c r="L251" s="137"/>
      <c r="M251" s="135"/>
    </row>
    <row r="252" spans="1:13" x14ac:dyDescent="0.25">
      <c r="A252" s="135"/>
      <c r="B252" s="135"/>
      <c r="C252" s="135"/>
      <c r="D252" s="135"/>
      <c r="E252" s="135"/>
      <c r="F252" s="137"/>
      <c r="G252" s="183"/>
      <c r="H252" s="128"/>
      <c r="I252" s="128"/>
      <c r="J252" s="135"/>
      <c r="K252" s="135"/>
      <c r="L252" s="137"/>
      <c r="M252" s="135"/>
    </row>
    <row r="253" spans="1:13" x14ac:dyDescent="0.25">
      <c r="A253" s="135"/>
      <c r="B253" s="135"/>
      <c r="C253" s="135"/>
      <c r="D253" s="135"/>
      <c r="E253" s="135"/>
      <c r="F253" s="137"/>
      <c r="G253" s="183"/>
      <c r="H253" s="128"/>
      <c r="I253" s="128"/>
      <c r="J253" s="135"/>
      <c r="K253" s="135"/>
      <c r="L253" s="137"/>
      <c r="M253" s="135"/>
    </row>
    <row r="254" spans="1:13" x14ac:dyDescent="0.25">
      <c r="A254" s="135"/>
      <c r="B254" s="135"/>
      <c r="C254" s="135"/>
      <c r="D254" s="135"/>
      <c r="E254" s="135"/>
      <c r="F254" s="137"/>
      <c r="G254" s="183"/>
      <c r="H254" s="128"/>
      <c r="I254" s="128"/>
      <c r="J254" s="135"/>
      <c r="K254" s="135"/>
      <c r="L254" s="137"/>
      <c r="M254" s="135"/>
    </row>
    <row r="255" spans="1:13" x14ac:dyDescent="0.25">
      <c r="A255" s="135"/>
      <c r="B255" s="135"/>
      <c r="C255" s="135"/>
      <c r="D255" s="135"/>
      <c r="E255" s="135"/>
      <c r="F255" s="137"/>
      <c r="G255" s="183"/>
      <c r="H255" s="128"/>
      <c r="I255" s="128"/>
      <c r="J255" s="135"/>
      <c r="K255" s="135"/>
      <c r="L255" s="137"/>
      <c r="M255" s="135"/>
    </row>
    <row r="256" spans="1:13" x14ac:dyDescent="0.25">
      <c r="A256" s="135"/>
      <c r="B256" s="135"/>
      <c r="C256" s="135"/>
      <c r="D256" s="135"/>
      <c r="E256" s="135"/>
      <c r="F256" s="137"/>
      <c r="G256" s="183"/>
      <c r="H256" s="128"/>
      <c r="I256" s="128"/>
      <c r="J256" s="135"/>
      <c r="K256" s="135"/>
      <c r="L256" s="137"/>
      <c r="M256" s="135"/>
    </row>
    <row r="257" spans="1:13" x14ac:dyDescent="0.25">
      <c r="A257" s="135"/>
      <c r="B257" s="135"/>
      <c r="C257" s="135"/>
      <c r="D257" s="135"/>
      <c r="E257" s="135"/>
      <c r="F257" s="137"/>
      <c r="G257" s="183"/>
      <c r="H257" s="128"/>
      <c r="I257" s="128"/>
      <c r="J257" s="135"/>
      <c r="K257" s="135"/>
      <c r="L257" s="137"/>
      <c r="M257" s="135"/>
    </row>
    <row r="258" spans="1:13" x14ac:dyDescent="0.25">
      <c r="A258" s="135"/>
      <c r="B258" s="135"/>
      <c r="C258" s="135"/>
      <c r="D258" s="135"/>
      <c r="E258" s="135"/>
      <c r="F258" s="137"/>
      <c r="G258" s="183"/>
      <c r="H258" s="128"/>
      <c r="I258" s="128"/>
      <c r="J258" s="135"/>
      <c r="K258" s="135"/>
      <c r="L258" s="137"/>
      <c r="M258" s="135"/>
    </row>
    <row r="259" spans="1:13" x14ac:dyDescent="0.25">
      <c r="A259" s="135"/>
      <c r="B259" s="135"/>
      <c r="C259" s="135"/>
      <c r="D259" s="135"/>
      <c r="E259" s="135"/>
      <c r="F259" s="137"/>
      <c r="G259" s="183"/>
      <c r="H259" s="128"/>
      <c r="I259" s="128"/>
      <c r="J259" s="135"/>
      <c r="K259" s="135"/>
      <c r="L259" s="137"/>
      <c r="M259" s="135"/>
    </row>
    <row r="260" spans="1:13" x14ac:dyDescent="0.25">
      <c r="A260" s="135"/>
      <c r="B260" s="135"/>
      <c r="C260" s="135"/>
      <c r="D260" s="135"/>
      <c r="E260" s="135"/>
      <c r="F260" s="137"/>
      <c r="G260" s="183"/>
      <c r="H260" s="128"/>
      <c r="I260" s="128"/>
      <c r="J260" s="135"/>
      <c r="K260" s="135"/>
      <c r="L260" s="137"/>
      <c r="M260" s="135"/>
    </row>
    <row r="261" spans="1:13" x14ac:dyDescent="0.25">
      <c r="A261" s="135"/>
      <c r="B261" s="135"/>
      <c r="C261" s="135"/>
      <c r="D261" s="135"/>
      <c r="E261" s="135"/>
      <c r="F261" s="137"/>
      <c r="G261" s="183"/>
      <c r="H261" s="128"/>
      <c r="I261" s="128"/>
      <c r="J261" s="135"/>
      <c r="K261" s="135"/>
      <c r="L261" s="137"/>
      <c r="M261" s="135"/>
    </row>
    <row r="262" spans="1:13" x14ac:dyDescent="0.25">
      <c r="A262" s="135"/>
      <c r="B262" s="135"/>
      <c r="C262" s="135"/>
      <c r="D262" s="135"/>
      <c r="E262" s="135"/>
      <c r="F262" s="137"/>
      <c r="G262" s="183"/>
      <c r="H262" s="128"/>
      <c r="I262" s="128"/>
      <c r="J262" s="135"/>
      <c r="K262" s="135"/>
      <c r="L262" s="137"/>
      <c r="M262" s="135"/>
    </row>
    <row r="263" spans="1:13" x14ac:dyDescent="0.25">
      <c r="A263" s="135"/>
      <c r="B263" s="135"/>
      <c r="C263" s="135"/>
      <c r="D263" s="135"/>
      <c r="E263" s="135"/>
      <c r="F263" s="137"/>
      <c r="G263" s="183"/>
      <c r="H263" s="128"/>
      <c r="I263" s="128"/>
      <c r="J263" s="135"/>
      <c r="K263" s="135"/>
      <c r="L263" s="137"/>
      <c r="M263" s="135"/>
    </row>
    <row r="264" spans="1:13" x14ac:dyDescent="0.25">
      <c r="A264" s="135"/>
      <c r="B264" s="135"/>
      <c r="C264" s="135"/>
      <c r="D264" s="135"/>
      <c r="E264" s="135"/>
      <c r="F264" s="137"/>
      <c r="G264" s="183"/>
      <c r="H264" s="128"/>
      <c r="I264" s="128"/>
      <c r="J264" s="135"/>
      <c r="K264" s="135"/>
      <c r="L264" s="137"/>
      <c r="M264" s="135"/>
    </row>
    <row r="265" spans="1:13" x14ac:dyDescent="0.25">
      <c r="A265" s="135"/>
      <c r="B265" s="135"/>
      <c r="C265" s="135"/>
      <c r="D265" s="135"/>
      <c r="E265" s="135"/>
      <c r="F265" s="137"/>
      <c r="G265" s="183"/>
      <c r="H265" s="128"/>
      <c r="I265" s="128"/>
      <c r="J265" s="135"/>
      <c r="K265" s="135"/>
      <c r="L265" s="137"/>
      <c r="M265" s="135"/>
    </row>
    <row r="266" spans="1:13" x14ac:dyDescent="0.25">
      <c r="A266" s="135"/>
      <c r="B266" s="135"/>
      <c r="C266" s="135"/>
      <c r="D266" s="135"/>
      <c r="E266" s="135"/>
      <c r="F266" s="137"/>
      <c r="G266" s="183"/>
      <c r="H266" s="128"/>
      <c r="I266" s="128"/>
      <c r="J266" s="135"/>
      <c r="K266" s="135"/>
      <c r="L266" s="137"/>
      <c r="M266" s="135"/>
    </row>
    <row r="267" spans="1:13" x14ac:dyDescent="0.25">
      <c r="A267" s="135"/>
      <c r="B267" s="135"/>
      <c r="C267" s="135"/>
      <c r="D267" s="135"/>
      <c r="E267" s="135"/>
      <c r="F267" s="137"/>
      <c r="G267" s="183"/>
      <c r="H267" s="128"/>
      <c r="I267" s="128"/>
      <c r="J267" s="135"/>
      <c r="K267" s="135"/>
      <c r="L267" s="137"/>
      <c r="M267" s="135"/>
    </row>
    <row r="268" spans="1:13" x14ac:dyDescent="0.25">
      <c r="A268" s="135"/>
      <c r="B268" s="135"/>
      <c r="C268" s="135"/>
      <c r="D268" s="135"/>
      <c r="E268" s="135"/>
      <c r="F268" s="137"/>
      <c r="G268" s="183"/>
      <c r="H268" s="128"/>
      <c r="I268" s="128"/>
      <c r="J268" s="135"/>
      <c r="K268" s="135"/>
      <c r="L268" s="137"/>
      <c r="M268" s="135"/>
    </row>
    <row r="269" spans="1:13" x14ac:dyDescent="0.25">
      <c r="A269" s="135"/>
      <c r="B269" s="135"/>
      <c r="C269" s="135"/>
      <c r="D269" s="135"/>
      <c r="E269" s="135"/>
      <c r="F269" s="137"/>
      <c r="G269" s="183"/>
      <c r="H269" s="128"/>
      <c r="I269" s="128"/>
      <c r="J269" s="135"/>
      <c r="K269" s="135"/>
      <c r="L269" s="137"/>
      <c r="M269" s="135"/>
    </row>
    <row r="270" spans="1:13" x14ac:dyDescent="0.25">
      <c r="A270" s="135"/>
      <c r="B270" s="135"/>
      <c r="C270" s="135"/>
      <c r="D270" s="135"/>
      <c r="E270" s="135"/>
      <c r="F270" s="137"/>
      <c r="G270" s="183"/>
      <c r="H270" s="128"/>
      <c r="I270" s="128"/>
      <c r="J270" s="135"/>
      <c r="K270" s="135"/>
      <c r="L270" s="137"/>
      <c r="M270" s="135"/>
    </row>
    <row r="271" spans="1:13" x14ac:dyDescent="0.25">
      <c r="A271" s="135"/>
      <c r="B271" s="135"/>
      <c r="C271" s="135"/>
      <c r="D271" s="135"/>
      <c r="E271" s="135"/>
      <c r="F271" s="137"/>
      <c r="G271" s="183"/>
      <c r="H271" s="128"/>
      <c r="I271" s="128"/>
      <c r="J271" s="135"/>
      <c r="K271" s="135"/>
      <c r="L271" s="137"/>
      <c r="M271" s="135"/>
    </row>
    <row r="272" spans="1:13" x14ac:dyDescent="0.25">
      <c r="A272" s="135"/>
      <c r="B272" s="135"/>
      <c r="C272" s="135"/>
      <c r="D272" s="135"/>
      <c r="E272" s="135"/>
      <c r="F272" s="137"/>
      <c r="G272" s="183"/>
      <c r="H272" s="128"/>
      <c r="I272" s="128"/>
      <c r="J272" s="135"/>
      <c r="K272" s="135"/>
      <c r="L272" s="137"/>
      <c r="M272" s="135"/>
    </row>
    <row r="273" spans="1:13" x14ac:dyDescent="0.25">
      <c r="A273" s="135"/>
      <c r="B273" s="135"/>
      <c r="C273" s="135"/>
      <c r="D273" s="135"/>
      <c r="E273" s="135"/>
      <c r="F273" s="137"/>
      <c r="G273" s="183"/>
      <c r="H273" s="128"/>
      <c r="I273" s="128"/>
      <c r="J273" s="135"/>
      <c r="K273" s="135"/>
      <c r="L273" s="137"/>
      <c r="M273" s="135"/>
    </row>
    <row r="274" spans="1:13" x14ac:dyDescent="0.25">
      <c r="A274" s="135"/>
      <c r="B274" s="135"/>
      <c r="C274" s="135"/>
      <c r="D274" s="135"/>
      <c r="E274" s="135"/>
      <c r="F274" s="137"/>
      <c r="G274" s="183"/>
      <c r="H274" s="128"/>
      <c r="I274" s="128"/>
      <c r="J274" s="135"/>
      <c r="K274" s="135"/>
      <c r="L274" s="137"/>
      <c r="M274" s="135"/>
    </row>
    <row r="275" spans="1:13" x14ac:dyDescent="0.25">
      <c r="A275" s="135"/>
      <c r="B275" s="135"/>
      <c r="C275" s="135"/>
      <c r="D275" s="135"/>
      <c r="E275" s="135"/>
      <c r="F275" s="137"/>
      <c r="G275" s="183"/>
      <c r="H275" s="128"/>
      <c r="I275" s="128"/>
      <c r="J275" s="135"/>
      <c r="K275" s="135"/>
      <c r="L275" s="137"/>
      <c r="M275" s="135"/>
    </row>
    <row r="276" spans="1:13" x14ac:dyDescent="0.25">
      <c r="A276" s="135"/>
      <c r="B276" s="135"/>
      <c r="C276" s="135"/>
      <c r="D276" s="135"/>
      <c r="E276" s="135"/>
      <c r="F276" s="137"/>
      <c r="G276" s="183"/>
      <c r="H276" s="128"/>
      <c r="I276" s="128"/>
      <c r="J276" s="135"/>
      <c r="K276" s="135"/>
      <c r="L276" s="137"/>
      <c r="M276" s="135"/>
    </row>
    <row r="277" spans="1:13" x14ac:dyDescent="0.25">
      <c r="A277" s="135"/>
      <c r="B277" s="135"/>
      <c r="C277" s="135"/>
      <c r="D277" s="135"/>
      <c r="E277" s="135"/>
      <c r="F277" s="137"/>
      <c r="G277" s="183"/>
      <c r="H277" s="128"/>
      <c r="I277" s="128"/>
      <c r="J277" s="135"/>
      <c r="K277" s="135"/>
      <c r="L277" s="137"/>
      <c r="M277" s="135"/>
    </row>
    <row r="278" spans="1:13" x14ac:dyDescent="0.25">
      <c r="A278" s="135"/>
      <c r="B278" s="135"/>
      <c r="C278" s="135"/>
      <c r="D278" s="135"/>
      <c r="E278" s="135"/>
      <c r="F278" s="137"/>
      <c r="G278" s="183"/>
      <c r="H278" s="128"/>
      <c r="I278" s="128"/>
      <c r="J278" s="135"/>
      <c r="K278" s="135"/>
      <c r="L278" s="137"/>
      <c r="M278" s="135"/>
    </row>
    <row r="279" spans="1:13" x14ac:dyDescent="0.25">
      <c r="A279" s="135"/>
      <c r="B279" s="135"/>
      <c r="C279" s="135"/>
      <c r="D279" s="135"/>
      <c r="E279" s="135"/>
      <c r="F279" s="137"/>
      <c r="G279" s="183"/>
      <c r="H279" s="128"/>
      <c r="I279" s="128"/>
      <c r="J279" s="135"/>
      <c r="K279" s="135"/>
      <c r="L279" s="137"/>
      <c r="M279" s="135"/>
    </row>
    <row r="280" spans="1:13" x14ac:dyDescent="0.25">
      <c r="A280" s="135"/>
      <c r="B280" s="135"/>
      <c r="C280" s="135"/>
      <c r="D280" s="135"/>
      <c r="E280" s="135"/>
      <c r="F280" s="137"/>
      <c r="G280" s="183"/>
      <c r="H280" s="128"/>
      <c r="I280" s="128"/>
      <c r="J280" s="135"/>
      <c r="K280" s="135"/>
      <c r="L280" s="137"/>
      <c r="M280" s="135"/>
    </row>
    <row r="281" spans="1:13" x14ac:dyDescent="0.25">
      <c r="A281" s="135"/>
      <c r="B281" s="135"/>
      <c r="C281" s="135"/>
      <c r="D281" s="135"/>
      <c r="E281" s="135"/>
      <c r="F281" s="137"/>
      <c r="G281" s="183"/>
      <c r="H281" s="128"/>
      <c r="I281" s="128"/>
      <c r="J281" s="135"/>
      <c r="K281" s="135"/>
      <c r="L281" s="137"/>
      <c r="M281" s="135"/>
    </row>
    <row r="282" spans="1:13" x14ac:dyDescent="0.25">
      <c r="A282" s="135"/>
      <c r="B282" s="135"/>
      <c r="C282" s="135"/>
      <c r="D282" s="135"/>
      <c r="E282" s="135"/>
      <c r="F282" s="137"/>
      <c r="G282" s="183"/>
      <c r="H282" s="128"/>
      <c r="I282" s="128"/>
      <c r="J282" s="135"/>
      <c r="K282" s="135"/>
      <c r="L282" s="137"/>
      <c r="M282" s="135"/>
    </row>
    <row r="283" spans="1:13" x14ac:dyDescent="0.25">
      <c r="A283" s="135"/>
      <c r="B283" s="135"/>
      <c r="C283" s="135"/>
      <c r="D283" s="135"/>
      <c r="E283" s="135"/>
      <c r="F283" s="137"/>
      <c r="G283" s="183"/>
      <c r="H283" s="128"/>
      <c r="I283" s="128"/>
      <c r="J283" s="135"/>
      <c r="K283" s="135"/>
      <c r="L283" s="137"/>
      <c r="M283" s="135"/>
    </row>
    <row r="284" spans="1:13" x14ac:dyDescent="0.25">
      <c r="A284" s="135"/>
      <c r="B284" s="135"/>
      <c r="C284" s="135"/>
      <c r="D284" s="135"/>
      <c r="E284" s="135"/>
      <c r="F284" s="137"/>
      <c r="G284" s="183"/>
      <c r="H284" s="128"/>
      <c r="I284" s="128"/>
      <c r="J284" s="135"/>
      <c r="K284" s="135"/>
      <c r="L284" s="137"/>
      <c r="M284" s="135"/>
    </row>
    <row r="285" spans="1:13" x14ac:dyDescent="0.25">
      <c r="A285" s="135"/>
      <c r="B285" s="135"/>
      <c r="C285" s="135"/>
      <c r="D285" s="135"/>
      <c r="E285" s="135"/>
      <c r="F285" s="137"/>
      <c r="G285" s="183"/>
      <c r="H285" s="128"/>
      <c r="I285" s="128"/>
      <c r="J285" s="135"/>
      <c r="K285" s="135"/>
      <c r="L285" s="137"/>
      <c r="M285" s="135"/>
    </row>
    <row r="286" spans="1:13" x14ac:dyDescent="0.25">
      <c r="A286" s="135"/>
      <c r="B286" s="135"/>
      <c r="C286" s="135"/>
      <c r="D286" s="135"/>
      <c r="E286" s="135"/>
      <c r="F286" s="137"/>
      <c r="G286" s="183"/>
      <c r="H286" s="128"/>
      <c r="I286" s="128"/>
      <c r="J286" s="135"/>
      <c r="K286" s="135"/>
      <c r="L286" s="137"/>
      <c r="M286" s="135"/>
    </row>
    <row r="287" spans="1:13" x14ac:dyDescent="0.25">
      <c r="A287" s="135"/>
      <c r="B287" s="135"/>
      <c r="C287" s="135"/>
      <c r="D287" s="135"/>
      <c r="E287" s="135"/>
      <c r="F287" s="137"/>
      <c r="G287" s="183"/>
      <c r="H287" s="128"/>
      <c r="I287" s="128"/>
      <c r="J287" s="135"/>
      <c r="K287" s="135"/>
      <c r="L287" s="137"/>
      <c r="M287" s="135"/>
    </row>
    <row r="288" spans="1:13" x14ac:dyDescent="0.25">
      <c r="A288" s="135"/>
      <c r="B288" s="135"/>
      <c r="C288" s="135"/>
      <c r="D288" s="135"/>
      <c r="E288" s="135"/>
      <c r="F288" s="137"/>
      <c r="G288" s="183"/>
      <c r="H288" s="128"/>
      <c r="I288" s="128"/>
      <c r="J288" s="135"/>
      <c r="K288" s="135"/>
      <c r="L288" s="137"/>
      <c r="M288" s="135"/>
    </row>
    <row r="289" spans="1:13" x14ac:dyDescent="0.25">
      <c r="A289" s="135"/>
      <c r="B289" s="135"/>
      <c r="C289" s="135"/>
      <c r="D289" s="135"/>
      <c r="E289" s="135"/>
      <c r="F289" s="137"/>
      <c r="G289" s="183"/>
      <c r="H289" s="128"/>
      <c r="I289" s="128"/>
      <c r="J289" s="135"/>
      <c r="K289" s="135"/>
      <c r="L289" s="137"/>
      <c r="M289" s="135"/>
    </row>
    <row r="290" spans="1:13" x14ac:dyDescent="0.25">
      <c r="A290" s="135"/>
      <c r="B290" s="135"/>
      <c r="C290" s="135"/>
      <c r="D290" s="135"/>
      <c r="E290" s="135"/>
      <c r="F290" s="137"/>
      <c r="G290" s="183"/>
      <c r="H290" s="128"/>
      <c r="I290" s="128"/>
      <c r="J290" s="135"/>
      <c r="K290" s="135"/>
      <c r="L290" s="137"/>
      <c r="M290" s="135"/>
    </row>
    <row r="291" spans="1:13" x14ac:dyDescent="0.25">
      <c r="A291" s="135"/>
      <c r="B291" s="135"/>
      <c r="C291" s="135"/>
      <c r="D291" s="135"/>
      <c r="E291" s="135"/>
      <c r="F291" s="137"/>
      <c r="G291" s="183"/>
      <c r="H291" s="128"/>
      <c r="I291" s="128"/>
      <c r="J291" s="135"/>
      <c r="K291" s="135"/>
      <c r="L291" s="137"/>
      <c r="M291" s="135"/>
    </row>
    <row r="292" spans="1:13" x14ac:dyDescent="0.25">
      <c r="A292" s="135"/>
      <c r="B292" s="135"/>
      <c r="C292" s="135"/>
      <c r="D292" s="135"/>
      <c r="E292" s="135"/>
      <c r="F292" s="137"/>
      <c r="G292" s="183"/>
      <c r="H292" s="128"/>
      <c r="I292" s="128"/>
      <c r="J292" s="135"/>
      <c r="K292" s="135"/>
      <c r="L292" s="137"/>
      <c r="M292" s="135"/>
    </row>
    <row r="293" spans="1:13" x14ac:dyDescent="0.25">
      <c r="A293" s="135"/>
      <c r="B293" s="135"/>
      <c r="C293" s="135"/>
      <c r="D293" s="135"/>
      <c r="E293" s="135"/>
      <c r="F293" s="137"/>
      <c r="G293" s="183"/>
      <c r="H293" s="128"/>
      <c r="I293" s="128"/>
      <c r="J293" s="135"/>
      <c r="K293" s="135"/>
      <c r="L293" s="137"/>
      <c r="M293" s="135"/>
    </row>
    <row r="294" spans="1:13" x14ac:dyDescent="0.25">
      <c r="A294" s="135"/>
      <c r="B294" s="135"/>
      <c r="C294" s="135"/>
      <c r="D294" s="135"/>
      <c r="E294" s="135"/>
      <c r="F294" s="137"/>
      <c r="G294" s="183"/>
      <c r="H294" s="128"/>
      <c r="I294" s="128"/>
      <c r="J294" s="135"/>
      <c r="K294" s="135"/>
      <c r="L294" s="137"/>
      <c r="M294" s="135"/>
    </row>
    <row r="295" spans="1:13" x14ac:dyDescent="0.25">
      <c r="A295" s="135"/>
      <c r="B295" s="135"/>
      <c r="C295" s="135"/>
      <c r="D295" s="135"/>
      <c r="E295" s="135"/>
      <c r="F295" s="137"/>
      <c r="G295" s="183"/>
      <c r="H295" s="128"/>
      <c r="I295" s="128"/>
      <c r="J295" s="135"/>
      <c r="K295" s="135"/>
      <c r="L295" s="137"/>
      <c r="M295" s="135"/>
    </row>
    <row r="296" spans="1:13" x14ac:dyDescent="0.25">
      <c r="A296" s="135"/>
      <c r="B296" s="135"/>
      <c r="C296" s="135"/>
      <c r="D296" s="135"/>
      <c r="E296" s="135"/>
      <c r="F296" s="137"/>
      <c r="G296" s="183"/>
      <c r="H296" s="128"/>
      <c r="I296" s="128"/>
      <c r="J296" s="135"/>
      <c r="K296" s="135"/>
      <c r="L296" s="137"/>
      <c r="M296" s="135"/>
    </row>
    <row r="297" spans="1:13" x14ac:dyDescent="0.25">
      <c r="A297" s="135"/>
      <c r="B297" s="135"/>
      <c r="C297" s="135"/>
      <c r="D297" s="135"/>
      <c r="E297" s="135"/>
      <c r="F297" s="137"/>
      <c r="G297" s="183"/>
      <c r="H297" s="128"/>
      <c r="I297" s="128"/>
      <c r="J297" s="135"/>
      <c r="K297" s="135"/>
      <c r="L297" s="137"/>
      <c r="M297" s="135"/>
    </row>
    <row r="298" spans="1:13" x14ac:dyDescent="0.25">
      <c r="A298" s="135"/>
      <c r="B298" s="135"/>
      <c r="C298" s="135"/>
      <c r="D298" s="135"/>
      <c r="E298" s="135"/>
      <c r="F298" s="137"/>
      <c r="G298" s="183"/>
      <c r="H298" s="128"/>
      <c r="I298" s="128"/>
      <c r="J298" s="135"/>
      <c r="K298" s="135"/>
      <c r="L298" s="137"/>
      <c r="M298" s="135"/>
    </row>
    <row r="299" spans="1:13" x14ac:dyDescent="0.25">
      <c r="A299" s="135"/>
      <c r="B299" s="135"/>
      <c r="C299" s="135"/>
      <c r="D299" s="135"/>
      <c r="E299" s="135"/>
      <c r="F299" s="137"/>
      <c r="G299" s="183"/>
      <c r="H299" s="128"/>
      <c r="I299" s="128"/>
      <c r="J299" s="135"/>
      <c r="K299" s="135"/>
      <c r="L299" s="137"/>
      <c r="M299" s="135"/>
    </row>
    <row r="300" spans="1:13" x14ac:dyDescent="0.25">
      <c r="A300" s="135"/>
      <c r="B300" s="135"/>
      <c r="C300" s="135"/>
      <c r="D300" s="135"/>
      <c r="E300" s="135"/>
      <c r="F300" s="137"/>
      <c r="G300" s="183"/>
      <c r="H300" s="128"/>
      <c r="I300" s="128"/>
      <c r="J300" s="135"/>
      <c r="K300" s="135"/>
      <c r="L300" s="137"/>
      <c r="M300" s="135"/>
    </row>
    <row r="301" spans="1:13" x14ac:dyDescent="0.25">
      <c r="A301" s="135"/>
      <c r="B301" s="135"/>
      <c r="C301" s="135"/>
      <c r="D301" s="135"/>
      <c r="E301" s="135"/>
      <c r="F301" s="137"/>
      <c r="G301" s="183"/>
      <c r="H301" s="128"/>
      <c r="I301" s="128"/>
      <c r="J301" s="135"/>
      <c r="K301" s="135"/>
      <c r="L301" s="137"/>
      <c r="M301" s="135"/>
    </row>
    <row r="302" spans="1:13" x14ac:dyDescent="0.25">
      <c r="A302" s="135"/>
      <c r="B302" s="135"/>
      <c r="C302" s="135"/>
      <c r="D302" s="135"/>
      <c r="E302" s="135"/>
      <c r="F302" s="137"/>
      <c r="G302" s="183"/>
      <c r="H302" s="128"/>
      <c r="I302" s="128"/>
      <c r="J302" s="135"/>
      <c r="K302" s="135"/>
      <c r="L302" s="137"/>
      <c r="M302" s="135"/>
    </row>
    <row r="303" spans="1:13" x14ac:dyDescent="0.25">
      <c r="A303" s="135"/>
      <c r="B303" s="135"/>
      <c r="C303" s="135"/>
      <c r="D303" s="135"/>
      <c r="E303" s="135"/>
      <c r="F303" s="137"/>
      <c r="G303" s="183"/>
      <c r="H303" s="128"/>
      <c r="I303" s="128"/>
      <c r="J303" s="135"/>
      <c r="K303" s="135"/>
      <c r="L303" s="137"/>
      <c r="M303" s="135"/>
    </row>
    <row r="304" spans="1:13" x14ac:dyDescent="0.25">
      <c r="A304" s="135"/>
      <c r="B304" s="135"/>
      <c r="C304" s="135"/>
      <c r="D304" s="135"/>
      <c r="E304" s="135"/>
      <c r="F304" s="137"/>
      <c r="G304" s="183"/>
      <c r="H304" s="128"/>
      <c r="I304" s="128"/>
      <c r="J304" s="135"/>
      <c r="K304" s="135"/>
      <c r="L304" s="137"/>
      <c r="M304" s="135"/>
    </row>
    <row r="305" spans="1:13" x14ac:dyDescent="0.25">
      <c r="A305" s="135"/>
      <c r="B305" s="135"/>
      <c r="C305" s="135"/>
      <c r="D305" s="135"/>
      <c r="E305" s="135"/>
      <c r="F305" s="137"/>
      <c r="G305" s="183"/>
      <c r="H305" s="128"/>
      <c r="I305" s="128"/>
      <c r="J305" s="135"/>
      <c r="K305" s="135"/>
      <c r="L305" s="137"/>
      <c r="M305" s="135"/>
    </row>
    <row r="306" spans="1:13" x14ac:dyDescent="0.25">
      <c r="A306" s="135"/>
      <c r="B306" s="135"/>
      <c r="C306" s="135"/>
      <c r="D306" s="135"/>
      <c r="E306" s="135"/>
      <c r="F306" s="137"/>
      <c r="G306" s="183"/>
      <c r="H306" s="128"/>
      <c r="I306" s="128"/>
      <c r="J306" s="135"/>
      <c r="K306" s="135"/>
      <c r="L306" s="137"/>
      <c r="M306" s="135"/>
    </row>
    <row r="307" spans="1:13" x14ac:dyDescent="0.25">
      <c r="A307" s="135"/>
      <c r="B307" s="135"/>
      <c r="C307" s="135"/>
      <c r="D307" s="135"/>
      <c r="E307" s="135"/>
      <c r="F307" s="137"/>
      <c r="G307" s="183"/>
      <c r="H307" s="128"/>
      <c r="I307" s="128"/>
      <c r="J307" s="135"/>
      <c r="K307" s="135"/>
      <c r="L307" s="137"/>
      <c r="M307" s="135"/>
    </row>
    <row r="308" spans="1:13" x14ac:dyDescent="0.25">
      <c r="A308" s="135"/>
      <c r="B308" s="135"/>
      <c r="C308" s="135"/>
      <c r="D308" s="135"/>
      <c r="E308" s="135"/>
      <c r="F308" s="137"/>
      <c r="G308" s="183"/>
      <c r="H308" s="128"/>
      <c r="I308" s="128"/>
      <c r="J308" s="135"/>
      <c r="K308" s="135"/>
      <c r="L308" s="137"/>
      <c r="M308" s="135"/>
    </row>
    <row r="309" spans="1:13" x14ac:dyDescent="0.25">
      <c r="A309" s="135"/>
      <c r="B309" s="135"/>
      <c r="C309" s="135"/>
      <c r="D309" s="135"/>
      <c r="E309" s="135"/>
      <c r="F309" s="137"/>
      <c r="G309" s="183"/>
      <c r="H309" s="128"/>
      <c r="I309" s="128"/>
      <c r="J309" s="135"/>
      <c r="K309" s="135"/>
      <c r="L309" s="137"/>
      <c r="M309" s="135"/>
    </row>
    <row r="310" spans="1:13" x14ac:dyDescent="0.25">
      <c r="A310" s="135"/>
      <c r="B310" s="135"/>
      <c r="C310" s="135"/>
      <c r="D310" s="135"/>
      <c r="E310" s="135"/>
      <c r="F310" s="137"/>
      <c r="G310" s="183"/>
      <c r="H310" s="128"/>
      <c r="I310" s="128"/>
      <c r="J310" s="135"/>
      <c r="K310" s="135"/>
      <c r="L310" s="137"/>
      <c r="M310" s="135"/>
    </row>
    <row r="311" spans="1:13" x14ac:dyDescent="0.25">
      <c r="A311" s="135"/>
      <c r="B311" s="135"/>
      <c r="C311" s="135"/>
      <c r="D311" s="135"/>
      <c r="E311" s="135"/>
      <c r="F311" s="137"/>
      <c r="G311" s="183"/>
      <c r="H311" s="128"/>
      <c r="I311" s="128"/>
      <c r="J311" s="135"/>
      <c r="K311" s="135"/>
      <c r="L311" s="137"/>
      <c r="M311" s="135"/>
    </row>
    <row r="312" spans="1:13" x14ac:dyDescent="0.25">
      <c r="A312" s="135"/>
      <c r="B312" s="135"/>
      <c r="C312" s="135"/>
      <c r="D312" s="135"/>
      <c r="E312" s="135"/>
      <c r="F312" s="137"/>
      <c r="G312" s="183"/>
      <c r="H312" s="128"/>
      <c r="I312" s="128"/>
      <c r="J312" s="135"/>
      <c r="K312" s="135"/>
      <c r="L312" s="137"/>
      <c r="M312" s="135"/>
    </row>
    <row r="313" spans="1:13" x14ac:dyDescent="0.25">
      <c r="A313" s="135"/>
      <c r="B313" s="135"/>
      <c r="C313" s="135"/>
      <c r="D313" s="135"/>
      <c r="E313" s="135"/>
      <c r="F313" s="137"/>
      <c r="G313" s="183"/>
      <c r="H313" s="128"/>
      <c r="I313" s="128"/>
      <c r="J313" s="135"/>
      <c r="K313" s="135"/>
      <c r="L313" s="137"/>
      <c r="M313" s="135"/>
    </row>
    <row r="314" spans="1:13" x14ac:dyDescent="0.25">
      <c r="A314" s="135"/>
      <c r="B314" s="135"/>
      <c r="C314" s="135"/>
      <c r="D314" s="135"/>
      <c r="E314" s="135"/>
      <c r="F314" s="137"/>
      <c r="G314" s="183"/>
      <c r="H314" s="128"/>
      <c r="I314" s="128"/>
      <c r="J314" s="135"/>
      <c r="K314" s="135"/>
      <c r="L314" s="137"/>
      <c r="M314" s="135"/>
    </row>
    <row r="315" spans="1:13" x14ac:dyDescent="0.25">
      <c r="A315" s="135"/>
      <c r="B315" s="135"/>
      <c r="C315" s="135"/>
      <c r="D315" s="135"/>
      <c r="E315" s="135"/>
      <c r="F315" s="137"/>
      <c r="G315" s="183"/>
      <c r="H315" s="128"/>
      <c r="I315" s="128"/>
      <c r="J315" s="135"/>
      <c r="K315" s="135"/>
      <c r="L315" s="137"/>
      <c r="M315" s="135"/>
    </row>
    <row r="316" spans="1:13" x14ac:dyDescent="0.25">
      <c r="A316" s="135"/>
      <c r="B316" s="135"/>
      <c r="C316" s="135"/>
      <c r="D316" s="135"/>
      <c r="E316" s="135"/>
      <c r="F316" s="137"/>
      <c r="G316" s="183"/>
      <c r="H316" s="128"/>
      <c r="I316" s="128"/>
      <c r="J316" s="135"/>
      <c r="K316" s="135"/>
      <c r="L316" s="137"/>
      <c r="M316" s="135"/>
    </row>
    <row r="317" spans="1:13" x14ac:dyDescent="0.25">
      <c r="A317" s="135"/>
      <c r="B317" s="135"/>
      <c r="C317" s="135"/>
      <c r="D317" s="135"/>
      <c r="E317" s="135"/>
      <c r="F317" s="137"/>
      <c r="G317" s="183"/>
      <c r="H317" s="128"/>
      <c r="I317" s="128"/>
      <c r="J317" s="135"/>
      <c r="K317" s="135"/>
      <c r="L317" s="137"/>
      <c r="M317" s="135"/>
    </row>
    <row r="318" spans="1:13" x14ac:dyDescent="0.25">
      <c r="A318" s="135"/>
      <c r="B318" s="135"/>
      <c r="C318" s="135"/>
      <c r="D318" s="135"/>
      <c r="E318" s="135"/>
      <c r="F318" s="137"/>
      <c r="G318" s="183"/>
      <c r="H318" s="128"/>
      <c r="I318" s="128"/>
      <c r="J318" s="135"/>
      <c r="K318" s="135"/>
      <c r="L318" s="137"/>
      <c r="M318" s="135"/>
    </row>
    <row r="319" spans="1:13" x14ac:dyDescent="0.25">
      <c r="A319" s="135"/>
      <c r="B319" s="135"/>
      <c r="C319" s="135"/>
      <c r="D319" s="135"/>
      <c r="E319" s="135"/>
      <c r="F319" s="137"/>
      <c r="G319" s="183"/>
      <c r="H319" s="128"/>
      <c r="I319" s="128"/>
      <c r="J319" s="135"/>
      <c r="K319" s="135"/>
      <c r="L319" s="137"/>
      <c r="M319" s="135"/>
    </row>
    <row r="320" spans="1:13" x14ac:dyDescent="0.25">
      <c r="A320" s="135"/>
      <c r="B320" s="135"/>
      <c r="C320" s="135"/>
      <c r="D320" s="135"/>
      <c r="E320" s="135"/>
      <c r="F320" s="137"/>
      <c r="G320" s="183"/>
      <c r="H320" s="128"/>
      <c r="I320" s="128"/>
      <c r="J320" s="135"/>
      <c r="K320" s="135"/>
      <c r="L320" s="137"/>
      <c r="M320" s="135"/>
    </row>
    <row r="321" spans="1:13" x14ac:dyDescent="0.25">
      <c r="A321" s="135"/>
      <c r="B321" s="135"/>
      <c r="C321" s="135"/>
      <c r="D321" s="135"/>
      <c r="E321" s="135"/>
      <c r="F321" s="137"/>
      <c r="G321" s="183"/>
      <c r="H321" s="128"/>
      <c r="I321" s="128"/>
      <c r="J321" s="135"/>
      <c r="K321" s="135"/>
      <c r="L321" s="137"/>
      <c r="M321" s="135"/>
    </row>
    <row r="322" spans="1:13" x14ac:dyDescent="0.25">
      <c r="A322" s="135"/>
      <c r="B322" s="135"/>
      <c r="C322" s="135"/>
      <c r="D322" s="135"/>
      <c r="E322" s="135"/>
      <c r="F322" s="137"/>
      <c r="G322" s="183"/>
      <c r="H322" s="128"/>
      <c r="I322" s="128"/>
      <c r="J322" s="135"/>
      <c r="K322" s="135"/>
      <c r="L322" s="137"/>
      <c r="M322" s="135"/>
    </row>
    <row r="323" spans="1:13" x14ac:dyDescent="0.25">
      <c r="A323" s="135"/>
      <c r="B323" s="135"/>
      <c r="C323" s="135"/>
      <c r="D323" s="135"/>
      <c r="E323" s="135"/>
      <c r="F323" s="137"/>
      <c r="G323" s="183"/>
      <c r="H323" s="128"/>
      <c r="I323" s="128"/>
      <c r="J323" s="135"/>
      <c r="K323" s="135"/>
      <c r="L323" s="137"/>
      <c r="M323" s="135"/>
    </row>
    <row r="324" spans="1:13" x14ac:dyDescent="0.25">
      <c r="A324" s="135"/>
      <c r="B324" s="135"/>
      <c r="C324" s="135"/>
      <c r="D324" s="135"/>
      <c r="E324" s="135"/>
      <c r="F324" s="137"/>
      <c r="G324" s="183"/>
      <c r="H324" s="128"/>
      <c r="I324" s="128"/>
      <c r="J324" s="135"/>
      <c r="K324" s="135"/>
      <c r="L324" s="137"/>
      <c r="M324" s="135"/>
    </row>
    <row r="325" spans="1:13" x14ac:dyDescent="0.25">
      <c r="A325" s="135"/>
      <c r="B325" s="135"/>
      <c r="C325" s="135"/>
      <c r="D325" s="135"/>
      <c r="E325" s="135"/>
      <c r="F325" s="137"/>
      <c r="G325" s="183"/>
      <c r="H325" s="128"/>
      <c r="I325" s="128"/>
      <c r="J325" s="135"/>
      <c r="K325" s="135"/>
      <c r="L325" s="137"/>
      <c r="M325" s="135"/>
    </row>
    <row r="326" spans="1:13" x14ac:dyDescent="0.25">
      <c r="A326" s="135"/>
      <c r="B326" s="135"/>
      <c r="C326" s="135"/>
      <c r="D326" s="135"/>
      <c r="E326" s="135"/>
      <c r="F326" s="137"/>
      <c r="G326" s="183"/>
      <c r="H326" s="128"/>
      <c r="I326" s="128"/>
      <c r="J326" s="135"/>
      <c r="K326" s="135"/>
      <c r="L326" s="137"/>
      <c r="M326" s="135"/>
    </row>
    <row r="327" spans="1:13" x14ac:dyDescent="0.25">
      <c r="A327" s="135"/>
      <c r="B327" s="135"/>
      <c r="C327" s="135"/>
      <c r="D327" s="135"/>
      <c r="E327" s="135"/>
      <c r="F327" s="137"/>
      <c r="G327" s="183"/>
      <c r="H327" s="128"/>
      <c r="I327" s="128"/>
      <c r="J327" s="135"/>
      <c r="K327" s="135"/>
      <c r="L327" s="137"/>
      <c r="M327" s="135"/>
    </row>
    <row r="328" spans="1:13" x14ac:dyDescent="0.25">
      <c r="A328" s="135"/>
      <c r="B328" s="135"/>
      <c r="C328" s="135"/>
      <c r="D328" s="135"/>
      <c r="E328" s="135"/>
      <c r="F328" s="137"/>
      <c r="G328" s="183"/>
      <c r="H328" s="128"/>
      <c r="I328" s="128"/>
      <c r="J328" s="135"/>
      <c r="K328" s="135"/>
      <c r="L328" s="137"/>
      <c r="M328" s="135"/>
    </row>
    <row r="329" spans="1:13" x14ac:dyDescent="0.25">
      <c r="A329" s="135"/>
      <c r="B329" s="135"/>
      <c r="C329" s="135"/>
      <c r="D329" s="135"/>
      <c r="E329" s="135"/>
      <c r="F329" s="137"/>
      <c r="G329" s="183"/>
      <c r="H329" s="128"/>
      <c r="I329" s="128"/>
      <c r="J329" s="135"/>
      <c r="K329" s="135"/>
      <c r="L329" s="137"/>
      <c r="M329" s="135"/>
    </row>
    <row r="330" spans="1:13" x14ac:dyDescent="0.25">
      <c r="A330" s="135"/>
      <c r="B330" s="135"/>
      <c r="C330" s="135"/>
      <c r="D330" s="135"/>
      <c r="E330" s="135"/>
      <c r="F330" s="137"/>
      <c r="G330" s="183"/>
      <c r="H330" s="128"/>
      <c r="I330" s="128"/>
      <c r="J330" s="135"/>
      <c r="K330" s="135"/>
      <c r="L330" s="137"/>
      <c r="M330" s="135"/>
    </row>
    <row r="331" spans="1:13" x14ac:dyDescent="0.25">
      <c r="A331" s="135"/>
      <c r="B331" s="135"/>
      <c r="C331" s="135"/>
      <c r="D331" s="135"/>
      <c r="E331" s="135"/>
      <c r="F331" s="137"/>
      <c r="G331" s="183"/>
      <c r="H331" s="128"/>
      <c r="I331" s="128"/>
      <c r="J331" s="135"/>
      <c r="K331" s="135"/>
      <c r="L331" s="137"/>
      <c r="M331" s="135"/>
    </row>
    <row r="332" spans="1:13" x14ac:dyDescent="0.25">
      <c r="A332" s="135"/>
      <c r="B332" s="135"/>
      <c r="C332" s="135"/>
      <c r="D332" s="135"/>
      <c r="E332" s="135"/>
      <c r="F332" s="137"/>
      <c r="G332" s="183"/>
      <c r="H332" s="128"/>
      <c r="I332" s="128"/>
      <c r="J332" s="135"/>
      <c r="K332" s="135"/>
      <c r="L332" s="137"/>
      <c r="M332" s="135"/>
    </row>
    <row r="333" spans="1:13" x14ac:dyDescent="0.25">
      <c r="A333" s="135"/>
      <c r="B333" s="135"/>
      <c r="C333" s="135"/>
      <c r="D333" s="135"/>
      <c r="E333" s="135"/>
      <c r="F333" s="137"/>
      <c r="G333" s="183"/>
      <c r="H333" s="128"/>
      <c r="I333" s="128"/>
      <c r="J333" s="135"/>
      <c r="K333" s="135"/>
      <c r="L333" s="137"/>
      <c r="M333" s="135"/>
    </row>
    <row r="334" spans="1:13" x14ac:dyDescent="0.25">
      <c r="A334" s="135"/>
      <c r="B334" s="135"/>
      <c r="C334" s="135"/>
      <c r="D334" s="135"/>
      <c r="E334" s="135"/>
      <c r="F334" s="137"/>
      <c r="G334" s="183"/>
      <c r="H334" s="128"/>
      <c r="I334" s="128"/>
      <c r="J334" s="135"/>
      <c r="K334" s="135"/>
      <c r="L334" s="137"/>
      <c r="M334" s="135"/>
    </row>
    <row r="335" spans="1:13" x14ac:dyDescent="0.25">
      <c r="A335" s="135"/>
      <c r="B335" s="135"/>
      <c r="C335" s="135"/>
      <c r="D335" s="135"/>
      <c r="E335" s="135"/>
      <c r="F335" s="137"/>
      <c r="G335" s="183"/>
      <c r="H335" s="128"/>
      <c r="I335" s="128"/>
      <c r="J335" s="135"/>
      <c r="K335" s="135"/>
      <c r="L335" s="137"/>
      <c r="M335" s="135"/>
    </row>
    <row r="336" spans="1:13" x14ac:dyDescent="0.25">
      <c r="A336" s="135"/>
      <c r="B336" s="135"/>
      <c r="C336" s="135"/>
      <c r="D336" s="135"/>
      <c r="E336" s="135"/>
      <c r="F336" s="137"/>
      <c r="G336" s="183"/>
      <c r="H336" s="128"/>
      <c r="I336" s="128"/>
      <c r="J336" s="135"/>
      <c r="K336" s="135"/>
      <c r="L336" s="137"/>
      <c r="M336" s="135"/>
    </row>
    <row r="337" spans="1:13" x14ac:dyDescent="0.25">
      <c r="A337" s="135"/>
      <c r="B337" s="135"/>
      <c r="C337" s="135"/>
      <c r="D337" s="135"/>
      <c r="E337" s="135"/>
      <c r="F337" s="137"/>
      <c r="G337" s="183"/>
      <c r="H337" s="128"/>
      <c r="I337" s="128"/>
      <c r="J337" s="135"/>
      <c r="K337" s="135"/>
      <c r="L337" s="137"/>
      <c r="M337" s="135"/>
    </row>
    <row r="338" spans="1:13" x14ac:dyDescent="0.25">
      <c r="A338" s="135"/>
      <c r="B338" s="135"/>
      <c r="C338" s="135"/>
      <c r="D338" s="135"/>
      <c r="E338" s="135"/>
      <c r="F338" s="137"/>
      <c r="G338" s="183"/>
      <c r="H338" s="128"/>
      <c r="I338" s="128"/>
      <c r="J338" s="135"/>
      <c r="K338" s="135"/>
      <c r="L338" s="137"/>
      <c r="M338" s="135"/>
    </row>
    <row r="339" spans="1:13" x14ac:dyDescent="0.25">
      <c r="A339" s="135"/>
      <c r="B339" s="135"/>
      <c r="C339" s="135"/>
      <c r="D339" s="135"/>
      <c r="E339" s="135"/>
      <c r="F339" s="137"/>
      <c r="G339" s="183"/>
      <c r="H339" s="128"/>
      <c r="I339" s="128"/>
      <c r="J339" s="135"/>
      <c r="K339" s="135"/>
      <c r="L339" s="137"/>
      <c r="M339" s="135"/>
    </row>
    <row r="340" spans="1:13" x14ac:dyDescent="0.25">
      <c r="A340" s="135"/>
      <c r="B340" s="135"/>
      <c r="C340" s="135"/>
      <c r="D340" s="135"/>
      <c r="E340" s="135"/>
      <c r="F340" s="137"/>
      <c r="G340" s="183"/>
      <c r="H340" s="128"/>
      <c r="I340" s="128"/>
      <c r="J340" s="135"/>
      <c r="K340" s="135"/>
      <c r="L340" s="137"/>
      <c r="M340" s="135"/>
    </row>
    <row r="341" spans="1:13" x14ac:dyDescent="0.25">
      <c r="A341" s="135"/>
      <c r="B341" s="135"/>
      <c r="C341" s="135"/>
      <c r="D341" s="135"/>
      <c r="E341" s="135"/>
      <c r="F341" s="137"/>
      <c r="G341" s="183"/>
      <c r="H341" s="128"/>
      <c r="I341" s="128"/>
      <c r="J341" s="135"/>
      <c r="K341" s="135"/>
      <c r="L341" s="137"/>
      <c r="M341" s="135"/>
    </row>
    <row r="342" spans="1:13" x14ac:dyDescent="0.25">
      <c r="A342" s="135"/>
      <c r="B342" s="135"/>
      <c r="C342" s="135"/>
      <c r="D342" s="135"/>
      <c r="E342" s="135"/>
      <c r="F342" s="137"/>
      <c r="G342" s="183"/>
      <c r="H342" s="128"/>
      <c r="I342" s="128"/>
      <c r="J342" s="135"/>
      <c r="K342" s="135"/>
      <c r="L342" s="137"/>
      <c r="M342" s="135"/>
    </row>
    <row r="343" spans="1:13" x14ac:dyDescent="0.25">
      <c r="A343" s="135"/>
      <c r="B343" s="135"/>
      <c r="C343" s="135"/>
      <c r="D343" s="135"/>
      <c r="E343" s="135"/>
      <c r="F343" s="137"/>
      <c r="G343" s="183"/>
      <c r="H343" s="128"/>
      <c r="I343" s="128"/>
      <c r="J343" s="135"/>
      <c r="K343" s="135"/>
      <c r="L343" s="137"/>
      <c r="M343" s="135"/>
    </row>
    <row r="344" spans="1:13" x14ac:dyDescent="0.25">
      <c r="A344" s="135"/>
      <c r="B344" s="135"/>
      <c r="C344" s="135"/>
      <c r="D344" s="135"/>
      <c r="E344" s="135"/>
      <c r="F344" s="137"/>
      <c r="G344" s="183"/>
      <c r="H344" s="128"/>
      <c r="I344" s="128"/>
      <c r="J344" s="135"/>
      <c r="K344" s="135"/>
      <c r="L344" s="137"/>
      <c r="M344" s="135"/>
    </row>
    <row r="345" spans="1:13" x14ac:dyDescent="0.25">
      <c r="A345" s="135"/>
      <c r="B345" s="135"/>
      <c r="C345" s="135"/>
      <c r="D345" s="135"/>
      <c r="E345" s="135"/>
      <c r="F345" s="137"/>
      <c r="G345" s="183"/>
      <c r="H345" s="128"/>
      <c r="I345" s="128"/>
      <c r="J345" s="135"/>
      <c r="K345" s="135"/>
      <c r="L345" s="137"/>
      <c r="M345" s="135"/>
    </row>
    <row r="346" spans="1:13" x14ac:dyDescent="0.25">
      <c r="A346" s="135"/>
      <c r="B346" s="135"/>
      <c r="C346" s="135"/>
      <c r="D346" s="135"/>
      <c r="E346" s="135"/>
      <c r="F346" s="137"/>
      <c r="G346" s="183"/>
      <c r="H346" s="128"/>
      <c r="I346" s="128"/>
      <c r="J346" s="135"/>
      <c r="K346" s="135"/>
      <c r="L346" s="137"/>
      <c r="M346" s="135"/>
    </row>
    <row r="347" spans="1:13" x14ac:dyDescent="0.25">
      <c r="A347" s="135"/>
      <c r="B347" s="135"/>
      <c r="C347" s="135"/>
      <c r="D347" s="135"/>
      <c r="E347" s="135"/>
      <c r="F347" s="137"/>
      <c r="G347" s="183"/>
      <c r="H347" s="128"/>
      <c r="I347" s="128"/>
      <c r="J347" s="135"/>
      <c r="K347" s="135"/>
      <c r="L347" s="137"/>
      <c r="M347" s="135"/>
    </row>
    <row r="348" spans="1:13" x14ac:dyDescent="0.25">
      <c r="A348" s="135"/>
      <c r="B348" s="135"/>
      <c r="C348" s="135"/>
      <c r="D348" s="135"/>
      <c r="E348" s="135"/>
      <c r="F348" s="137"/>
      <c r="G348" s="183"/>
      <c r="H348" s="128"/>
      <c r="I348" s="128"/>
      <c r="J348" s="135"/>
      <c r="K348" s="135"/>
      <c r="L348" s="137"/>
      <c r="M348" s="135"/>
    </row>
    <row r="349" spans="1:13" x14ac:dyDescent="0.25">
      <c r="A349" s="135"/>
      <c r="B349" s="135"/>
      <c r="C349" s="135"/>
      <c r="D349" s="135"/>
      <c r="E349" s="135"/>
      <c r="F349" s="137"/>
      <c r="G349" s="183"/>
      <c r="H349" s="128"/>
      <c r="I349" s="128"/>
      <c r="J349" s="135"/>
      <c r="K349" s="135"/>
      <c r="L349" s="137"/>
      <c r="M349" s="135"/>
    </row>
    <row r="350" spans="1:13" x14ac:dyDescent="0.25">
      <c r="A350" s="135"/>
      <c r="B350" s="135"/>
      <c r="C350" s="135"/>
      <c r="D350" s="135"/>
      <c r="E350" s="135"/>
      <c r="F350" s="137"/>
      <c r="G350" s="183"/>
      <c r="H350" s="128"/>
      <c r="I350" s="128"/>
      <c r="J350" s="135"/>
      <c r="K350" s="135"/>
      <c r="L350" s="137"/>
      <c r="M350" s="135"/>
    </row>
    <row r="351" spans="1:13" x14ac:dyDescent="0.25">
      <c r="A351" s="135"/>
      <c r="B351" s="135"/>
      <c r="C351" s="135"/>
      <c r="D351" s="135"/>
      <c r="E351" s="135"/>
      <c r="F351" s="137"/>
      <c r="G351" s="183"/>
      <c r="H351" s="128"/>
      <c r="I351" s="128"/>
      <c r="J351" s="135"/>
      <c r="K351" s="135"/>
      <c r="L351" s="137"/>
      <c r="M351" s="135"/>
    </row>
    <row r="352" spans="1:13" x14ac:dyDescent="0.25">
      <c r="A352" s="135"/>
      <c r="B352" s="135"/>
      <c r="C352" s="135"/>
      <c r="D352" s="135"/>
      <c r="E352" s="135"/>
      <c r="F352" s="137"/>
      <c r="G352" s="183"/>
      <c r="H352" s="128"/>
      <c r="I352" s="128"/>
      <c r="J352" s="135"/>
      <c r="K352" s="135"/>
      <c r="L352" s="137"/>
      <c r="M352" s="135"/>
    </row>
    <row r="353" spans="1:13" x14ac:dyDescent="0.25">
      <c r="A353" s="135"/>
      <c r="B353" s="135"/>
      <c r="C353" s="135"/>
      <c r="D353" s="135"/>
      <c r="E353" s="135"/>
      <c r="F353" s="137"/>
      <c r="G353" s="183"/>
      <c r="H353" s="128"/>
      <c r="I353" s="128"/>
      <c r="J353" s="135"/>
      <c r="K353" s="135"/>
      <c r="L353" s="137"/>
      <c r="M353" s="135"/>
    </row>
    <row r="354" spans="1:13" x14ac:dyDescent="0.25">
      <c r="A354" s="135"/>
      <c r="B354" s="135"/>
      <c r="C354" s="135"/>
      <c r="D354" s="135"/>
      <c r="E354" s="135"/>
      <c r="F354" s="137"/>
      <c r="G354" s="183"/>
      <c r="H354" s="128"/>
      <c r="I354" s="128"/>
      <c r="J354" s="135"/>
      <c r="K354" s="135"/>
      <c r="L354" s="137"/>
      <c r="M354" s="135"/>
    </row>
    <row r="355" spans="1:13" x14ac:dyDescent="0.25">
      <c r="A355" s="135"/>
      <c r="B355" s="135"/>
      <c r="C355" s="135"/>
      <c r="D355" s="135"/>
      <c r="E355" s="135"/>
      <c r="F355" s="137"/>
      <c r="G355" s="183"/>
      <c r="H355" s="128"/>
      <c r="I355" s="128"/>
      <c r="J355" s="135"/>
      <c r="K355" s="135"/>
      <c r="L355" s="137"/>
      <c r="M355" s="135"/>
    </row>
    <row r="356" spans="1:13" x14ac:dyDescent="0.25">
      <c r="A356" s="135"/>
      <c r="B356" s="135"/>
      <c r="C356" s="135"/>
      <c r="D356" s="135"/>
      <c r="E356" s="135"/>
      <c r="F356" s="137"/>
      <c r="G356" s="183"/>
      <c r="H356" s="128"/>
      <c r="I356" s="128"/>
      <c r="J356" s="135"/>
      <c r="K356" s="135"/>
      <c r="L356" s="137"/>
      <c r="M356" s="135"/>
    </row>
    <row r="357" spans="1:13" x14ac:dyDescent="0.25">
      <c r="A357" s="135"/>
      <c r="B357" s="135"/>
      <c r="C357" s="135"/>
      <c r="D357" s="135"/>
      <c r="E357" s="135"/>
      <c r="F357" s="137"/>
      <c r="G357" s="183"/>
      <c r="H357" s="128"/>
      <c r="I357" s="128"/>
      <c r="J357" s="135"/>
      <c r="K357" s="135"/>
      <c r="L357" s="137"/>
      <c r="M357" s="135"/>
    </row>
    <row r="358" spans="1:13" x14ac:dyDescent="0.25">
      <c r="A358" s="135"/>
      <c r="B358" s="135"/>
      <c r="C358" s="135"/>
      <c r="D358" s="135"/>
      <c r="E358" s="135"/>
      <c r="F358" s="137"/>
      <c r="G358" s="183"/>
      <c r="H358" s="128"/>
      <c r="I358" s="128"/>
      <c r="J358" s="135"/>
      <c r="K358" s="135"/>
      <c r="L358" s="137"/>
      <c r="M358" s="135"/>
    </row>
    <row r="359" spans="1:13" x14ac:dyDescent="0.25">
      <c r="A359" s="135"/>
      <c r="B359" s="135"/>
      <c r="C359" s="135"/>
      <c r="D359" s="135"/>
      <c r="E359" s="135"/>
      <c r="F359" s="137"/>
      <c r="G359" s="183"/>
      <c r="H359" s="128"/>
      <c r="I359" s="128"/>
      <c r="J359" s="135"/>
      <c r="K359" s="135"/>
      <c r="L359" s="137"/>
      <c r="M359" s="135"/>
    </row>
    <row r="360" spans="1:13" x14ac:dyDescent="0.25">
      <c r="A360" s="135"/>
      <c r="B360" s="135"/>
      <c r="C360" s="135"/>
      <c r="D360" s="135"/>
      <c r="E360" s="135"/>
      <c r="F360" s="137"/>
      <c r="G360" s="183"/>
      <c r="H360" s="128"/>
      <c r="I360" s="128"/>
      <c r="J360" s="135"/>
      <c r="K360" s="135"/>
      <c r="L360" s="137"/>
      <c r="M360" s="135"/>
    </row>
    <row r="361" spans="1:13" x14ac:dyDescent="0.25">
      <c r="A361" s="135"/>
      <c r="B361" s="135"/>
      <c r="C361" s="135"/>
      <c r="D361" s="135"/>
      <c r="E361" s="135"/>
      <c r="F361" s="137"/>
      <c r="G361" s="183"/>
      <c r="H361" s="128"/>
      <c r="I361" s="128"/>
      <c r="J361" s="135"/>
      <c r="K361" s="135"/>
      <c r="L361" s="137"/>
      <c r="M361" s="135"/>
    </row>
    <row r="362" spans="1:13" x14ac:dyDescent="0.25">
      <c r="A362" s="135"/>
      <c r="B362" s="135"/>
      <c r="C362" s="135"/>
      <c r="D362" s="135"/>
      <c r="E362" s="135"/>
      <c r="F362" s="137"/>
      <c r="G362" s="183"/>
      <c r="H362" s="128"/>
      <c r="I362" s="128"/>
      <c r="J362" s="135"/>
      <c r="K362" s="135"/>
      <c r="L362" s="137"/>
      <c r="M362" s="135"/>
    </row>
    <row r="363" spans="1:13" x14ac:dyDescent="0.25">
      <c r="A363" s="135"/>
      <c r="B363" s="135"/>
      <c r="C363" s="135"/>
      <c r="D363" s="135"/>
      <c r="E363" s="135"/>
      <c r="F363" s="137"/>
      <c r="G363" s="183"/>
      <c r="H363" s="128"/>
      <c r="I363" s="128"/>
      <c r="J363" s="135"/>
      <c r="K363" s="135"/>
      <c r="L363" s="137"/>
      <c r="M363" s="135"/>
    </row>
    <row r="364" spans="1:13" x14ac:dyDescent="0.25">
      <c r="A364" s="135"/>
      <c r="B364" s="135"/>
      <c r="C364" s="135"/>
      <c r="D364" s="135"/>
      <c r="E364" s="135"/>
      <c r="F364" s="137"/>
      <c r="G364" s="183"/>
      <c r="H364" s="128"/>
      <c r="I364" s="128"/>
      <c r="J364" s="135"/>
      <c r="K364" s="135"/>
      <c r="L364" s="137"/>
      <c r="M364" s="135"/>
    </row>
    <row r="365" spans="1:13" x14ac:dyDescent="0.25">
      <c r="A365" s="135"/>
      <c r="B365" s="135"/>
      <c r="C365" s="135"/>
      <c r="D365" s="135"/>
      <c r="E365" s="135"/>
      <c r="F365" s="137"/>
      <c r="G365" s="183"/>
      <c r="H365" s="128"/>
      <c r="I365" s="128"/>
      <c r="J365" s="135"/>
      <c r="K365" s="135"/>
      <c r="L365" s="137"/>
      <c r="M365" s="135"/>
    </row>
    <row r="366" spans="1:13" x14ac:dyDescent="0.25">
      <c r="A366" s="135"/>
      <c r="B366" s="135"/>
      <c r="C366" s="135"/>
      <c r="D366" s="135"/>
      <c r="E366" s="135"/>
      <c r="F366" s="137"/>
      <c r="G366" s="183"/>
      <c r="H366" s="128"/>
      <c r="I366" s="128"/>
      <c r="J366" s="135"/>
      <c r="K366" s="135"/>
      <c r="L366" s="137"/>
      <c r="M366" s="135"/>
    </row>
    <row r="367" spans="1:13" x14ac:dyDescent="0.25">
      <c r="A367" s="135"/>
      <c r="B367" s="135"/>
      <c r="C367" s="135"/>
      <c r="D367" s="135"/>
      <c r="E367" s="135"/>
      <c r="F367" s="137"/>
      <c r="G367" s="183"/>
      <c r="H367" s="128"/>
      <c r="I367" s="128"/>
      <c r="J367" s="135"/>
      <c r="K367" s="135"/>
      <c r="L367" s="137"/>
      <c r="M367" s="135"/>
    </row>
    <row r="368" spans="1:13" x14ac:dyDescent="0.25">
      <c r="A368" s="135"/>
      <c r="B368" s="135"/>
      <c r="C368" s="135"/>
      <c r="D368" s="135"/>
      <c r="E368" s="135"/>
      <c r="F368" s="137"/>
      <c r="G368" s="183"/>
      <c r="H368" s="128"/>
      <c r="I368" s="128"/>
      <c r="J368" s="135"/>
      <c r="K368" s="135"/>
      <c r="L368" s="137"/>
      <c r="M368" s="135"/>
    </row>
    <row r="369" spans="1:13" x14ac:dyDescent="0.25">
      <c r="A369" s="135"/>
      <c r="B369" s="135"/>
      <c r="C369" s="135"/>
      <c r="D369" s="135"/>
      <c r="E369" s="135"/>
      <c r="F369" s="137"/>
      <c r="G369" s="183"/>
      <c r="H369" s="128"/>
      <c r="I369" s="128"/>
      <c r="J369" s="135"/>
      <c r="K369" s="135"/>
      <c r="L369" s="137"/>
      <c r="M369" s="135"/>
    </row>
    <row r="370" spans="1:13" x14ac:dyDescent="0.25">
      <c r="A370" s="135"/>
      <c r="B370" s="135"/>
      <c r="C370" s="135"/>
      <c r="D370" s="135"/>
      <c r="E370" s="135"/>
      <c r="F370" s="137"/>
      <c r="G370" s="183"/>
      <c r="H370" s="128"/>
      <c r="I370" s="128"/>
      <c r="J370" s="135"/>
      <c r="K370" s="135"/>
      <c r="L370" s="137"/>
      <c r="M370" s="135"/>
    </row>
    <row r="371" spans="1:13" x14ac:dyDescent="0.25">
      <c r="A371" s="135"/>
      <c r="B371" s="135"/>
      <c r="C371" s="135"/>
      <c r="D371" s="135"/>
      <c r="E371" s="135"/>
      <c r="F371" s="137"/>
      <c r="G371" s="183"/>
      <c r="H371" s="128"/>
      <c r="I371" s="128"/>
      <c r="J371" s="135"/>
      <c r="K371" s="135"/>
      <c r="L371" s="137"/>
      <c r="M371" s="135"/>
    </row>
    <row r="372" spans="1:13" x14ac:dyDescent="0.25">
      <c r="A372" s="135"/>
      <c r="B372" s="135"/>
      <c r="C372" s="135"/>
      <c r="D372" s="135"/>
      <c r="E372" s="135"/>
      <c r="F372" s="137"/>
      <c r="G372" s="183"/>
      <c r="H372" s="128"/>
      <c r="I372" s="128"/>
      <c r="J372" s="135"/>
      <c r="K372" s="135"/>
      <c r="L372" s="137"/>
      <c r="M372" s="135"/>
    </row>
    <row r="373" spans="1:13" x14ac:dyDescent="0.25">
      <c r="A373" s="135"/>
      <c r="B373" s="135"/>
      <c r="C373" s="135"/>
      <c r="D373" s="135"/>
      <c r="E373" s="135"/>
      <c r="F373" s="137"/>
      <c r="G373" s="183"/>
      <c r="H373" s="128"/>
      <c r="I373" s="128"/>
      <c r="J373" s="135"/>
      <c r="K373" s="135"/>
      <c r="L373" s="137"/>
      <c r="M373" s="135"/>
    </row>
    <row r="374" spans="1:13" x14ac:dyDescent="0.25">
      <c r="A374" s="135"/>
      <c r="B374" s="135"/>
      <c r="C374" s="135"/>
      <c r="D374" s="135"/>
      <c r="E374" s="135"/>
      <c r="F374" s="137"/>
      <c r="G374" s="183"/>
      <c r="H374" s="128"/>
      <c r="I374" s="128"/>
      <c r="J374" s="135"/>
      <c r="K374" s="135"/>
      <c r="L374" s="137"/>
      <c r="M374" s="135"/>
    </row>
    <row r="375" spans="1:13" x14ac:dyDescent="0.25">
      <c r="A375" s="135"/>
      <c r="B375" s="135"/>
      <c r="C375" s="135"/>
      <c r="D375" s="135"/>
      <c r="E375" s="135"/>
      <c r="F375" s="137"/>
      <c r="G375" s="183"/>
      <c r="H375" s="128"/>
      <c r="I375" s="128"/>
      <c r="J375" s="135"/>
      <c r="K375" s="135"/>
      <c r="L375" s="137"/>
      <c r="M375" s="135"/>
    </row>
    <row r="376" spans="1:13" x14ac:dyDescent="0.25">
      <c r="A376" s="135"/>
      <c r="B376" s="135"/>
      <c r="C376" s="135"/>
      <c r="D376" s="135"/>
      <c r="E376" s="135"/>
      <c r="F376" s="137"/>
      <c r="G376" s="183"/>
      <c r="H376" s="128"/>
      <c r="I376" s="128"/>
      <c r="J376" s="135"/>
      <c r="K376" s="135"/>
      <c r="L376" s="137"/>
      <c r="M376" s="135"/>
    </row>
    <row r="377" spans="1:13" x14ac:dyDescent="0.25">
      <c r="A377" s="135"/>
      <c r="B377" s="135"/>
      <c r="C377" s="135"/>
      <c r="D377" s="135"/>
      <c r="E377" s="135"/>
      <c r="F377" s="137"/>
      <c r="G377" s="183"/>
      <c r="H377" s="128"/>
      <c r="I377" s="128"/>
      <c r="J377" s="135"/>
      <c r="K377" s="135"/>
      <c r="L377" s="137"/>
      <c r="M377" s="135"/>
    </row>
    <row r="378" spans="1:13" x14ac:dyDescent="0.25">
      <c r="A378" s="135"/>
      <c r="B378" s="135"/>
      <c r="C378" s="135"/>
      <c r="D378" s="135"/>
      <c r="E378" s="135"/>
      <c r="F378" s="137"/>
      <c r="G378" s="183"/>
      <c r="H378" s="128"/>
      <c r="I378" s="128"/>
      <c r="J378" s="135"/>
      <c r="K378" s="135"/>
      <c r="L378" s="137"/>
      <c r="M378" s="135"/>
    </row>
    <row r="379" spans="1:13" x14ac:dyDescent="0.25">
      <c r="A379" s="135"/>
      <c r="B379" s="135"/>
      <c r="C379" s="135"/>
      <c r="D379" s="135"/>
      <c r="E379" s="135"/>
      <c r="F379" s="137"/>
      <c r="G379" s="183"/>
      <c r="H379" s="128"/>
      <c r="I379" s="128"/>
      <c r="J379" s="135"/>
      <c r="K379" s="135"/>
      <c r="L379" s="137"/>
      <c r="M379" s="135"/>
    </row>
    <row r="380" spans="1:13" x14ac:dyDescent="0.25">
      <c r="A380" s="135"/>
      <c r="B380" s="135"/>
      <c r="C380" s="135"/>
      <c r="D380" s="135"/>
      <c r="E380" s="135"/>
      <c r="F380" s="137"/>
      <c r="G380" s="183"/>
      <c r="H380" s="128"/>
      <c r="I380" s="128"/>
      <c r="J380" s="135"/>
      <c r="K380" s="135"/>
      <c r="L380" s="137"/>
      <c r="M380" s="135"/>
    </row>
    <row r="381" spans="1:13" x14ac:dyDescent="0.25">
      <c r="A381" s="135"/>
      <c r="B381" s="135"/>
      <c r="C381" s="135"/>
      <c r="D381" s="135"/>
      <c r="E381" s="135"/>
      <c r="F381" s="137"/>
      <c r="G381" s="183"/>
      <c r="H381" s="128"/>
      <c r="I381" s="128"/>
      <c r="J381" s="135"/>
      <c r="K381" s="135"/>
      <c r="L381" s="137"/>
      <c r="M381" s="135"/>
    </row>
    <row r="382" spans="1:13" x14ac:dyDescent="0.25">
      <c r="A382" s="135"/>
      <c r="B382" s="135"/>
      <c r="C382" s="135"/>
      <c r="D382" s="135"/>
      <c r="E382" s="135"/>
      <c r="F382" s="137"/>
      <c r="G382" s="183"/>
      <c r="H382" s="128"/>
      <c r="I382" s="128"/>
      <c r="J382" s="135"/>
      <c r="K382" s="135"/>
      <c r="L382" s="137"/>
      <c r="M382" s="135"/>
    </row>
    <row r="383" spans="1:13" x14ac:dyDescent="0.25">
      <c r="A383" s="135"/>
      <c r="B383" s="135"/>
      <c r="C383" s="135"/>
      <c r="D383" s="135"/>
      <c r="E383" s="135"/>
      <c r="F383" s="137"/>
      <c r="G383" s="183"/>
      <c r="H383" s="128"/>
      <c r="I383" s="128"/>
      <c r="J383" s="135"/>
      <c r="K383" s="135"/>
      <c r="L383" s="137"/>
      <c r="M383" s="135"/>
    </row>
    <row r="384" spans="1:13" x14ac:dyDescent="0.25">
      <c r="A384" s="135"/>
      <c r="B384" s="135"/>
      <c r="C384" s="135"/>
      <c r="D384" s="135"/>
      <c r="E384" s="135"/>
      <c r="F384" s="137"/>
      <c r="G384" s="183"/>
      <c r="H384" s="128"/>
      <c r="I384" s="128"/>
      <c r="J384" s="135"/>
      <c r="K384" s="135"/>
      <c r="L384" s="137"/>
      <c r="M384" s="135"/>
    </row>
    <row r="385" spans="1:13" x14ac:dyDescent="0.25">
      <c r="A385" s="135"/>
      <c r="B385" s="135"/>
      <c r="C385" s="135"/>
      <c r="D385" s="135"/>
      <c r="E385" s="135"/>
      <c r="F385" s="137"/>
      <c r="G385" s="183"/>
      <c r="H385" s="128"/>
      <c r="I385" s="128"/>
      <c r="J385" s="135"/>
      <c r="K385" s="135"/>
      <c r="L385" s="137"/>
      <c r="M385" s="135"/>
    </row>
    <row r="386" spans="1:13" x14ac:dyDescent="0.25">
      <c r="A386" s="135"/>
      <c r="B386" s="135"/>
      <c r="C386" s="135"/>
      <c r="D386" s="135"/>
      <c r="E386" s="135"/>
      <c r="F386" s="137"/>
      <c r="G386" s="183"/>
      <c r="H386" s="128"/>
      <c r="I386" s="128"/>
      <c r="J386" s="135"/>
      <c r="K386" s="135"/>
      <c r="L386" s="137"/>
      <c r="M386" s="135"/>
    </row>
    <row r="387" spans="1:13" x14ac:dyDescent="0.25">
      <c r="A387" s="135"/>
      <c r="B387" s="135"/>
      <c r="C387" s="135"/>
      <c r="D387" s="135"/>
      <c r="E387" s="135"/>
      <c r="F387" s="137"/>
      <c r="G387" s="183"/>
      <c r="H387" s="128"/>
      <c r="I387" s="128"/>
      <c r="J387" s="135"/>
      <c r="K387" s="135"/>
      <c r="L387" s="137"/>
      <c r="M387" s="135"/>
    </row>
    <row r="388" spans="1:13" x14ac:dyDescent="0.25">
      <c r="A388" s="135"/>
      <c r="B388" s="135"/>
      <c r="C388" s="135"/>
      <c r="D388" s="135"/>
      <c r="E388" s="135"/>
      <c r="F388" s="137"/>
      <c r="G388" s="183"/>
      <c r="H388" s="128"/>
      <c r="I388" s="128"/>
      <c r="J388" s="135"/>
      <c r="K388" s="135"/>
      <c r="L388" s="137"/>
      <c r="M388" s="135"/>
    </row>
    <row r="389" spans="1:13" x14ac:dyDescent="0.25">
      <c r="A389" s="135"/>
      <c r="B389" s="135"/>
      <c r="C389" s="135"/>
      <c r="D389" s="135"/>
      <c r="E389" s="135"/>
      <c r="F389" s="137"/>
      <c r="G389" s="183"/>
      <c r="H389" s="128"/>
      <c r="I389" s="128"/>
      <c r="J389" s="135"/>
      <c r="K389" s="135"/>
      <c r="L389" s="137"/>
      <c r="M389" s="135"/>
    </row>
    <row r="390" spans="1:13" x14ac:dyDescent="0.25">
      <c r="A390" s="135"/>
      <c r="B390" s="135"/>
      <c r="C390" s="135"/>
      <c r="D390" s="135"/>
      <c r="E390" s="135"/>
      <c r="F390" s="137"/>
      <c r="G390" s="183"/>
      <c r="H390" s="128"/>
      <c r="I390" s="128"/>
      <c r="J390" s="135"/>
      <c r="K390" s="135"/>
      <c r="L390" s="137"/>
      <c r="M390" s="135"/>
    </row>
    <row r="391" spans="1:13" x14ac:dyDescent="0.25">
      <c r="A391" s="135"/>
      <c r="B391" s="135"/>
      <c r="C391" s="135"/>
      <c r="D391" s="135"/>
      <c r="E391" s="135"/>
      <c r="F391" s="137"/>
      <c r="G391" s="183"/>
      <c r="H391" s="128"/>
      <c r="I391" s="128"/>
      <c r="J391" s="135"/>
      <c r="K391" s="135"/>
      <c r="L391" s="137"/>
      <c r="M391" s="135"/>
    </row>
    <row r="392" spans="1:13" x14ac:dyDescent="0.25">
      <c r="A392" s="135"/>
      <c r="B392" s="135"/>
      <c r="C392" s="135"/>
      <c r="D392" s="135"/>
      <c r="E392" s="135"/>
      <c r="F392" s="137"/>
      <c r="G392" s="183"/>
      <c r="H392" s="128"/>
      <c r="I392" s="128"/>
      <c r="J392" s="135"/>
      <c r="K392" s="135"/>
      <c r="L392" s="137"/>
      <c r="M392" s="135"/>
    </row>
    <row r="393" spans="1:13" x14ac:dyDescent="0.25">
      <c r="A393" s="135"/>
      <c r="B393" s="135"/>
      <c r="C393" s="135"/>
      <c r="D393" s="135"/>
      <c r="E393" s="135"/>
      <c r="F393" s="137"/>
      <c r="G393" s="183"/>
      <c r="H393" s="128"/>
      <c r="I393" s="128"/>
      <c r="J393" s="135"/>
      <c r="K393" s="135"/>
      <c r="L393" s="137"/>
      <c r="M393" s="135"/>
    </row>
    <row r="394" spans="1:13" x14ac:dyDescent="0.25">
      <c r="A394" s="135"/>
      <c r="B394" s="135"/>
      <c r="C394" s="135"/>
      <c r="D394" s="135"/>
      <c r="E394" s="135"/>
      <c r="F394" s="137"/>
      <c r="G394" s="183"/>
      <c r="H394" s="128"/>
      <c r="I394" s="128"/>
      <c r="J394" s="135"/>
      <c r="K394" s="135"/>
      <c r="L394" s="137"/>
      <c r="M394" s="135"/>
    </row>
    <row r="395" spans="1:13" x14ac:dyDescent="0.25">
      <c r="A395" s="135"/>
      <c r="B395" s="135"/>
      <c r="C395" s="135"/>
      <c r="D395" s="135"/>
      <c r="E395" s="135"/>
      <c r="F395" s="137"/>
      <c r="G395" s="183"/>
      <c r="H395" s="128"/>
      <c r="I395" s="128"/>
      <c r="J395" s="135"/>
      <c r="K395" s="135"/>
      <c r="L395" s="137"/>
      <c r="M395" s="135"/>
    </row>
    <row r="396" spans="1:13" x14ac:dyDescent="0.25">
      <c r="A396" s="135"/>
      <c r="B396" s="135"/>
      <c r="C396" s="135"/>
      <c r="D396" s="135"/>
      <c r="E396" s="135"/>
      <c r="F396" s="137"/>
      <c r="G396" s="183"/>
      <c r="H396" s="128"/>
      <c r="I396" s="128"/>
      <c r="J396" s="135"/>
      <c r="K396" s="135"/>
      <c r="L396" s="137"/>
      <c r="M396" s="135"/>
    </row>
    <row r="397" spans="1:13" x14ac:dyDescent="0.25">
      <c r="A397" s="135"/>
      <c r="B397" s="135"/>
      <c r="C397" s="135"/>
      <c r="D397" s="135"/>
      <c r="E397" s="135"/>
      <c r="F397" s="137"/>
      <c r="G397" s="183"/>
      <c r="H397" s="128"/>
      <c r="I397" s="128"/>
      <c r="J397" s="135"/>
      <c r="K397" s="135"/>
      <c r="L397" s="137"/>
      <c r="M397" s="135"/>
    </row>
    <row r="398" spans="1:13" x14ac:dyDescent="0.25">
      <c r="A398" s="135"/>
      <c r="B398" s="135"/>
      <c r="C398" s="135"/>
      <c r="D398" s="135"/>
      <c r="E398" s="135"/>
      <c r="F398" s="137"/>
      <c r="G398" s="183"/>
      <c r="H398" s="128"/>
      <c r="I398" s="128"/>
      <c r="J398" s="135"/>
      <c r="K398" s="135"/>
      <c r="L398" s="137"/>
      <c r="M398" s="135"/>
    </row>
    <row r="399" spans="1:13" x14ac:dyDescent="0.25">
      <c r="A399" s="135"/>
      <c r="B399" s="135"/>
      <c r="C399" s="135"/>
      <c r="D399" s="135"/>
      <c r="E399" s="135"/>
      <c r="F399" s="137"/>
      <c r="G399" s="183"/>
      <c r="H399" s="128"/>
      <c r="I399" s="128"/>
      <c r="J399" s="135"/>
      <c r="K399" s="135"/>
      <c r="L399" s="137"/>
      <c r="M399" s="135"/>
    </row>
    <row r="400" spans="1:13" x14ac:dyDescent="0.25">
      <c r="A400" s="135"/>
      <c r="B400" s="135"/>
      <c r="C400" s="135"/>
      <c r="D400" s="135"/>
      <c r="E400" s="135"/>
      <c r="F400" s="137"/>
      <c r="G400" s="183"/>
      <c r="H400" s="128"/>
      <c r="I400" s="128"/>
      <c r="J400" s="135"/>
      <c r="K400" s="135"/>
      <c r="L400" s="137"/>
      <c r="M400" s="135"/>
    </row>
    <row r="401" spans="1:13" x14ac:dyDescent="0.25">
      <c r="A401" s="135"/>
      <c r="B401" s="135"/>
      <c r="C401" s="135"/>
      <c r="D401" s="135"/>
      <c r="E401" s="135"/>
      <c r="F401" s="137"/>
      <c r="G401" s="183"/>
      <c r="H401" s="128"/>
      <c r="I401" s="128"/>
      <c r="J401" s="135"/>
      <c r="K401" s="135"/>
      <c r="L401" s="137"/>
      <c r="M401" s="135"/>
    </row>
    <row r="402" spans="1:13" x14ac:dyDescent="0.25">
      <c r="A402" s="135"/>
      <c r="B402" s="135"/>
      <c r="C402" s="135"/>
      <c r="D402" s="135"/>
      <c r="E402" s="135"/>
      <c r="F402" s="137"/>
      <c r="G402" s="183"/>
      <c r="H402" s="128"/>
      <c r="I402" s="128"/>
      <c r="J402" s="135"/>
      <c r="K402" s="135"/>
      <c r="L402" s="137"/>
      <c r="M402" s="135"/>
    </row>
    <row r="403" spans="1:13" x14ac:dyDescent="0.25">
      <c r="A403" s="135"/>
      <c r="B403" s="135"/>
      <c r="C403" s="135"/>
      <c r="D403" s="135"/>
      <c r="E403" s="135"/>
      <c r="F403" s="137"/>
      <c r="G403" s="183"/>
      <c r="H403" s="128"/>
      <c r="I403" s="128"/>
      <c r="J403" s="135"/>
      <c r="K403" s="135"/>
      <c r="L403" s="137"/>
      <c r="M403" s="135"/>
    </row>
    <row r="404" spans="1:13" x14ac:dyDescent="0.25">
      <c r="A404" s="135"/>
      <c r="B404" s="135"/>
      <c r="C404" s="135"/>
      <c r="D404" s="135"/>
      <c r="E404" s="135"/>
      <c r="F404" s="137"/>
      <c r="G404" s="183"/>
      <c r="H404" s="128"/>
      <c r="I404" s="128"/>
      <c r="J404" s="135"/>
      <c r="K404" s="135"/>
      <c r="L404" s="137"/>
      <c r="M404" s="135"/>
    </row>
    <row r="405" spans="1:13" x14ac:dyDescent="0.25">
      <c r="A405" s="135"/>
      <c r="B405" s="135"/>
      <c r="C405" s="135"/>
      <c r="D405" s="135"/>
      <c r="E405" s="135"/>
      <c r="F405" s="137"/>
      <c r="G405" s="183"/>
      <c r="H405" s="128"/>
      <c r="I405" s="128"/>
      <c r="J405" s="135"/>
      <c r="K405" s="135"/>
      <c r="L405" s="137"/>
      <c r="M405" s="135"/>
    </row>
    <row r="406" spans="1:13" x14ac:dyDescent="0.25">
      <c r="A406" s="135"/>
      <c r="B406" s="135"/>
      <c r="C406" s="135"/>
      <c r="D406" s="135"/>
      <c r="E406" s="135"/>
      <c r="F406" s="137"/>
      <c r="G406" s="183"/>
      <c r="H406" s="128"/>
      <c r="I406" s="128"/>
      <c r="J406" s="135"/>
      <c r="K406" s="135"/>
      <c r="L406" s="137"/>
      <c r="M406" s="135"/>
    </row>
    <row r="407" spans="1:13" x14ac:dyDescent="0.25">
      <c r="A407" s="135"/>
      <c r="B407" s="135"/>
      <c r="C407" s="135"/>
      <c r="D407" s="135"/>
      <c r="E407" s="135"/>
      <c r="F407" s="137"/>
      <c r="G407" s="183"/>
      <c r="H407" s="128"/>
      <c r="I407" s="128"/>
      <c r="J407" s="135"/>
      <c r="K407" s="135"/>
      <c r="L407" s="137"/>
      <c r="M407" s="135"/>
    </row>
    <row r="408" spans="1:13" x14ac:dyDescent="0.25">
      <c r="A408" s="135"/>
      <c r="B408" s="135"/>
      <c r="C408" s="135"/>
      <c r="D408" s="135"/>
      <c r="E408" s="135"/>
      <c r="F408" s="137"/>
      <c r="G408" s="183"/>
      <c r="H408" s="128"/>
      <c r="I408" s="128"/>
      <c r="J408" s="135"/>
      <c r="K408" s="135"/>
      <c r="L408" s="137"/>
      <c r="M408" s="135"/>
    </row>
    <row r="409" spans="1:13" x14ac:dyDescent="0.25">
      <c r="A409" s="135"/>
      <c r="B409" s="135"/>
      <c r="C409" s="135"/>
      <c r="D409" s="135"/>
      <c r="E409" s="135"/>
      <c r="F409" s="137"/>
      <c r="G409" s="183"/>
      <c r="H409" s="128"/>
      <c r="I409" s="128"/>
      <c r="J409" s="135"/>
      <c r="K409" s="135"/>
      <c r="L409" s="137"/>
      <c r="M409" s="135"/>
    </row>
    <row r="410" spans="1:13" x14ac:dyDescent="0.25">
      <c r="A410" s="135"/>
      <c r="B410" s="135"/>
      <c r="C410" s="135"/>
      <c r="D410" s="135"/>
      <c r="E410" s="135"/>
      <c r="F410" s="137"/>
      <c r="G410" s="183"/>
      <c r="H410" s="128"/>
      <c r="I410" s="128"/>
      <c r="J410" s="135"/>
      <c r="K410" s="135"/>
      <c r="L410" s="137"/>
      <c r="M410" s="135"/>
    </row>
    <row r="411" spans="1:13" x14ac:dyDescent="0.25">
      <c r="A411" s="135"/>
      <c r="B411" s="135"/>
      <c r="C411" s="135"/>
      <c r="D411" s="135"/>
      <c r="E411" s="135"/>
      <c r="F411" s="137"/>
      <c r="G411" s="183"/>
      <c r="H411" s="128"/>
      <c r="I411" s="128"/>
      <c r="J411" s="135"/>
      <c r="K411" s="135"/>
      <c r="L411" s="137"/>
      <c r="M411" s="135"/>
    </row>
    <row r="412" spans="1:13" x14ac:dyDescent="0.25">
      <c r="A412" s="135"/>
      <c r="B412" s="135"/>
      <c r="C412" s="135"/>
      <c r="D412" s="135"/>
      <c r="E412" s="135"/>
      <c r="F412" s="137"/>
      <c r="G412" s="183"/>
      <c r="H412" s="128"/>
      <c r="I412" s="128"/>
      <c r="J412" s="135"/>
      <c r="K412" s="135"/>
      <c r="L412" s="137"/>
      <c r="M412" s="135"/>
    </row>
    <row r="413" spans="1:13" x14ac:dyDescent="0.25">
      <c r="A413" s="135"/>
      <c r="B413" s="135"/>
      <c r="C413" s="135"/>
      <c r="D413" s="135"/>
      <c r="E413" s="135"/>
      <c r="F413" s="137"/>
      <c r="G413" s="183"/>
      <c r="H413" s="128"/>
      <c r="I413" s="128"/>
      <c r="J413" s="135"/>
      <c r="K413" s="135"/>
      <c r="L413" s="137"/>
      <c r="M413" s="135"/>
    </row>
    <row r="414" spans="1:13" x14ac:dyDescent="0.25">
      <c r="A414" s="135"/>
      <c r="B414" s="135"/>
      <c r="C414" s="135"/>
      <c r="D414" s="135"/>
      <c r="E414" s="135"/>
      <c r="F414" s="137"/>
      <c r="G414" s="183"/>
      <c r="H414" s="128"/>
      <c r="I414" s="128"/>
      <c r="J414" s="135"/>
      <c r="K414" s="135"/>
      <c r="L414" s="137"/>
      <c r="M414" s="135"/>
    </row>
    <row r="415" spans="1:13" x14ac:dyDescent="0.25">
      <c r="A415" s="135"/>
      <c r="B415" s="135"/>
      <c r="C415" s="135"/>
      <c r="D415" s="135"/>
      <c r="E415" s="135"/>
      <c r="F415" s="137"/>
      <c r="G415" s="183"/>
      <c r="H415" s="128"/>
      <c r="I415" s="128"/>
      <c r="J415" s="135"/>
      <c r="K415" s="135"/>
      <c r="L415" s="137"/>
      <c r="M415" s="135"/>
    </row>
    <row r="416" spans="1:13" x14ac:dyDescent="0.25">
      <c r="A416" s="135"/>
      <c r="B416" s="135"/>
      <c r="C416" s="135"/>
      <c r="D416" s="135"/>
      <c r="E416" s="135"/>
      <c r="F416" s="137"/>
      <c r="G416" s="183"/>
      <c r="H416" s="128"/>
      <c r="I416" s="128"/>
      <c r="J416" s="135"/>
      <c r="K416" s="135"/>
      <c r="L416" s="137"/>
      <c r="M416" s="135"/>
    </row>
    <row r="417" spans="1:13" x14ac:dyDescent="0.25">
      <c r="A417" s="135"/>
      <c r="B417" s="135"/>
      <c r="C417" s="135"/>
      <c r="D417" s="135"/>
      <c r="E417" s="135"/>
      <c r="F417" s="137"/>
      <c r="G417" s="183"/>
      <c r="H417" s="128"/>
      <c r="I417" s="128"/>
      <c r="J417" s="135"/>
      <c r="K417" s="135"/>
      <c r="L417" s="137"/>
      <c r="M417" s="135"/>
    </row>
    <row r="418" spans="1:13" x14ac:dyDescent="0.25">
      <c r="A418" s="135"/>
      <c r="B418" s="135"/>
      <c r="C418" s="135"/>
      <c r="D418" s="135"/>
      <c r="E418" s="135"/>
      <c r="F418" s="137"/>
      <c r="G418" s="183"/>
      <c r="H418" s="128"/>
      <c r="I418" s="128"/>
      <c r="J418" s="135"/>
      <c r="K418" s="135"/>
      <c r="L418" s="137"/>
      <c r="M418" s="135"/>
    </row>
    <row r="419" spans="1:13" x14ac:dyDescent="0.25">
      <c r="A419" s="135"/>
      <c r="B419" s="135"/>
      <c r="C419" s="135"/>
      <c r="D419" s="135"/>
      <c r="E419" s="135"/>
      <c r="F419" s="137"/>
      <c r="G419" s="183"/>
      <c r="H419" s="128"/>
      <c r="I419" s="128"/>
      <c r="J419" s="135"/>
      <c r="K419" s="135"/>
      <c r="L419" s="137"/>
      <c r="M419" s="135"/>
    </row>
    <row r="420" spans="1:13" x14ac:dyDescent="0.25">
      <c r="A420" s="135"/>
      <c r="B420" s="135"/>
      <c r="C420" s="135"/>
      <c r="D420" s="135"/>
      <c r="E420" s="135"/>
      <c r="F420" s="137"/>
      <c r="G420" s="183"/>
      <c r="H420" s="128"/>
      <c r="I420" s="128"/>
      <c r="J420" s="135"/>
      <c r="K420" s="135"/>
      <c r="L420" s="137"/>
      <c r="M420" s="135"/>
    </row>
    <row r="421" spans="1:13" x14ac:dyDescent="0.25">
      <c r="A421" s="135"/>
      <c r="B421" s="135"/>
      <c r="C421" s="135"/>
      <c r="D421" s="135"/>
      <c r="E421" s="135"/>
      <c r="F421" s="137"/>
      <c r="G421" s="183"/>
      <c r="H421" s="128"/>
      <c r="I421" s="128"/>
      <c r="J421" s="135"/>
      <c r="K421" s="135"/>
      <c r="L421" s="137"/>
      <c r="M421" s="135"/>
    </row>
    <row r="422" spans="1:13" x14ac:dyDescent="0.25">
      <c r="A422" s="135"/>
      <c r="B422" s="135"/>
      <c r="C422" s="135"/>
      <c r="D422" s="135"/>
      <c r="E422" s="135"/>
      <c r="F422" s="137"/>
      <c r="G422" s="183"/>
      <c r="H422" s="128"/>
      <c r="I422" s="128"/>
      <c r="J422" s="135"/>
      <c r="K422" s="135"/>
      <c r="L422" s="137"/>
      <c r="M422" s="135"/>
    </row>
    <row r="423" spans="1:13" x14ac:dyDescent="0.25">
      <c r="A423" s="135"/>
      <c r="B423" s="135"/>
      <c r="C423" s="135"/>
      <c r="D423" s="135"/>
      <c r="E423" s="135"/>
      <c r="F423" s="137"/>
      <c r="G423" s="183"/>
      <c r="H423" s="128"/>
      <c r="I423" s="128"/>
      <c r="J423" s="135"/>
      <c r="K423" s="135"/>
      <c r="L423" s="137"/>
      <c r="M423" s="135"/>
    </row>
    <row r="424" spans="1:13" x14ac:dyDescent="0.25">
      <c r="A424" s="135"/>
      <c r="B424" s="135"/>
      <c r="C424" s="135"/>
      <c r="D424" s="135"/>
      <c r="E424" s="135"/>
      <c r="F424" s="137"/>
      <c r="G424" s="183"/>
      <c r="H424" s="128"/>
      <c r="I424" s="128"/>
      <c r="J424" s="135"/>
      <c r="K424" s="135"/>
      <c r="L424" s="137"/>
      <c r="M424" s="135"/>
    </row>
    <row r="425" spans="1:13" x14ac:dyDescent="0.25">
      <c r="A425" s="135"/>
      <c r="B425" s="135"/>
      <c r="C425" s="135"/>
      <c r="D425" s="135"/>
      <c r="E425" s="135"/>
      <c r="F425" s="137"/>
      <c r="G425" s="183"/>
      <c r="H425" s="128"/>
      <c r="I425" s="128"/>
      <c r="J425" s="135"/>
      <c r="K425" s="135"/>
      <c r="L425" s="137"/>
      <c r="M425" s="135"/>
    </row>
    <row r="426" spans="1:13" x14ac:dyDescent="0.25">
      <c r="A426" s="135"/>
      <c r="B426" s="135"/>
      <c r="C426" s="135"/>
      <c r="D426" s="135"/>
      <c r="E426" s="135"/>
      <c r="F426" s="137"/>
      <c r="G426" s="183"/>
      <c r="H426" s="128"/>
      <c r="I426" s="128"/>
      <c r="J426" s="135"/>
      <c r="K426" s="135"/>
      <c r="L426" s="137"/>
      <c r="M426" s="135"/>
    </row>
    <row r="427" spans="1:13" x14ac:dyDescent="0.25">
      <c r="A427" s="135"/>
      <c r="B427" s="135"/>
      <c r="C427" s="135"/>
      <c r="D427" s="135"/>
      <c r="E427" s="135"/>
      <c r="F427" s="137"/>
      <c r="G427" s="183"/>
      <c r="H427" s="128"/>
      <c r="I427" s="128"/>
      <c r="J427" s="135"/>
      <c r="K427" s="135"/>
      <c r="L427" s="137"/>
      <c r="M427" s="135"/>
    </row>
    <row r="428" spans="1:13" x14ac:dyDescent="0.25">
      <c r="A428" s="135"/>
      <c r="B428" s="135"/>
      <c r="C428" s="135"/>
      <c r="D428" s="135"/>
      <c r="E428" s="135"/>
      <c r="F428" s="137"/>
      <c r="G428" s="183"/>
      <c r="H428" s="128"/>
      <c r="I428" s="128"/>
      <c r="J428" s="135"/>
      <c r="K428" s="135"/>
      <c r="L428" s="137"/>
      <c r="M428" s="135"/>
    </row>
    <row r="429" spans="1:13" x14ac:dyDescent="0.25">
      <c r="A429" s="135"/>
      <c r="B429" s="135"/>
      <c r="C429" s="135"/>
      <c r="D429" s="135"/>
      <c r="E429" s="135"/>
      <c r="F429" s="137"/>
      <c r="G429" s="183"/>
      <c r="H429" s="128"/>
      <c r="I429" s="128"/>
      <c r="J429" s="135"/>
      <c r="K429" s="135"/>
      <c r="L429" s="137"/>
      <c r="M429" s="135"/>
    </row>
    <row r="430" spans="1:13" x14ac:dyDescent="0.25">
      <c r="A430" s="135"/>
      <c r="B430" s="135"/>
      <c r="C430" s="135"/>
      <c r="D430" s="135"/>
      <c r="E430" s="135"/>
      <c r="F430" s="137"/>
      <c r="G430" s="183"/>
      <c r="H430" s="128"/>
      <c r="I430" s="128"/>
      <c r="J430" s="135"/>
      <c r="K430" s="135"/>
      <c r="L430" s="137"/>
      <c r="M430" s="135"/>
    </row>
    <row r="431" spans="1:13" x14ac:dyDescent="0.25">
      <c r="A431" s="135"/>
      <c r="B431" s="135"/>
      <c r="C431" s="135"/>
      <c r="D431" s="135"/>
      <c r="E431" s="135"/>
      <c r="F431" s="137"/>
      <c r="G431" s="183"/>
      <c r="H431" s="128"/>
      <c r="I431" s="128"/>
      <c r="J431" s="135"/>
      <c r="K431" s="135"/>
      <c r="L431" s="137"/>
      <c r="M431" s="135"/>
    </row>
    <row r="432" spans="1:13" x14ac:dyDescent="0.25">
      <c r="A432" s="135"/>
      <c r="B432" s="135"/>
      <c r="C432" s="135"/>
      <c r="D432" s="135"/>
      <c r="E432" s="135"/>
      <c r="F432" s="137"/>
      <c r="G432" s="183"/>
      <c r="H432" s="128"/>
      <c r="I432" s="128"/>
      <c r="J432" s="135"/>
      <c r="K432" s="135"/>
      <c r="L432" s="137"/>
      <c r="M432" s="135"/>
    </row>
    <row r="433" spans="1:13" x14ac:dyDescent="0.25">
      <c r="A433" s="135"/>
      <c r="B433" s="135"/>
      <c r="C433" s="135"/>
      <c r="D433" s="135"/>
      <c r="E433" s="135"/>
      <c r="F433" s="137"/>
      <c r="G433" s="183"/>
      <c r="H433" s="128"/>
      <c r="I433" s="128"/>
      <c r="J433" s="135"/>
      <c r="K433" s="135"/>
      <c r="L433" s="137"/>
      <c r="M433" s="135"/>
    </row>
    <row r="434" spans="1:13" x14ac:dyDescent="0.25">
      <c r="A434" s="135"/>
      <c r="B434" s="135"/>
      <c r="C434" s="135"/>
      <c r="D434" s="135"/>
      <c r="E434" s="135"/>
      <c r="F434" s="137"/>
      <c r="G434" s="183"/>
      <c r="H434" s="128"/>
      <c r="I434" s="128"/>
      <c r="J434" s="135"/>
      <c r="K434" s="135"/>
      <c r="L434" s="137"/>
      <c r="M434" s="135"/>
    </row>
    <row r="435" spans="1:13" x14ac:dyDescent="0.25">
      <c r="A435" s="135"/>
      <c r="B435" s="135"/>
      <c r="C435" s="135"/>
      <c r="D435" s="135"/>
      <c r="E435" s="135"/>
      <c r="F435" s="137"/>
      <c r="G435" s="183"/>
      <c r="H435" s="128"/>
      <c r="I435" s="128"/>
      <c r="J435" s="135"/>
      <c r="K435" s="135"/>
      <c r="L435" s="137"/>
      <c r="M435" s="135"/>
    </row>
    <row r="436" spans="1:13" x14ac:dyDescent="0.25">
      <c r="A436" s="135"/>
      <c r="B436" s="135"/>
      <c r="C436" s="135"/>
      <c r="D436" s="135"/>
      <c r="E436" s="135"/>
      <c r="F436" s="137"/>
      <c r="G436" s="183"/>
      <c r="H436" s="128"/>
      <c r="I436" s="128"/>
      <c r="J436" s="135"/>
      <c r="K436" s="135"/>
      <c r="L436" s="137"/>
      <c r="M436" s="135"/>
    </row>
    <row r="437" spans="1:13" x14ac:dyDescent="0.25">
      <c r="A437" s="135"/>
      <c r="B437" s="135"/>
      <c r="C437" s="135"/>
      <c r="D437" s="135"/>
      <c r="E437" s="135"/>
      <c r="F437" s="137"/>
      <c r="G437" s="183"/>
      <c r="H437" s="128"/>
      <c r="I437" s="128"/>
      <c r="J437" s="135"/>
      <c r="K437" s="135"/>
      <c r="L437" s="137"/>
      <c r="M437" s="135"/>
    </row>
    <row r="438" spans="1:13" x14ac:dyDescent="0.25">
      <c r="A438" s="135"/>
      <c r="B438" s="135"/>
      <c r="C438" s="135"/>
      <c r="D438" s="135"/>
      <c r="E438" s="135"/>
      <c r="F438" s="137"/>
      <c r="G438" s="183"/>
      <c r="H438" s="128"/>
      <c r="I438" s="128"/>
      <c r="J438" s="135"/>
      <c r="K438" s="135"/>
      <c r="L438" s="137"/>
      <c r="M438" s="135"/>
    </row>
    <row r="439" spans="1:13" x14ac:dyDescent="0.25">
      <c r="A439" s="135"/>
      <c r="B439" s="135"/>
      <c r="C439" s="135"/>
      <c r="D439" s="135"/>
      <c r="E439" s="135"/>
      <c r="F439" s="137"/>
      <c r="G439" s="183"/>
      <c r="H439" s="128"/>
      <c r="I439" s="128"/>
      <c r="J439" s="135"/>
      <c r="K439" s="135"/>
      <c r="L439" s="137"/>
      <c r="M439" s="135"/>
    </row>
    <row r="440" spans="1:13" x14ac:dyDescent="0.25">
      <c r="A440" s="135"/>
      <c r="B440" s="135"/>
      <c r="C440" s="135"/>
      <c r="D440" s="135"/>
      <c r="E440" s="135"/>
      <c r="F440" s="137"/>
      <c r="G440" s="183"/>
      <c r="H440" s="128"/>
      <c r="I440" s="128"/>
      <c r="J440" s="135"/>
      <c r="K440" s="135"/>
      <c r="L440" s="137"/>
      <c r="M440" s="135"/>
    </row>
    <row r="441" spans="1:13" x14ac:dyDescent="0.25">
      <c r="A441" s="135"/>
      <c r="B441" s="135"/>
      <c r="C441" s="135"/>
      <c r="D441" s="135"/>
      <c r="E441" s="135"/>
      <c r="F441" s="137"/>
      <c r="G441" s="183"/>
      <c r="H441" s="128"/>
      <c r="I441" s="128"/>
      <c r="J441" s="135"/>
      <c r="K441" s="135"/>
      <c r="L441" s="137"/>
      <c r="M441" s="135"/>
    </row>
    <row r="442" spans="1:13" x14ac:dyDescent="0.25">
      <c r="A442" s="135"/>
      <c r="B442" s="135"/>
      <c r="C442" s="135"/>
      <c r="D442" s="135"/>
      <c r="E442" s="135"/>
      <c r="F442" s="137"/>
      <c r="G442" s="183"/>
      <c r="H442" s="128"/>
      <c r="I442" s="128"/>
      <c r="J442" s="135"/>
      <c r="K442" s="135"/>
      <c r="L442" s="137"/>
      <c r="M442" s="135"/>
    </row>
    <row r="443" spans="1:13" x14ac:dyDescent="0.25">
      <c r="A443" s="135"/>
      <c r="B443" s="135"/>
      <c r="C443" s="135"/>
      <c r="D443" s="135"/>
      <c r="E443" s="135"/>
      <c r="F443" s="137"/>
      <c r="G443" s="183"/>
      <c r="H443" s="128"/>
      <c r="I443" s="128"/>
      <c r="J443" s="135"/>
      <c r="K443" s="135"/>
      <c r="L443" s="137"/>
      <c r="M443" s="135"/>
    </row>
    <row r="444" spans="1:13" x14ac:dyDescent="0.25">
      <c r="A444" s="135"/>
      <c r="B444" s="135"/>
      <c r="C444" s="135"/>
      <c r="D444" s="135"/>
      <c r="E444" s="135"/>
      <c r="F444" s="137"/>
      <c r="G444" s="183"/>
      <c r="H444" s="128"/>
      <c r="I444" s="128"/>
      <c r="J444" s="135"/>
      <c r="K444" s="135"/>
      <c r="L444" s="137"/>
      <c r="M444" s="135"/>
    </row>
    <row r="445" spans="1:13" x14ac:dyDescent="0.25">
      <c r="A445" s="135"/>
      <c r="B445" s="135"/>
      <c r="C445" s="135"/>
      <c r="D445" s="135"/>
      <c r="E445" s="135"/>
      <c r="F445" s="137"/>
      <c r="G445" s="183"/>
      <c r="H445" s="128"/>
      <c r="I445" s="128"/>
      <c r="J445" s="135"/>
      <c r="K445" s="135"/>
      <c r="L445" s="137"/>
      <c r="M445" s="135"/>
    </row>
    <row r="446" spans="1:13" x14ac:dyDescent="0.25">
      <c r="A446" s="135"/>
      <c r="B446" s="135"/>
      <c r="C446" s="135"/>
      <c r="D446" s="135"/>
      <c r="E446" s="135"/>
      <c r="F446" s="137"/>
      <c r="G446" s="183"/>
      <c r="H446" s="128"/>
      <c r="I446" s="128"/>
      <c r="J446" s="135"/>
      <c r="K446" s="135"/>
      <c r="L446" s="137"/>
      <c r="M446" s="135"/>
    </row>
    <row r="447" spans="1:13" x14ac:dyDescent="0.25">
      <c r="A447" s="135"/>
      <c r="B447" s="135"/>
      <c r="C447" s="135"/>
      <c r="D447" s="135"/>
      <c r="E447" s="135"/>
      <c r="F447" s="137"/>
      <c r="G447" s="183"/>
      <c r="H447" s="128"/>
      <c r="I447" s="128"/>
      <c r="J447" s="135"/>
      <c r="K447" s="135"/>
      <c r="L447" s="137"/>
      <c r="M447" s="135"/>
    </row>
    <row r="448" spans="1:13" x14ac:dyDescent="0.25">
      <c r="A448" s="135"/>
      <c r="B448" s="135"/>
      <c r="C448" s="135"/>
      <c r="D448" s="135"/>
      <c r="E448" s="135"/>
      <c r="F448" s="137"/>
      <c r="G448" s="183"/>
      <c r="H448" s="128"/>
      <c r="I448" s="128"/>
      <c r="J448" s="135"/>
      <c r="K448" s="135"/>
      <c r="L448" s="137"/>
      <c r="M448" s="135"/>
    </row>
    <row r="449" spans="1:13" x14ac:dyDescent="0.25">
      <c r="A449" s="135"/>
      <c r="B449" s="135"/>
      <c r="C449" s="135"/>
      <c r="D449" s="135"/>
      <c r="E449" s="135"/>
      <c r="F449" s="137"/>
      <c r="G449" s="183"/>
      <c r="H449" s="128"/>
      <c r="I449" s="128"/>
      <c r="J449" s="135"/>
      <c r="K449" s="135"/>
      <c r="L449" s="137"/>
      <c r="M449" s="135"/>
    </row>
    <row r="450" spans="1:13" x14ac:dyDescent="0.25">
      <c r="A450" s="135"/>
      <c r="B450" s="135"/>
      <c r="C450" s="135"/>
      <c r="D450" s="135"/>
      <c r="E450" s="135"/>
      <c r="F450" s="137"/>
      <c r="G450" s="183"/>
      <c r="H450" s="128"/>
      <c r="I450" s="128"/>
      <c r="J450" s="135"/>
      <c r="K450" s="135"/>
      <c r="L450" s="137"/>
      <c r="M450" s="135"/>
    </row>
    <row r="451" spans="1:13" x14ac:dyDescent="0.25">
      <c r="A451" s="135"/>
      <c r="B451" s="135"/>
      <c r="C451" s="135"/>
      <c r="D451" s="135"/>
      <c r="E451" s="135"/>
      <c r="F451" s="137"/>
      <c r="G451" s="183"/>
      <c r="H451" s="128"/>
      <c r="I451" s="128"/>
      <c r="J451" s="135"/>
      <c r="K451" s="135"/>
      <c r="L451" s="137"/>
      <c r="M451" s="135"/>
    </row>
    <row r="452" spans="1:13" x14ac:dyDescent="0.25">
      <c r="A452" s="135"/>
      <c r="B452" s="135"/>
      <c r="C452" s="135"/>
      <c r="D452" s="135"/>
      <c r="E452" s="135"/>
      <c r="F452" s="137"/>
      <c r="G452" s="183"/>
      <c r="H452" s="128"/>
      <c r="I452" s="128"/>
      <c r="J452" s="135"/>
      <c r="K452" s="135"/>
      <c r="L452" s="137"/>
      <c r="M452" s="135"/>
    </row>
    <row r="453" spans="1:13" x14ac:dyDescent="0.25">
      <c r="A453" s="135"/>
      <c r="B453" s="135"/>
      <c r="C453" s="135"/>
      <c r="D453" s="135"/>
      <c r="E453" s="135"/>
      <c r="F453" s="137"/>
      <c r="G453" s="183"/>
      <c r="H453" s="128"/>
      <c r="I453" s="128"/>
      <c r="J453" s="135"/>
      <c r="K453" s="135"/>
      <c r="L453" s="137"/>
      <c r="M453" s="135"/>
    </row>
    <row r="454" spans="1:13" x14ac:dyDescent="0.25">
      <c r="A454" s="135"/>
      <c r="B454" s="135"/>
      <c r="C454" s="135"/>
      <c r="D454" s="135"/>
      <c r="E454" s="135"/>
      <c r="F454" s="137"/>
      <c r="G454" s="183"/>
      <c r="H454" s="128"/>
      <c r="I454" s="128"/>
      <c r="J454" s="135"/>
      <c r="K454" s="135"/>
      <c r="L454" s="137"/>
      <c r="M454" s="135"/>
    </row>
    <row r="455" spans="1:13" x14ac:dyDescent="0.25">
      <c r="A455" s="135"/>
      <c r="B455" s="135"/>
      <c r="C455" s="135"/>
      <c r="D455" s="135"/>
      <c r="E455" s="135"/>
      <c r="F455" s="137"/>
      <c r="G455" s="183"/>
      <c r="H455" s="128"/>
      <c r="I455" s="128"/>
      <c r="J455" s="135"/>
      <c r="K455" s="135"/>
      <c r="L455" s="137"/>
      <c r="M455" s="135"/>
    </row>
    <row r="456" spans="1:13" x14ac:dyDescent="0.25">
      <c r="A456" s="135"/>
      <c r="B456" s="135"/>
      <c r="C456" s="135"/>
      <c r="D456" s="135"/>
      <c r="E456" s="135"/>
      <c r="F456" s="137"/>
      <c r="G456" s="183"/>
      <c r="H456" s="128"/>
      <c r="I456" s="128"/>
      <c r="J456" s="135"/>
      <c r="K456" s="135"/>
      <c r="L456" s="137"/>
      <c r="M456" s="135"/>
    </row>
    <row r="457" spans="1:13" x14ac:dyDescent="0.25">
      <c r="A457" s="135"/>
      <c r="B457" s="135"/>
      <c r="C457" s="135"/>
      <c r="D457" s="135"/>
      <c r="E457" s="135"/>
      <c r="F457" s="137"/>
      <c r="G457" s="183"/>
      <c r="H457" s="128"/>
      <c r="I457" s="128"/>
      <c r="J457" s="135"/>
      <c r="K457" s="135"/>
      <c r="L457" s="137"/>
      <c r="M457" s="135"/>
    </row>
    <row r="458" spans="1:13" x14ac:dyDescent="0.25">
      <c r="A458" s="135"/>
      <c r="B458" s="135"/>
      <c r="C458" s="135"/>
      <c r="D458" s="135"/>
      <c r="E458" s="135"/>
      <c r="F458" s="137"/>
      <c r="G458" s="183"/>
      <c r="H458" s="128"/>
      <c r="I458" s="128"/>
      <c r="J458" s="135"/>
      <c r="K458" s="135"/>
      <c r="L458" s="137"/>
      <c r="M458" s="135"/>
    </row>
    <row r="459" spans="1:13" x14ac:dyDescent="0.25">
      <c r="A459" s="135"/>
      <c r="B459" s="135"/>
      <c r="C459" s="135"/>
      <c r="D459" s="135"/>
      <c r="E459" s="135"/>
      <c r="F459" s="137"/>
      <c r="G459" s="183"/>
      <c r="H459" s="128"/>
      <c r="I459" s="128"/>
      <c r="J459" s="135"/>
      <c r="K459" s="135"/>
      <c r="L459" s="137"/>
      <c r="M459" s="135"/>
    </row>
    <row r="460" spans="1:13" x14ac:dyDescent="0.25">
      <c r="A460" s="135"/>
      <c r="B460" s="135"/>
      <c r="C460" s="135"/>
      <c r="D460" s="135"/>
      <c r="E460" s="135"/>
      <c r="F460" s="137"/>
      <c r="G460" s="183"/>
      <c r="H460" s="128"/>
      <c r="I460" s="128"/>
      <c r="J460" s="135"/>
      <c r="K460" s="135"/>
      <c r="L460" s="137"/>
      <c r="M460" s="135"/>
    </row>
    <row r="461" spans="1:13" x14ac:dyDescent="0.25">
      <c r="A461" s="135"/>
      <c r="B461" s="135"/>
      <c r="C461" s="135"/>
      <c r="D461" s="135"/>
      <c r="E461" s="135"/>
      <c r="F461" s="137"/>
      <c r="G461" s="183"/>
      <c r="H461" s="128"/>
      <c r="I461" s="128"/>
      <c r="J461" s="135"/>
      <c r="K461" s="135"/>
      <c r="L461" s="137"/>
      <c r="M461" s="135"/>
    </row>
    <row r="462" spans="1:13" x14ac:dyDescent="0.25">
      <c r="A462" s="135"/>
      <c r="B462" s="135"/>
      <c r="C462" s="135"/>
      <c r="D462" s="135"/>
      <c r="E462" s="135"/>
      <c r="F462" s="137"/>
      <c r="G462" s="183"/>
      <c r="H462" s="128"/>
      <c r="I462" s="128"/>
      <c r="J462" s="135"/>
      <c r="K462" s="135"/>
      <c r="L462" s="137"/>
      <c r="M462" s="135"/>
    </row>
    <row r="463" spans="1:13" x14ac:dyDescent="0.25">
      <c r="A463" s="135"/>
      <c r="B463" s="135"/>
      <c r="C463" s="135"/>
      <c r="D463" s="135"/>
      <c r="E463" s="135"/>
      <c r="F463" s="137"/>
      <c r="G463" s="183"/>
      <c r="H463" s="128"/>
      <c r="I463" s="128"/>
      <c r="J463" s="135"/>
      <c r="K463" s="135"/>
      <c r="L463" s="137"/>
      <c r="M463" s="135"/>
    </row>
    <row r="464" spans="1:13" x14ac:dyDescent="0.25">
      <c r="A464" s="135"/>
      <c r="B464" s="135"/>
      <c r="C464" s="135"/>
      <c r="D464" s="135"/>
      <c r="E464" s="135"/>
      <c r="F464" s="137"/>
      <c r="G464" s="183"/>
      <c r="H464" s="128"/>
      <c r="I464" s="128"/>
      <c r="J464" s="135"/>
      <c r="K464" s="135"/>
      <c r="L464" s="137"/>
      <c r="M464" s="135"/>
    </row>
    <row r="465" spans="1:13" x14ac:dyDescent="0.25">
      <c r="A465" s="135"/>
      <c r="B465" s="135"/>
      <c r="C465" s="135"/>
      <c r="D465" s="135"/>
      <c r="E465" s="135"/>
      <c r="F465" s="137"/>
      <c r="G465" s="183"/>
      <c r="H465" s="128"/>
      <c r="I465" s="128"/>
      <c r="J465" s="135"/>
      <c r="K465" s="135"/>
      <c r="L465" s="137"/>
      <c r="M465" s="135"/>
    </row>
    <row r="466" spans="1:13" x14ac:dyDescent="0.25">
      <c r="A466" s="135"/>
      <c r="B466" s="135"/>
      <c r="C466" s="135"/>
      <c r="D466" s="135"/>
      <c r="E466" s="135"/>
      <c r="F466" s="137"/>
      <c r="G466" s="183"/>
      <c r="H466" s="128"/>
      <c r="I466" s="128"/>
      <c r="J466" s="135"/>
      <c r="K466" s="135"/>
      <c r="L466" s="137"/>
      <c r="M466" s="135"/>
    </row>
    <row r="467" spans="1:13" x14ac:dyDescent="0.25">
      <c r="A467" s="135"/>
      <c r="B467" s="135"/>
      <c r="C467" s="135"/>
      <c r="D467" s="135"/>
      <c r="E467" s="135"/>
      <c r="F467" s="137"/>
      <c r="G467" s="183"/>
      <c r="H467" s="128"/>
      <c r="I467" s="128"/>
      <c r="J467" s="135"/>
      <c r="K467" s="135"/>
      <c r="L467" s="137"/>
      <c r="M467" s="135"/>
    </row>
    <row r="468" spans="1:13" x14ac:dyDescent="0.25">
      <c r="A468" s="135"/>
      <c r="B468" s="135"/>
      <c r="C468" s="135"/>
      <c r="D468" s="135"/>
      <c r="E468" s="135"/>
      <c r="F468" s="137"/>
      <c r="G468" s="183"/>
      <c r="H468" s="128"/>
      <c r="I468" s="128"/>
      <c r="J468" s="135"/>
      <c r="K468" s="135"/>
      <c r="L468" s="137"/>
      <c r="M468" s="135"/>
    </row>
    <row r="469" spans="1:13" x14ac:dyDescent="0.25">
      <c r="A469" s="135"/>
      <c r="B469" s="135"/>
      <c r="C469" s="135"/>
      <c r="D469" s="135"/>
      <c r="E469" s="135"/>
      <c r="F469" s="137"/>
      <c r="G469" s="183"/>
      <c r="H469" s="128"/>
      <c r="I469" s="128"/>
      <c r="J469" s="135"/>
      <c r="K469" s="135"/>
      <c r="L469" s="137"/>
      <c r="M469" s="135"/>
    </row>
    <row r="470" spans="1:13" x14ac:dyDescent="0.25">
      <c r="A470" s="135"/>
      <c r="B470" s="135"/>
      <c r="C470" s="135"/>
      <c r="D470" s="135"/>
      <c r="E470" s="135"/>
      <c r="F470" s="137"/>
      <c r="G470" s="183"/>
      <c r="H470" s="128"/>
      <c r="I470" s="128"/>
      <c r="J470" s="135"/>
      <c r="K470" s="135"/>
      <c r="L470" s="137"/>
      <c r="M470" s="135"/>
    </row>
    <row r="471" spans="1:13" x14ac:dyDescent="0.25">
      <c r="A471" s="135"/>
      <c r="B471" s="135"/>
      <c r="C471" s="135"/>
      <c r="D471" s="135"/>
      <c r="E471" s="135"/>
      <c r="F471" s="137"/>
      <c r="G471" s="183"/>
      <c r="H471" s="128"/>
      <c r="I471" s="128"/>
      <c r="J471" s="135"/>
      <c r="K471" s="135"/>
      <c r="L471" s="137"/>
      <c r="M471" s="135"/>
    </row>
    <row r="472" spans="1:13" x14ac:dyDescent="0.25">
      <c r="A472" s="135"/>
      <c r="B472" s="135"/>
      <c r="C472" s="135"/>
      <c r="D472" s="135"/>
      <c r="E472" s="135"/>
      <c r="F472" s="137"/>
      <c r="G472" s="183"/>
      <c r="H472" s="128"/>
      <c r="I472" s="128"/>
      <c r="J472" s="135"/>
      <c r="K472" s="135"/>
      <c r="L472" s="137"/>
      <c r="M472" s="135"/>
    </row>
    <row r="473" spans="1:13" x14ac:dyDescent="0.25">
      <c r="A473" s="135"/>
      <c r="B473" s="135"/>
      <c r="C473" s="135"/>
      <c r="D473" s="135"/>
      <c r="E473" s="135"/>
      <c r="F473" s="137"/>
      <c r="G473" s="183"/>
      <c r="H473" s="128"/>
      <c r="I473" s="128"/>
      <c r="J473" s="135"/>
      <c r="K473" s="135"/>
      <c r="L473" s="137"/>
      <c r="M473" s="135"/>
    </row>
    <row r="474" spans="1:13" x14ac:dyDescent="0.25">
      <c r="A474" s="135"/>
      <c r="B474" s="135"/>
      <c r="C474" s="135"/>
      <c r="D474" s="135"/>
      <c r="E474" s="135"/>
      <c r="F474" s="137"/>
      <c r="G474" s="183"/>
      <c r="H474" s="128"/>
      <c r="I474" s="128"/>
      <c r="J474" s="135"/>
      <c r="K474" s="135"/>
      <c r="L474" s="137"/>
      <c r="M474" s="135"/>
    </row>
    <row r="475" spans="1:13" x14ac:dyDescent="0.25">
      <c r="A475" s="135"/>
      <c r="B475" s="135"/>
      <c r="C475" s="135"/>
      <c r="D475" s="135"/>
      <c r="E475" s="135"/>
      <c r="F475" s="137"/>
      <c r="G475" s="183"/>
      <c r="H475" s="128"/>
      <c r="I475" s="128"/>
      <c r="J475" s="135"/>
      <c r="K475" s="135"/>
      <c r="L475" s="137"/>
      <c r="M475" s="135"/>
    </row>
    <row r="476" spans="1:13" x14ac:dyDescent="0.25">
      <c r="A476" s="135"/>
      <c r="B476" s="135"/>
      <c r="C476" s="135"/>
      <c r="D476" s="135"/>
      <c r="E476" s="135"/>
      <c r="F476" s="137"/>
      <c r="G476" s="183"/>
      <c r="H476" s="128"/>
      <c r="I476" s="128"/>
      <c r="J476" s="135"/>
      <c r="K476" s="135"/>
      <c r="L476" s="137"/>
      <c r="M476" s="135"/>
    </row>
    <row r="477" spans="1:13" x14ac:dyDescent="0.25">
      <c r="A477" s="135"/>
      <c r="B477" s="135"/>
      <c r="C477" s="135"/>
      <c r="D477" s="135"/>
      <c r="E477" s="135"/>
      <c r="F477" s="137"/>
      <c r="G477" s="183"/>
      <c r="H477" s="128"/>
      <c r="I477" s="128"/>
      <c r="J477" s="135"/>
      <c r="K477" s="135"/>
      <c r="L477" s="137"/>
      <c r="M477" s="135"/>
    </row>
    <row r="478" spans="1:13" x14ac:dyDescent="0.25">
      <c r="A478" s="135"/>
      <c r="B478" s="135"/>
      <c r="C478" s="135"/>
      <c r="D478" s="135"/>
      <c r="E478" s="135"/>
      <c r="F478" s="137"/>
      <c r="G478" s="183"/>
      <c r="H478" s="128"/>
      <c r="I478" s="128"/>
      <c r="J478" s="135"/>
      <c r="K478" s="135"/>
      <c r="L478" s="137"/>
      <c r="M478" s="135"/>
    </row>
    <row r="479" spans="1:13" x14ac:dyDescent="0.25">
      <c r="A479" s="135"/>
      <c r="B479" s="135"/>
      <c r="C479" s="135"/>
      <c r="D479" s="135"/>
      <c r="E479" s="135"/>
      <c r="F479" s="137"/>
      <c r="G479" s="183"/>
      <c r="H479" s="128"/>
      <c r="I479" s="128"/>
      <c r="J479" s="135"/>
      <c r="K479" s="135"/>
      <c r="L479" s="137"/>
      <c r="M479" s="135"/>
    </row>
    <row r="480" spans="1:13" x14ac:dyDescent="0.25">
      <c r="A480" s="135"/>
      <c r="B480" s="135"/>
      <c r="C480" s="135"/>
      <c r="D480" s="135"/>
      <c r="E480" s="135"/>
      <c r="F480" s="137"/>
      <c r="G480" s="183"/>
      <c r="H480" s="128"/>
      <c r="I480" s="128"/>
      <c r="J480" s="135"/>
      <c r="K480" s="135"/>
      <c r="L480" s="137"/>
      <c r="M480" s="135"/>
    </row>
    <row r="481" spans="1:13" x14ac:dyDescent="0.25">
      <c r="A481" s="135"/>
      <c r="B481" s="135"/>
      <c r="C481" s="135"/>
      <c r="D481" s="135"/>
      <c r="E481" s="135"/>
      <c r="F481" s="137"/>
      <c r="G481" s="183"/>
      <c r="H481" s="128"/>
      <c r="I481" s="128"/>
      <c r="J481" s="135"/>
      <c r="K481" s="135"/>
      <c r="L481" s="137"/>
      <c r="M481" s="135"/>
    </row>
    <row r="482" spans="1:13" x14ac:dyDescent="0.25">
      <c r="A482" s="135"/>
      <c r="B482" s="135"/>
      <c r="C482" s="135"/>
      <c r="D482" s="135"/>
      <c r="E482" s="135"/>
      <c r="F482" s="137"/>
      <c r="G482" s="183"/>
      <c r="H482" s="128"/>
      <c r="I482" s="128"/>
      <c r="J482" s="135"/>
      <c r="K482" s="135"/>
      <c r="L482" s="137"/>
      <c r="M482" s="135"/>
    </row>
    <row r="483" spans="1:13" x14ac:dyDescent="0.25">
      <c r="A483" s="135"/>
      <c r="B483" s="135"/>
      <c r="C483" s="135"/>
      <c r="D483" s="135"/>
      <c r="E483" s="135"/>
      <c r="F483" s="137"/>
      <c r="G483" s="183"/>
      <c r="H483" s="128"/>
      <c r="I483" s="128"/>
      <c r="J483" s="135"/>
      <c r="K483" s="135"/>
      <c r="L483" s="137"/>
      <c r="M483" s="135"/>
    </row>
    <row r="484" spans="1:13" x14ac:dyDescent="0.25">
      <c r="A484" s="135"/>
      <c r="B484" s="135"/>
      <c r="C484" s="135"/>
      <c r="D484" s="135"/>
      <c r="E484" s="135"/>
      <c r="F484" s="137"/>
      <c r="G484" s="183"/>
      <c r="H484" s="128"/>
      <c r="I484" s="128"/>
      <c r="J484" s="135"/>
      <c r="K484" s="135"/>
      <c r="L484" s="137"/>
      <c r="M484" s="135"/>
    </row>
    <row r="485" spans="1:13" x14ac:dyDescent="0.25">
      <c r="A485" s="135"/>
      <c r="B485" s="135"/>
      <c r="C485" s="135"/>
      <c r="D485" s="135"/>
      <c r="E485" s="135"/>
      <c r="F485" s="137"/>
      <c r="G485" s="183"/>
      <c r="H485" s="128"/>
      <c r="I485" s="128"/>
      <c r="J485" s="135"/>
      <c r="K485" s="135"/>
      <c r="L485" s="137"/>
      <c r="M485" s="135"/>
    </row>
    <row r="486" spans="1:13" x14ac:dyDescent="0.25">
      <c r="A486" s="135"/>
      <c r="B486" s="135"/>
      <c r="C486" s="135"/>
      <c r="D486" s="135"/>
      <c r="E486" s="135"/>
      <c r="F486" s="137"/>
      <c r="G486" s="183"/>
      <c r="H486" s="128"/>
      <c r="I486" s="128"/>
      <c r="J486" s="135"/>
      <c r="K486" s="135"/>
      <c r="L486" s="137"/>
      <c r="M486" s="135"/>
    </row>
    <row r="487" spans="1:13" x14ac:dyDescent="0.25">
      <c r="A487" s="135"/>
      <c r="B487" s="135"/>
      <c r="C487" s="135"/>
      <c r="D487" s="135"/>
      <c r="E487" s="135"/>
      <c r="F487" s="137"/>
      <c r="G487" s="183"/>
      <c r="H487" s="128"/>
      <c r="I487" s="128"/>
      <c r="J487" s="135"/>
      <c r="K487" s="135"/>
      <c r="L487" s="137"/>
      <c r="M487" s="135"/>
    </row>
    <row r="488" spans="1:13" x14ac:dyDescent="0.25">
      <c r="A488" s="135"/>
      <c r="B488" s="135"/>
      <c r="C488" s="135"/>
      <c r="D488" s="135"/>
      <c r="E488" s="135"/>
      <c r="F488" s="137"/>
      <c r="G488" s="183"/>
      <c r="H488" s="128"/>
      <c r="I488" s="128"/>
      <c r="J488" s="135"/>
      <c r="K488" s="135"/>
      <c r="L488" s="137"/>
      <c r="M488" s="135"/>
    </row>
    <row r="489" spans="1:13" x14ac:dyDescent="0.25">
      <c r="A489" s="135"/>
      <c r="B489" s="135"/>
      <c r="C489" s="135"/>
      <c r="D489" s="135"/>
      <c r="E489" s="135"/>
      <c r="F489" s="137"/>
      <c r="G489" s="183"/>
      <c r="H489" s="128"/>
      <c r="I489" s="128"/>
      <c r="J489" s="135"/>
      <c r="K489" s="135"/>
      <c r="L489" s="137"/>
      <c r="M489" s="135"/>
    </row>
    <row r="490" spans="1:13" x14ac:dyDescent="0.25">
      <c r="A490" s="135"/>
      <c r="B490" s="135"/>
      <c r="C490" s="135"/>
      <c r="D490" s="135"/>
      <c r="E490" s="135"/>
      <c r="F490" s="137"/>
      <c r="G490" s="183"/>
      <c r="H490" s="128"/>
      <c r="I490" s="128"/>
      <c r="J490" s="135"/>
      <c r="K490" s="135"/>
      <c r="L490" s="137"/>
      <c r="M490" s="135"/>
    </row>
    <row r="491" spans="1:13" x14ac:dyDescent="0.25">
      <c r="A491" s="135"/>
      <c r="B491" s="135"/>
      <c r="C491" s="135"/>
      <c r="D491" s="135"/>
      <c r="E491" s="135"/>
      <c r="F491" s="137"/>
      <c r="G491" s="183"/>
      <c r="H491" s="128"/>
      <c r="I491" s="128"/>
      <c r="J491" s="135"/>
      <c r="K491" s="135"/>
      <c r="L491" s="137"/>
      <c r="M491" s="135"/>
    </row>
    <row r="492" spans="1:13" x14ac:dyDescent="0.25">
      <c r="A492" s="135"/>
      <c r="B492" s="135"/>
      <c r="C492" s="135"/>
      <c r="D492" s="135"/>
      <c r="E492" s="135"/>
      <c r="F492" s="137"/>
      <c r="G492" s="183"/>
      <c r="H492" s="128"/>
      <c r="I492" s="128"/>
      <c r="J492" s="135"/>
      <c r="K492" s="135"/>
      <c r="L492" s="137"/>
      <c r="M492" s="135"/>
    </row>
    <row r="493" spans="1:13" x14ac:dyDescent="0.25">
      <c r="A493" s="135"/>
      <c r="B493" s="135"/>
      <c r="C493" s="135"/>
      <c r="D493" s="135"/>
      <c r="E493" s="135"/>
      <c r="F493" s="137"/>
      <c r="G493" s="183"/>
      <c r="H493" s="128"/>
      <c r="I493" s="128"/>
      <c r="J493" s="135"/>
      <c r="K493" s="135"/>
      <c r="L493" s="137"/>
      <c r="M493" s="135"/>
    </row>
    <row r="494" spans="1:13" x14ac:dyDescent="0.25">
      <c r="A494" s="135"/>
      <c r="B494" s="135"/>
      <c r="C494" s="135"/>
      <c r="D494" s="135"/>
      <c r="E494" s="135"/>
      <c r="F494" s="137"/>
      <c r="G494" s="183"/>
      <c r="H494" s="128"/>
      <c r="I494" s="128"/>
      <c r="J494" s="135"/>
      <c r="K494" s="135"/>
      <c r="L494" s="137"/>
      <c r="M494" s="135"/>
    </row>
    <row r="495" spans="1:13" x14ac:dyDescent="0.25">
      <c r="A495" s="135"/>
      <c r="B495" s="135"/>
      <c r="C495" s="135"/>
      <c r="D495" s="135"/>
      <c r="E495" s="135"/>
      <c r="F495" s="137"/>
      <c r="G495" s="183"/>
      <c r="H495" s="128"/>
      <c r="I495" s="128"/>
      <c r="J495" s="135"/>
      <c r="K495" s="135"/>
      <c r="L495" s="137"/>
      <c r="M495" s="135"/>
    </row>
    <row r="496" spans="1:13" x14ac:dyDescent="0.25">
      <c r="A496" s="135"/>
      <c r="B496" s="135"/>
      <c r="C496" s="135"/>
      <c r="D496" s="135"/>
      <c r="E496" s="135"/>
      <c r="F496" s="137"/>
      <c r="G496" s="183"/>
      <c r="H496" s="128"/>
      <c r="I496" s="128"/>
      <c r="J496" s="135"/>
      <c r="K496" s="135"/>
      <c r="L496" s="137"/>
      <c r="M496" s="135"/>
    </row>
    <row r="497" spans="1:13" x14ac:dyDescent="0.25">
      <c r="A497" s="135"/>
      <c r="B497" s="135"/>
      <c r="C497" s="135"/>
      <c r="D497" s="135"/>
      <c r="E497" s="135"/>
      <c r="F497" s="137"/>
      <c r="G497" s="183"/>
      <c r="H497" s="128"/>
      <c r="I497" s="128"/>
      <c r="J497" s="135"/>
      <c r="K497" s="135"/>
      <c r="L497" s="137"/>
      <c r="M497" s="135"/>
    </row>
    <row r="498" spans="1:13" x14ac:dyDescent="0.25">
      <c r="A498" s="135"/>
      <c r="B498" s="135"/>
      <c r="C498" s="135"/>
      <c r="D498" s="135"/>
      <c r="E498" s="135"/>
      <c r="F498" s="137"/>
      <c r="G498" s="183"/>
      <c r="H498" s="128"/>
      <c r="I498" s="128"/>
      <c r="J498" s="135"/>
      <c r="K498" s="135"/>
      <c r="L498" s="137"/>
      <c r="M498" s="135"/>
    </row>
    <row r="499" spans="1:13" x14ac:dyDescent="0.25">
      <c r="A499" s="135"/>
      <c r="B499" s="135"/>
      <c r="C499" s="135"/>
      <c r="D499" s="135"/>
      <c r="E499" s="135"/>
      <c r="F499" s="137"/>
      <c r="G499" s="183"/>
      <c r="H499" s="128"/>
      <c r="I499" s="128"/>
      <c r="J499" s="135"/>
      <c r="K499" s="135"/>
      <c r="L499" s="137"/>
      <c r="M499" s="135"/>
    </row>
    <row r="500" spans="1:13" x14ac:dyDescent="0.25">
      <c r="A500" s="135"/>
      <c r="B500" s="135"/>
      <c r="C500" s="135"/>
      <c r="D500" s="135"/>
      <c r="E500" s="135"/>
      <c r="F500" s="137"/>
      <c r="G500" s="183"/>
      <c r="H500" s="128"/>
      <c r="I500" s="128"/>
      <c r="J500" s="135"/>
      <c r="K500" s="135"/>
      <c r="L500" s="137"/>
      <c r="M500" s="135"/>
    </row>
    <row r="501" spans="1:13" x14ac:dyDescent="0.25">
      <c r="A501" s="135"/>
      <c r="B501" s="135"/>
      <c r="C501" s="135"/>
      <c r="D501" s="135"/>
      <c r="E501" s="135"/>
      <c r="F501" s="137"/>
      <c r="G501" s="183"/>
      <c r="H501" s="128"/>
      <c r="I501" s="128"/>
      <c r="J501" s="135"/>
      <c r="K501" s="135"/>
      <c r="L501" s="137"/>
      <c r="M501" s="135"/>
    </row>
    <row r="502" spans="1:13" x14ac:dyDescent="0.25">
      <c r="A502" s="135"/>
      <c r="B502" s="135"/>
      <c r="C502" s="135"/>
      <c r="D502" s="135"/>
      <c r="E502" s="135"/>
      <c r="F502" s="137"/>
      <c r="G502" s="183"/>
      <c r="H502" s="128"/>
      <c r="I502" s="128"/>
      <c r="J502" s="135"/>
      <c r="K502" s="135"/>
      <c r="L502" s="137"/>
      <c r="M502" s="135"/>
    </row>
    <row r="503" spans="1:13" x14ac:dyDescent="0.25">
      <c r="A503" s="135"/>
      <c r="B503" s="135"/>
      <c r="C503" s="135"/>
      <c r="D503" s="135"/>
      <c r="E503" s="135"/>
      <c r="F503" s="137"/>
      <c r="G503" s="183"/>
      <c r="H503" s="128"/>
      <c r="I503" s="128"/>
      <c r="J503" s="135"/>
      <c r="K503" s="135"/>
      <c r="L503" s="137"/>
      <c r="M503" s="135"/>
    </row>
    <row r="504" spans="1:13" x14ac:dyDescent="0.25">
      <c r="A504" s="135"/>
      <c r="B504" s="135"/>
      <c r="C504" s="135"/>
      <c r="D504" s="135"/>
      <c r="E504" s="135"/>
      <c r="F504" s="137"/>
      <c r="G504" s="183"/>
      <c r="H504" s="128"/>
      <c r="I504" s="128"/>
      <c r="J504" s="135"/>
      <c r="K504" s="135"/>
      <c r="L504" s="137"/>
      <c r="M504" s="135"/>
    </row>
    <row r="505" spans="1:13" x14ac:dyDescent="0.25">
      <c r="A505" s="135"/>
      <c r="B505" s="135"/>
      <c r="C505" s="135"/>
      <c r="D505" s="135"/>
      <c r="E505" s="135"/>
      <c r="F505" s="137"/>
      <c r="G505" s="183"/>
      <c r="H505" s="128"/>
      <c r="I505" s="128"/>
      <c r="J505" s="135"/>
      <c r="K505" s="135"/>
      <c r="L505" s="137"/>
      <c r="M505" s="135"/>
    </row>
    <row r="506" spans="1:13" x14ac:dyDescent="0.25">
      <c r="A506" s="135"/>
      <c r="B506" s="135"/>
      <c r="C506" s="135"/>
      <c r="D506" s="135"/>
      <c r="E506" s="135"/>
      <c r="F506" s="137"/>
      <c r="G506" s="183"/>
      <c r="H506" s="128"/>
      <c r="I506" s="128"/>
      <c r="J506" s="135"/>
      <c r="K506" s="135"/>
      <c r="L506" s="137"/>
      <c r="M506" s="135"/>
    </row>
    <row r="507" spans="1:13" x14ac:dyDescent="0.25">
      <c r="A507" s="135"/>
      <c r="B507" s="135"/>
      <c r="C507" s="135"/>
      <c r="D507" s="135"/>
      <c r="E507" s="135"/>
      <c r="F507" s="137"/>
      <c r="G507" s="183"/>
      <c r="H507" s="128"/>
      <c r="I507" s="128"/>
      <c r="J507" s="135"/>
      <c r="K507" s="135"/>
      <c r="L507" s="137"/>
      <c r="M507" s="135"/>
    </row>
    <row r="508" spans="1:13" x14ac:dyDescent="0.25">
      <c r="A508" s="135"/>
      <c r="B508" s="135"/>
      <c r="C508" s="135"/>
      <c r="D508" s="135"/>
      <c r="E508" s="135"/>
      <c r="F508" s="137"/>
      <c r="G508" s="183"/>
      <c r="H508" s="128"/>
      <c r="I508" s="128"/>
      <c r="J508" s="135"/>
      <c r="K508" s="135"/>
      <c r="L508" s="137"/>
      <c r="M508" s="135"/>
    </row>
    <row r="509" spans="1:13" x14ac:dyDescent="0.25">
      <c r="A509" s="135"/>
      <c r="B509" s="135"/>
      <c r="C509" s="135"/>
      <c r="D509" s="135"/>
      <c r="E509" s="135"/>
      <c r="F509" s="137"/>
      <c r="G509" s="183"/>
      <c r="H509" s="128"/>
      <c r="I509" s="128"/>
      <c r="J509" s="135"/>
      <c r="K509" s="135"/>
      <c r="L509" s="137"/>
      <c r="M509" s="135"/>
    </row>
    <row r="510" spans="1:13" x14ac:dyDescent="0.25">
      <c r="A510" s="135"/>
      <c r="B510" s="135"/>
      <c r="C510" s="135"/>
      <c r="D510" s="135"/>
      <c r="E510" s="135"/>
      <c r="F510" s="137"/>
      <c r="G510" s="183"/>
      <c r="H510" s="128"/>
      <c r="I510" s="128"/>
      <c r="J510" s="135"/>
      <c r="K510" s="135"/>
      <c r="L510" s="137"/>
      <c r="M510" s="135"/>
    </row>
    <row r="511" spans="1:13" x14ac:dyDescent="0.25">
      <c r="A511" s="135"/>
      <c r="B511" s="135"/>
      <c r="C511" s="135"/>
      <c r="D511" s="135"/>
      <c r="E511" s="135"/>
      <c r="F511" s="137"/>
      <c r="G511" s="183"/>
      <c r="H511" s="128"/>
      <c r="I511" s="128"/>
      <c r="J511" s="135"/>
      <c r="K511" s="135"/>
      <c r="L511" s="137"/>
      <c r="M511" s="135"/>
    </row>
    <row r="512" spans="1:13" x14ac:dyDescent="0.25">
      <c r="A512" s="135"/>
      <c r="B512" s="135"/>
      <c r="C512" s="135"/>
      <c r="D512" s="135"/>
      <c r="E512" s="135"/>
      <c r="F512" s="137"/>
      <c r="G512" s="183"/>
      <c r="H512" s="128"/>
      <c r="I512" s="128"/>
      <c r="J512" s="135"/>
      <c r="K512" s="135"/>
      <c r="L512" s="137"/>
      <c r="M512" s="135"/>
    </row>
    <row r="513" spans="1:13" x14ac:dyDescent="0.25">
      <c r="A513" s="135"/>
      <c r="B513" s="135"/>
      <c r="C513" s="135"/>
      <c r="D513" s="135"/>
      <c r="E513" s="135"/>
      <c r="F513" s="137"/>
      <c r="G513" s="183"/>
      <c r="H513" s="128"/>
      <c r="I513" s="128"/>
      <c r="J513" s="135"/>
      <c r="K513" s="135"/>
      <c r="L513" s="137"/>
      <c r="M513" s="135"/>
    </row>
    <row r="514" spans="1:13" x14ac:dyDescent="0.25">
      <c r="A514" s="135"/>
      <c r="B514" s="135"/>
      <c r="C514" s="135"/>
      <c r="D514" s="135"/>
      <c r="E514" s="135"/>
      <c r="F514" s="137"/>
      <c r="G514" s="183"/>
      <c r="H514" s="128"/>
      <c r="I514" s="128"/>
      <c r="J514" s="135"/>
      <c r="K514" s="135"/>
      <c r="L514" s="137"/>
      <c r="M514" s="135"/>
    </row>
    <row r="515" spans="1:13" x14ac:dyDescent="0.25">
      <c r="A515" s="135"/>
      <c r="B515" s="135"/>
      <c r="C515" s="135"/>
      <c r="D515" s="135"/>
      <c r="E515" s="135"/>
      <c r="F515" s="137"/>
      <c r="G515" s="183"/>
      <c r="H515" s="128"/>
      <c r="I515" s="128"/>
      <c r="J515" s="135"/>
      <c r="K515" s="135"/>
      <c r="L515" s="137"/>
      <c r="M515" s="135"/>
    </row>
    <row r="516" spans="1:13" x14ac:dyDescent="0.25">
      <c r="A516" s="135"/>
      <c r="B516" s="135"/>
      <c r="C516" s="135"/>
      <c r="D516" s="135"/>
      <c r="E516" s="135"/>
      <c r="F516" s="137"/>
      <c r="G516" s="183"/>
      <c r="H516" s="128"/>
      <c r="I516" s="128"/>
      <c r="J516" s="135"/>
      <c r="K516" s="135"/>
      <c r="L516" s="137"/>
      <c r="M516" s="135"/>
    </row>
    <row r="517" spans="1:13" x14ac:dyDescent="0.25">
      <c r="A517" s="135"/>
      <c r="B517" s="135"/>
      <c r="C517" s="135"/>
      <c r="D517" s="135"/>
      <c r="E517" s="135"/>
      <c r="F517" s="137"/>
      <c r="G517" s="183"/>
      <c r="H517" s="128"/>
      <c r="I517" s="128"/>
      <c r="J517" s="135"/>
      <c r="K517" s="135"/>
      <c r="L517" s="137"/>
      <c r="M517" s="135"/>
    </row>
    <row r="518" spans="1:13" x14ac:dyDescent="0.25">
      <c r="A518" s="135"/>
      <c r="B518" s="135"/>
      <c r="C518" s="135"/>
      <c r="D518" s="135"/>
      <c r="E518" s="135"/>
      <c r="F518" s="137"/>
      <c r="G518" s="183"/>
      <c r="H518" s="128"/>
      <c r="I518" s="128"/>
      <c r="J518" s="135"/>
      <c r="K518" s="135"/>
      <c r="L518" s="137"/>
      <c r="M518" s="135"/>
    </row>
    <row r="519" spans="1:13" x14ac:dyDescent="0.25">
      <c r="A519" s="135"/>
      <c r="B519" s="135"/>
      <c r="C519" s="135"/>
      <c r="D519" s="135"/>
      <c r="E519" s="135"/>
      <c r="F519" s="137"/>
      <c r="G519" s="183"/>
      <c r="H519" s="128"/>
      <c r="I519" s="128"/>
      <c r="J519" s="135"/>
      <c r="K519" s="135"/>
      <c r="L519" s="137"/>
      <c r="M519" s="135"/>
    </row>
    <row r="520" spans="1:13" x14ac:dyDescent="0.25">
      <c r="A520" s="135"/>
      <c r="B520" s="135"/>
      <c r="C520" s="135"/>
      <c r="D520" s="135"/>
      <c r="E520" s="135"/>
      <c r="F520" s="137"/>
      <c r="G520" s="183"/>
      <c r="H520" s="128"/>
      <c r="I520" s="128"/>
      <c r="J520" s="135"/>
      <c r="K520" s="135"/>
      <c r="L520" s="137"/>
      <c r="M520" s="135"/>
    </row>
    <row r="521" spans="1:13" x14ac:dyDescent="0.25">
      <c r="A521" s="135"/>
      <c r="B521" s="135"/>
      <c r="C521" s="135"/>
      <c r="D521" s="135"/>
      <c r="E521" s="135"/>
      <c r="F521" s="137"/>
      <c r="G521" s="183"/>
      <c r="H521" s="128"/>
      <c r="I521" s="128"/>
      <c r="J521" s="135"/>
      <c r="K521" s="135"/>
      <c r="L521" s="137"/>
      <c r="M521" s="135"/>
    </row>
    <row r="522" spans="1:13" x14ac:dyDescent="0.25">
      <c r="A522" s="135"/>
      <c r="B522" s="135"/>
      <c r="C522" s="135"/>
      <c r="D522" s="135"/>
      <c r="E522" s="135"/>
      <c r="F522" s="137"/>
      <c r="G522" s="183"/>
      <c r="H522" s="128"/>
      <c r="I522" s="128"/>
      <c r="J522" s="135"/>
      <c r="K522" s="135"/>
      <c r="L522" s="137"/>
      <c r="M522" s="135"/>
    </row>
    <row r="523" spans="1:13" x14ac:dyDescent="0.25">
      <c r="A523" s="135"/>
      <c r="B523" s="135"/>
      <c r="C523" s="135"/>
      <c r="D523" s="135"/>
      <c r="E523" s="135"/>
      <c r="F523" s="137"/>
      <c r="G523" s="183"/>
      <c r="H523" s="128"/>
      <c r="I523" s="128"/>
      <c r="J523" s="135"/>
      <c r="K523" s="135"/>
      <c r="L523" s="137"/>
      <c r="M523" s="135"/>
    </row>
    <row r="524" spans="1:13" x14ac:dyDescent="0.25">
      <c r="A524" s="135"/>
      <c r="B524" s="135"/>
      <c r="C524" s="135"/>
      <c r="D524" s="135"/>
      <c r="E524" s="135"/>
      <c r="F524" s="137"/>
      <c r="G524" s="183"/>
      <c r="H524" s="128"/>
      <c r="I524" s="128"/>
      <c r="J524" s="135"/>
      <c r="K524" s="135"/>
      <c r="L524" s="137"/>
      <c r="M524" s="135"/>
    </row>
    <row r="525" spans="1:13" x14ac:dyDescent="0.25">
      <c r="A525" s="135"/>
      <c r="B525" s="135"/>
      <c r="C525" s="135"/>
      <c r="D525" s="135"/>
      <c r="E525" s="135"/>
      <c r="F525" s="137"/>
      <c r="G525" s="183"/>
      <c r="H525" s="128"/>
      <c r="I525" s="128"/>
      <c r="J525" s="135"/>
      <c r="K525" s="135"/>
      <c r="L525" s="137"/>
      <c r="M525" s="135"/>
    </row>
    <row r="526" spans="1:13" x14ac:dyDescent="0.25">
      <c r="A526" s="135"/>
      <c r="B526" s="135"/>
      <c r="C526" s="135"/>
      <c r="D526" s="135"/>
      <c r="E526" s="135"/>
      <c r="F526" s="137"/>
      <c r="G526" s="183"/>
      <c r="H526" s="128"/>
      <c r="I526" s="128"/>
      <c r="J526" s="135"/>
      <c r="K526" s="135"/>
      <c r="L526" s="137"/>
      <c r="M526" s="135"/>
    </row>
    <row r="527" spans="1:13" x14ac:dyDescent="0.25">
      <c r="A527" s="135"/>
      <c r="B527" s="135"/>
      <c r="C527" s="135"/>
      <c r="D527" s="135"/>
      <c r="E527" s="135"/>
      <c r="F527" s="137"/>
      <c r="G527" s="183"/>
      <c r="H527" s="128"/>
      <c r="I527" s="128"/>
      <c r="J527" s="135"/>
      <c r="K527" s="135"/>
      <c r="L527" s="137"/>
      <c r="M527" s="135"/>
    </row>
    <row r="528" spans="1:13" x14ac:dyDescent="0.25">
      <c r="A528" s="135"/>
      <c r="B528" s="135"/>
      <c r="C528" s="135"/>
      <c r="D528" s="135"/>
      <c r="E528" s="135"/>
      <c r="F528" s="137"/>
      <c r="G528" s="183"/>
      <c r="H528" s="128"/>
      <c r="I528" s="128"/>
      <c r="J528" s="135"/>
      <c r="K528" s="135"/>
      <c r="L528" s="137"/>
      <c r="M528" s="135"/>
    </row>
    <row r="529" spans="1:13" x14ac:dyDescent="0.25">
      <c r="A529" s="135"/>
      <c r="B529" s="135"/>
      <c r="C529" s="135"/>
      <c r="D529" s="135"/>
      <c r="E529" s="135"/>
      <c r="F529" s="137"/>
      <c r="G529" s="183"/>
      <c r="H529" s="128"/>
      <c r="I529" s="128"/>
      <c r="J529" s="135"/>
      <c r="K529" s="135"/>
      <c r="L529" s="137"/>
      <c r="M529" s="135"/>
    </row>
    <row r="530" spans="1:13" x14ac:dyDescent="0.25">
      <c r="A530" s="135"/>
      <c r="B530" s="135"/>
      <c r="C530" s="135"/>
      <c r="D530" s="135"/>
      <c r="E530" s="135"/>
      <c r="F530" s="137"/>
      <c r="G530" s="183"/>
      <c r="H530" s="128"/>
      <c r="I530" s="128"/>
      <c r="J530" s="135"/>
      <c r="K530" s="135"/>
      <c r="L530" s="137"/>
      <c r="M530" s="135"/>
    </row>
    <row r="531" spans="1:13" x14ac:dyDescent="0.25">
      <c r="A531" s="135"/>
      <c r="B531" s="135"/>
      <c r="C531" s="135"/>
      <c r="D531" s="135"/>
      <c r="E531" s="135"/>
      <c r="F531" s="137"/>
      <c r="G531" s="183"/>
      <c r="H531" s="128"/>
      <c r="I531" s="128"/>
      <c r="J531" s="135"/>
      <c r="K531" s="135"/>
      <c r="L531" s="137"/>
      <c r="M531" s="135"/>
    </row>
    <row r="532" spans="1:13" x14ac:dyDescent="0.25">
      <c r="A532" s="135"/>
      <c r="B532" s="135"/>
      <c r="C532" s="135"/>
      <c r="D532" s="135"/>
      <c r="E532" s="135"/>
      <c r="F532" s="137"/>
      <c r="G532" s="183"/>
      <c r="H532" s="128"/>
      <c r="I532" s="128"/>
      <c r="J532" s="135"/>
      <c r="K532" s="135"/>
      <c r="L532" s="137"/>
      <c r="M532" s="135"/>
    </row>
    <row r="533" spans="1:13" x14ac:dyDescent="0.25">
      <c r="A533" s="135"/>
      <c r="B533" s="135"/>
      <c r="C533" s="135"/>
      <c r="D533" s="135"/>
      <c r="E533" s="135"/>
      <c r="F533" s="137"/>
      <c r="G533" s="183"/>
      <c r="H533" s="128"/>
      <c r="I533" s="128"/>
      <c r="J533" s="135"/>
      <c r="K533" s="135"/>
      <c r="L533" s="137"/>
      <c r="M533" s="135"/>
    </row>
    <row r="534" spans="1:13" x14ac:dyDescent="0.25">
      <c r="A534" s="135"/>
      <c r="B534" s="135"/>
      <c r="C534" s="135"/>
      <c r="D534" s="135"/>
      <c r="E534" s="135"/>
      <c r="F534" s="137"/>
      <c r="G534" s="183"/>
      <c r="H534" s="128"/>
      <c r="I534" s="128"/>
      <c r="J534" s="135"/>
      <c r="K534" s="135"/>
      <c r="L534" s="137"/>
      <c r="M534" s="135"/>
    </row>
    <row r="535" spans="1:13" x14ac:dyDescent="0.25">
      <c r="A535" s="135"/>
      <c r="B535" s="135"/>
      <c r="C535" s="135"/>
      <c r="D535" s="135"/>
      <c r="E535" s="135"/>
      <c r="F535" s="137"/>
      <c r="G535" s="183"/>
      <c r="H535" s="128"/>
      <c r="I535" s="128"/>
      <c r="J535" s="135"/>
      <c r="K535" s="135"/>
      <c r="L535" s="137"/>
      <c r="M535" s="135"/>
    </row>
    <row r="536" spans="1:13" x14ac:dyDescent="0.25">
      <c r="A536" s="135"/>
      <c r="B536" s="135"/>
      <c r="C536" s="135"/>
      <c r="D536" s="135"/>
      <c r="E536" s="135"/>
      <c r="F536" s="137"/>
      <c r="G536" s="183"/>
      <c r="H536" s="128"/>
      <c r="I536" s="128"/>
      <c r="J536" s="135"/>
      <c r="K536" s="135"/>
      <c r="L536" s="137"/>
      <c r="M536" s="135"/>
    </row>
    <row r="537" spans="1:13" x14ac:dyDescent="0.25">
      <c r="A537" s="135"/>
      <c r="B537" s="135"/>
      <c r="C537" s="135"/>
      <c r="D537" s="135"/>
      <c r="E537" s="135"/>
      <c r="F537" s="137"/>
      <c r="G537" s="183"/>
      <c r="H537" s="128"/>
      <c r="I537" s="128"/>
      <c r="J537" s="135"/>
      <c r="K537" s="135"/>
      <c r="L537" s="137"/>
      <c r="M537" s="135"/>
    </row>
    <row r="538" spans="1:13" x14ac:dyDescent="0.25">
      <c r="A538" s="135"/>
      <c r="B538" s="135"/>
      <c r="C538" s="135"/>
      <c r="D538" s="135"/>
      <c r="E538" s="135"/>
      <c r="F538" s="137"/>
      <c r="G538" s="183"/>
      <c r="H538" s="128"/>
      <c r="I538" s="128"/>
      <c r="J538" s="135"/>
      <c r="K538" s="135"/>
      <c r="L538" s="137"/>
      <c r="M538" s="135"/>
    </row>
    <row r="539" spans="1:13" x14ac:dyDescent="0.25">
      <c r="A539" s="135"/>
      <c r="B539" s="135"/>
      <c r="C539" s="135"/>
      <c r="D539" s="135"/>
      <c r="E539" s="135"/>
      <c r="F539" s="137"/>
      <c r="G539" s="183"/>
      <c r="H539" s="128"/>
      <c r="I539" s="128"/>
      <c r="J539" s="135"/>
      <c r="K539" s="135"/>
      <c r="L539" s="137"/>
      <c r="M539" s="135"/>
    </row>
    <row r="540" spans="1:13" x14ac:dyDescent="0.25">
      <c r="A540" s="135"/>
      <c r="B540" s="135"/>
      <c r="C540" s="135"/>
      <c r="D540" s="135"/>
      <c r="E540" s="135"/>
      <c r="F540" s="137"/>
      <c r="G540" s="183"/>
      <c r="H540" s="128"/>
      <c r="I540" s="128"/>
      <c r="J540" s="135"/>
      <c r="K540" s="135"/>
      <c r="L540" s="137"/>
      <c r="M540" s="135"/>
    </row>
    <row r="541" spans="1:13" x14ac:dyDescent="0.25">
      <c r="A541" s="135"/>
      <c r="B541" s="135"/>
      <c r="C541" s="135"/>
      <c r="D541" s="135"/>
      <c r="E541" s="135"/>
      <c r="F541" s="137"/>
      <c r="G541" s="183"/>
      <c r="H541" s="128"/>
      <c r="I541" s="128"/>
      <c r="J541" s="135"/>
      <c r="K541" s="135"/>
      <c r="L541" s="137"/>
      <c r="M541" s="135"/>
    </row>
    <row r="542" spans="1:13" x14ac:dyDescent="0.25">
      <c r="A542" s="135"/>
      <c r="B542" s="135"/>
      <c r="C542" s="135"/>
      <c r="D542" s="135"/>
      <c r="E542" s="135"/>
      <c r="F542" s="137"/>
      <c r="G542" s="183"/>
      <c r="H542" s="128"/>
      <c r="I542" s="128"/>
      <c r="J542" s="135"/>
      <c r="K542" s="135"/>
      <c r="L542" s="137"/>
      <c r="M542" s="135"/>
    </row>
    <row r="543" spans="1:13" x14ac:dyDescent="0.25">
      <c r="A543" s="135"/>
      <c r="B543" s="135"/>
      <c r="C543" s="135"/>
      <c r="D543" s="135"/>
      <c r="E543" s="135"/>
      <c r="F543" s="137"/>
      <c r="G543" s="183"/>
      <c r="H543" s="128"/>
      <c r="I543" s="128"/>
      <c r="J543" s="135"/>
      <c r="K543" s="135"/>
      <c r="L543" s="137"/>
      <c r="M543" s="135"/>
    </row>
    <row r="544" spans="1:13" x14ac:dyDescent="0.25">
      <c r="A544" s="135"/>
      <c r="B544" s="135"/>
      <c r="C544" s="135"/>
      <c r="D544" s="135"/>
      <c r="E544" s="135"/>
      <c r="F544" s="137"/>
      <c r="G544" s="183"/>
      <c r="H544" s="128"/>
      <c r="I544" s="128"/>
      <c r="J544" s="135"/>
      <c r="K544" s="135"/>
      <c r="L544" s="137"/>
      <c r="M544" s="135"/>
    </row>
    <row r="545" spans="1:13" x14ac:dyDescent="0.25">
      <c r="A545" s="135"/>
      <c r="B545" s="135"/>
      <c r="C545" s="135"/>
      <c r="D545" s="135"/>
      <c r="E545" s="135"/>
      <c r="F545" s="137"/>
      <c r="G545" s="183"/>
      <c r="H545" s="128"/>
      <c r="I545" s="128"/>
      <c r="J545" s="135"/>
      <c r="K545" s="135"/>
      <c r="L545" s="137"/>
      <c r="M545" s="135"/>
    </row>
    <row r="546" spans="1:13" x14ac:dyDescent="0.25">
      <c r="A546" s="135"/>
      <c r="B546" s="135"/>
      <c r="C546" s="135"/>
      <c r="D546" s="135"/>
      <c r="E546" s="135"/>
      <c r="F546" s="137"/>
      <c r="G546" s="183"/>
      <c r="H546" s="128"/>
      <c r="I546" s="128"/>
      <c r="J546" s="135"/>
      <c r="K546" s="135"/>
      <c r="L546" s="137"/>
      <c r="M546" s="135"/>
    </row>
    <row r="547" spans="1:13" x14ac:dyDescent="0.25">
      <c r="A547" s="135"/>
      <c r="B547" s="135"/>
      <c r="C547" s="135"/>
      <c r="D547" s="135"/>
      <c r="E547" s="135"/>
      <c r="F547" s="137"/>
      <c r="G547" s="183"/>
      <c r="H547" s="128"/>
      <c r="I547" s="128"/>
      <c r="J547" s="135"/>
      <c r="K547" s="135"/>
      <c r="L547" s="137"/>
      <c r="M547" s="135"/>
    </row>
    <row r="548" spans="1:13" x14ac:dyDescent="0.25">
      <c r="A548" s="135"/>
      <c r="B548" s="135"/>
      <c r="C548" s="135"/>
      <c r="D548" s="135"/>
      <c r="E548" s="135"/>
      <c r="F548" s="137"/>
      <c r="G548" s="183"/>
      <c r="H548" s="128"/>
      <c r="I548" s="128"/>
      <c r="J548" s="135"/>
      <c r="K548" s="135"/>
      <c r="L548" s="137"/>
      <c r="M548" s="135"/>
    </row>
    <row r="549" spans="1:13" x14ac:dyDescent="0.25">
      <c r="A549" s="135"/>
      <c r="B549" s="135"/>
      <c r="C549" s="135"/>
      <c r="D549" s="135"/>
      <c r="E549" s="135"/>
      <c r="F549" s="137"/>
      <c r="G549" s="183"/>
      <c r="H549" s="128"/>
      <c r="I549" s="128"/>
      <c r="J549" s="135"/>
      <c r="K549" s="135"/>
      <c r="L549" s="137"/>
      <c r="M549" s="135"/>
    </row>
    <row r="550" spans="1:13" x14ac:dyDescent="0.25">
      <c r="A550" s="135"/>
      <c r="B550" s="135"/>
      <c r="C550" s="135"/>
      <c r="D550" s="135"/>
      <c r="E550" s="135"/>
      <c r="F550" s="137"/>
      <c r="G550" s="183"/>
      <c r="H550" s="128"/>
      <c r="I550" s="128"/>
      <c r="J550" s="135"/>
      <c r="K550" s="135"/>
      <c r="L550" s="137"/>
      <c r="M550" s="135"/>
    </row>
    <row r="551" spans="1:13" x14ac:dyDescent="0.25">
      <c r="A551" s="135"/>
      <c r="B551" s="135"/>
      <c r="C551" s="135"/>
      <c r="D551" s="135"/>
      <c r="E551" s="135"/>
      <c r="F551" s="137"/>
      <c r="G551" s="183"/>
      <c r="H551" s="128"/>
      <c r="I551" s="128"/>
      <c r="J551" s="135"/>
      <c r="K551" s="135"/>
      <c r="L551" s="137"/>
      <c r="M551" s="135"/>
    </row>
    <row r="552" spans="1:13" x14ac:dyDescent="0.25">
      <c r="A552" s="135"/>
      <c r="B552" s="135"/>
      <c r="C552" s="135"/>
      <c r="D552" s="135"/>
      <c r="E552" s="135"/>
      <c r="F552" s="137"/>
      <c r="G552" s="183"/>
      <c r="H552" s="128"/>
      <c r="I552" s="128"/>
      <c r="J552" s="135"/>
      <c r="K552" s="135"/>
      <c r="L552" s="137"/>
      <c r="M552" s="135"/>
    </row>
    <row r="553" spans="1:13" x14ac:dyDescent="0.25">
      <c r="A553" s="135"/>
      <c r="B553" s="135"/>
      <c r="C553" s="135"/>
      <c r="D553" s="135"/>
      <c r="E553" s="135"/>
      <c r="F553" s="137"/>
      <c r="G553" s="183"/>
      <c r="H553" s="128"/>
      <c r="I553" s="128"/>
      <c r="J553" s="135"/>
      <c r="K553" s="135"/>
      <c r="L553" s="137"/>
      <c r="M553" s="135"/>
    </row>
    <row r="554" spans="1:13" x14ac:dyDescent="0.25">
      <c r="A554" s="135"/>
      <c r="B554" s="135"/>
      <c r="C554" s="135"/>
      <c r="D554" s="135"/>
      <c r="E554" s="135"/>
      <c r="F554" s="137"/>
      <c r="G554" s="183"/>
      <c r="H554" s="128"/>
      <c r="I554" s="128"/>
      <c r="J554" s="135"/>
      <c r="K554" s="135"/>
      <c r="L554" s="137"/>
      <c r="M554" s="135"/>
    </row>
    <row r="555" spans="1:13" x14ac:dyDescent="0.25">
      <c r="A555" s="135"/>
      <c r="B555" s="135"/>
      <c r="C555" s="135"/>
      <c r="D555" s="135"/>
      <c r="E555" s="135"/>
      <c r="F555" s="137"/>
      <c r="G555" s="183"/>
      <c r="H555" s="128"/>
      <c r="I555" s="128"/>
      <c r="J555" s="135"/>
      <c r="K555" s="135"/>
      <c r="L555" s="137"/>
      <c r="M555" s="135"/>
    </row>
    <row r="556" spans="1:13" x14ac:dyDescent="0.25">
      <c r="A556" s="135"/>
      <c r="B556" s="135"/>
      <c r="C556" s="135"/>
      <c r="D556" s="135"/>
      <c r="E556" s="135"/>
      <c r="F556" s="137"/>
      <c r="G556" s="183"/>
      <c r="H556" s="128"/>
      <c r="I556" s="128"/>
      <c r="J556" s="135"/>
      <c r="K556" s="135"/>
      <c r="L556" s="137"/>
      <c r="M556" s="135"/>
    </row>
    <row r="557" spans="1:13" x14ac:dyDescent="0.25">
      <c r="A557" s="135"/>
      <c r="B557" s="135"/>
      <c r="C557" s="135"/>
      <c r="D557" s="135"/>
      <c r="E557" s="135"/>
      <c r="F557" s="137"/>
      <c r="G557" s="183"/>
      <c r="H557" s="128"/>
      <c r="I557" s="128"/>
      <c r="J557" s="135"/>
      <c r="K557" s="135"/>
      <c r="L557" s="137"/>
      <c r="M557" s="135"/>
    </row>
    <row r="558" spans="1:13" x14ac:dyDescent="0.25">
      <c r="A558" s="135"/>
      <c r="B558" s="135"/>
      <c r="C558" s="135"/>
      <c r="D558" s="135"/>
      <c r="E558" s="135"/>
      <c r="F558" s="137"/>
      <c r="G558" s="183"/>
      <c r="H558" s="128"/>
      <c r="I558" s="128"/>
      <c r="J558" s="135"/>
      <c r="K558" s="135"/>
      <c r="L558" s="137"/>
      <c r="M558" s="135"/>
    </row>
    <row r="559" spans="1:13" x14ac:dyDescent="0.25">
      <c r="A559" s="135"/>
      <c r="B559" s="135"/>
      <c r="C559" s="135"/>
      <c r="D559" s="135"/>
      <c r="E559" s="135"/>
      <c r="F559" s="137"/>
      <c r="G559" s="183"/>
      <c r="H559" s="128"/>
      <c r="I559" s="128"/>
      <c r="J559" s="135"/>
      <c r="K559" s="135"/>
      <c r="L559" s="137"/>
      <c r="M559" s="135"/>
    </row>
    <row r="560" spans="1:13" x14ac:dyDescent="0.25">
      <c r="A560" s="135"/>
      <c r="B560" s="135"/>
      <c r="C560" s="135"/>
      <c r="D560" s="135"/>
      <c r="E560" s="135"/>
      <c r="F560" s="137"/>
      <c r="G560" s="183"/>
      <c r="H560" s="128"/>
      <c r="I560" s="128"/>
      <c r="J560" s="135"/>
      <c r="K560" s="135"/>
      <c r="L560" s="137"/>
      <c r="M560" s="135"/>
    </row>
    <row r="561" spans="1:13" x14ac:dyDescent="0.25">
      <c r="A561" s="135"/>
      <c r="B561" s="135"/>
      <c r="C561" s="135"/>
      <c r="D561" s="135"/>
      <c r="E561" s="135"/>
      <c r="F561" s="137"/>
      <c r="G561" s="183"/>
      <c r="H561" s="128"/>
      <c r="I561" s="128"/>
      <c r="J561" s="135"/>
      <c r="K561" s="135"/>
      <c r="L561" s="137"/>
      <c r="M561" s="135"/>
    </row>
    <row r="562" spans="1:13" x14ac:dyDescent="0.25">
      <c r="A562" s="135"/>
      <c r="B562" s="135"/>
      <c r="C562" s="135"/>
      <c r="D562" s="135"/>
      <c r="E562" s="135"/>
      <c r="F562" s="137"/>
      <c r="G562" s="183"/>
      <c r="H562" s="128"/>
      <c r="I562" s="128"/>
      <c r="J562" s="135"/>
      <c r="K562" s="135"/>
      <c r="L562" s="137"/>
      <c r="M562" s="135"/>
    </row>
    <row r="563" spans="1:13" x14ac:dyDescent="0.25">
      <c r="A563" s="135"/>
      <c r="B563" s="135"/>
      <c r="C563" s="135"/>
      <c r="D563" s="135"/>
      <c r="E563" s="135"/>
      <c r="F563" s="137"/>
      <c r="G563" s="183"/>
      <c r="H563" s="128"/>
      <c r="I563" s="128"/>
      <c r="J563" s="135"/>
      <c r="K563" s="135"/>
      <c r="L563" s="137"/>
      <c r="M563" s="135"/>
    </row>
    <row r="564" spans="1:13" x14ac:dyDescent="0.25">
      <c r="A564" s="135"/>
      <c r="B564" s="135"/>
      <c r="C564" s="135"/>
      <c r="D564" s="135"/>
      <c r="E564" s="135"/>
      <c r="F564" s="137"/>
      <c r="G564" s="183"/>
      <c r="H564" s="128"/>
      <c r="I564" s="128"/>
      <c r="J564" s="135"/>
      <c r="K564" s="135"/>
      <c r="L564" s="137"/>
      <c r="M564" s="135"/>
    </row>
    <row r="565" spans="1:13" x14ac:dyDescent="0.25">
      <c r="A565" s="135"/>
      <c r="B565" s="135"/>
      <c r="C565" s="135"/>
      <c r="D565" s="135"/>
      <c r="E565" s="135"/>
      <c r="F565" s="137"/>
      <c r="G565" s="183"/>
      <c r="H565" s="128"/>
      <c r="I565" s="128"/>
      <c r="J565" s="135"/>
      <c r="K565" s="135"/>
      <c r="L565" s="137"/>
      <c r="M565" s="135"/>
    </row>
    <row r="566" spans="1:13" x14ac:dyDescent="0.25">
      <c r="A566" s="135"/>
      <c r="B566" s="135"/>
      <c r="C566" s="135"/>
      <c r="D566" s="135"/>
      <c r="E566" s="135"/>
      <c r="F566" s="137"/>
      <c r="G566" s="183"/>
      <c r="H566" s="128"/>
      <c r="I566" s="128"/>
      <c r="J566" s="135"/>
      <c r="K566" s="135"/>
      <c r="L566" s="137"/>
      <c r="M566" s="135"/>
    </row>
    <row r="567" spans="1:13" x14ac:dyDescent="0.25">
      <c r="A567" s="135"/>
      <c r="B567" s="135"/>
      <c r="C567" s="135"/>
      <c r="D567" s="135"/>
      <c r="E567" s="135"/>
      <c r="F567" s="137"/>
      <c r="G567" s="183"/>
      <c r="H567" s="128"/>
      <c r="I567" s="128"/>
      <c r="J567" s="135"/>
      <c r="K567" s="135"/>
      <c r="L567" s="137"/>
      <c r="M567" s="135"/>
    </row>
    <row r="568" spans="1:13" x14ac:dyDescent="0.25">
      <c r="A568" s="135"/>
      <c r="B568" s="135"/>
      <c r="C568" s="135"/>
      <c r="D568" s="135"/>
      <c r="E568" s="135"/>
      <c r="F568" s="137"/>
      <c r="G568" s="183"/>
      <c r="H568" s="128"/>
      <c r="I568" s="128"/>
      <c r="J568" s="135"/>
      <c r="K568" s="135"/>
      <c r="L568" s="137"/>
      <c r="M568" s="135"/>
    </row>
    <row r="569" spans="1:13" x14ac:dyDescent="0.25">
      <c r="A569" s="135"/>
      <c r="B569" s="135"/>
      <c r="C569" s="135"/>
      <c r="D569" s="135"/>
      <c r="E569" s="135"/>
      <c r="F569" s="137"/>
      <c r="G569" s="183"/>
      <c r="H569" s="128"/>
      <c r="I569" s="128"/>
      <c r="J569" s="135"/>
      <c r="K569" s="135"/>
      <c r="L569" s="137"/>
      <c r="M569" s="135"/>
    </row>
    <row r="570" spans="1:13" x14ac:dyDescent="0.25">
      <c r="A570" s="135"/>
      <c r="B570" s="135"/>
      <c r="C570" s="135"/>
      <c r="D570" s="135"/>
      <c r="E570" s="135"/>
      <c r="F570" s="137"/>
      <c r="G570" s="183"/>
      <c r="H570" s="128"/>
      <c r="I570" s="128"/>
      <c r="J570" s="135"/>
      <c r="K570" s="135"/>
      <c r="L570" s="137"/>
      <c r="M570" s="135"/>
    </row>
    <row r="571" spans="1:13" x14ac:dyDescent="0.25">
      <c r="A571" s="135"/>
      <c r="B571" s="135"/>
      <c r="C571" s="135"/>
      <c r="D571" s="135"/>
      <c r="E571" s="135"/>
      <c r="F571" s="137"/>
      <c r="G571" s="183"/>
      <c r="H571" s="128"/>
      <c r="I571" s="128"/>
      <c r="J571" s="135"/>
      <c r="K571" s="135"/>
      <c r="L571" s="137"/>
      <c r="M571" s="135"/>
    </row>
    <row r="572" spans="1:13" x14ac:dyDescent="0.25">
      <c r="A572" s="135"/>
      <c r="B572" s="135"/>
      <c r="C572" s="135"/>
      <c r="D572" s="135"/>
      <c r="E572" s="135"/>
      <c r="F572" s="137"/>
      <c r="G572" s="183"/>
      <c r="H572" s="128"/>
      <c r="I572" s="128"/>
      <c r="J572" s="135"/>
      <c r="K572" s="135"/>
      <c r="L572" s="137"/>
      <c r="M572" s="135"/>
    </row>
    <row r="573" spans="1:13" x14ac:dyDescent="0.25">
      <c r="A573" s="135"/>
      <c r="B573" s="135"/>
      <c r="C573" s="135"/>
      <c r="D573" s="135"/>
      <c r="E573" s="135"/>
      <c r="F573" s="137"/>
      <c r="G573" s="183"/>
      <c r="H573" s="128"/>
      <c r="I573" s="128"/>
      <c r="J573" s="135"/>
      <c r="K573" s="135"/>
      <c r="L573" s="137"/>
      <c r="M573" s="135"/>
    </row>
    <row r="574" spans="1:13" x14ac:dyDescent="0.25">
      <c r="A574" s="135"/>
      <c r="B574" s="135"/>
      <c r="C574" s="135"/>
      <c r="D574" s="135"/>
      <c r="E574" s="135"/>
      <c r="F574" s="137"/>
      <c r="G574" s="183"/>
      <c r="H574" s="128"/>
      <c r="I574" s="128"/>
      <c r="J574" s="135"/>
      <c r="K574" s="135"/>
      <c r="L574" s="137"/>
      <c r="M574" s="135"/>
    </row>
    <row r="575" spans="1:13" x14ac:dyDescent="0.25">
      <c r="A575" s="135"/>
      <c r="B575" s="135"/>
      <c r="C575" s="135"/>
      <c r="D575" s="135"/>
      <c r="E575" s="135"/>
      <c r="F575" s="137"/>
      <c r="G575" s="183"/>
      <c r="H575" s="128"/>
      <c r="I575" s="128"/>
      <c r="J575" s="135"/>
      <c r="K575" s="135"/>
      <c r="L575" s="137"/>
      <c r="M575" s="135"/>
    </row>
    <row r="576" spans="1:13" x14ac:dyDescent="0.25">
      <c r="A576" s="135"/>
      <c r="B576" s="135"/>
      <c r="C576" s="135"/>
      <c r="D576" s="135"/>
      <c r="E576" s="135"/>
      <c r="F576" s="137"/>
      <c r="G576" s="183"/>
      <c r="H576" s="128"/>
      <c r="I576" s="128"/>
      <c r="J576" s="135"/>
      <c r="K576" s="135"/>
      <c r="L576" s="137"/>
      <c r="M576" s="135"/>
    </row>
    <row r="577" spans="1:13" x14ac:dyDescent="0.25">
      <c r="A577" s="135"/>
      <c r="B577" s="135"/>
      <c r="C577" s="135"/>
      <c r="D577" s="135"/>
      <c r="E577" s="135"/>
      <c r="F577" s="137"/>
      <c r="G577" s="183"/>
      <c r="H577" s="128"/>
      <c r="I577" s="128"/>
      <c r="J577" s="135"/>
      <c r="K577" s="135"/>
      <c r="L577" s="137"/>
      <c r="M577" s="135"/>
    </row>
    <row r="578" spans="1:13" x14ac:dyDescent="0.25">
      <c r="A578" s="135"/>
      <c r="B578" s="135"/>
      <c r="C578" s="135"/>
      <c r="D578" s="135"/>
      <c r="E578" s="135"/>
      <c r="F578" s="137"/>
      <c r="G578" s="183"/>
      <c r="H578" s="128"/>
      <c r="I578" s="128"/>
      <c r="J578" s="135"/>
      <c r="K578" s="135"/>
      <c r="L578" s="137"/>
      <c r="M578" s="135"/>
    </row>
    <row r="579" spans="1:13" x14ac:dyDescent="0.25">
      <c r="A579" s="135"/>
      <c r="B579" s="135"/>
      <c r="C579" s="135"/>
      <c r="D579" s="135"/>
      <c r="E579" s="135"/>
      <c r="F579" s="137"/>
      <c r="G579" s="183"/>
      <c r="H579" s="128"/>
      <c r="I579" s="128"/>
      <c r="J579" s="135"/>
      <c r="K579" s="135"/>
      <c r="L579" s="137"/>
      <c r="M579" s="135"/>
    </row>
    <row r="580" spans="1:13" x14ac:dyDescent="0.25">
      <c r="A580" s="135"/>
      <c r="B580" s="135"/>
      <c r="C580" s="135"/>
      <c r="D580" s="135"/>
      <c r="E580" s="135"/>
      <c r="F580" s="137"/>
      <c r="G580" s="183"/>
      <c r="H580" s="128"/>
      <c r="I580" s="128"/>
      <c r="J580" s="135"/>
      <c r="K580" s="135"/>
      <c r="L580" s="137"/>
      <c r="M580" s="135"/>
    </row>
    <row r="581" spans="1:13" x14ac:dyDescent="0.25">
      <c r="A581" s="135"/>
      <c r="B581" s="135"/>
      <c r="C581" s="135"/>
      <c r="D581" s="135"/>
      <c r="E581" s="135"/>
      <c r="F581" s="137"/>
      <c r="G581" s="183"/>
      <c r="H581" s="128"/>
      <c r="I581" s="128"/>
      <c r="J581" s="135"/>
      <c r="K581" s="135"/>
      <c r="L581" s="137"/>
      <c r="M581" s="135"/>
    </row>
    <row r="582" spans="1:13" x14ac:dyDescent="0.25">
      <c r="A582" s="135"/>
      <c r="B582" s="135"/>
      <c r="C582" s="135"/>
      <c r="D582" s="135"/>
      <c r="E582" s="135"/>
      <c r="F582" s="137"/>
      <c r="G582" s="183"/>
      <c r="H582" s="128"/>
      <c r="I582" s="128"/>
      <c r="J582" s="135"/>
      <c r="K582" s="135"/>
      <c r="L582" s="137"/>
      <c r="M582" s="135"/>
    </row>
    <row r="583" spans="1:13" x14ac:dyDescent="0.25">
      <c r="A583" s="135"/>
      <c r="B583" s="135"/>
      <c r="C583" s="135"/>
      <c r="D583" s="135"/>
      <c r="E583" s="135"/>
      <c r="F583" s="137"/>
      <c r="G583" s="183"/>
      <c r="H583" s="128"/>
      <c r="I583" s="128"/>
      <c r="J583" s="135"/>
      <c r="K583" s="135"/>
      <c r="L583" s="137"/>
      <c r="M583" s="135"/>
    </row>
    <row r="584" spans="1:13" x14ac:dyDescent="0.25">
      <c r="A584" s="135"/>
      <c r="B584" s="135"/>
      <c r="C584" s="135"/>
      <c r="D584" s="135"/>
      <c r="E584" s="135"/>
      <c r="F584" s="137"/>
      <c r="G584" s="183"/>
      <c r="H584" s="128"/>
      <c r="I584" s="128"/>
      <c r="J584" s="135"/>
      <c r="K584" s="135"/>
      <c r="L584" s="137"/>
      <c r="M584" s="135"/>
    </row>
    <row r="585" spans="1:13" x14ac:dyDescent="0.25">
      <c r="A585" s="135"/>
      <c r="B585" s="135"/>
      <c r="C585" s="135"/>
      <c r="D585" s="135"/>
      <c r="E585" s="135"/>
      <c r="F585" s="137"/>
      <c r="G585" s="183"/>
      <c r="H585" s="128"/>
      <c r="I585" s="128"/>
      <c r="J585" s="135"/>
      <c r="K585" s="135"/>
      <c r="L585" s="137"/>
      <c r="M585" s="135"/>
    </row>
    <row r="586" spans="1:13" x14ac:dyDescent="0.25">
      <c r="A586" s="135"/>
      <c r="B586" s="135"/>
      <c r="C586" s="135"/>
      <c r="D586" s="135"/>
      <c r="E586" s="135"/>
      <c r="F586" s="137"/>
      <c r="G586" s="183"/>
      <c r="H586" s="128"/>
      <c r="I586" s="128"/>
      <c r="J586" s="135"/>
      <c r="K586" s="135"/>
      <c r="L586" s="137"/>
      <c r="M586" s="135"/>
    </row>
    <row r="587" spans="1:13" x14ac:dyDescent="0.25">
      <c r="A587" s="135"/>
      <c r="B587" s="135"/>
      <c r="C587" s="135"/>
      <c r="D587" s="135"/>
      <c r="E587" s="135"/>
      <c r="F587" s="137"/>
      <c r="G587" s="183"/>
      <c r="H587" s="128"/>
      <c r="I587" s="128"/>
      <c r="J587" s="135"/>
      <c r="K587" s="135"/>
      <c r="L587" s="137"/>
      <c r="M587" s="135"/>
    </row>
    <row r="588" spans="1:13" x14ac:dyDescent="0.25">
      <c r="A588" s="135"/>
      <c r="B588" s="135"/>
      <c r="C588" s="135"/>
      <c r="D588" s="135"/>
      <c r="E588" s="135"/>
      <c r="F588" s="137"/>
      <c r="G588" s="183"/>
      <c r="H588" s="128"/>
      <c r="I588" s="128"/>
      <c r="J588" s="135"/>
      <c r="K588" s="135"/>
      <c r="L588" s="137"/>
      <c r="M588" s="135"/>
    </row>
    <row r="589" spans="1:13" x14ac:dyDescent="0.25">
      <c r="A589" s="135"/>
      <c r="B589" s="135"/>
      <c r="C589" s="135"/>
      <c r="D589" s="135"/>
      <c r="E589" s="135"/>
      <c r="F589" s="137"/>
      <c r="G589" s="183"/>
      <c r="H589" s="128"/>
      <c r="I589" s="128"/>
      <c r="J589" s="135"/>
      <c r="K589" s="135"/>
      <c r="L589" s="137"/>
      <c r="M589" s="135"/>
    </row>
    <row r="590" spans="1:13" x14ac:dyDescent="0.25">
      <c r="A590" s="135"/>
      <c r="B590" s="135"/>
      <c r="C590" s="135"/>
      <c r="D590" s="135"/>
      <c r="E590" s="135"/>
      <c r="F590" s="137"/>
      <c r="G590" s="183"/>
      <c r="H590" s="128"/>
      <c r="I590" s="128"/>
      <c r="J590" s="135"/>
      <c r="K590" s="135"/>
      <c r="L590" s="137"/>
      <c r="M590" s="135"/>
    </row>
    <row r="591" spans="1:13" x14ac:dyDescent="0.25">
      <c r="A591" s="135"/>
      <c r="B591" s="135"/>
      <c r="C591" s="135"/>
      <c r="D591" s="135"/>
      <c r="E591" s="135"/>
      <c r="F591" s="137"/>
      <c r="G591" s="183"/>
      <c r="H591" s="128"/>
      <c r="I591" s="128"/>
      <c r="J591" s="135"/>
      <c r="K591" s="135"/>
      <c r="L591" s="137"/>
      <c r="M591" s="135"/>
    </row>
    <row r="592" spans="1:13" x14ac:dyDescent="0.25">
      <c r="A592" s="135"/>
      <c r="B592" s="135"/>
      <c r="C592" s="135"/>
      <c r="D592" s="135"/>
      <c r="E592" s="135"/>
      <c r="F592" s="137"/>
      <c r="G592" s="183"/>
      <c r="H592" s="128"/>
      <c r="I592" s="128"/>
      <c r="J592" s="135"/>
      <c r="K592" s="135"/>
      <c r="L592" s="137"/>
      <c r="M592" s="135"/>
    </row>
    <row r="593" spans="1:13" x14ac:dyDescent="0.25">
      <c r="A593" s="135"/>
      <c r="B593" s="135"/>
      <c r="C593" s="135"/>
      <c r="D593" s="135"/>
      <c r="E593" s="135"/>
      <c r="F593" s="137"/>
      <c r="G593" s="183"/>
      <c r="H593" s="128"/>
      <c r="I593" s="128"/>
      <c r="J593" s="135"/>
      <c r="K593" s="135"/>
      <c r="L593" s="137"/>
      <c r="M593" s="135"/>
    </row>
    <row r="594" spans="1:13" x14ac:dyDescent="0.25">
      <c r="A594" s="135"/>
      <c r="B594" s="135"/>
      <c r="C594" s="135"/>
      <c r="D594" s="135"/>
      <c r="E594" s="135"/>
      <c r="F594" s="137"/>
      <c r="G594" s="183"/>
      <c r="H594" s="128"/>
      <c r="I594" s="128"/>
      <c r="J594" s="135"/>
      <c r="K594" s="135"/>
      <c r="L594" s="137"/>
      <c r="M594" s="135"/>
    </row>
    <row r="595" spans="1:13" x14ac:dyDescent="0.25">
      <c r="A595" s="135"/>
      <c r="B595" s="135"/>
      <c r="C595" s="135"/>
      <c r="D595" s="135"/>
      <c r="E595" s="135"/>
      <c r="F595" s="137"/>
      <c r="G595" s="183"/>
      <c r="H595" s="128"/>
      <c r="I595" s="128"/>
      <c r="J595" s="135"/>
      <c r="K595" s="135"/>
      <c r="L595" s="137"/>
      <c r="M595" s="135"/>
    </row>
    <row r="596" spans="1:13" x14ac:dyDescent="0.25">
      <c r="A596" s="135"/>
      <c r="B596" s="135"/>
      <c r="C596" s="135"/>
      <c r="D596" s="135"/>
      <c r="E596" s="135"/>
      <c r="F596" s="137"/>
      <c r="G596" s="183"/>
      <c r="H596" s="128"/>
      <c r="I596" s="128"/>
      <c r="J596" s="135"/>
      <c r="K596" s="135"/>
      <c r="L596" s="137"/>
      <c r="M596" s="135"/>
    </row>
    <row r="597" spans="1:13" x14ac:dyDescent="0.25">
      <c r="A597" s="135"/>
      <c r="B597" s="135"/>
      <c r="C597" s="135"/>
      <c r="D597" s="135"/>
      <c r="E597" s="135"/>
      <c r="F597" s="137"/>
      <c r="G597" s="183"/>
      <c r="H597" s="128"/>
      <c r="I597" s="128"/>
      <c r="J597" s="135"/>
      <c r="K597" s="135"/>
      <c r="L597" s="137"/>
      <c r="M597" s="135"/>
    </row>
    <row r="598" spans="1:13" x14ac:dyDescent="0.25">
      <c r="A598" s="135"/>
      <c r="B598" s="135"/>
      <c r="C598" s="135"/>
      <c r="D598" s="135"/>
      <c r="E598" s="135"/>
      <c r="F598" s="137"/>
      <c r="G598" s="183"/>
      <c r="H598" s="128"/>
      <c r="I598" s="128"/>
      <c r="J598" s="135"/>
      <c r="K598" s="135"/>
      <c r="L598" s="137"/>
      <c r="M598" s="135"/>
    </row>
    <row r="599" spans="1:13" x14ac:dyDescent="0.25">
      <c r="A599" s="135"/>
      <c r="B599" s="135"/>
      <c r="C599" s="135"/>
      <c r="D599" s="135"/>
      <c r="E599" s="135"/>
      <c r="F599" s="137"/>
      <c r="G599" s="183"/>
      <c r="H599" s="128"/>
      <c r="I599" s="128"/>
      <c r="J599" s="135"/>
      <c r="K599" s="135"/>
      <c r="L599" s="137"/>
      <c r="M599" s="135"/>
    </row>
    <row r="600" spans="1:13" x14ac:dyDescent="0.25">
      <c r="A600" s="135"/>
      <c r="B600" s="135"/>
      <c r="C600" s="135"/>
      <c r="D600" s="135"/>
      <c r="E600" s="135"/>
      <c r="F600" s="137"/>
      <c r="G600" s="183"/>
      <c r="H600" s="128"/>
      <c r="I600" s="128"/>
      <c r="J600" s="135"/>
      <c r="K600" s="135"/>
      <c r="L600" s="137"/>
      <c r="M600" s="135"/>
    </row>
    <row r="601" spans="1:13" x14ac:dyDescent="0.25">
      <c r="A601" s="135"/>
      <c r="B601" s="135"/>
      <c r="C601" s="135"/>
      <c r="D601" s="135"/>
      <c r="E601" s="135"/>
      <c r="F601" s="137"/>
      <c r="G601" s="183"/>
      <c r="H601" s="128"/>
      <c r="I601" s="128"/>
      <c r="J601" s="135"/>
      <c r="K601" s="135"/>
      <c r="L601" s="137"/>
      <c r="M601" s="135"/>
    </row>
    <row r="602" spans="1:13" x14ac:dyDescent="0.25">
      <c r="A602" s="135"/>
      <c r="B602" s="135"/>
      <c r="C602" s="135"/>
      <c r="D602" s="135"/>
      <c r="E602" s="135"/>
      <c r="F602" s="137"/>
      <c r="G602" s="183"/>
      <c r="H602" s="128"/>
      <c r="I602" s="128"/>
      <c r="J602" s="135"/>
      <c r="K602" s="135"/>
      <c r="L602" s="137"/>
      <c r="M602" s="135"/>
    </row>
    <row r="603" spans="1:13" x14ac:dyDescent="0.25">
      <c r="A603" s="135"/>
      <c r="B603" s="135"/>
      <c r="C603" s="135"/>
      <c r="D603" s="135"/>
      <c r="E603" s="135"/>
      <c r="F603" s="137"/>
      <c r="G603" s="183"/>
      <c r="H603" s="128"/>
      <c r="I603" s="128"/>
      <c r="J603" s="135"/>
      <c r="K603" s="135"/>
      <c r="L603" s="137"/>
      <c r="M603" s="135"/>
    </row>
    <row r="604" spans="1:13" x14ac:dyDescent="0.25">
      <c r="A604" s="135"/>
      <c r="B604" s="135"/>
      <c r="C604" s="135"/>
      <c r="D604" s="135"/>
      <c r="E604" s="135"/>
      <c r="F604" s="137"/>
      <c r="G604" s="183"/>
      <c r="H604" s="128"/>
      <c r="I604" s="128"/>
      <c r="J604" s="135"/>
      <c r="K604" s="135"/>
      <c r="L604" s="137"/>
      <c r="M604" s="135"/>
    </row>
    <row r="605" spans="1:13" x14ac:dyDescent="0.25">
      <c r="A605" s="135"/>
      <c r="B605" s="135"/>
      <c r="C605" s="135"/>
      <c r="D605" s="135"/>
      <c r="E605" s="135"/>
      <c r="F605" s="137"/>
      <c r="G605" s="183"/>
      <c r="H605" s="128"/>
      <c r="I605" s="128"/>
      <c r="J605" s="135"/>
      <c r="K605" s="135"/>
      <c r="L605" s="137"/>
      <c r="M605" s="135"/>
    </row>
    <row r="606" spans="1:13" x14ac:dyDescent="0.25">
      <c r="A606" s="135"/>
      <c r="B606" s="135"/>
      <c r="C606" s="135"/>
      <c r="D606" s="135"/>
      <c r="E606" s="135"/>
      <c r="F606" s="137"/>
      <c r="G606" s="183"/>
      <c r="H606" s="128"/>
      <c r="I606" s="128"/>
      <c r="J606" s="135"/>
      <c r="K606" s="135"/>
      <c r="L606" s="137"/>
      <c r="M606" s="135"/>
    </row>
    <row r="607" spans="1:13" x14ac:dyDescent="0.25">
      <c r="A607" s="135"/>
      <c r="B607" s="135"/>
      <c r="C607" s="135"/>
      <c r="D607" s="135"/>
      <c r="E607" s="135"/>
      <c r="F607" s="137"/>
      <c r="G607" s="183"/>
      <c r="H607" s="128"/>
      <c r="I607" s="128"/>
      <c r="J607" s="135"/>
      <c r="K607" s="135"/>
      <c r="L607" s="137"/>
      <c r="M607" s="135"/>
    </row>
    <row r="608" spans="1:13" x14ac:dyDescent="0.25">
      <c r="A608" s="135"/>
      <c r="B608" s="135"/>
      <c r="C608" s="135"/>
      <c r="D608" s="135"/>
      <c r="E608" s="135"/>
      <c r="F608" s="137"/>
      <c r="G608" s="183"/>
      <c r="H608" s="128"/>
      <c r="I608" s="128"/>
      <c r="J608" s="135"/>
      <c r="K608" s="135"/>
      <c r="L608" s="137"/>
      <c r="M608" s="135"/>
    </row>
    <row r="609" spans="1:13" x14ac:dyDescent="0.25">
      <c r="A609" s="135"/>
      <c r="B609" s="135"/>
      <c r="C609" s="135"/>
      <c r="D609" s="135"/>
      <c r="E609" s="135"/>
      <c r="F609" s="137"/>
      <c r="G609" s="183"/>
      <c r="H609" s="128"/>
      <c r="I609" s="128"/>
      <c r="J609" s="135"/>
      <c r="K609" s="135"/>
      <c r="L609" s="137"/>
      <c r="M609" s="135"/>
    </row>
    <row r="610" spans="1:13" x14ac:dyDescent="0.25">
      <c r="A610" s="135"/>
      <c r="B610" s="135"/>
      <c r="C610" s="135"/>
      <c r="D610" s="135"/>
      <c r="E610" s="135"/>
      <c r="F610" s="137"/>
      <c r="G610" s="183"/>
      <c r="H610" s="128"/>
      <c r="I610" s="128"/>
      <c r="J610" s="135"/>
      <c r="K610" s="135"/>
      <c r="L610" s="137"/>
      <c r="M610" s="135"/>
    </row>
    <row r="611" spans="1:13" x14ac:dyDescent="0.25">
      <c r="A611" s="135"/>
      <c r="B611" s="135"/>
      <c r="C611" s="135"/>
      <c r="D611" s="135"/>
      <c r="E611" s="135"/>
      <c r="F611" s="137"/>
      <c r="G611" s="183"/>
      <c r="H611" s="128"/>
      <c r="I611" s="128"/>
      <c r="J611" s="135"/>
      <c r="K611" s="135"/>
      <c r="L611" s="137"/>
      <c r="M611" s="135"/>
    </row>
    <row r="612" spans="1:13" x14ac:dyDescent="0.25">
      <c r="A612" s="135"/>
      <c r="B612" s="135"/>
      <c r="C612" s="135"/>
      <c r="D612" s="135"/>
      <c r="E612" s="135"/>
      <c r="F612" s="137"/>
      <c r="G612" s="183"/>
      <c r="H612" s="128"/>
      <c r="I612" s="128"/>
      <c r="J612" s="135"/>
      <c r="K612" s="135"/>
      <c r="L612" s="137"/>
      <c r="M612" s="135"/>
    </row>
    <row r="613" spans="1:13" x14ac:dyDescent="0.25">
      <c r="A613" s="135"/>
      <c r="B613" s="135"/>
      <c r="C613" s="135"/>
      <c r="D613" s="135"/>
      <c r="E613" s="135"/>
      <c r="F613" s="137"/>
      <c r="G613" s="183"/>
      <c r="H613" s="128"/>
      <c r="I613" s="128"/>
      <c r="J613" s="135"/>
      <c r="K613" s="135"/>
      <c r="L613" s="137"/>
      <c r="M613" s="135"/>
    </row>
    <row r="614" spans="1:13" x14ac:dyDescent="0.25">
      <c r="A614" s="135"/>
      <c r="B614" s="135"/>
      <c r="C614" s="135"/>
      <c r="D614" s="135"/>
      <c r="E614" s="135"/>
      <c r="F614" s="137"/>
      <c r="G614" s="183"/>
      <c r="H614" s="128"/>
      <c r="I614" s="128"/>
      <c r="J614" s="135"/>
      <c r="K614" s="135"/>
      <c r="L614" s="137"/>
      <c r="M614" s="135"/>
    </row>
    <row r="615" spans="1:13" x14ac:dyDescent="0.25">
      <c r="A615" s="135"/>
      <c r="B615" s="135"/>
      <c r="C615" s="135"/>
      <c r="D615" s="135"/>
      <c r="E615" s="135"/>
      <c r="F615" s="137"/>
      <c r="G615" s="183"/>
      <c r="H615" s="128"/>
      <c r="I615" s="128"/>
      <c r="J615" s="135"/>
      <c r="K615" s="135"/>
      <c r="L615" s="137"/>
      <c r="M615" s="135"/>
    </row>
    <row r="616" spans="1:13" x14ac:dyDescent="0.25">
      <c r="A616" s="135"/>
      <c r="B616" s="135"/>
      <c r="C616" s="135"/>
      <c r="D616" s="135"/>
      <c r="E616" s="135"/>
      <c r="F616" s="137"/>
      <c r="G616" s="183"/>
      <c r="H616" s="128"/>
      <c r="I616" s="128"/>
      <c r="J616" s="135"/>
      <c r="K616" s="135"/>
      <c r="L616" s="137"/>
      <c r="M616" s="135"/>
    </row>
    <row r="617" spans="1:13" x14ac:dyDescent="0.25">
      <c r="A617" s="135"/>
      <c r="B617" s="135"/>
      <c r="C617" s="135"/>
      <c r="D617" s="135"/>
      <c r="E617" s="135"/>
      <c r="F617" s="137"/>
      <c r="G617" s="183"/>
      <c r="H617" s="128"/>
      <c r="I617" s="128"/>
      <c r="J617" s="135"/>
      <c r="K617" s="135"/>
      <c r="L617" s="137"/>
      <c r="M617" s="135"/>
    </row>
    <row r="618" spans="1:13" x14ac:dyDescent="0.25">
      <c r="A618" s="135"/>
      <c r="B618" s="135"/>
      <c r="C618" s="135"/>
      <c r="D618" s="135"/>
      <c r="E618" s="135"/>
      <c r="F618" s="137"/>
      <c r="G618" s="183"/>
      <c r="H618" s="128"/>
      <c r="I618" s="128"/>
      <c r="J618" s="135"/>
      <c r="K618" s="135"/>
      <c r="L618" s="137"/>
      <c r="M618" s="135"/>
    </row>
    <row r="619" spans="1:13" x14ac:dyDescent="0.25">
      <c r="A619" s="135"/>
      <c r="B619" s="135"/>
      <c r="C619" s="135"/>
      <c r="D619" s="135"/>
      <c r="E619" s="135"/>
      <c r="F619" s="137"/>
      <c r="G619" s="183"/>
      <c r="H619" s="128"/>
      <c r="I619" s="128"/>
      <c r="J619" s="135"/>
      <c r="K619" s="135"/>
      <c r="L619" s="137"/>
      <c r="M619" s="135"/>
    </row>
    <row r="620" spans="1:13" x14ac:dyDescent="0.25">
      <c r="A620" s="135"/>
      <c r="B620" s="135"/>
      <c r="C620" s="135"/>
      <c r="D620" s="135"/>
      <c r="E620" s="135"/>
      <c r="F620" s="137"/>
      <c r="G620" s="183"/>
      <c r="H620" s="128"/>
      <c r="I620" s="128"/>
      <c r="J620" s="135"/>
      <c r="K620" s="135"/>
      <c r="L620" s="137"/>
      <c r="M620" s="135"/>
    </row>
    <row r="621" spans="1:13" x14ac:dyDescent="0.25">
      <c r="A621" s="135"/>
      <c r="B621" s="135"/>
      <c r="C621" s="135"/>
      <c r="D621" s="135"/>
      <c r="E621" s="135"/>
      <c r="F621" s="137"/>
      <c r="G621" s="183"/>
      <c r="H621" s="128"/>
      <c r="I621" s="128"/>
      <c r="J621" s="135"/>
      <c r="K621" s="135"/>
      <c r="L621" s="137"/>
      <c r="M621" s="135"/>
    </row>
    <row r="622" spans="1:13" x14ac:dyDescent="0.25">
      <c r="A622" s="135"/>
      <c r="B622" s="135"/>
      <c r="C622" s="135"/>
      <c r="D622" s="135"/>
      <c r="E622" s="135"/>
      <c r="F622" s="137"/>
      <c r="G622" s="183"/>
      <c r="H622" s="128"/>
      <c r="I622" s="128"/>
      <c r="J622" s="135"/>
      <c r="K622" s="135"/>
      <c r="L622" s="137"/>
      <c r="M622" s="135"/>
    </row>
    <row r="623" spans="1:13" x14ac:dyDescent="0.25">
      <c r="A623" s="135"/>
      <c r="B623" s="135"/>
      <c r="C623" s="135"/>
      <c r="D623" s="135"/>
      <c r="E623" s="135"/>
      <c r="F623" s="137"/>
      <c r="G623" s="183"/>
      <c r="H623" s="128"/>
      <c r="I623" s="128"/>
      <c r="J623" s="135"/>
      <c r="K623" s="135"/>
      <c r="L623" s="137"/>
      <c r="M623" s="135"/>
    </row>
    <row r="624" spans="1:13" x14ac:dyDescent="0.25">
      <c r="A624" s="135"/>
      <c r="B624" s="135"/>
      <c r="C624" s="135"/>
      <c r="D624" s="135"/>
      <c r="E624" s="135"/>
      <c r="F624" s="137"/>
      <c r="G624" s="183"/>
      <c r="H624" s="128"/>
      <c r="I624" s="128"/>
      <c r="J624" s="135"/>
      <c r="K624" s="135"/>
      <c r="L624" s="137"/>
      <c r="M624" s="135"/>
    </row>
    <row r="625" spans="1:13" x14ac:dyDescent="0.25">
      <c r="A625" s="135"/>
      <c r="B625" s="135"/>
      <c r="C625" s="135"/>
      <c r="D625" s="135"/>
      <c r="E625" s="135"/>
      <c r="F625" s="137"/>
      <c r="G625" s="183"/>
      <c r="H625" s="128"/>
      <c r="I625" s="128"/>
      <c r="J625" s="135"/>
      <c r="K625" s="135"/>
      <c r="L625" s="137"/>
      <c r="M625" s="135"/>
    </row>
    <row r="626" spans="1:13" x14ac:dyDescent="0.25">
      <c r="A626" s="135"/>
      <c r="B626" s="135"/>
      <c r="C626" s="135"/>
      <c r="D626" s="135"/>
      <c r="E626" s="135"/>
      <c r="F626" s="137"/>
      <c r="G626" s="183"/>
      <c r="H626" s="128"/>
      <c r="I626" s="128"/>
      <c r="J626" s="135"/>
      <c r="K626" s="135"/>
      <c r="L626" s="137"/>
      <c r="M626" s="135"/>
    </row>
    <row r="627" spans="1:13" x14ac:dyDescent="0.25">
      <c r="A627" s="135"/>
      <c r="B627" s="135"/>
      <c r="C627" s="135"/>
      <c r="D627" s="135"/>
      <c r="E627" s="135"/>
      <c r="F627" s="137"/>
      <c r="G627" s="183"/>
      <c r="H627" s="128"/>
      <c r="I627" s="128"/>
      <c r="J627" s="135"/>
      <c r="K627" s="135"/>
      <c r="L627" s="137"/>
      <c r="M627" s="135"/>
    </row>
    <row r="628" spans="1:13" x14ac:dyDescent="0.25">
      <c r="A628" s="135"/>
      <c r="B628" s="135"/>
      <c r="C628" s="135"/>
      <c r="D628" s="135"/>
      <c r="E628" s="135"/>
      <c r="F628" s="137"/>
      <c r="G628" s="183"/>
      <c r="H628" s="128"/>
      <c r="I628" s="128"/>
      <c r="J628" s="135"/>
      <c r="K628" s="135"/>
      <c r="L628" s="137"/>
      <c r="M628" s="135"/>
    </row>
    <row r="629" spans="1:13" x14ac:dyDescent="0.25">
      <c r="A629" s="135"/>
      <c r="B629" s="135"/>
      <c r="C629" s="135"/>
      <c r="D629" s="135"/>
      <c r="E629" s="135"/>
      <c r="F629" s="137"/>
      <c r="G629" s="183"/>
      <c r="H629" s="128"/>
      <c r="I629" s="128"/>
      <c r="J629" s="135"/>
      <c r="K629" s="135"/>
      <c r="L629" s="137"/>
      <c r="M629" s="135"/>
    </row>
    <row r="630" spans="1:13" x14ac:dyDescent="0.25">
      <c r="A630" s="135"/>
      <c r="B630" s="135"/>
      <c r="C630" s="135"/>
      <c r="D630" s="135"/>
      <c r="E630" s="135"/>
      <c r="F630" s="137"/>
      <c r="G630" s="183"/>
      <c r="H630" s="128"/>
      <c r="I630" s="128"/>
      <c r="J630" s="135"/>
      <c r="K630" s="135"/>
      <c r="L630" s="137"/>
      <c r="M630" s="135"/>
    </row>
    <row r="631" spans="1:13" x14ac:dyDescent="0.25">
      <c r="A631" s="135"/>
      <c r="B631" s="135"/>
      <c r="C631" s="135"/>
      <c r="D631" s="135"/>
      <c r="E631" s="135"/>
      <c r="F631" s="137"/>
      <c r="G631" s="183"/>
      <c r="H631" s="128"/>
      <c r="I631" s="128"/>
      <c r="J631" s="135"/>
      <c r="K631" s="135"/>
      <c r="L631" s="137"/>
      <c r="M631" s="135"/>
    </row>
    <row r="632" spans="1:13" x14ac:dyDescent="0.25">
      <c r="A632" s="135"/>
      <c r="B632" s="135"/>
      <c r="C632" s="135"/>
      <c r="D632" s="135"/>
      <c r="E632" s="135"/>
      <c r="F632" s="137"/>
      <c r="G632" s="183"/>
      <c r="H632" s="128"/>
      <c r="I632" s="128"/>
      <c r="J632" s="135"/>
      <c r="K632" s="135"/>
      <c r="L632" s="137"/>
      <c r="M632" s="135"/>
    </row>
    <row r="633" spans="1:13" x14ac:dyDescent="0.25">
      <c r="A633" s="135"/>
      <c r="B633" s="135"/>
      <c r="C633" s="135"/>
      <c r="D633" s="135"/>
      <c r="E633" s="135"/>
      <c r="F633" s="137"/>
      <c r="G633" s="183"/>
      <c r="H633" s="128"/>
      <c r="I633" s="128"/>
      <c r="J633" s="135"/>
      <c r="K633" s="135"/>
      <c r="L633" s="137"/>
      <c r="M633" s="135"/>
    </row>
    <row r="634" spans="1:13" x14ac:dyDescent="0.25">
      <c r="A634" s="135"/>
      <c r="B634" s="135"/>
      <c r="C634" s="135"/>
      <c r="D634" s="135"/>
      <c r="E634" s="135"/>
      <c r="F634" s="137"/>
      <c r="G634" s="183"/>
      <c r="H634" s="128"/>
      <c r="I634" s="128"/>
      <c r="J634" s="135"/>
      <c r="K634" s="135"/>
      <c r="L634" s="137"/>
      <c r="M634" s="135"/>
    </row>
    <row r="635" spans="1:13" x14ac:dyDescent="0.25">
      <c r="A635" s="135"/>
      <c r="B635" s="135"/>
      <c r="C635" s="135"/>
      <c r="D635" s="135"/>
      <c r="E635" s="135"/>
      <c r="F635" s="137"/>
      <c r="G635" s="183"/>
      <c r="H635" s="128"/>
      <c r="I635" s="128"/>
      <c r="J635" s="135"/>
      <c r="K635" s="135"/>
      <c r="L635" s="137"/>
      <c r="M635" s="135"/>
    </row>
    <row r="636" spans="1:13" x14ac:dyDescent="0.25">
      <c r="A636" s="135"/>
      <c r="B636" s="135"/>
      <c r="C636" s="135"/>
      <c r="D636" s="135"/>
      <c r="E636" s="135"/>
      <c r="F636" s="137"/>
      <c r="G636" s="183"/>
      <c r="H636" s="128"/>
      <c r="I636" s="128"/>
      <c r="J636" s="135"/>
      <c r="K636" s="135"/>
      <c r="L636" s="137"/>
      <c r="M636" s="135"/>
    </row>
    <row r="637" spans="1:13" x14ac:dyDescent="0.25">
      <c r="A637" s="135"/>
      <c r="B637" s="135"/>
      <c r="C637" s="135"/>
      <c r="D637" s="135"/>
      <c r="E637" s="135"/>
      <c r="F637" s="137"/>
      <c r="G637" s="183"/>
      <c r="H637" s="128"/>
      <c r="I637" s="128"/>
      <c r="J637" s="135"/>
      <c r="K637" s="135"/>
      <c r="L637" s="137"/>
      <c r="M637" s="135"/>
    </row>
    <row r="638" spans="1:13" x14ac:dyDescent="0.25">
      <c r="A638" s="135"/>
      <c r="B638" s="135"/>
      <c r="C638" s="135"/>
      <c r="D638" s="135"/>
      <c r="E638" s="135"/>
      <c r="F638" s="137"/>
      <c r="G638" s="183"/>
      <c r="H638" s="128"/>
      <c r="I638" s="128"/>
      <c r="J638" s="135"/>
      <c r="K638" s="135"/>
      <c r="L638" s="137"/>
      <c r="M638" s="135"/>
    </row>
    <row r="639" spans="1:13" x14ac:dyDescent="0.25">
      <c r="A639" s="135"/>
      <c r="B639" s="135"/>
      <c r="C639" s="135"/>
      <c r="D639" s="135"/>
      <c r="E639" s="135"/>
      <c r="F639" s="137"/>
      <c r="G639" s="183"/>
      <c r="H639" s="128"/>
      <c r="I639" s="128"/>
      <c r="J639" s="135"/>
      <c r="K639" s="135"/>
      <c r="L639" s="137"/>
      <c r="M639" s="135"/>
    </row>
    <row r="640" spans="1:13" x14ac:dyDescent="0.25">
      <c r="A640" s="135"/>
      <c r="B640" s="135"/>
      <c r="C640" s="135"/>
      <c r="D640" s="135"/>
      <c r="E640" s="135"/>
      <c r="F640" s="137"/>
      <c r="G640" s="183"/>
      <c r="H640" s="128"/>
      <c r="I640" s="128"/>
      <c r="J640" s="135"/>
      <c r="K640" s="135"/>
      <c r="L640" s="137"/>
      <c r="M640" s="135"/>
    </row>
    <row r="641" spans="1:13" x14ac:dyDescent="0.25">
      <c r="A641" s="135"/>
      <c r="B641" s="135"/>
      <c r="C641" s="135"/>
      <c r="D641" s="135"/>
      <c r="E641" s="135"/>
      <c r="F641" s="137"/>
      <c r="G641" s="183"/>
      <c r="H641" s="128"/>
      <c r="I641" s="128"/>
      <c r="J641" s="135"/>
      <c r="K641" s="135"/>
      <c r="L641" s="137"/>
      <c r="M641" s="135"/>
    </row>
    <row r="642" spans="1:13" x14ac:dyDescent="0.25">
      <c r="A642" s="135"/>
      <c r="B642" s="135"/>
      <c r="C642" s="135"/>
      <c r="D642" s="135"/>
      <c r="E642" s="135"/>
      <c r="F642" s="137"/>
      <c r="G642" s="183"/>
      <c r="H642" s="128"/>
      <c r="I642" s="128"/>
      <c r="J642" s="135"/>
      <c r="K642" s="135"/>
      <c r="L642" s="137"/>
      <c r="M642" s="135"/>
    </row>
    <row r="643" spans="1:13" x14ac:dyDescent="0.25">
      <c r="A643" s="135"/>
      <c r="B643" s="135"/>
      <c r="C643" s="135"/>
      <c r="D643" s="135"/>
      <c r="E643" s="135"/>
      <c r="F643" s="137"/>
      <c r="G643" s="183"/>
      <c r="H643" s="128"/>
      <c r="I643" s="128"/>
      <c r="J643" s="135"/>
      <c r="K643" s="135"/>
      <c r="L643" s="137"/>
      <c r="M643" s="135"/>
    </row>
    <row r="644" spans="1:13" x14ac:dyDescent="0.25">
      <c r="A644" s="135"/>
      <c r="B644" s="135"/>
      <c r="C644" s="135"/>
      <c r="D644" s="135"/>
      <c r="E644" s="135"/>
      <c r="F644" s="137"/>
      <c r="G644" s="183"/>
      <c r="H644" s="128"/>
      <c r="I644" s="128"/>
      <c r="J644" s="135"/>
      <c r="K644" s="135"/>
      <c r="L644" s="137"/>
      <c r="M644" s="135"/>
    </row>
    <row r="645" spans="1:13" x14ac:dyDescent="0.25">
      <c r="A645" s="135"/>
      <c r="B645" s="135"/>
      <c r="C645" s="135"/>
      <c r="D645" s="135"/>
      <c r="E645" s="135"/>
      <c r="F645" s="137"/>
      <c r="G645" s="183"/>
      <c r="H645" s="128"/>
      <c r="I645" s="128"/>
      <c r="J645" s="135"/>
      <c r="K645" s="135"/>
      <c r="L645" s="137"/>
      <c r="M645" s="135"/>
    </row>
    <row r="646" spans="1:13" x14ac:dyDescent="0.25">
      <c r="A646" s="135"/>
      <c r="B646" s="135"/>
      <c r="C646" s="135"/>
      <c r="D646" s="135"/>
      <c r="E646" s="135"/>
      <c r="F646" s="137"/>
      <c r="G646" s="183"/>
      <c r="H646" s="128"/>
      <c r="I646" s="128"/>
      <c r="J646" s="135"/>
      <c r="K646" s="135"/>
      <c r="L646" s="137"/>
      <c r="M646" s="135"/>
    </row>
    <row r="647" spans="1:13" x14ac:dyDescent="0.25">
      <c r="A647" s="135"/>
      <c r="B647" s="135"/>
      <c r="C647" s="135"/>
      <c r="D647" s="135"/>
      <c r="E647" s="135"/>
      <c r="F647" s="137"/>
      <c r="G647" s="183"/>
      <c r="H647" s="128"/>
      <c r="I647" s="128"/>
      <c r="J647" s="135"/>
      <c r="K647" s="135"/>
      <c r="L647" s="137"/>
      <c r="M647" s="135"/>
    </row>
    <row r="648" spans="1:13" x14ac:dyDescent="0.25">
      <c r="A648" s="135"/>
      <c r="B648" s="135"/>
      <c r="C648" s="135"/>
      <c r="D648" s="135"/>
      <c r="E648" s="135"/>
      <c r="F648" s="137"/>
      <c r="G648" s="183"/>
      <c r="H648" s="128"/>
      <c r="I648" s="128"/>
      <c r="J648" s="135"/>
      <c r="K648" s="135"/>
      <c r="L648" s="137"/>
      <c r="M648" s="135"/>
    </row>
    <row r="649" spans="1:13" x14ac:dyDescent="0.25">
      <c r="A649" s="135"/>
      <c r="B649" s="135"/>
      <c r="C649" s="135"/>
      <c r="D649" s="135"/>
      <c r="E649" s="135"/>
      <c r="F649" s="137"/>
      <c r="G649" s="183"/>
      <c r="H649" s="128"/>
      <c r="I649" s="128"/>
      <c r="J649" s="135"/>
      <c r="K649" s="135"/>
      <c r="L649" s="137"/>
      <c r="M649" s="135"/>
    </row>
    <row r="650" spans="1:13" x14ac:dyDescent="0.25">
      <c r="A650" s="135"/>
      <c r="B650" s="135"/>
      <c r="C650" s="135"/>
      <c r="D650" s="135"/>
      <c r="E650" s="135"/>
      <c r="F650" s="137"/>
      <c r="G650" s="183"/>
      <c r="H650" s="128"/>
      <c r="I650" s="128"/>
      <c r="J650" s="135"/>
      <c r="K650" s="135"/>
      <c r="L650" s="137"/>
      <c r="M650" s="135"/>
    </row>
    <row r="651" spans="1:13" x14ac:dyDescent="0.25">
      <c r="A651" s="135"/>
      <c r="B651" s="135"/>
      <c r="C651" s="135"/>
      <c r="D651" s="135"/>
      <c r="E651" s="135"/>
      <c r="F651" s="137"/>
      <c r="G651" s="183"/>
      <c r="H651" s="128"/>
      <c r="I651" s="128"/>
      <c r="J651" s="135"/>
      <c r="K651" s="135"/>
      <c r="L651" s="137"/>
      <c r="M651" s="135"/>
    </row>
    <row r="652" spans="1:13" x14ac:dyDescent="0.25">
      <c r="A652" s="135"/>
      <c r="B652" s="135"/>
      <c r="C652" s="135"/>
      <c r="D652" s="135"/>
      <c r="E652" s="135"/>
      <c r="F652" s="137"/>
      <c r="G652" s="183"/>
      <c r="H652" s="128"/>
      <c r="I652" s="128"/>
      <c r="J652" s="135"/>
      <c r="K652" s="135"/>
      <c r="L652" s="137"/>
      <c r="M652" s="135"/>
    </row>
    <row r="653" spans="1:13" x14ac:dyDescent="0.25">
      <c r="A653" s="135"/>
      <c r="B653" s="135"/>
      <c r="C653" s="135"/>
      <c r="D653" s="135"/>
      <c r="E653" s="135"/>
      <c r="F653" s="137"/>
      <c r="G653" s="183"/>
      <c r="H653" s="128"/>
      <c r="I653" s="128"/>
      <c r="J653" s="135"/>
      <c r="K653" s="135"/>
      <c r="L653" s="137"/>
      <c r="M653" s="135"/>
    </row>
    <row r="654" spans="1:13" x14ac:dyDescent="0.25">
      <c r="A654" s="135"/>
      <c r="B654" s="135"/>
      <c r="C654" s="135"/>
      <c r="D654" s="135"/>
      <c r="E654" s="135"/>
      <c r="F654" s="137"/>
      <c r="G654" s="183"/>
      <c r="H654" s="128"/>
      <c r="I654" s="128"/>
      <c r="J654" s="135"/>
      <c r="K654" s="135"/>
      <c r="L654" s="137"/>
      <c r="M654" s="135"/>
    </row>
    <row r="655" spans="1:13" x14ac:dyDescent="0.25">
      <c r="A655" s="135"/>
      <c r="B655" s="135"/>
      <c r="C655" s="135"/>
      <c r="D655" s="135"/>
      <c r="E655" s="135"/>
      <c r="F655" s="137"/>
      <c r="G655" s="183"/>
      <c r="H655" s="128"/>
      <c r="I655" s="128"/>
      <c r="J655" s="135"/>
      <c r="K655" s="135"/>
      <c r="L655" s="137"/>
      <c r="M655" s="135"/>
    </row>
    <row r="656" spans="1:13" x14ac:dyDescent="0.25">
      <c r="A656" s="135"/>
      <c r="B656" s="135"/>
      <c r="C656" s="135"/>
      <c r="D656" s="135"/>
      <c r="E656" s="135"/>
      <c r="F656" s="137"/>
      <c r="G656" s="183"/>
      <c r="H656" s="128"/>
      <c r="I656" s="128"/>
      <c r="J656" s="135"/>
      <c r="K656" s="135"/>
      <c r="L656" s="137"/>
      <c r="M656" s="135"/>
    </row>
    <row r="657" spans="1:13" x14ac:dyDescent="0.25">
      <c r="A657" s="135"/>
      <c r="B657" s="135"/>
      <c r="C657" s="135"/>
      <c r="D657" s="135"/>
      <c r="E657" s="135"/>
      <c r="F657" s="137"/>
      <c r="G657" s="183"/>
      <c r="H657" s="128"/>
      <c r="I657" s="128"/>
      <c r="J657" s="135"/>
      <c r="K657" s="135"/>
      <c r="L657" s="137"/>
      <c r="M657" s="135"/>
    </row>
    <row r="658" spans="1:13" x14ac:dyDescent="0.25">
      <c r="A658" s="135"/>
      <c r="B658" s="135"/>
      <c r="C658" s="135"/>
      <c r="D658" s="135"/>
      <c r="E658" s="135"/>
      <c r="F658" s="137"/>
      <c r="G658" s="183"/>
      <c r="H658" s="128"/>
      <c r="I658" s="128"/>
      <c r="J658" s="135"/>
      <c r="K658" s="135"/>
      <c r="L658" s="137"/>
      <c r="M658" s="135"/>
    </row>
    <row r="659" spans="1:13" x14ac:dyDescent="0.25">
      <c r="A659" s="135"/>
      <c r="B659" s="135"/>
      <c r="C659" s="135"/>
      <c r="D659" s="135"/>
      <c r="E659" s="135"/>
      <c r="F659" s="137"/>
      <c r="G659" s="183"/>
      <c r="H659" s="128"/>
      <c r="I659" s="128"/>
      <c r="J659" s="135"/>
      <c r="K659" s="135"/>
      <c r="L659" s="137"/>
      <c r="M659" s="135"/>
    </row>
    <row r="660" spans="1:13" x14ac:dyDescent="0.25">
      <c r="A660" s="135"/>
      <c r="B660" s="135"/>
      <c r="C660" s="135"/>
      <c r="D660" s="135"/>
      <c r="E660" s="135"/>
      <c r="F660" s="137"/>
      <c r="G660" s="183"/>
      <c r="H660" s="128"/>
      <c r="I660" s="128"/>
      <c r="J660" s="135"/>
      <c r="K660" s="135"/>
      <c r="L660" s="137"/>
      <c r="M660" s="135"/>
    </row>
    <row r="661" spans="1:13" x14ac:dyDescent="0.25">
      <c r="A661" s="135"/>
      <c r="B661" s="135"/>
      <c r="C661" s="135"/>
      <c r="D661" s="135"/>
      <c r="E661" s="135"/>
      <c r="F661" s="137"/>
      <c r="G661" s="183"/>
      <c r="H661" s="128"/>
      <c r="I661" s="128"/>
      <c r="J661" s="135"/>
      <c r="K661" s="135"/>
      <c r="L661" s="137"/>
      <c r="M661" s="135"/>
    </row>
    <row r="662" spans="1:13" x14ac:dyDescent="0.25">
      <c r="A662" s="135"/>
      <c r="B662" s="135"/>
      <c r="C662" s="135"/>
      <c r="D662" s="135"/>
      <c r="E662" s="135"/>
      <c r="F662" s="137"/>
      <c r="G662" s="183"/>
      <c r="H662" s="128"/>
      <c r="I662" s="128"/>
      <c r="J662" s="135"/>
      <c r="K662" s="135"/>
      <c r="L662" s="137"/>
      <c r="M662" s="135"/>
    </row>
    <row r="663" spans="1:13" x14ac:dyDescent="0.25">
      <c r="A663" s="135"/>
      <c r="B663" s="135"/>
      <c r="C663" s="135"/>
      <c r="D663" s="135"/>
      <c r="E663" s="135"/>
      <c r="F663" s="137"/>
      <c r="G663" s="183"/>
      <c r="H663" s="128"/>
      <c r="I663" s="128"/>
      <c r="J663" s="135"/>
      <c r="K663" s="135"/>
      <c r="L663" s="137"/>
      <c r="M663" s="135"/>
    </row>
    <row r="664" spans="1:13" x14ac:dyDescent="0.25">
      <c r="A664" s="135"/>
      <c r="B664" s="135"/>
      <c r="C664" s="135"/>
      <c r="D664" s="135"/>
      <c r="E664" s="135"/>
      <c r="F664" s="137"/>
      <c r="G664" s="183"/>
      <c r="H664" s="128"/>
      <c r="I664" s="128"/>
      <c r="J664" s="135"/>
      <c r="K664" s="135"/>
      <c r="L664" s="137"/>
      <c r="M664" s="135"/>
    </row>
    <row r="665" spans="1:13" x14ac:dyDescent="0.25">
      <c r="A665" s="135"/>
      <c r="B665" s="135"/>
      <c r="C665" s="135"/>
      <c r="D665" s="135"/>
      <c r="E665" s="135"/>
      <c r="F665" s="137"/>
      <c r="G665" s="183"/>
      <c r="H665" s="128"/>
      <c r="I665" s="128"/>
      <c r="J665" s="135"/>
      <c r="K665" s="135"/>
      <c r="L665" s="137"/>
      <c r="M665" s="135"/>
    </row>
    <row r="666" spans="1:13" x14ac:dyDescent="0.25">
      <c r="A666" s="135"/>
      <c r="B666" s="135"/>
      <c r="C666" s="135"/>
      <c r="D666" s="135"/>
      <c r="E666" s="135"/>
      <c r="F666" s="137"/>
      <c r="G666" s="183"/>
      <c r="H666" s="128"/>
      <c r="I666" s="128"/>
      <c r="J666" s="135"/>
      <c r="K666" s="135"/>
      <c r="L666" s="137"/>
      <c r="M666" s="135"/>
    </row>
    <row r="667" spans="1:13" x14ac:dyDescent="0.25">
      <c r="A667" s="135"/>
      <c r="B667" s="135"/>
      <c r="C667" s="135"/>
      <c r="D667" s="135"/>
      <c r="E667" s="135"/>
      <c r="F667" s="137"/>
      <c r="G667" s="183"/>
      <c r="H667" s="128"/>
      <c r="I667" s="128"/>
      <c r="J667" s="135"/>
      <c r="K667" s="135"/>
      <c r="L667" s="137"/>
      <c r="M667" s="135"/>
    </row>
    <row r="668" spans="1:13" x14ac:dyDescent="0.25">
      <c r="A668" s="135"/>
      <c r="B668" s="135"/>
      <c r="C668" s="135"/>
      <c r="D668" s="135"/>
      <c r="E668" s="135"/>
      <c r="F668" s="137"/>
      <c r="G668" s="183"/>
      <c r="H668" s="128"/>
      <c r="I668" s="128"/>
      <c r="J668" s="135"/>
      <c r="K668" s="135"/>
      <c r="L668" s="137"/>
      <c r="M668" s="135"/>
    </row>
    <row r="669" spans="1:13" x14ac:dyDescent="0.25">
      <c r="A669" s="135"/>
      <c r="B669" s="135"/>
      <c r="C669" s="135"/>
      <c r="D669" s="135"/>
      <c r="E669" s="135"/>
      <c r="F669" s="137"/>
      <c r="G669" s="183"/>
      <c r="H669" s="128"/>
      <c r="I669" s="128"/>
      <c r="J669" s="135"/>
      <c r="K669" s="135"/>
      <c r="L669" s="137"/>
      <c r="M669" s="135"/>
    </row>
    <row r="670" spans="1:13" x14ac:dyDescent="0.25">
      <c r="A670" s="135"/>
      <c r="B670" s="135"/>
      <c r="C670" s="135"/>
      <c r="D670" s="135"/>
      <c r="E670" s="135"/>
      <c r="F670" s="137"/>
      <c r="G670" s="183"/>
      <c r="H670" s="128"/>
      <c r="I670" s="128"/>
      <c r="J670" s="135"/>
      <c r="K670" s="135"/>
      <c r="L670" s="137"/>
      <c r="M670" s="135"/>
    </row>
    <row r="671" spans="1:13" x14ac:dyDescent="0.25">
      <c r="A671" s="135"/>
      <c r="B671" s="135"/>
      <c r="C671" s="135"/>
      <c r="D671" s="135"/>
      <c r="E671" s="135"/>
      <c r="F671" s="137"/>
      <c r="G671" s="183"/>
      <c r="H671" s="128"/>
      <c r="I671" s="128"/>
      <c r="J671" s="135"/>
      <c r="K671" s="135"/>
      <c r="L671" s="137"/>
      <c r="M671" s="135"/>
    </row>
    <row r="672" spans="1:13" x14ac:dyDescent="0.25">
      <c r="A672" s="135"/>
      <c r="B672" s="135"/>
      <c r="C672" s="135"/>
      <c r="D672" s="135"/>
      <c r="E672" s="135"/>
      <c r="F672" s="137"/>
      <c r="G672" s="183"/>
      <c r="H672" s="128"/>
      <c r="I672" s="128"/>
      <c r="J672" s="135"/>
      <c r="K672" s="135"/>
      <c r="L672" s="137"/>
      <c r="M672" s="135"/>
    </row>
    <row r="673" spans="1:13" x14ac:dyDescent="0.25">
      <c r="A673" s="135"/>
      <c r="B673" s="135"/>
      <c r="C673" s="135"/>
      <c r="D673" s="135"/>
      <c r="E673" s="135"/>
      <c r="F673" s="137"/>
      <c r="G673" s="183"/>
      <c r="H673" s="128"/>
      <c r="I673" s="128"/>
      <c r="J673" s="135"/>
      <c r="K673" s="135"/>
      <c r="L673" s="137"/>
      <c r="M673" s="135"/>
    </row>
    <row r="674" spans="1:13" x14ac:dyDescent="0.25">
      <c r="A674" s="135"/>
      <c r="B674" s="135"/>
      <c r="C674" s="135"/>
      <c r="D674" s="135"/>
      <c r="E674" s="135"/>
      <c r="F674" s="137"/>
      <c r="G674" s="183"/>
      <c r="H674" s="128"/>
      <c r="I674" s="128"/>
      <c r="J674" s="135"/>
      <c r="K674" s="135"/>
      <c r="L674" s="137"/>
      <c r="M674" s="135"/>
    </row>
    <row r="675" spans="1:13" x14ac:dyDescent="0.25">
      <c r="A675" s="135"/>
      <c r="B675" s="135"/>
      <c r="C675" s="135"/>
      <c r="D675" s="135"/>
      <c r="E675" s="135"/>
      <c r="F675" s="137"/>
      <c r="G675" s="183"/>
      <c r="H675" s="128"/>
      <c r="I675" s="128"/>
      <c r="J675" s="135"/>
      <c r="K675" s="135"/>
      <c r="L675" s="137"/>
      <c r="M675" s="135"/>
    </row>
    <row r="676" spans="1:13" x14ac:dyDescent="0.25">
      <c r="A676" s="135"/>
      <c r="B676" s="135"/>
      <c r="C676" s="135"/>
      <c r="D676" s="135"/>
      <c r="E676" s="135"/>
      <c r="F676" s="137"/>
      <c r="G676" s="183"/>
      <c r="H676" s="128"/>
      <c r="I676" s="128"/>
      <c r="J676" s="135"/>
      <c r="K676" s="135"/>
      <c r="L676" s="137"/>
      <c r="M676" s="135"/>
    </row>
    <row r="677" spans="1:13" x14ac:dyDescent="0.25">
      <c r="A677" s="135"/>
      <c r="B677" s="135"/>
      <c r="C677" s="135"/>
      <c r="D677" s="135"/>
      <c r="E677" s="135"/>
      <c r="F677" s="137"/>
      <c r="G677" s="183"/>
      <c r="H677" s="128"/>
      <c r="I677" s="128"/>
      <c r="J677" s="135"/>
      <c r="K677" s="135"/>
      <c r="L677" s="137"/>
      <c r="M677" s="135"/>
    </row>
    <row r="678" spans="1:13" x14ac:dyDescent="0.25">
      <c r="A678" s="135"/>
      <c r="B678" s="135"/>
      <c r="C678" s="135"/>
      <c r="D678" s="135"/>
      <c r="E678" s="135"/>
      <c r="F678" s="137"/>
      <c r="G678" s="183"/>
      <c r="H678" s="128"/>
      <c r="I678" s="128"/>
      <c r="J678" s="135"/>
      <c r="K678" s="135"/>
      <c r="L678" s="137"/>
      <c r="M678" s="135"/>
    </row>
    <row r="679" spans="1:13" x14ac:dyDescent="0.25">
      <c r="A679" s="135"/>
      <c r="B679" s="135"/>
      <c r="C679" s="135"/>
      <c r="D679" s="135"/>
      <c r="E679" s="135"/>
      <c r="F679" s="137"/>
      <c r="G679" s="183"/>
      <c r="H679" s="128"/>
      <c r="I679" s="128"/>
      <c r="J679" s="135"/>
      <c r="K679" s="135"/>
      <c r="L679" s="137"/>
      <c r="M679" s="135"/>
    </row>
    <row r="680" spans="1:13" x14ac:dyDescent="0.25">
      <c r="A680" s="135"/>
      <c r="B680" s="135"/>
      <c r="C680" s="135"/>
      <c r="D680" s="135"/>
      <c r="E680" s="135"/>
      <c r="F680" s="137"/>
      <c r="G680" s="183"/>
      <c r="H680" s="128"/>
      <c r="I680" s="128"/>
      <c r="J680" s="135"/>
      <c r="K680" s="135"/>
      <c r="L680" s="137"/>
      <c r="M680" s="135"/>
    </row>
    <row r="681" spans="1:13" x14ac:dyDescent="0.25">
      <c r="A681" s="135"/>
      <c r="B681" s="135"/>
      <c r="C681" s="135"/>
      <c r="D681" s="135"/>
      <c r="E681" s="135"/>
      <c r="F681" s="137"/>
      <c r="G681" s="183"/>
      <c r="H681" s="128"/>
      <c r="I681" s="128"/>
      <c r="J681" s="135"/>
      <c r="K681" s="135"/>
      <c r="L681" s="137"/>
      <c r="M681" s="135"/>
    </row>
    <row r="682" spans="1:13" x14ac:dyDescent="0.25">
      <c r="A682" s="135"/>
      <c r="B682" s="135"/>
      <c r="C682" s="135"/>
      <c r="D682" s="135"/>
      <c r="E682" s="135"/>
      <c r="F682" s="137"/>
      <c r="G682" s="183"/>
      <c r="H682" s="128"/>
      <c r="I682" s="128"/>
      <c r="J682" s="135"/>
      <c r="K682" s="135"/>
      <c r="L682" s="137"/>
      <c r="M682" s="135"/>
    </row>
    <row r="683" spans="1:13" x14ac:dyDescent="0.25">
      <c r="A683" s="135"/>
      <c r="B683" s="135"/>
      <c r="C683" s="135"/>
      <c r="D683" s="135"/>
      <c r="E683" s="135"/>
      <c r="F683" s="137"/>
      <c r="G683" s="183"/>
      <c r="H683" s="128"/>
      <c r="I683" s="128"/>
      <c r="J683" s="135"/>
      <c r="K683" s="135"/>
      <c r="L683" s="137"/>
      <c r="M683" s="135"/>
    </row>
    <row r="684" spans="1:13" x14ac:dyDescent="0.25">
      <c r="A684" s="135"/>
      <c r="B684" s="135"/>
      <c r="C684" s="135"/>
      <c r="D684" s="135"/>
      <c r="E684" s="135"/>
      <c r="F684" s="137"/>
      <c r="G684" s="183"/>
      <c r="H684" s="128"/>
      <c r="I684" s="128"/>
      <c r="J684" s="135"/>
      <c r="K684" s="135"/>
      <c r="L684" s="137"/>
      <c r="M684" s="135"/>
    </row>
    <row r="685" spans="1:13" x14ac:dyDescent="0.25">
      <c r="A685" s="135"/>
      <c r="B685" s="135"/>
      <c r="C685" s="135"/>
      <c r="D685" s="135"/>
      <c r="E685" s="135"/>
      <c r="F685" s="137"/>
      <c r="G685" s="183"/>
      <c r="H685" s="128"/>
      <c r="I685" s="128"/>
      <c r="J685" s="135"/>
      <c r="K685" s="135"/>
      <c r="L685" s="137"/>
      <c r="M685" s="135"/>
    </row>
    <row r="686" spans="1:13" x14ac:dyDescent="0.25">
      <c r="A686" s="135"/>
      <c r="B686" s="135"/>
      <c r="C686" s="135"/>
      <c r="D686" s="135"/>
      <c r="E686" s="135"/>
      <c r="F686" s="137"/>
      <c r="G686" s="183"/>
      <c r="H686" s="128"/>
      <c r="I686" s="128"/>
      <c r="J686" s="135"/>
      <c r="K686" s="135"/>
      <c r="L686" s="137"/>
      <c r="M686" s="135"/>
    </row>
    <row r="687" spans="1:13" x14ac:dyDescent="0.25">
      <c r="A687" s="135"/>
      <c r="B687" s="135"/>
      <c r="C687" s="135"/>
      <c r="D687" s="135"/>
      <c r="E687" s="135"/>
      <c r="F687" s="137"/>
      <c r="G687" s="183"/>
      <c r="H687" s="128"/>
      <c r="I687" s="128"/>
      <c r="J687" s="135"/>
      <c r="K687" s="135"/>
      <c r="L687" s="137"/>
      <c r="M687" s="135"/>
    </row>
    <row r="688" spans="1:13" x14ac:dyDescent="0.25">
      <c r="A688" s="135"/>
      <c r="B688" s="135"/>
      <c r="C688" s="135"/>
      <c r="D688" s="135"/>
      <c r="E688" s="135"/>
      <c r="F688" s="137"/>
      <c r="G688" s="183"/>
      <c r="H688" s="128"/>
      <c r="I688" s="128"/>
      <c r="J688" s="135"/>
      <c r="K688" s="135"/>
      <c r="L688" s="137"/>
      <c r="M688" s="135"/>
    </row>
    <row r="689" spans="1:13" x14ac:dyDescent="0.25">
      <c r="A689" s="135"/>
      <c r="B689" s="135"/>
      <c r="C689" s="135"/>
      <c r="D689" s="135"/>
      <c r="E689" s="135"/>
      <c r="F689" s="137"/>
      <c r="G689" s="183"/>
      <c r="H689" s="128"/>
      <c r="I689" s="128"/>
      <c r="J689" s="135"/>
      <c r="K689" s="135"/>
      <c r="L689" s="137"/>
      <c r="M689" s="135"/>
    </row>
    <row r="690" spans="1:13" x14ac:dyDescent="0.25">
      <c r="A690" s="135"/>
      <c r="B690" s="135"/>
      <c r="C690" s="135"/>
      <c r="D690" s="135"/>
      <c r="E690" s="135"/>
      <c r="F690" s="137"/>
      <c r="G690" s="183"/>
      <c r="H690" s="128"/>
      <c r="I690" s="128"/>
      <c r="J690" s="135"/>
      <c r="K690" s="135"/>
      <c r="L690" s="137"/>
      <c r="M690" s="135"/>
    </row>
    <row r="691" spans="1:13" x14ac:dyDescent="0.25">
      <c r="A691" s="135"/>
      <c r="B691" s="135"/>
      <c r="C691" s="135"/>
      <c r="D691" s="135"/>
      <c r="E691" s="135"/>
      <c r="F691" s="137"/>
      <c r="G691" s="183"/>
      <c r="H691" s="128"/>
      <c r="I691" s="128"/>
      <c r="J691" s="135"/>
      <c r="K691" s="135"/>
      <c r="L691" s="137"/>
      <c r="M691" s="135"/>
    </row>
    <row r="692" spans="1:13" x14ac:dyDescent="0.25">
      <c r="A692" s="135"/>
      <c r="B692" s="135"/>
      <c r="C692" s="135"/>
      <c r="D692" s="135"/>
      <c r="E692" s="135"/>
      <c r="F692" s="137"/>
      <c r="G692" s="183"/>
      <c r="H692" s="128"/>
      <c r="I692" s="128"/>
      <c r="J692" s="135"/>
      <c r="K692" s="135"/>
      <c r="L692" s="137"/>
      <c r="M692" s="135"/>
    </row>
    <row r="693" spans="1:13" x14ac:dyDescent="0.25">
      <c r="A693" s="135"/>
      <c r="B693" s="135"/>
      <c r="C693" s="135"/>
      <c r="D693" s="135"/>
      <c r="E693" s="135"/>
      <c r="F693" s="137"/>
      <c r="G693" s="183"/>
      <c r="H693" s="128"/>
      <c r="I693" s="128"/>
      <c r="J693" s="135"/>
      <c r="K693" s="135"/>
      <c r="L693" s="137"/>
      <c r="M693" s="135"/>
    </row>
    <row r="694" spans="1:13" x14ac:dyDescent="0.25">
      <c r="A694" s="135"/>
      <c r="B694" s="135"/>
      <c r="C694" s="135"/>
      <c r="D694" s="135"/>
      <c r="E694" s="135"/>
      <c r="F694" s="137"/>
      <c r="G694" s="183"/>
      <c r="H694" s="128"/>
      <c r="I694" s="128"/>
      <c r="J694" s="135"/>
      <c r="K694" s="135"/>
      <c r="L694" s="137"/>
      <c r="M694" s="135"/>
    </row>
    <row r="695" spans="1:13" x14ac:dyDescent="0.25">
      <c r="A695" s="135"/>
      <c r="B695" s="135"/>
      <c r="C695" s="135"/>
      <c r="D695" s="135"/>
      <c r="E695" s="135"/>
      <c r="F695" s="137"/>
      <c r="G695" s="183"/>
      <c r="H695" s="128"/>
      <c r="I695" s="128"/>
      <c r="J695" s="135"/>
      <c r="K695" s="135"/>
      <c r="L695" s="137"/>
      <c r="M695" s="135"/>
    </row>
    <row r="696" spans="1:13" x14ac:dyDescent="0.25">
      <c r="A696" s="135"/>
      <c r="B696" s="135"/>
      <c r="C696" s="135"/>
      <c r="D696" s="135"/>
      <c r="E696" s="135"/>
      <c r="F696" s="137"/>
      <c r="G696" s="183"/>
      <c r="H696" s="128"/>
      <c r="I696" s="128"/>
      <c r="J696" s="135"/>
      <c r="K696" s="135"/>
      <c r="L696" s="137"/>
      <c r="M696" s="135"/>
    </row>
    <row r="697" spans="1:13" x14ac:dyDescent="0.25">
      <c r="A697" s="135"/>
      <c r="B697" s="135"/>
      <c r="C697" s="135"/>
      <c r="D697" s="135"/>
      <c r="E697" s="135"/>
      <c r="F697" s="137"/>
      <c r="G697" s="183"/>
      <c r="H697" s="128"/>
      <c r="I697" s="128"/>
      <c r="J697" s="135"/>
      <c r="K697" s="135"/>
      <c r="L697" s="137"/>
      <c r="M697" s="135"/>
    </row>
    <row r="698" spans="1:13" x14ac:dyDescent="0.25">
      <c r="A698" s="135"/>
      <c r="B698" s="135"/>
      <c r="C698" s="135"/>
      <c r="D698" s="135"/>
      <c r="E698" s="135"/>
      <c r="F698" s="137"/>
      <c r="G698" s="183"/>
      <c r="H698" s="128"/>
      <c r="I698" s="128"/>
      <c r="J698" s="135"/>
      <c r="K698" s="135"/>
      <c r="L698" s="137"/>
      <c r="M698" s="135"/>
    </row>
    <row r="699" spans="1:13" x14ac:dyDescent="0.25">
      <c r="A699" s="135"/>
      <c r="B699" s="135"/>
      <c r="C699" s="135"/>
      <c r="D699" s="135"/>
      <c r="E699" s="135"/>
      <c r="F699" s="137"/>
      <c r="G699" s="183"/>
      <c r="H699" s="128"/>
      <c r="I699" s="128"/>
      <c r="J699" s="135"/>
      <c r="K699" s="135"/>
      <c r="L699" s="137"/>
      <c r="M699" s="135"/>
    </row>
    <row r="700" spans="1:13" x14ac:dyDescent="0.25">
      <c r="A700" s="135"/>
      <c r="B700" s="135"/>
      <c r="C700" s="135"/>
      <c r="D700" s="135"/>
      <c r="E700" s="135"/>
      <c r="F700" s="137"/>
      <c r="G700" s="183"/>
      <c r="H700" s="128"/>
      <c r="I700" s="128"/>
      <c r="J700" s="135"/>
      <c r="K700" s="135"/>
      <c r="L700" s="137"/>
      <c r="M700" s="135"/>
    </row>
    <row r="701" spans="1:13" x14ac:dyDescent="0.25">
      <c r="A701" s="135"/>
      <c r="B701" s="135"/>
      <c r="C701" s="135"/>
      <c r="D701" s="135"/>
      <c r="E701" s="135"/>
      <c r="F701" s="137"/>
      <c r="G701" s="183"/>
      <c r="H701" s="128"/>
      <c r="I701" s="128"/>
      <c r="J701" s="135"/>
      <c r="K701" s="135"/>
      <c r="L701" s="137"/>
      <c r="M701" s="135"/>
    </row>
    <row r="702" spans="1:13" x14ac:dyDescent="0.25">
      <c r="A702" s="135"/>
      <c r="B702" s="135"/>
      <c r="C702" s="135"/>
      <c r="D702" s="135"/>
      <c r="E702" s="135"/>
      <c r="F702" s="137"/>
      <c r="G702" s="183"/>
      <c r="H702" s="128"/>
      <c r="I702" s="128"/>
      <c r="J702" s="135"/>
      <c r="K702" s="135"/>
      <c r="L702" s="137"/>
      <c r="M702" s="135"/>
    </row>
    <row r="703" spans="1:13" x14ac:dyDescent="0.25">
      <c r="A703" s="135"/>
      <c r="B703" s="135"/>
      <c r="C703" s="135"/>
      <c r="D703" s="135"/>
      <c r="E703" s="135"/>
      <c r="F703" s="137"/>
      <c r="G703" s="183"/>
      <c r="H703" s="128"/>
      <c r="I703" s="128"/>
      <c r="J703" s="135"/>
      <c r="K703" s="135"/>
      <c r="L703" s="137"/>
      <c r="M703" s="135"/>
    </row>
    <row r="704" spans="1:13" x14ac:dyDescent="0.25">
      <c r="A704" s="135"/>
      <c r="B704" s="135"/>
      <c r="C704" s="135"/>
      <c r="D704" s="135"/>
      <c r="E704" s="135"/>
      <c r="F704" s="137"/>
      <c r="G704" s="183"/>
      <c r="H704" s="128"/>
      <c r="I704" s="128"/>
      <c r="J704" s="135"/>
      <c r="K704" s="135"/>
      <c r="L704" s="137"/>
      <c r="M704" s="135"/>
    </row>
    <row r="705" spans="1:13" x14ac:dyDescent="0.25">
      <c r="A705" s="135"/>
      <c r="B705" s="135"/>
      <c r="C705" s="135"/>
      <c r="D705" s="135"/>
      <c r="E705" s="135"/>
      <c r="F705" s="137"/>
      <c r="G705" s="183"/>
      <c r="H705" s="128"/>
      <c r="I705" s="128"/>
      <c r="J705" s="135"/>
      <c r="K705" s="135"/>
      <c r="L705" s="137"/>
      <c r="M705" s="135"/>
    </row>
    <row r="706" spans="1:13" x14ac:dyDescent="0.25">
      <c r="A706" s="135"/>
      <c r="B706" s="135"/>
      <c r="C706" s="135"/>
      <c r="D706" s="135"/>
      <c r="E706" s="135"/>
      <c r="F706" s="137"/>
      <c r="G706" s="183"/>
      <c r="H706" s="128"/>
      <c r="I706" s="128"/>
      <c r="J706" s="135"/>
      <c r="K706" s="135"/>
      <c r="L706" s="137"/>
      <c r="M706" s="135"/>
    </row>
    <row r="707" spans="1:13" x14ac:dyDescent="0.25">
      <c r="A707" s="135"/>
      <c r="B707" s="135"/>
      <c r="C707" s="135"/>
      <c r="D707" s="135"/>
      <c r="E707" s="135"/>
      <c r="F707" s="137"/>
      <c r="G707" s="183"/>
      <c r="H707" s="128"/>
      <c r="I707" s="128"/>
      <c r="J707" s="135"/>
      <c r="K707" s="135"/>
      <c r="L707" s="137"/>
      <c r="M707" s="135"/>
    </row>
    <row r="708" spans="1:13" x14ac:dyDescent="0.25">
      <c r="A708" s="135"/>
      <c r="B708" s="135"/>
      <c r="C708" s="135"/>
      <c r="D708" s="135"/>
      <c r="E708" s="135"/>
      <c r="F708" s="137"/>
      <c r="G708" s="183"/>
      <c r="H708" s="128"/>
      <c r="I708" s="128"/>
      <c r="J708" s="135"/>
      <c r="K708" s="135"/>
      <c r="L708" s="137"/>
      <c r="M708" s="135"/>
    </row>
    <row r="709" spans="1:13" x14ac:dyDescent="0.25">
      <c r="A709" s="135"/>
      <c r="B709" s="135"/>
      <c r="C709" s="135"/>
      <c r="D709" s="135"/>
      <c r="E709" s="135"/>
      <c r="F709" s="137"/>
      <c r="G709" s="183"/>
      <c r="H709" s="128"/>
      <c r="I709" s="128"/>
      <c r="J709" s="135"/>
      <c r="K709" s="135"/>
      <c r="L709" s="137"/>
      <c r="M709" s="135"/>
    </row>
    <row r="710" spans="1:13" x14ac:dyDescent="0.25">
      <c r="A710" s="135"/>
      <c r="B710" s="135"/>
      <c r="C710" s="135"/>
      <c r="D710" s="135"/>
      <c r="E710" s="135"/>
      <c r="F710" s="137"/>
      <c r="G710" s="183"/>
      <c r="H710" s="128"/>
      <c r="I710" s="128"/>
      <c r="J710" s="135"/>
      <c r="K710" s="135"/>
      <c r="L710" s="137"/>
      <c r="M710" s="135"/>
    </row>
    <row r="711" spans="1:13" x14ac:dyDescent="0.25">
      <c r="A711" s="135"/>
      <c r="B711" s="135"/>
      <c r="C711" s="135"/>
      <c r="D711" s="135"/>
      <c r="E711" s="135"/>
      <c r="F711" s="137"/>
      <c r="G711" s="183"/>
      <c r="H711" s="128"/>
      <c r="I711" s="128"/>
      <c r="J711" s="135"/>
      <c r="K711" s="135"/>
      <c r="L711" s="137"/>
      <c r="M711" s="135"/>
    </row>
    <row r="712" spans="1:13" x14ac:dyDescent="0.25">
      <c r="A712" s="135"/>
      <c r="B712" s="135"/>
      <c r="C712" s="135"/>
      <c r="D712" s="135"/>
      <c r="E712" s="135"/>
      <c r="F712" s="137"/>
      <c r="G712" s="183"/>
      <c r="H712" s="128"/>
      <c r="I712" s="128"/>
      <c r="J712" s="135"/>
      <c r="K712" s="135"/>
      <c r="L712" s="137"/>
      <c r="M712" s="135"/>
    </row>
    <row r="713" spans="1:13" x14ac:dyDescent="0.25">
      <c r="A713" s="135"/>
      <c r="B713" s="135"/>
      <c r="C713" s="135"/>
      <c r="D713" s="135"/>
      <c r="E713" s="135"/>
      <c r="F713" s="137"/>
      <c r="G713" s="183"/>
      <c r="H713" s="128"/>
      <c r="I713" s="128"/>
      <c r="J713" s="135"/>
      <c r="K713" s="135"/>
      <c r="L713" s="137"/>
      <c r="M713" s="135"/>
    </row>
    <row r="714" spans="1:13" x14ac:dyDescent="0.25">
      <c r="A714" s="135"/>
      <c r="B714" s="135"/>
      <c r="C714" s="135"/>
      <c r="D714" s="135"/>
      <c r="E714" s="135"/>
      <c r="F714" s="137"/>
      <c r="G714" s="183"/>
      <c r="H714" s="128"/>
      <c r="I714" s="128"/>
      <c r="J714" s="135"/>
      <c r="K714" s="135"/>
      <c r="L714" s="137"/>
      <c r="M714" s="135"/>
    </row>
    <row r="715" spans="1:13" x14ac:dyDescent="0.25">
      <c r="A715" s="135"/>
      <c r="B715" s="135"/>
      <c r="C715" s="135"/>
      <c r="D715" s="135"/>
      <c r="E715" s="135"/>
      <c r="F715" s="137"/>
      <c r="G715" s="183"/>
      <c r="H715" s="128"/>
      <c r="I715" s="128"/>
      <c r="J715" s="135"/>
      <c r="K715" s="135"/>
      <c r="L715" s="137"/>
      <c r="M715" s="135"/>
    </row>
    <row r="716" spans="1:13" x14ac:dyDescent="0.25">
      <c r="A716" s="135"/>
      <c r="B716" s="135"/>
      <c r="C716" s="135"/>
      <c r="D716" s="135"/>
      <c r="E716" s="135"/>
      <c r="F716" s="137"/>
      <c r="G716" s="183"/>
      <c r="H716" s="128"/>
      <c r="I716" s="128"/>
      <c r="J716" s="135"/>
      <c r="K716" s="135"/>
      <c r="L716" s="137"/>
      <c r="M716" s="135"/>
    </row>
    <row r="717" spans="1:13" x14ac:dyDescent="0.25">
      <c r="A717" s="135"/>
      <c r="B717" s="135"/>
      <c r="C717" s="135"/>
      <c r="D717" s="135"/>
      <c r="E717" s="135"/>
      <c r="F717" s="137"/>
      <c r="G717" s="183"/>
      <c r="H717" s="128"/>
      <c r="I717" s="128"/>
      <c r="J717" s="135"/>
      <c r="K717" s="135"/>
      <c r="L717" s="137"/>
      <c r="M717" s="135"/>
    </row>
    <row r="718" spans="1:13" x14ac:dyDescent="0.25">
      <c r="A718" s="135"/>
      <c r="B718" s="135"/>
      <c r="C718" s="135"/>
      <c r="D718" s="135"/>
      <c r="E718" s="135"/>
      <c r="F718" s="137"/>
      <c r="G718" s="183"/>
      <c r="H718" s="128"/>
      <c r="I718" s="128"/>
      <c r="J718" s="135"/>
      <c r="K718" s="135"/>
      <c r="L718" s="137"/>
      <c r="M718" s="135"/>
    </row>
    <row r="719" spans="1:13" x14ac:dyDescent="0.25">
      <c r="A719" s="135"/>
      <c r="B719" s="135"/>
      <c r="C719" s="135"/>
      <c r="D719" s="135"/>
      <c r="E719" s="135"/>
      <c r="F719" s="137"/>
      <c r="G719" s="183"/>
      <c r="H719" s="128"/>
      <c r="I719" s="128"/>
      <c r="J719" s="135"/>
      <c r="K719" s="135"/>
      <c r="L719" s="137"/>
      <c r="M719" s="135"/>
    </row>
    <row r="720" spans="1:13" x14ac:dyDescent="0.25">
      <c r="A720" s="135"/>
      <c r="B720" s="135"/>
      <c r="C720" s="135"/>
      <c r="D720" s="135"/>
      <c r="E720" s="135"/>
      <c r="F720" s="137"/>
      <c r="G720" s="183"/>
      <c r="H720" s="128"/>
      <c r="I720" s="128"/>
      <c r="J720" s="135"/>
      <c r="K720" s="135"/>
      <c r="L720" s="137"/>
      <c r="M720" s="135"/>
    </row>
    <row r="721" spans="1:13" x14ac:dyDescent="0.25">
      <c r="A721" s="135"/>
      <c r="B721" s="135"/>
      <c r="C721" s="135"/>
      <c r="D721" s="135"/>
      <c r="E721" s="135"/>
      <c r="F721" s="137"/>
      <c r="G721" s="183"/>
      <c r="H721" s="128"/>
      <c r="I721" s="128"/>
      <c r="J721" s="135"/>
      <c r="K721" s="135"/>
      <c r="L721" s="137"/>
      <c r="M721" s="135"/>
    </row>
    <row r="722" spans="1:13" x14ac:dyDescent="0.25">
      <c r="A722" s="135"/>
      <c r="B722" s="135"/>
      <c r="C722" s="135"/>
      <c r="D722" s="135"/>
      <c r="E722" s="135"/>
      <c r="F722" s="137"/>
      <c r="G722" s="183"/>
      <c r="H722" s="128"/>
      <c r="I722" s="128"/>
      <c r="J722" s="135"/>
      <c r="K722" s="135"/>
      <c r="L722" s="137"/>
      <c r="M722" s="135"/>
    </row>
    <row r="723" spans="1:13" x14ac:dyDescent="0.25">
      <c r="A723" s="135"/>
      <c r="B723" s="135"/>
      <c r="C723" s="135"/>
      <c r="D723" s="135"/>
      <c r="E723" s="135"/>
      <c r="F723" s="137"/>
      <c r="G723" s="183"/>
      <c r="H723" s="128"/>
      <c r="I723" s="128"/>
      <c r="J723" s="135"/>
      <c r="K723" s="135"/>
      <c r="L723" s="137"/>
      <c r="M723" s="135"/>
    </row>
    <row r="724" spans="1:13" x14ac:dyDescent="0.25">
      <c r="A724" s="135"/>
      <c r="B724" s="135"/>
      <c r="C724" s="135"/>
      <c r="D724" s="135"/>
      <c r="E724" s="135"/>
      <c r="F724" s="137"/>
      <c r="G724" s="183"/>
      <c r="H724" s="128"/>
      <c r="I724" s="128"/>
      <c r="J724" s="135"/>
      <c r="K724" s="135"/>
      <c r="L724" s="137"/>
      <c r="M724" s="135"/>
    </row>
    <row r="725" spans="1:13" x14ac:dyDescent="0.25">
      <c r="A725" s="135"/>
      <c r="B725" s="135"/>
      <c r="C725" s="135"/>
      <c r="D725" s="135"/>
      <c r="E725" s="135"/>
      <c r="F725" s="137"/>
      <c r="G725" s="183"/>
      <c r="H725" s="128"/>
      <c r="I725" s="128"/>
      <c r="J725" s="135"/>
      <c r="K725" s="135"/>
      <c r="L725" s="137"/>
      <c r="M725" s="135"/>
    </row>
    <row r="726" spans="1:13" x14ac:dyDescent="0.25">
      <c r="A726" s="135"/>
      <c r="B726" s="135"/>
      <c r="C726" s="135"/>
      <c r="D726" s="135"/>
      <c r="E726" s="135"/>
      <c r="F726" s="137"/>
      <c r="G726" s="183"/>
      <c r="H726" s="128"/>
      <c r="I726" s="128"/>
      <c r="J726" s="135"/>
      <c r="K726" s="135"/>
      <c r="L726" s="137"/>
      <c r="M726" s="135"/>
    </row>
    <row r="727" spans="1:13" x14ac:dyDescent="0.25">
      <c r="A727" s="135"/>
      <c r="B727" s="135"/>
      <c r="C727" s="135"/>
      <c r="D727" s="135"/>
      <c r="E727" s="135"/>
      <c r="F727" s="137"/>
      <c r="G727" s="183"/>
      <c r="H727" s="128"/>
      <c r="I727" s="128"/>
      <c r="J727" s="135"/>
      <c r="K727" s="135"/>
      <c r="L727" s="137"/>
      <c r="M727" s="135"/>
    </row>
    <row r="728" spans="1:13" x14ac:dyDescent="0.25">
      <c r="A728" s="135"/>
      <c r="B728" s="135"/>
      <c r="C728" s="135"/>
      <c r="D728" s="135"/>
      <c r="E728" s="135"/>
      <c r="F728" s="137"/>
      <c r="G728" s="183"/>
      <c r="H728" s="128"/>
      <c r="I728" s="128"/>
      <c r="J728" s="135"/>
      <c r="K728" s="135"/>
      <c r="L728" s="137"/>
      <c r="M728" s="135"/>
    </row>
    <row r="729" spans="1:13" x14ac:dyDescent="0.25">
      <c r="A729" s="135"/>
      <c r="B729" s="135"/>
      <c r="C729" s="135"/>
      <c r="D729" s="135"/>
      <c r="E729" s="135"/>
      <c r="F729" s="137"/>
      <c r="G729" s="183"/>
      <c r="H729" s="128"/>
      <c r="I729" s="128"/>
      <c r="J729" s="135"/>
      <c r="K729" s="135"/>
      <c r="L729" s="137"/>
      <c r="M729" s="135"/>
    </row>
    <row r="730" spans="1:13" x14ac:dyDescent="0.25">
      <c r="A730" s="135"/>
      <c r="B730" s="135"/>
      <c r="C730" s="135"/>
      <c r="D730" s="135"/>
      <c r="E730" s="135"/>
      <c r="F730" s="137"/>
      <c r="G730" s="183"/>
      <c r="H730" s="128"/>
      <c r="I730" s="128"/>
      <c r="J730" s="135"/>
      <c r="K730" s="135"/>
      <c r="L730" s="137"/>
      <c r="M730" s="135"/>
    </row>
    <row r="731" spans="1:13" x14ac:dyDescent="0.25">
      <c r="A731" s="135"/>
      <c r="B731" s="135"/>
      <c r="C731" s="135"/>
      <c r="D731" s="135"/>
      <c r="E731" s="135"/>
      <c r="F731" s="137"/>
      <c r="G731" s="183"/>
      <c r="H731" s="128"/>
      <c r="I731" s="128"/>
      <c r="J731" s="135"/>
      <c r="K731" s="135"/>
      <c r="L731" s="137"/>
      <c r="M731" s="135"/>
    </row>
    <row r="732" spans="1:13" x14ac:dyDescent="0.25">
      <c r="A732" s="135"/>
      <c r="B732" s="135"/>
      <c r="C732" s="135"/>
      <c r="D732" s="135"/>
      <c r="E732" s="135"/>
      <c r="F732" s="137"/>
      <c r="G732" s="183"/>
      <c r="H732" s="128"/>
      <c r="I732" s="128"/>
      <c r="J732" s="135"/>
      <c r="K732" s="135"/>
      <c r="L732" s="137"/>
      <c r="M732" s="135"/>
    </row>
    <row r="733" spans="1:13" x14ac:dyDescent="0.25">
      <c r="A733" s="135"/>
      <c r="B733" s="135"/>
      <c r="C733" s="135"/>
      <c r="D733" s="135"/>
      <c r="E733" s="135"/>
      <c r="F733" s="137"/>
      <c r="G733" s="183"/>
      <c r="H733" s="128"/>
      <c r="I733" s="128"/>
      <c r="J733" s="135"/>
      <c r="K733" s="135"/>
      <c r="L733" s="137"/>
      <c r="M733" s="135"/>
    </row>
    <row r="734" spans="1:13" x14ac:dyDescent="0.25">
      <c r="A734" s="135"/>
      <c r="B734" s="135"/>
      <c r="C734" s="135"/>
      <c r="D734" s="135"/>
      <c r="E734" s="135"/>
      <c r="F734" s="137"/>
      <c r="G734" s="183"/>
      <c r="H734" s="128"/>
      <c r="I734" s="128"/>
      <c r="J734" s="135"/>
      <c r="K734" s="135"/>
      <c r="L734" s="137"/>
      <c r="M734" s="135"/>
    </row>
    <row r="735" spans="1:13" x14ac:dyDescent="0.25">
      <c r="A735" s="135"/>
      <c r="B735" s="135"/>
      <c r="C735" s="135"/>
      <c r="D735" s="135"/>
      <c r="E735" s="135"/>
      <c r="F735" s="137"/>
      <c r="G735" s="183"/>
      <c r="H735" s="128"/>
      <c r="I735" s="128"/>
      <c r="J735" s="135"/>
      <c r="K735" s="135"/>
      <c r="L735" s="137"/>
      <c r="M735" s="135"/>
    </row>
    <row r="736" spans="1:13" x14ac:dyDescent="0.25">
      <c r="A736" s="135"/>
      <c r="B736" s="135"/>
      <c r="C736" s="135"/>
      <c r="D736" s="135"/>
      <c r="E736" s="135"/>
      <c r="F736" s="137"/>
      <c r="G736" s="183"/>
      <c r="H736" s="128"/>
      <c r="I736" s="128"/>
      <c r="J736" s="135"/>
      <c r="K736" s="135"/>
      <c r="L736" s="137"/>
      <c r="M736" s="135"/>
    </row>
    <row r="737" spans="1:13" x14ac:dyDescent="0.25">
      <c r="A737" s="135"/>
      <c r="B737" s="135"/>
      <c r="C737" s="135"/>
      <c r="D737" s="135"/>
      <c r="E737" s="135"/>
      <c r="F737" s="137"/>
      <c r="G737" s="183"/>
      <c r="H737" s="128"/>
      <c r="I737" s="128"/>
      <c r="J737" s="135"/>
      <c r="K737" s="135"/>
      <c r="L737" s="137"/>
      <c r="M737" s="135"/>
    </row>
    <row r="738" spans="1:13" x14ac:dyDescent="0.25">
      <c r="A738" s="135"/>
      <c r="B738" s="135"/>
      <c r="C738" s="135"/>
      <c r="D738" s="135"/>
      <c r="E738" s="135"/>
      <c r="F738" s="137"/>
      <c r="G738" s="183"/>
      <c r="H738" s="128"/>
      <c r="I738" s="128"/>
      <c r="J738" s="135"/>
      <c r="K738" s="135"/>
      <c r="L738" s="137"/>
      <c r="M738" s="135"/>
    </row>
    <row r="739" spans="1:13" x14ac:dyDescent="0.25">
      <c r="A739" s="135"/>
      <c r="B739" s="135"/>
      <c r="C739" s="135"/>
      <c r="D739" s="135"/>
      <c r="E739" s="135"/>
      <c r="F739" s="137"/>
      <c r="G739" s="183"/>
      <c r="H739" s="128"/>
      <c r="I739" s="128"/>
      <c r="J739" s="135"/>
      <c r="K739" s="135"/>
      <c r="L739" s="137"/>
      <c r="M739" s="135"/>
    </row>
    <row r="740" spans="1:13" x14ac:dyDescent="0.25">
      <c r="A740" s="135"/>
      <c r="B740" s="135"/>
      <c r="C740" s="135"/>
      <c r="D740" s="135"/>
      <c r="E740" s="135"/>
      <c r="F740" s="137"/>
      <c r="G740" s="183"/>
      <c r="H740" s="128"/>
      <c r="I740" s="128"/>
      <c r="J740" s="135"/>
      <c r="K740" s="135"/>
      <c r="L740" s="137"/>
      <c r="M740" s="135"/>
    </row>
    <row r="741" spans="1:13" x14ac:dyDescent="0.25">
      <c r="A741" s="135"/>
      <c r="B741" s="135"/>
      <c r="C741" s="135"/>
      <c r="D741" s="135"/>
      <c r="E741" s="135"/>
      <c r="F741" s="137"/>
      <c r="G741" s="183"/>
      <c r="H741" s="128"/>
      <c r="I741" s="128"/>
      <c r="J741" s="135"/>
      <c r="K741" s="135"/>
      <c r="L741" s="137"/>
      <c r="M741" s="135"/>
    </row>
    <row r="742" spans="1:13" x14ac:dyDescent="0.25">
      <c r="A742" s="135"/>
      <c r="B742" s="135"/>
      <c r="C742" s="135"/>
      <c r="D742" s="135"/>
      <c r="E742" s="135"/>
      <c r="F742" s="137"/>
      <c r="G742" s="183"/>
      <c r="H742" s="128"/>
      <c r="I742" s="128"/>
      <c r="J742" s="135"/>
      <c r="K742" s="135"/>
      <c r="L742" s="137"/>
      <c r="M742" s="135"/>
    </row>
    <row r="743" spans="1:13" x14ac:dyDescent="0.25">
      <c r="A743" s="135"/>
      <c r="B743" s="135"/>
      <c r="C743" s="135"/>
      <c r="D743" s="135"/>
      <c r="E743" s="135"/>
      <c r="F743" s="137"/>
      <c r="G743" s="183"/>
      <c r="H743" s="128"/>
      <c r="I743" s="128"/>
      <c r="J743" s="135"/>
      <c r="K743" s="135"/>
      <c r="L743" s="137"/>
      <c r="M743" s="135"/>
    </row>
    <row r="744" spans="1:13" x14ac:dyDescent="0.25">
      <c r="A744" s="135"/>
      <c r="B744" s="135"/>
      <c r="C744" s="135"/>
      <c r="D744" s="135"/>
      <c r="E744" s="135"/>
      <c r="F744" s="137"/>
      <c r="G744" s="183"/>
      <c r="H744" s="128"/>
      <c r="I744" s="128"/>
      <c r="J744" s="135"/>
      <c r="K744" s="135"/>
      <c r="L744" s="137"/>
      <c r="M744" s="135"/>
    </row>
    <row r="745" spans="1:13" x14ac:dyDescent="0.25">
      <c r="A745" s="135"/>
      <c r="B745" s="135"/>
      <c r="C745" s="135"/>
      <c r="D745" s="135"/>
      <c r="E745" s="135"/>
      <c r="F745" s="137"/>
      <c r="G745" s="183"/>
      <c r="H745" s="128"/>
      <c r="I745" s="128"/>
      <c r="J745" s="135"/>
      <c r="K745" s="135"/>
      <c r="L745" s="137"/>
      <c r="M745" s="135"/>
    </row>
    <row r="746" spans="1:13" x14ac:dyDescent="0.25">
      <c r="A746" s="135"/>
      <c r="B746" s="135"/>
      <c r="C746" s="135"/>
      <c r="D746" s="135"/>
      <c r="E746" s="135"/>
      <c r="F746" s="137"/>
      <c r="G746" s="183"/>
      <c r="H746" s="128"/>
      <c r="I746" s="128"/>
      <c r="J746" s="135"/>
      <c r="K746" s="135"/>
      <c r="L746" s="137"/>
      <c r="M746" s="135"/>
    </row>
    <row r="747" spans="1:13" x14ac:dyDescent="0.25">
      <c r="A747" s="135"/>
      <c r="B747" s="135"/>
      <c r="C747" s="135"/>
      <c r="D747" s="135"/>
      <c r="E747" s="135"/>
      <c r="F747" s="137"/>
      <c r="G747" s="183"/>
      <c r="H747" s="128"/>
      <c r="I747" s="128"/>
      <c r="J747" s="135"/>
      <c r="K747" s="135"/>
      <c r="L747" s="137"/>
      <c r="M747" s="135"/>
    </row>
    <row r="748" spans="1:13" x14ac:dyDescent="0.25">
      <c r="A748" s="135"/>
      <c r="B748" s="135"/>
      <c r="C748" s="135"/>
      <c r="D748" s="135"/>
      <c r="E748" s="135"/>
      <c r="F748" s="137"/>
      <c r="G748" s="183"/>
      <c r="H748" s="128"/>
      <c r="I748" s="128"/>
      <c r="J748" s="135"/>
      <c r="K748" s="135"/>
      <c r="L748" s="137"/>
      <c r="M748" s="135"/>
    </row>
    <row r="749" spans="1:13" x14ac:dyDescent="0.25">
      <c r="A749" s="135"/>
      <c r="B749" s="135"/>
      <c r="C749" s="135"/>
      <c r="D749" s="135"/>
      <c r="E749" s="135"/>
      <c r="F749" s="137"/>
      <c r="G749" s="183"/>
      <c r="H749" s="128"/>
      <c r="I749" s="128"/>
      <c r="J749" s="135"/>
      <c r="K749" s="135"/>
      <c r="L749" s="137"/>
      <c r="M749" s="135"/>
    </row>
    <row r="750" spans="1:13" x14ac:dyDescent="0.25">
      <c r="A750" s="135"/>
      <c r="B750" s="135"/>
      <c r="C750" s="135"/>
      <c r="D750" s="135"/>
      <c r="E750" s="135"/>
      <c r="F750" s="137"/>
      <c r="G750" s="183"/>
      <c r="H750" s="128"/>
      <c r="I750" s="128"/>
      <c r="J750" s="135"/>
      <c r="K750" s="135"/>
      <c r="L750" s="137"/>
      <c r="M750" s="135"/>
    </row>
    <row r="751" spans="1:13" x14ac:dyDescent="0.25">
      <c r="A751" s="135"/>
      <c r="B751" s="135"/>
      <c r="C751" s="135"/>
      <c r="D751" s="135"/>
      <c r="E751" s="135"/>
      <c r="F751" s="137"/>
      <c r="G751" s="183"/>
      <c r="H751" s="128"/>
      <c r="I751" s="128"/>
      <c r="J751" s="135"/>
      <c r="K751" s="135"/>
      <c r="L751" s="137"/>
      <c r="M751" s="135"/>
    </row>
    <row r="752" spans="1:13" x14ac:dyDescent="0.25">
      <c r="A752" s="135"/>
      <c r="B752" s="135"/>
      <c r="C752" s="135"/>
      <c r="D752" s="135"/>
      <c r="E752" s="135"/>
      <c r="F752" s="137"/>
      <c r="G752" s="183"/>
      <c r="H752" s="128"/>
      <c r="I752" s="128"/>
      <c r="J752" s="135"/>
      <c r="K752" s="135"/>
      <c r="L752" s="137"/>
      <c r="M752" s="135"/>
    </row>
    <row r="753" spans="1:13" x14ac:dyDescent="0.25">
      <c r="A753" s="135"/>
      <c r="B753" s="135"/>
      <c r="C753" s="135"/>
      <c r="D753" s="135"/>
      <c r="E753" s="135"/>
      <c r="F753" s="137"/>
      <c r="G753" s="183"/>
      <c r="H753" s="128"/>
      <c r="I753" s="128"/>
      <c r="J753" s="135"/>
      <c r="K753" s="135"/>
      <c r="L753" s="137"/>
      <c r="M753" s="135"/>
    </row>
    <row r="754" spans="1:13" x14ac:dyDescent="0.25">
      <c r="A754" s="135"/>
      <c r="B754" s="135"/>
      <c r="C754" s="135"/>
      <c r="D754" s="135"/>
      <c r="E754" s="135"/>
      <c r="F754" s="137"/>
      <c r="G754" s="183"/>
      <c r="H754" s="128"/>
      <c r="I754" s="128"/>
      <c r="J754" s="135"/>
      <c r="K754" s="135"/>
      <c r="L754" s="137"/>
      <c r="M754" s="135"/>
    </row>
    <row r="755" spans="1:13" x14ac:dyDescent="0.25">
      <c r="A755" s="135"/>
      <c r="B755" s="135"/>
      <c r="C755" s="135"/>
      <c r="D755" s="135"/>
      <c r="E755" s="135"/>
      <c r="F755" s="137"/>
      <c r="G755" s="183"/>
      <c r="H755" s="128"/>
      <c r="I755" s="128"/>
      <c r="J755" s="135"/>
      <c r="K755" s="135"/>
      <c r="L755" s="137"/>
      <c r="M755" s="135"/>
    </row>
    <row r="756" spans="1:13" x14ac:dyDescent="0.25">
      <c r="A756" s="135"/>
      <c r="B756" s="135"/>
      <c r="C756" s="135"/>
      <c r="D756" s="135"/>
      <c r="E756" s="135"/>
      <c r="F756" s="137"/>
      <c r="G756" s="183"/>
      <c r="H756" s="128"/>
      <c r="I756" s="128"/>
      <c r="J756" s="135"/>
      <c r="K756" s="135"/>
      <c r="L756" s="137"/>
      <c r="M756" s="135"/>
    </row>
    <row r="757" spans="1:13" x14ac:dyDescent="0.25">
      <c r="A757" s="135"/>
      <c r="B757" s="135"/>
      <c r="C757" s="135"/>
      <c r="D757" s="135"/>
      <c r="E757" s="135"/>
      <c r="F757" s="137"/>
      <c r="G757" s="183"/>
      <c r="H757" s="128"/>
      <c r="I757" s="128"/>
      <c r="J757" s="135"/>
      <c r="K757" s="135"/>
      <c r="L757" s="137"/>
      <c r="M757" s="135"/>
    </row>
    <row r="758" spans="1:13" x14ac:dyDescent="0.25">
      <c r="A758" s="135"/>
      <c r="B758" s="135"/>
      <c r="C758" s="135"/>
      <c r="D758" s="135"/>
      <c r="E758" s="135"/>
      <c r="F758" s="137"/>
      <c r="G758" s="183"/>
      <c r="H758" s="128"/>
      <c r="I758" s="128"/>
      <c r="J758" s="135"/>
      <c r="K758" s="135"/>
      <c r="L758" s="137"/>
      <c r="M758" s="135"/>
    </row>
    <row r="759" spans="1:13" x14ac:dyDescent="0.25">
      <c r="A759" s="135"/>
      <c r="B759" s="135"/>
      <c r="C759" s="135"/>
      <c r="D759" s="135"/>
      <c r="E759" s="135"/>
      <c r="F759" s="137"/>
      <c r="G759" s="183"/>
      <c r="H759" s="128"/>
      <c r="I759" s="128"/>
      <c r="J759" s="135"/>
      <c r="K759" s="135"/>
      <c r="L759" s="137"/>
      <c r="M759" s="135"/>
    </row>
    <row r="760" spans="1:13" x14ac:dyDescent="0.25">
      <c r="A760" s="135"/>
      <c r="B760" s="135"/>
      <c r="C760" s="135"/>
      <c r="D760" s="135"/>
      <c r="E760" s="135"/>
      <c r="F760" s="137"/>
      <c r="G760" s="183"/>
      <c r="H760" s="128"/>
      <c r="I760" s="128"/>
      <c r="J760" s="135"/>
      <c r="K760" s="135"/>
      <c r="L760" s="137"/>
      <c r="M760" s="135"/>
    </row>
    <row r="761" spans="1:13" x14ac:dyDescent="0.25">
      <c r="A761" s="135"/>
      <c r="B761" s="135"/>
      <c r="C761" s="135"/>
      <c r="D761" s="135"/>
      <c r="E761" s="135"/>
      <c r="F761" s="137"/>
      <c r="G761" s="183"/>
      <c r="H761" s="128"/>
      <c r="I761" s="128"/>
      <c r="J761" s="135"/>
      <c r="K761" s="135"/>
      <c r="L761" s="137"/>
      <c r="M761" s="135"/>
    </row>
    <row r="762" spans="1:13" x14ac:dyDescent="0.25">
      <c r="A762" s="135"/>
      <c r="B762" s="135"/>
      <c r="C762" s="135"/>
      <c r="D762" s="135"/>
      <c r="E762" s="135"/>
      <c r="F762" s="137"/>
      <c r="G762" s="183"/>
      <c r="H762" s="128"/>
      <c r="I762" s="128"/>
      <c r="J762" s="135"/>
      <c r="K762" s="135"/>
      <c r="L762" s="137"/>
      <c r="M762" s="135"/>
    </row>
    <row r="763" spans="1:13" x14ac:dyDescent="0.25">
      <c r="A763" s="135"/>
      <c r="B763" s="135"/>
      <c r="C763" s="135"/>
      <c r="D763" s="135"/>
      <c r="E763" s="135"/>
      <c r="F763" s="137"/>
      <c r="G763" s="183"/>
      <c r="H763" s="128"/>
      <c r="I763" s="128"/>
      <c r="J763" s="135"/>
      <c r="K763" s="135"/>
      <c r="L763" s="137"/>
      <c r="M763" s="135"/>
    </row>
    <row r="764" spans="1:13" x14ac:dyDescent="0.25">
      <c r="A764" s="135"/>
      <c r="B764" s="135"/>
      <c r="C764" s="135"/>
      <c r="D764" s="135"/>
      <c r="E764" s="135"/>
      <c r="F764" s="137"/>
      <c r="G764" s="183"/>
      <c r="H764" s="128"/>
      <c r="I764" s="128"/>
      <c r="J764" s="135"/>
      <c r="K764" s="135"/>
      <c r="L764" s="137"/>
      <c r="M764" s="135"/>
    </row>
    <row r="765" spans="1:13" x14ac:dyDescent="0.25">
      <c r="A765" s="135"/>
      <c r="B765" s="135"/>
      <c r="C765" s="135"/>
      <c r="D765" s="135"/>
      <c r="E765" s="135"/>
      <c r="F765" s="137"/>
      <c r="G765" s="183"/>
      <c r="H765" s="128"/>
      <c r="I765" s="128"/>
      <c r="J765" s="135"/>
      <c r="K765" s="135"/>
      <c r="L765" s="137"/>
      <c r="M765" s="135"/>
    </row>
    <row r="766" spans="1:13" x14ac:dyDescent="0.25">
      <c r="A766" s="135"/>
      <c r="B766" s="135"/>
      <c r="C766" s="135"/>
      <c r="D766" s="135"/>
      <c r="E766" s="135"/>
      <c r="F766" s="137"/>
      <c r="G766" s="183"/>
      <c r="H766" s="128"/>
      <c r="I766" s="128"/>
      <c r="J766" s="135"/>
      <c r="K766" s="135"/>
      <c r="L766" s="137"/>
      <c r="M766" s="135"/>
    </row>
    <row r="767" spans="1:13" x14ac:dyDescent="0.25">
      <c r="A767" s="135"/>
      <c r="B767" s="135"/>
      <c r="C767" s="135"/>
      <c r="D767" s="135"/>
      <c r="E767" s="135"/>
      <c r="F767" s="137"/>
      <c r="G767" s="183"/>
      <c r="H767" s="128"/>
      <c r="I767" s="128"/>
      <c r="J767" s="135"/>
      <c r="K767" s="135"/>
      <c r="L767" s="137"/>
      <c r="M767" s="135"/>
    </row>
    <row r="768" spans="1:13" x14ac:dyDescent="0.25">
      <c r="A768" s="135"/>
      <c r="B768" s="135"/>
      <c r="C768" s="135"/>
      <c r="D768" s="135"/>
      <c r="E768" s="135"/>
      <c r="F768" s="137"/>
      <c r="G768" s="183"/>
      <c r="H768" s="128"/>
      <c r="I768" s="128"/>
      <c r="J768" s="135"/>
      <c r="K768" s="135"/>
      <c r="L768" s="137"/>
      <c r="M768" s="135"/>
    </row>
    <row r="769" spans="1:13" x14ac:dyDescent="0.25">
      <c r="A769" s="135"/>
      <c r="B769" s="135"/>
      <c r="C769" s="135"/>
      <c r="D769" s="135"/>
      <c r="E769" s="135"/>
      <c r="F769" s="137"/>
      <c r="G769" s="183"/>
      <c r="H769" s="128"/>
      <c r="I769" s="128"/>
      <c r="J769" s="135"/>
      <c r="K769" s="135"/>
      <c r="L769" s="137"/>
      <c r="M769" s="135"/>
    </row>
    <row r="770" spans="1:13" x14ac:dyDescent="0.25">
      <c r="A770" s="135"/>
      <c r="B770" s="135"/>
      <c r="C770" s="135"/>
      <c r="D770" s="135"/>
      <c r="E770" s="135"/>
      <c r="F770" s="137"/>
      <c r="G770" s="183"/>
      <c r="H770" s="128"/>
      <c r="I770" s="128"/>
      <c r="J770" s="135"/>
      <c r="K770" s="135"/>
      <c r="L770" s="137"/>
      <c r="M770" s="135"/>
    </row>
    <row r="771" spans="1:13" x14ac:dyDescent="0.25">
      <c r="A771" s="135"/>
      <c r="B771" s="135"/>
      <c r="C771" s="135"/>
      <c r="D771" s="135"/>
      <c r="E771" s="135"/>
      <c r="F771" s="137"/>
      <c r="G771" s="183"/>
      <c r="H771" s="128"/>
      <c r="I771" s="128"/>
      <c r="J771" s="135"/>
      <c r="K771" s="135"/>
      <c r="L771" s="137"/>
      <c r="M771" s="135"/>
    </row>
    <row r="772" spans="1:13" x14ac:dyDescent="0.25">
      <c r="A772" s="135"/>
      <c r="B772" s="135"/>
      <c r="C772" s="135"/>
      <c r="D772" s="135"/>
      <c r="E772" s="135"/>
      <c r="F772" s="137"/>
      <c r="G772" s="183"/>
      <c r="H772" s="128"/>
      <c r="I772" s="128"/>
      <c r="J772" s="135"/>
      <c r="K772" s="135"/>
      <c r="L772" s="137"/>
      <c r="M772" s="135"/>
    </row>
    <row r="773" spans="1:13" x14ac:dyDescent="0.25">
      <c r="A773" s="135"/>
      <c r="B773" s="135"/>
      <c r="C773" s="135"/>
      <c r="D773" s="135"/>
      <c r="E773" s="135"/>
      <c r="F773" s="137"/>
      <c r="G773" s="183"/>
      <c r="H773" s="128"/>
      <c r="I773" s="128"/>
      <c r="J773" s="135"/>
      <c r="K773" s="135"/>
      <c r="L773" s="137"/>
      <c r="M773" s="135"/>
    </row>
    <row r="774" spans="1:13" x14ac:dyDescent="0.25">
      <c r="A774" s="135"/>
      <c r="B774" s="135"/>
      <c r="C774" s="135"/>
      <c r="D774" s="135"/>
      <c r="E774" s="135"/>
      <c r="F774" s="137"/>
      <c r="G774" s="183"/>
      <c r="H774" s="128"/>
      <c r="I774" s="128"/>
      <c r="J774" s="135"/>
      <c r="K774" s="135"/>
      <c r="L774" s="137"/>
      <c r="M774" s="135"/>
    </row>
    <row r="775" spans="1:13" x14ac:dyDescent="0.25">
      <c r="A775" s="135"/>
      <c r="B775" s="135"/>
      <c r="C775" s="135"/>
      <c r="D775" s="135"/>
      <c r="E775" s="135"/>
      <c r="F775" s="137"/>
      <c r="G775" s="183"/>
      <c r="H775" s="128"/>
      <c r="I775" s="128"/>
      <c r="J775" s="135"/>
      <c r="K775" s="135"/>
      <c r="L775" s="137"/>
      <c r="M775" s="135"/>
    </row>
    <row r="776" spans="1:13" x14ac:dyDescent="0.25">
      <c r="A776" s="135"/>
      <c r="B776" s="135"/>
      <c r="C776" s="135"/>
      <c r="D776" s="135"/>
      <c r="E776" s="135"/>
      <c r="F776" s="137"/>
      <c r="G776" s="183"/>
      <c r="H776" s="128"/>
      <c r="I776" s="128"/>
      <c r="J776" s="135"/>
      <c r="K776" s="135"/>
      <c r="L776" s="137"/>
      <c r="M776" s="135"/>
    </row>
    <row r="777" spans="1:13" x14ac:dyDescent="0.25">
      <c r="A777" s="135"/>
      <c r="B777" s="135"/>
      <c r="C777" s="135"/>
      <c r="D777" s="135"/>
      <c r="E777" s="135"/>
      <c r="F777" s="137"/>
      <c r="G777" s="183"/>
      <c r="H777" s="128"/>
      <c r="I777" s="128"/>
      <c r="J777" s="135"/>
      <c r="K777" s="135"/>
      <c r="L777" s="137"/>
      <c r="M777" s="135"/>
    </row>
    <row r="778" spans="1:13" x14ac:dyDescent="0.25">
      <c r="A778" s="135"/>
      <c r="B778" s="135"/>
      <c r="C778" s="135"/>
      <c r="D778" s="135"/>
      <c r="E778" s="135"/>
      <c r="F778" s="137"/>
      <c r="G778" s="183"/>
      <c r="H778" s="128"/>
      <c r="I778" s="128"/>
      <c r="J778" s="135"/>
      <c r="K778" s="135"/>
      <c r="L778" s="137"/>
      <c r="M778" s="135"/>
    </row>
    <row r="779" spans="1:13" x14ac:dyDescent="0.25">
      <c r="A779" s="135"/>
      <c r="B779" s="135"/>
      <c r="C779" s="135"/>
      <c r="D779" s="135"/>
      <c r="E779" s="135"/>
      <c r="F779" s="137"/>
      <c r="G779" s="183"/>
      <c r="H779" s="128"/>
      <c r="I779" s="128"/>
      <c r="J779" s="135"/>
      <c r="K779" s="135"/>
      <c r="L779" s="137"/>
      <c r="M779" s="135"/>
    </row>
    <row r="780" spans="1:13" x14ac:dyDescent="0.25">
      <c r="A780" s="135"/>
      <c r="B780" s="135"/>
      <c r="C780" s="135"/>
      <c r="D780" s="135"/>
      <c r="E780" s="135"/>
      <c r="F780" s="137"/>
      <c r="G780" s="183"/>
      <c r="H780" s="128"/>
      <c r="I780" s="128"/>
      <c r="J780" s="135"/>
      <c r="K780" s="135"/>
      <c r="L780" s="137"/>
      <c r="M780" s="135"/>
    </row>
    <row r="781" spans="1:13" x14ac:dyDescent="0.25">
      <c r="A781" s="135"/>
      <c r="B781" s="135"/>
      <c r="C781" s="135"/>
      <c r="D781" s="135"/>
      <c r="E781" s="135"/>
      <c r="F781" s="137"/>
      <c r="G781" s="183"/>
      <c r="H781" s="128"/>
      <c r="I781" s="128"/>
      <c r="J781" s="135"/>
      <c r="K781" s="135"/>
      <c r="L781" s="137"/>
      <c r="M781" s="135"/>
    </row>
    <row r="782" spans="1:13" x14ac:dyDescent="0.25">
      <c r="A782" s="135"/>
      <c r="B782" s="135"/>
      <c r="C782" s="135"/>
      <c r="D782" s="135"/>
      <c r="E782" s="135"/>
      <c r="F782" s="137"/>
      <c r="G782" s="183"/>
      <c r="H782" s="128"/>
      <c r="I782" s="128"/>
      <c r="J782" s="135"/>
      <c r="K782" s="135"/>
      <c r="L782" s="137"/>
      <c r="M782" s="135"/>
    </row>
    <row r="783" spans="1:13" x14ac:dyDescent="0.25">
      <c r="A783" s="135"/>
      <c r="B783" s="135"/>
      <c r="C783" s="135"/>
      <c r="D783" s="135"/>
      <c r="E783" s="135"/>
      <c r="F783" s="137"/>
      <c r="G783" s="183"/>
      <c r="H783" s="128"/>
      <c r="I783" s="128"/>
      <c r="J783" s="135"/>
      <c r="K783" s="135"/>
      <c r="L783" s="137"/>
      <c r="M783" s="135"/>
    </row>
    <row r="784" spans="1:13" x14ac:dyDescent="0.25">
      <c r="A784" s="135"/>
      <c r="B784" s="135"/>
      <c r="C784" s="135"/>
      <c r="D784" s="135"/>
      <c r="E784" s="135"/>
      <c r="F784" s="137"/>
      <c r="G784" s="183"/>
      <c r="H784" s="128"/>
      <c r="I784" s="128"/>
      <c r="J784" s="135"/>
      <c r="K784" s="135"/>
      <c r="L784" s="137"/>
      <c r="M784" s="135"/>
    </row>
    <row r="785" spans="1:13" x14ac:dyDescent="0.25">
      <c r="A785" s="135"/>
      <c r="B785" s="135"/>
      <c r="C785" s="135"/>
      <c r="D785" s="135"/>
      <c r="E785" s="135"/>
      <c r="F785" s="137"/>
      <c r="G785" s="183"/>
      <c r="H785" s="128"/>
      <c r="I785" s="128"/>
      <c r="J785" s="135"/>
      <c r="K785" s="135"/>
      <c r="L785" s="137"/>
      <c r="M785" s="135"/>
    </row>
    <row r="786" spans="1:13" x14ac:dyDescent="0.25">
      <c r="A786" s="135"/>
      <c r="B786" s="135"/>
      <c r="C786" s="135"/>
      <c r="D786" s="135"/>
      <c r="E786" s="135"/>
      <c r="F786" s="137"/>
      <c r="G786" s="183"/>
      <c r="H786" s="128"/>
      <c r="I786" s="128"/>
      <c r="J786" s="135"/>
      <c r="K786" s="135"/>
      <c r="L786" s="137"/>
      <c r="M786" s="135"/>
    </row>
    <row r="787" spans="1:13" x14ac:dyDescent="0.25">
      <c r="A787" s="135"/>
      <c r="B787" s="135"/>
      <c r="C787" s="135"/>
      <c r="D787" s="135"/>
      <c r="E787" s="135"/>
      <c r="F787" s="137"/>
      <c r="G787" s="183"/>
      <c r="H787" s="128"/>
      <c r="I787" s="128"/>
      <c r="J787" s="135"/>
      <c r="K787" s="135"/>
      <c r="L787" s="137"/>
      <c r="M787" s="135"/>
    </row>
    <row r="788" spans="1:13" x14ac:dyDescent="0.25">
      <c r="A788" s="135"/>
      <c r="B788" s="135"/>
      <c r="C788" s="135"/>
      <c r="D788" s="135"/>
      <c r="E788" s="135"/>
      <c r="F788" s="137"/>
      <c r="G788" s="183"/>
      <c r="H788" s="128"/>
      <c r="I788" s="128"/>
      <c r="J788" s="135"/>
      <c r="K788" s="135"/>
      <c r="L788" s="137"/>
      <c r="M788" s="135"/>
    </row>
    <row r="789" spans="1:13" x14ac:dyDescent="0.25">
      <c r="A789" s="135"/>
      <c r="B789" s="135"/>
      <c r="C789" s="135"/>
      <c r="D789" s="135"/>
      <c r="E789" s="135"/>
      <c r="F789" s="137"/>
      <c r="G789" s="183"/>
      <c r="H789" s="128"/>
      <c r="I789" s="128"/>
      <c r="J789" s="135"/>
      <c r="K789" s="135"/>
      <c r="L789" s="137"/>
      <c r="M789" s="135"/>
    </row>
    <row r="790" spans="1:13" x14ac:dyDescent="0.25">
      <c r="A790" s="135"/>
      <c r="B790" s="135"/>
      <c r="C790" s="135"/>
      <c r="D790" s="135"/>
      <c r="E790" s="135"/>
      <c r="F790" s="137"/>
      <c r="G790" s="183"/>
      <c r="H790" s="128"/>
      <c r="I790" s="128"/>
      <c r="J790" s="135"/>
      <c r="K790" s="135"/>
      <c r="L790" s="137"/>
      <c r="M790" s="135"/>
    </row>
    <row r="791" spans="1:13" x14ac:dyDescent="0.25">
      <c r="A791" s="135"/>
      <c r="B791" s="135"/>
      <c r="C791" s="135"/>
      <c r="D791" s="135"/>
      <c r="E791" s="135"/>
      <c r="F791" s="137"/>
      <c r="G791" s="183"/>
      <c r="H791" s="128"/>
      <c r="I791" s="128"/>
      <c r="J791" s="135"/>
      <c r="K791" s="135"/>
      <c r="L791" s="137"/>
      <c r="M791" s="135"/>
    </row>
    <row r="792" spans="1:13" x14ac:dyDescent="0.25">
      <c r="A792" s="135"/>
      <c r="B792" s="135"/>
      <c r="C792" s="135"/>
      <c r="D792" s="135"/>
      <c r="E792" s="135"/>
      <c r="F792" s="137"/>
      <c r="G792" s="183"/>
      <c r="H792" s="128"/>
      <c r="I792" s="128"/>
      <c r="J792" s="135"/>
      <c r="K792" s="135"/>
      <c r="L792" s="137"/>
      <c r="M792" s="135"/>
    </row>
    <row r="793" spans="1:13" x14ac:dyDescent="0.25">
      <c r="A793" s="135"/>
      <c r="B793" s="135"/>
      <c r="C793" s="135"/>
      <c r="D793" s="135"/>
      <c r="E793" s="135"/>
      <c r="F793" s="137"/>
      <c r="G793" s="183"/>
      <c r="H793" s="128"/>
      <c r="I793" s="128"/>
      <c r="J793" s="135"/>
      <c r="K793" s="135"/>
      <c r="L793" s="137"/>
      <c r="M793" s="135"/>
    </row>
    <row r="794" spans="1:13" x14ac:dyDescent="0.25">
      <c r="A794" s="135"/>
      <c r="B794" s="135"/>
      <c r="C794" s="135"/>
      <c r="D794" s="135"/>
      <c r="E794" s="135"/>
      <c r="F794" s="137"/>
      <c r="G794" s="183"/>
      <c r="H794" s="128"/>
      <c r="I794" s="128"/>
      <c r="J794" s="135"/>
      <c r="K794" s="135"/>
      <c r="L794" s="137"/>
      <c r="M794" s="135"/>
    </row>
    <row r="795" spans="1:13" x14ac:dyDescent="0.25">
      <c r="A795" s="135"/>
      <c r="B795" s="135"/>
      <c r="C795" s="135"/>
      <c r="D795" s="135"/>
      <c r="E795" s="135"/>
      <c r="F795" s="137"/>
      <c r="G795" s="183"/>
      <c r="H795" s="128"/>
      <c r="I795" s="128"/>
      <c r="J795" s="135"/>
      <c r="K795" s="135"/>
      <c r="L795" s="137"/>
      <c r="M795" s="135"/>
    </row>
    <row r="796" spans="1:13" x14ac:dyDescent="0.25">
      <c r="A796" s="135"/>
      <c r="B796" s="135"/>
      <c r="C796" s="135"/>
      <c r="D796" s="135"/>
      <c r="E796" s="135"/>
      <c r="F796" s="137"/>
      <c r="G796" s="183"/>
      <c r="H796" s="128"/>
      <c r="I796" s="128"/>
      <c r="J796" s="135"/>
      <c r="K796" s="135"/>
      <c r="L796" s="137"/>
      <c r="M796" s="135"/>
    </row>
    <row r="797" spans="1:13" x14ac:dyDescent="0.25">
      <c r="A797" s="135"/>
      <c r="B797" s="135"/>
      <c r="C797" s="135"/>
      <c r="D797" s="135"/>
      <c r="E797" s="135"/>
      <c r="F797" s="137"/>
      <c r="G797" s="183"/>
      <c r="H797" s="128"/>
      <c r="I797" s="128"/>
      <c r="J797" s="135"/>
      <c r="K797" s="135"/>
      <c r="L797" s="137"/>
      <c r="M797" s="135"/>
    </row>
    <row r="798" spans="1:13" x14ac:dyDescent="0.25">
      <c r="A798" s="135"/>
      <c r="B798" s="135"/>
      <c r="C798" s="135"/>
      <c r="D798" s="135"/>
      <c r="E798" s="135"/>
      <c r="F798" s="137"/>
      <c r="G798" s="183"/>
      <c r="H798" s="128"/>
      <c r="I798" s="128"/>
      <c r="J798" s="135"/>
      <c r="K798" s="135"/>
      <c r="L798" s="137"/>
      <c r="M798" s="135"/>
    </row>
    <row r="799" spans="1:13" x14ac:dyDescent="0.25">
      <c r="A799" s="135"/>
      <c r="B799" s="135"/>
      <c r="C799" s="135"/>
      <c r="D799" s="135"/>
      <c r="E799" s="135"/>
      <c r="F799" s="137"/>
      <c r="G799" s="183"/>
      <c r="H799" s="128"/>
      <c r="I799" s="128"/>
      <c r="J799" s="135"/>
      <c r="K799" s="135"/>
      <c r="L799" s="137"/>
      <c r="M799" s="135"/>
    </row>
    <row r="800" spans="1:13" x14ac:dyDescent="0.25">
      <c r="A800" s="135"/>
      <c r="B800" s="135"/>
      <c r="C800" s="135"/>
      <c r="D800" s="135"/>
      <c r="E800" s="135"/>
      <c r="F800" s="137"/>
      <c r="G800" s="183"/>
      <c r="H800" s="128"/>
      <c r="I800" s="128"/>
      <c r="J800" s="135"/>
      <c r="K800" s="135"/>
      <c r="L800" s="137"/>
      <c r="M800" s="135"/>
    </row>
    <row r="801" spans="1:13" x14ac:dyDescent="0.25">
      <c r="A801" s="135"/>
      <c r="B801" s="135"/>
      <c r="C801" s="135"/>
      <c r="D801" s="135"/>
      <c r="E801" s="135"/>
      <c r="F801" s="137"/>
      <c r="G801" s="183"/>
      <c r="H801" s="128"/>
      <c r="I801" s="128"/>
      <c r="J801" s="135"/>
      <c r="K801" s="135"/>
      <c r="L801" s="137"/>
      <c r="M801" s="135"/>
    </row>
    <row r="802" spans="1:13" x14ac:dyDescent="0.25">
      <c r="A802" s="135"/>
      <c r="B802" s="135"/>
      <c r="C802" s="135"/>
      <c r="D802" s="135"/>
      <c r="E802" s="135"/>
      <c r="F802" s="137"/>
      <c r="G802" s="183"/>
      <c r="H802" s="128"/>
      <c r="I802" s="128"/>
      <c r="J802" s="135"/>
      <c r="K802" s="135"/>
      <c r="L802" s="137"/>
      <c r="M802" s="135"/>
    </row>
    <row r="803" spans="1:13" x14ac:dyDescent="0.25">
      <c r="A803" s="135"/>
      <c r="B803" s="135"/>
      <c r="C803" s="135"/>
      <c r="D803" s="135"/>
      <c r="E803" s="135"/>
      <c r="F803" s="137"/>
      <c r="G803" s="183"/>
      <c r="H803" s="128"/>
      <c r="I803" s="128"/>
      <c r="J803" s="135"/>
      <c r="K803" s="135"/>
      <c r="L803" s="137"/>
      <c r="M803" s="135"/>
    </row>
    <row r="804" spans="1:13" x14ac:dyDescent="0.25">
      <c r="A804" s="135"/>
      <c r="B804" s="135"/>
      <c r="C804" s="135"/>
      <c r="D804" s="135"/>
      <c r="E804" s="135"/>
      <c r="F804" s="137"/>
      <c r="G804" s="183"/>
      <c r="H804" s="128"/>
      <c r="I804" s="128"/>
      <c r="J804" s="135"/>
      <c r="K804" s="135"/>
      <c r="L804" s="137"/>
      <c r="M804" s="135"/>
    </row>
    <row r="805" spans="1:13" x14ac:dyDescent="0.25">
      <c r="A805" s="135"/>
      <c r="B805" s="135"/>
      <c r="C805" s="135"/>
      <c r="D805" s="135"/>
      <c r="E805" s="135"/>
      <c r="F805" s="137"/>
      <c r="G805" s="183"/>
      <c r="H805" s="128"/>
      <c r="I805" s="128"/>
      <c r="J805" s="135"/>
      <c r="K805" s="135"/>
      <c r="L805" s="137"/>
      <c r="M805" s="135"/>
    </row>
    <row r="806" spans="1:13" x14ac:dyDescent="0.25">
      <c r="A806" s="135"/>
      <c r="B806" s="135"/>
      <c r="C806" s="135"/>
      <c r="D806" s="135"/>
      <c r="E806" s="135"/>
      <c r="F806" s="137"/>
      <c r="G806" s="183"/>
      <c r="H806" s="128"/>
      <c r="I806" s="128"/>
      <c r="J806" s="135"/>
      <c r="K806" s="135"/>
      <c r="L806" s="137"/>
      <c r="M806" s="135"/>
    </row>
    <row r="807" spans="1:13" x14ac:dyDescent="0.25">
      <c r="A807" s="135"/>
      <c r="B807" s="135"/>
      <c r="C807" s="135"/>
      <c r="D807" s="135"/>
      <c r="E807" s="135"/>
      <c r="F807" s="137"/>
      <c r="G807" s="183"/>
      <c r="H807" s="128"/>
      <c r="I807" s="128"/>
      <c r="J807" s="135"/>
      <c r="K807" s="135"/>
      <c r="L807" s="137"/>
      <c r="M807" s="135"/>
    </row>
    <row r="808" spans="1:13" x14ac:dyDescent="0.25">
      <c r="A808" s="135"/>
      <c r="B808" s="135"/>
      <c r="C808" s="135"/>
      <c r="D808" s="135"/>
      <c r="E808" s="135"/>
      <c r="F808" s="137"/>
      <c r="G808" s="183"/>
      <c r="H808" s="128"/>
      <c r="I808" s="128"/>
      <c r="J808" s="135"/>
      <c r="K808" s="135"/>
      <c r="L808" s="137"/>
      <c r="M808" s="135"/>
    </row>
    <row r="809" spans="1:13" x14ac:dyDescent="0.25">
      <c r="A809" s="135"/>
      <c r="B809" s="135"/>
      <c r="C809" s="135"/>
      <c r="D809" s="135"/>
      <c r="E809" s="135"/>
      <c r="F809" s="137"/>
      <c r="G809" s="183"/>
      <c r="H809" s="128"/>
      <c r="I809" s="128"/>
      <c r="J809" s="135"/>
      <c r="K809" s="135"/>
      <c r="L809" s="137"/>
      <c r="M809" s="135"/>
    </row>
    <row r="810" spans="1:13" x14ac:dyDescent="0.25">
      <c r="A810" s="135"/>
      <c r="B810" s="135"/>
      <c r="C810" s="135"/>
      <c r="D810" s="135"/>
      <c r="E810" s="135"/>
      <c r="F810" s="137"/>
      <c r="G810" s="183"/>
      <c r="H810" s="128"/>
      <c r="I810" s="128"/>
      <c r="J810" s="135"/>
      <c r="K810" s="135"/>
      <c r="L810" s="137"/>
      <c r="M810" s="135"/>
    </row>
    <row r="811" spans="1:13" x14ac:dyDescent="0.25">
      <c r="A811" s="135"/>
      <c r="B811" s="135"/>
      <c r="C811" s="135"/>
      <c r="D811" s="135"/>
      <c r="E811" s="135"/>
      <c r="F811" s="137"/>
      <c r="G811" s="183"/>
      <c r="H811" s="128"/>
      <c r="I811" s="128"/>
      <c r="J811" s="135"/>
      <c r="K811" s="135"/>
      <c r="L811" s="137"/>
      <c r="M811" s="135"/>
    </row>
    <row r="812" spans="1:13" x14ac:dyDescent="0.25">
      <c r="A812" s="135"/>
      <c r="B812" s="135"/>
      <c r="C812" s="135"/>
      <c r="D812" s="135"/>
      <c r="E812" s="135"/>
      <c r="F812" s="137"/>
      <c r="G812" s="183"/>
      <c r="H812" s="128"/>
      <c r="I812" s="128"/>
      <c r="J812" s="135"/>
      <c r="K812" s="135"/>
      <c r="L812" s="137"/>
      <c r="M812" s="135"/>
    </row>
    <row r="813" spans="1:13" x14ac:dyDescent="0.25">
      <c r="A813" s="135"/>
      <c r="B813" s="135"/>
      <c r="C813" s="135"/>
      <c r="D813" s="135"/>
      <c r="E813" s="135"/>
      <c r="F813" s="137"/>
      <c r="G813" s="183"/>
      <c r="H813" s="128"/>
      <c r="I813" s="128"/>
      <c r="J813" s="135"/>
      <c r="K813" s="135"/>
      <c r="L813" s="137"/>
      <c r="M813" s="135"/>
    </row>
    <row r="814" spans="1:13" x14ac:dyDescent="0.25">
      <c r="A814" s="135"/>
      <c r="B814" s="135"/>
      <c r="C814" s="135"/>
      <c r="D814" s="135"/>
      <c r="E814" s="135"/>
      <c r="F814" s="137"/>
      <c r="G814" s="183"/>
      <c r="H814" s="128"/>
      <c r="I814" s="128"/>
      <c r="J814" s="135"/>
      <c r="K814" s="135"/>
      <c r="L814" s="137"/>
      <c r="M814" s="135"/>
    </row>
    <row r="815" spans="1:13" x14ac:dyDescent="0.25">
      <c r="A815" s="135"/>
      <c r="B815" s="135"/>
      <c r="C815" s="135"/>
      <c r="D815" s="135"/>
      <c r="E815" s="135"/>
      <c r="F815" s="137"/>
      <c r="G815" s="183"/>
      <c r="H815" s="128"/>
      <c r="I815" s="128"/>
      <c r="J815" s="135"/>
      <c r="K815" s="135"/>
      <c r="L815" s="137"/>
      <c r="M815" s="135"/>
    </row>
    <row r="816" spans="1:13" x14ac:dyDescent="0.25">
      <c r="A816" s="135"/>
      <c r="B816" s="135"/>
      <c r="C816" s="135"/>
      <c r="D816" s="135"/>
      <c r="E816" s="135"/>
      <c r="F816" s="137"/>
      <c r="G816" s="183"/>
      <c r="H816" s="128"/>
      <c r="I816" s="128"/>
      <c r="J816" s="135"/>
      <c r="K816" s="135"/>
      <c r="L816" s="137"/>
      <c r="M816" s="135"/>
    </row>
    <row r="817" spans="1:13" x14ac:dyDescent="0.25">
      <c r="A817" s="135"/>
      <c r="B817" s="135"/>
      <c r="C817" s="135"/>
      <c r="D817" s="135"/>
      <c r="E817" s="135"/>
      <c r="F817" s="137"/>
      <c r="G817" s="183"/>
      <c r="H817" s="128"/>
      <c r="I817" s="128"/>
      <c r="J817" s="135"/>
      <c r="K817" s="135"/>
      <c r="L817" s="137"/>
      <c r="M817" s="135"/>
    </row>
    <row r="818" spans="1:13" x14ac:dyDescent="0.25">
      <c r="A818" s="135"/>
      <c r="B818" s="135"/>
      <c r="C818" s="135"/>
      <c r="D818" s="135"/>
      <c r="E818" s="135"/>
      <c r="F818" s="137"/>
      <c r="G818" s="183"/>
      <c r="H818" s="128"/>
      <c r="I818" s="128"/>
      <c r="J818" s="135"/>
      <c r="K818" s="135"/>
      <c r="L818" s="137"/>
      <c r="M818" s="135"/>
    </row>
    <row r="819" spans="1:13" x14ac:dyDescent="0.25">
      <c r="A819" s="135"/>
      <c r="B819" s="135"/>
      <c r="C819" s="135"/>
      <c r="D819" s="135"/>
      <c r="E819" s="135"/>
      <c r="F819" s="137"/>
      <c r="G819" s="183"/>
      <c r="H819" s="128"/>
      <c r="I819" s="128"/>
      <c r="J819" s="135"/>
      <c r="K819" s="135"/>
      <c r="L819" s="137"/>
      <c r="M819" s="135"/>
    </row>
    <row r="820" spans="1:13" x14ac:dyDescent="0.25">
      <c r="A820" s="135"/>
      <c r="B820" s="135"/>
      <c r="C820" s="135"/>
      <c r="D820" s="135"/>
      <c r="E820" s="135"/>
      <c r="F820" s="137"/>
      <c r="G820" s="183"/>
      <c r="H820" s="128"/>
      <c r="I820" s="128"/>
      <c r="J820" s="135"/>
      <c r="K820" s="135"/>
      <c r="L820" s="137"/>
      <c r="M820" s="135"/>
    </row>
    <row r="821" spans="1:13" x14ac:dyDescent="0.25">
      <c r="A821" s="135"/>
      <c r="B821" s="135"/>
      <c r="C821" s="135"/>
      <c r="D821" s="135"/>
      <c r="E821" s="135"/>
      <c r="F821" s="137"/>
      <c r="G821" s="183"/>
      <c r="H821" s="128"/>
      <c r="I821" s="128"/>
      <c r="J821" s="135"/>
      <c r="K821" s="135"/>
      <c r="L821" s="137"/>
      <c r="M821" s="135"/>
    </row>
    <row r="822" spans="1:13" x14ac:dyDescent="0.25">
      <c r="A822" s="135"/>
      <c r="B822" s="135"/>
      <c r="C822" s="135"/>
      <c r="D822" s="135"/>
      <c r="E822" s="135"/>
      <c r="F822" s="137"/>
      <c r="G822" s="183"/>
      <c r="H822" s="128"/>
      <c r="I822" s="128"/>
      <c r="J822" s="135"/>
      <c r="K822" s="135"/>
      <c r="L822" s="137"/>
      <c r="M822" s="135"/>
    </row>
    <row r="823" spans="1:13" x14ac:dyDescent="0.25">
      <c r="A823" s="135"/>
      <c r="B823" s="135"/>
      <c r="C823" s="135"/>
      <c r="D823" s="135"/>
      <c r="E823" s="135"/>
      <c r="F823" s="137"/>
      <c r="G823" s="183"/>
      <c r="H823" s="128"/>
      <c r="I823" s="128"/>
      <c r="J823" s="135"/>
      <c r="K823" s="135"/>
      <c r="L823" s="137"/>
      <c r="M823" s="135"/>
    </row>
    <row r="824" spans="1:13" x14ac:dyDescent="0.25">
      <c r="A824" s="135"/>
      <c r="B824" s="135"/>
      <c r="C824" s="135"/>
      <c r="D824" s="135"/>
      <c r="E824" s="135"/>
      <c r="F824" s="137"/>
      <c r="G824" s="183"/>
      <c r="H824" s="128"/>
      <c r="I824" s="128"/>
      <c r="J824" s="135"/>
      <c r="K824" s="135"/>
      <c r="L824" s="137"/>
      <c r="M824" s="135"/>
    </row>
    <row r="825" spans="1:13" x14ac:dyDescent="0.25">
      <c r="A825" s="135"/>
      <c r="B825" s="135"/>
      <c r="C825" s="135"/>
      <c r="D825" s="135"/>
      <c r="E825" s="135"/>
      <c r="F825" s="137"/>
      <c r="G825" s="183"/>
      <c r="H825" s="128"/>
      <c r="I825" s="128"/>
      <c r="J825" s="135"/>
      <c r="K825" s="135"/>
      <c r="L825" s="137"/>
      <c r="M825" s="135"/>
    </row>
    <row r="826" spans="1:13" x14ac:dyDescent="0.25">
      <c r="A826" s="135"/>
      <c r="B826" s="135"/>
      <c r="C826" s="135"/>
      <c r="D826" s="135"/>
      <c r="E826" s="135"/>
      <c r="F826" s="137"/>
      <c r="G826" s="183"/>
      <c r="H826" s="128"/>
      <c r="I826" s="128"/>
      <c r="J826" s="135"/>
      <c r="K826" s="135"/>
      <c r="L826" s="137"/>
      <c r="M826" s="135"/>
    </row>
    <row r="827" spans="1:13" x14ac:dyDescent="0.25">
      <c r="A827" s="135"/>
      <c r="B827" s="135"/>
      <c r="C827" s="135"/>
      <c r="D827" s="135"/>
      <c r="E827" s="135"/>
      <c r="F827" s="137"/>
      <c r="G827" s="183"/>
      <c r="H827" s="128"/>
      <c r="I827" s="128"/>
      <c r="J827" s="135"/>
      <c r="K827" s="135"/>
      <c r="L827" s="137"/>
      <c r="M827" s="135"/>
    </row>
    <row r="828" spans="1:13" x14ac:dyDescent="0.25">
      <c r="A828" s="135"/>
      <c r="B828" s="135"/>
      <c r="C828" s="135"/>
      <c r="D828" s="135"/>
      <c r="E828" s="135"/>
      <c r="F828" s="137"/>
      <c r="G828" s="183"/>
      <c r="H828" s="128"/>
      <c r="I828" s="128"/>
      <c r="J828" s="135"/>
      <c r="K828" s="135"/>
      <c r="L828" s="137"/>
      <c r="M828" s="135"/>
    </row>
    <row r="829" spans="1:13" x14ac:dyDescent="0.25">
      <c r="A829" s="135"/>
      <c r="B829" s="135"/>
      <c r="C829" s="135"/>
      <c r="D829" s="135"/>
      <c r="E829" s="135"/>
      <c r="F829" s="137"/>
      <c r="G829" s="183"/>
      <c r="H829" s="128"/>
      <c r="I829" s="128"/>
      <c r="J829" s="135"/>
      <c r="K829" s="135"/>
      <c r="L829" s="137"/>
      <c r="M829" s="135"/>
    </row>
    <row r="830" spans="1:13" x14ac:dyDescent="0.25">
      <c r="A830" s="135"/>
      <c r="B830" s="135"/>
      <c r="C830" s="135"/>
      <c r="D830" s="135"/>
      <c r="E830" s="135"/>
      <c r="F830" s="137"/>
      <c r="G830" s="183"/>
      <c r="H830" s="128"/>
      <c r="I830" s="128"/>
      <c r="J830" s="135"/>
      <c r="K830" s="135"/>
      <c r="L830" s="137"/>
      <c r="M830" s="135"/>
    </row>
    <row r="831" spans="1:13" x14ac:dyDescent="0.25">
      <c r="A831" s="135"/>
      <c r="B831" s="135"/>
      <c r="C831" s="135"/>
      <c r="D831" s="135"/>
      <c r="E831" s="135"/>
      <c r="F831" s="137"/>
      <c r="G831" s="183"/>
      <c r="H831" s="128"/>
      <c r="I831" s="128"/>
      <c r="J831" s="135"/>
      <c r="K831" s="135"/>
      <c r="L831" s="137"/>
      <c r="M831" s="135"/>
    </row>
    <row r="832" spans="1:13" x14ac:dyDescent="0.25">
      <c r="A832" s="135"/>
      <c r="B832" s="135"/>
      <c r="C832" s="135"/>
      <c r="D832" s="135"/>
      <c r="E832" s="135"/>
      <c r="F832" s="137"/>
      <c r="G832" s="183"/>
      <c r="H832" s="128"/>
      <c r="I832" s="128"/>
      <c r="J832" s="135"/>
      <c r="K832" s="135"/>
      <c r="L832" s="137"/>
      <c r="M832" s="135"/>
    </row>
    <row r="833" spans="1:13" x14ac:dyDescent="0.25">
      <c r="A833" s="135"/>
      <c r="B833" s="135"/>
      <c r="C833" s="135"/>
      <c r="D833" s="135"/>
      <c r="E833" s="135"/>
      <c r="F833" s="137"/>
      <c r="G833" s="183"/>
      <c r="H833" s="128"/>
      <c r="I833" s="128"/>
      <c r="J833" s="135"/>
      <c r="K833" s="135"/>
      <c r="L833" s="137"/>
      <c r="M833" s="135"/>
    </row>
    <row r="834" spans="1:13" x14ac:dyDescent="0.25">
      <c r="A834" s="135"/>
      <c r="B834" s="135"/>
      <c r="C834" s="135"/>
      <c r="D834" s="135"/>
      <c r="E834" s="135"/>
      <c r="F834" s="137"/>
      <c r="G834" s="183"/>
      <c r="H834" s="128"/>
      <c r="I834" s="128"/>
      <c r="J834" s="135"/>
      <c r="K834" s="135"/>
      <c r="L834" s="137"/>
      <c r="M834" s="135"/>
    </row>
    <row r="835" spans="1:13" x14ac:dyDescent="0.25">
      <c r="A835" s="135"/>
      <c r="B835" s="135"/>
      <c r="C835" s="135"/>
      <c r="D835" s="135"/>
      <c r="E835" s="135"/>
      <c r="F835" s="137"/>
      <c r="G835" s="183"/>
      <c r="H835" s="128"/>
      <c r="I835" s="128"/>
      <c r="J835" s="135"/>
      <c r="K835" s="135"/>
      <c r="L835" s="137"/>
      <c r="M835" s="135"/>
    </row>
    <row r="836" spans="1:13" x14ac:dyDescent="0.25">
      <c r="A836" s="135"/>
      <c r="B836" s="135"/>
      <c r="C836" s="135"/>
      <c r="D836" s="135"/>
      <c r="E836" s="135"/>
      <c r="F836" s="137"/>
      <c r="G836" s="183"/>
      <c r="H836" s="128"/>
      <c r="I836" s="128"/>
      <c r="J836" s="135"/>
      <c r="K836" s="135"/>
      <c r="L836" s="137"/>
      <c r="M836" s="135"/>
    </row>
    <row r="837" spans="1:13" x14ac:dyDescent="0.25">
      <c r="A837" s="135"/>
      <c r="B837" s="135"/>
      <c r="C837" s="135"/>
      <c r="D837" s="135"/>
      <c r="E837" s="135"/>
      <c r="F837" s="137"/>
      <c r="G837" s="183"/>
      <c r="H837" s="128"/>
      <c r="I837" s="128"/>
      <c r="J837" s="135"/>
      <c r="K837" s="135"/>
      <c r="L837" s="137"/>
      <c r="M837" s="135"/>
    </row>
    <row r="838" spans="1:13" x14ac:dyDescent="0.25">
      <c r="A838" s="135"/>
      <c r="B838" s="135"/>
      <c r="C838" s="135"/>
      <c r="D838" s="135"/>
      <c r="E838" s="135"/>
      <c r="F838" s="137"/>
      <c r="G838" s="183"/>
      <c r="H838" s="128"/>
      <c r="I838" s="128"/>
      <c r="J838" s="135"/>
      <c r="K838" s="135"/>
      <c r="L838" s="137"/>
      <c r="M838" s="135"/>
    </row>
    <row r="839" spans="1:13" x14ac:dyDescent="0.25">
      <c r="A839" s="135"/>
      <c r="B839" s="135"/>
      <c r="C839" s="135"/>
      <c r="D839" s="135"/>
      <c r="E839" s="135"/>
      <c r="F839" s="137"/>
      <c r="G839" s="183"/>
      <c r="H839" s="128"/>
      <c r="I839" s="128"/>
      <c r="J839" s="135"/>
      <c r="K839" s="135"/>
      <c r="L839" s="137"/>
      <c r="M839" s="135"/>
    </row>
    <row r="840" spans="1:13" x14ac:dyDescent="0.25">
      <c r="A840" s="135"/>
      <c r="B840" s="135"/>
      <c r="C840" s="135"/>
      <c r="D840" s="135"/>
      <c r="E840" s="135"/>
      <c r="F840" s="137"/>
      <c r="G840" s="183"/>
      <c r="H840" s="128"/>
      <c r="I840" s="128"/>
      <c r="J840" s="135"/>
      <c r="K840" s="135"/>
      <c r="L840" s="137"/>
      <c r="M840" s="135"/>
    </row>
    <row r="841" spans="1:13" x14ac:dyDescent="0.25">
      <c r="A841" s="135"/>
      <c r="B841" s="135"/>
      <c r="C841" s="135"/>
      <c r="D841" s="135"/>
      <c r="E841" s="135"/>
      <c r="F841" s="137"/>
      <c r="G841" s="183"/>
      <c r="H841" s="128"/>
      <c r="I841" s="128"/>
      <c r="J841" s="135"/>
      <c r="K841" s="135"/>
      <c r="L841" s="137"/>
      <c r="M841" s="135"/>
    </row>
    <row r="842" spans="1:13" x14ac:dyDescent="0.25">
      <c r="A842" s="135"/>
      <c r="B842" s="135"/>
      <c r="C842" s="135"/>
      <c r="D842" s="135"/>
      <c r="E842" s="135"/>
      <c r="F842" s="137"/>
      <c r="G842" s="183"/>
      <c r="H842" s="128"/>
      <c r="I842" s="128"/>
      <c r="J842" s="135"/>
      <c r="K842" s="135"/>
      <c r="L842" s="137"/>
      <c r="M842" s="135"/>
    </row>
    <row r="843" spans="1:13" x14ac:dyDescent="0.25">
      <c r="A843" s="135"/>
      <c r="B843" s="135"/>
      <c r="C843" s="135"/>
      <c r="D843" s="135"/>
      <c r="E843" s="135"/>
      <c r="F843" s="137"/>
      <c r="G843" s="183"/>
      <c r="H843" s="128"/>
      <c r="I843" s="128"/>
      <c r="J843" s="135"/>
      <c r="K843" s="135"/>
      <c r="L843" s="137"/>
      <c r="M843" s="135"/>
    </row>
    <row r="844" spans="1:13" x14ac:dyDescent="0.25">
      <c r="A844" s="135"/>
      <c r="B844" s="135"/>
      <c r="C844" s="135"/>
      <c r="D844" s="135"/>
      <c r="E844" s="135"/>
      <c r="F844" s="137"/>
      <c r="G844" s="183"/>
      <c r="H844" s="128"/>
      <c r="I844" s="128"/>
      <c r="J844" s="135"/>
      <c r="K844" s="135"/>
      <c r="L844" s="137"/>
      <c r="M844" s="135"/>
    </row>
    <row r="845" spans="1:13" x14ac:dyDescent="0.25">
      <c r="A845" s="135"/>
      <c r="B845" s="135"/>
      <c r="C845" s="135"/>
      <c r="D845" s="135"/>
      <c r="E845" s="135"/>
      <c r="F845" s="137"/>
      <c r="G845" s="183"/>
      <c r="H845" s="128"/>
      <c r="I845" s="128"/>
      <c r="J845" s="135"/>
      <c r="K845" s="135"/>
      <c r="L845" s="137"/>
      <c r="M845" s="135"/>
    </row>
    <row r="846" spans="1:13" x14ac:dyDescent="0.25">
      <c r="A846" s="135"/>
      <c r="B846" s="135"/>
      <c r="C846" s="135"/>
      <c r="D846" s="135"/>
      <c r="E846" s="135"/>
      <c r="F846" s="137"/>
      <c r="G846" s="183"/>
      <c r="H846" s="128"/>
      <c r="I846" s="128"/>
      <c r="J846" s="135"/>
      <c r="K846" s="135"/>
      <c r="L846" s="137"/>
      <c r="M846" s="135"/>
    </row>
    <row r="847" spans="1:13" x14ac:dyDescent="0.25">
      <c r="A847" s="135"/>
      <c r="B847" s="135"/>
      <c r="C847" s="135"/>
      <c r="D847" s="135"/>
      <c r="E847" s="135"/>
      <c r="F847" s="137"/>
      <c r="G847" s="183"/>
      <c r="H847" s="128"/>
      <c r="I847" s="128"/>
      <c r="J847" s="135"/>
      <c r="K847" s="135"/>
      <c r="L847" s="137"/>
      <c r="M847" s="135"/>
    </row>
    <row r="848" spans="1:13" x14ac:dyDescent="0.25">
      <c r="A848" s="135"/>
      <c r="B848" s="135"/>
      <c r="C848" s="135"/>
      <c r="D848" s="135"/>
      <c r="E848" s="135"/>
      <c r="F848" s="137"/>
      <c r="G848" s="183"/>
      <c r="H848" s="128"/>
      <c r="I848" s="128"/>
      <c r="J848" s="135"/>
      <c r="K848" s="135"/>
      <c r="L848" s="137"/>
      <c r="M848" s="135"/>
    </row>
    <row r="849" spans="1:13" x14ac:dyDescent="0.25">
      <c r="A849" s="135"/>
      <c r="B849" s="135"/>
      <c r="C849" s="135"/>
      <c r="D849" s="135"/>
      <c r="E849" s="135"/>
      <c r="F849" s="137"/>
      <c r="G849" s="183"/>
      <c r="H849" s="128"/>
      <c r="I849" s="128"/>
      <c r="J849" s="135"/>
      <c r="K849" s="135"/>
      <c r="L849" s="137"/>
      <c r="M849" s="135"/>
    </row>
    <row r="850" spans="1:13" x14ac:dyDescent="0.25">
      <c r="A850" s="135"/>
      <c r="B850" s="135"/>
      <c r="C850" s="135"/>
      <c r="D850" s="135"/>
      <c r="E850" s="135"/>
      <c r="F850" s="137"/>
      <c r="G850" s="183"/>
      <c r="H850" s="128"/>
      <c r="I850" s="128"/>
      <c r="J850" s="135"/>
      <c r="K850" s="135"/>
      <c r="L850" s="137"/>
      <c r="M850" s="135"/>
    </row>
    <row r="851" spans="1:13" x14ac:dyDescent="0.25">
      <c r="A851" s="135"/>
      <c r="B851" s="135"/>
      <c r="C851" s="135"/>
      <c r="D851" s="135"/>
      <c r="E851" s="135"/>
      <c r="F851" s="137"/>
      <c r="G851" s="183"/>
      <c r="H851" s="128"/>
      <c r="I851" s="128"/>
      <c r="J851" s="135"/>
      <c r="K851" s="135"/>
      <c r="L851" s="137"/>
      <c r="M851" s="135"/>
    </row>
    <row r="852" spans="1:13" x14ac:dyDescent="0.25">
      <c r="A852" s="135"/>
      <c r="B852" s="135"/>
      <c r="C852" s="135"/>
      <c r="D852" s="135"/>
      <c r="E852" s="135"/>
      <c r="F852" s="137"/>
      <c r="G852" s="183"/>
      <c r="H852" s="128"/>
      <c r="I852" s="128"/>
      <c r="J852" s="135"/>
      <c r="K852" s="135"/>
      <c r="L852" s="137"/>
      <c r="M852" s="135"/>
    </row>
    <row r="853" spans="1:13" x14ac:dyDescent="0.25">
      <c r="A853" s="135"/>
      <c r="B853" s="135"/>
      <c r="C853" s="135"/>
      <c r="D853" s="135"/>
      <c r="E853" s="135"/>
      <c r="F853" s="137"/>
      <c r="G853" s="183"/>
      <c r="H853" s="128"/>
      <c r="I853" s="128"/>
      <c r="J853" s="135"/>
      <c r="K853" s="135"/>
      <c r="L853" s="137"/>
      <c r="M853" s="135"/>
    </row>
    <row r="854" spans="1:13" x14ac:dyDescent="0.25">
      <c r="A854" s="135"/>
      <c r="B854" s="135"/>
      <c r="C854" s="135"/>
      <c r="D854" s="135"/>
      <c r="E854" s="135"/>
      <c r="F854" s="137"/>
      <c r="G854" s="183"/>
      <c r="H854" s="128"/>
      <c r="I854" s="128"/>
      <c r="J854" s="135"/>
      <c r="K854" s="135"/>
      <c r="L854" s="137"/>
      <c r="M854" s="135"/>
    </row>
    <row r="855" spans="1:13" x14ac:dyDescent="0.25">
      <c r="A855" s="135"/>
      <c r="B855" s="135"/>
      <c r="C855" s="135"/>
      <c r="D855" s="135"/>
      <c r="E855" s="135"/>
      <c r="F855" s="137"/>
      <c r="G855" s="183"/>
      <c r="H855" s="128"/>
      <c r="I855" s="128"/>
      <c r="J855" s="135"/>
      <c r="K855" s="135"/>
      <c r="L855" s="137"/>
      <c r="M855" s="135"/>
    </row>
    <row r="856" spans="1:13" x14ac:dyDescent="0.25">
      <c r="A856" s="135"/>
      <c r="B856" s="135"/>
      <c r="C856" s="135"/>
      <c r="D856" s="135"/>
      <c r="E856" s="135"/>
      <c r="F856" s="137"/>
      <c r="G856" s="183"/>
      <c r="H856" s="128"/>
      <c r="I856" s="128"/>
      <c r="J856" s="135"/>
      <c r="K856" s="135"/>
      <c r="L856" s="137"/>
      <c r="M856" s="135"/>
    </row>
    <row r="857" spans="1:13" x14ac:dyDescent="0.25">
      <c r="A857" s="135"/>
      <c r="B857" s="135"/>
      <c r="C857" s="135"/>
      <c r="D857" s="135"/>
      <c r="E857" s="135"/>
      <c r="F857" s="137"/>
      <c r="G857" s="183"/>
      <c r="H857" s="128"/>
      <c r="I857" s="128"/>
      <c r="J857" s="135"/>
      <c r="K857" s="135"/>
      <c r="L857" s="137"/>
      <c r="M857" s="135"/>
    </row>
    <row r="858" spans="1:13" x14ac:dyDescent="0.25">
      <c r="A858" s="135"/>
      <c r="B858" s="135"/>
      <c r="C858" s="135"/>
      <c r="D858" s="135"/>
      <c r="E858" s="135"/>
      <c r="F858" s="137"/>
      <c r="G858" s="183"/>
      <c r="H858" s="128"/>
      <c r="I858" s="128"/>
      <c r="J858" s="135"/>
      <c r="K858" s="135"/>
      <c r="L858" s="137"/>
      <c r="M858" s="135"/>
    </row>
    <row r="859" spans="1:13" x14ac:dyDescent="0.25">
      <c r="A859" s="135"/>
      <c r="B859" s="135"/>
      <c r="C859" s="135"/>
      <c r="D859" s="135"/>
      <c r="E859" s="135"/>
      <c r="F859" s="137"/>
      <c r="G859" s="183"/>
      <c r="H859" s="128"/>
      <c r="I859" s="128"/>
      <c r="J859" s="135"/>
      <c r="K859" s="135"/>
      <c r="L859" s="137"/>
      <c r="M859" s="135"/>
    </row>
    <row r="860" spans="1:13" x14ac:dyDescent="0.25">
      <c r="A860" s="135"/>
      <c r="B860" s="135"/>
      <c r="C860" s="135"/>
      <c r="D860" s="135"/>
      <c r="E860" s="135"/>
      <c r="F860" s="137"/>
      <c r="G860" s="183"/>
      <c r="H860" s="128"/>
      <c r="I860" s="128"/>
      <c r="J860" s="135"/>
      <c r="K860" s="135"/>
      <c r="L860" s="137"/>
      <c r="M860" s="135"/>
    </row>
    <row r="861" spans="1:13" x14ac:dyDescent="0.25">
      <c r="A861" s="135"/>
      <c r="B861" s="135"/>
      <c r="C861" s="135"/>
      <c r="D861" s="135"/>
      <c r="E861" s="135"/>
      <c r="F861" s="137"/>
      <c r="G861" s="183"/>
      <c r="H861" s="128"/>
      <c r="I861" s="128"/>
      <c r="J861" s="135"/>
      <c r="K861" s="135"/>
      <c r="L861" s="137"/>
      <c r="M861" s="135"/>
    </row>
    <row r="862" spans="1:13" x14ac:dyDescent="0.25">
      <c r="A862" s="135"/>
      <c r="B862" s="135"/>
      <c r="C862" s="135"/>
      <c r="D862" s="135"/>
      <c r="E862" s="135"/>
      <c r="F862" s="137"/>
      <c r="G862" s="183"/>
      <c r="H862" s="128"/>
      <c r="I862" s="128"/>
      <c r="J862" s="135"/>
      <c r="K862" s="135"/>
      <c r="L862" s="137"/>
      <c r="M862" s="135"/>
    </row>
    <row r="863" spans="1:13" x14ac:dyDescent="0.25">
      <c r="A863" s="135"/>
      <c r="B863" s="135"/>
      <c r="C863" s="135"/>
      <c r="D863" s="135"/>
      <c r="E863" s="135"/>
      <c r="F863" s="137"/>
      <c r="G863" s="183"/>
      <c r="H863" s="128"/>
      <c r="I863" s="128"/>
      <c r="J863" s="135"/>
      <c r="K863" s="135"/>
      <c r="L863" s="137"/>
      <c r="M863" s="135"/>
    </row>
    <row r="864" spans="1:13" x14ac:dyDescent="0.25">
      <c r="A864" s="135"/>
      <c r="B864" s="135"/>
      <c r="C864" s="135"/>
      <c r="D864" s="135"/>
      <c r="E864" s="135"/>
      <c r="F864" s="137"/>
      <c r="G864" s="183"/>
      <c r="H864" s="128"/>
      <c r="I864" s="128"/>
      <c r="J864" s="135"/>
      <c r="K864" s="135"/>
      <c r="L864" s="137"/>
      <c r="M864" s="135"/>
    </row>
    <row r="865" spans="1:13" x14ac:dyDescent="0.25">
      <c r="A865" s="135"/>
      <c r="B865" s="135"/>
      <c r="C865" s="135"/>
      <c r="D865" s="135"/>
      <c r="E865" s="135"/>
      <c r="F865" s="137"/>
      <c r="G865" s="183"/>
      <c r="H865" s="128"/>
      <c r="I865" s="128"/>
      <c r="J865" s="135"/>
      <c r="K865" s="135"/>
      <c r="L865" s="137"/>
      <c r="M865" s="135"/>
    </row>
    <row r="866" spans="1:13" x14ac:dyDescent="0.25">
      <c r="A866" s="135"/>
      <c r="B866" s="135"/>
      <c r="C866" s="135"/>
      <c r="D866" s="135"/>
      <c r="E866" s="135"/>
      <c r="F866" s="137"/>
      <c r="G866" s="183"/>
      <c r="H866" s="128"/>
      <c r="I866" s="128"/>
      <c r="J866" s="135"/>
      <c r="K866" s="135"/>
      <c r="L866" s="137"/>
      <c r="M866" s="135"/>
    </row>
    <row r="867" spans="1:13" x14ac:dyDescent="0.25">
      <c r="A867" s="135"/>
      <c r="B867" s="135"/>
      <c r="C867" s="135"/>
      <c r="D867" s="135"/>
      <c r="E867" s="135"/>
      <c r="F867" s="137"/>
      <c r="G867" s="183"/>
      <c r="H867" s="128"/>
      <c r="I867" s="128"/>
      <c r="J867" s="135"/>
      <c r="K867" s="135"/>
      <c r="L867" s="137"/>
      <c r="M867" s="135"/>
    </row>
    <row r="868" spans="1:13" x14ac:dyDescent="0.25">
      <c r="A868" s="135"/>
      <c r="B868" s="135"/>
      <c r="C868" s="135"/>
      <c r="D868" s="135"/>
      <c r="E868" s="135"/>
      <c r="F868" s="137"/>
      <c r="G868" s="183"/>
      <c r="H868" s="128"/>
      <c r="I868" s="128"/>
      <c r="J868" s="135"/>
      <c r="K868" s="135"/>
      <c r="L868" s="137"/>
      <c r="M868" s="135"/>
    </row>
    <row r="869" spans="1:13" x14ac:dyDescent="0.25">
      <c r="A869" s="135"/>
      <c r="B869" s="135"/>
      <c r="C869" s="135"/>
      <c r="D869" s="135"/>
      <c r="E869" s="135"/>
      <c r="F869" s="137"/>
      <c r="G869" s="183"/>
      <c r="H869" s="128"/>
      <c r="I869" s="128"/>
      <c r="J869" s="135"/>
      <c r="K869" s="135"/>
      <c r="L869" s="137"/>
      <c r="M869" s="135"/>
    </row>
    <row r="870" spans="1:13" x14ac:dyDescent="0.25">
      <c r="A870" s="135"/>
      <c r="B870" s="135"/>
      <c r="C870" s="135"/>
      <c r="D870" s="135"/>
      <c r="E870" s="135"/>
      <c r="F870" s="137"/>
      <c r="G870" s="183"/>
      <c r="H870" s="128"/>
      <c r="I870" s="128"/>
      <c r="J870" s="135"/>
      <c r="K870" s="135"/>
      <c r="L870" s="137"/>
      <c r="M870" s="135"/>
    </row>
    <row r="871" spans="1:13" x14ac:dyDescent="0.25">
      <c r="A871" s="135"/>
      <c r="B871" s="135"/>
      <c r="C871" s="135"/>
      <c r="D871" s="135"/>
      <c r="E871" s="135"/>
      <c r="F871" s="137"/>
      <c r="G871" s="183"/>
      <c r="H871" s="128"/>
      <c r="I871" s="128"/>
      <c r="J871" s="135"/>
      <c r="K871" s="135"/>
      <c r="L871" s="137"/>
      <c r="M871" s="135"/>
    </row>
    <row r="872" spans="1:13" x14ac:dyDescent="0.25">
      <c r="A872" s="135"/>
      <c r="B872" s="135"/>
      <c r="C872" s="135"/>
      <c r="D872" s="135"/>
      <c r="E872" s="135"/>
      <c r="F872" s="137"/>
      <c r="G872" s="183"/>
      <c r="H872" s="128"/>
      <c r="I872" s="128"/>
      <c r="J872" s="135"/>
      <c r="K872" s="135"/>
      <c r="L872" s="137"/>
      <c r="M872" s="135"/>
    </row>
    <row r="873" spans="1:13" x14ac:dyDescent="0.25">
      <c r="A873" s="135"/>
      <c r="B873" s="135"/>
      <c r="C873" s="135"/>
      <c r="D873" s="135"/>
      <c r="E873" s="135"/>
      <c r="F873" s="137"/>
      <c r="G873" s="183"/>
      <c r="H873" s="128"/>
      <c r="I873" s="128"/>
      <c r="J873" s="135"/>
      <c r="K873" s="135"/>
      <c r="L873" s="137"/>
      <c r="M873" s="135"/>
    </row>
    <row r="874" spans="1:13" x14ac:dyDescent="0.25">
      <c r="A874" s="135"/>
      <c r="B874" s="135"/>
      <c r="C874" s="135"/>
      <c r="D874" s="135"/>
      <c r="E874" s="135"/>
      <c r="F874" s="137"/>
      <c r="G874" s="183"/>
      <c r="H874" s="128"/>
      <c r="I874" s="128"/>
      <c r="J874" s="135"/>
      <c r="K874" s="135"/>
      <c r="L874" s="137"/>
      <c r="M874" s="135"/>
    </row>
    <row r="875" spans="1:13" x14ac:dyDescent="0.25">
      <c r="A875" s="135"/>
      <c r="B875" s="135"/>
      <c r="C875" s="135"/>
      <c r="D875" s="135"/>
      <c r="E875" s="135"/>
      <c r="F875" s="137"/>
      <c r="G875" s="183"/>
      <c r="H875" s="128"/>
      <c r="I875" s="128"/>
      <c r="J875" s="135"/>
      <c r="K875" s="135"/>
      <c r="L875" s="137"/>
      <c r="M875" s="135"/>
    </row>
    <row r="876" spans="1:13" x14ac:dyDescent="0.25">
      <c r="A876" s="135"/>
      <c r="B876" s="135"/>
      <c r="C876" s="135"/>
      <c r="D876" s="135"/>
      <c r="E876" s="135"/>
      <c r="F876" s="137"/>
      <c r="G876" s="183"/>
      <c r="H876" s="128"/>
      <c r="I876" s="128"/>
      <c r="J876" s="135"/>
      <c r="K876" s="135"/>
      <c r="L876" s="137"/>
      <c r="M876" s="135"/>
    </row>
    <row r="877" spans="1:13" x14ac:dyDescent="0.25">
      <c r="A877" s="135"/>
      <c r="B877" s="135"/>
      <c r="C877" s="135"/>
      <c r="D877" s="135"/>
      <c r="E877" s="135"/>
      <c r="F877" s="137"/>
      <c r="G877" s="183"/>
      <c r="H877" s="128"/>
      <c r="I877" s="128"/>
      <c r="J877" s="135"/>
      <c r="K877" s="135"/>
      <c r="L877" s="137"/>
      <c r="M877" s="135"/>
    </row>
    <row r="878" spans="1:13" x14ac:dyDescent="0.25">
      <c r="A878" s="135"/>
      <c r="B878" s="135"/>
      <c r="C878" s="135"/>
      <c r="D878" s="135"/>
      <c r="E878" s="135"/>
      <c r="F878" s="137"/>
      <c r="G878" s="183"/>
      <c r="H878" s="128"/>
      <c r="I878" s="128"/>
      <c r="J878" s="135"/>
      <c r="K878" s="135"/>
      <c r="L878" s="137"/>
      <c r="M878" s="135"/>
    </row>
    <row r="879" spans="1:13" x14ac:dyDescent="0.25">
      <c r="A879" s="135"/>
      <c r="B879" s="135"/>
      <c r="C879" s="135"/>
      <c r="D879" s="135"/>
      <c r="E879" s="135"/>
      <c r="F879" s="137"/>
      <c r="G879" s="183"/>
      <c r="H879" s="128"/>
      <c r="I879" s="128"/>
      <c r="J879" s="135"/>
      <c r="K879" s="135"/>
      <c r="L879" s="137"/>
      <c r="M879" s="135"/>
    </row>
    <row r="880" spans="1:13" x14ac:dyDescent="0.25">
      <c r="A880" s="135"/>
      <c r="B880" s="135"/>
      <c r="C880" s="135"/>
      <c r="D880" s="135"/>
      <c r="E880" s="135"/>
      <c r="F880" s="137"/>
      <c r="G880" s="183"/>
      <c r="H880" s="128"/>
      <c r="I880" s="128"/>
      <c r="J880" s="135"/>
      <c r="K880" s="135"/>
      <c r="L880" s="137"/>
      <c r="M880" s="135"/>
    </row>
    <row r="881" spans="1:13" x14ac:dyDescent="0.25">
      <c r="A881" s="135"/>
      <c r="B881" s="135"/>
      <c r="C881" s="135"/>
      <c r="D881" s="135"/>
      <c r="E881" s="135"/>
      <c r="F881" s="137"/>
      <c r="G881" s="183"/>
      <c r="H881" s="128"/>
      <c r="I881" s="128"/>
      <c r="J881" s="135"/>
      <c r="K881" s="135"/>
      <c r="L881" s="137"/>
      <c r="M881" s="135"/>
    </row>
    <row r="882" spans="1:13" x14ac:dyDescent="0.25">
      <c r="A882" s="135"/>
      <c r="B882" s="135"/>
      <c r="C882" s="135"/>
      <c r="D882" s="135"/>
      <c r="E882" s="135"/>
      <c r="F882" s="137"/>
      <c r="G882" s="183"/>
      <c r="H882" s="128"/>
      <c r="I882" s="128"/>
      <c r="J882" s="135"/>
      <c r="K882" s="135"/>
      <c r="L882" s="137"/>
      <c r="M882" s="135"/>
    </row>
    <row r="883" spans="1:13" x14ac:dyDescent="0.25">
      <c r="A883" s="135"/>
      <c r="B883" s="135"/>
      <c r="C883" s="135"/>
      <c r="D883" s="135"/>
      <c r="E883" s="135"/>
      <c r="F883" s="137"/>
      <c r="G883" s="183"/>
      <c r="H883" s="128"/>
      <c r="I883" s="128"/>
      <c r="J883" s="135"/>
      <c r="K883" s="135"/>
      <c r="L883" s="137"/>
      <c r="M883" s="135"/>
    </row>
    <row r="884" spans="1:13" x14ac:dyDescent="0.25">
      <c r="A884" s="135"/>
      <c r="B884" s="135"/>
      <c r="C884" s="135"/>
      <c r="D884" s="135"/>
      <c r="E884" s="135"/>
      <c r="F884" s="137"/>
      <c r="G884" s="183"/>
      <c r="H884" s="128"/>
      <c r="I884" s="128"/>
      <c r="J884" s="135"/>
      <c r="K884" s="135"/>
      <c r="L884" s="137"/>
      <c r="M884" s="135"/>
    </row>
    <row r="885" spans="1:13" x14ac:dyDescent="0.25">
      <c r="A885" s="135"/>
      <c r="B885" s="135"/>
      <c r="C885" s="135"/>
      <c r="D885" s="135"/>
      <c r="E885" s="135"/>
      <c r="F885" s="137"/>
      <c r="G885" s="183"/>
      <c r="H885" s="128"/>
      <c r="I885" s="128"/>
      <c r="J885" s="135"/>
      <c r="K885" s="135"/>
      <c r="L885" s="137"/>
      <c r="M885" s="135"/>
    </row>
    <row r="886" spans="1:13" x14ac:dyDescent="0.25">
      <c r="A886" s="135"/>
      <c r="B886" s="135"/>
      <c r="C886" s="135"/>
      <c r="D886" s="135"/>
      <c r="E886" s="135"/>
      <c r="F886" s="137"/>
      <c r="G886" s="183"/>
      <c r="H886" s="128"/>
      <c r="I886" s="128"/>
      <c r="J886" s="135"/>
      <c r="K886" s="135"/>
      <c r="L886" s="137"/>
      <c r="M886" s="135"/>
    </row>
    <row r="887" spans="1:13" x14ac:dyDescent="0.25">
      <c r="A887" s="135"/>
      <c r="B887" s="135"/>
      <c r="C887" s="135"/>
      <c r="D887" s="135"/>
      <c r="E887" s="135"/>
      <c r="F887" s="137"/>
      <c r="G887" s="183"/>
      <c r="H887" s="128"/>
      <c r="I887" s="128"/>
      <c r="J887" s="135"/>
      <c r="K887" s="135"/>
      <c r="L887" s="137"/>
      <c r="M887" s="135"/>
    </row>
    <row r="888" spans="1:13" x14ac:dyDescent="0.25">
      <c r="A888" s="135"/>
      <c r="B888" s="135"/>
      <c r="C888" s="135"/>
      <c r="D888" s="135"/>
      <c r="E888" s="135"/>
      <c r="F888" s="137"/>
      <c r="G888" s="183"/>
      <c r="H888" s="128"/>
      <c r="I888" s="128"/>
      <c r="J888" s="135"/>
      <c r="K888" s="135"/>
      <c r="L888" s="137"/>
      <c r="M888" s="135"/>
    </row>
    <row r="889" spans="1:13" x14ac:dyDescent="0.25">
      <c r="A889" s="135"/>
      <c r="B889" s="135"/>
      <c r="C889" s="135"/>
      <c r="D889" s="135"/>
      <c r="E889" s="135"/>
      <c r="F889" s="137"/>
      <c r="G889" s="183"/>
      <c r="H889" s="128"/>
      <c r="I889" s="128"/>
      <c r="J889" s="135"/>
      <c r="K889" s="135"/>
      <c r="L889" s="137"/>
      <c r="M889" s="135"/>
    </row>
    <row r="890" spans="1:13" x14ac:dyDescent="0.25">
      <c r="A890" s="135"/>
      <c r="B890" s="135"/>
      <c r="C890" s="135"/>
      <c r="D890" s="135"/>
      <c r="E890" s="135"/>
      <c r="F890" s="137"/>
      <c r="G890" s="183"/>
      <c r="H890" s="128"/>
      <c r="I890" s="128"/>
      <c r="J890" s="135"/>
      <c r="K890" s="135"/>
      <c r="L890" s="137"/>
      <c r="M890" s="135"/>
    </row>
    <row r="891" spans="1:13" x14ac:dyDescent="0.25">
      <c r="A891" s="135"/>
      <c r="B891" s="135"/>
      <c r="C891" s="135"/>
      <c r="D891" s="135"/>
      <c r="E891" s="135"/>
      <c r="F891" s="137"/>
      <c r="G891" s="183"/>
      <c r="H891" s="128"/>
      <c r="I891" s="128"/>
      <c r="J891" s="135"/>
      <c r="K891" s="135"/>
      <c r="L891" s="137"/>
      <c r="M891" s="135"/>
    </row>
    <row r="892" spans="1:13" x14ac:dyDescent="0.25">
      <c r="A892" s="135"/>
      <c r="B892" s="135"/>
      <c r="C892" s="135"/>
      <c r="D892" s="135"/>
      <c r="E892" s="135"/>
      <c r="F892" s="137"/>
      <c r="G892" s="183"/>
      <c r="H892" s="128"/>
      <c r="I892" s="128"/>
      <c r="J892" s="135"/>
      <c r="K892" s="135"/>
      <c r="L892" s="137"/>
      <c r="M892" s="135"/>
    </row>
    <row r="893" spans="1:13" x14ac:dyDescent="0.25">
      <c r="A893" s="135"/>
      <c r="B893" s="135"/>
      <c r="C893" s="135"/>
      <c r="D893" s="135"/>
      <c r="E893" s="135"/>
      <c r="F893" s="137"/>
      <c r="G893" s="183"/>
      <c r="H893" s="128"/>
      <c r="I893" s="128"/>
      <c r="J893" s="135"/>
      <c r="K893" s="135"/>
      <c r="L893" s="137"/>
      <c r="M893" s="135"/>
    </row>
    <row r="894" spans="1:13" x14ac:dyDescent="0.25">
      <c r="A894" s="135"/>
      <c r="B894" s="135"/>
      <c r="C894" s="135"/>
      <c r="D894" s="135"/>
      <c r="E894" s="135"/>
      <c r="F894" s="137"/>
      <c r="G894" s="183"/>
      <c r="H894" s="128"/>
      <c r="I894" s="128"/>
      <c r="J894" s="135"/>
      <c r="K894" s="135"/>
      <c r="L894" s="137"/>
      <c r="M894" s="135"/>
    </row>
    <row r="895" spans="1:13" x14ac:dyDescent="0.25">
      <c r="A895" s="135"/>
      <c r="B895" s="135"/>
      <c r="C895" s="135"/>
      <c r="D895" s="135"/>
      <c r="E895" s="135"/>
      <c r="F895" s="137"/>
      <c r="G895" s="183"/>
      <c r="H895" s="128"/>
      <c r="I895" s="128"/>
      <c r="J895" s="135"/>
      <c r="K895" s="135"/>
      <c r="L895" s="137"/>
      <c r="M895" s="135"/>
    </row>
    <row r="896" spans="1:13" x14ac:dyDescent="0.25">
      <c r="A896" s="135"/>
      <c r="B896" s="135"/>
      <c r="C896" s="135"/>
      <c r="D896" s="135"/>
      <c r="E896" s="135"/>
      <c r="F896" s="137"/>
      <c r="G896" s="183"/>
      <c r="H896" s="128"/>
      <c r="I896" s="128"/>
      <c r="J896" s="135"/>
      <c r="K896" s="135"/>
      <c r="L896" s="137"/>
      <c r="M896" s="135"/>
    </row>
    <row r="897" spans="1:13" x14ac:dyDescent="0.25">
      <c r="A897" s="135"/>
      <c r="B897" s="135"/>
      <c r="C897" s="135"/>
      <c r="D897" s="135"/>
      <c r="E897" s="135"/>
      <c r="F897" s="137"/>
      <c r="G897" s="183"/>
      <c r="H897" s="128"/>
      <c r="I897" s="128"/>
      <c r="J897" s="135"/>
      <c r="K897" s="135"/>
      <c r="L897" s="137"/>
      <c r="M897" s="135"/>
    </row>
    <row r="898" spans="1:13" x14ac:dyDescent="0.25">
      <c r="A898" s="135"/>
      <c r="B898" s="135"/>
      <c r="C898" s="135"/>
      <c r="D898" s="135"/>
      <c r="E898" s="135"/>
      <c r="F898" s="137"/>
      <c r="G898" s="183"/>
      <c r="H898" s="128"/>
      <c r="I898" s="128"/>
      <c r="J898" s="135"/>
      <c r="K898" s="135"/>
      <c r="L898" s="137"/>
      <c r="M898" s="135"/>
    </row>
    <row r="899" spans="1:13" x14ac:dyDescent="0.25">
      <c r="A899" s="135"/>
      <c r="B899" s="135"/>
      <c r="C899" s="135"/>
      <c r="D899" s="135"/>
      <c r="E899" s="135"/>
      <c r="F899" s="137"/>
      <c r="G899" s="183"/>
      <c r="H899" s="128"/>
      <c r="I899" s="128"/>
      <c r="J899" s="135"/>
      <c r="K899" s="135"/>
      <c r="L899" s="137"/>
      <c r="M899" s="135"/>
    </row>
    <row r="900" spans="1:13" x14ac:dyDescent="0.25">
      <c r="A900" s="135"/>
      <c r="B900" s="135"/>
      <c r="C900" s="135"/>
      <c r="D900" s="135"/>
      <c r="E900" s="135"/>
      <c r="F900" s="137"/>
      <c r="G900" s="183"/>
      <c r="H900" s="128"/>
      <c r="I900" s="128"/>
      <c r="J900" s="135"/>
      <c r="K900" s="135"/>
      <c r="L900" s="137"/>
      <c r="M900" s="135"/>
    </row>
    <row r="901" spans="1:13" x14ac:dyDescent="0.25">
      <c r="A901" s="135"/>
      <c r="B901" s="135"/>
      <c r="C901" s="135"/>
      <c r="D901" s="135"/>
      <c r="E901" s="135"/>
      <c r="F901" s="137"/>
      <c r="G901" s="183"/>
      <c r="H901" s="128"/>
      <c r="I901" s="128"/>
      <c r="J901" s="135"/>
      <c r="K901" s="135"/>
      <c r="L901" s="137"/>
      <c r="M901" s="135"/>
    </row>
    <row r="902" spans="1:13" x14ac:dyDescent="0.25">
      <c r="A902" s="135"/>
      <c r="B902" s="135"/>
      <c r="C902" s="135"/>
      <c r="D902" s="135"/>
      <c r="E902" s="135"/>
      <c r="F902" s="137"/>
      <c r="G902" s="183"/>
      <c r="H902" s="128"/>
      <c r="I902" s="128"/>
      <c r="J902" s="135"/>
      <c r="K902" s="135"/>
      <c r="L902" s="137"/>
      <c r="M902" s="135"/>
    </row>
    <row r="903" spans="1:13" x14ac:dyDescent="0.25">
      <c r="A903" s="135"/>
      <c r="B903" s="135"/>
      <c r="C903" s="135"/>
      <c r="D903" s="135"/>
      <c r="E903" s="135"/>
      <c r="F903" s="137"/>
      <c r="G903" s="183"/>
      <c r="H903" s="128"/>
      <c r="I903" s="128"/>
      <c r="J903" s="135"/>
      <c r="K903" s="135"/>
      <c r="L903" s="137"/>
      <c r="M903" s="135"/>
    </row>
    <row r="904" spans="1:13" x14ac:dyDescent="0.25">
      <c r="A904" s="135"/>
      <c r="B904" s="135"/>
      <c r="C904" s="135"/>
      <c r="D904" s="135"/>
      <c r="E904" s="135"/>
      <c r="F904" s="137"/>
      <c r="G904" s="183"/>
      <c r="H904" s="128"/>
      <c r="I904" s="128"/>
      <c r="J904" s="135"/>
      <c r="K904" s="135"/>
      <c r="L904" s="137"/>
      <c r="M904" s="135"/>
    </row>
    <row r="905" spans="1:13" x14ac:dyDescent="0.25">
      <c r="A905" s="135"/>
      <c r="B905" s="135"/>
      <c r="C905" s="135"/>
      <c r="D905" s="135"/>
      <c r="E905" s="135"/>
      <c r="F905" s="137"/>
      <c r="G905" s="183"/>
      <c r="H905" s="128"/>
      <c r="I905" s="128"/>
      <c r="J905" s="135"/>
      <c r="K905" s="135"/>
      <c r="L905" s="137"/>
      <c r="M905" s="135"/>
    </row>
    <row r="906" spans="1:13" x14ac:dyDescent="0.25">
      <c r="A906" s="135"/>
      <c r="B906" s="135"/>
      <c r="C906" s="135"/>
      <c r="D906" s="135"/>
      <c r="E906" s="135"/>
      <c r="F906" s="137"/>
      <c r="G906" s="183"/>
      <c r="H906" s="128"/>
      <c r="I906" s="128"/>
      <c r="J906" s="135"/>
      <c r="K906" s="135"/>
      <c r="L906" s="137"/>
      <c r="M906" s="135"/>
    </row>
    <row r="907" spans="1:13" x14ac:dyDescent="0.25">
      <c r="A907" s="135"/>
      <c r="B907" s="135"/>
      <c r="C907" s="135"/>
      <c r="D907" s="135"/>
      <c r="E907" s="135"/>
      <c r="F907" s="137"/>
      <c r="G907" s="183"/>
      <c r="H907" s="128"/>
      <c r="I907" s="128"/>
      <c r="J907" s="135"/>
      <c r="K907" s="135"/>
      <c r="L907" s="137"/>
      <c r="M907" s="135"/>
    </row>
    <row r="908" spans="1:13" x14ac:dyDescent="0.25">
      <c r="A908" s="135"/>
      <c r="B908" s="135"/>
      <c r="C908" s="135"/>
      <c r="D908" s="135"/>
      <c r="E908" s="135"/>
      <c r="F908" s="137"/>
      <c r="G908" s="183"/>
      <c r="H908" s="128"/>
      <c r="I908" s="128"/>
      <c r="J908" s="135"/>
      <c r="K908" s="135"/>
      <c r="L908" s="137"/>
      <c r="M908" s="135"/>
    </row>
    <row r="909" spans="1:13" x14ac:dyDescent="0.25">
      <c r="A909" s="135"/>
      <c r="B909" s="135"/>
      <c r="C909" s="135"/>
      <c r="D909" s="135"/>
      <c r="E909" s="135"/>
      <c r="F909" s="137"/>
      <c r="G909" s="183"/>
      <c r="H909" s="128"/>
      <c r="I909" s="128"/>
      <c r="J909" s="135"/>
      <c r="K909" s="135"/>
      <c r="L909" s="137"/>
      <c r="M909" s="135"/>
    </row>
    <row r="910" spans="1:13" x14ac:dyDescent="0.25">
      <c r="A910" s="135"/>
      <c r="B910" s="135"/>
      <c r="C910" s="135"/>
      <c r="D910" s="135"/>
      <c r="E910" s="135"/>
      <c r="F910" s="137"/>
      <c r="G910" s="183"/>
      <c r="H910" s="128"/>
      <c r="I910" s="128"/>
      <c r="J910" s="135"/>
      <c r="K910" s="135"/>
      <c r="L910" s="137"/>
      <c r="M910" s="135"/>
    </row>
    <row r="911" spans="1:13" x14ac:dyDescent="0.25">
      <c r="A911" s="135"/>
      <c r="B911" s="135"/>
      <c r="C911" s="135"/>
      <c r="D911" s="135"/>
      <c r="E911" s="135"/>
      <c r="F911" s="137"/>
      <c r="G911" s="183"/>
      <c r="H911" s="128"/>
      <c r="I911" s="128"/>
      <c r="J911" s="135"/>
      <c r="K911" s="135"/>
      <c r="L911" s="137"/>
      <c r="M911" s="135"/>
    </row>
    <row r="912" spans="1:13" x14ac:dyDescent="0.25">
      <c r="A912" s="135"/>
      <c r="B912" s="135"/>
      <c r="C912" s="135"/>
      <c r="D912" s="135"/>
      <c r="E912" s="135"/>
      <c r="F912" s="137"/>
      <c r="G912" s="183"/>
      <c r="H912" s="128"/>
      <c r="I912" s="128"/>
      <c r="J912" s="135"/>
      <c r="K912" s="135"/>
      <c r="L912" s="137"/>
      <c r="M912" s="135"/>
    </row>
    <row r="913" spans="1:13" x14ac:dyDescent="0.25">
      <c r="A913" s="135"/>
      <c r="B913" s="135"/>
      <c r="C913" s="135"/>
      <c r="D913" s="135"/>
      <c r="E913" s="135"/>
      <c r="F913" s="137"/>
      <c r="G913" s="183"/>
      <c r="H913" s="128"/>
      <c r="I913" s="128"/>
      <c r="J913" s="135"/>
      <c r="K913" s="135"/>
      <c r="L913" s="137"/>
      <c r="M913" s="135"/>
    </row>
    <row r="914" spans="1:13" x14ac:dyDescent="0.25">
      <c r="A914" s="135"/>
      <c r="B914" s="135"/>
      <c r="C914" s="135"/>
      <c r="D914" s="135"/>
      <c r="E914" s="135"/>
      <c r="F914" s="137"/>
      <c r="G914" s="183"/>
      <c r="H914" s="128"/>
      <c r="I914" s="128"/>
      <c r="J914" s="135"/>
      <c r="K914" s="135"/>
      <c r="L914" s="137"/>
      <c r="M914" s="135"/>
    </row>
    <row r="915" spans="1:13" x14ac:dyDescent="0.25">
      <c r="A915" s="135"/>
      <c r="B915" s="135"/>
      <c r="C915" s="135"/>
      <c r="D915" s="135"/>
      <c r="E915" s="135"/>
      <c r="F915" s="137"/>
      <c r="G915" s="183"/>
      <c r="H915" s="128"/>
      <c r="I915" s="128"/>
      <c r="J915" s="135"/>
      <c r="K915" s="135"/>
      <c r="L915" s="137"/>
      <c r="M915" s="135"/>
    </row>
    <row r="916" spans="1:13" x14ac:dyDescent="0.25">
      <c r="A916" s="135"/>
      <c r="B916" s="135"/>
      <c r="C916" s="135"/>
      <c r="D916" s="135"/>
      <c r="E916" s="135"/>
      <c r="F916" s="137"/>
      <c r="G916" s="183"/>
      <c r="H916" s="128"/>
      <c r="I916" s="128"/>
      <c r="J916" s="135"/>
      <c r="K916" s="135"/>
      <c r="L916" s="137"/>
      <c r="M916" s="135"/>
    </row>
    <row r="917" spans="1:13" x14ac:dyDescent="0.25">
      <c r="A917" s="135"/>
      <c r="B917" s="135"/>
      <c r="C917" s="135"/>
      <c r="D917" s="135"/>
      <c r="E917" s="135"/>
      <c r="F917" s="137"/>
      <c r="G917" s="183"/>
      <c r="H917" s="128"/>
      <c r="I917" s="128"/>
      <c r="J917" s="135"/>
      <c r="K917" s="135"/>
      <c r="L917" s="137"/>
      <c r="M917" s="135"/>
    </row>
    <row r="918" spans="1:13" x14ac:dyDescent="0.25">
      <c r="A918" s="135"/>
      <c r="B918" s="135"/>
      <c r="C918" s="135"/>
      <c r="D918" s="135"/>
      <c r="E918" s="135"/>
      <c r="F918" s="137"/>
      <c r="G918" s="183"/>
      <c r="H918" s="128"/>
      <c r="I918" s="128"/>
      <c r="J918" s="135"/>
      <c r="K918" s="135"/>
      <c r="L918" s="137"/>
      <c r="M918" s="135"/>
    </row>
    <row r="919" spans="1:13" x14ac:dyDescent="0.25">
      <c r="A919" s="135"/>
      <c r="B919" s="135"/>
      <c r="C919" s="135"/>
      <c r="D919" s="135"/>
      <c r="E919" s="135"/>
      <c r="F919" s="137"/>
      <c r="G919" s="183"/>
      <c r="H919" s="128"/>
      <c r="I919" s="128"/>
      <c r="J919" s="135"/>
      <c r="K919" s="135"/>
      <c r="L919" s="137"/>
      <c r="M919" s="135"/>
    </row>
    <row r="920" spans="1:13" x14ac:dyDescent="0.25">
      <c r="A920" s="135"/>
      <c r="B920" s="135"/>
      <c r="C920" s="135"/>
      <c r="D920" s="135"/>
      <c r="E920" s="135"/>
      <c r="F920" s="137"/>
      <c r="G920" s="183"/>
      <c r="H920" s="128"/>
      <c r="I920" s="128"/>
      <c r="J920" s="135"/>
      <c r="K920" s="135"/>
      <c r="L920" s="137"/>
      <c r="M920" s="135"/>
    </row>
    <row r="921" spans="1:13" x14ac:dyDescent="0.25">
      <c r="A921" s="135"/>
      <c r="B921" s="135"/>
      <c r="C921" s="135"/>
      <c r="D921" s="135"/>
      <c r="E921" s="135"/>
      <c r="F921" s="137"/>
      <c r="G921" s="183"/>
      <c r="H921" s="128"/>
      <c r="I921" s="128"/>
      <c r="J921" s="135"/>
      <c r="K921" s="135"/>
      <c r="L921" s="137"/>
      <c r="M921" s="135"/>
    </row>
    <row r="922" spans="1:13" x14ac:dyDescent="0.25">
      <c r="A922" s="135"/>
      <c r="B922" s="135"/>
      <c r="C922" s="135"/>
      <c r="D922" s="135"/>
      <c r="E922" s="135"/>
      <c r="F922" s="137"/>
      <c r="G922" s="183"/>
      <c r="H922" s="128"/>
      <c r="I922" s="128"/>
      <c r="J922" s="135"/>
      <c r="K922" s="135"/>
      <c r="L922" s="137"/>
      <c r="M922" s="135"/>
    </row>
    <row r="923" spans="1:13" x14ac:dyDescent="0.25">
      <c r="A923" s="135"/>
      <c r="B923" s="135"/>
      <c r="C923" s="135"/>
      <c r="D923" s="135"/>
      <c r="E923" s="135"/>
      <c r="F923" s="137"/>
      <c r="G923" s="183"/>
      <c r="H923" s="128"/>
      <c r="I923" s="128"/>
      <c r="J923" s="135"/>
      <c r="K923" s="135"/>
      <c r="L923" s="137"/>
      <c r="M923" s="135"/>
    </row>
    <row r="924" spans="1:13" x14ac:dyDescent="0.25">
      <c r="A924" s="135"/>
      <c r="B924" s="135"/>
      <c r="C924" s="135"/>
      <c r="D924" s="135"/>
      <c r="E924" s="135"/>
      <c r="F924" s="137"/>
      <c r="G924" s="183"/>
      <c r="H924" s="128"/>
      <c r="I924" s="128"/>
      <c r="J924" s="135"/>
      <c r="K924" s="135"/>
      <c r="L924" s="137"/>
      <c r="M924" s="135"/>
    </row>
    <row r="925" spans="1:13" x14ac:dyDescent="0.25">
      <c r="A925" s="135"/>
      <c r="B925" s="135"/>
      <c r="C925" s="135"/>
      <c r="D925" s="135"/>
      <c r="E925" s="135"/>
      <c r="F925" s="137"/>
      <c r="G925" s="183"/>
      <c r="H925" s="128"/>
      <c r="I925" s="128"/>
      <c r="J925" s="135"/>
      <c r="K925" s="135"/>
      <c r="L925" s="137"/>
      <c r="M925" s="135"/>
    </row>
    <row r="926" spans="1:13" x14ac:dyDescent="0.25">
      <c r="A926" s="135"/>
      <c r="B926" s="135"/>
      <c r="C926" s="135"/>
      <c r="D926" s="135"/>
      <c r="E926" s="135"/>
      <c r="F926" s="137"/>
      <c r="G926" s="183"/>
      <c r="H926" s="128"/>
      <c r="I926" s="128"/>
      <c r="J926" s="135"/>
      <c r="K926" s="135"/>
      <c r="L926" s="137"/>
      <c r="M926" s="135"/>
    </row>
    <row r="927" spans="1:13" x14ac:dyDescent="0.25">
      <c r="A927" s="135"/>
      <c r="B927" s="135"/>
      <c r="C927" s="135"/>
      <c r="D927" s="135"/>
      <c r="E927" s="135"/>
      <c r="F927" s="137"/>
      <c r="G927" s="183"/>
      <c r="H927" s="128"/>
      <c r="I927" s="128"/>
      <c r="J927" s="135"/>
      <c r="K927" s="135"/>
      <c r="L927" s="137"/>
      <c r="M927" s="135"/>
    </row>
    <row r="928" spans="1:13" x14ac:dyDescent="0.25">
      <c r="A928" s="135"/>
      <c r="B928" s="135"/>
      <c r="C928" s="135"/>
      <c r="D928" s="135"/>
      <c r="E928" s="135"/>
      <c r="F928" s="137"/>
      <c r="G928" s="183"/>
      <c r="H928" s="128"/>
      <c r="I928" s="128"/>
      <c r="J928" s="135"/>
      <c r="K928" s="135"/>
      <c r="L928" s="137"/>
      <c r="M928" s="135"/>
    </row>
    <row r="929" spans="1:13" x14ac:dyDescent="0.25">
      <c r="A929" s="135"/>
      <c r="B929" s="135"/>
      <c r="C929" s="135"/>
      <c r="D929" s="135"/>
      <c r="E929" s="135"/>
      <c r="F929" s="137"/>
      <c r="G929" s="183"/>
      <c r="H929" s="128"/>
      <c r="I929" s="128"/>
      <c r="J929" s="135"/>
      <c r="K929" s="135"/>
      <c r="L929" s="137"/>
      <c r="M929" s="135"/>
    </row>
    <row r="930" spans="1:13" x14ac:dyDescent="0.25">
      <c r="A930" s="135"/>
      <c r="B930" s="135"/>
      <c r="C930" s="135"/>
      <c r="D930" s="135"/>
      <c r="E930" s="135"/>
      <c r="F930" s="137"/>
      <c r="G930" s="183"/>
      <c r="H930" s="128"/>
      <c r="I930" s="128"/>
      <c r="J930" s="135"/>
      <c r="K930" s="135"/>
      <c r="L930" s="137"/>
      <c r="M930" s="135"/>
    </row>
    <row r="931" spans="1:13" x14ac:dyDescent="0.25">
      <c r="A931" s="135"/>
      <c r="B931" s="135"/>
      <c r="C931" s="135"/>
      <c r="D931" s="135"/>
      <c r="E931" s="135"/>
      <c r="F931" s="137"/>
      <c r="G931" s="183"/>
      <c r="H931" s="128"/>
      <c r="I931" s="128"/>
      <c r="J931" s="135"/>
      <c r="K931" s="135"/>
      <c r="L931" s="137"/>
      <c r="M931" s="135"/>
    </row>
    <row r="932" spans="1:13" x14ac:dyDescent="0.25">
      <c r="A932" s="135"/>
      <c r="B932" s="135"/>
      <c r="C932" s="135"/>
      <c r="D932" s="135"/>
      <c r="E932" s="135"/>
      <c r="F932" s="137"/>
      <c r="G932" s="183"/>
      <c r="H932" s="128"/>
      <c r="I932" s="128"/>
      <c r="J932" s="135"/>
      <c r="K932" s="135"/>
      <c r="L932" s="137"/>
      <c r="M932" s="135"/>
    </row>
    <row r="933" spans="1:13" x14ac:dyDescent="0.25">
      <c r="A933" s="135"/>
      <c r="B933" s="135"/>
      <c r="C933" s="135"/>
      <c r="D933" s="135"/>
      <c r="E933" s="135"/>
      <c r="F933" s="137"/>
      <c r="G933" s="183"/>
      <c r="H933" s="128"/>
      <c r="I933" s="128"/>
      <c r="J933" s="135"/>
      <c r="K933" s="135"/>
      <c r="L933" s="137"/>
      <c r="M933" s="135"/>
    </row>
    <row r="934" spans="1:13" x14ac:dyDescent="0.25">
      <c r="A934" s="135"/>
      <c r="B934" s="135"/>
      <c r="C934" s="135"/>
      <c r="D934" s="135"/>
      <c r="E934" s="135"/>
      <c r="F934" s="137"/>
      <c r="G934" s="183"/>
      <c r="H934" s="128"/>
      <c r="I934" s="128"/>
      <c r="J934" s="135"/>
      <c r="K934" s="135"/>
      <c r="L934" s="137"/>
      <c r="M934" s="135"/>
    </row>
    <row r="935" spans="1:13" x14ac:dyDescent="0.25">
      <c r="A935" s="135"/>
      <c r="B935" s="135"/>
      <c r="C935" s="135"/>
      <c r="D935" s="135"/>
      <c r="E935" s="135"/>
      <c r="F935" s="137"/>
      <c r="G935" s="183"/>
      <c r="H935" s="128"/>
      <c r="I935" s="128"/>
      <c r="J935" s="135"/>
      <c r="K935" s="135"/>
      <c r="L935" s="137"/>
      <c r="M935" s="135"/>
    </row>
    <row r="936" spans="1:13" x14ac:dyDescent="0.25">
      <c r="A936" s="135"/>
      <c r="B936" s="135"/>
      <c r="C936" s="135"/>
      <c r="D936" s="135"/>
      <c r="E936" s="135"/>
      <c r="F936" s="137"/>
      <c r="G936" s="183"/>
      <c r="H936" s="128"/>
      <c r="I936" s="128"/>
      <c r="J936" s="135"/>
      <c r="K936" s="135"/>
      <c r="L936" s="137"/>
      <c r="M936" s="135"/>
    </row>
    <row r="937" spans="1:13" x14ac:dyDescent="0.25">
      <c r="A937" s="135"/>
      <c r="B937" s="135"/>
      <c r="C937" s="135"/>
      <c r="D937" s="135"/>
      <c r="E937" s="135"/>
      <c r="F937" s="137"/>
      <c r="G937" s="183"/>
      <c r="H937" s="128"/>
      <c r="I937" s="128"/>
      <c r="J937" s="135"/>
      <c r="K937" s="135"/>
      <c r="L937" s="137"/>
      <c r="M937" s="135"/>
    </row>
    <row r="938" spans="1:13" x14ac:dyDescent="0.25">
      <c r="A938" s="135"/>
      <c r="B938" s="135"/>
      <c r="C938" s="135"/>
      <c r="D938" s="135"/>
      <c r="E938" s="135"/>
      <c r="F938" s="137"/>
      <c r="G938" s="183"/>
      <c r="H938" s="128"/>
      <c r="I938" s="128"/>
      <c r="J938" s="135"/>
      <c r="K938" s="135"/>
      <c r="L938" s="137"/>
      <c r="M938" s="135"/>
    </row>
    <row r="939" spans="1:13" x14ac:dyDescent="0.25">
      <c r="A939" s="135"/>
      <c r="B939" s="135"/>
      <c r="C939" s="135"/>
      <c r="D939" s="135"/>
      <c r="E939" s="135"/>
      <c r="F939" s="137"/>
      <c r="G939" s="183"/>
      <c r="H939" s="128"/>
      <c r="I939" s="128"/>
      <c r="J939" s="135"/>
      <c r="K939" s="135"/>
      <c r="L939" s="137"/>
      <c r="M939" s="135"/>
    </row>
    <row r="940" spans="1:13" x14ac:dyDescent="0.25">
      <c r="A940" s="135"/>
      <c r="B940" s="135"/>
      <c r="C940" s="135"/>
      <c r="D940" s="135"/>
      <c r="E940" s="135"/>
      <c r="F940" s="137"/>
      <c r="G940" s="183"/>
      <c r="H940" s="128"/>
      <c r="I940" s="128"/>
      <c r="J940" s="135"/>
      <c r="K940" s="135"/>
      <c r="L940" s="137"/>
      <c r="M940" s="135"/>
    </row>
    <row r="941" spans="1:13" x14ac:dyDescent="0.25">
      <c r="A941" s="135"/>
      <c r="B941" s="135"/>
      <c r="C941" s="135"/>
      <c r="D941" s="135"/>
      <c r="E941" s="135"/>
      <c r="F941" s="137"/>
      <c r="G941" s="183"/>
      <c r="H941" s="128"/>
      <c r="I941" s="128"/>
      <c r="J941" s="135"/>
      <c r="K941" s="135"/>
      <c r="L941" s="137"/>
      <c r="M941" s="135"/>
    </row>
    <row r="942" spans="1:13" x14ac:dyDescent="0.25">
      <c r="A942" s="135"/>
      <c r="B942" s="135"/>
      <c r="C942" s="135"/>
      <c r="D942" s="135"/>
      <c r="E942" s="135"/>
      <c r="F942" s="137"/>
      <c r="G942" s="183"/>
      <c r="H942" s="128"/>
      <c r="I942" s="128"/>
      <c r="J942" s="135"/>
      <c r="K942" s="135"/>
      <c r="L942" s="137"/>
      <c r="M942" s="135"/>
    </row>
    <row r="943" spans="1:13" x14ac:dyDescent="0.25">
      <c r="A943" s="135"/>
      <c r="B943" s="135"/>
      <c r="C943" s="135"/>
      <c r="D943" s="135"/>
      <c r="E943" s="135"/>
      <c r="F943" s="137"/>
      <c r="G943" s="183"/>
      <c r="H943" s="128"/>
      <c r="I943" s="128"/>
      <c r="J943" s="135"/>
      <c r="K943" s="135"/>
      <c r="L943" s="137"/>
      <c r="M943" s="135"/>
    </row>
    <row r="944" spans="1:13" x14ac:dyDescent="0.25">
      <c r="A944" s="135"/>
      <c r="B944" s="135"/>
      <c r="C944" s="135"/>
      <c r="D944" s="135"/>
      <c r="E944" s="135"/>
      <c r="F944" s="137"/>
      <c r="G944" s="183"/>
      <c r="H944" s="128"/>
      <c r="I944" s="128"/>
      <c r="J944" s="135"/>
      <c r="K944" s="135"/>
      <c r="L944" s="137"/>
      <c r="M944" s="135"/>
    </row>
    <row r="945" spans="1:13" x14ac:dyDescent="0.25">
      <c r="A945" s="135"/>
      <c r="B945" s="135"/>
      <c r="C945" s="135"/>
      <c r="D945" s="135"/>
      <c r="E945" s="135"/>
      <c r="F945" s="137"/>
      <c r="G945" s="183"/>
      <c r="H945" s="128"/>
      <c r="I945" s="128"/>
      <c r="J945" s="135"/>
      <c r="K945" s="135"/>
      <c r="L945" s="137"/>
      <c r="M945" s="135"/>
    </row>
    <row r="946" spans="1:13" x14ac:dyDescent="0.25">
      <c r="A946" s="135"/>
      <c r="B946" s="135"/>
      <c r="C946" s="135"/>
      <c r="D946" s="135"/>
      <c r="E946" s="135"/>
      <c r="F946" s="137"/>
      <c r="G946" s="183"/>
      <c r="H946" s="128"/>
      <c r="I946" s="128"/>
      <c r="J946" s="135"/>
      <c r="K946" s="135"/>
      <c r="L946" s="137"/>
      <c r="M946" s="135"/>
    </row>
    <row r="947" spans="1:13" x14ac:dyDescent="0.25">
      <c r="A947" s="135"/>
      <c r="B947" s="135"/>
      <c r="C947" s="135"/>
      <c r="D947" s="135"/>
      <c r="E947" s="135"/>
      <c r="F947" s="137"/>
      <c r="G947" s="183"/>
      <c r="H947" s="128"/>
      <c r="I947" s="128"/>
      <c r="J947" s="135"/>
      <c r="K947" s="135"/>
      <c r="L947" s="137"/>
      <c r="M947" s="135"/>
    </row>
    <row r="948" spans="1:13" x14ac:dyDescent="0.25">
      <c r="A948" s="135"/>
      <c r="B948" s="135"/>
      <c r="C948" s="135"/>
      <c r="D948" s="135"/>
      <c r="E948" s="135"/>
      <c r="F948" s="137"/>
      <c r="G948" s="183"/>
      <c r="H948" s="128"/>
      <c r="I948" s="128"/>
      <c r="J948" s="135"/>
      <c r="K948" s="135"/>
      <c r="L948" s="137"/>
      <c r="M948" s="135"/>
    </row>
    <row r="949" spans="1:13" x14ac:dyDescent="0.25">
      <c r="A949" s="135"/>
      <c r="B949" s="135"/>
      <c r="C949" s="135"/>
      <c r="D949" s="135"/>
      <c r="E949" s="135"/>
      <c r="F949" s="137"/>
      <c r="G949" s="183"/>
      <c r="H949" s="128"/>
      <c r="I949" s="128"/>
      <c r="J949" s="135"/>
      <c r="K949" s="135"/>
      <c r="L949" s="137"/>
      <c r="M949" s="135"/>
    </row>
    <row r="950" spans="1:13" x14ac:dyDescent="0.25">
      <c r="A950" s="135"/>
      <c r="B950" s="135"/>
      <c r="C950" s="135"/>
      <c r="D950" s="135"/>
      <c r="E950" s="135"/>
      <c r="F950" s="137"/>
      <c r="G950" s="183"/>
      <c r="H950" s="128"/>
      <c r="I950" s="128"/>
      <c r="J950" s="135"/>
      <c r="K950" s="135"/>
      <c r="L950" s="137"/>
      <c r="M950" s="135"/>
    </row>
    <row r="951" spans="1:13" x14ac:dyDescent="0.25">
      <c r="A951" s="135"/>
      <c r="B951" s="135"/>
      <c r="C951" s="135"/>
      <c r="D951" s="135"/>
      <c r="E951" s="135"/>
      <c r="F951" s="137"/>
      <c r="G951" s="183"/>
      <c r="H951" s="128"/>
      <c r="I951" s="128"/>
      <c r="J951" s="135"/>
      <c r="K951" s="135"/>
      <c r="L951" s="137"/>
      <c r="M951" s="135"/>
    </row>
    <row r="952" spans="1:13" x14ac:dyDescent="0.25">
      <c r="A952" s="135"/>
      <c r="B952" s="135"/>
      <c r="C952" s="135"/>
      <c r="D952" s="135"/>
      <c r="E952" s="135"/>
      <c r="F952" s="137"/>
      <c r="G952" s="183"/>
      <c r="H952" s="128"/>
      <c r="I952" s="128"/>
      <c r="J952" s="135"/>
      <c r="K952" s="135"/>
      <c r="L952" s="137"/>
      <c r="M952" s="135"/>
    </row>
    <row r="953" spans="1:13" x14ac:dyDescent="0.25">
      <c r="A953" s="135"/>
      <c r="B953" s="135"/>
      <c r="C953" s="135"/>
      <c r="D953" s="135"/>
      <c r="E953" s="135"/>
      <c r="F953" s="137"/>
      <c r="G953" s="183"/>
      <c r="H953" s="128"/>
      <c r="I953" s="128"/>
      <c r="J953" s="135"/>
      <c r="K953" s="135"/>
      <c r="L953" s="137"/>
      <c r="M953" s="135"/>
    </row>
    <row r="954" spans="1:13" x14ac:dyDescent="0.25">
      <c r="A954" s="135"/>
      <c r="B954" s="135"/>
      <c r="C954" s="135"/>
      <c r="D954" s="135"/>
      <c r="E954" s="135"/>
      <c r="F954" s="137"/>
      <c r="G954" s="183"/>
      <c r="H954" s="128"/>
      <c r="I954" s="128"/>
      <c r="J954" s="135"/>
      <c r="K954" s="135"/>
      <c r="L954" s="137"/>
      <c r="M954" s="135"/>
    </row>
    <row r="955" spans="1:13" x14ac:dyDescent="0.25">
      <c r="A955" s="135"/>
      <c r="B955" s="135"/>
      <c r="C955" s="135"/>
      <c r="D955" s="135"/>
      <c r="E955" s="135"/>
      <c r="F955" s="137"/>
      <c r="G955" s="183"/>
      <c r="H955" s="128"/>
      <c r="I955" s="128"/>
      <c r="J955" s="135"/>
      <c r="K955" s="135"/>
      <c r="L955" s="137"/>
      <c r="M955" s="135"/>
    </row>
    <row r="956" spans="1:13" x14ac:dyDescent="0.25">
      <c r="A956" s="135"/>
      <c r="B956" s="135"/>
      <c r="C956" s="135"/>
      <c r="D956" s="135"/>
      <c r="E956" s="135"/>
      <c r="F956" s="137"/>
      <c r="G956" s="183"/>
      <c r="H956" s="128"/>
      <c r="I956" s="128"/>
      <c r="J956" s="135"/>
      <c r="K956" s="135"/>
      <c r="L956" s="137"/>
      <c r="M956" s="135"/>
    </row>
    <row r="957" spans="1:13" x14ac:dyDescent="0.25">
      <c r="A957" s="135"/>
      <c r="B957" s="135"/>
      <c r="C957" s="135"/>
      <c r="D957" s="135"/>
      <c r="E957" s="135"/>
      <c r="F957" s="137"/>
      <c r="G957" s="183"/>
      <c r="H957" s="128"/>
      <c r="I957" s="128"/>
      <c r="J957" s="135"/>
      <c r="K957" s="135"/>
      <c r="L957" s="137"/>
      <c r="M957" s="135"/>
    </row>
    <row r="958" spans="1:13" x14ac:dyDescent="0.25">
      <c r="A958" s="135"/>
      <c r="B958" s="135"/>
      <c r="C958" s="135"/>
      <c r="D958" s="135"/>
      <c r="E958" s="135"/>
      <c r="F958" s="137"/>
      <c r="G958" s="183"/>
      <c r="H958" s="128"/>
      <c r="I958" s="128"/>
      <c r="J958" s="135"/>
      <c r="K958" s="135"/>
      <c r="L958" s="137"/>
      <c r="M958" s="135"/>
    </row>
    <row r="959" spans="1:13" x14ac:dyDescent="0.25">
      <c r="A959" s="135"/>
      <c r="B959" s="135"/>
      <c r="C959" s="135"/>
      <c r="D959" s="135"/>
      <c r="E959" s="135"/>
      <c r="F959" s="137"/>
      <c r="G959" s="183"/>
      <c r="H959" s="128"/>
      <c r="I959" s="128"/>
      <c r="J959" s="135"/>
      <c r="K959" s="135"/>
      <c r="L959" s="137"/>
      <c r="M959" s="135"/>
    </row>
    <row r="960" spans="1:13" x14ac:dyDescent="0.25">
      <c r="A960" s="135"/>
      <c r="B960" s="135"/>
      <c r="C960" s="135"/>
      <c r="D960" s="135"/>
      <c r="E960" s="135"/>
      <c r="F960" s="137"/>
      <c r="G960" s="183"/>
      <c r="H960" s="128"/>
      <c r="I960" s="128"/>
      <c r="J960" s="135"/>
      <c r="K960" s="135"/>
      <c r="L960" s="137"/>
      <c r="M960" s="135"/>
    </row>
    <row r="961" spans="1:13" x14ac:dyDescent="0.25">
      <c r="A961" s="135"/>
      <c r="B961" s="135"/>
      <c r="C961" s="135"/>
      <c r="D961" s="135"/>
      <c r="E961" s="135"/>
      <c r="F961" s="137"/>
      <c r="G961" s="183"/>
      <c r="H961" s="128"/>
      <c r="I961" s="128"/>
      <c r="J961" s="135"/>
      <c r="K961" s="135"/>
      <c r="L961" s="137"/>
      <c r="M961" s="135"/>
    </row>
    <row r="962" spans="1:13" x14ac:dyDescent="0.25">
      <c r="A962" s="135"/>
      <c r="B962" s="135"/>
      <c r="C962" s="135"/>
      <c r="D962" s="135"/>
      <c r="E962" s="135"/>
      <c r="F962" s="137"/>
      <c r="G962" s="183"/>
      <c r="H962" s="128"/>
      <c r="I962" s="128"/>
      <c r="J962" s="135"/>
      <c r="K962" s="135"/>
      <c r="L962" s="137"/>
      <c r="M962" s="135"/>
    </row>
    <row r="963" spans="1:13" x14ac:dyDescent="0.25">
      <c r="A963" s="135"/>
      <c r="B963" s="135"/>
      <c r="C963" s="135"/>
      <c r="D963" s="135"/>
      <c r="E963" s="135"/>
      <c r="F963" s="137"/>
      <c r="G963" s="183"/>
      <c r="H963" s="128"/>
      <c r="I963" s="128"/>
      <c r="J963" s="135"/>
      <c r="K963" s="135"/>
      <c r="L963" s="137"/>
      <c r="M963" s="135"/>
    </row>
    <row r="964" spans="1:13" x14ac:dyDescent="0.25">
      <c r="A964" s="135"/>
      <c r="B964" s="135"/>
      <c r="C964" s="135"/>
      <c r="D964" s="135"/>
      <c r="E964" s="135"/>
      <c r="F964" s="137"/>
      <c r="G964" s="183"/>
      <c r="H964" s="128"/>
      <c r="I964" s="128"/>
      <c r="J964" s="135"/>
      <c r="K964" s="135"/>
      <c r="L964" s="137"/>
      <c r="M964" s="135"/>
    </row>
    <row r="965" spans="1:13" x14ac:dyDescent="0.25">
      <c r="A965" s="135"/>
      <c r="B965" s="135"/>
      <c r="C965" s="135"/>
      <c r="D965" s="135"/>
      <c r="E965" s="135"/>
      <c r="F965" s="137"/>
      <c r="G965" s="183"/>
      <c r="H965" s="128"/>
      <c r="I965" s="128"/>
      <c r="J965" s="135"/>
      <c r="K965" s="135"/>
      <c r="L965" s="137"/>
      <c r="M965" s="135"/>
    </row>
    <row r="966" spans="1:13" x14ac:dyDescent="0.25">
      <c r="A966" s="135"/>
      <c r="B966" s="135"/>
      <c r="C966" s="135"/>
      <c r="D966" s="135"/>
      <c r="E966" s="135"/>
      <c r="F966" s="137"/>
      <c r="G966" s="183"/>
      <c r="H966" s="128"/>
      <c r="I966" s="128"/>
      <c r="J966" s="135"/>
      <c r="K966" s="135"/>
      <c r="L966" s="137"/>
      <c r="M966" s="135"/>
    </row>
    <row r="967" spans="1:13" x14ac:dyDescent="0.25">
      <c r="A967" s="135"/>
      <c r="B967" s="135"/>
      <c r="C967" s="135"/>
      <c r="D967" s="135"/>
      <c r="E967" s="135"/>
      <c r="F967" s="137"/>
      <c r="G967" s="183"/>
      <c r="H967" s="128"/>
      <c r="I967" s="128"/>
      <c r="J967" s="135"/>
      <c r="K967" s="135"/>
      <c r="L967" s="137"/>
      <c r="M967" s="135"/>
    </row>
    <row r="968" spans="1:13" x14ac:dyDescent="0.25">
      <c r="A968" s="135"/>
      <c r="B968" s="135"/>
      <c r="C968" s="135"/>
      <c r="D968" s="135"/>
      <c r="E968" s="135"/>
      <c r="F968" s="137"/>
      <c r="G968" s="183"/>
      <c r="H968" s="128"/>
      <c r="I968" s="128"/>
      <c r="J968" s="135"/>
      <c r="K968" s="135"/>
      <c r="L968" s="137"/>
      <c r="M968" s="135"/>
    </row>
    <row r="969" spans="1:13" x14ac:dyDescent="0.25">
      <c r="A969" s="135"/>
      <c r="B969" s="135"/>
      <c r="C969" s="135"/>
      <c r="D969" s="135"/>
      <c r="E969" s="135"/>
      <c r="F969" s="137"/>
      <c r="G969" s="183"/>
      <c r="H969" s="128"/>
      <c r="I969" s="128"/>
      <c r="J969" s="135"/>
      <c r="K969" s="135"/>
      <c r="L969" s="137"/>
      <c r="M969" s="135"/>
    </row>
    <row r="970" spans="1:13" x14ac:dyDescent="0.25">
      <c r="A970" s="135"/>
      <c r="B970" s="135"/>
      <c r="C970" s="135"/>
      <c r="D970" s="135"/>
      <c r="E970" s="135"/>
      <c r="F970" s="137"/>
      <c r="G970" s="183"/>
      <c r="H970" s="128"/>
      <c r="I970" s="128"/>
      <c r="J970" s="135"/>
      <c r="K970" s="135"/>
      <c r="L970" s="137"/>
      <c r="M970" s="135"/>
    </row>
    <row r="971" spans="1:13" x14ac:dyDescent="0.25">
      <c r="A971" s="135"/>
      <c r="B971" s="135"/>
      <c r="C971" s="135"/>
      <c r="D971" s="135"/>
      <c r="E971" s="135"/>
      <c r="F971" s="137"/>
      <c r="G971" s="183"/>
      <c r="H971" s="128"/>
      <c r="I971" s="128"/>
      <c r="J971" s="135"/>
      <c r="K971" s="135"/>
      <c r="L971" s="137"/>
      <c r="M971" s="135"/>
    </row>
    <row r="972" spans="1:13" x14ac:dyDescent="0.25">
      <c r="A972" s="135"/>
      <c r="B972" s="135"/>
      <c r="C972" s="135"/>
      <c r="D972" s="135"/>
      <c r="E972" s="135"/>
      <c r="F972" s="137"/>
      <c r="G972" s="183"/>
      <c r="H972" s="128"/>
      <c r="I972" s="128"/>
      <c r="J972" s="135"/>
      <c r="K972" s="135"/>
      <c r="L972" s="137"/>
      <c r="M972" s="135"/>
    </row>
    <row r="973" spans="1:13" x14ac:dyDescent="0.25">
      <c r="A973" s="135"/>
      <c r="B973" s="135"/>
      <c r="C973" s="135"/>
      <c r="D973" s="135"/>
      <c r="E973" s="135"/>
      <c r="F973" s="137"/>
      <c r="G973" s="183"/>
      <c r="H973" s="128"/>
      <c r="I973" s="128"/>
      <c r="J973" s="135"/>
      <c r="K973" s="135"/>
      <c r="L973" s="137"/>
      <c r="M973" s="135"/>
    </row>
    <row r="974" spans="1:13" x14ac:dyDescent="0.25">
      <c r="A974" s="135"/>
      <c r="B974" s="135"/>
      <c r="C974" s="135"/>
      <c r="D974" s="135"/>
      <c r="E974" s="135"/>
      <c r="F974" s="137"/>
      <c r="G974" s="183"/>
      <c r="H974" s="128"/>
      <c r="I974" s="128"/>
      <c r="J974" s="135"/>
      <c r="K974" s="135"/>
      <c r="L974" s="137"/>
      <c r="M974" s="135"/>
    </row>
    <row r="975" spans="1:13" x14ac:dyDescent="0.25">
      <c r="A975" s="135"/>
      <c r="B975" s="135"/>
      <c r="C975" s="135"/>
      <c r="D975" s="135"/>
      <c r="E975" s="135"/>
      <c r="F975" s="137"/>
      <c r="G975" s="183"/>
      <c r="H975" s="128"/>
      <c r="I975" s="128"/>
      <c r="J975" s="135"/>
      <c r="K975" s="135"/>
      <c r="L975" s="137"/>
      <c r="M975" s="135"/>
    </row>
    <row r="976" spans="1:13" x14ac:dyDescent="0.25">
      <c r="A976" s="135"/>
      <c r="B976" s="135"/>
      <c r="C976" s="135"/>
      <c r="D976" s="135"/>
      <c r="E976" s="135"/>
      <c r="F976" s="137"/>
      <c r="G976" s="183"/>
      <c r="H976" s="128"/>
      <c r="I976" s="128"/>
      <c r="J976" s="135"/>
      <c r="K976" s="135"/>
      <c r="L976" s="137"/>
      <c r="M976" s="135"/>
    </row>
    <row r="977" spans="1:13" x14ac:dyDescent="0.25">
      <c r="A977" s="135"/>
      <c r="B977" s="135"/>
      <c r="C977" s="135"/>
      <c r="D977" s="135"/>
      <c r="E977" s="135"/>
      <c r="F977" s="137"/>
      <c r="G977" s="183"/>
      <c r="H977" s="128"/>
      <c r="I977" s="128"/>
      <c r="J977" s="135"/>
      <c r="K977" s="135"/>
      <c r="L977" s="137"/>
      <c r="M977" s="135"/>
    </row>
    <row r="978" spans="1:13" x14ac:dyDescent="0.25">
      <c r="A978" s="135"/>
      <c r="B978" s="135"/>
      <c r="C978" s="135"/>
      <c r="D978" s="135"/>
      <c r="E978" s="135"/>
      <c r="F978" s="137"/>
      <c r="G978" s="183"/>
      <c r="H978" s="128"/>
      <c r="I978" s="128"/>
      <c r="J978" s="135"/>
      <c r="K978" s="135"/>
      <c r="L978" s="137"/>
      <c r="M978" s="135"/>
    </row>
    <row r="979" spans="1:13" x14ac:dyDescent="0.25">
      <c r="A979" s="135"/>
      <c r="B979" s="135"/>
      <c r="C979" s="135"/>
      <c r="D979" s="135"/>
      <c r="E979" s="135"/>
      <c r="F979" s="137"/>
      <c r="G979" s="183"/>
      <c r="H979" s="128"/>
      <c r="I979" s="128"/>
      <c r="J979" s="135"/>
      <c r="K979" s="135"/>
      <c r="L979" s="137"/>
      <c r="M979" s="135"/>
    </row>
    <row r="980" spans="1:13" x14ac:dyDescent="0.25">
      <c r="A980" s="135"/>
      <c r="B980" s="135"/>
      <c r="C980" s="135"/>
      <c r="D980" s="135"/>
      <c r="E980" s="135"/>
      <c r="F980" s="137"/>
      <c r="G980" s="183"/>
      <c r="H980" s="128"/>
      <c r="I980" s="128"/>
      <c r="J980" s="135"/>
      <c r="K980" s="135"/>
      <c r="L980" s="137"/>
      <c r="M980" s="135"/>
    </row>
    <row r="981" spans="1:13" x14ac:dyDescent="0.25">
      <c r="A981" s="135"/>
      <c r="B981" s="135"/>
      <c r="C981" s="135"/>
      <c r="D981" s="135"/>
      <c r="E981" s="135"/>
      <c r="F981" s="137"/>
      <c r="G981" s="183"/>
      <c r="H981" s="128"/>
      <c r="I981" s="128"/>
      <c r="J981" s="135"/>
      <c r="K981" s="135"/>
      <c r="L981" s="137"/>
      <c r="M981" s="135"/>
    </row>
    <row r="982" spans="1:13" x14ac:dyDescent="0.25">
      <c r="A982" s="135"/>
      <c r="B982" s="135"/>
      <c r="C982" s="135"/>
      <c r="D982" s="135"/>
      <c r="E982" s="135"/>
      <c r="F982" s="137"/>
      <c r="G982" s="183"/>
      <c r="H982" s="128"/>
      <c r="I982" s="128"/>
      <c r="J982" s="135"/>
      <c r="K982" s="135"/>
      <c r="L982" s="137"/>
      <c r="M982" s="135"/>
    </row>
    <row r="983" spans="1:13" x14ac:dyDescent="0.25">
      <c r="A983" s="135"/>
      <c r="B983" s="135"/>
      <c r="C983" s="135"/>
      <c r="D983" s="135"/>
      <c r="E983" s="135"/>
      <c r="F983" s="137"/>
      <c r="G983" s="183"/>
      <c r="H983" s="128"/>
      <c r="I983" s="128"/>
      <c r="J983" s="135"/>
      <c r="K983" s="135"/>
      <c r="L983" s="137"/>
      <c r="M983" s="135"/>
    </row>
    <row r="984" spans="1:13" x14ac:dyDescent="0.25">
      <c r="A984" s="135"/>
      <c r="B984" s="135"/>
      <c r="C984" s="135"/>
      <c r="D984" s="135"/>
      <c r="E984" s="135"/>
      <c r="F984" s="137"/>
      <c r="G984" s="183"/>
      <c r="H984" s="128"/>
      <c r="I984" s="128"/>
      <c r="J984" s="135"/>
      <c r="K984" s="135"/>
      <c r="L984" s="137"/>
      <c r="M984" s="135"/>
    </row>
    <row r="985" spans="1:13" x14ac:dyDescent="0.25">
      <c r="A985" s="135"/>
      <c r="B985" s="135"/>
      <c r="C985" s="135"/>
      <c r="D985" s="135"/>
      <c r="E985" s="135"/>
      <c r="F985" s="137"/>
      <c r="G985" s="183"/>
      <c r="H985" s="128"/>
      <c r="I985" s="128"/>
      <c r="J985" s="135"/>
      <c r="K985" s="135"/>
      <c r="L985" s="137"/>
      <c r="M985" s="135"/>
    </row>
    <row r="986" spans="1:13" x14ac:dyDescent="0.25">
      <c r="A986" s="135"/>
      <c r="B986" s="135"/>
      <c r="C986" s="135"/>
      <c r="D986" s="135"/>
      <c r="E986" s="135"/>
      <c r="F986" s="137"/>
      <c r="G986" s="183"/>
      <c r="H986" s="128"/>
      <c r="I986" s="128"/>
      <c r="J986" s="135"/>
      <c r="K986" s="135"/>
      <c r="L986" s="137"/>
      <c r="M986" s="135"/>
    </row>
    <row r="987" spans="1:13" x14ac:dyDescent="0.25">
      <c r="A987" s="135"/>
      <c r="B987" s="135"/>
      <c r="C987" s="135"/>
      <c r="D987" s="135"/>
      <c r="E987" s="135"/>
      <c r="F987" s="137"/>
      <c r="G987" s="183"/>
      <c r="H987" s="128"/>
      <c r="I987" s="128"/>
      <c r="J987" s="135"/>
      <c r="K987" s="135"/>
      <c r="L987" s="137"/>
      <c r="M987" s="135"/>
    </row>
    <row r="988" spans="1:13" x14ac:dyDescent="0.25">
      <c r="A988" s="135"/>
      <c r="B988" s="135"/>
      <c r="C988" s="135"/>
      <c r="D988" s="135"/>
      <c r="E988" s="135"/>
      <c r="F988" s="137"/>
      <c r="G988" s="183"/>
      <c r="H988" s="128"/>
      <c r="I988" s="128"/>
      <c r="J988" s="135"/>
      <c r="K988" s="135"/>
      <c r="L988" s="137"/>
      <c r="M988" s="135"/>
    </row>
    <row r="989" spans="1:13" x14ac:dyDescent="0.25">
      <c r="A989" s="135"/>
      <c r="B989" s="135"/>
      <c r="C989" s="135"/>
      <c r="D989" s="135"/>
      <c r="E989" s="135"/>
      <c r="F989" s="137"/>
      <c r="G989" s="183"/>
      <c r="H989" s="128"/>
      <c r="I989" s="128"/>
      <c r="J989" s="135"/>
      <c r="K989" s="135"/>
      <c r="L989" s="137"/>
      <c r="M989" s="135"/>
    </row>
    <row r="990" spans="1:13" x14ac:dyDescent="0.25">
      <c r="A990" s="135"/>
      <c r="B990" s="135"/>
      <c r="C990" s="135"/>
      <c r="D990" s="135"/>
      <c r="E990" s="135"/>
      <c r="F990" s="137"/>
      <c r="G990" s="183"/>
      <c r="H990" s="128"/>
      <c r="I990" s="128"/>
      <c r="J990" s="135"/>
      <c r="K990" s="135"/>
      <c r="L990" s="137"/>
      <c r="M990" s="135"/>
    </row>
    <row r="991" spans="1:13" x14ac:dyDescent="0.25">
      <c r="A991" s="135"/>
      <c r="B991" s="135"/>
      <c r="C991" s="135"/>
      <c r="D991" s="135"/>
      <c r="E991" s="135"/>
      <c r="F991" s="137"/>
      <c r="G991" s="183"/>
      <c r="H991" s="128"/>
      <c r="I991" s="128"/>
      <c r="J991" s="135"/>
      <c r="K991" s="135"/>
      <c r="L991" s="137"/>
      <c r="M991" s="135"/>
    </row>
    <row r="992" spans="1:13" x14ac:dyDescent="0.25">
      <c r="A992" s="135"/>
      <c r="B992" s="135"/>
      <c r="C992" s="135"/>
      <c r="D992" s="135"/>
      <c r="E992" s="135"/>
      <c r="F992" s="137"/>
      <c r="G992" s="183"/>
      <c r="H992" s="128"/>
      <c r="I992" s="128"/>
      <c r="J992" s="135"/>
      <c r="K992" s="135"/>
      <c r="L992" s="137"/>
      <c r="M992" s="135"/>
    </row>
    <row r="993" spans="1:13" x14ac:dyDescent="0.25">
      <c r="A993" s="135"/>
      <c r="B993" s="135"/>
      <c r="C993" s="135"/>
      <c r="D993" s="135"/>
      <c r="E993" s="135"/>
      <c r="F993" s="137"/>
      <c r="G993" s="183"/>
      <c r="H993" s="128"/>
      <c r="I993" s="128"/>
      <c r="J993" s="135"/>
      <c r="K993" s="135"/>
      <c r="L993" s="137"/>
      <c r="M993" s="135"/>
    </row>
    <row r="994" spans="1:13" x14ac:dyDescent="0.25">
      <c r="A994" s="135"/>
      <c r="B994" s="135"/>
      <c r="C994" s="135"/>
      <c r="D994" s="135"/>
      <c r="E994" s="135"/>
      <c r="F994" s="137"/>
      <c r="G994" s="183"/>
      <c r="H994" s="128"/>
      <c r="I994" s="128"/>
      <c r="J994" s="135"/>
      <c r="K994" s="135"/>
      <c r="L994" s="137"/>
      <c r="M994" s="135"/>
    </row>
    <row r="995" spans="1:13" x14ac:dyDescent="0.25">
      <c r="A995" s="135"/>
      <c r="B995" s="135"/>
      <c r="C995" s="135"/>
      <c r="D995" s="135"/>
      <c r="E995" s="135"/>
      <c r="F995" s="137"/>
      <c r="G995" s="183"/>
      <c r="H995" s="128"/>
      <c r="I995" s="128"/>
      <c r="J995" s="135"/>
      <c r="K995" s="135"/>
      <c r="L995" s="137"/>
      <c r="M995" s="135"/>
    </row>
    <row r="996" spans="1:13" x14ac:dyDescent="0.25">
      <c r="A996" s="135"/>
      <c r="B996" s="135"/>
      <c r="C996" s="135"/>
      <c r="D996" s="135"/>
      <c r="E996" s="135"/>
      <c r="F996" s="137"/>
      <c r="G996" s="183"/>
      <c r="H996" s="128"/>
      <c r="I996" s="128"/>
      <c r="J996" s="135"/>
      <c r="K996" s="135"/>
      <c r="L996" s="137"/>
      <c r="M996" s="135"/>
    </row>
    <row r="997" spans="1:13" x14ac:dyDescent="0.25">
      <c r="A997" s="135"/>
      <c r="B997" s="135"/>
      <c r="C997" s="135"/>
      <c r="D997" s="135"/>
      <c r="E997" s="135"/>
      <c r="F997" s="137"/>
      <c r="G997" s="183"/>
      <c r="H997" s="128"/>
      <c r="I997" s="128"/>
      <c r="J997" s="135"/>
      <c r="K997" s="135"/>
      <c r="L997" s="137"/>
      <c r="M997" s="135"/>
    </row>
    <row r="998" spans="1:13" x14ac:dyDescent="0.25">
      <c r="A998" s="135"/>
      <c r="B998" s="135"/>
      <c r="C998" s="135"/>
      <c r="D998" s="135"/>
      <c r="E998" s="135"/>
      <c r="F998" s="137"/>
      <c r="G998" s="183"/>
      <c r="H998" s="128"/>
      <c r="I998" s="128"/>
      <c r="J998" s="135"/>
      <c r="K998" s="135"/>
      <c r="L998" s="137"/>
      <c r="M998" s="135"/>
    </row>
    <row r="999" spans="1:13" x14ac:dyDescent="0.25">
      <c r="A999" s="135"/>
      <c r="B999" s="135"/>
      <c r="C999" s="135"/>
      <c r="D999" s="135"/>
      <c r="E999" s="135"/>
      <c r="F999" s="137"/>
      <c r="G999" s="183"/>
      <c r="H999" s="128"/>
      <c r="I999" s="128"/>
      <c r="J999" s="135"/>
      <c r="K999" s="135"/>
      <c r="L999" s="137"/>
      <c r="M999" s="135"/>
    </row>
    <row r="1000" spans="1:13" x14ac:dyDescent="0.25">
      <c r="A1000" s="135"/>
      <c r="B1000" s="135"/>
      <c r="C1000" s="135"/>
      <c r="D1000" s="135"/>
      <c r="E1000" s="135"/>
      <c r="F1000" s="137"/>
      <c r="G1000" s="183"/>
      <c r="H1000" s="128"/>
      <c r="I1000" s="128"/>
      <c r="J1000" s="135"/>
      <c r="K1000" s="135"/>
      <c r="L1000" s="137"/>
      <c r="M1000" s="135"/>
    </row>
    <row r="1001" spans="1:13" x14ac:dyDescent="0.25">
      <c r="A1001" s="135"/>
      <c r="B1001" s="135"/>
      <c r="C1001" s="135"/>
      <c r="D1001" s="135"/>
      <c r="E1001" s="135"/>
      <c r="F1001" s="137"/>
      <c r="G1001" s="183"/>
      <c r="H1001" s="128"/>
      <c r="I1001" s="128"/>
      <c r="J1001" s="135"/>
      <c r="K1001" s="135"/>
      <c r="L1001" s="137"/>
      <c r="M1001" s="135"/>
    </row>
    <row r="1002" spans="1:13" x14ac:dyDescent="0.25">
      <c r="A1002" s="135"/>
      <c r="B1002" s="135"/>
      <c r="C1002" s="135"/>
      <c r="D1002" s="135"/>
      <c r="E1002" s="135"/>
      <c r="F1002" s="137"/>
      <c r="G1002" s="183"/>
      <c r="H1002" s="128"/>
      <c r="I1002" s="128"/>
      <c r="J1002" s="135"/>
      <c r="K1002" s="135"/>
      <c r="L1002" s="137"/>
      <c r="M1002" s="135"/>
    </row>
    <row r="1003" spans="1:13" x14ac:dyDescent="0.25">
      <c r="A1003" s="135"/>
      <c r="B1003" s="135"/>
      <c r="C1003" s="135"/>
      <c r="D1003" s="135"/>
      <c r="E1003" s="135"/>
      <c r="F1003" s="137"/>
      <c r="G1003" s="183"/>
      <c r="H1003" s="128"/>
      <c r="I1003" s="128"/>
      <c r="J1003" s="135"/>
      <c r="K1003" s="135"/>
      <c r="L1003" s="137"/>
      <c r="M1003" s="135"/>
    </row>
    <row r="1004" spans="1:13" x14ac:dyDescent="0.25">
      <c r="A1004" s="135"/>
      <c r="B1004" s="135"/>
      <c r="C1004" s="135"/>
      <c r="D1004" s="135"/>
      <c r="E1004" s="135"/>
      <c r="F1004" s="137"/>
      <c r="G1004" s="183"/>
      <c r="H1004" s="128"/>
      <c r="I1004" s="128"/>
      <c r="J1004" s="135"/>
      <c r="K1004" s="135"/>
      <c r="L1004" s="137"/>
      <c r="M1004" s="135"/>
    </row>
    <row r="1005" spans="1:13" x14ac:dyDescent="0.25">
      <c r="A1005" s="135"/>
      <c r="B1005" s="135"/>
      <c r="C1005" s="135"/>
      <c r="D1005" s="135"/>
      <c r="E1005" s="135"/>
      <c r="F1005" s="137"/>
      <c r="G1005" s="183"/>
      <c r="H1005" s="128"/>
      <c r="I1005" s="128"/>
      <c r="J1005" s="135"/>
      <c r="K1005" s="135"/>
      <c r="L1005" s="137"/>
      <c r="M1005" s="135"/>
    </row>
    <row r="1006" spans="1:13" x14ac:dyDescent="0.25">
      <c r="A1006" s="135"/>
      <c r="B1006" s="135"/>
      <c r="C1006" s="135"/>
      <c r="D1006" s="135"/>
      <c r="E1006" s="135"/>
      <c r="F1006" s="137"/>
      <c r="G1006" s="183"/>
      <c r="H1006" s="128"/>
      <c r="I1006" s="128"/>
      <c r="J1006" s="135"/>
      <c r="K1006" s="135"/>
      <c r="L1006" s="137"/>
      <c r="M1006" s="135"/>
    </row>
    <row r="1007" spans="1:13" x14ac:dyDescent="0.25">
      <c r="A1007" s="135"/>
      <c r="B1007" s="135"/>
      <c r="C1007" s="135"/>
      <c r="D1007" s="135"/>
      <c r="E1007" s="135"/>
      <c r="F1007" s="137"/>
      <c r="G1007" s="183"/>
      <c r="H1007" s="128"/>
      <c r="I1007" s="128"/>
      <c r="J1007" s="135"/>
      <c r="K1007" s="135"/>
      <c r="L1007" s="137"/>
      <c r="M1007" s="135"/>
    </row>
    <row r="1008" spans="1:13" x14ac:dyDescent="0.25">
      <c r="A1008" s="135"/>
      <c r="B1008" s="135"/>
      <c r="C1008" s="135"/>
      <c r="D1008" s="135"/>
      <c r="E1008" s="135"/>
      <c r="F1008" s="137"/>
      <c r="G1008" s="183"/>
      <c r="H1008" s="128"/>
      <c r="I1008" s="128"/>
      <c r="J1008" s="135"/>
      <c r="K1008" s="135"/>
      <c r="L1008" s="137"/>
      <c r="M1008" s="135"/>
    </row>
    <row r="1009" spans="1:13" x14ac:dyDescent="0.25">
      <c r="A1009" s="135"/>
      <c r="B1009" s="135"/>
      <c r="C1009" s="135"/>
      <c r="D1009" s="135"/>
      <c r="E1009" s="135"/>
      <c r="F1009" s="137"/>
      <c r="G1009" s="183"/>
      <c r="H1009" s="128"/>
      <c r="I1009" s="128"/>
      <c r="J1009" s="135"/>
      <c r="K1009" s="135"/>
      <c r="L1009" s="137"/>
      <c r="M1009" s="135"/>
    </row>
    <row r="1010" spans="1:13" x14ac:dyDescent="0.25">
      <c r="A1010" s="135"/>
      <c r="B1010" s="135"/>
      <c r="C1010" s="135"/>
      <c r="D1010" s="135"/>
      <c r="E1010" s="135"/>
      <c r="F1010" s="137"/>
      <c r="G1010" s="183"/>
      <c r="H1010" s="128"/>
      <c r="I1010" s="128"/>
      <c r="J1010" s="135"/>
      <c r="K1010" s="135"/>
      <c r="L1010" s="137"/>
      <c r="M1010" s="135"/>
    </row>
    <row r="1011" spans="1:13" x14ac:dyDescent="0.25">
      <c r="A1011" s="135"/>
      <c r="B1011" s="135"/>
      <c r="C1011" s="135"/>
      <c r="D1011" s="135"/>
      <c r="E1011" s="135"/>
      <c r="F1011" s="137"/>
      <c r="G1011" s="183"/>
      <c r="H1011" s="128"/>
      <c r="I1011" s="128"/>
      <c r="J1011" s="135"/>
      <c r="K1011" s="135"/>
      <c r="L1011" s="137"/>
      <c r="M1011" s="135"/>
    </row>
    <row r="1012" spans="1:13" x14ac:dyDescent="0.25">
      <c r="A1012" s="135"/>
      <c r="B1012" s="135"/>
      <c r="C1012" s="135"/>
      <c r="D1012" s="135"/>
      <c r="E1012" s="135"/>
      <c r="F1012" s="137"/>
      <c r="G1012" s="183"/>
      <c r="H1012" s="128"/>
      <c r="I1012" s="128"/>
      <c r="J1012" s="135"/>
      <c r="K1012" s="135"/>
      <c r="L1012" s="137"/>
      <c r="M1012" s="135"/>
    </row>
    <row r="1013" spans="1:13" x14ac:dyDescent="0.25">
      <c r="A1013" s="135"/>
      <c r="B1013" s="135"/>
      <c r="C1013" s="135"/>
      <c r="D1013" s="135"/>
      <c r="E1013" s="135"/>
      <c r="F1013" s="137"/>
      <c r="G1013" s="183"/>
      <c r="H1013" s="128"/>
      <c r="I1013" s="128"/>
      <c r="J1013" s="135"/>
      <c r="K1013" s="135"/>
      <c r="L1013" s="137"/>
      <c r="M1013" s="135"/>
    </row>
    <row r="1014" spans="1:13" x14ac:dyDescent="0.25">
      <c r="A1014" s="135"/>
      <c r="B1014" s="135"/>
      <c r="C1014" s="135"/>
      <c r="D1014" s="135"/>
      <c r="E1014" s="135"/>
      <c r="F1014" s="137"/>
      <c r="G1014" s="183"/>
      <c r="H1014" s="128"/>
      <c r="I1014" s="128"/>
      <c r="J1014" s="135"/>
      <c r="K1014" s="135"/>
      <c r="L1014" s="137"/>
      <c r="M1014" s="135"/>
    </row>
    <row r="1015" spans="1:13" x14ac:dyDescent="0.25">
      <c r="A1015" s="135"/>
      <c r="B1015" s="135"/>
      <c r="C1015" s="135"/>
      <c r="D1015" s="135"/>
      <c r="E1015" s="135"/>
      <c r="F1015" s="137"/>
      <c r="G1015" s="183"/>
      <c r="H1015" s="128"/>
      <c r="I1015" s="128"/>
      <c r="J1015" s="135"/>
      <c r="K1015" s="135"/>
      <c r="L1015" s="137"/>
      <c r="M1015" s="135"/>
    </row>
    <row r="1016" spans="1:13" x14ac:dyDescent="0.25">
      <c r="A1016" s="135"/>
      <c r="B1016" s="135"/>
      <c r="C1016" s="135"/>
      <c r="D1016" s="135"/>
      <c r="E1016" s="135"/>
      <c r="F1016" s="137"/>
      <c r="G1016" s="183"/>
      <c r="H1016" s="128"/>
      <c r="I1016" s="128"/>
      <c r="J1016" s="135"/>
      <c r="K1016" s="135"/>
      <c r="L1016" s="137"/>
      <c r="M1016" s="135"/>
    </row>
    <row r="1017" spans="1:13" x14ac:dyDescent="0.25">
      <c r="A1017" s="135"/>
      <c r="B1017" s="135"/>
      <c r="C1017" s="135"/>
      <c r="D1017" s="135"/>
      <c r="E1017" s="135"/>
      <c r="F1017" s="137"/>
      <c r="G1017" s="183"/>
      <c r="H1017" s="128"/>
      <c r="I1017" s="128"/>
      <c r="J1017" s="135"/>
      <c r="K1017" s="135"/>
      <c r="L1017" s="137"/>
      <c r="M1017" s="135"/>
    </row>
    <row r="1018" spans="1:13" x14ac:dyDescent="0.25">
      <c r="A1018" s="135"/>
      <c r="B1018" s="135"/>
      <c r="C1018" s="135"/>
      <c r="D1018" s="135"/>
      <c r="E1018" s="135"/>
      <c r="F1018" s="137"/>
      <c r="G1018" s="183"/>
      <c r="H1018" s="128"/>
      <c r="I1018" s="128"/>
      <c r="J1018" s="135"/>
      <c r="K1018" s="135"/>
      <c r="L1018" s="137"/>
      <c r="M1018" s="135"/>
    </row>
    <row r="1019" spans="1:13" x14ac:dyDescent="0.25">
      <c r="A1019" s="135"/>
      <c r="B1019" s="135"/>
      <c r="C1019" s="135"/>
      <c r="D1019" s="135"/>
      <c r="E1019" s="135"/>
      <c r="F1019" s="137"/>
      <c r="G1019" s="183"/>
      <c r="H1019" s="128"/>
      <c r="I1019" s="128"/>
      <c r="J1019" s="135"/>
      <c r="K1019" s="135"/>
      <c r="L1019" s="137"/>
      <c r="M1019" s="135"/>
    </row>
    <row r="1020" spans="1:13" x14ac:dyDescent="0.25">
      <c r="A1020" s="135"/>
      <c r="B1020" s="135"/>
      <c r="C1020" s="135"/>
      <c r="D1020" s="135"/>
      <c r="E1020" s="135"/>
      <c r="F1020" s="137"/>
      <c r="G1020" s="183"/>
      <c r="H1020" s="128"/>
      <c r="I1020" s="128"/>
      <c r="J1020" s="135"/>
      <c r="K1020" s="135"/>
      <c r="L1020" s="137"/>
      <c r="M1020" s="135"/>
    </row>
    <row r="1021" spans="1:13" x14ac:dyDescent="0.25">
      <c r="A1021" s="135"/>
      <c r="B1021" s="135"/>
      <c r="C1021" s="135"/>
      <c r="D1021" s="135"/>
      <c r="E1021" s="135"/>
      <c r="F1021" s="137"/>
      <c r="G1021" s="183"/>
      <c r="H1021" s="128"/>
      <c r="I1021" s="128"/>
      <c r="J1021" s="135"/>
      <c r="K1021" s="135"/>
      <c r="L1021" s="137"/>
      <c r="M1021" s="135"/>
    </row>
    <row r="1022" spans="1:13" x14ac:dyDescent="0.25">
      <c r="A1022" s="135"/>
      <c r="B1022" s="135"/>
      <c r="C1022" s="135"/>
      <c r="D1022" s="135"/>
      <c r="E1022" s="135"/>
      <c r="F1022" s="137"/>
      <c r="G1022" s="183"/>
      <c r="H1022" s="128"/>
      <c r="I1022" s="128"/>
      <c r="J1022" s="135"/>
      <c r="K1022" s="135"/>
      <c r="L1022" s="137"/>
      <c r="M1022" s="135"/>
    </row>
    <row r="1023" spans="1:13" x14ac:dyDescent="0.25">
      <c r="A1023" s="135"/>
      <c r="B1023" s="135"/>
      <c r="C1023" s="135"/>
      <c r="D1023" s="135"/>
      <c r="E1023" s="135"/>
      <c r="F1023" s="137"/>
      <c r="G1023" s="183"/>
      <c r="H1023" s="128"/>
      <c r="I1023" s="128"/>
      <c r="J1023" s="135"/>
      <c r="K1023" s="135"/>
      <c r="L1023" s="137"/>
      <c r="M1023" s="135"/>
    </row>
    <row r="1024" spans="1:13" x14ac:dyDescent="0.25">
      <c r="A1024" s="135"/>
      <c r="B1024" s="135"/>
      <c r="C1024" s="135"/>
      <c r="D1024" s="135"/>
      <c r="E1024" s="135"/>
      <c r="F1024" s="137"/>
      <c r="G1024" s="183"/>
      <c r="H1024" s="128"/>
      <c r="I1024" s="128"/>
      <c r="J1024" s="135"/>
      <c r="K1024" s="135"/>
      <c r="L1024" s="137"/>
      <c r="M1024" s="135"/>
    </row>
    <row r="1025" spans="1:13" x14ac:dyDescent="0.25">
      <c r="A1025" s="135"/>
      <c r="B1025" s="135"/>
      <c r="C1025" s="135"/>
      <c r="D1025" s="135"/>
      <c r="E1025" s="135"/>
      <c r="F1025" s="137"/>
      <c r="G1025" s="183"/>
      <c r="H1025" s="128"/>
      <c r="I1025" s="128"/>
      <c r="J1025" s="135"/>
      <c r="K1025" s="135"/>
      <c r="L1025" s="137"/>
      <c r="M1025" s="135"/>
    </row>
    <row r="1026" spans="1:13" x14ac:dyDescent="0.25">
      <c r="A1026" s="135"/>
      <c r="B1026" s="135"/>
      <c r="C1026" s="135"/>
      <c r="D1026" s="135"/>
      <c r="E1026" s="135"/>
      <c r="F1026" s="137"/>
      <c r="G1026" s="183"/>
      <c r="H1026" s="128"/>
      <c r="I1026" s="128"/>
      <c r="J1026" s="135"/>
      <c r="K1026" s="135"/>
      <c r="L1026" s="137"/>
      <c r="M1026" s="135"/>
    </row>
    <row r="1027" spans="1:13" x14ac:dyDescent="0.25">
      <c r="A1027" s="135"/>
      <c r="B1027" s="135"/>
      <c r="C1027" s="135"/>
      <c r="D1027" s="135"/>
      <c r="E1027" s="135"/>
      <c r="F1027" s="137"/>
      <c r="G1027" s="183"/>
      <c r="H1027" s="128"/>
      <c r="I1027" s="128"/>
      <c r="J1027" s="135"/>
      <c r="K1027" s="135"/>
      <c r="L1027" s="137"/>
      <c r="M1027" s="135"/>
    </row>
    <row r="1028" spans="1:13" x14ac:dyDescent="0.25">
      <c r="A1028" s="135"/>
      <c r="B1028" s="135"/>
      <c r="C1028" s="135"/>
      <c r="D1028" s="135"/>
      <c r="E1028" s="135"/>
      <c r="F1028" s="137"/>
      <c r="G1028" s="183"/>
      <c r="H1028" s="128"/>
      <c r="I1028" s="128"/>
      <c r="J1028" s="135"/>
      <c r="K1028" s="135"/>
      <c r="L1028" s="137"/>
      <c r="M1028" s="135"/>
    </row>
    <row r="1029" spans="1:13" x14ac:dyDescent="0.25">
      <c r="A1029" s="135"/>
      <c r="B1029" s="135"/>
      <c r="C1029" s="135"/>
      <c r="D1029" s="135"/>
      <c r="E1029" s="135"/>
      <c r="F1029" s="137"/>
      <c r="G1029" s="183"/>
      <c r="H1029" s="128"/>
      <c r="I1029" s="128"/>
      <c r="J1029" s="135"/>
      <c r="K1029" s="135"/>
      <c r="L1029" s="137"/>
      <c r="M1029" s="135"/>
    </row>
    <row r="1030" spans="1:13" x14ac:dyDescent="0.25">
      <c r="A1030" s="135"/>
      <c r="B1030" s="135"/>
      <c r="C1030" s="135"/>
      <c r="D1030" s="135"/>
      <c r="E1030" s="135"/>
      <c r="F1030" s="137"/>
      <c r="G1030" s="183"/>
      <c r="H1030" s="128"/>
      <c r="I1030" s="128"/>
      <c r="J1030" s="135"/>
      <c r="K1030" s="135"/>
      <c r="L1030" s="137"/>
      <c r="M1030" s="135"/>
    </row>
    <row r="1031" spans="1:13" x14ac:dyDescent="0.25">
      <c r="A1031" s="135"/>
      <c r="B1031" s="135"/>
      <c r="C1031" s="135"/>
      <c r="D1031" s="135"/>
      <c r="E1031" s="135"/>
      <c r="F1031" s="137"/>
      <c r="G1031" s="183"/>
      <c r="H1031" s="128"/>
      <c r="I1031" s="128"/>
      <c r="J1031" s="135"/>
      <c r="K1031" s="135"/>
      <c r="L1031" s="137"/>
      <c r="M1031" s="135"/>
    </row>
    <row r="1032" spans="1:13" x14ac:dyDescent="0.25">
      <c r="A1032" s="135"/>
      <c r="B1032" s="135"/>
      <c r="C1032" s="135"/>
      <c r="D1032" s="135"/>
      <c r="E1032" s="135"/>
      <c r="F1032" s="137"/>
      <c r="G1032" s="183"/>
      <c r="H1032" s="128"/>
      <c r="I1032" s="128"/>
      <c r="J1032" s="135"/>
      <c r="K1032" s="135"/>
      <c r="L1032" s="137"/>
      <c r="M1032" s="135"/>
    </row>
    <row r="1033" spans="1:13" x14ac:dyDescent="0.25">
      <c r="A1033" s="135"/>
      <c r="B1033" s="135"/>
      <c r="C1033" s="135"/>
      <c r="D1033" s="135"/>
      <c r="E1033" s="135"/>
      <c r="F1033" s="137"/>
      <c r="G1033" s="183"/>
      <c r="H1033" s="128"/>
      <c r="I1033" s="128"/>
      <c r="J1033" s="135"/>
      <c r="K1033" s="135"/>
      <c r="L1033" s="137"/>
      <c r="M1033" s="135"/>
    </row>
    <row r="1034" spans="1:13" x14ac:dyDescent="0.25">
      <c r="A1034" s="135"/>
      <c r="B1034" s="135"/>
      <c r="C1034" s="135"/>
      <c r="D1034" s="135"/>
      <c r="E1034" s="135"/>
      <c r="F1034" s="137"/>
      <c r="G1034" s="183"/>
      <c r="H1034" s="128"/>
      <c r="I1034" s="128"/>
      <c r="J1034" s="135"/>
      <c r="K1034" s="135"/>
      <c r="L1034" s="137"/>
      <c r="M1034" s="135"/>
    </row>
    <row r="1035" spans="1:13" x14ac:dyDescent="0.25">
      <c r="A1035" s="135"/>
      <c r="B1035" s="135"/>
      <c r="C1035" s="135"/>
      <c r="D1035" s="135"/>
      <c r="E1035" s="135"/>
      <c r="F1035" s="137"/>
      <c r="G1035" s="183"/>
      <c r="H1035" s="128"/>
      <c r="I1035" s="128"/>
      <c r="J1035" s="135"/>
      <c r="K1035" s="135"/>
      <c r="L1035" s="137"/>
      <c r="M1035" s="135"/>
    </row>
    <row r="1036" spans="1:13" x14ac:dyDescent="0.25">
      <c r="A1036" s="135"/>
      <c r="B1036" s="135"/>
      <c r="C1036" s="135"/>
      <c r="D1036" s="135"/>
      <c r="E1036" s="135"/>
      <c r="F1036" s="137"/>
      <c r="G1036" s="183"/>
      <c r="H1036" s="128"/>
      <c r="I1036" s="128"/>
      <c r="J1036" s="135"/>
      <c r="K1036" s="135"/>
      <c r="L1036" s="137"/>
      <c r="M1036" s="135"/>
    </row>
    <row r="1037" spans="1:13" x14ac:dyDescent="0.25">
      <c r="A1037" s="135"/>
      <c r="B1037" s="135"/>
      <c r="C1037" s="135"/>
      <c r="D1037" s="135"/>
      <c r="E1037" s="135"/>
      <c r="F1037" s="137"/>
      <c r="G1037" s="183"/>
      <c r="H1037" s="128"/>
      <c r="I1037" s="128"/>
      <c r="J1037" s="135"/>
      <c r="K1037" s="135"/>
      <c r="L1037" s="137"/>
      <c r="M1037" s="135"/>
    </row>
    <row r="1038" spans="1:13" x14ac:dyDescent="0.25">
      <c r="A1038" s="135"/>
      <c r="B1038" s="135"/>
      <c r="C1038" s="135"/>
      <c r="D1038" s="135"/>
      <c r="E1038" s="135"/>
      <c r="F1038" s="137"/>
      <c r="G1038" s="183"/>
      <c r="H1038" s="128"/>
      <c r="I1038" s="128"/>
      <c r="J1038" s="135"/>
      <c r="K1038" s="135"/>
      <c r="L1038" s="137"/>
      <c r="M1038" s="135"/>
    </row>
    <row r="1039" spans="1:13" x14ac:dyDescent="0.25">
      <c r="A1039" s="135"/>
      <c r="B1039" s="135"/>
      <c r="C1039" s="135"/>
      <c r="D1039" s="135"/>
      <c r="E1039" s="135"/>
      <c r="F1039" s="137"/>
      <c r="G1039" s="183"/>
      <c r="H1039" s="128"/>
      <c r="I1039" s="128"/>
      <c r="J1039" s="135"/>
      <c r="K1039" s="135"/>
      <c r="L1039" s="137"/>
      <c r="M1039" s="135"/>
    </row>
    <row r="1040" spans="1:13" x14ac:dyDescent="0.25">
      <c r="A1040" s="135"/>
      <c r="B1040" s="135"/>
      <c r="C1040" s="135"/>
      <c r="D1040" s="135"/>
      <c r="E1040" s="135"/>
      <c r="F1040" s="137"/>
      <c r="G1040" s="183"/>
      <c r="H1040" s="128"/>
      <c r="I1040" s="128"/>
      <c r="J1040" s="135"/>
      <c r="K1040" s="135"/>
      <c r="L1040" s="137"/>
      <c r="M1040" s="135"/>
    </row>
    <row r="1041" spans="1:13" x14ac:dyDescent="0.25">
      <c r="A1041" s="135"/>
      <c r="B1041" s="135"/>
      <c r="C1041" s="135"/>
      <c r="D1041" s="135"/>
      <c r="E1041" s="135"/>
      <c r="F1041" s="137"/>
      <c r="G1041" s="183"/>
      <c r="H1041" s="128"/>
      <c r="I1041" s="128"/>
      <c r="J1041" s="135"/>
      <c r="K1041" s="135"/>
      <c r="L1041" s="137"/>
      <c r="M1041" s="135"/>
    </row>
    <row r="1042" spans="1:13" x14ac:dyDescent="0.25">
      <c r="A1042" s="135"/>
      <c r="B1042" s="135"/>
      <c r="C1042" s="135"/>
      <c r="D1042" s="135"/>
      <c r="E1042" s="135"/>
      <c r="F1042" s="137"/>
      <c r="G1042" s="183"/>
      <c r="H1042" s="128"/>
      <c r="I1042" s="128"/>
      <c r="J1042" s="135"/>
      <c r="K1042" s="135"/>
      <c r="L1042" s="137"/>
      <c r="M1042" s="135"/>
    </row>
    <row r="1043" spans="1:13" x14ac:dyDescent="0.25">
      <c r="A1043" s="135"/>
      <c r="B1043" s="135"/>
      <c r="C1043" s="135"/>
      <c r="D1043" s="135"/>
      <c r="E1043" s="135"/>
      <c r="F1043" s="137"/>
      <c r="G1043" s="183"/>
      <c r="H1043" s="128"/>
      <c r="I1043" s="128"/>
      <c r="J1043" s="135"/>
      <c r="K1043" s="135"/>
      <c r="L1043" s="137"/>
      <c r="M1043" s="135"/>
    </row>
    <row r="1044" spans="1:13" x14ac:dyDescent="0.25">
      <c r="A1044" s="135"/>
      <c r="B1044" s="135"/>
      <c r="C1044" s="135"/>
      <c r="D1044" s="135"/>
      <c r="E1044" s="135"/>
      <c r="F1044" s="137"/>
      <c r="G1044" s="183"/>
      <c r="H1044" s="128"/>
      <c r="I1044" s="128"/>
      <c r="J1044" s="135"/>
      <c r="K1044" s="135"/>
      <c r="L1044" s="137"/>
      <c r="M1044" s="135"/>
    </row>
    <row r="1045" spans="1:13" x14ac:dyDescent="0.25">
      <c r="A1045" s="135"/>
      <c r="B1045" s="135"/>
      <c r="C1045" s="135"/>
      <c r="D1045" s="135"/>
      <c r="E1045" s="135"/>
      <c r="F1045" s="137"/>
      <c r="G1045" s="183"/>
      <c r="H1045" s="128"/>
      <c r="I1045" s="128"/>
      <c r="J1045" s="135"/>
      <c r="K1045" s="135"/>
      <c r="L1045" s="137"/>
      <c r="M1045" s="135"/>
    </row>
    <row r="1046" spans="1:13" x14ac:dyDescent="0.25">
      <c r="A1046" s="135"/>
      <c r="B1046" s="135"/>
      <c r="C1046" s="135"/>
      <c r="D1046" s="135"/>
      <c r="E1046" s="135"/>
      <c r="F1046" s="137"/>
      <c r="G1046" s="183"/>
      <c r="H1046" s="128"/>
      <c r="I1046" s="128"/>
      <c r="J1046" s="135"/>
      <c r="K1046" s="135"/>
      <c r="L1046" s="137"/>
      <c r="M1046" s="135"/>
    </row>
    <row r="1047" spans="1:13" x14ac:dyDescent="0.25">
      <c r="A1047" s="135"/>
      <c r="B1047" s="135"/>
      <c r="C1047" s="135"/>
      <c r="D1047" s="135"/>
      <c r="E1047" s="135"/>
      <c r="F1047" s="137"/>
      <c r="G1047" s="183"/>
      <c r="H1047" s="128"/>
      <c r="I1047" s="128"/>
      <c r="J1047" s="135"/>
      <c r="K1047" s="135"/>
      <c r="L1047" s="137"/>
      <c r="M1047" s="135"/>
    </row>
    <row r="1048" spans="1:13" x14ac:dyDescent="0.25">
      <c r="A1048" s="135"/>
      <c r="B1048" s="135"/>
      <c r="C1048" s="135"/>
      <c r="D1048" s="135"/>
      <c r="E1048" s="135"/>
      <c r="F1048" s="137"/>
      <c r="G1048" s="183"/>
      <c r="H1048" s="128"/>
      <c r="I1048" s="128"/>
      <c r="J1048" s="135"/>
      <c r="K1048" s="135"/>
      <c r="L1048" s="137"/>
      <c r="M1048" s="135"/>
    </row>
    <row r="1049" spans="1:13" x14ac:dyDescent="0.25">
      <c r="A1049" s="135"/>
      <c r="B1049" s="135"/>
      <c r="C1049" s="135"/>
      <c r="D1049" s="135"/>
      <c r="E1049" s="135"/>
      <c r="F1049" s="137"/>
      <c r="G1049" s="183"/>
      <c r="H1049" s="128"/>
      <c r="I1049" s="128"/>
      <c r="J1049" s="135"/>
      <c r="K1049" s="135"/>
      <c r="L1049" s="137"/>
      <c r="M1049" s="135"/>
    </row>
    <row r="1050" spans="1:13" x14ac:dyDescent="0.25">
      <c r="A1050" s="135"/>
      <c r="B1050" s="135"/>
      <c r="C1050" s="135"/>
      <c r="D1050" s="135"/>
      <c r="E1050" s="135"/>
      <c r="F1050" s="137"/>
      <c r="G1050" s="183"/>
      <c r="H1050" s="128"/>
      <c r="I1050" s="128"/>
      <c r="J1050" s="135"/>
      <c r="K1050" s="135"/>
      <c r="L1050" s="137"/>
      <c r="M1050" s="135"/>
    </row>
    <row r="1051" spans="1:13" x14ac:dyDescent="0.25">
      <c r="A1051" s="135"/>
      <c r="B1051" s="135"/>
      <c r="C1051" s="135"/>
      <c r="D1051" s="135"/>
      <c r="E1051" s="135"/>
      <c r="F1051" s="137"/>
      <c r="G1051" s="183"/>
      <c r="H1051" s="128"/>
      <c r="I1051" s="128"/>
      <c r="J1051" s="135"/>
      <c r="K1051" s="135"/>
      <c r="L1051" s="137"/>
      <c r="M1051" s="135"/>
    </row>
    <row r="1052" spans="1:13" x14ac:dyDescent="0.25">
      <c r="A1052" s="135"/>
      <c r="B1052" s="135"/>
      <c r="C1052" s="135"/>
      <c r="D1052" s="135"/>
      <c r="E1052" s="135"/>
      <c r="F1052" s="137"/>
      <c r="G1052" s="183"/>
      <c r="H1052" s="128"/>
      <c r="I1052" s="128"/>
      <c r="J1052" s="135"/>
      <c r="K1052" s="135"/>
      <c r="L1052" s="137"/>
      <c r="M1052" s="135"/>
    </row>
    <row r="1053" spans="1:13" x14ac:dyDescent="0.25">
      <c r="A1053" s="135"/>
      <c r="B1053" s="135"/>
      <c r="C1053" s="135"/>
      <c r="D1053" s="135"/>
      <c r="E1053" s="135"/>
      <c r="F1053" s="137"/>
      <c r="G1053" s="183"/>
      <c r="H1053" s="128"/>
      <c r="I1053" s="128"/>
      <c r="J1053" s="135"/>
      <c r="K1053" s="135"/>
      <c r="L1053" s="137"/>
      <c r="M1053" s="135"/>
    </row>
    <row r="1054" spans="1:13" x14ac:dyDescent="0.25">
      <c r="A1054" s="135"/>
      <c r="B1054" s="135"/>
      <c r="C1054" s="135"/>
      <c r="D1054" s="135"/>
      <c r="E1054" s="135"/>
      <c r="F1054" s="137"/>
      <c r="G1054" s="183"/>
      <c r="H1054" s="128"/>
      <c r="I1054" s="128"/>
      <c r="J1054" s="135"/>
      <c r="K1054" s="135"/>
      <c r="L1054" s="137"/>
      <c r="M1054" s="135"/>
    </row>
    <row r="1055" spans="1:13" x14ac:dyDescent="0.25">
      <c r="A1055" s="135"/>
      <c r="B1055" s="135"/>
      <c r="C1055" s="135"/>
      <c r="D1055" s="135"/>
      <c r="E1055" s="135"/>
      <c r="F1055" s="137"/>
      <c r="G1055" s="183"/>
      <c r="H1055" s="128"/>
      <c r="I1055" s="128"/>
      <c r="J1055" s="135"/>
      <c r="K1055" s="135"/>
      <c r="L1055" s="137"/>
      <c r="M1055" s="135"/>
    </row>
    <row r="1056" spans="1:13" x14ac:dyDescent="0.25">
      <c r="A1056" s="135"/>
      <c r="B1056" s="135"/>
      <c r="C1056" s="135"/>
      <c r="D1056" s="135"/>
      <c r="E1056" s="135"/>
      <c r="F1056" s="137"/>
      <c r="G1056" s="183"/>
      <c r="H1056" s="128"/>
      <c r="I1056" s="128"/>
      <c r="J1056" s="135"/>
      <c r="K1056" s="135"/>
      <c r="L1056" s="137"/>
      <c r="M1056" s="135"/>
    </row>
    <row r="1057" spans="1:13" x14ac:dyDescent="0.25">
      <c r="A1057" s="135"/>
      <c r="B1057" s="135"/>
      <c r="C1057" s="135"/>
      <c r="D1057" s="135"/>
      <c r="E1057" s="135"/>
      <c r="F1057" s="137"/>
      <c r="G1057" s="183"/>
      <c r="H1057" s="128"/>
      <c r="I1057" s="128"/>
      <c r="J1057" s="135"/>
      <c r="K1057" s="135"/>
      <c r="L1057" s="137"/>
      <c r="M1057" s="135"/>
    </row>
    <row r="1058" spans="1:13" x14ac:dyDescent="0.25">
      <c r="A1058" s="135"/>
      <c r="B1058" s="135"/>
      <c r="C1058" s="135"/>
      <c r="D1058" s="135"/>
      <c r="E1058" s="135"/>
      <c r="F1058" s="137"/>
      <c r="G1058" s="183"/>
      <c r="H1058" s="128"/>
      <c r="I1058" s="128"/>
      <c r="J1058" s="135"/>
      <c r="K1058" s="135"/>
      <c r="L1058" s="137"/>
      <c r="M1058" s="135"/>
    </row>
    <row r="1059" spans="1:13" x14ac:dyDescent="0.25">
      <c r="A1059" s="135"/>
      <c r="B1059" s="135"/>
      <c r="C1059" s="135"/>
      <c r="D1059" s="135"/>
      <c r="E1059" s="135"/>
      <c r="F1059" s="137"/>
      <c r="G1059" s="183"/>
      <c r="H1059" s="128"/>
      <c r="I1059" s="128"/>
      <c r="J1059" s="135"/>
      <c r="K1059" s="135"/>
      <c r="L1059" s="137"/>
      <c r="M1059" s="135"/>
    </row>
    <row r="1060" spans="1:13" x14ac:dyDescent="0.25">
      <c r="A1060" s="135"/>
      <c r="B1060" s="135"/>
      <c r="C1060" s="135"/>
      <c r="D1060" s="135"/>
      <c r="E1060" s="135"/>
      <c r="F1060" s="137"/>
      <c r="G1060" s="183"/>
      <c r="H1060" s="128"/>
      <c r="I1060" s="128"/>
      <c r="J1060" s="135"/>
      <c r="K1060" s="135"/>
      <c r="L1060" s="137"/>
      <c r="M1060" s="135"/>
    </row>
    <row r="1061" spans="1:13" x14ac:dyDescent="0.25">
      <c r="A1061" s="135"/>
      <c r="B1061" s="135"/>
      <c r="C1061" s="135"/>
      <c r="D1061" s="135"/>
      <c r="E1061" s="135"/>
      <c r="F1061" s="137"/>
      <c r="G1061" s="183"/>
      <c r="H1061" s="128"/>
      <c r="I1061" s="128"/>
      <c r="J1061" s="135"/>
      <c r="K1061" s="135"/>
      <c r="L1061" s="137"/>
      <c r="M1061" s="135"/>
    </row>
    <row r="1062" spans="1:13" x14ac:dyDescent="0.25">
      <c r="A1062" s="135"/>
      <c r="B1062" s="135"/>
      <c r="C1062" s="135"/>
      <c r="D1062" s="135"/>
      <c r="E1062" s="135"/>
      <c r="F1062" s="137"/>
      <c r="G1062" s="183"/>
      <c r="H1062" s="128"/>
      <c r="I1062" s="128"/>
      <c r="J1062" s="135"/>
      <c r="K1062" s="135"/>
      <c r="L1062" s="137"/>
      <c r="M1062" s="135"/>
    </row>
    <row r="1063" spans="1:13" x14ac:dyDescent="0.25">
      <c r="A1063" s="135"/>
      <c r="B1063" s="135"/>
      <c r="C1063" s="135"/>
      <c r="D1063" s="135"/>
      <c r="E1063" s="135"/>
      <c r="F1063" s="137"/>
      <c r="G1063" s="183"/>
      <c r="H1063" s="128"/>
      <c r="I1063" s="128"/>
      <c r="J1063" s="135"/>
      <c r="K1063" s="135"/>
      <c r="L1063" s="137"/>
      <c r="M1063" s="135"/>
    </row>
    <row r="1064" spans="1:13" x14ac:dyDescent="0.25">
      <c r="A1064" s="135"/>
      <c r="B1064" s="135"/>
      <c r="C1064" s="135"/>
      <c r="D1064" s="135"/>
      <c r="E1064" s="135"/>
      <c r="F1064" s="137"/>
      <c r="G1064" s="183"/>
      <c r="H1064" s="128"/>
      <c r="I1064" s="128"/>
      <c r="J1064" s="135"/>
      <c r="K1064" s="135"/>
      <c r="L1064" s="137"/>
      <c r="M1064" s="135"/>
    </row>
    <row r="1065" spans="1:13" x14ac:dyDescent="0.25">
      <c r="A1065" s="135"/>
      <c r="B1065" s="135"/>
      <c r="C1065" s="135"/>
      <c r="D1065" s="135"/>
      <c r="E1065" s="135"/>
      <c r="F1065" s="137"/>
      <c r="G1065" s="183"/>
      <c r="H1065" s="128"/>
      <c r="I1065" s="128"/>
      <c r="J1065" s="135"/>
      <c r="K1065" s="135"/>
      <c r="L1065" s="137"/>
      <c r="M1065" s="135"/>
    </row>
    <row r="1066" spans="1:13" x14ac:dyDescent="0.25">
      <c r="A1066" s="135"/>
      <c r="B1066" s="135"/>
      <c r="C1066" s="135"/>
      <c r="D1066" s="135"/>
      <c r="E1066" s="135"/>
      <c r="F1066" s="137"/>
      <c r="G1066" s="183"/>
      <c r="H1066" s="128"/>
      <c r="I1066" s="128"/>
      <c r="J1066" s="135"/>
      <c r="K1066" s="135"/>
      <c r="L1066" s="137"/>
      <c r="M1066" s="135"/>
    </row>
    <row r="1067" spans="1:13" x14ac:dyDescent="0.25">
      <c r="A1067" s="135"/>
      <c r="B1067" s="135"/>
      <c r="C1067" s="135"/>
      <c r="D1067" s="135"/>
      <c r="E1067" s="135"/>
      <c r="F1067" s="137"/>
      <c r="G1067" s="183"/>
      <c r="H1067" s="128"/>
      <c r="I1067" s="128"/>
      <c r="J1067" s="135"/>
      <c r="K1067" s="135"/>
      <c r="L1067" s="137"/>
      <c r="M1067" s="135"/>
    </row>
    <row r="1068" spans="1:13" x14ac:dyDescent="0.25">
      <c r="A1068" s="135"/>
      <c r="B1068" s="135"/>
      <c r="C1068" s="135"/>
      <c r="D1068" s="135"/>
      <c r="E1068" s="135"/>
      <c r="F1068" s="137"/>
      <c r="G1068" s="183"/>
      <c r="H1068" s="128"/>
      <c r="I1068" s="128"/>
      <c r="J1068" s="135"/>
      <c r="K1068" s="135"/>
      <c r="L1068" s="137"/>
      <c r="M1068" s="135"/>
    </row>
    <row r="1069" spans="1:13" x14ac:dyDescent="0.25">
      <c r="A1069" s="135"/>
      <c r="B1069" s="135"/>
      <c r="C1069" s="135"/>
      <c r="D1069" s="135"/>
      <c r="E1069" s="135"/>
      <c r="F1069" s="137"/>
      <c r="G1069" s="183"/>
      <c r="H1069" s="128"/>
      <c r="I1069" s="128"/>
      <c r="J1069" s="135"/>
      <c r="K1069" s="135"/>
      <c r="L1069" s="137"/>
      <c r="M1069" s="135"/>
    </row>
    <row r="1070" spans="1:13" x14ac:dyDescent="0.25">
      <c r="A1070" s="135"/>
      <c r="B1070" s="135"/>
      <c r="C1070" s="135"/>
      <c r="D1070" s="135"/>
      <c r="E1070" s="135"/>
      <c r="F1070" s="137"/>
      <c r="G1070" s="183"/>
      <c r="H1070" s="128"/>
      <c r="I1070" s="128"/>
      <c r="J1070" s="135"/>
      <c r="K1070" s="135"/>
      <c r="L1070" s="137"/>
      <c r="M1070" s="135"/>
    </row>
    <row r="1071" spans="1:13" x14ac:dyDescent="0.25">
      <c r="A1071" s="135"/>
      <c r="B1071" s="135"/>
      <c r="C1071" s="135"/>
      <c r="D1071" s="135"/>
      <c r="E1071" s="135"/>
      <c r="F1071" s="137"/>
      <c r="G1071" s="183"/>
      <c r="H1071" s="128"/>
      <c r="I1071" s="128"/>
      <c r="J1071" s="135"/>
      <c r="K1071" s="135"/>
      <c r="L1071" s="137"/>
      <c r="M1071" s="135"/>
    </row>
    <row r="1072" spans="1:13" x14ac:dyDescent="0.25">
      <c r="A1072" s="135"/>
      <c r="B1072" s="135"/>
      <c r="C1072" s="135"/>
      <c r="D1072" s="135"/>
      <c r="E1072" s="135"/>
      <c r="F1072" s="137"/>
      <c r="G1072" s="183"/>
      <c r="H1072" s="128"/>
      <c r="I1072" s="128"/>
      <c r="J1072" s="135"/>
      <c r="K1072" s="135"/>
      <c r="L1072" s="137"/>
      <c r="M1072" s="135"/>
    </row>
    <row r="1073" spans="1:13" x14ac:dyDescent="0.25">
      <c r="A1073" s="135"/>
      <c r="B1073" s="135"/>
      <c r="C1073" s="135"/>
      <c r="D1073" s="135"/>
      <c r="E1073" s="135"/>
      <c r="F1073" s="137"/>
      <c r="G1073" s="183"/>
      <c r="H1073" s="128"/>
      <c r="I1073" s="128"/>
      <c r="J1073" s="135"/>
      <c r="K1073" s="135"/>
      <c r="L1073" s="137"/>
      <c r="M1073" s="135"/>
    </row>
    <row r="1074" spans="1:13" x14ac:dyDescent="0.25">
      <c r="A1074" s="135"/>
      <c r="B1074" s="135"/>
      <c r="C1074" s="135"/>
      <c r="D1074" s="135"/>
      <c r="E1074" s="135"/>
      <c r="F1074" s="137"/>
      <c r="G1074" s="183"/>
      <c r="H1074" s="128"/>
      <c r="I1074" s="128"/>
      <c r="J1074" s="135"/>
      <c r="K1074" s="135"/>
      <c r="L1074" s="137"/>
      <c r="M1074" s="135"/>
    </row>
    <row r="1075" spans="1:13" x14ac:dyDescent="0.25">
      <c r="A1075" s="135"/>
      <c r="B1075" s="135"/>
      <c r="C1075" s="135"/>
      <c r="D1075" s="135"/>
      <c r="E1075" s="135"/>
      <c r="F1075" s="137"/>
      <c r="G1075" s="183"/>
      <c r="H1075" s="128"/>
      <c r="I1075" s="128"/>
      <c r="J1075" s="135"/>
      <c r="K1075" s="135"/>
      <c r="L1075" s="137"/>
      <c r="M1075" s="135"/>
    </row>
    <row r="1076" spans="1:13" x14ac:dyDescent="0.25">
      <c r="A1076" s="135"/>
      <c r="B1076" s="135"/>
      <c r="C1076" s="135"/>
      <c r="D1076" s="135"/>
      <c r="E1076" s="135"/>
      <c r="F1076" s="137"/>
      <c r="G1076" s="183"/>
      <c r="H1076" s="128"/>
      <c r="I1076" s="128"/>
      <c r="J1076" s="135"/>
      <c r="K1076" s="135"/>
      <c r="L1076" s="137"/>
      <c r="M1076" s="135"/>
    </row>
    <row r="1077" spans="1:13" x14ac:dyDescent="0.25">
      <c r="A1077" s="135"/>
      <c r="B1077" s="135"/>
      <c r="C1077" s="135"/>
      <c r="D1077" s="135"/>
      <c r="E1077" s="135"/>
      <c r="F1077" s="137"/>
      <c r="G1077" s="183"/>
      <c r="H1077" s="128"/>
      <c r="I1077" s="128"/>
      <c r="J1077" s="135"/>
      <c r="K1077" s="135"/>
      <c r="L1077" s="137"/>
      <c r="M1077" s="135"/>
    </row>
    <row r="1078" spans="1:13" x14ac:dyDescent="0.25">
      <c r="A1078" s="135"/>
      <c r="B1078" s="135"/>
      <c r="C1078" s="135"/>
      <c r="D1078" s="135"/>
      <c r="E1078" s="135"/>
      <c r="F1078" s="137"/>
      <c r="G1078" s="183"/>
      <c r="H1078" s="128"/>
      <c r="I1078" s="128"/>
      <c r="J1078" s="135"/>
      <c r="K1078" s="135"/>
      <c r="L1078" s="137"/>
      <c r="M1078" s="135"/>
    </row>
    <row r="1079" spans="1:13" x14ac:dyDescent="0.25">
      <c r="A1079" s="135"/>
      <c r="B1079" s="135"/>
      <c r="C1079" s="135"/>
      <c r="D1079" s="135"/>
      <c r="E1079" s="135"/>
      <c r="F1079" s="137"/>
      <c r="G1079" s="183"/>
      <c r="H1079" s="128"/>
      <c r="I1079" s="128"/>
      <c r="J1079" s="135"/>
      <c r="K1079" s="135"/>
      <c r="L1079" s="137"/>
      <c r="M1079" s="135"/>
    </row>
    <row r="1080" spans="1:13" x14ac:dyDescent="0.25">
      <c r="A1080" s="135"/>
      <c r="B1080" s="135"/>
      <c r="C1080" s="135"/>
      <c r="D1080" s="135"/>
      <c r="E1080" s="135"/>
      <c r="F1080" s="137"/>
      <c r="G1080" s="183"/>
      <c r="H1080" s="128"/>
      <c r="I1080" s="128"/>
      <c r="J1080" s="135"/>
      <c r="K1080" s="135"/>
      <c r="L1080" s="137"/>
      <c r="M1080" s="135"/>
    </row>
    <row r="1081" spans="1:13" x14ac:dyDescent="0.25">
      <c r="A1081" s="135"/>
      <c r="B1081" s="135"/>
      <c r="C1081" s="135"/>
      <c r="D1081" s="135"/>
      <c r="E1081" s="135"/>
      <c r="F1081" s="137"/>
      <c r="G1081" s="183"/>
      <c r="H1081" s="128"/>
      <c r="I1081" s="128"/>
      <c r="J1081" s="135"/>
      <c r="K1081" s="135"/>
      <c r="L1081" s="137"/>
      <c r="M1081" s="135"/>
    </row>
    <row r="1082" spans="1:13" x14ac:dyDescent="0.25">
      <c r="A1082" s="135"/>
      <c r="B1082" s="135"/>
      <c r="C1082" s="135"/>
      <c r="D1082" s="135"/>
      <c r="E1082" s="135"/>
      <c r="F1082" s="137"/>
      <c r="G1082" s="183"/>
      <c r="H1082" s="128"/>
      <c r="I1082" s="128"/>
      <c r="J1082" s="135"/>
      <c r="K1082" s="135"/>
      <c r="L1082" s="137"/>
      <c r="M1082" s="135"/>
    </row>
    <row r="1083" spans="1:13" x14ac:dyDescent="0.25">
      <c r="A1083" s="135"/>
      <c r="B1083" s="135"/>
      <c r="C1083" s="135"/>
      <c r="D1083" s="135"/>
      <c r="E1083" s="135"/>
      <c r="F1083" s="137"/>
      <c r="G1083" s="183"/>
      <c r="H1083" s="128"/>
      <c r="I1083" s="128"/>
      <c r="J1083" s="135"/>
      <c r="K1083" s="135"/>
      <c r="L1083" s="137"/>
      <c r="M1083" s="135"/>
    </row>
    <row r="1084" spans="1:13" x14ac:dyDescent="0.25">
      <c r="A1084" s="135"/>
      <c r="B1084" s="135"/>
      <c r="C1084" s="135"/>
      <c r="D1084" s="135"/>
      <c r="E1084" s="135"/>
      <c r="F1084" s="137"/>
      <c r="G1084" s="183"/>
      <c r="H1084" s="128"/>
      <c r="I1084" s="128"/>
      <c r="J1084" s="135"/>
      <c r="K1084" s="135"/>
      <c r="L1084" s="137"/>
      <c r="M1084" s="135"/>
    </row>
    <row r="1085" spans="1:13" x14ac:dyDescent="0.25">
      <c r="A1085" s="135"/>
      <c r="B1085" s="135"/>
      <c r="C1085" s="135"/>
      <c r="D1085" s="135"/>
      <c r="E1085" s="135"/>
      <c r="F1085" s="137"/>
      <c r="G1085" s="183"/>
      <c r="H1085" s="128"/>
      <c r="I1085" s="128"/>
      <c r="J1085" s="135"/>
      <c r="K1085" s="135"/>
      <c r="L1085" s="137"/>
      <c r="M1085" s="135"/>
    </row>
    <row r="1086" spans="1:13" x14ac:dyDescent="0.25">
      <c r="A1086" s="135"/>
      <c r="B1086" s="135"/>
      <c r="C1086" s="135"/>
      <c r="D1086" s="135"/>
      <c r="E1086" s="135"/>
      <c r="F1086" s="137"/>
      <c r="G1086" s="183"/>
      <c r="H1086" s="128"/>
      <c r="I1086" s="128"/>
      <c r="J1086" s="135"/>
      <c r="K1086" s="135"/>
      <c r="L1086" s="137"/>
      <c r="M1086" s="135"/>
    </row>
    <row r="1087" spans="1:13" x14ac:dyDescent="0.25">
      <c r="A1087" s="135"/>
      <c r="B1087" s="135"/>
      <c r="C1087" s="135"/>
      <c r="D1087" s="135"/>
      <c r="E1087" s="135"/>
      <c r="F1087" s="137"/>
      <c r="G1087" s="183"/>
      <c r="H1087" s="128"/>
      <c r="I1087" s="128"/>
      <c r="J1087" s="135"/>
      <c r="K1087" s="135"/>
      <c r="L1087" s="137"/>
      <c r="M1087" s="135"/>
    </row>
    <row r="1088" spans="1:13" x14ac:dyDescent="0.25">
      <c r="A1088" s="135"/>
      <c r="B1088" s="135"/>
      <c r="C1088" s="135"/>
      <c r="D1088" s="135"/>
      <c r="E1088" s="135"/>
      <c r="F1088" s="137"/>
      <c r="G1088" s="183"/>
      <c r="H1088" s="128"/>
      <c r="I1088" s="128"/>
      <c r="J1088" s="135"/>
      <c r="K1088" s="135"/>
      <c r="L1088" s="137"/>
      <c r="M1088" s="135"/>
    </row>
    <row r="1089" spans="1:13" x14ac:dyDescent="0.25">
      <c r="A1089" s="135"/>
      <c r="B1089" s="135"/>
      <c r="C1089" s="135"/>
      <c r="D1089" s="135"/>
      <c r="E1089" s="135"/>
      <c r="F1089" s="137"/>
      <c r="G1089" s="183"/>
      <c r="H1089" s="128"/>
      <c r="I1089" s="128"/>
      <c r="J1089" s="135"/>
      <c r="K1089" s="135"/>
      <c r="L1089" s="137"/>
      <c r="M1089" s="135"/>
    </row>
    <row r="1090" spans="1:13" x14ac:dyDescent="0.25">
      <c r="A1090" s="135"/>
      <c r="B1090" s="135"/>
      <c r="C1090" s="135"/>
      <c r="D1090" s="135"/>
      <c r="E1090" s="135"/>
      <c r="F1090" s="137"/>
      <c r="G1090" s="183"/>
      <c r="H1090" s="128"/>
      <c r="I1090" s="128"/>
      <c r="J1090" s="135"/>
      <c r="K1090" s="135"/>
      <c r="L1090" s="137"/>
      <c r="M1090" s="135"/>
    </row>
    <row r="1091" spans="1:13" x14ac:dyDescent="0.25">
      <c r="A1091" s="135"/>
      <c r="B1091" s="135"/>
      <c r="C1091" s="135"/>
      <c r="D1091" s="135"/>
      <c r="E1091" s="135"/>
      <c r="F1091" s="137"/>
      <c r="G1091" s="183"/>
      <c r="H1091" s="128"/>
      <c r="I1091" s="128"/>
      <c r="J1091" s="135"/>
      <c r="K1091" s="135"/>
      <c r="L1091" s="137"/>
      <c r="M1091" s="135"/>
    </row>
    <row r="1092" spans="1:13" x14ac:dyDescent="0.25">
      <c r="A1092" s="135"/>
      <c r="B1092" s="135"/>
      <c r="C1092" s="135"/>
      <c r="D1092" s="135"/>
      <c r="E1092" s="135"/>
      <c r="F1092" s="137"/>
      <c r="G1092" s="183"/>
      <c r="H1092" s="128"/>
      <c r="I1092" s="128"/>
      <c r="J1092" s="135"/>
      <c r="K1092" s="135"/>
      <c r="L1092" s="137"/>
      <c r="M1092" s="135"/>
    </row>
    <row r="1093" spans="1:13" x14ac:dyDescent="0.25">
      <c r="A1093" s="135"/>
      <c r="B1093" s="135"/>
      <c r="C1093" s="135"/>
      <c r="D1093" s="135"/>
      <c r="E1093" s="135"/>
      <c r="F1093" s="137"/>
      <c r="G1093" s="183"/>
      <c r="H1093" s="128"/>
      <c r="I1093" s="128"/>
      <c r="J1093" s="135"/>
      <c r="K1093" s="135"/>
      <c r="L1093" s="137"/>
      <c r="M1093" s="135"/>
    </row>
    <row r="1094" spans="1:13" x14ac:dyDescent="0.25">
      <c r="A1094" s="135"/>
      <c r="B1094" s="135"/>
      <c r="C1094" s="135"/>
      <c r="D1094" s="135"/>
      <c r="E1094" s="135"/>
      <c r="F1094" s="137"/>
      <c r="G1094" s="183"/>
      <c r="H1094" s="128"/>
      <c r="I1094" s="128"/>
      <c r="J1094" s="135"/>
      <c r="K1094" s="135"/>
      <c r="L1094" s="137"/>
      <c r="M1094" s="135"/>
    </row>
    <row r="1095" spans="1:13" x14ac:dyDescent="0.25">
      <c r="A1095" s="135"/>
      <c r="B1095" s="135"/>
      <c r="C1095" s="135"/>
      <c r="D1095" s="135"/>
      <c r="E1095" s="135"/>
      <c r="F1095" s="137"/>
      <c r="G1095" s="183"/>
      <c r="H1095" s="128"/>
      <c r="I1095" s="128"/>
      <c r="J1095" s="135"/>
      <c r="K1095" s="135"/>
      <c r="L1095" s="137"/>
      <c r="M1095" s="135"/>
    </row>
    <row r="1096" spans="1:13" x14ac:dyDescent="0.25">
      <c r="A1096" s="135"/>
      <c r="B1096" s="135"/>
      <c r="C1096" s="135"/>
      <c r="D1096" s="135"/>
      <c r="E1096" s="135"/>
      <c r="F1096" s="137"/>
      <c r="G1096" s="183"/>
      <c r="H1096" s="128"/>
      <c r="I1096" s="128"/>
      <c r="J1096" s="135"/>
      <c r="K1096" s="135"/>
      <c r="L1096" s="137"/>
      <c r="M1096" s="135"/>
    </row>
    <row r="1097" spans="1:13" x14ac:dyDescent="0.25">
      <c r="A1097" s="135"/>
      <c r="B1097" s="135"/>
      <c r="C1097" s="135"/>
      <c r="D1097" s="135"/>
      <c r="E1097" s="135"/>
      <c r="F1097" s="137"/>
      <c r="G1097" s="183"/>
      <c r="H1097" s="128"/>
      <c r="I1097" s="128"/>
      <c r="J1097" s="135"/>
      <c r="K1097" s="135"/>
      <c r="L1097" s="137"/>
      <c r="M1097" s="135"/>
    </row>
    <row r="1098" spans="1:13" x14ac:dyDescent="0.25">
      <c r="A1098" s="135"/>
      <c r="B1098" s="135"/>
      <c r="C1098" s="135"/>
      <c r="D1098" s="135"/>
      <c r="E1098" s="135"/>
      <c r="F1098" s="137"/>
      <c r="G1098" s="183"/>
      <c r="H1098" s="128"/>
      <c r="I1098" s="128"/>
      <c r="J1098" s="135"/>
      <c r="K1098" s="135"/>
      <c r="L1098" s="137"/>
      <c r="M1098" s="135"/>
    </row>
    <row r="1099" spans="1:13" x14ac:dyDescent="0.25">
      <c r="A1099" s="135"/>
      <c r="B1099" s="135"/>
      <c r="C1099" s="135"/>
      <c r="D1099" s="135"/>
      <c r="E1099" s="135"/>
      <c r="F1099" s="137"/>
      <c r="G1099" s="183"/>
      <c r="H1099" s="128"/>
      <c r="I1099" s="128"/>
      <c r="J1099" s="135"/>
      <c r="K1099" s="135"/>
      <c r="L1099" s="137"/>
      <c r="M1099" s="135"/>
    </row>
    <row r="1100" spans="1:13" x14ac:dyDescent="0.25">
      <c r="A1100" s="135"/>
      <c r="B1100" s="135"/>
      <c r="C1100" s="135"/>
      <c r="D1100" s="135"/>
      <c r="E1100" s="135"/>
      <c r="F1100" s="137"/>
      <c r="G1100" s="183"/>
      <c r="H1100" s="128"/>
      <c r="I1100" s="128"/>
      <c r="J1100" s="135"/>
      <c r="K1100" s="135"/>
      <c r="L1100" s="137"/>
      <c r="M1100" s="135"/>
    </row>
    <row r="1101" spans="1:13" x14ac:dyDescent="0.25">
      <c r="A1101" s="135"/>
      <c r="B1101" s="135"/>
      <c r="C1101" s="135"/>
      <c r="D1101" s="135"/>
      <c r="E1101" s="135"/>
      <c r="F1101" s="137"/>
      <c r="G1101" s="183"/>
      <c r="H1101" s="128"/>
      <c r="I1101" s="128"/>
      <c r="J1101" s="135"/>
      <c r="K1101" s="135"/>
      <c r="L1101" s="137"/>
      <c r="M1101" s="135"/>
    </row>
    <row r="1102" spans="1:13" x14ac:dyDescent="0.25">
      <c r="A1102" s="135"/>
      <c r="B1102" s="135"/>
      <c r="C1102" s="135"/>
      <c r="D1102" s="135"/>
      <c r="E1102" s="135"/>
      <c r="F1102" s="137"/>
      <c r="G1102" s="183"/>
      <c r="H1102" s="128"/>
      <c r="I1102" s="128"/>
      <c r="J1102" s="135"/>
      <c r="K1102" s="135"/>
      <c r="L1102" s="137"/>
      <c r="M1102" s="135"/>
    </row>
    <row r="1103" spans="1:13" x14ac:dyDescent="0.25">
      <c r="A1103" s="135"/>
      <c r="B1103" s="135"/>
      <c r="C1103" s="135"/>
      <c r="D1103" s="135"/>
      <c r="E1103" s="135"/>
      <c r="F1103" s="137"/>
      <c r="G1103" s="183"/>
      <c r="H1103" s="128"/>
      <c r="I1103" s="128"/>
      <c r="J1103" s="135"/>
      <c r="K1103" s="135"/>
      <c r="L1103" s="137"/>
      <c r="M1103" s="135"/>
    </row>
    <row r="1104" spans="1:13" x14ac:dyDescent="0.25">
      <c r="A1104" s="135"/>
      <c r="B1104" s="135"/>
      <c r="C1104" s="135"/>
      <c r="D1104" s="135"/>
      <c r="E1104" s="135"/>
      <c r="F1104" s="137"/>
      <c r="G1104" s="183"/>
      <c r="H1104" s="128"/>
      <c r="I1104" s="128"/>
      <c r="J1104" s="135"/>
      <c r="K1104" s="135"/>
      <c r="L1104" s="137"/>
      <c r="M1104" s="135"/>
    </row>
    <row r="1105" spans="1:13" x14ac:dyDescent="0.25">
      <c r="A1105" s="135"/>
      <c r="B1105" s="135"/>
      <c r="C1105" s="135"/>
      <c r="D1105" s="135"/>
      <c r="E1105" s="135"/>
      <c r="F1105" s="137"/>
      <c r="G1105" s="183"/>
      <c r="H1105" s="128"/>
      <c r="I1105" s="128"/>
      <c r="J1105" s="135"/>
      <c r="K1105" s="135"/>
      <c r="L1105" s="137"/>
      <c r="M1105" s="135"/>
    </row>
    <row r="1106" spans="1:13" x14ac:dyDescent="0.25">
      <c r="A1106" s="135"/>
      <c r="B1106" s="135"/>
      <c r="C1106" s="135"/>
      <c r="D1106" s="135"/>
      <c r="E1106" s="135"/>
      <c r="F1106" s="137"/>
      <c r="G1106" s="183"/>
      <c r="H1106" s="128"/>
      <c r="I1106" s="128"/>
      <c r="J1106" s="135"/>
      <c r="K1106" s="135"/>
      <c r="L1106" s="137"/>
      <c r="M1106" s="135"/>
    </row>
    <row r="1107" spans="1:13" x14ac:dyDescent="0.25">
      <c r="A1107" s="135"/>
      <c r="B1107" s="135"/>
      <c r="C1107" s="135"/>
      <c r="D1107" s="135"/>
      <c r="E1107" s="135"/>
      <c r="F1107" s="137"/>
      <c r="G1107" s="183"/>
      <c r="H1107" s="128"/>
      <c r="I1107" s="128"/>
      <c r="J1107" s="135"/>
      <c r="K1107" s="135"/>
      <c r="L1107" s="137"/>
      <c r="M1107" s="135"/>
    </row>
    <row r="1108" spans="1:13" x14ac:dyDescent="0.25">
      <c r="A1108" s="135"/>
      <c r="B1108" s="135"/>
      <c r="C1108" s="135"/>
      <c r="D1108" s="135"/>
      <c r="E1108" s="135"/>
      <c r="F1108" s="137"/>
      <c r="G1108" s="183"/>
      <c r="H1108" s="128"/>
      <c r="I1108" s="128"/>
      <c r="J1108" s="135"/>
      <c r="K1108" s="135"/>
      <c r="L1108" s="137"/>
      <c r="M1108" s="135"/>
    </row>
    <row r="1109" spans="1:13" x14ac:dyDescent="0.25">
      <c r="A1109" s="135"/>
      <c r="B1109" s="135"/>
      <c r="C1109" s="135"/>
      <c r="D1109" s="135"/>
      <c r="E1109" s="135"/>
      <c r="F1109" s="137"/>
      <c r="G1109" s="183"/>
      <c r="H1109" s="128"/>
      <c r="I1109" s="128"/>
      <c r="J1109" s="135"/>
      <c r="K1109" s="135"/>
      <c r="L1109" s="137"/>
      <c r="M1109" s="135"/>
    </row>
    <row r="1110" spans="1:13" x14ac:dyDescent="0.25">
      <c r="A1110" s="135"/>
      <c r="B1110" s="135"/>
      <c r="C1110" s="135"/>
      <c r="D1110" s="135"/>
      <c r="E1110" s="135"/>
      <c r="F1110" s="137"/>
      <c r="G1110" s="183"/>
      <c r="H1110" s="128"/>
      <c r="I1110" s="128"/>
      <c r="J1110" s="135"/>
      <c r="K1110" s="135"/>
      <c r="L1110" s="137"/>
      <c r="M1110" s="135"/>
    </row>
    <row r="1111" spans="1:13" x14ac:dyDescent="0.25">
      <c r="A1111" s="135"/>
      <c r="B1111" s="135"/>
      <c r="C1111" s="135"/>
      <c r="D1111" s="135"/>
      <c r="E1111" s="135"/>
      <c r="F1111" s="137"/>
      <c r="G1111" s="183"/>
      <c r="H1111" s="128"/>
      <c r="I1111" s="128"/>
      <c r="J1111" s="135"/>
      <c r="K1111" s="135"/>
      <c r="L1111" s="137"/>
      <c r="M1111" s="135"/>
    </row>
    <row r="1112" spans="1:13" x14ac:dyDescent="0.25">
      <c r="A1112" s="135"/>
      <c r="B1112" s="135"/>
      <c r="C1112" s="135"/>
      <c r="D1112" s="135"/>
      <c r="E1112" s="135"/>
      <c r="F1112" s="137"/>
      <c r="G1112" s="183"/>
      <c r="H1112" s="128"/>
      <c r="I1112" s="128"/>
      <c r="J1112" s="135"/>
      <c r="K1112" s="135"/>
      <c r="L1112" s="137"/>
      <c r="M1112" s="135"/>
    </row>
    <row r="1113" spans="1:13" x14ac:dyDescent="0.25">
      <c r="A1113" s="135"/>
      <c r="B1113" s="135"/>
      <c r="C1113" s="135"/>
      <c r="D1113" s="135"/>
      <c r="E1113" s="135"/>
      <c r="F1113" s="137"/>
      <c r="G1113" s="183"/>
      <c r="H1113" s="128"/>
      <c r="I1113" s="128"/>
      <c r="J1113" s="135"/>
      <c r="K1113" s="135"/>
      <c r="L1113" s="137"/>
      <c r="M1113" s="135"/>
    </row>
    <row r="1114" spans="1:13" x14ac:dyDescent="0.25">
      <c r="A1114" s="135"/>
      <c r="B1114" s="135"/>
      <c r="C1114" s="135"/>
      <c r="D1114" s="135"/>
      <c r="E1114" s="135"/>
      <c r="F1114" s="137"/>
      <c r="G1114" s="183"/>
      <c r="H1114" s="128"/>
      <c r="I1114" s="128"/>
      <c r="J1114" s="135"/>
      <c r="K1114" s="135"/>
      <c r="L1114" s="137"/>
      <c r="M1114" s="135"/>
    </row>
    <row r="1115" spans="1:13" x14ac:dyDescent="0.25">
      <c r="A1115" s="135"/>
      <c r="B1115" s="135"/>
      <c r="C1115" s="135"/>
      <c r="D1115" s="135"/>
      <c r="E1115" s="135"/>
      <c r="F1115" s="137"/>
      <c r="G1115" s="183"/>
      <c r="H1115" s="128"/>
      <c r="I1115" s="128"/>
      <c r="J1115" s="135"/>
      <c r="K1115" s="135"/>
      <c r="L1115" s="137"/>
      <c r="M1115" s="135"/>
    </row>
    <row r="1116" spans="1:13" x14ac:dyDescent="0.25">
      <c r="A1116" s="135"/>
      <c r="B1116" s="135"/>
      <c r="C1116" s="135"/>
      <c r="D1116" s="135"/>
      <c r="E1116" s="135"/>
      <c r="F1116" s="137"/>
      <c r="G1116" s="183"/>
      <c r="H1116" s="128"/>
      <c r="I1116" s="128"/>
      <c r="J1116" s="135"/>
      <c r="K1116" s="135"/>
      <c r="L1116" s="137"/>
      <c r="M1116" s="135"/>
    </row>
    <row r="1117" spans="1:13" x14ac:dyDescent="0.25">
      <c r="A1117" s="135"/>
      <c r="B1117" s="135"/>
      <c r="C1117" s="135"/>
      <c r="D1117" s="135"/>
      <c r="E1117" s="135"/>
      <c r="F1117" s="137"/>
      <c r="G1117" s="183"/>
      <c r="H1117" s="128"/>
      <c r="I1117" s="128"/>
      <c r="J1117" s="135"/>
      <c r="K1117" s="135"/>
      <c r="L1117" s="137"/>
      <c r="M1117" s="135"/>
    </row>
    <row r="1118" spans="1:13" x14ac:dyDescent="0.25">
      <c r="A1118" s="135"/>
      <c r="B1118" s="135"/>
      <c r="C1118" s="135"/>
      <c r="D1118" s="135"/>
      <c r="E1118" s="135"/>
      <c r="F1118" s="137"/>
      <c r="G1118" s="183"/>
      <c r="H1118" s="128"/>
      <c r="I1118" s="128"/>
      <c r="J1118" s="135"/>
      <c r="K1118" s="135"/>
      <c r="L1118" s="137"/>
      <c r="M1118" s="135"/>
    </row>
    <row r="1119" spans="1:13" x14ac:dyDescent="0.25">
      <c r="A1119" s="135"/>
      <c r="B1119" s="135"/>
      <c r="C1119" s="135"/>
      <c r="D1119" s="135"/>
      <c r="E1119" s="135"/>
      <c r="F1119" s="137"/>
      <c r="G1119" s="183"/>
      <c r="H1119" s="128"/>
      <c r="I1119" s="128"/>
      <c r="J1119" s="135"/>
      <c r="K1119" s="135"/>
      <c r="L1119" s="137"/>
      <c r="M1119" s="135"/>
    </row>
    <row r="1120" spans="1:13" x14ac:dyDescent="0.25">
      <c r="A1120" s="135"/>
      <c r="B1120" s="135"/>
      <c r="C1120" s="135"/>
      <c r="D1120" s="135"/>
      <c r="E1120" s="135"/>
      <c r="F1120" s="137"/>
      <c r="G1120" s="183"/>
      <c r="H1120" s="128"/>
      <c r="I1120" s="128"/>
      <c r="J1120" s="135"/>
      <c r="K1120" s="135"/>
      <c r="L1120" s="137"/>
      <c r="M1120" s="135"/>
    </row>
    <row r="1121" spans="1:13" x14ac:dyDescent="0.25">
      <c r="A1121" s="135"/>
      <c r="B1121" s="135"/>
      <c r="C1121" s="135"/>
      <c r="D1121" s="135"/>
      <c r="E1121" s="135"/>
      <c r="F1121" s="137"/>
      <c r="G1121" s="183"/>
      <c r="H1121" s="128"/>
      <c r="I1121" s="128"/>
      <c r="J1121" s="135"/>
      <c r="K1121" s="135"/>
      <c r="L1121" s="137"/>
      <c r="M1121" s="135"/>
    </row>
    <row r="1122" spans="1:13" x14ac:dyDescent="0.25">
      <c r="A1122" s="135"/>
      <c r="B1122" s="135"/>
      <c r="C1122" s="135"/>
      <c r="D1122" s="135"/>
      <c r="E1122" s="135"/>
      <c r="F1122" s="137"/>
      <c r="G1122" s="183"/>
      <c r="H1122" s="128"/>
      <c r="I1122" s="128"/>
      <c r="J1122" s="135"/>
      <c r="K1122" s="135"/>
      <c r="L1122" s="137"/>
      <c r="M1122" s="135"/>
    </row>
    <row r="1123" spans="1:13" x14ac:dyDescent="0.25">
      <c r="A1123" s="135"/>
      <c r="B1123" s="135"/>
      <c r="C1123" s="135"/>
      <c r="D1123" s="135"/>
      <c r="E1123" s="135"/>
      <c r="F1123" s="137"/>
      <c r="G1123" s="183"/>
      <c r="H1123" s="128"/>
      <c r="I1123" s="128"/>
      <c r="J1123" s="135"/>
      <c r="K1123" s="135"/>
      <c r="L1123" s="137"/>
      <c r="M1123" s="135"/>
    </row>
    <row r="1124" spans="1:13" x14ac:dyDescent="0.25">
      <c r="A1124" s="135"/>
      <c r="B1124" s="135"/>
      <c r="C1124" s="135"/>
      <c r="D1124" s="135"/>
      <c r="E1124" s="135"/>
      <c r="F1124" s="137"/>
      <c r="G1124" s="183"/>
      <c r="H1124" s="128"/>
      <c r="I1124" s="128"/>
      <c r="J1124" s="135"/>
      <c r="K1124" s="135"/>
      <c r="L1124" s="137"/>
      <c r="M1124" s="135"/>
    </row>
    <row r="1125" spans="1:13" x14ac:dyDescent="0.25">
      <c r="A1125" s="135"/>
      <c r="B1125" s="135"/>
      <c r="C1125" s="135"/>
      <c r="D1125" s="135"/>
      <c r="E1125" s="135"/>
      <c r="F1125" s="137"/>
      <c r="G1125" s="183"/>
      <c r="H1125" s="128"/>
      <c r="I1125" s="128"/>
      <c r="J1125" s="135"/>
      <c r="K1125" s="135"/>
      <c r="L1125" s="137"/>
      <c r="M1125" s="135"/>
    </row>
    <row r="1126" spans="1:13" x14ac:dyDescent="0.25">
      <c r="A1126" s="135"/>
      <c r="B1126" s="135"/>
      <c r="C1126" s="135"/>
      <c r="D1126" s="135"/>
      <c r="E1126" s="135"/>
      <c r="F1126" s="137"/>
      <c r="G1126" s="183"/>
      <c r="H1126" s="128"/>
      <c r="I1126" s="128"/>
      <c r="J1126" s="135"/>
      <c r="K1126" s="135"/>
      <c r="L1126" s="137"/>
      <c r="M1126" s="135"/>
    </row>
    <row r="1127" spans="1:13" x14ac:dyDescent="0.25">
      <c r="A1127" s="135"/>
      <c r="B1127" s="135"/>
      <c r="C1127" s="135"/>
      <c r="D1127" s="135"/>
      <c r="E1127" s="135"/>
      <c r="F1127" s="137"/>
      <c r="G1127" s="183"/>
      <c r="H1127" s="128"/>
      <c r="I1127" s="128"/>
      <c r="J1127" s="135"/>
      <c r="K1127" s="135"/>
      <c r="L1127" s="137"/>
      <c r="M1127" s="135"/>
    </row>
    <row r="1128" spans="1:13" x14ac:dyDescent="0.25">
      <c r="A1128" s="135"/>
      <c r="B1128" s="135"/>
      <c r="C1128" s="135"/>
      <c r="D1128" s="135"/>
      <c r="E1128" s="135"/>
      <c r="F1128" s="137"/>
      <c r="G1128" s="183"/>
      <c r="H1128" s="128"/>
      <c r="I1128" s="128"/>
      <c r="J1128" s="135"/>
      <c r="K1128" s="135"/>
      <c r="L1128" s="137"/>
      <c r="M1128" s="135"/>
    </row>
    <row r="1129" spans="1:13" x14ac:dyDescent="0.25">
      <c r="A1129" s="135"/>
      <c r="B1129" s="135"/>
      <c r="C1129" s="135"/>
      <c r="D1129" s="135"/>
      <c r="E1129" s="135"/>
      <c r="F1129" s="137"/>
      <c r="G1129" s="183"/>
      <c r="H1129" s="128"/>
      <c r="I1129" s="128"/>
      <c r="J1129" s="135"/>
      <c r="K1129" s="135"/>
      <c r="L1129" s="137"/>
      <c r="M1129" s="135"/>
    </row>
    <row r="1130" spans="1:13" x14ac:dyDescent="0.25">
      <c r="A1130" s="135"/>
      <c r="B1130" s="135"/>
      <c r="C1130" s="135"/>
      <c r="D1130" s="135"/>
      <c r="E1130" s="135"/>
      <c r="F1130" s="137"/>
      <c r="G1130" s="183"/>
      <c r="H1130" s="128"/>
      <c r="I1130" s="128"/>
      <c r="J1130" s="135"/>
      <c r="K1130" s="135"/>
      <c r="L1130" s="137"/>
      <c r="M1130" s="135"/>
    </row>
    <row r="1131" spans="1:13" x14ac:dyDescent="0.25">
      <c r="A1131" s="135"/>
      <c r="B1131" s="135"/>
      <c r="C1131" s="135"/>
      <c r="D1131" s="135"/>
      <c r="E1131" s="135"/>
      <c r="F1131" s="137"/>
      <c r="G1131" s="183"/>
      <c r="H1131" s="128"/>
      <c r="I1131" s="128"/>
      <c r="J1131" s="135"/>
      <c r="K1131" s="135"/>
      <c r="L1131" s="137"/>
      <c r="M1131" s="135"/>
    </row>
    <row r="1132" spans="1:13" x14ac:dyDescent="0.25">
      <c r="A1132" s="135"/>
      <c r="B1132" s="135"/>
      <c r="C1132" s="135"/>
      <c r="D1132" s="135"/>
      <c r="E1132" s="135"/>
      <c r="F1132" s="137"/>
      <c r="G1132" s="183"/>
      <c r="H1132" s="128"/>
      <c r="I1132" s="128"/>
      <c r="J1132" s="135"/>
      <c r="K1132" s="135"/>
      <c r="L1132" s="137"/>
      <c r="M1132" s="135"/>
    </row>
    <row r="1133" spans="1:13" x14ac:dyDescent="0.25">
      <c r="A1133" s="135"/>
      <c r="B1133" s="135"/>
      <c r="C1133" s="135"/>
      <c r="D1133" s="135"/>
      <c r="E1133" s="135"/>
      <c r="F1133" s="137"/>
      <c r="G1133" s="183"/>
      <c r="H1133" s="128"/>
      <c r="I1133" s="128"/>
      <c r="J1133" s="135"/>
      <c r="K1133" s="135"/>
      <c r="L1133" s="137"/>
      <c r="M1133" s="135"/>
    </row>
    <row r="1134" spans="1:13" x14ac:dyDescent="0.25">
      <c r="A1134" s="135"/>
      <c r="B1134" s="135"/>
      <c r="C1134" s="135"/>
      <c r="D1134" s="135"/>
      <c r="E1134" s="135"/>
      <c r="F1134" s="137"/>
      <c r="G1134" s="183"/>
      <c r="H1134" s="128"/>
      <c r="I1134" s="128"/>
      <c r="J1134" s="135"/>
      <c r="K1134" s="135"/>
      <c r="L1134" s="137"/>
      <c r="M1134" s="135"/>
    </row>
    <row r="1135" spans="1:13" x14ac:dyDescent="0.25">
      <c r="A1135" s="135"/>
      <c r="B1135" s="135"/>
      <c r="C1135" s="135"/>
      <c r="D1135" s="135"/>
      <c r="E1135" s="135"/>
      <c r="F1135" s="137"/>
      <c r="G1135" s="183"/>
      <c r="H1135" s="128"/>
      <c r="I1135" s="128"/>
      <c r="J1135" s="135"/>
      <c r="K1135" s="135"/>
      <c r="L1135" s="137"/>
      <c r="M1135" s="135"/>
    </row>
    <row r="1136" spans="1:13" x14ac:dyDescent="0.25">
      <c r="A1136" s="135"/>
      <c r="B1136" s="135"/>
      <c r="C1136" s="135"/>
      <c r="D1136" s="135"/>
      <c r="E1136" s="135"/>
      <c r="F1136" s="137"/>
      <c r="G1136" s="183"/>
      <c r="H1136" s="128"/>
      <c r="I1136" s="128"/>
      <c r="J1136" s="135"/>
      <c r="K1136" s="135"/>
      <c r="L1136" s="137"/>
      <c r="M1136" s="135"/>
    </row>
    <row r="1137" spans="1:13" x14ac:dyDescent="0.25">
      <c r="A1137" s="135"/>
      <c r="B1137" s="135"/>
      <c r="C1137" s="135"/>
      <c r="D1137" s="135"/>
      <c r="E1137" s="135"/>
      <c r="F1137" s="137"/>
      <c r="G1137" s="183"/>
      <c r="H1137" s="128"/>
      <c r="I1137" s="128"/>
      <c r="J1137" s="135"/>
      <c r="K1137" s="135"/>
      <c r="L1137" s="137"/>
      <c r="M1137" s="135"/>
    </row>
    <row r="1138" spans="1:13" x14ac:dyDescent="0.25">
      <c r="A1138" s="135"/>
      <c r="B1138" s="135"/>
      <c r="C1138" s="135"/>
      <c r="D1138" s="135"/>
      <c r="E1138" s="135"/>
      <c r="F1138" s="137"/>
      <c r="G1138" s="183"/>
      <c r="H1138" s="128"/>
      <c r="I1138" s="128"/>
      <c r="J1138" s="135"/>
      <c r="K1138" s="135"/>
      <c r="L1138" s="137"/>
      <c r="M1138" s="135"/>
    </row>
    <row r="1139" spans="1:13" x14ac:dyDescent="0.25">
      <c r="A1139" s="135"/>
      <c r="B1139" s="135"/>
      <c r="C1139" s="135"/>
      <c r="D1139" s="135"/>
      <c r="E1139" s="135"/>
      <c r="F1139" s="137"/>
      <c r="G1139" s="183"/>
      <c r="H1139" s="128"/>
      <c r="I1139" s="128"/>
      <c r="J1139" s="135"/>
      <c r="K1139" s="135"/>
      <c r="L1139" s="137"/>
      <c r="M1139" s="135"/>
    </row>
    <row r="1140" spans="1:13" x14ac:dyDescent="0.25">
      <c r="A1140" s="135"/>
      <c r="B1140" s="135"/>
      <c r="C1140" s="135"/>
      <c r="D1140" s="135"/>
      <c r="E1140" s="135"/>
      <c r="F1140" s="137"/>
      <c r="G1140" s="183"/>
      <c r="H1140" s="128"/>
      <c r="I1140" s="128"/>
      <c r="J1140" s="135"/>
      <c r="K1140" s="135"/>
      <c r="L1140" s="137"/>
      <c r="M1140" s="135"/>
    </row>
    <row r="1141" spans="1:13" x14ac:dyDescent="0.25">
      <c r="A1141" s="135"/>
      <c r="B1141" s="135"/>
      <c r="C1141" s="135"/>
      <c r="D1141" s="135"/>
      <c r="E1141" s="135"/>
      <c r="F1141" s="137"/>
      <c r="G1141" s="183"/>
      <c r="H1141" s="128"/>
      <c r="I1141" s="128"/>
      <c r="J1141" s="135"/>
      <c r="K1141" s="135"/>
      <c r="L1141" s="137"/>
      <c r="M1141" s="135"/>
    </row>
    <row r="1142" spans="1:13" x14ac:dyDescent="0.25">
      <c r="A1142" s="135"/>
      <c r="B1142" s="135"/>
      <c r="C1142" s="135"/>
      <c r="D1142" s="135"/>
      <c r="E1142" s="135"/>
      <c r="F1142" s="137"/>
      <c r="G1142" s="183"/>
      <c r="H1142" s="128"/>
      <c r="I1142" s="128"/>
      <c r="J1142" s="135"/>
      <c r="K1142" s="135"/>
      <c r="L1142" s="137"/>
      <c r="M1142" s="135"/>
    </row>
    <row r="1143" spans="1:13" x14ac:dyDescent="0.25">
      <c r="A1143" s="135"/>
      <c r="B1143" s="135"/>
      <c r="C1143" s="135"/>
      <c r="D1143" s="135"/>
      <c r="E1143" s="135"/>
      <c r="F1143" s="137"/>
      <c r="G1143" s="183"/>
      <c r="H1143" s="128"/>
      <c r="I1143" s="128"/>
      <c r="J1143" s="135"/>
      <c r="K1143" s="135"/>
      <c r="L1143" s="137"/>
      <c r="M1143" s="135"/>
    </row>
    <row r="1144" spans="1:13" x14ac:dyDescent="0.25">
      <c r="A1144" s="135"/>
      <c r="B1144" s="135"/>
      <c r="C1144" s="135"/>
      <c r="D1144" s="135"/>
      <c r="E1144" s="135"/>
      <c r="F1144" s="137"/>
      <c r="G1144" s="183"/>
      <c r="H1144" s="128"/>
      <c r="I1144" s="128"/>
      <c r="J1144" s="135"/>
      <c r="K1144" s="135"/>
      <c r="L1144" s="137"/>
      <c r="M1144" s="135"/>
    </row>
    <row r="1145" spans="1:13" x14ac:dyDescent="0.25">
      <c r="A1145" s="135"/>
      <c r="B1145" s="135"/>
      <c r="C1145" s="135"/>
      <c r="D1145" s="135"/>
      <c r="E1145" s="135"/>
      <c r="F1145" s="137"/>
      <c r="G1145" s="183"/>
      <c r="H1145" s="128"/>
      <c r="I1145" s="128"/>
      <c r="J1145" s="135"/>
      <c r="K1145" s="135"/>
      <c r="L1145" s="137"/>
      <c r="M1145" s="135"/>
    </row>
    <row r="1146" spans="1:13" x14ac:dyDescent="0.25">
      <c r="A1146" s="135"/>
      <c r="B1146" s="135"/>
      <c r="C1146" s="135"/>
      <c r="D1146" s="135"/>
      <c r="E1146" s="135"/>
      <c r="F1146" s="137"/>
      <c r="G1146" s="183"/>
      <c r="H1146" s="128"/>
      <c r="I1146" s="128"/>
      <c r="J1146" s="135"/>
      <c r="K1146" s="135"/>
      <c r="L1146" s="137"/>
      <c r="M1146" s="135"/>
    </row>
    <row r="1147" spans="1:13" x14ac:dyDescent="0.25">
      <c r="A1147" s="135"/>
      <c r="B1147" s="135"/>
      <c r="C1147" s="135"/>
      <c r="D1147" s="135"/>
      <c r="E1147" s="135"/>
      <c r="F1147" s="137"/>
      <c r="G1147" s="183"/>
      <c r="H1147" s="128"/>
      <c r="I1147" s="128"/>
      <c r="J1147" s="135"/>
      <c r="K1147" s="135"/>
      <c r="L1147" s="137"/>
      <c r="M1147" s="135"/>
    </row>
    <row r="1148" spans="1:13" x14ac:dyDescent="0.25">
      <c r="A1148" s="135"/>
      <c r="B1148" s="135"/>
      <c r="C1148" s="135"/>
      <c r="D1148" s="135"/>
      <c r="E1148" s="135"/>
      <c r="F1148" s="137"/>
      <c r="G1148" s="183"/>
      <c r="H1148" s="128"/>
      <c r="I1148" s="128"/>
      <c r="J1148" s="135"/>
      <c r="K1148" s="135"/>
      <c r="L1148" s="137"/>
      <c r="M1148" s="135"/>
    </row>
    <row r="1149" spans="1:13" x14ac:dyDescent="0.25">
      <c r="A1149" s="135"/>
      <c r="B1149" s="135"/>
      <c r="C1149" s="135"/>
      <c r="D1149" s="135"/>
      <c r="E1149" s="135"/>
      <c r="F1149" s="137"/>
      <c r="G1149" s="183"/>
      <c r="H1149" s="128"/>
      <c r="I1149" s="128"/>
      <c r="J1149" s="135"/>
      <c r="K1149" s="135"/>
      <c r="L1149" s="137"/>
      <c r="M1149" s="135"/>
    </row>
    <row r="1150" spans="1:13" x14ac:dyDescent="0.25">
      <c r="A1150" s="135"/>
      <c r="B1150" s="135"/>
      <c r="C1150" s="135"/>
      <c r="D1150" s="135"/>
      <c r="E1150" s="135"/>
      <c r="F1150" s="137"/>
      <c r="G1150" s="183"/>
      <c r="H1150" s="128"/>
      <c r="I1150" s="128"/>
      <c r="J1150" s="135"/>
      <c r="K1150" s="135"/>
      <c r="L1150" s="137"/>
      <c r="M1150" s="135"/>
    </row>
    <row r="1151" spans="1:13" x14ac:dyDescent="0.25">
      <c r="A1151" s="135"/>
      <c r="B1151" s="135"/>
      <c r="C1151" s="135"/>
      <c r="D1151" s="135"/>
      <c r="E1151" s="135"/>
      <c r="F1151" s="137"/>
      <c r="G1151" s="183"/>
      <c r="H1151" s="128"/>
      <c r="I1151" s="128"/>
      <c r="J1151" s="135"/>
      <c r="K1151" s="135"/>
      <c r="L1151" s="137"/>
      <c r="M1151" s="135"/>
    </row>
    <row r="1152" spans="1:13" x14ac:dyDescent="0.25">
      <c r="A1152" s="135"/>
      <c r="B1152" s="135"/>
      <c r="C1152" s="135"/>
      <c r="D1152" s="135"/>
      <c r="E1152" s="135"/>
      <c r="F1152" s="137"/>
      <c r="G1152" s="183"/>
      <c r="H1152" s="128"/>
      <c r="I1152" s="128"/>
      <c r="J1152" s="135"/>
      <c r="K1152" s="135"/>
      <c r="L1152" s="137"/>
      <c r="M1152" s="135"/>
    </row>
    <row r="1153" spans="1:13" x14ac:dyDescent="0.25">
      <c r="A1153" s="135"/>
      <c r="B1153" s="135"/>
      <c r="C1153" s="135"/>
      <c r="D1153" s="135"/>
      <c r="E1153" s="135"/>
      <c r="F1153" s="137"/>
      <c r="G1153" s="183"/>
      <c r="H1153" s="128"/>
      <c r="I1153" s="128"/>
      <c r="J1153" s="135"/>
      <c r="K1153" s="135"/>
      <c r="L1153" s="137"/>
      <c r="M1153" s="135"/>
    </row>
    <row r="1154" spans="1:13" x14ac:dyDescent="0.25">
      <c r="A1154" s="135"/>
      <c r="B1154" s="135"/>
      <c r="C1154" s="135"/>
      <c r="D1154" s="135"/>
      <c r="E1154" s="135"/>
      <c r="F1154" s="137"/>
      <c r="G1154" s="183"/>
      <c r="H1154" s="128"/>
      <c r="I1154" s="128"/>
      <c r="J1154" s="135"/>
      <c r="K1154" s="135"/>
      <c r="L1154" s="137"/>
      <c r="M1154" s="135"/>
    </row>
    <row r="1155" spans="1:13" x14ac:dyDescent="0.25">
      <c r="A1155" s="135"/>
      <c r="B1155" s="135"/>
      <c r="C1155" s="135"/>
      <c r="D1155" s="135"/>
      <c r="E1155" s="135"/>
      <c r="F1155" s="137"/>
      <c r="G1155" s="183"/>
      <c r="H1155" s="128"/>
      <c r="I1155" s="128"/>
      <c r="J1155" s="135"/>
      <c r="K1155" s="135"/>
      <c r="L1155" s="137"/>
      <c r="M1155" s="135"/>
    </row>
    <row r="1156" spans="1:13" x14ac:dyDescent="0.25">
      <c r="A1156" s="135"/>
      <c r="B1156" s="135"/>
      <c r="C1156" s="135"/>
      <c r="D1156" s="135"/>
      <c r="E1156" s="135"/>
      <c r="F1156" s="137"/>
      <c r="G1156" s="183"/>
      <c r="H1156" s="128"/>
      <c r="I1156" s="128"/>
      <c r="J1156" s="135"/>
      <c r="K1156" s="135"/>
      <c r="L1156" s="137"/>
      <c r="M1156" s="135"/>
    </row>
    <row r="1157" spans="1:13" x14ac:dyDescent="0.25">
      <c r="A1157" s="135"/>
      <c r="B1157" s="135"/>
      <c r="C1157" s="135"/>
      <c r="D1157" s="135"/>
      <c r="E1157" s="135"/>
      <c r="F1157" s="137"/>
      <c r="G1157" s="183"/>
      <c r="H1157" s="128"/>
      <c r="I1157" s="128"/>
      <c r="J1157" s="135"/>
      <c r="K1157" s="135"/>
      <c r="L1157" s="137"/>
      <c r="M1157" s="135"/>
    </row>
    <row r="1158" spans="1:13" x14ac:dyDescent="0.25">
      <c r="A1158" s="135"/>
      <c r="B1158" s="135"/>
      <c r="C1158" s="135"/>
      <c r="D1158" s="135"/>
      <c r="E1158" s="135"/>
      <c r="F1158" s="137"/>
      <c r="G1158" s="183"/>
      <c r="H1158" s="128"/>
      <c r="I1158" s="128"/>
      <c r="J1158" s="135"/>
      <c r="K1158" s="135"/>
      <c r="L1158" s="137"/>
      <c r="M1158" s="135"/>
    </row>
    <row r="1159" spans="1:13" x14ac:dyDescent="0.25">
      <c r="A1159" s="135"/>
      <c r="B1159" s="135"/>
      <c r="C1159" s="135"/>
      <c r="D1159" s="135"/>
      <c r="E1159" s="135"/>
      <c r="F1159" s="137"/>
      <c r="G1159" s="183"/>
      <c r="H1159" s="128"/>
      <c r="I1159" s="128"/>
      <c r="J1159" s="135"/>
      <c r="K1159" s="135"/>
      <c r="L1159" s="137"/>
      <c r="M1159" s="135"/>
    </row>
    <row r="1160" spans="1:13" x14ac:dyDescent="0.25">
      <c r="A1160" s="135"/>
      <c r="B1160" s="135"/>
      <c r="C1160" s="135"/>
      <c r="D1160" s="135"/>
      <c r="E1160" s="135"/>
      <c r="F1160" s="137"/>
      <c r="G1160" s="183"/>
      <c r="H1160" s="128"/>
      <c r="I1160" s="128"/>
      <c r="J1160" s="135"/>
      <c r="K1160" s="135"/>
      <c r="L1160" s="137"/>
      <c r="M1160" s="135"/>
    </row>
    <row r="1161" spans="1:13" x14ac:dyDescent="0.25">
      <c r="A1161" s="135"/>
      <c r="B1161" s="135"/>
      <c r="C1161" s="135"/>
      <c r="D1161" s="135"/>
      <c r="E1161" s="135"/>
      <c r="F1161" s="137"/>
      <c r="G1161" s="183"/>
      <c r="H1161" s="128"/>
      <c r="I1161" s="128"/>
      <c r="J1161" s="135"/>
      <c r="K1161" s="135"/>
      <c r="L1161" s="137"/>
      <c r="M1161" s="135"/>
    </row>
    <row r="1162" spans="1:13" x14ac:dyDescent="0.25">
      <c r="A1162" s="135"/>
      <c r="B1162" s="135"/>
      <c r="C1162" s="135"/>
      <c r="D1162" s="135"/>
      <c r="E1162" s="135"/>
      <c r="F1162" s="137"/>
      <c r="G1162" s="183"/>
      <c r="H1162" s="128"/>
      <c r="I1162" s="128"/>
      <c r="J1162" s="135"/>
      <c r="K1162" s="135"/>
      <c r="L1162" s="137"/>
      <c r="M1162" s="135"/>
    </row>
    <row r="1163" spans="1:13" x14ac:dyDescent="0.25">
      <c r="A1163" s="135"/>
      <c r="B1163" s="135"/>
      <c r="C1163" s="135"/>
      <c r="D1163" s="135"/>
      <c r="E1163" s="135"/>
      <c r="F1163" s="137"/>
      <c r="G1163" s="183"/>
      <c r="H1163" s="128"/>
      <c r="I1163" s="128"/>
      <c r="J1163" s="135"/>
      <c r="K1163" s="135"/>
      <c r="L1163" s="137"/>
      <c r="M1163" s="135"/>
    </row>
    <row r="1164" spans="1:13" x14ac:dyDescent="0.25">
      <c r="A1164" s="135"/>
      <c r="B1164" s="135"/>
      <c r="C1164" s="135"/>
      <c r="D1164" s="135"/>
      <c r="E1164" s="135"/>
      <c r="F1164" s="137"/>
      <c r="G1164" s="183"/>
      <c r="H1164" s="128"/>
      <c r="I1164" s="128"/>
      <c r="J1164" s="135"/>
      <c r="K1164" s="135"/>
      <c r="L1164" s="137"/>
      <c r="M1164" s="135"/>
    </row>
    <row r="1165" spans="1:13" x14ac:dyDescent="0.25">
      <c r="A1165" s="135"/>
      <c r="B1165" s="135"/>
      <c r="C1165" s="135"/>
      <c r="D1165" s="135"/>
      <c r="E1165" s="135"/>
      <c r="F1165" s="137"/>
      <c r="G1165" s="183"/>
      <c r="H1165" s="128"/>
      <c r="I1165" s="128"/>
      <c r="J1165" s="135"/>
      <c r="K1165" s="135"/>
      <c r="L1165" s="137"/>
      <c r="M1165" s="135"/>
    </row>
    <row r="1166" spans="1:13" x14ac:dyDescent="0.25">
      <c r="A1166" s="135"/>
      <c r="B1166" s="135"/>
      <c r="C1166" s="135"/>
      <c r="D1166" s="135"/>
      <c r="E1166" s="135"/>
      <c r="F1166" s="137"/>
      <c r="G1166" s="183"/>
      <c r="H1166" s="128"/>
      <c r="I1166" s="128"/>
      <c r="J1166" s="135"/>
      <c r="K1166" s="135"/>
      <c r="L1166" s="137"/>
      <c r="M1166" s="135"/>
    </row>
    <row r="1167" spans="1:13" x14ac:dyDescent="0.25">
      <c r="A1167" s="135"/>
      <c r="B1167" s="135"/>
      <c r="C1167" s="135"/>
      <c r="D1167" s="135"/>
      <c r="E1167" s="135"/>
      <c r="F1167" s="137"/>
      <c r="G1167" s="183"/>
      <c r="H1167" s="128"/>
      <c r="I1167" s="128"/>
      <c r="J1167" s="135"/>
      <c r="K1167" s="135"/>
      <c r="L1167" s="137"/>
      <c r="M1167" s="135"/>
    </row>
    <row r="1168" spans="1:13" x14ac:dyDescent="0.25">
      <c r="A1168" s="135"/>
      <c r="B1168" s="135"/>
      <c r="C1168" s="135"/>
      <c r="D1168" s="135"/>
      <c r="E1168" s="135"/>
      <c r="F1168" s="137"/>
      <c r="G1168" s="183"/>
      <c r="H1168" s="128"/>
      <c r="I1168" s="128"/>
      <c r="J1168" s="135"/>
      <c r="K1168" s="135"/>
      <c r="L1168" s="137"/>
      <c r="M1168" s="135"/>
    </row>
    <row r="1169" spans="1:13" x14ac:dyDescent="0.25">
      <c r="A1169" s="135"/>
      <c r="B1169" s="135"/>
      <c r="C1169" s="135"/>
      <c r="D1169" s="135"/>
      <c r="E1169" s="135"/>
      <c r="F1169" s="137"/>
      <c r="G1169" s="183"/>
      <c r="H1169" s="128"/>
      <c r="I1169" s="128"/>
      <c r="J1169" s="135"/>
      <c r="K1169" s="135"/>
      <c r="L1169" s="137"/>
      <c r="M1169" s="135"/>
    </row>
    <row r="1170" spans="1:13" x14ac:dyDescent="0.25">
      <c r="A1170" s="135"/>
      <c r="B1170" s="135"/>
      <c r="C1170" s="135"/>
      <c r="D1170" s="135"/>
      <c r="E1170" s="135"/>
      <c r="F1170" s="137"/>
      <c r="G1170" s="183"/>
      <c r="H1170" s="128"/>
      <c r="I1170" s="128"/>
      <c r="J1170" s="135"/>
      <c r="K1170" s="135"/>
      <c r="L1170" s="137"/>
      <c r="M1170" s="135"/>
    </row>
    <row r="1171" spans="1:13" x14ac:dyDescent="0.25">
      <c r="A1171" s="135"/>
      <c r="B1171" s="135"/>
      <c r="C1171" s="135"/>
      <c r="D1171" s="135"/>
      <c r="E1171" s="135"/>
      <c r="F1171" s="137"/>
      <c r="G1171" s="183"/>
      <c r="H1171" s="128"/>
      <c r="I1171" s="128"/>
      <c r="J1171" s="135"/>
      <c r="K1171" s="135"/>
      <c r="L1171" s="137"/>
      <c r="M1171" s="135"/>
    </row>
    <row r="1172" spans="1:13" x14ac:dyDescent="0.25">
      <c r="A1172" s="135"/>
      <c r="B1172" s="135"/>
      <c r="C1172" s="135"/>
      <c r="D1172" s="135"/>
      <c r="E1172" s="135"/>
      <c r="F1172" s="137"/>
      <c r="G1172" s="183"/>
      <c r="H1172" s="128"/>
      <c r="I1172" s="128"/>
      <c r="J1172" s="135"/>
      <c r="K1172" s="135"/>
      <c r="L1172" s="137"/>
      <c r="M1172" s="135"/>
    </row>
    <row r="1173" spans="1:13" x14ac:dyDescent="0.25">
      <c r="A1173" s="135"/>
      <c r="B1173" s="135"/>
      <c r="C1173" s="135"/>
      <c r="D1173" s="135"/>
      <c r="E1173" s="135"/>
      <c r="F1173" s="137"/>
      <c r="G1173" s="183"/>
      <c r="H1173" s="128"/>
      <c r="I1173" s="128"/>
      <c r="J1173" s="135"/>
      <c r="K1173" s="135"/>
      <c r="L1173" s="137"/>
      <c r="M1173" s="135"/>
    </row>
    <row r="1174" spans="1:13" x14ac:dyDescent="0.25">
      <c r="A1174" s="135"/>
      <c r="B1174" s="135"/>
      <c r="C1174" s="135"/>
      <c r="D1174" s="135"/>
      <c r="E1174" s="135"/>
      <c r="F1174" s="137"/>
      <c r="G1174" s="183"/>
      <c r="H1174" s="128"/>
      <c r="I1174" s="128"/>
      <c r="J1174" s="135"/>
      <c r="K1174" s="135"/>
      <c r="L1174" s="137"/>
      <c r="M1174" s="135"/>
    </row>
    <row r="1175" spans="1:13" x14ac:dyDescent="0.25">
      <c r="A1175" s="135"/>
      <c r="B1175" s="135"/>
      <c r="C1175" s="135"/>
      <c r="D1175" s="135"/>
      <c r="E1175" s="135"/>
      <c r="F1175" s="137"/>
      <c r="G1175" s="183"/>
      <c r="H1175" s="128"/>
      <c r="I1175" s="128"/>
      <c r="J1175" s="135"/>
      <c r="K1175" s="135"/>
      <c r="L1175" s="137"/>
      <c r="M1175" s="135"/>
    </row>
    <row r="1176" spans="1:13" x14ac:dyDescent="0.25">
      <c r="A1176" s="135"/>
      <c r="B1176" s="135"/>
      <c r="C1176" s="135"/>
      <c r="D1176" s="135"/>
      <c r="E1176" s="135"/>
      <c r="F1176" s="137"/>
      <c r="G1176" s="183"/>
      <c r="H1176" s="128"/>
      <c r="I1176" s="128"/>
      <c r="J1176" s="135"/>
      <c r="K1176" s="135"/>
      <c r="L1176" s="137"/>
      <c r="M1176" s="135"/>
    </row>
    <row r="1177" spans="1:13" x14ac:dyDescent="0.25">
      <c r="A1177" s="135"/>
      <c r="B1177" s="135"/>
      <c r="C1177" s="135"/>
      <c r="D1177" s="135"/>
      <c r="E1177" s="135"/>
      <c r="F1177" s="137"/>
      <c r="G1177" s="183"/>
      <c r="H1177" s="128"/>
      <c r="I1177" s="128"/>
      <c r="J1177" s="135"/>
      <c r="K1177" s="135"/>
      <c r="L1177" s="137"/>
      <c r="M1177" s="135"/>
    </row>
    <row r="1178" spans="1:13" x14ac:dyDescent="0.25">
      <c r="A1178" s="135"/>
      <c r="B1178" s="135"/>
      <c r="C1178" s="135"/>
      <c r="D1178" s="135"/>
      <c r="E1178" s="135"/>
      <c r="F1178" s="137"/>
      <c r="G1178" s="183"/>
      <c r="H1178" s="128"/>
      <c r="I1178" s="128"/>
      <c r="J1178" s="135"/>
      <c r="K1178" s="135"/>
      <c r="L1178" s="137"/>
      <c r="M1178" s="135"/>
    </row>
    <row r="1179" spans="1:13" x14ac:dyDescent="0.25">
      <c r="A1179" s="135"/>
      <c r="B1179" s="135"/>
      <c r="C1179" s="135"/>
      <c r="D1179" s="135"/>
      <c r="E1179" s="135"/>
      <c r="F1179" s="137"/>
      <c r="G1179" s="183"/>
      <c r="H1179" s="128"/>
      <c r="I1179" s="128"/>
      <c r="J1179" s="135"/>
      <c r="K1179" s="135"/>
      <c r="L1179" s="137"/>
      <c r="M1179" s="135"/>
    </row>
    <row r="1180" spans="1:13" x14ac:dyDescent="0.25">
      <c r="A1180" s="135"/>
      <c r="B1180" s="135"/>
      <c r="C1180" s="135"/>
      <c r="D1180" s="135"/>
      <c r="E1180" s="135"/>
      <c r="F1180" s="137"/>
      <c r="G1180" s="183"/>
      <c r="H1180" s="128"/>
      <c r="I1180" s="128"/>
      <c r="J1180" s="135"/>
      <c r="K1180" s="135"/>
      <c r="L1180" s="137"/>
      <c r="M1180" s="135"/>
    </row>
    <row r="1181" spans="1:13" x14ac:dyDescent="0.25">
      <c r="A1181" s="135"/>
      <c r="B1181" s="135"/>
      <c r="C1181" s="135"/>
      <c r="D1181" s="135"/>
      <c r="E1181" s="135"/>
      <c r="F1181" s="137"/>
      <c r="G1181" s="183"/>
      <c r="H1181" s="128"/>
      <c r="I1181" s="128"/>
      <c r="J1181" s="135"/>
      <c r="K1181" s="135"/>
      <c r="L1181" s="137"/>
      <c r="M1181" s="135"/>
    </row>
    <row r="1182" spans="1:13" x14ac:dyDescent="0.25">
      <c r="A1182" s="135"/>
      <c r="B1182" s="135"/>
      <c r="C1182" s="135"/>
      <c r="D1182" s="135"/>
      <c r="E1182" s="135"/>
      <c r="F1182" s="137"/>
      <c r="G1182" s="183"/>
      <c r="H1182" s="128"/>
      <c r="I1182" s="128"/>
      <c r="J1182" s="135"/>
      <c r="K1182" s="135"/>
      <c r="L1182" s="137"/>
      <c r="M1182" s="135"/>
    </row>
    <row r="1183" spans="1:13" x14ac:dyDescent="0.25">
      <c r="A1183" s="135"/>
      <c r="B1183" s="135"/>
      <c r="C1183" s="135"/>
      <c r="D1183" s="135"/>
      <c r="E1183" s="135"/>
      <c r="F1183" s="137"/>
      <c r="G1183" s="183"/>
      <c r="H1183" s="128"/>
      <c r="I1183" s="128"/>
      <c r="J1183" s="135"/>
      <c r="K1183" s="135"/>
      <c r="L1183" s="137"/>
      <c r="M1183" s="135"/>
    </row>
    <row r="1184" spans="1:13" x14ac:dyDescent="0.25">
      <c r="A1184" s="135"/>
      <c r="B1184" s="135"/>
      <c r="C1184" s="135"/>
      <c r="D1184" s="135"/>
      <c r="E1184" s="135"/>
      <c r="F1184" s="137"/>
      <c r="G1184" s="183"/>
      <c r="H1184" s="128"/>
      <c r="I1184" s="128"/>
      <c r="J1184" s="135"/>
      <c r="K1184" s="135"/>
      <c r="L1184" s="137"/>
      <c r="M1184" s="135"/>
    </row>
    <row r="1185" spans="1:13" x14ac:dyDescent="0.25">
      <c r="A1185" s="135"/>
      <c r="B1185" s="135"/>
      <c r="C1185" s="135"/>
      <c r="D1185" s="135"/>
      <c r="E1185" s="135"/>
      <c r="F1185" s="137"/>
      <c r="G1185" s="183"/>
      <c r="H1185" s="128"/>
      <c r="I1185" s="128"/>
      <c r="J1185" s="135"/>
      <c r="K1185" s="135"/>
      <c r="L1185" s="137"/>
      <c r="M1185" s="135"/>
    </row>
    <row r="1186" spans="1:13" x14ac:dyDescent="0.25">
      <c r="A1186" s="135"/>
      <c r="B1186" s="135"/>
      <c r="C1186" s="135"/>
      <c r="D1186" s="135"/>
      <c r="E1186" s="135"/>
      <c r="F1186" s="137"/>
      <c r="G1186" s="183"/>
      <c r="H1186" s="128"/>
      <c r="I1186" s="128"/>
      <c r="J1186" s="135"/>
      <c r="K1186" s="135"/>
      <c r="L1186" s="137"/>
      <c r="M1186" s="135"/>
    </row>
    <row r="1187" spans="1:13" x14ac:dyDescent="0.25">
      <c r="A1187" s="135"/>
      <c r="B1187" s="135"/>
      <c r="C1187" s="135"/>
      <c r="D1187" s="135"/>
      <c r="E1187" s="135"/>
      <c r="F1187" s="137"/>
      <c r="G1187" s="183"/>
      <c r="H1187" s="128"/>
      <c r="I1187" s="128"/>
      <c r="J1187" s="135"/>
      <c r="K1187" s="135"/>
      <c r="L1187" s="137"/>
      <c r="M1187" s="135"/>
    </row>
    <row r="1188" spans="1:13" x14ac:dyDescent="0.25">
      <c r="A1188" s="135"/>
      <c r="B1188" s="135"/>
      <c r="C1188" s="135"/>
      <c r="D1188" s="135"/>
      <c r="E1188" s="135"/>
      <c r="F1188" s="137"/>
      <c r="G1188" s="183"/>
      <c r="H1188" s="128"/>
      <c r="I1188" s="128"/>
      <c r="J1188" s="135"/>
      <c r="K1188" s="135"/>
      <c r="L1188" s="137"/>
      <c r="M1188" s="135"/>
    </row>
    <row r="1189" spans="1:13" x14ac:dyDescent="0.25">
      <c r="A1189" s="135"/>
      <c r="B1189" s="135"/>
      <c r="C1189" s="135"/>
      <c r="D1189" s="135"/>
      <c r="E1189" s="135"/>
      <c r="F1189" s="137"/>
      <c r="G1189" s="183"/>
      <c r="H1189" s="128"/>
      <c r="I1189" s="128"/>
      <c r="J1189" s="135"/>
      <c r="K1189" s="135"/>
      <c r="L1189" s="137"/>
      <c r="M1189" s="135"/>
    </row>
    <row r="1190" spans="1:13" x14ac:dyDescent="0.25">
      <c r="A1190" s="135"/>
      <c r="B1190" s="135"/>
      <c r="C1190" s="135"/>
      <c r="D1190" s="135"/>
      <c r="E1190" s="135"/>
      <c r="F1190" s="137"/>
      <c r="G1190" s="183"/>
      <c r="H1190" s="128"/>
      <c r="I1190" s="128"/>
      <c r="J1190" s="135"/>
      <c r="K1190" s="135"/>
      <c r="L1190" s="137"/>
      <c r="M1190" s="135"/>
    </row>
    <row r="1191" spans="1:13" x14ac:dyDescent="0.25">
      <c r="A1191" s="135"/>
      <c r="B1191" s="135"/>
      <c r="C1191" s="135"/>
      <c r="D1191" s="135"/>
      <c r="E1191" s="135"/>
      <c r="F1191" s="137"/>
      <c r="G1191" s="183"/>
      <c r="H1191" s="128"/>
      <c r="I1191" s="128"/>
      <c r="J1191" s="135"/>
      <c r="K1191" s="135"/>
      <c r="L1191" s="137"/>
      <c r="M1191" s="135"/>
    </row>
    <row r="1192" spans="1:13" x14ac:dyDescent="0.25">
      <c r="A1192" s="135"/>
      <c r="B1192" s="135"/>
      <c r="C1192" s="135"/>
      <c r="D1192" s="135"/>
      <c r="E1192" s="135"/>
      <c r="F1192" s="137"/>
      <c r="G1192" s="183"/>
      <c r="H1192" s="128"/>
      <c r="I1192" s="128"/>
      <c r="J1192" s="135"/>
      <c r="K1192" s="135"/>
      <c r="L1192" s="137"/>
      <c r="M1192" s="135"/>
    </row>
    <row r="1193" spans="1:13" x14ac:dyDescent="0.25">
      <c r="A1193" s="135"/>
      <c r="B1193" s="135"/>
      <c r="C1193" s="135"/>
      <c r="D1193" s="135"/>
      <c r="E1193" s="135"/>
      <c r="F1193" s="137"/>
      <c r="G1193" s="183"/>
      <c r="H1193" s="128"/>
      <c r="I1193" s="128"/>
      <c r="J1193" s="135"/>
      <c r="K1193" s="135"/>
      <c r="L1193" s="137"/>
      <c r="M1193" s="135"/>
    </row>
    <row r="1194" spans="1:13" x14ac:dyDescent="0.25">
      <c r="A1194" s="135"/>
      <c r="B1194" s="135"/>
      <c r="C1194" s="135"/>
      <c r="D1194" s="135"/>
      <c r="E1194" s="135"/>
      <c r="F1194" s="137"/>
      <c r="G1194" s="183"/>
      <c r="H1194" s="128"/>
      <c r="I1194" s="128"/>
      <c r="J1194" s="135"/>
      <c r="K1194" s="135"/>
      <c r="L1194" s="137"/>
      <c r="M1194" s="135"/>
    </row>
    <row r="1195" spans="1:13" x14ac:dyDescent="0.25">
      <c r="A1195" s="135"/>
      <c r="B1195" s="135"/>
      <c r="C1195" s="135"/>
      <c r="D1195" s="135"/>
      <c r="E1195" s="135"/>
      <c r="F1195" s="137"/>
      <c r="G1195" s="183"/>
      <c r="H1195" s="128"/>
      <c r="I1195" s="128"/>
      <c r="J1195" s="135"/>
      <c r="K1195" s="135"/>
      <c r="L1195" s="137"/>
      <c r="M1195" s="135"/>
    </row>
    <row r="1196" spans="1:13" x14ac:dyDescent="0.25">
      <c r="A1196" s="135"/>
      <c r="B1196" s="135"/>
      <c r="C1196" s="135"/>
      <c r="D1196" s="135"/>
      <c r="E1196" s="135"/>
      <c r="F1196" s="137"/>
      <c r="G1196" s="183"/>
      <c r="H1196" s="128"/>
      <c r="I1196" s="128"/>
      <c r="J1196" s="135"/>
      <c r="K1196" s="135"/>
      <c r="L1196" s="137"/>
      <c r="M1196" s="135"/>
    </row>
    <row r="1197" spans="1:13" x14ac:dyDescent="0.25">
      <c r="A1197" s="135"/>
      <c r="B1197" s="135"/>
      <c r="C1197" s="135"/>
      <c r="D1197" s="135"/>
      <c r="E1197" s="135"/>
      <c r="F1197" s="137"/>
      <c r="G1197" s="183"/>
      <c r="H1197" s="128"/>
      <c r="I1197" s="128"/>
      <c r="J1197" s="135"/>
      <c r="K1197" s="135"/>
      <c r="L1197" s="137"/>
      <c r="M1197" s="135"/>
    </row>
    <row r="1198" spans="1:13" x14ac:dyDescent="0.25">
      <c r="A1198" s="135"/>
      <c r="B1198" s="135"/>
      <c r="C1198" s="135"/>
      <c r="D1198" s="135"/>
      <c r="E1198" s="135"/>
      <c r="F1198" s="137"/>
      <c r="G1198" s="183"/>
      <c r="H1198" s="128"/>
      <c r="I1198" s="128"/>
      <c r="J1198" s="135"/>
      <c r="K1198" s="135"/>
      <c r="L1198" s="137"/>
      <c r="M1198" s="135"/>
    </row>
    <row r="1199" spans="1:13" x14ac:dyDescent="0.25">
      <c r="A1199" s="135"/>
      <c r="B1199" s="135"/>
      <c r="C1199" s="135"/>
      <c r="D1199" s="135"/>
      <c r="E1199" s="135"/>
      <c r="F1199" s="137"/>
      <c r="G1199" s="183"/>
      <c r="H1199" s="128"/>
      <c r="I1199" s="128"/>
      <c r="J1199" s="135"/>
      <c r="K1199" s="135"/>
      <c r="L1199" s="137"/>
      <c r="M1199" s="135"/>
    </row>
    <row r="1200" spans="1:13" x14ac:dyDescent="0.25">
      <c r="A1200" s="135"/>
      <c r="B1200" s="135"/>
      <c r="C1200" s="135"/>
      <c r="D1200" s="135"/>
      <c r="E1200" s="135"/>
      <c r="F1200" s="137"/>
      <c r="G1200" s="183"/>
      <c r="H1200" s="128"/>
      <c r="I1200" s="128"/>
      <c r="J1200" s="135"/>
      <c r="K1200" s="135"/>
      <c r="L1200" s="137"/>
      <c r="M1200" s="135"/>
    </row>
    <row r="1201" spans="1:13" x14ac:dyDescent="0.25">
      <c r="A1201" s="135"/>
      <c r="B1201" s="135"/>
      <c r="C1201" s="135"/>
      <c r="D1201" s="135"/>
      <c r="E1201" s="135"/>
      <c r="F1201" s="137"/>
      <c r="G1201" s="183"/>
      <c r="H1201" s="128"/>
      <c r="I1201" s="128"/>
      <c r="J1201" s="135"/>
      <c r="K1201" s="135"/>
      <c r="L1201" s="137"/>
      <c r="M1201" s="135"/>
    </row>
    <row r="1202" spans="1:13" x14ac:dyDescent="0.25">
      <c r="A1202" s="135"/>
      <c r="B1202" s="135"/>
      <c r="C1202" s="135"/>
      <c r="D1202" s="135"/>
      <c r="E1202" s="135"/>
      <c r="F1202" s="137"/>
      <c r="G1202" s="183"/>
      <c r="H1202" s="128"/>
      <c r="I1202" s="128"/>
      <c r="J1202" s="135"/>
      <c r="K1202" s="135"/>
      <c r="L1202" s="137"/>
      <c r="M1202" s="135"/>
    </row>
    <row r="1203" spans="1:13" x14ac:dyDescent="0.25">
      <c r="A1203" s="135"/>
      <c r="B1203" s="135"/>
      <c r="C1203" s="135"/>
      <c r="D1203" s="135"/>
      <c r="E1203" s="135"/>
      <c r="F1203" s="137"/>
      <c r="G1203" s="183"/>
      <c r="H1203" s="128"/>
      <c r="I1203" s="128"/>
      <c r="J1203" s="135"/>
      <c r="K1203" s="135"/>
      <c r="L1203" s="137"/>
      <c r="M1203" s="135"/>
    </row>
    <row r="1204" spans="1:13" x14ac:dyDescent="0.25">
      <c r="A1204" s="135"/>
      <c r="B1204" s="135"/>
      <c r="C1204" s="135"/>
      <c r="D1204" s="135"/>
      <c r="E1204" s="135"/>
      <c r="F1204" s="137"/>
      <c r="G1204" s="183"/>
      <c r="H1204" s="128"/>
      <c r="I1204" s="128"/>
      <c r="J1204" s="135"/>
      <c r="K1204" s="135"/>
      <c r="L1204" s="137"/>
      <c r="M1204" s="135"/>
    </row>
    <row r="1205" spans="1:13" x14ac:dyDescent="0.25">
      <c r="A1205" s="135"/>
      <c r="B1205" s="135"/>
      <c r="C1205" s="135"/>
      <c r="D1205" s="135"/>
      <c r="E1205" s="135"/>
      <c r="F1205" s="137"/>
      <c r="G1205" s="183"/>
      <c r="H1205" s="128"/>
      <c r="I1205" s="128"/>
      <c r="J1205" s="135"/>
      <c r="K1205" s="135"/>
      <c r="L1205" s="137"/>
      <c r="M1205" s="135"/>
    </row>
    <row r="1206" spans="1:13" x14ac:dyDescent="0.25">
      <c r="A1206" s="135"/>
      <c r="B1206" s="135"/>
      <c r="C1206" s="135"/>
      <c r="D1206" s="135"/>
      <c r="E1206" s="135"/>
      <c r="F1206" s="137"/>
      <c r="G1206" s="183"/>
      <c r="H1206" s="128"/>
      <c r="I1206" s="128"/>
      <c r="J1206" s="135"/>
      <c r="K1206" s="135"/>
      <c r="L1206" s="137"/>
      <c r="M1206" s="135"/>
    </row>
    <row r="1207" spans="1:13" x14ac:dyDescent="0.25">
      <c r="A1207" s="135"/>
      <c r="B1207" s="135"/>
      <c r="C1207" s="135"/>
      <c r="D1207" s="135"/>
      <c r="E1207" s="135"/>
      <c r="F1207" s="137"/>
      <c r="G1207" s="183"/>
      <c r="H1207" s="128"/>
      <c r="I1207" s="128"/>
      <c r="J1207" s="135"/>
      <c r="K1207" s="135"/>
      <c r="L1207" s="137"/>
      <c r="M1207" s="135"/>
    </row>
    <row r="1208" spans="1:13" x14ac:dyDescent="0.25">
      <c r="A1208" s="135"/>
      <c r="B1208" s="135"/>
      <c r="C1208" s="135"/>
      <c r="D1208" s="135"/>
      <c r="E1208" s="135"/>
      <c r="F1208" s="137"/>
      <c r="G1208" s="183"/>
      <c r="H1208" s="128"/>
      <c r="I1208" s="128"/>
      <c r="J1208" s="135"/>
      <c r="K1208" s="135"/>
      <c r="L1208" s="137"/>
      <c r="M1208" s="135"/>
    </row>
    <row r="1209" spans="1:13" x14ac:dyDescent="0.25">
      <c r="A1209" s="135"/>
      <c r="B1209" s="135"/>
      <c r="C1209" s="135"/>
      <c r="D1209" s="135"/>
      <c r="E1209" s="135"/>
      <c r="F1209" s="137"/>
      <c r="G1209" s="183"/>
      <c r="H1209" s="128"/>
      <c r="I1209" s="128"/>
      <c r="J1209" s="135"/>
      <c r="K1209" s="135"/>
      <c r="L1209" s="137"/>
      <c r="M1209" s="135"/>
    </row>
    <row r="1210" spans="1:13" x14ac:dyDescent="0.25">
      <c r="A1210" s="135"/>
      <c r="B1210" s="135"/>
      <c r="C1210" s="135"/>
      <c r="D1210" s="135"/>
      <c r="E1210" s="135"/>
      <c r="F1210" s="137"/>
      <c r="G1210" s="183"/>
      <c r="H1210" s="128"/>
      <c r="I1210" s="128"/>
      <c r="J1210" s="135"/>
      <c r="K1210" s="135"/>
      <c r="L1210" s="137"/>
      <c r="M1210" s="135"/>
    </row>
    <row r="1211" spans="1:13" x14ac:dyDescent="0.25">
      <c r="A1211" s="135"/>
      <c r="B1211" s="135"/>
      <c r="C1211" s="135"/>
      <c r="D1211" s="135"/>
      <c r="E1211" s="135"/>
      <c r="F1211" s="137"/>
      <c r="G1211" s="183"/>
      <c r="H1211" s="128"/>
      <c r="I1211" s="128"/>
      <c r="J1211" s="135"/>
      <c r="K1211" s="135"/>
      <c r="L1211" s="137"/>
      <c r="M1211" s="135"/>
    </row>
    <row r="1212" spans="1:13" x14ac:dyDescent="0.25">
      <c r="A1212" s="135"/>
      <c r="B1212" s="135"/>
      <c r="C1212" s="135"/>
      <c r="D1212" s="135"/>
      <c r="E1212" s="135"/>
      <c r="F1212" s="137"/>
      <c r="G1212" s="183"/>
      <c r="H1212" s="128"/>
      <c r="I1212" s="128"/>
      <c r="J1212" s="135"/>
      <c r="K1212" s="135"/>
      <c r="L1212" s="137"/>
      <c r="M1212" s="135"/>
    </row>
    <row r="1213" spans="1:13" x14ac:dyDescent="0.25">
      <c r="A1213" s="135"/>
      <c r="B1213" s="135"/>
      <c r="C1213" s="135"/>
      <c r="D1213" s="135"/>
      <c r="E1213" s="135"/>
      <c r="F1213" s="137"/>
      <c r="G1213" s="183"/>
      <c r="H1213" s="128"/>
      <c r="I1213" s="128"/>
      <c r="J1213" s="135"/>
      <c r="K1213" s="135"/>
      <c r="L1213" s="137"/>
      <c r="M1213" s="135"/>
    </row>
    <row r="1214" spans="1:13" x14ac:dyDescent="0.25">
      <c r="A1214" s="135"/>
      <c r="B1214" s="135"/>
      <c r="C1214" s="135"/>
      <c r="D1214" s="135"/>
      <c r="E1214" s="135"/>
      <c r="F1214" s="137"/>
      <c r="G1214" s="183"/>
      <c r="H1214" s="128"/>
      <c r="I1214" s="128"/>
      <c r="J1214" s="135"/>
      <c r="K1214" s="135"/>
      <c r="L1214" s="137"/>
      <c r="M1214" s="135"/>
    </row>
    <row r="1215" spans="1:13" x14ac:dyDescent="0.25">
      <c r="A1215" s="135"/>
      <c r="B1215" s="135"/>
      <c r="C1215" s="135"/>
      <c r="D1215" s="135"/>
      <c r="E1215" s="135"/>
      <c r="F1215" s="137"/>
      <c r="G1215" s="183"/>
      <c r="H1215" s="128"/>
      <c r="I1215" s="128"/>
      <c r="J1215" s="135"/>
      <c r="K1215" s="135"/>
      <c r="L1215" s="137"/>
      <c r="M1215" s="135"/>
    </row>
    <row r="1216" spans="1:13" x14ac:dyDescent="0.25">
      <c r="A1216" s="135"/>
      <c r="B1216" s="135"/>
      <c r="C1216" s="135"/>
      <c r="D1216" s="135"/>
      <c r="E1216" s="135"/>
      <c r="F1216" s="137"/>
      <c r="G1216" s="183"/>
      <c r="H1216" s="128"/>
      <c r="I1216" s="128"/>
      <c r="J1216" s="135"/>
      <c r="K1216" s="135"/>
      <c r="L1216" s="137"/>
      <c r="M1216" s="135"/>
    </row>
    <row r="1217" spans="1:13" x14ac:dyDescent="0.25">
      <c r="A1217" s="135"/>
      <c r="B1217" s="135"/>
      <c r="C1217" s="135"/>
      <c r="D1217" s="135"/>
      <c r="E1217" s="135"/>
      <c r="F1217" s="137"/>
      <c r="G1217" s="183"/>
      <c r="H1217" s="128"/>
      <c r="I1217" s="128"/>
      <c r="J1217" s="135"/>
      <c r="K1217" s="135"/>
      <c r="L1217" s="137"/>
      <c r="M1217" s="135"/>
    </row>
    <row r="1218" spans="1:13" x14ac:dyDescent="0.25">
      <c r="A1218" s="135"/>
      <c r="B1218" s="135"/>
      <c r="C1218" s="135"/>
      <c r="D1218" s="135"/>
      <c r="E1218" s="135"/>
      <c r="F1218" s="137"/>
      <c r="G1218" s="183"/>
      <c r="H1218" s="128"/>
      <c r="I1218" s="128"/>
      <c r="J1218" s="135"/>
      <c r="K1218" s="135"/>
      <c r="L1218" s="137"/>
      <c r="M1218" s="135"/>
    </row>
    <row r="1219" spans="1:13" x14ac:dyDescent="0.25">
      <c r="A1219" s="135"/>
      <c r="B1219" s="135"/>
      <c r="C1219" s="135"/>
      <c r="D1219" s="135"/>
      <c r="E1219" s="135"/>
      <c r="F1219" s="137"/>
      <c r="G1219" s="183"/>
      <c r="H1219" s="128"/>
      <c r="I1219" s="128"/>
      <c r="J1219" s="135"/>
      <c r="K1219" s="135"/>
      <c r="L1219" s="137"/>
      <c r="M1219" s="135"/>
    </row>
    <row r="1220" spans="1:13" x14ac:dyDescent="0.25">
      <c r="A1220" s="135"/>
      <c r="B1220" s="135"/>
      <c r="C1220" s="135"/>
      <c r="D1220" s="135"/>
      <c r="E1220" s="135"/>
      <c r="F1220" s="137"/>
      <c r="G1220" s="183"/>
      <c r="H1220" s="128"/>
      <c r="I1220" s="128"/>
      <c r="J1220" s="135"/>
      <c r="K1220" s="135"/>
      <c r="L1220" s="137"/>
      <c r="M1220" s="135"/>
    </row>
    <row r="1221" spans="1:13" x14ac:dyDescent="0.25">
      <c r="A1221" s="135"/>
      <c r="B1221" s="135"/>
      <c r="C1221" s="135"/>
      <c r="D1221" s="135"/>
      <c r="E1221" s="135"/>
      <c r="F1221" s="137"/>
      <c r="G1221" s="183"/>
      <c r="H1221" s="128"/>
      <c r="I1221" s="128"/>
      <c r="J1221" s="135"/>
      <c r="K1221" s="135"/>
      <c r="L1221" s="137"/>
      <c r="M1221" s="135"/>
    </row>
    <row r="1222" spans="1:13" x14ac:dyDescent="0.25">
      <c r="A1222" s="135"/>
      <c r="B1222" s="135"/>
      <c r="C1222" s="135"/>
      <c r="D1222" s="135"/>
      <c r="E1222" s="135"/>
      <c r="F1222" s="137"/>
      <c r="G1222" s="183"/>
      <c r="H1222" s="128"/>
      <c r="I1222" s="128"/>
      <c r="J1222" s="135"/>
      <c r="K1222" s="135"/>
      <c r="L1222" s="137"/>
      <c r="M1222" s="135"/>
    </row>
    <row r="1223" spans="1:13" x14ac:dyDescent="0.25">
      <c r="A1223" s="135"/>
      <c r="B1223" s="135"/>
      <c r="C1223" s="135"/>
      <c r="D1223" s="135"/>
      <c r="E1223" s="135"/>
      <c r="F1223" s="137"/>
      <c r="G1223" s="183"/>
      <c r="H1223" s="128"/>
      <c r="I1223" s="128"/>
      <c r="J1223" s="135"/>
      <c r="K1223" s="135"/>
      <c r="L1223" s="137"/>
      <c r="M1223" s="135"/>
    </row>
    <row r="1224" spans="1:13" x14ac:dyDescent="0.25">
      <c r="A1224" s="135"/>
      <c r="B1224" s="135"/>
      <c r="C1224" s="135"/>
      <c r="D1224" s="135"/>
      <c r="E1224" s="135"/>
      <c r="F1224" s="137"/>
      <c r="G1224" s="183"/>
      <c r="H1224" s="128"/>
      <c r="I1224" s="128"/>
      <c r="J1224" s="135"/>
      <c r="K1224" s="135"/>
      <c r="L1224" s="137"/>
      <c r="M1224" s="135"/>
    </row>
    <row r="1225" spans="1:13" x14ac:dyDescent="0.25">
      <c r="A1225" s="135"/>
      <c r="B1225" s="135"/>
      <c r="C1225" s="135"/>
      <c r="D1225" s="135"/>
      <c r="E1225" s="135"/>
      <c r="F1225" s="137"/>
      <c r="G1225" s="183"/>
      <c r="H1225" s="128"/>
      <c r="I1225" s="128"/>
      <c r="J1225" s="135"/>
      <c r="K1225" s="135"/>
      <c r="L1225" s="137"/>
      <c r="M1225" s="135"/>
    </row>
    <row r="1226" spans="1:13" x14ac:dyDescent="0.25">
      <c r="A1226" s="135"/>
      <c r="B1226" s="135"/>
      <c r="C1226" s="135"/>
      <c r="D1226" s="135"/>
      <c r="E1226" s="135"/>
      <c r="F1226" s="137"/>
      <c r="G1226" s="183"/>
      <c r="H1226" s="128"/>
      <c r="I1226" s="128"/>
      <c r="J1226" s="135"/>
      <c r="K1226" s="135"/>
      <c r="L1226" s="137"/>
      <c r="M1226" s="135"/>
    </row>
    <row r="1227" spans="1:13" x14ac:dyDescent="0.25">
      <c r="A1227" s="135"/>
      <c r="B1227" s="135"/>
      <c r="C1227" s="135"/>
      <c r="D1227" s="135"/>
      <c r="E1227" s="135"/>
      <c r="F1227" s="137"/>
      <c r="G1227" s="183"/>
      <c r="H1227" s="128"/>
      <c r="I1227" s="128"/>
      <c r="J1227" s="135"/>
      <c r="K1227" s="135"/>
      <c r="L1227" s="137"/>
      <c r="M1227" s="135"/>
    </row>
    <row r="1228" spans="1:13" x14ac:dyDescent="0.25">
      <c r="A1228" s="135"/>
      <c r="B1228" s="135"/>
      <c r="C1228" s="135"/>
      <c r="D1228" s="135"/>
      <c r="E1228" s="135"/>
      <c r="F1228" s="137"/>
      <c r="G1228" s="183"/>
      <c r="H1228" s="128"/>
      <c r="I1228" s="128"/>
      <c r="J1228" s="135"/>
      <c r="K1228" s="135"/>
      <c r="L1228" s="137"/>
      <c r="M1228" s="135"/>
    </row>
    <row r="1229" spans="1:13" x14ac:dyDescent="0.25">
      <c r="A1229" s="135"/>
      <c r="B1229" s="135"/>
      <c r="C1229" s="135"/>
      <c r="D1229" s="135"/>
      <c r="E1229" s="135"/>
      <c r="F1229" s="137"/>
      <c r="G1229" s="183"/>
      <c r="H1229" s="128"/>
      <c r="I1229" s="128"/>
      <c r="J1229" s="135"/>
      <c r="K1229" s="135"/>
      <c r="L1229" s="137"/>
      <c r="M1229" s="135"/>
    </row>
    <row r="1230" spans="1:13" x14ac:dyDescent="0.25">
      <c r="A1230" s="135"/>
      <c r="B1230" s="135"/>
      <c r="C1230" s="135"/>
      <c r="D1230" s="135"/>
      <c r="E1230" s="135"/>
      <c r="F1230" s="137"/>
      <c r="G1230" s="183"/>
      <c r="H1230" s="128"/>
      <c r="I1230" s="128"/>
      <c r="J1230" s="135"/>
      <c r="K1230" s="135"/>
      <c r="L1230" s="137"/>
      <c r="M1230" s="135"/>
    </row>
    <row r="1231" spans="1:13" x14ac:dyDescent="0.25">
      <c r="A1231" s="135"/>
      <c r="B1231" s="135"/>
      <c r="C1231" s="135"/>
      <c r="D1231" s="135"/>
      <c r="E1231" s="135"/>
      <c r="F1231" s="137"/>
      <c r="G1231" s="183"/>
      <c r="H1231" s="128"/>
      <c r="I1231" s="128"/>
      <c r="J1231" s="135"/>
      <c r="K1231" s="135"/>
      <c r="L1231" s="137"/>
      <c r="M1231" s="135"/>
    </row>
    <row r="1232" spans="1:13" x14ac:dyDescent="0.25">
      <c r="A1232" s="135"/>
      <c r="B1232" s="135"/>
      <c r="C1232" s="135"/>
      <c r="D1232" s="135"/>
      <c r="E1232" s="135"/>
      <c r="F1232" s="137"/>
      <c r="G1232" s="183"/>
      <c r="H1232" s="128"/>
      <c r="I1232" s="128"/>
      <c r="J1232" s="135"/>
      <c r="K1232" s="135"/>
      <c r="L1232" s="137"/>
      <c r="M1232" s="135"/>
    </row>
    <row r="1233" spans="1:13" x14ac:dyDescent="0.25">
      <c r="A1233" s="135"/>
      <c r="B1233" s="135"/>
      <c r="C1233" s="135"/>
      <c r="D1233" s="135"/>
      <c r="E1233" s="135"/>
      <c r="F1233" s="137"/>
      <c r="G1233" s="183"/>
      <c r="H1233" s="128"/>
      <c r="I1233" s="128"/>
      <c r="J1233" s="135"/>
      <c r="K1233" s="135"/>
      <c r="L1233" s="137"/>
      <c r="M1233" s="135"/>
    </row>
    <row r="1234" spans="1:13" x14ac:dyDescent="0.25">
      <c r="A1234" s="135"/>
      <c r="B1234" s="135"/>
      <c r="C1234" s="135"/>
      <c r="D1234" s="135"/>
      <c r="E1234" s="135"/>
      <c r="F1234" s="137"/>
      <c r="G1234" s="183"/>
      <c r="H1234" s="128"/>
      <c r="I1234" s="128"/>
      <c r="J1234" s="135"/>
      <c r="K1234" s="135"/>
      <c r="L1234" s="137"/>
      <c r="M1234" s="135"/>
    </row>
    <row r="1235" spans="1:13" x14ac:dyDescent="0.25">
      <c r="A1235" s="135"/>
      <c r="B1235" s="135"/>
      <c r="C1235" s="135"/>
      <c r="D1235" s="135"/>
      <c r="E1235" s="135"/>
      <c r="F1235" s="137"/>
      <c r="G1235" s="183"/>
      <c r="H1235" s="128"/>
      <c r="I1235" s="128"/>
      <c r="J1235" s="135"/>
      <c r="K1235" s="135"/>
      <c r="L1235" s="137"/>
      <c r="M1235" s="135"/>
    </row>
    <row r="1236" spans="1:13" x14ac:dyDescent="0.25">
      <c r="A1236" s="135"/>
      <c r="B1236" s="135"/>
      <c r="C1236" s="135"/>
      <c r="D1236" s="135"/>
      <c r="E1236" s="135"/>
      <c r="F1236" s="137"/>
      <c r="G1236" s="183"/>
      <c r="H1236" s="128"/>
      <c r="I1236" s="128"/>
      <c r="J1236" s="135"/>
      <c r="K1236" s="135"/>
      <c r="L1236" s="137"/>
      <c r="M1236" s="135"/>
    </row>
    <row r="1237" spans="1:13" x14ac:dyDescent="0.25">
      <c r="A1237" s="135"/>
      <c r="B1237" s="135"/>
      <c r="C1237" s="135"/>
      <c r="D1237" s="135"/>
      <c r="E1237" s="135"/>
      <c r="F1237" s="137"/>
      <c r="G1237" s="183"/>
      <c r="H1237" s="128"/>
      <c r="I1237" s="128"/>
      <c r="J1237" s="135"/>
      <c r="K1237" s="135"/>
      <c r="L1237" s="137"/>
      <c r="M1237" s="135"/>
    </row>
    <row r="1238" spans="1:13" x14ac:dyDescent="0.25">
      <c r="A1238" s="135"/>
      <c r="B1238" s="135"/>
      <c r="C1238" s="135"/>
      <c r="D1238" s="135"/>
      <c r="E1238" s="135"/>
      <c r="F1238" s="137"/>
      <c r="G1238" s="183"/>
      <c r="H1238" s="128"/>
      <c r="I1238" s="128"/>
      <c r="J1238" s="135"/>
      <c r="K1238" s="135"/>
      <c r="L1238" s="137"/>
      <c r="M1238" s="135"/>
    </row>
    <row r="1239" spans="1:13" x14ac:dyDescent="0.25">
      <c r="A1239" s="135"/>
      <c r="B1239" s="135"/>
      <c r="C1239" s="135"/>
      <c r="D1239" s="135"/>
      <c r="E1239" s="135"/>
      <c r="F1239" s="137"/>
      <c r="G1239" s="183"/>
      <c r="H1239" s="128"/>
      <c r="I1239" s="128"/>
      <c r="J1239" s="135"/>
      <c r="K1239" s="135"/>
      <c r="L1239" s="137"/>
      <c r="M1239" s="135"/>
    </row>
    <row r="1240" spans="1:13" x14ac:dyDescent="0.25">
      <c r="A1240" s="135"/>
      <c r="B1240" s="135"/>
      <c r="C1240" s="135"/>
      <c r="D1240" s="135"/>
      <c r="E1240" s="135"/>
      <c r="F1240" s="137"/>
      <c r="G1240" s="183"/>
      <c r="H1240" s="128"/>
      <c r="I1240" s="128"/>
      <c r="J1240" s="135"/>
      <c r="K1240" s="135"/>
      <c r="L1240" s="137"/>
      <c r="M1240" s="135"/>
    </row>
    <row r="1241" spans="1:13" x14ac:dyDescent="0.25">
      <c r="A1241" s="135"/>
      <c r="B1241" s="135"/>
      <c r="C1241" s="135"/>
      <c r="D1241" s="135"/>
      <c r="E1241" s="135"/>
      <c r="F1241" s="137"/>
      <c r="G1241" s="183"/>
      <c r="H1241" s="128"/>
      <c r="I1241" s="128"/>
      <c r="J1241" s="135"/>
      <c r="K1241" s="135"/>
      <c r="L1241" s="137"/>
      <c r="M1241" s="135"/>
    </row>
    <row r="1242" spans="1:13" x14ac:dyDescent="0.25">
      <c r="A1242" s="135"/>
      <c r="B1242" s="135"/>
      <c r="C1242" s="135"/>
      <c r="D1242" s="135"/>
      <c r="E1242" s="135"/>
      <c r="F1242" s="137"/>
      <c r="G1242" s="183"/>
      <c r="H1242" s="128"/>
      <c r="I1242" s="128"/>
      <c r="J1242" s="135"/>
      <c r="K1242" s="135"/>
      <c r="L1242" s="137"/>
      <c r="M1242" s="135"/>
    </row>
    <row r="1243" spans="1:13" x14ac:dyDescent="0.25">
      <c r="A1243" s="135"/>
      <c r="B1243" s="135"/>
      <c r="C1243" s="135"/>
      <c r="D1243" s="135"/>
      <c r="E1243" s="135"/>
      <c r="F1243" s="137"/>
      <c r="G1243" s="183"/>
      <c r="H1243" s="128"/>
      <c r="I1243" s="128"/>
      <c r="J1243" s="135"/>
      <c r="K1243" s="135"/>
      <c r="L1243" s="137"/>
      <c r="M1243" s="135"/>
    </row>
    <row r="1244" spans="1:13" x14ac:dyDescent="0.25">
      <c r="A1244" s="135"/>
      <c r="B1244" s="135"/>
      <c r="C1244" s="135"/>
      <c r="D1244" s="135"/>
      <c r="E1244" s="135"/>
      <c r="F1244" s="137"/>
      <c r="G1244" s="183"/>
      <c r="H1244" s="128"/>
      <c r="I1244" s="128"/>
      <c r="J1244" s="135"/>
      <c r="K1244" s="135"/>
      <c r="L1244" s="137"/>
      <c r="M1244" s="135"/>
    </row>
    <row r="1245" spans="1:13" x14ac:dyDescent="0.25">
      <c r="A1245" s="135"/>
      <c r="B1245" s="135"/>
      <c r="C1245" s="135"/>
      <c r="D1245" s="135"/>
      <c r="E1245" s="135"/>
      <c r="F1245" s="137"/>
      <c r="G1245" s="183"/>
      <c r="H1245" s="128"/>
      <c r="I1245" s="128"/>
      <c r="J1245" s="135"/>
      <c r="K1245" s="135"/>
      <c r="L1245" s="137"/>
      <c r="M1245" s="135"/>
    </row>
    <row r="1246" spans="1:13" x14ac:dyDescent="0.25">
      <c r="A1246" s="135"/>
      <c r="B1246" s="135"/>
      <c r="C1246" s="135"/>
      <c r="D1246" s="135"/>
      <c r="E1246" s="135"/>
      <c r="F1246" s="137"/>
      <c r="G1246" s="183"/>
      <c r="H1246" s="128"/>
      <c r="I1246" s="128"/>
      <c r="J1246" s="135"/>
      <c r="K1246" s="135"/>
      <c r="L1246" s="137"/>
      <c r="M1246" s="135"/>
    </row>
    <row r="1247" spans="1:13" x14ac:dyDescent="0.25">
      <c r="A1247" s="135"/>
      <c r="B1247" s="135"/>
      <c r="C1247" s="135"/>
      <c r="D1247" s="135"/>
      <c r="E1247" s="135"/>
      <c r="F1247" s="137"/>
      <c r="G1247" s="183"/>
      <c r="H1247" s="128"/>
      <c r="I1247" s="128"/>
      <c r="J1247" s="135"/>
      <c r="K1247" s="135"/>
      <c r="L1247" s="137"/>
      <c r="M1247" s="135"/>
    </row>
    <row r="1248" spans="1:13" x14ac:dyDescent="0.25">
      <c r="A1248" s="135"/>
      <c r="B1248" s="135"/>
      <c r="C1248" s="135"/>
      <c r="D1248" s="135"/>
      <c r="E1248" s="135"/>
      <c r="F1248" s="137"/>
      <c r="G1248" s="183"/>
      <c r="H1248" s="128"/>
      <c r="I1248" s="128"/>
      <c r="J1248" s="135"/>
      <c r="K1248" s="135"/>
      <c r="L1248" s="137"/>
      <c r="M1248" s="135"/>
    </row>
    <row r="1249" spans="1:13" x14ac:dyDescent="0.25">
      <c r="A1249" s="135"/>
      <c r="B1249" s="135"/>
      <c r="C1249" s="135"/>
      <c r="D1249" s="135"/>
      <c r="E1249" s="135"/>
      <c r="F1249" s="137"/>
      <c r="G1249" s="183"/>
      <c r="H1249" s="128"/>
      <c r="I1249" s="128"/>
      <c r="J1249" s="135"/>
      <c r="K1249" s="135"/>
      <c r="L1249" s="137"/>
      <c r="M1249" s="135"/>
    </row>
    <row r="1250" spans="1:13" x14ac:dyDescent="0.25">
      <c r="A1250" s="135"/>
      <c r="B1250" s="135"/>
      <c r="C1250" s="135"/>
      <c r="D1250" s="135"/>
      <c r="E1250" s="135"/>
      <c r="F1250" s="137"/>
      <c r="G1250" s="183"/>
      <c r="H1250" s="128"/>
      <c r="I1250" s="128"/>
      <c r="J1250" s="135"/>
      <c r="K1250" s="135"/>
      <c r="L1250" s="137"/>
      <c r="M1250" s="135"/>
    </row>
    <row r="1251" spans="1:13" x14ac:dyDescent="0.25">
      <c r="A1251" s="135"/>
      <c r="B1251" s="135"/>
      <c r="C1251" s="135"/>
      <c r="D1251" s="135"/>
      <c r="E1251" s="135"/>
      <c r="F1251" s="137"/>
      <c r="G1251" s="183"/>
      <c r="H1251" s="128"/>
      <c r="I1251" s="128"/>
      <c r="J1251" s="135"/>
      <c r="K1251" s="135"/>
      <c r="L1251" s="137"/>
      <c r="M1251" s="135"/>
    </row>
    <row r="1252" spans="1:13" x14ac:dyDescent="0.25">
      <c r="A1252" s="135"/>
      <c r="B1252" s="135"/>
      <c r="C1252" s="135"/>
      <c r="D1252" s="135"/>
      <c r="E1252" s="135"/>
      <c r="F1252" s="137"/>
      <c r="G1252" s="183"/>
      <c r="H1252" s="128"/>
      <c r="I1252" s="128"/>
      <c r="J1252" s="135"/>
      <c r="K1252" s="135"/>
      <c r="L1252" s="137"/>
      <c r="M1252" s="135"/>
    </row>
    <row r="1253" spans="1:13" x14ac:dyDescent="0.25">
      <c r="A1253" s="135"/>
      <c r="B1253" s="135"/>
      <c r="C1253" s="135"/>
      <c r="D1253" s="135"/>
      <c r="E1253" s="135"/>
      <c r="F1253" s="137"/>
      <c r="G1253" s="183"/>
      <c r="H1253" s="128"/>
      <c r="I1253" s="128"/>
      <c r="J1253" s="135"/>
      <c r="K1253" s="135"/>
      <c r="L1253" s="137"/>
      <c r="M1253" s="135"/>
    </row>
    <row r="1254" spans="1:13" x14ac:dyDescent="0.25">
      <c r="A1254" s="135"/>
      <c r="B1254" s="135"/>
      <c r="C1254" s="135"/>
      <c r="D1254" s="135"/>
      <c r="E1254" s="135"/>
      <c r="F1254" s="137"/>
      <c r="G1254" s="183"/>
      <c r="H1254" s="128"/>
      <c r="I1254" s="128"/>
      <c r="J1254" s="135"/>
      <c r="K1254" s="135"/>
      <c r="L1254" s="137"/>
      <c r="M1254" s="135"/>
    </row>
    <row r="1255" spans="1:13" x14ac:dyDescent="0.25">
      <c r="A1255" s="135"/>
      <c r="B1255" s="135"/>
      <c r="C1255" s="135"/>
      <c r="D1255" s="135"/>
      <c r="E1255" s="135"/>
      <c r="F1255" s="137"/>
      <c r="G1255" s="183"/>
      <c r="H1255" s="128"/>
      <c r="I1255" s="128"/>
      <c r="J1255" s="135"/>
      <c r="K1255" s="135"/>
      <c r="L1255" s="137"/>
      <c r="M1255" s="135"/>
    </row>
    <row r="1256" spans="1:13" x14ac:dyDescent="0.25">
      <c r="A1256" s="135"/>
      <c r="B1256" s="135"/>
      <c r="C1256" s="135"/>
      <c r="D1256" s="135"/>
      <c r="E1256" s="135"/>
      <c r="F1256" s="137"/>
      <c r="G1256" s="183"/>
      <c r="H1256" s="128"/>
      <c r="I1256" s="128"/>
      <c r="J1256" s="135"/>
      <c r="K1256" s="135"/>
      <c r="L1256" s="137"/>
      <c r="M1256" s="135"/>
    </row>
    <row r="1257" spans="1:13" x14ac:dyDescent="0.25">
      <c r="A1257" s="135"/>
      <c r="B1257" s="135"/>
      <c r="C1257" s="135"/>
      <c r="D1257" s="135"/>
      <c r="E1257" s="135"/>
      <c r="F1257" s="137"/>
      <c r="G1257" s="183"/>
      <c r="H1257" s="128"/>
      <c r="I1257" s="128"/>
      <c r="J1257" s="135"/>
      <c r="K1257" s="135"/>
      <c r="L1257" s="137"/>
      <c r="M1257" s="135"/>
    </row>
    <row r="1258" spans="1:13" x14ac:dyDescent="0.25">
      <c r="A1258" s="135"/>
      <c r="B1258" s="135"/>
      <c r="C1258" s="135"/>
      <c r="D1258" s="135"/>
      <c r="E1258" s="135"/>
      <c r="F1258" s="137"/>
      <c r="G1258" s="183"/>
      <c r="H1258" s="128"/>
      <c r="I1258" s="128"/>
      <c r="J1258" s="135"/>
      <c r="K1258" s="135"/>
      <c r="L1258" s="137"/>
      <c r="M1258" s="135"/>
    </row>
    <row r="1259" spans="1:13" x14ac:dyDescent="0.25">
      <c r="A1259" s="135"/>
      <c r="B1259" s="135"/>
      <c r="C1259" s="135"/>
      <c r="D1259" s="135"/>
      <c r="E1259" s="135"/>
      <c r="F1259" s="137"/>
      <c r="G1259" s="183"/>
      <c r="H1259" s="128"/>
      <c r="I1259" s="128"/>
      <c r="J1259" s="135"/>
      <c r="K1259" s="135"/>
      <c r="L1259" s="137"/>
      <c r="M1259" s="135"/>
    </row>
    <row r="1260" spans="1:13" x14ac:dyDescent="0.25">
      <c r="A1260" s="135"/>
      <c r="B1260" s="135"/>
      <c r="C1260" s="135"/>
      <c r="D1260" s="135"/>
      <c r="E1260" s="135"/>
      <c r="F1260" s="137"/>
      <c r="G1260" s="183"/>
      <c r="H1260" s="128"/>
      <c r="I1260" s="128"/>
      <c r="J1260" s="135"/>
      <c r="K1260" s="135"/>
      <c r="L1260" s="137"/>
      <c r="M1260" s="135"/>
    </row>
    <row r="1261" spans="1:13" x14ac:dyDescent="0.25">
      <c r="A1261" s="135"/>
      <c r="B1261" s="135"/>
      <c r="C1261" s="135"/>
      <c r="D1261" s="135"/>
      <c r="E1261" s="135"/>
      <c r="F1261" s="137"/>
      <c r="G1261" s="183"/>
      <c r="H1261" s="128"/>
      <c r="I1261" s="128"/>
      <c r="J1261" s="135"/>
      <c r="K1261" s="135"/>
      <c r="L1261" s="137"/>
      <c r="M1261" s="135"/>
    </row>
    <row r="1262" spans="1:13" x14ac:dyDescent="0.25">
      <c r="A1262" s="135"/>
      <c r="B1262" s="135"/>
      <c r="C1262" s="135"/>
      <c r="D1262" s="135"/>
      <c r="E1262" s="135"/>
      <c r="F1262" s="137"/>
      <c r="G1262" s="183"/>
      <c r="H1262" s="128"/>
      <c r="I1262" s="128"/>
      <c r="J1262" s="135"/>
      <c r="K1262" s="135"/>
      <c r="L1262" s="137"/>
      <c r="M1262" s="135"/>
    </row>
    <row r="1263" spans="1:13" x14ac:dyDescent="0.25">
      <c r="A1263" s="135"/>
      <c r="B1263" s="135"/>
      <c r="C1263" s="135"/>
      <c r="D1263" s="135"/>
      <c r="E1263" s="135"/>
      <c r="F1263" s="137"/>
      <c r="G1263" s="183"/>
      <c r="H1263" s="128"/>
      <c r="I1263" s="128"/>
      <c r="J1263" s="135"/>
      <c r="K1263" s="135"/>
      <c r="L1263" s="137"/>
      <c r="M1263" s="135"/>
    </row>
    <row r="1264" spans="1:13" x14ac:dyDescent="0.25">
      <c r="A1264" s="135"/>
      <c r="B1264" s="135"/>
      <c r="C1264" s="135"/>
      <c r="D1264" s="135"/>
      <c r="E1264" s="135"/>
      <c r="F1264" s="137"/>
      <c r="G1264" s="183"/>
      <c r="H1264" s="128"/>
      <c r="I1264" s="128"/>
      <c r="J1264" s="135"/>
      <c r="K1264" s="135"/>
      <c r="L1264" s="137"/>
      <c r="M1264" s="135"/>
    </row>
    <row r="1265" spans="1:13" x14ac:dyDescent="0.25">
      <c r="A1265" s="135"/>
      <c r="B1265" s="135"/>
      <c r="C1265" s="135"/>
      <c r="D1265" s="135"/>
      <c r="E1265" s="135"/>
      <c r="F1265" s="137"/>
      <c r="G1265" s="183"/>
      <c r="H1265" s="128"/>
      <c r="I1265" s="128"/>
      <c r="J1265" s="135"/>
      <c r="K1265" s="135"/>
      <c r="L1265" s="137"/>
      <c r="M1265" s="135"/>
    </row>
    <row r="1266" spans="1:13" x14ac:dyDescent="0.25">
      <c r="A1266" s="135"/>
      <c r="B1266" s="135"/>
      <c r="C1266" s="135"/>
      <c r="D1266" s="135"/>
      <c r="E1266" s="135"/>
      <c r="F1266" s="137"/>
      <c r="G1266" s="183"/>
      <c r="H1266" s="128"/>
      <c r="I1266" s="128"/>
      <c r="J1266" s="135"/>
      <c r="K1266" s="135"/>
      <c r="L1266" s="137"/>
      <c r="M1266" s="135"/>
    </row>
    <row r="1267" spans="1:13" x14ac:dyDescent="0.25">
      <c r="A1267" s="135"/>
      <c r="B1267" s="135"/>
      <c r="C1267" s="135"/>
      <c r="D1267" s="135"/>
      <c r="E1267" s="135"/>
      <c r="F1267" s="137"/>
      <c r="G1267" s="183"/>
      <c r="H1267" s="128"/>
      <c r="I1267" s="128"/>
      <c r="J1267" s="135"/>
      <c r="K1267" s="135"/>
      <c r="L1267" s="137"/>
      <c r="M1267" s="135"/>
    </row>
    <row r="1268" spans="1:13" x14ac:dyDescent="0.25">
      <c r="A1268" s="135"/>
      <c r="B1268" s="135"/>
      <c r="C1268" s="135"/>
      <c r="D1268" s="135"/>
      <c r="E1268" s="135"/>
      <c r="F1268" s="137"/>
      <c r="G1268" s="183"/>
      <c r="H1268" s="128"/>
      <c r="I1268" s="128"/>
      <c r="J1268" s="135"/>
      <c r="K1268" s="135"/>
      <c r="L1268" s="137"/>
      <c r="M1268" s="135"/>
    </row>
    <row r="1269" spans="1:13" x14ac:dyDescent="0.25">
      <c r="A1269" s="135"/>
      <c r="B1269" s="135"/>
      <c r="C1269" s="135"/>
      <c r="D1269" s="135"/>
      <c r="E1269" s="135"/>
      <c r="F1269" s="137"/>
      <c r="G1269" s="183"/>
      <c r="H1269" s="128"/>
      <c r="I1269" s="128"/>
      <c r="J1269" s="135"/>
      <c r="K1269" s="135"/>
      <c r="L1269" s="137"/>
      <c r="M1269" s="135"/>
    </row>
    <row r="1270" spans="1:13" x14ac:dyDescent="0.25">
      <c r="A1270" s="135"/>
      <c r="B1270" s="135"/>
      <c r="C1270" s="135"/>
      <c r="D1270" s="135"/>
      <c r="E1270" s="135"/>
      <c r="F1270" s="137"/>
      <c r="G1270" s="183"/>
      <c r="H1270" s="128"/>
      <c r="I1270" s="128"/>
      <c r="J1270" s="135"/>
      <c r="K1270" s="135"/>
      <c r="L1270" s="137"/>
      <c r="M1270" s="135"/>
    </row>
    <row r="1271" spans="1:13" x14ac:dyDescent="0.25">
      <c r="A1271" s="135"/>
      <c r="B1271" s="135"/>
      <c r="C1271" s="135"/>
      <c r="D1271" s="135"/>
      <c r="E1271" s="135"/>
      <c r="F1271" s="137"/>
      <c r="G1271" s="183"/>
      <c r="H1271" s="128"/>
      <c r="I1271" s="128"/>
      <c r="J1271" s="135"/>
      <c r="K1271" s="135"/>
      <c r="L1271" s="137"/>
      <c r="M1271" s="135"/>
    </row>
    <row r="1272" spans="1:13" x14ac:dyDescent="0.25">
      <c r="A1272" s="135"/>
      <c r="B1272" s="135"/>
      <c r="C1272" s="135"/>
      <c r="D1272" s="135"/>
      <c r="E1272" s="135"/>
      <c r="F1272" s="137"/>
      <c r="G1272" s="183"/>
      <c r="H1272" s="128"/>
      <c r="I1272" s="128"/>
      <c r="J1272" s="135"/>
      <c r="K1272" s="135"/>
      <c r="L1272" s="137"/>
      <c r="M1272" s="135"/>
    </row>
    <row r="1273" spans="1:13" x14ac:dyDescent="0.25">
      <c r="A1273" s="135"/>
      <c r="B1273" s="135"/>
      <c r="C1273" s="135"/>
      <c r="D1273" s="135"/>
      <c r="E1273" s="135"/>
      <c r="F1273" s="137"/>
      <c r="G1273" s="183"/>
      <c r="H1273" s="128"/>
      <c r="I1273" s="128"/>
      <c r="J1273" s="135"/>
      <c r="K1273" s="135"/>
      <c r="L1273" s="137"/>
      <c r="M1273" s="135"/>
    </row>
    <row r="1274" spans="1:13" x14ac:dyDescent="0.25">
      <c r="A1274" s="135"/>
      <c r="B1274" s="135"/>
      <c r="C1274" s="135"/>
      <c r="D1274" s="135"/>
      <c r="E1274" s="135"/>
      <c r="F1274" s="137"/>
      <c r="G1274" s="183"/>
      <c r="H1274" s="128"/>
      <c r="I1274" s="128"/>
      <c r="J1274" s="135"/>
      <c r="K1274" s="135"/>
      <c r="L1274" s="137"/>
      <c r="M1274" s="135"/>
    </row>
    <row r="1275" spans="1:13" x14ac:dyDescent="0.25">
      <c r="A1275" s="135"/>
      <c r="B1275" s="135"/>
      <c r="C1275" s="135"/>
      <c r="D1275" s="135"/>
      <c r="E1275" s="135"/>
      <c r="F1275" s="137"/>
      <c r="G1275" s="183"/>
      <c r="H1275" s="128"/>
      <c r="I1275" s="128"/>
      <c r="J1275" s="135"/>
      <c r="K1275" s="135"/>
      <c r="L1275" s="137"/>
      <c r="M1275" s="135"/>
    </row>
    <row r="1276" spans="1:13" x14ac:dyDescent="0.25">
      <c r="A1276" s="135"/>
      <c r="B1276" s="135"/>
      <c r="C1276" s="135"/>
      <c r="D1276" s="135"/>
      <c r="E1276" s="135"/>
      <c r="F1276" s="137"/>
      <c r="G1276" s="183"/>
      <c r="H1276" s="128"/>
      <c r="I1276" s="128"/>
      <c r="J1276" s="135"/>
      <c r="K1276" s="135"/>
      <c r="L1276" s="137"/>
      <c r="M1276" s="135"/>
    </row>
    <row r="1277" spans="1:13" x14ac:dyDescent="0.25">
      <c r="A1277" s="135"/>
      <c r="B1277" s="135"/>
      <c r="C1277" s="135"/>
      <c r="D1277" s="135"/>
      <c r="E1277" s="135"/>
      <c r="F1277" s="137"/>
      <c r="G1277" s="183"/>
      <c r="H1277" s="128"/>
      <c r="I1277" s="128"/>
      <c r="J1277" s="135"/>
      <c r="K1277" s="135"/>
      <c r="L1277" s="137"/>
      <c r="M1277" s="135"/>
    </row>
    <row r="1278" spans="1:13" x14ac:dyDescent="0.25">
      <c r="A1278" s="135"/>
      <c r="B1278" s="135"/>
      <c r="C1278" s="135"/>
      <c r="D1278" s="135"/>
      <c r="E1278" s="135"/>
      <c r="F1278" s="137"/>
      <c r="G1278" s="183"/>
      <c r="H1278" s="128"/>
      <c r="I1278" s="128"/>
      <c r="J1278" s="135"/>
      <c r="K1278" s="135"/>
      <c r="L1278" s="137"/>
      <c r="M1278" s="135"/>
    </row>
    <row r="1279" spans="1:13" x14ac:dyDescent="0.25">
      <c r="A1279" s="135"/>
      <c r="B1279" s="135"/>
      <c r="C1279" s="135"/>
      <c r="D1279" s="135"/>
      <c r="E1279" s="135"/>
      <c r="F1279" s="137"/>
      <c r="G1279" s="183"/>
      <c r="H1279" s="128"/>
      <c r="I1279" s="128"/>
      <c r="J1279" s="135"/>
      <c r="K1279" s="135"/>
      <c r="L1279" s="137"/>
      <c r="M1279" s="135"/>
    </row>
    <row r="1280" spans="1:13" x14ac:dyDescent="0.25">
      <c r="A1280" s="135"/>
      <c r="B1280" s="135"/>
      <c r="C1280" s="135"/>
      <c r="D1280" s="135"/>
      <c r="E1280" s="135"/>
      <c r="F1280" s="137"/>
      <c r="G1280" s="183"/>
      <c r="H1280" s="128"/>
      <c r="I1280" s="128"/>
      <c r="J1280" s="135"/>
      <c r="K1280" s="135"/>
      <c r="L1280" s="137"/>
      <c r="M1280" s="135"/>
    </row>
    <row r="1281" spans="1:13" x14ac:dyDescent="0.25">
      <c r="A1281" s="135"/>
      <c r="B1281" s="135"/>
      <c r="C1281" s="135"/>
      <c r="D1281" s="135"/>
      <c r="E1281" s="135"/>
      <c r="F1281" s="137"/>
      <c r="G1281" s="183"/>
      <c r="H1281" s="128"/>
      <c r="I1281" s="128"/>
      <c r="J1281" s="135"/>
      <c r="K1281" s="135"/>
      <c r="L1281" s="137"/>
      <c r="M1281" s="135"/>
    </row>
    <row r="1282" spans="1:13" x14ac:dyDescent="0.25">
      <c r="A1282" s="135"/>
      <c r="B1282" s="135"/>
      <c r="C1282" s="135"/>
      <c r="D1282" s="135"/>
      <c r="E1282" s="135"/>
      <c r="F1282" s="137"/>
      <c r="G1282" s="183"/>
      <c r="H1282" s="128"/>
      <c r="I1282" s="128"/>
      <c r="J1282" s="135"/>
      <c r="K1282" s="135"/>
      <c r="L1282" s="137"/>
      <c r="M1282" s="135"/>
    </row>
    <row r="1283" spans="1:13" x14ac:dyDescent="0.25">
      <c r="A1283" s="135"/>
      <c r="B1283" s="135"/>
      <c r="C1283" s="135"/>
      <c r="D1283" s="135"/>
      <c r="E1283" s="135"/>
      <c r="F1283" s="137"/>
      <c r="G1283" s="183"/>
      <c r="H1283" s="128"/>
      <c r="I1283" s="128"/>
      <c r="J1283" s="135"/>
      <c r="K1283" s="135"/>
      <c r="L1283" s="137"/>
      <c r="M1283" s="135"/>
    </row>
    <row r="1284" spans="1:13" x14ac:dyDescent="0.25">
      <c r="A1284" s="135"/>
      <c r="B1284" s="135"/>
      <c r="C1284" s="135"/>
      <c r="D1284" s="135"/>
      <c r="E1284" s="135"/>
      <c r="F1284" s="137"/>
      <c r="G1284" s="183"/>
      <c r="H1284" s="128"/>
      <c r="I1284" s="128"/>
      <c r="J1284" s="135"/>
      <c r="K1284" s="135"/>
      <c r="L1284" s="137"/>
      <c r="M1284" s="135"/>
    </row>
    <row r="1285" spans="1:13" x14ac:dyDescent="0.25">
      <c r="A1285" s="135"/>
      <c r="B1285" s="135"/>
      <c r="C1285" s="135"/>
      <c r="D1285" s="135"/>
      <c r="E1285" s="135"/>
      <c r="F1285" s="137"/>
      <c r="G1285" s="183"/>
      <c r="H1285" s="128"/>
      <c r="I1285" s="128"/>
      <c r="J1285" s="135"/>
      <c r="K1285" s="135"/>
      <c r="L1285" s="137"/>
      <c r="M1285" s="135"/>
    </row>
    <row r="1286" spans="1:13" x14ac:dyDescent="0.25">
      <c r="A1286" s="135"/>
      <c r="B1286" s="135"/>
      <c r="C1286" s="135"/>
      <c r="D1286" s="135"/>
      <c r="E1286" s="135"/>
      <c r="F1286" s="137"/>
      <c r="G1286" s="183"/>
      <c r="H1286" s="128"/>
      <c r="I1286" s="128"/>
      <c r="J1286" s="135"/>
      <c r="K1286" s="135"/>
      <c r="L1286" s="137"/>
      <c r="M1286" s="135"/>
    </row>
    <row r="1287" spans="1:13" x14ac:dyDescent="0.25">
      <c r="A1287" s="135"/>
      <c r="B1287" s="135"/>
      <c r="C1287" s="135"/>
      <c r="D1287" s="135"/>
      <c r="E1287" s="135"/>
      <c r="F1287" s="137"/>
      <c r="G1287" s="183"/>
      <c r="H1287" s="128"/>
      <c r="I1287" s="128"/>
      <c r="J1287" s="135"/>
      <c r="K1287" s="135"/>
      <c r="L1287" s="137"/>
      <c r="M1287" s="135"/>
    </row>
    <row r="1288" spans="1:13" x14ac:dyDescent="0.25">
      <c r="A1288" s="135"/>
      <c r="B1288" s="135"/>
      <c r="C1288" s="135"/>
      <c r="D1288" s="135"/>
      <c r="E1288" s="135"/>
      <c r="F1288" s="137"/>
      <c r="G1288" s="183"/>
      <c r="H1288" s="128"/>
      <c r="I1288" s="128"/>
      <c r="J1288" s="135"/>
      <c r="K1288" s="135"/>
      <c r="L1288" s="137"/>
      <c r="M1288" s="135"/>
    </row>
    <row r="1289" spans="1:13" x14ac:dyDescent="0.25">
      <c r="A1289" s="135"/>
      <c r="B1289" s="135"/>
      <c r="C1289" s="135"/>
      <c r="D1289" s="135"/>
      <c r="E1289" s="135"/>
      <c r="F1289" s="137"/>
      <c r="G1289" s="183"/>
      <c r="H1289" s="128"/>
      <c r="I1289" s="128"/>
      <c r="J1289" s="135"/>
      <c r="K1289" s="135"/>
      <c r="L1289" s="137"/>
      <c r="M1289" s="135"/>
    </row>
    <row r="1290" spans="1:13" x14ac:dyDescent="0.25">
      <c r="A1290" s="135"/>
      <c r="B1290" s="135"/>
      <c r="C1290" s="135"/>
      <c r="D1290" s="135"/>
      <c r="E1290" s="135"/>
      <c r="F1290" s="137"/>
      <c r="G1290" s="183"/>
      <c r="H1290" s="128"/>
      <c r="I1290" s="128"/>
      <c r="J1290" s="135"/>
      <c r="K1290" s="135"/>
      <c r="L1290" s="137"/>
      <c r="M1290" s="135"/>
    </row>
    <row r="1291" spans="1:13" x14ac:dyDescent="0.25">
      <c r="A1291" s="135"/>
      <c r="B1291" s="135"/>
      <c r="C1291" s="135"/>
      <c r="D1291" s="135"/>
      <c r="E1291" s="135"/>
      <c r="F1291" s="137"/>
      <c r="G1291" s="183"/>
      <c r="H1291" s="128"/>
      <c r="I1291" s="128"/>
      <c r="J1291" s="135"/>
      <c r="K1291" s="135"/>
      <c r="L1291" s="137"/>
      <c r="M1291" s="135"/>
    </row>
    <row r="1292" spans="1:13" x14ac:dyDescent="0.25">
      <c r="A1292" s="135"/>
      <c r="B1292" s="135"/>
      <c r="C1292" s="135"/>
      <c r="D1292" s="135"/>
      <c r="E1292" s="135"/>
      <c r="F1292" s="137"/>
      <c r="G1292" s="183"/>
      <c r="H1292" s="128"/>
      <c r="I1292" s="128"/>
      <c r="J1292" s="135"/>
      <c r="K1292" s="135"/>
      <c r="L1292" s="137"/>
      <c r="M1292" s="135"/>
    </row>
    <row r="1293" spans="1:13" x14ac:dyDescent="0.25">
      <c r="A1293" s="135"/>
      <c r="B1293" s="135"/>
      <c r="C1293" s="135"/>
      <c r="D1293" s="135"/>
      <c r="E1293" s="135"/>
      <c r="F1293" s="137"/>
      <c r="G1293" s="183"/>
      <c r="H1293" s="128"/>
      <c r="I1293" s="128"/>
      <c r="J1293" s="135"/>
      <c r="K1293" s="135"/>
      <c r="L1293" s="137"/>
      <c r="M1293" s="135"/>
    </row>
    <row r="1294" spans="1:13" x14ac:dyDescent="0.25">
      <c r="A1294" s="135"/>
      <c r="B1294" s="135"/>
      <c r="C1294" s="135"/>
      <c r="D1294" s="135"/>
      <c r="E1294" s="135"/>
      <c r="F1294" s="137"/>
      <c r="G1294" s="183"/>
      <c r="H1294" s="128"/>
      <c r="I1294" s="128"/>
      <c r="J1294" s="135"/>
      <c r="K1294" s="135"/>
      <c r="L1294" s="137"/>
      <c r="M1294" s="135"/>
    </row>
    <row r="1295" spans="1:13" x14ac:dyDescent="0.25">
      <c r="A1295" s="135"/>
      <c r="B1295" s="135"/>
      <c r="C1295" s="135"/>
      <c r="D1295" s="135"/>
      <c r="E1295" s="135"/>
      <c r="F1295" s="137"/>
      <c r="G1295" s="183"/>
      <c r="H1295" s="128"/>
      <c r="I1295" s="128"/>
      <c r="J1295" s="135"/>
      <c r="K1295" s="135"/>
      <c r="L1295" s="137"/>
      <c r="M1295" s="135"/>
    </row>
    <row r="1296" spans="1:13" x14ac:dyDescent="0.25">
      <c r="A1296" s="135"/>
      <c r="B1296" s="135"/>
      <c r="C1296" s="135"/>
      <c r="D1296" s="135"/>
      <c r="E1296" s="135"/>
      <c r="F1296" s="137"/>
      <c r="G1296" s="183"/>
      <c r="H1296" s="128"/>
      <c r="I1296" s="128"/>
      <c r="J1296" s="135"/>
      <c r="K1296" s="135"/>
      <c r="L1296" s="137"/>
      <c r="M1296" s="135"/>
    </row>
    <row r="1297" spans="1:13" x14ac:dyDescent="0.25">
      <c r="A1297" s="135"/>
      <c r="B1297" s="135"/>
      <c r="C1297" s="135"/>
      <c r="D1297" s="135"/>
      <c r="E1297" s="135"/>
      <c r="F1297" s="137"/>
      <c r="G1297" s="183"/>
      <c r="H1297" s="128"/>
      <c r="I1297" s="128"/>
      <c r="J1297" s="135"/>
      <c r="K1297" s="135"/>
      <c r="L1297" s="137"/>
      <c r="M1297" s="135"/>
    </row>
    <row r="1298" spans="1:13" x14ac:dyDescent="0.25">
      <c r="A1298" s="135"/>
      <c r="B1298" s="135"/>
      <c r="C1298" s="135"/>
      <c r="D1298" s="135"/>
      <c r="E1298" s="135"/>
      <c r="F1298" s="137"/>
      <c r="G1298" s="183"/>
      <c r="H1298" s="128"/>
      <c r="I1298" s="128"/>
      <c r="J1298" s="135"/>
      <c r="K1298" s="135"/>
      <c r="L1298" s="137"/>
      <c r="M1298" s="135"/>
    </row>
    <row r="1299" spans="1:13" x14ac:dyDescent="0.25">
      <c r="A1299" s="135"/>
      <c r="B1299" s="135"/>
      <c r="C1299" s="135"/>
      <c r="D1299" s="135"/>
      <c r="E1299" s="135"/>
      <c r="F1299" s="137"/>
      <c r="G1299" s="183"/>
      <c r="H1299" s="128"/>
      <c r="I1299" s="128"/>
      <c r="J1299" s="135"/>
      <c r="K1299" s="135"/>
      <c r="L1299" s="137"/>
      <c r="M1299" s="135"/>
    </row>
    <row r="1300" spans="1:13" x14ac:dyDescent="0.25">
      <c r="A1300" s="135"/>
      <c r="B1300" s="135"/>
      <c r="C1300" s="135"/>
      <c r="D1300" s="135"/>
      <c r="E1300" s="135"/>
      <c r="F1300" s="137"/>
      <c r="G1300" s="183"/>
      <c r="H1300" s="128"/>
      <c r="I1300" s="128"/>
      <c r="J1300" s="135"/>
      <c r="K1300" s="135"/>
      <c r="L1300" s="137"/>
      <c r="M1300" s="135"/>
    </row>
    <row r="1301" spans="1:13" x14ac:dyDescent="0.25">
      <c r="A1301" s="135"/>
      <c r="B1301" s="135"/>
      <c r="C1301" s="135"/>
      <c r="D1301" s="135"/>
      <c r="E1301" s="135"/>
      <c r="F1301" s="137"/>
      <c r="G1301" s="183"/>
      <c r="H1301" s="128"/>
      <c r="I1301" s="128"/>
      <c r="J1301" s="135"/>
      <c r="K1301" s="135"/>
      <c r="L1301" s="137"/>
      <c r="M1301" s="135"/>
    </row>
    <row r="1302" spans="1:13" x14ac:dyDescent="0.25">
      <c r="A1302" s="135"/>
      <c r="B1302" s="135"/>
      <c r="C1302" s="135"/>
      <c r="D1302" s="135"/>
      <c r="E1302" s="135"/>
      <c r="F1302" s="137"/>
      <c r="G1302" s="183"/>
      <c r="H1302" s="128"/>
      <c r="I1302" s="128"/>
      <c r="J1302" s="135"/>
      <c r="K1302" s="135"/>
      <c r="L1302" s="137"/>
      <c r="M1302" s="135"/>
    </row>
    <row r="1303" spans="1:13" x14ac:dyDescent="0.25">
      <c r="A1303" s="135"/>
      <c r="B1303" s="135"/>
      <c r="C1303" s="135"/>
      <c r="D1303" s="135"/>
      <c r="E1303" s="135"/>
      <c r="F1303" s="137"/>
      <c r="G1303" s="183"/>
      <c r="H1303" s="128"/>
      <c r="I1303" s="128"/>
      <c r="J1303" s="135"/>
      <c r="K1303" s="135"/>
      <c r="L1303" s="137"/>
      <c r="M1303" s="135"/>
    </row>
    <row r="1304" spans="1:13" x14ac:dyDescent="0.25">
      <c r="A1304" s="135"/>
      <c r="B1304" s="135"/>
      <c r="C1304" s="135"/>
      <c r="D1304" s="135"/>
      <c r="E1304" s="135"/>
      <c r="F1304" s="137"/>
      <c r="G1304" s="183"/>
      <c r="H1304" s="128"/>
      <c r="I1304" s="128"/>
      <c r="J1304" s="135"/>
      <c r="K1304" s="135"/>
      <c r="L1304" s="137"/>
      <c r="M1304" s="135"/>
    </row>
    <row r="1305" spans="1:13" x14ac:dyDescent="0.25">
      <c r="A1305" s="135"/>
      <c r="B1305" s="135"/>
      <c r="C1305" s="135"/>
      <c r="D1305" s="135"/>
      <c r="E1305" s="135"/>
      <c r="F1305" s="137"/>
      <c r="G1305" s="183"/>
      <c r="H1305" s="128"/>
      <c r="I1305" s="128"/>
      <c r="J1305" s="135"/>
      <c r="K1305" s="135"/>
      <c r="L1305" s="137"/>
      <c r="M1305" s="135"/>
    </row>
    <row r="1306" spans="1:13" x14ac:dyDescent="0.25">
      <c r="A1306" s="135"/>
      <c r="B1306" s="135"/>
      <c r="C1306" s="135"/>
      <c r="D1306" s="135"/>
      <c r="E1306" s="135"/>
      <c r="F1306" s="137"/>
      <c r="G1306" s="183"/>
      <c r="H1306" s="128"/>
      <c r="I1306" s="128"/>
      <c r="J1306" s="135"/>
      <c r="K1306" s="135"/>
      <c r="L1306" s="137"/>
      <c r="M1306" s="135"/>
    </row>
    <row r="1307" spans="1:13" x14ac:dyDescent="0.25">
      <c r="A1307" s="135"/>
      <c r="B1307" s="135"/>
      <c r="C1307" s="135"/>
      <c r="D1307" s="135"/>
      <c r="E1307" s="135"/>
      <c r="F1307" s="137"/>
      <c r="G1307" s="183"/>
      <c r="H1307" s="128"/>
      <c r="I1307" s="128"/>
      <c r="J1307" s="135"/>
      <c r="K1307" s="135"/>
      <c r="L1307" s="137"/>
      <c r="M1307" s="135"/>
    </row>
    <row r="1308" spans="1:13" x14ac:dyDescent="0.25">
      <c r="A1308" s="135"/>
      <c r="B1308" s="135"/>
      <c r="C1308" s="135"/>
      <c r="D1308" s="135"/>
      <c r="E1308" s="135"/>
      <c r="F1308" s="137"/>
      <c r="G1308" s="183"/>
      <c r="H1308" s="128"/>
      <c r="I1308" s="128"/>
      <c r="J1308" s="135"/>
      <c r="K1308" s="135"/>
      <c r="L1308" s="137"/>
      <c r="M1308" s="135"/>
    </row>
    <row r="1309" spans="1:13" x14ac:dyDescent="0.25">
      <c r="A1309" s="135"/>
      <c r="B1309" s="135"/>
      <c r="C1309" s="135"/>
      <c r="D1309" s="135"/>
      <c r="E1309" s="135"/>
      <c r="F1309" s="137"/>
      <c r="G1309" s="183"/>
      <c r="H1309" s="128"/>
      <c r="I1309" s="128"/>
      <c r="J1309" s="135"/>
      <c r="K1309" s="135"/>
      <c r="L1309" s="137"/>
      <c r="M1309" s="135"/>
    </row>
    <row r="1310" spans="1:13" x14ac:dyDescent="0.25">
      <c r="A1310" s="135"/>
      <c r="B1310" s="135"/>
      <c r="C1310" s="135"/>
      <c r="D1310" s="135"/>
      <c r="E1310" s="135"/>
      <c r="F1310" s="137"/>
      <c r="G1310" s="183"/>
      <c r="H1310" s="128"/>
      <c r="I1310" s="128"/>
      <c r="J1310" s="135"/>
      <c r="K1310" s="135"/>
      <c r="L1310" s="137"/>
      <c r="M1310" s="135"/>
    </row>
    <row r="1311" spans="1:13" x14ac:dyDescent="0.25">
      <c r="A1311" s="135"/>
      <c r="B1311" s="135"/>
      <c r="C1311" s="135"/>
      <c r="D1311" s="135"/>
      <c r="E1311" s="135"/>
      <c r="F1311" s="137"/>
      <c r="G1311" s="183"/>
      <c r="H1311" s="128"/>
      <c r="I1311" s="128"/>
      <c r="J1311" s="135"/>
      <c r="K1311" s="135"/>
      <c r="L1311" s="137"/>
      <c r="M1311" s="135"/>
    </row>
    <row r="1312" spans="1:13" x14ac:dyDescent="0.25">
      <c r="A1312" s="135"/>
      <c r="B1312" s="135"/>
      <c r="C1312" s="135"/>
      <c r="D1312" s="135"/>
      <c r="E1312" s="135"/>
      <c r="F1312" s="137"/>
      <c r="G1312" s="183"/>
      <c r="H1312" s="128"/>
      <c r="I1312" s="128"/>
      <c r="J1312" s="135"/>
      <c r="K1312" s="135"/>
      <c r="L1312" s="137"/>
      <c r="M1312" s="135"/>
    </row>
    <row r="1313" spans="1:13" x14ac:dyDescent="0.25">
      <c r="A1313" s="135"/>
      <c r="B1313" s="135"/>
      <c r="C1313" s="135"/>
      <c r="D1313" s="135"/>
      <c r="E1313" s="135"/>
      <c r="F1313" s="137"/>
      <c r="G1313" s="183"/>
      <c r="H1313" s="128"/>
      <c r="I1313" s="128"/>
      <c r="J1313" s="135"/>
      <c r="K1313" s="135"/>
      <c r="L1313" s="137"/>
      <c r="M1313" s="135"/>
    </row>
    <row r="1314" spans="1:13" x14ac:dyDescent="0.25">
      <c r="A1314" s="135"/>
      <c r="B1314" s="135"/>
      <c r="C1314" s="135"/>
      <c r="D1314" s="135"/>
      <c r="E1314" s="135"/>
      <c r="F1314" s="137"/>
      <c r="G1314" s="183"/>
      <c r="H1314" s="128"/>
      <c r="I1314" s="128"/>
      <c r="J1314" s="135"/>
      <c r="K1314" s="135"/>
      <c r="L1314" s="137"/>
      <c r="M1314" s="135"/>
    </row>
    <row r="1315" spans="1:13" x14ac:dyDescent="0.25">
      <c r="A1315" s="135"/>
      <c r="B1315" s="135"/>
      <c r="C1315" s="135"/>
      <c r="D1315" s="135"/>
      <c r="E1315" s="135"/>
      <c r="F1315" s="137"/>
      <c r="G1315" s="183"/>
      <c r="H1315" s="128"/>
      <c r="I1315" s="128"/>
      <c r="J1315" s="135"/>
      <c r="K1315" s="135"/>
      <c r="L1315" s="137"/>
      <c r="M1315" s="135"/>
    </row>
    <row r="1316" spans="1:13" x14ac:dyDescent="0.25">
      <c r="A1316" s="135"/>
      <c r="B1316" s="135"/>
      <c r="C1316" s="135"/>
      <c r="D1316" s="135"/>
      <c r="E1316" s="135"/>
      <c r="F1316" s="137"/>
      <c r="G1316" s="183"/>
      <c r="H1316" s="128"/>
      <c r="I1316" s="128"/>
      <c r="J1316" s="135"/>
      <c r="K1316" s="135"/>
      <c r="L1316" s="137"/>
      <c r="M1316" s="135"/>
    </row>
    <row r="1317" spans="1:13" x14ac:dyDescent="0.25">
      <c r="A1317" s="135"/>
      <c r="B1317" s="135"/>
      <c r="C1317" s="135"/>
      <c r="D1317" s="135"/>
      <c r="E1317" s="135"/>
      <c r="F1317" s="137"/>
      <c r="G1317" s="183"/>
      <c r="H1317" s="128"/>
      <c r="I1317" s="128"/>
      <c r="J1317" s="135"/>
      <c r="K1317" s="135"/>
      <c r="L1317" s="137"/>
      <c r="M1317" s="135"/>
    </row>
    <row r="1318" spans="1:13" x14ac:dyDescent="0.25">
      <c r="A1318" s="135"/>
      <c r="B1318" s="135"/>
      <c r="C1318" s="135"/>
      <c r="D1318" s="135"/>
      <c r="E1318" s="135"/>
      <c r="F1318" s="137"/>
      <c r="G1318" s="183"/>
      <c r="H1318" s="128"/>
      <c r="I1318" s="128"/>
      <c r="J1318" s="135"/>
      <c r="K1318" s="135"/>
      <c r="L1318" s="137"/>
      <c r="M1318" s="135"/>
    </row>
    <row r="1319" spans="1:13" x14ac:dyDescent="0.25">
      <c r="A1319" s="135"/>
      <c r="B1319" s="135"/>
      <c r="C1319" s="135"/>
      <c r="D1319" s="135"/>
      <c r="E1319" s="135"/>
      <c r="F1319" s="137"/>
      <c r="G1319" s="183"/>
      <c r="H1319" s="128"/>
      <c r="I1319" s="128"/>
      <c r="J1319" s="135"/>
      <c r="K1319" s="135"/>
      <c r="L1319" s="137"/>
      <c r="M1319" s="135"/>
    </row>
    <row r="1320" spans="1:13" x14ac:dyDescent="0.25">
      <c r="A1320" s="135"/>
      <c r="B1320" s="135"/>
      <c r="C1320" s="135"/>
      <c r="D1320" s="135"/>
      <c r="E1320" s="135"/>
      <c r="F1320" s="137"/>
      <c r="G1320" s="183"/>
      <c r="H1320" s="128"/>
      <c r="I1320" s="128"/>
      <c r="J1320" s="135"/>
      <c r="K1320" s="135"/>
      <c r="L1320" s="137"/>
      <c r="M1320" s="135"/>
    </row>
    <row r="1321" spans="1:13" x14ac:dyDescent="0.25">
      <c r="A1321" s="135"/>
      <c r="B1321" s="135"/>
      <c r="C1321" s="135"/>
      <c r="D1321" s="135"/>
      <c r="E1321" s="135"/>
      <c r="F1321" s="137"/>
      <c r="G1321" s="183"/>
      <c r="H1321" s="128"/>
      <c r="I1321" s="128"/>
      <c r="J1321" s="135"/>
      <c r="K1321" s="135"/>
      <c r="L1321" s="137"/>
      <c r="M1321" s="135"/>
    </row>
    <row r="1322" spans="1:13" x14ac:dyDescent="0.25">
      <c r="A1322" s="135"/>
      <c r="B1322" s="135"/>
      <c r="C1322" s="135"/>
      <c r="D1322" s="135"/>
      <c r="E1322" s="135"/>
      <c r="F1322" s="137"/>
      <c r="G1322" s="183"/>
      <c r="H1322" s="128"/>
      <c r="I1322" s="128"/>
      <c r="J1322" s="135"/>
      <c r="K1322" s="135"/>
      <c r="L1322" s="137"/>
      <c r="M1322" s="135"/>
    </row>
    <row r="1323" spans="1:13" x14ac:dyDescent="0.25">
      <c r="A1323" s="135"/>
      <c r="B1323" s="135"/>
      <c r="C1323" s="135"/>
      <c r="D1323" s="135"/>
      <c r="E1323" s="135"/>
      <c r="F1323" s="137"/>
      <c r="G1323" s="183"/>
      <c r="H1323" s="128"/>
      <c r="I1323" s="128"/>
      <c r="J1323" s="135"/>
      <c r="K1323" s="135"/>
      <c r="L1323" s="137"/>
      <c r="M1323" s="135"/>
    </row>
    <row r="1324" spans="1:13" x14ac:dyDescent="0.25">
      <c r="A1324" s="135"/>
      <c r="B1324" s="135"/>
      <c r="C1324" s="135"/>
      <c r="D1324" s="135"/>
      <c r="E1324" s="135"/>
      <c r="F1324" s="137"/>
      <c r="G1324" s="183"/>
      <c r="H1324" s="128"/>
      <c r="I1324" s="128"/>
      <c r="J1324" s="135"/>
      <c r="K1324" s="135"/>
      <c r="L1324" s="137"/>
      <c r="M1324" s="135"/>
    </row>
    <row r="1325" spans="1:13" x14ac:dyDescent="0.25">
      <c r="A1325" s="135"/>
      <c r="B1325" s="135"/>
      <c r="C1325" s="135"/>
      <c r="D1325" s="135"/>
      <c r="E1325" s="135"/>
      <c r="F1325" s="137"/>
      <c r="G1325" s="183"/>
      <c r="H1325" s="128"/>
      <c r="I1325" s="128"/>
      <c r="J1325" s="135"/>
      <c r="K1325" s="135"/>
      <c r="L1325" s="137"/>
      <c r="M1325" s="135"/>
    </row>
    <row r="1326" spans="1:13" x14ac:dyDescent="0.25">
      <c r="A1326" s="135"/>
      <c r="B1326" s="135"/>
      <c r="C1326" s="135"/>
      <c r="D1326" s="135"/>
      <c r="E1326" s="135"/>
      <c r="F1326" s="137"/>
      <c r="G1326" s="183"/>
      <c r="H1326" s="128"/>
      <c r="I1326" s="128"/>
      <c r="J1326" s="135"/>
      <c r="K1326" s="135"/>
      <c r="L1326" s="137"/>
      <c r="M1326" s="135"/>
    </row>
    <row r="1327" spans="1:13" x14ac:dyDescent="0.25">
      <c r="A1327" s="135"/>
      <c r="B1327" s="135"/>
      <c r="C1327" s="135"/>
      <c r="D1327" s="135"/>
      <c r="E1327" s="135"/>
      <c r="F1327" s="137"/>
      <c r="G1327" s="183"/>
      <c r="H1327" s="128"/>
      <c r="I1327" s="128"/>
      <c r="J1327" s="135"/>
      <c r="K1327" s="135"/>
      <c r="L1327" s="137"/>
      <c r="M1327" s="135"/>
    </row>
    <row r="1328" spans="1:13" x14ac:dyDescent="0.25">
      <c r="A1328" s="135"/>
      <c r="B1328" s="135"/>
      <c r="C1328" s="135"/>
      <c r="D1328" s="135"/>
      <c r="E1328" s="135"/>
      <c r="F1328" s="137"/>
      <c r="G1328" s="183"/>
      <c r="H1328" s="128"/>
      <c r="I1328" s="128"/>
      <c r="J1328" s="135"/>
      <c r="K1328" s="135"/>
      <c r="L1328" s="137"/>
      <c r="M1328" s="135"/>
    </row>
    <row r="1329" spans="1:13" x14ac:dyDescent="0.25">
      <c r="A1329" s="135"/>
      <c r="B1329" s="135"/>
      <c r="C1329" s="135"/>
      <c r="D1329" s="135"/>
      <c r="E1329" s="135"/>
      <c r="F1329" s="137"/>
      <c r="G1329" s="183"/>
      <c r="H1329" s="128"/>
      <c r="I1329" s="128"/>
      <c r="J1329" s="135"/>
      <c r="K1329" s="135"/>
      <c r="L1329" s="137"/>
      <c r="M1329" s="135"/>
    </row>
    <row r="1330" spans="1:13" x14ac:dyDescent="0.25">
      <c r="A1330" s="135"/>
      <c r="B1330" s="135"/>
      <c r="C1330" s="135"/>
      <c r="D1330" s="135"/>
      <c r="E1330" s="135"/>
      <c r="F1330" s="137"/>
      <c r="G1330" s="183"/>
      <c r="H1330" s="128"/>
      <c r="I1330" s="128"/>
      <c r="J1330" s="135"/>
      <c r="K1330" s="135"/>
      <c r="L1330" s="137"/>
      <c r="M1330" s="135"/>
    </row>
    <row r="1331" spans="1:13" x14ac:dyDescent="0.25">
      <c r="A1331" s="135"/>
      <c r="B1331" s="135"/>
      <c r="C1331" s="135"/>
      <c r="D1331" s="135"/>
      <c r="E1331" s="135"/>
      <c r="F1331" s="137"/>
      <c r="G1331" s="183"/>
      <c r="H1331" s="128"/>
      <c r="I1331" s="128"/>
      <c r="J1331" s="135"/>
      <c r="K1331" s="135"/>
      <c r="L1331" s="137"/>
      <c r="M1331" s="135"/>
    </row>
    <row r="1332" spans="1:13" x14ac:dyDescent="0.25">
      <c r="A1332" s="135"/>
      <c r="B1332" s="135"/>
      <c r="C1332" s="135"/>
      <c r="D1332" s="135"/>
      <c r="E1332" s="135"/>
      <c r="F1332" s="137"/>
      <c r="G1332" s="183"/>
      <c r="H1332" s="128"/>
      <c r="I1332" s="128"/>
      <c r="J1332" s="135"/>
      <c r="K1332" s="135"/>
      <c r="L1332" s="137"/>
      <c r="M1332" s="135"/>
    </row>
    <row r="1333" spans="1:13" x14ac:dyDescent="0.25">
      <c r="A1333" s="135"/>
      <c r="B1333" s="135"/>
      <c r="C1333" s="135"/>
      <c r="D1333" s="135"/>
      <c r="E1333" s="135"/>
      <c r="F1333" s="137"/>
      <c r="G1333" s="183"/>
      <c r="H1333" s="128"/>
      <c r="I1333" s="128"/>
      <c r="J1333" s="135"/>
      <c r="K1333" s="135"/>
      <c r="L1333" s="137"/>
      <c r="M1333" s="135"/>
    </row>
    <row r="1334" spans="1:13" x14ac:dyDescent="0.25">
      <c r="A1334" s="135"/>
      <c r="B1334" s="135"/>
      <c r="C1334" s="135"/>
      <c r="D1334" s="135"/>
      <c r="E1334" s="135"/>
      <c r="F1334" s="137"/>
      <c r="G1334" s="183"/>
      <c r="H1334" s="128"/>
      <c r="I1334" s="128"/>
      <c r="J1334" s="135"/>
      <c r="K1334" s="135"/>
      <c r="L1334" s="137"/>
      <c r="M1334" s="135"/>
    </row>
    <row r="1335" spans="1:13" x14ac:dyDescent="0.25">
      <c r="A1335" s="135"/>
      <c r="B1335" s="135"/>
      <c r="C1335" s="135"/>
      <c r="D1335" s="135"/>
      <c r="E1335" s="135"/>
      <c r="F1335" s="137"/>
      <c r="G1335" s="183"/>
      <c r="H1335" s="128"/>
      <c r="I1335" s="128"/>
      <c r="J1335" s="135"/>
      <c r="K1335" s="135"/>
      <c r="L1335" s="137"/>
      <c r="M1335" s="135"/>
    </row>
    <row r="1336" spans="1:13" x14ac:dyDescent="0.25">
      <c r="A1336" s="135"/>
      <c r="B1336" s="135"/>
      <c r="C1336" s="135"/>
      <c r="D1336" s="135"/>
      <c r="E1336" s="135"/>
      <c r="F1336" s="137"/>
      <c r="G1336" s="183"/>
      <c r="H1336" s="128"/>
      <c r="I1336" s="128"/>
      <c r="J1336" s="135"/>
      <c r="K1336" s="135"/>
      <c r="L1336" s="137"/>
      <c r="M1336" s="135"/>
    </row>
    <row r="1337" spans="1:13" x14ac:dyDescent="0.25">
      <c r="A1337" s="135"/>
      <c r="B1337" s="135"/>
      <c r="C1337" s="135"/>
      <c r="D1337" s="135"/>
      <c r="E1337" s="135"/>
      <c r="F1337" s="137"/>
      <c r="G1337" s="183"/>
      <c r="H1337" s="128"/>
      <c r="I1337" s="128"/>
      <c r="J1337" s="135"/>
      <c r="K1337" s="135"/>
      <c r="L1337" s="137"/>
      <c r="M1337" s="135"/>
    </row>
    <row r="1338" spans="1:13" x14ac:dyDescent="0.25">
      <c r="A1338" s="135"/>
      <c r="B1338" s="135"/>
      <c r="C1338" s="135"/>
      <c r="D1338" s="135"/>
      <c r="E1338" s="135"/>
      <c r="F1338" s="137"/>
      <c r="G1338" s="183"/>
      <c r="H1338" s="128"/>
      <c r="I1338" s="128"/>
      <c r="J1338" s="135"/>
      <c r="K1338" s="135"/>
      <c r="L1338" s="137"/>
      <c r="M1338" s="135"/>
    </row>
    <row r="1339" spans="1:13" x14ac:dyDescent="0.25">
      <c r="A1339" s="135"/>
      <c r="B1339" s="135"/>
      <c r="C1339" s="135"/>
      <c r="D1339" s="135"/>
      <c r="E1339" s="135"/>
      <c r="F1339" s="137"/>
      <c r="G1339" s="183"/>
      <c r="H1339" s="128"/>
      <c r="I1339" s="128"/>
      <c r="J1339" s="135"/>
      <c r="K1339" s="135"/>
      <c r="L1339" s="137"/>
      <c r="M1339" s="135"/>
    </row>
    <row r="1340" spans="1:13" x14ac:dyDescent="0.25">
      <c r="A1340" s="135"/>
      <c r="B1340" s="135"/>
      <c r="C1340" s="135"/>
      <c r="D1340" s="135"/>
      <c r="E1340" s="135"/>
      <c r="F1340" s="137"/>
      <c r="G1340" s="183"/>
      <c r="H1340" s="128"/>
      <c r="I1340" s="128"/>
      <c r="J1340" s="135"/>
      <c r="K1340" s="135"/>
      <c r="L1340" s="137"/>
      <c r="M1340" s="135"/>
    </row>
    <row r="1341" spans="1:13" x14ac:dyDescent="0.25">
      <c r="A1341" s="135"/>
      <c r="B1341" s="135"/>
      <c r="C1341" s="135"/>
      <c r="D1341" s="135"/>
      <c r="E1341" s="135"/>
      <c r="F1341" s="137"/>
      <c r="G1341" s="183"/>
      <c r="H1341" s="128"/>
      <c r="I1341" s="128"/>
      <c r="J1341" s="135"/>
      <c r="K1341" s="135"/>
      <c r="L1341" s="137"/>
      <c r="M1341" s="135"/>
    </row>
    <row r="1342" spans="1:13" x14ac:dyDescent="0.25">
      <c r="A1342" s="135"/>
      <c r="B1342" s="135"/>
      <c r="C1342" s="135"/>
      <c r="D1342" s="135"/>
      <c r="E1342" s="135"/>
      <c r="F1342" s="137"/>
      <c r="G1342" s="183"/>
      <c r="H1342" s="128"/>
      <c r="I1342" s="128"/>
      <c r="J1342" s="135"/>
      <c r="K1342" s="135"/>
      <c r="L1342" s="137"/>
      <c r="M1342" s="135"/>
    </row>
    <row r="1343" spans="1:13" x14ac:dyDescent="0.25">
      <c r="A1343" s="135"/>
      <c r="B1343" s="135"/>
      <c r="C1343" s="135"/>
      <c r="D1343" s="135"/>
      <c r="E1343" s="135"/>
      <c r="F1343" s="137"/>
      <c r="G1343" s="183"/>
      <c r="H1343" s="128"/>
      <c r="I1343" s="128"/>
      <c r="J1343" s="135"/>
      <c r="K1343" s="135"/>
      <c r="L1343" s="137"/>
      <c r="M1343" s="135"/>
    </row>
    <row r="1344" spans="1:13" x14ac:dyDescent="0.25">
      <c r="A1344" s="135"/>
      <c r="B1344" s="135"/>
      <c r="C1344" s="135"/>
      <c r="D1344" s="135"/>
      <c r="E1344" s="135"/>
      <c r="F1344" s="137"/>
      <c r="G1344" s="183"/>
      <c r="H1344" s="128"/>
      <c r="I1344" s="128"/>
      <c r="J1344" s="135"/>
      <c r="K1344" s="135"/>
      <c r="L1344" s="137"/>
      <c r="M1344" s="135"/>
    </row>
    <row r="1345" spans="1:13" x14ac:dyDescent="0.25">
      <c r="A1345" s="135"/>
      <c r="B1345" s="135"/>
      <c r="C1345" s="135"/>
      <c r="D1345" s="135"/>
      <c r="E1345" s="135"/>
      <c r="F1345" s="137"/>
      <c r="G1345" s="183"/>
      <c r="H1345" s="128"/>
      <c r="I1345" s="128"/>
      <c r="J1345" s="135"/>
      <c r="K1345" s="135"/>
      <c r="L1345" s="137"/>
      <c r="M1345" s="135"/>
    </row>
    <row r="1346" spans="1:13" x14ac:dyDescent="0.25">
      <c r="A1346" s="135"/>
      <c r="B1346" s="135"/>
      <c r="C1346" s="135"/>
      <c r="D1346" s="135"/>
      <c r="E1346" s="135"/>
      <c r="F1346" s="137"/>
      <c r="G1346" s="183"/>
      <c r="H1346" s="128"/>
      <c r="I1346" s="128"/>
      <c r="J1346" s="135"/>
      <c r="K1346" s="135"/>
      <c r="L1346" s="137"/>
      <c r="M1346" s="135"/>
    </row>
    <row r="1347" spans="1:13" x14ac:dyDescent="0.25">
      <c r="A1347" s="135"/>
      <c r="B1347" s="135"/>
      <c r="C1347" s="135"/>
      <c r="D1347" s="135"/>
      <c r="E1347" s="135"/>
      <c r="F1347" s="137"/>
      <c r="G1347" s="183"/>
      <c r="H1347" s="128"/>
      <c r="I1347" s="128"/>
      <c r="J1347" s="135"/>
      <c r="K1347" s="135"/>
      <c r="L1347" s="137"/>
      <c r="M1347" s="135"/>
    </row>
    <row r="1348" spans="1:13" x14ac:dyDescent="0.25">
      <c r="A1348" s="135"/>
      <c r="B1348" s="135"/>
      <c r="C1348" s="135"/>
      <c r="D1348" s="135"/>
      <c r="E1348" s="135"/>
      <c r="F1348" s="137"/>
      <c r="G1348" s="183"/>
      <c r="H1348" s="128"/>
      <c r="I1348" s="128"/>
      <c r="J1348" s="135"/>
      <c r="K1348" s="135"/>
      <c r="L1348" s="137"/>
      <c r="M1348" s="135"/>
    </row>
    <row r="1349" spans="1:13" x14ac:dyDescent="0.25">
      <c r="A1349" s="135"/>
      <c r="B1349" s="135"/>
      <c r="C1349" s="135"/>
      <c r="D1349" s="135"/>
      <c r="E1349" s="135"/>
      <c r="F1349" s="137"/>
      <c r="G1349" s="183"/>
      <c r="H1349" s="128"/>
      <c r="I1349" s="128"/>
      <c r="J1349" s="135"/>
      <c r="K1349" s="135"/>
      <c r="L1349" s="137"/>
      <c r="M1349" s="135"/>
    </row>
    <row r="1350" spans="1:13" x14ac:dyDescent="0.25">
      <c r="A1350" s="135"/>
      <c r="B1350" s="135"/>
      <c r="C1350" s="135"/>
      <c r="D1350" s="135"/>
      <c r="E1350" s="135"/>
      <c r="F1350" s="137"/>
      <c r="G1350" s="183"/>
      <c r="H1350" s="128"/>
      <c r="I1350" s="128"/>
      <c r="J1350" s="135"/>
      <c r="K1350" s="135"/>
      <c r="L1350" s="137"/>
      <c r="M1350" s="135"/>
    </row>
    <row r="1351" spans="1:13" x14ac:dyDescent="0.25">
      <c r="A1351" s="135"/>
      <c r="B1351" s="135"/>
      <c r="C1351" s="135"/>
      <c r="D1351" s="135"/>
      <c r="E1351" s="135"/>
      <c r="F1351" s="137"/>
      <c r="G1351" s="183"/>
      <c r="H1351" s="128"/>
      <c r="I1351" s="128"/>
      <c r="J1351" s="135"/>
      <c r="K1351" s="135"/>
      <c r="L1351" s="137"/>
      <c r="M1351" s="135"/>
    </row>
    <row r="1352" spans="1:13" x14ac:dyDescent="0.25">
      <c r="A1352" s="135"/>
      <c r="B1352" s="135"/>
      <c r="C1352" s="135"/>
      <c r="D1352" s="135"/>
      <c r="E1352" s="135"/>
      <c r="F1352" s="137"/>
      <c r="G1352" s="183"/>
      <c r="H1352" s="128"/>
      <c r="I1352" s="128"/>
      <c r="J1352" s="135"/>
      <c r="K1352" s="135"/>
      <c r="L1352" s="137"/>
      <c r="M1352" s="135"/>
    </row>
    <row r="1353" spans="1:13" x14ac:dyDescent="0.25">
      <c r="A1353" s="135"/>
      <c r="B1353" s="135"/>
      <c r="C1353" s="135"/>
      <c r="D1353" s="135"/>
      <c r="E1353" s="135"/>
      <c r="F1353" s="137"/>
      <c r="G1353" s="183"/>
      <c r="H1353" s="128"/>
      <c r="I1353" s="128"/>
      <c r="J1353" s="135"/>
      <c r="K1353" s="135"/>
      <c r="L1353" s="137"/>
      <c r="M1353" s="135"/>
    </row>
    <row r="1354" spans="1:13" x14ac:dyDescent="0.25">
      <c r="A1354" s="135"/>
      <c r="B1354" s="135"/>
      <c r="C1354" s="135"/>
      <c r="D1354" s="135"/>
      <c r="E1354" s="135"/>
      <c r="F1354" s="137"/>
      <c r="G1354" s="183"/>
      <c r="H1354" s="128"/>
      <c r="I1354" s="128"/>
      <c r="J1354" s="135"/>
      <c r="K1354" s="135"/>
      <c r="L1354" s="137"/>
      <c r="M1354" s="135"/>
    </row>
    <row r="1355" spans="1:13" x14ac:dyDescent="0.25">
      <c r="A1355" s="135"/>
      <c r="B1355" s="135"/>
      <c r="C1355" s="135"/>
      <c r="D1355" s="135"/>
      <c r="E1355" s="135"/>
      <c r="F1355" s="137"/>
      <c r="G1355" s="183"/>
      <c r="H1355" s="128"/>
      <c r="I1355" s="128"/>
      <c r="J1355" s="135"/>
      <c r="K1355" s="135"/>
      <c r="L1355" s="137"/>
      <c r="M1355" s="135"/>
    </row>
    <row r="1356" spans="1:13" x14ac:dyDescent="0.25">
      <c r="A1356" s="135"/>
      <c r="B1356" s="135"/>
      <c r="C1356" s="135"/>
      <c r="D1356" s="135"/>
      <c r="E1356" s="135"/>
      <c r="F1356" s="137"/>
      <c r="G1356" s="183"/>
      <c r="H1356" s="128"/>
      <c r="I1356" s="128"/>
      <c r="J1356" s="135"/>
      <c r="K1356" s="135"/>
      <c r="L1356" s="137"/>
      <c r="M1356" s="135"/>
    </row>
    <row r="1357" spans="1:13" x14ac:dyDescent="0.25">
      <c r="A1357" s="135"/>
      <c r="B1357" s="135"/>
      <c r="C1357" s="135"/>
      <c r="D1357" s="135"/>
      <c r="E1357" s="135"/>
      <c r="F1357" s="137"/>
      <c r="G1357" s="183"/>
      <c r="H1357" s="128"/>
      <c r="I1357" s="128"/>
      <c r="J1357" s="135"/>
      <c r="K1357" s="135"/>
      <c r="L1357" s="137"/>
      <c r="M1357" s="135"/>
    </row>
    <row r="1358" spans="1:13" x14ac:dyDescent="0.25">
      <c r="A1358" s="135"/>
      <c r="B1358" s="135"/>
      <c r="C1358" s="135"/>
      <c r="D1358" s="135"/>
      <c r="E1358" s="135"/>
      <c r="F1358" s="137"/>
      <c r="G1358" s="183"/>
      <c r="H1358" s="128"/>
      <c r="I1358" s="128"/>
      <c r="J1358" s="135"/>
      <c r="K1358" s="135"/>
      <c r="L1358" s="137"/>
      <c r="M1358" s="135"/>
    </row>
    <row r="1359" spans="1:13" x14ac:dyDescent="0.25">
      <c r="A1359" s="135"/>
      <c r="B1359" s="135"/>
      <c r="C1359" s="135"/>
      <c r="D1359" s="135"/>
      <c r="E1359" s="135"/>
      <c r="F1359" s="137"/>
      <c r="G1359" s="183"/>
      <c r="H1359" s="128"/>
      <c r="I1359" s="128"/>
      <c r="J1359" s="135"/>
      <c r="K1359" s="135"/>
      <c r="L1359" s="137"/>
      <c r="M1359" s="135"/>
    </row>
    <row r="1360" spans="1:13" x14ac:dyDescent="0.25">
      <c r="A1360" s="135"/>
      <c r="B1360" s="135"/>
      <c r="C1360" s="135"/>
      <c r="D1360" s="135"/>
      <c r="E1360" s="135"/>
      <c r="F1360" s="137"/>
      <c r="G1360" s="183"/>
      <c r="H1360" s="128"/>
      <c r="I1360" s="128"/>
      <c r="J1360" s="135"/>
      <c r="K1360" s="135"/>
      <c r="L1360" s="137"/>
      <c r="M1360" s="135"/>
    </row>
    <row r="1361" spans="1:13" x14ac:dyDescent="0.25">
      <c r="A1361" s="135"/>
      <c r="B1361" s="135"/>
      <c r="C1361" s="135"/>
      <c r="D1361" s="135"/>
      <c r="E1361" s="135"/>
      <c r="F1361" s="137"/>
      <c r="G1361" s="183"/>
      <c r="H1361" s="128"/>
      <c r="I1361" s="128"/>
      <c r="J1361" s="135"/>
      <c r="K1361" s="135"/>
      <c r="L1361" s="137"/>
      <c r="M1361" s="135"/>
    </row>
    <row r="1362" spans="1:13" x14ac:dyDescent="0.25">
      <c r="A1362" s="135"/>
      <c r="B1362" s="135"/>
      <c r="C1362" s="135"/>
      <c r="D1362" s="135"/>
      <c r="E1362" s="135"/>
      <c r="F1362" s="137"/>
      <c r="G1362" s="183"/>
      <c r="H1362" s="128"/>
      <c r="I1362" s="128"/>
      <c r="J1362" s="135"/>
      <c r="K1362" s="135"/>
      <c r="L1362" s="137"/>
      <c r="M1362" s="135"/>
    </row>
    <row r="1363" spans="1:13" x14ac:dyDescent="0.25">
      <c r="A1363" s="135"/>
      <c r="B1363" s="135"/>
      <c r="C1363" s="135"/>
      <c r="D1363" s="135"/>
      <c r="E1363" s="135"/>
      <c r="F1363" s="137"/>
      <c r="G1363" s="183"/>
      <c r="H1363" s="128"/>
      <c r="I1363" s="128"/>
      <c r="J1363" s="135"/>
      <c r="K1363" s="135"/>
      <c r="L1363" s="137"/>
      <c r="M1363" s="135"/>
    </row>
    <row r="1364" spans="1:13" x14ac:dyDescent="0.25">
      <c r="A1364" s="135"/>
      <c r="B1364" s="135"/>
      <c r="C1364" s="135"/>
      <c r="D1364" s="135"/>
      <c r="E1364" s="135"/>
      <c r="F1364" s="137"/>
      <c r="G1364" s="183"/>
      <c r="H1364" s="128"/>
      <c r="I1364" s="128"/>
      <c r="J1364" s="135"/>
      <c r="K1364" s="135"/>
      <c r="L1364" s="137"/>
      <c r="M1364" s="135"/>
    </row>
    <row r="1365" spans="1:13" x14ac:dyDescent="0.25">
      <c r="A1365" s="135"/>
      <c r="B1365" s="135"/>
      <c r="C1365" s="135"/>
      <c r="D1365" s="135"/>
      <c r="E1365" s="135"/>
      <c r="F1365" s="137"/>
      <c r="G1365" s="183"/>
      <c r="H1365" s="128"/>
      <c r="I1365" s="128"/>
      <c r="J1365" s="135"/>
      <c r="K1365" s="135"/>
      <c r="L1365" s="137"/>
      <c r="M1365" s="135"/>
    </row>
    <row r="1366" spans="1:13" x14ac:dyDescent="0.25">
      <c r="A1366" s="135"/>
      <c r="B1366" s="135"/>
      <c r="C1366" s="135"/>
      <c r="D1366" s="135"/>
      <c r="E1366" s="135"/>
      <c r="F1366" s="137"/>
      <c r="G1366" s="183"/>
      <c r="H1366" s="128"/>
      <c r="I1366" s="128"/>
      <c r="J1366" s="135"/>
      <c r="K1366" s="135"/>
      <c r="L1366" s="137"/>
      <c r="M1366" s="135"/>
    </row>
    <row r="1367" spans="1:13" x14ac:dyDescent="0.25">
      <c r="A1367" s="135"/>
      <c r="B1367" s="135"/>
      <c r="C1367" s="135"/>
      <c r="D1367" s="135"/>
      <c r="E1367" s="135"/>
      <c r="F1367" s="137"/>
      <c r="G1367" s="183"/>
      <c r="H1367" s="128"/>
      <c r="I1367" s="128"/>
      <c r="J1367" s="135"/>
      <c r="K1367" s="135"/>
      <c r="L1367" s="137"/>
      <c r="M1367" s="135"/>
    </row>
    <row r="1368" spans="1:13" x14ac:dyDescent="0.25">
      <c r="A1368" s="135"/>
      <c r="B1368" s="135"/>
      <c r="C1368" s="135"/>
      <c r="D1368" s="135"/>
      <c r="E1368" s="135"/>
      <c r="F1368" s="137"/>
      <c r="G1368" s="183"/>
      <c r="H1368" s="128"/>
      <c r="I1368" s="128"/>
      <c r="J1368" s="135"/>
      <c r="K1368" s="135"/>
      <c r="L1368" s="137"/>
      <c r="M1368" s="135"/>
    </row>
    <row r="1369" spans="1:13" x14ac:dyDescent="0.25">
      <c r="A1369" s="135"/>
      <c r="B1369" s="135"/>
      <c r="C1369" s="135"/>
      <c r="D1369" s="135"/>
      <c r="E1369" s="135"/>
      <c r="F1369" s="137"/>
      <c r="G1369" s="183"/>
      <c r="H1369" s="128"/>
      <c r="I1369" s="128"/>
      <c r="J1369" s="135"/>
      <c r="K1369" s="135"/>
      <c r="L1369" s="137"/>
      <c r="M1369" s="135"/>
    </row>
    <row r="1370" spans="1:13" x14ac:dyDescent="0.25">
      <c r="A1370" s="135"/>
      <c r="B1370" s="135"/>
      <c r="C1370" s="135"/>
      <c r="D1370" s="135"/>
      <c r="E1370" s="135"/>
      <c r="F1370" s="137"/>
      <c r="G1370" s="183"/>
      <c r="H1370" s="128"/>
      <c r="I1370" s="128"/>
      <c r="J1370" s="135"/>
      <c r="K1370" s="135"/>
      <c r="L1370" s="137"/>
      <c r="M1370" s="135"/>
    </row>
    <row r="1371" spans="1:13" x14ac:dyDescent="0.25">
      <c r="A1371" s="135"/>
      <c r="B1371" s="135"/>
      <c r="C1371" s="135"/>
      <c r="D1371" s="135"/>
      <c r="E1371" s="135"/>
      <c r="F1371" s="137"/>
      <c r="G1371" s="183"/>
      <c r="H1371" s="128"/>
      <c r="I1371" s="128"/>
      <c r="J1371" s="135"/>
      <c r="K1371" s="135"/>
      <c r="L1371" s="137"/>
      <c r="M1371" s="135"/>
    </row>
    <row r="1372" spans="1:13" x14ac:dyDescent="0.25">
      <c r="A1372" s="135"/>
      <c r="B1372" s="135"/>
      <c r="C1372" s="135"/>
      <c r="D1372" s="135"/>
      <c r="E1372" s="135"/>
      <c r="F1372" s="137"/>
      <c r="G1372" s="183"/>
      <c r="H1372" s="128"/>
      <c r="I1372" s="128"/>
      <c r="J1372" s="135"/>
      <c r="K1372" s="135"/>
      <c r="L1372" s="137"/>
      <c r="M1372" s="135"/>
    </row>
    <row r="1373" spans="1:13" x14ac:dyDescent="0.25">
      <c r="A1373" s="135"/>
      <c r="B1373" s="135"/>
      <c r="C1373" s="135"/>
      <c r="D1373" s="135"/>
      <c r="E1373" s="135"/>
      <c r="F1373" s="137"/>
      <c r="G1373" s="183"/>
      <c r="H1373" s="128"/>
      <c r="I1373" s="128"/>
      <c r="J1373" s="135"/>
      <c r="K1373" s="135"/>
      <c r="L1373" s="137"/>
      <c r="M1373" s="135"/>
    </row>
    <row r="1374" spans="1:13" x14ac:dyDescent="0.25">
      <c r="A1374" s="135"/>
      <c r="B1374" s="135"/>
      <c r="C1374" s="135"/>
      <c r="D1374" s="135"/>
      <c r="E1374" s="135"/>
      <c r="F1374" s="137"/>
      <c r="G1374" s="183"/>
      <c r="H1374" s="128"/>
      <c r="I1374" s="128"/>
      <c r="J1374" s="135"/>
      <c r="K1374" s="135"/>
      <c r="L1374" s="137"/>
      <c r="M1374" s="135"/>
    </row>
    <row r="1375" spans="1:13" x14ac:dyDescent="0.25">
      <c r="A1375" s="135"/>
      <c r="B1375" s="135"/>
      <c r="C1375" s="135"/>
      <c r="D1375" s="135"/>
      <c r="E1375" s="135"/>
      <c r="F1375" s="137"/>
      <c r="G1375" s="183"/>
      <c r="H1375" s="128"/>
      <c r="I1375" s="128"/>
      <c r="J1375" s="135"/>
      <c r="K1375" s="135"/>
      <c r="L1375" s="137"/>
      <c r="M1375" s="135"/>
    </row>
    <row r="1376" spans="1:13" x14ac:dyDescent="0.25">
      <c r="A1376" s="135"/>
      <c r="B1376" s="135"/>
      <c r="C1376" s="135"/>
      <c r="D1376" s="135"/>
      <c r="E1376" s="135"/>
      <c r="F1376" s="137"/>
      <c r="G1376" s="183"/>
      <c r="H1376" s="128"/>
      <c r="I1376" s="128"/>
      <c r="J1376" s="135"/>
      <c r="K1376" s="135"/>
      <c r="L1376" s="137"/>
      <c r="M1376" s="135"/>
    </row>
    <row r="1377" spans="1:13" x14ac:dyDescent="0.25">
      <c r="A1377" s="135"/>
      <c r="B1377" s="135"/>
      <c r="C1377" s="135"/>
      <c r="D1377" s="135"/>
      <c r="E1377" s="135"/>
      <c r="F1377" s="137"/>
      <c r="G1377" s="183"/>
      <c r="H1377" s="128"/>
      <c r="I1377" s="128"/>
      <c r="J1377" s="135"/>
      <c r="K1377" s="135"/>
      <c r="L1377" s="137"/>
      <c r="M1377" s="135"/>
    </row>
    <row r="1378" spans="1:13" x14ac:dyDescent="0.25">
      <c r="A1378" s="135"/>
      <c r="B1378" s="135"/>
      <c r="C1378" s="135"/>
      <c r="D1378" s="135"/>
      <c r="E1378" s="135"/>
      <c r="F1378" s="137"/>
      <c r="G1378" s="183"/>
      <c r="H1378" s="128"/>
      <c r="I1378" s="128"/>
      <c r="J1378" s="135"/>
      <c r="K1378" s="135"/>
      <c r="L1378" s="137"/>
      <c r="M1378" s="135"/>
    </row>
    <row r="1379" spans="1:13" x14ac:dyDescent="0.25">
      <c r="A1379" s="135"/>
      <c r="B1379" s="135"/>
      <c r="C1379" s="135"/>
      <c r="D1379" s="135"/>
      <c r="E1379" s="135"/>
      <c r="F1379" s="137"/>
      <c r="G1379" s="183"/>
      <c r="H1379" s="128"/>
      <c r="I1379" s="128"/>
      <c r="J1379" s="135"/>
      <c r="K1379" s="135"/>
      <c r="L1379" s="137"/>
      <c r="M1379" s="135"/>
    </row>
    <row r="1380" spans="1:13" x14ac:dyDescent="0.25">
      <c r="A1380" s="135"/>
      <c r="B1380" s="135"/>
      <c r="C1380" s="135"/>
      <c r="D1380" s="135"/>
      <c r="E1380" s="135"/>
      <c r="F1380" s="137"/>
      <c r="G1380" s="183"/>
      <c r="H1380" s="128"/>
      <c r="I1380" s="128"/>
      <c r="J1380" s="135"/>
      <c r="K1380" s="135"/>
      <c r="L1380" s="137"/>
      <c r="M1380" s="135"/>
    </row>
    <row r="1381" spans="1:13" x14ac:dyDescent="0.25">
      <c r="A1381" s="135"/>
      <c r="B1381" s="135"/>
      <c r="C1381" s="135"/>
      <c r="D1381" s="135"/>
      <c r="E1381" s="135"/>
      <c r="F1381" s="137"/>
      <c r="G1381" s="183"/>
      <c r="H1381" s="128"/>
      <c r="I1381" s="128"/>
      <c r="J1381" s="135"/>
      <c r="K1381" s="135"/>
      <c r="L1381" s="137"/>
      <c r="M1381" s="135"/>
    </row>
    <row r="1382" spans="1:13" x14ac:dyDescent="0.25">
      <c r="A1382" s="135"/>
      <c r="B1382" s="135"/>
      <c r="C1382" s="135"/>
      <c r="D1382" s="135"/>
      <c r="E1382" s="135"/>
      <c r="F1382" s="137"/>
      <c r="G1382" s="183"/>
      <c r="H1382" s="128"/>
      <c r="I1382" s="128"/>
      <c r="J1382" s="135"/>
      <c r="K1382" s="135"/>
      <c r="L1382" s="137"/>
      <c r="M1382" s="135"/>
    </row>
    <row r="1383" spans="1:13" x14ac:dyDescent="0.25">
      <c r="A1383" s="135"/>
      <c r="B1383" s="135"/>
      <c r="C1383" s="135"/>
      <c r="D1383" s="135"/>
      <c r="E1383" s="135"/>
      <c r="F1383" s="137"/>
      <c r="G1383" s="183"/>
      <c r="H1383" s="128"/>
      <c r="I1383" s="128"/>
      <c r="J1383" s="135"/>
      <c r="K1383" s="135"/>
      <c r="L1383" s="137"/>
      <c r="M1383" s="135"/>
    </row>
    <row r="1384" spans="1:13" x14ac:dyDescent="0.25">
      <c r="A1384" s="135"/>
      <c r="B1384" s="135"/>
      <c r="C1384" s="135"/>
      <c r="D1384" s="135"/>
      <c r="E1384" s="135"/>
      <c r="F1384" s="137"/>
      <c r="G1384" s="183"/>
      <c r="H1384" s="128"/>
      <c r="I1384" s="128"/>
      <c r="J1384" s="135"/>
      <c r="K1384" s="135"/>
      <c r="L1384" s="137"/>
      <c r="M1384" s="135"/>
    </row>
    <row r="1385" spans="1:13" x14ac:dyDescent="0.25">
      <c r="A1385" s="135"/>
      <c r="B1385" s="135"/>
      <c r="C1385" s="135"/>
      <c r="D1385" s="135"/>
      <c r="E1385" s="135"/>
      <c r="F1385" s="137"/>
      <c r="G1385" s="183"/>
      <c r="H1385" s="128"/>
      <c r="I1385" s="128"/>
      <c r="J1385" s="135"/>
      <c r="K1385" s="135"/>
      <c r="L1385" s="137"/>
      <c r="M1385" s="135"/>
    </row>
    <row r="1386" spans="1:13" x14ac:dyDescent="0.25">
      <c r="A1386" s="135"/>
      <c r="B1386" s="135"/>
      <c r="C1386" s="135"/>
      <c r="D1386" s="135"/>
      <c r="E1386" s="135"/>
      <c r="F1386" s="137"/>
      <c r="G1386" s="183"/>
      <c r="H1386" s="128"/>
      <c r="I1386" s="128"/>
      <c r="J1386" s="135"/>
      <c r="K1386" s="135"/>
      <c r="L1386" s="137"/>
      <c r="M1386" s="135"/>
    </row>
    <row r="1387" spans="1:13" x14ac:dyDescent="0.25">
      <c r="A1387" s="135"/>
      <c r="B1387" s="135"/>
      <c r="C1387" s="135"/>
      <c r="D1387" s="135"/>
      <c r="E1387" s="135"/>
      <c r="F1387" s="137"/>
      <c r="G1387" s="183"/>
      <c r="H1387" s="128"/>
      <c r="I1387" s="128"/>
      <c r="J1387" s="135"/>
      <c r="K1387" s="135"/>
      <c r="L1387" s="137"/>
      <c r="M1387" s="135"/>
    </row>
    <row r="1388" spans="1:13" x14ac:dyDescent="0.25">
      <c r="A1388" s="135"/>
      <c r="B1388" s="135"/>
      <c r="C1388" s="135"/>
      <c r="D1388" s="135"/>
      <c r="E1388" s="135"/>
      <c r="F1388" s="137"/>
      <c r="G1388" s="183"/>
      <c r="H1388" s="128"/>
      <c r="I1388" s="128"/>
      <c r="J1388" s="135"/>
      <c r="K1388" s="135"/>
      <c r="L1388" s="137"/>
      <c r="M1388" s="135"/>
    </row>
    <row r="1389" spans="1:13" x14ac:dyDescent="0.25">
      <c r="A1389" s="135"/>
      <c r="B1389" s="135"/>
      <c r="C1389" s="135"/>
      <c r="D1389" s="135"/>
      <c r="E1389" s="135"/>
      <c r="F1389" s="137"/>
      <c r="G1389" s="183"/>
      <c r="H1389" s="128"/>
      <c r="I1389" s="128"/>
      <c r="J1389" s="135"/>
      <c r="K1389" s="135"/>
      <c r="L1389" s="137"/>
      <c r="M1389" s="135"/>
    </row>
    <row r="1390" spans="1:13" x14ac:dyDescent="0.25">
      <c r="A1390" s="135"/>
      <c r="B1390" s="135"/>
      <c r="C1390" s="135"/>
      <c r="D1390" s="135"/>
      <c r="E1390" s="135"/>
      <c r="F1390" s="137"/>
      <c r="G1390" s="183"/>
      <c r="H1390" s="128"/>
      <c r="I1390" s="128"/>
      <c r="J1390" s="135"/>
      <c r="K1390" s="135"/>
      <c r="L1390" s="137"/>
      <c r="M1390" s="135"/>
    </row>
    <row r="1391" spans="1:13" x14ac:dyDescent="0.25">
      <c r="A1391" s="135"/>
      <c r="B1391" s="135"/>
      <c r="C1391" s="135"/>
      <c r="D1391" s="135"/>
      <c r="E1391" s="135"/>
      <c r="F1391" s="137"/>
      <c r="G1391" s="183"/>
      <c r="H1391" s="128"/>
      <c r="I1391" s="128"/>
      <c r="J1391" s="135"/>
      <c r="K1391" s="135"/>
      <c r="L1391" s="137"/>
      <c r="M1391" s="135"/>
    </row>
    <row r="1392" spans="1:13" x14ac:dyDescent="0.25">
      <c r="A1392" s="135"/>
      <c r="B1392" s="135"/>
      <c r="C1392" s="135"/>
      <c r="D1392" s="135"/>
      <c r="E1392" s="135"/>
      <c r="F1392" s="137"/>
      <c r="G1392" s="183"/>
      <c r="H1392" s="128"/>
      <c r="I1392" s="128"/>
      <c r="J1392" s="135"/>
      <c r="K1392" s="135"/>
      <c r="L1392" s="137"/>
      <c r="M1392" s="135"/>
    </row>
    <row r="1393" spans="1:13" x14ac:dyDescent="0.25">
      <c r="A1393" s="135"/>
      <c r="B1393" s="135"/>
      <c r="C1393" s="135"/>
      <c r="D1393" s="135"/>
      <c r="E1393" s="135"/>
      <c r="F1393" s="137"/>
      <c r="G1393" s="183"/>
      <c r="H1393" s="128"/>
      <c r="I1393" s="128"/>
      <c r="J1393" s="135"/>
      <c r="K1393" s="135"/>
      <c r="L1393" s="137"/>
      <c r="M1393" s="135"/>
    </row>
    <row r="1394" spans="1:13" x14ac:dyDescent="0.25">
      <c r="A1394" s="135"/>
      <c r="B1394" s="135"/>
      <c r="C1394" s="135"/>
      <c r="D1394" s="135"/>
      <c r="E1394" s="135"/>
      <c r="F1394" s="137"/>
      <c r="G1394" s="183"/>
      <c r="H1394" s="128"/>
      <c r="I1394" s="128"/>
      <c r="J1394" s="135"/>
      <c r="K1394" s="135"/>
      <c r="L1394" s="137"/>
      <c r="M1394" s="135"/>
    </row>
    <row r="1395" spans="1:13" x14ac:dyDescent="0.25">
      <c r="A1395" s="135"/>
      <c r="B1395" s="135"/>
      <c r="C1395" s="135"/>
      <c r="D1395" s="135"/>
      <c r="E1395" s="135"/>
      <c r="F1395" s="137"/>
      <c r="G1395" s="183"/>
      <c r="H1395" s="128"/>
      <c r="I1395" s="128"/>
      <c r="J1395" s="135"/>
      <c r="K1395" s="135"/>
      <c r="L1395" s="137"/>
      <c r="M1395" s="135"/>
    </row>
    <row r="1396" spans="1:13" x14ac:dyDescent="0.25">
      <c r="A1396" s="135"/>
      <c r="B1396" s="135"/>
      <c r="C1396" s="135"/>
      <c r="D1396" s="135"/>
      <c r="E1396" s="135"/>
      <c r="F1396" s="137"/>
      <c r="G1396" s="183"/>
      <c r="H1396" s="128"/>
      <c r="I1396" s="128"/>
      <c r="J1396" s="135"/>
      <c r="K1396" s="135"/>
      <c r="L1396" s="137"/>
      <c r="M1396" s="135"/>
    </row>
    <row r="1397" spans="1:13" x14ac:dyDescent="0.25">
      <c r="A1397" s="135"/>
      <c r="B1397" s="135"/>
      <c r="C1397" s="135"/>
      <c r="D1397" s="135"/>
      <c r="E1397" s="135"/>
      <c r="F1397" s="137"/>
      <c r="G1397" s="183"/>
      <c r="H1397" s="128"/>
      <c r="I1397" s="128"/>
      <c r="J1397" s="135"/>
      <c r="K1397" s="135"/>
      <c r="L1397" s="137"/>
      <c r="M1397" s="135"/>
    </row>
    <row r="1398" spans="1:13" x14ac:dyDescent="0.25">
      <c r="A1398" s="135"/>
      <c r="B1398" s="135"/>
      <c r="C1398" s="135"/>
      <c r="D1398" s="135"/>
      <c r="E1398" s="135"/>
      <c r="F1398" s="137"/>
      <c r="G1398" s="183"/>
      <c r="H1398" s="128"/>
      <c r="I1398" s="128"/>
      <c r="J1398" s="135"/>
      <c r="K1398" s="135"/>
      <c r="L1398" s="137"/>
      <c r="M1398" s="135"/>
    </row>
    <row r="1399" spans="1:13" x14ac:dyDescent="0.25">
      <c r="A1399" s="135"/>
      <c r="B1399" s="135"/>
      <c r="C1399" s="135"/>
      <c r="D1399" s="135"/>
      <c r="E1399" s="135"/>
      <c r="F1399" s="137"/>
      <c r="G1399" s="183"/>
      <c r="H1399" s="128"/>
      <c r="I1399" s="128"/>
      <c r="J1399" s="135"/>
      <c r="K1399" s="135"/>
      <c r="L1399" s="137"/>
      <c r="M1399" s="135"/>
    </row>
    <row r="1400" spans="1:13" x14ac:dyDescent="0.25">
      <c r="A1400" s="135"/>
      <c r="B1400" s="135"/>
      <c r="C1400" s="135"/>
      <c r="D1400" s="135"/>
      <c r="E1400" s="135"/>
      <c r="F1400" s="137"/>
      <c r="G1400" s="183"/>
      <c r="H1400" s="128"/>
      <c r="I1400" s="128"/>
      <c r="J1400" s="135"/>
      <c r="K1400" s="135"/>
      <c r="L1400" s="137"/>
      <c r="M1400" s="135"/>
    </row>
    <row r="1401" spans="1:13" x14ac:dyDescent="0.25">
      <c r="A1401" s="135"/>
      <c r="B1401" s="135"/>
      <c r="C1401" s="135"/>
      <c r="D1401" s="135"/>
      <c r="E1401" s="135"/>
      <c r="F1401" s="137"/>
      <c r="G1401" s="183"/>
      <c r="H1401" s="128"/>
      <c r="I1401" s="128"/>
      <c r="J1401" s="135"/>
      <c r="K1401" s="135"/>
      <c r="L1401" s="137"/>
      <c r="M1401" s="135"/>
    </row>
    <row r="1402" spans="1:13" x14ac:dyDescent="0.25">
      <c r="A1402" s="135"/>
      <c r="B1402" s="135"/>
      <c r="C1402" s="135"/>
      <c r="D1402" s="135"/>
      <c r="E1402" s="135"/>
      <c r="F1402" s="137"/>
      <c r="G1402" s="183"/>
      <c r="H1402" s="128"/>
      <c r="I1402" s="128"/>
      <c r="J1402" s="135"/>
      <c r="K1402" s="135"/>
      <c r="L1402" s="137"/>
      <c r="M1402" s="135"/>
    </row>
    <row r="1403" spans="1:13" x14ac:dyDescent="0.25">
      <c r="A1403" s="135"/>
      <c r="B1403" s="135"/>
      <c r="C1403" s="135"/>
      <c r="D1403" s="135"/>
      <c r="E1403" s="135"/>
      <c r="F1403" s="137"/>
      <c r="G1403" s="183"/>
      <c r="H1403" s="128"/>
      <c r="I1403" s="128"/>
      <c r="J1403" s="135"/>
      <c r="K1403" s="135"/>
      <c r="L1403" s="137"/>
      <c r="M1403" s="135"/>
    </row>
    <row r="1404" spans="1:13" x14ac:dyDescent="0.25">
      <c r="A1404" s="135"/>
      <c r="B1404" s="135"/>
      <c r="C1404" s="135"/>
      <c r="D1404" s="135"/>
      <c r="E1404" s="135"/>
      <c r="F1404" s="137"/>
      <c r="G1404" s="183"/>
      <c r="H1404" s="128"/>
      <c r="I1404" s="128"/>
      <c r="J1404" s="135"/>
      <c r="K1404" s="135"/>
      <c r="L1404" s="137"/>
      <c r="M1404" s="135"/>
    </row>
    <row r="1405" spans="1:13" x14ac:dyDescent="0.25">
      <c r="A1405" s="135"/>
      <c r="B1405" s="135"/>
      <c r="C1405" s="135"/>
      <c r="D1405" s="135"/>
      <c r="E1405" s="135"/>
      <c r="F1405" s="137"/>
      <c r="G1405" s="183"/>
      <c r="H1405" s="128"/>
      <c r="I1405" s="128"/>
      <c r="J1405" s="135"/>
      <c r="K1405" s="135"/>
      <c r="L1405" s="137"/>
      <c r="M1405" s="135"/>
    </row>
    <row r="1406" spans="1:13" x14ac:dyDescent="0.25">
      <c r="A1406" s="135"/>
      <c r="B1406" s="135"/>
      <c r="C1406" s="135"/>
      <c r="D1406" s="135"/>
      <c r="E1406" s="135"/>
      <c r="F1406" s="137"/>
      <c r="G1406" s="183"/>
      <c r="H1406" s="128"/>
      <c r="I1406" s="128"/>
      <c r="J1406" s="135"/>
      <c r="K1406" s="135"/>
      <c r="L1406" s="137"/>
      <c r="M1406" s="135"/>
    </row>
    <row r="1407" spans="1:13" x14ac:dyDescent="0.25">
      <c r="A1407" s="135"/>
      <c r="B1407" s="135"/>
      <c r="C1407" s="135"/>
      <c r="D1407" s="135"/>
      <c r="E1407" s="135"/>
      <c r="F1407" s="137"/>
      <c r="G1407" s="183"/>
      <c r="H1407" s="128"/>
      <c r="I1407" s="128"/>
      <c r="J1407" s="135"/>
      <c r="K1407" s="135"/>
      <c r="L1407" s="137"/>
      <c r="M1407" s="135"/>
    </row>
    <row r="1408" spans="1:13" x14ac:dyDescent="0.25">
      <c r="A1408" s="135"/>
      <c r="B1408" s="135"/>
      <c r="C1408" s="135"/>
      <c r="D1408" s="135"/>
      <c r="E1408" s="135"/>
      <c r="F1408" s="137"/>
      <c r="G1408" s="183"/>
      <c r="H1408" s="128"/>
      <c r="I1408" s="128"/>
      <c r="J1408" s="135"/>
      <c r="K1408" s="135"/>
      <c r="L1408" s="137"/>
      <c r="M1408" s="135"/>
    </row>
    <row r="1409" spans="1:13" x14ac:dyDescent="0.25">
      <c r="A1409" s="135"/>
      <c r="B1409" s="135"/>
      <c r="C1409" s="135"/>
      <c r="D1409" s="135"/>
      <c r="E1409" s="135"/>
      <c r="F1409" s="137"/>
      <c r="G1409" s="183"/>
      <c r="H1409" s="128"/>
      <c r="I1409" s="128"/>
      <c r="J1409" s="135"/>
      <c r="K1409" s="135"/>
      <c r="L1409" s="137"/>
      <c r="M1409" s="135"/>
    </row>
    <row r="1410" spans="1:13" x14ac:dyDescent="0.25">
      <c r="A1410" s="135"/>
      <c r="B1410" s="135"/>
      <c r="C1410" s="135"/>
      <c r="D1410" s="135"/>
      <c r="E1410" s="135"/>
      <c r="F1410" s="137"/>
      <c r="G1410" s="183"/>
      <c r="H1410" s="128"/>
      <c r="I1410" s="128"/>
      <c r="J1410" s="135"/>
      <c r="K1410" s="135"/>
      <c r="L1410" s="137"/>
      <c r="M1410" s="135"/>
    </row>
    <row r="1411" spans="1:13" x14ac:dyDescent="0.25">
      <c r="A1411" s="135"/>
      <c r="B1411" s="135"/>
      <c r="C1411" s="135"/>
      <c r="D1411" s="135"/>
      <c r="E1411" s="135"/>
      <c r="F1411" s="137"/>
      <c r="G1411" s="183"/>
      <c r="H1411" s="128"/>
      <c r="I1411" s="128"/>
      <c r="J1411" s="135"/>
      <c r="K1411" s="135"/>
      <c r="L1411" s="137"/>
      <c r="M1411" s="135"/>
    </row>
    <row r="1412" spans="1:13" x14ac:dyDescent="0.25">
      <c r="A1412" s="135"/>
      <c r="B1412" s="135"/>
      <c r="C1412" s="135"/>
      <c r="D1412" s="135"/>
      <c r="E1412" s="135"/>
      <c r="F1412" s="137"/>
      <c r="G1412" s="183"/>
      <c r="H1412" s="128"/>
      <c r="I1412" s="128"/>
      <c r="J1412" s="135"/>
      <c r="K1412" s="135"/>
      <c r="L1412" s="137"/>
      <c r="M1412" s="135"/>
    </row>
    <row r="1413" spans="1:13" x14ac:dyDescent="0.25">
      <c r="A1413" s="135"/>
      <c r="B1413" s="135"/>
      <c r="C1413" s="135"/>
      <c r="D1413" s="135"/>
      <c r="E1413" s="135"/>
      <c r="F1413" s="137"/>
      <c r="G1413" s="183"/>
      <c r="H1413" s="128"/>
      <c r="I1413" s="128"/>
      <c r="J1413" s="135"/>
      <c r="K1413" s="135"/>
      <c r="L1413" s="137"/>
      <c r="M1413" s="135"/>
    </row>
    <row r="1414" spans="1:13" x14ac:dyDescent="0.25">
      <c r="A1414" s="135"/>
      <c r="B1414" s="135"/>
      <c r="C1414" s="135"/>
      <c r="D1414" s="135"/>
      <c r="E1414" s="135"/>
      <c r="F1414" s="137"/>
      <c r="G1414" s="183"/>
      <c r="H1414" s="128"/>
      <c r="I1414" s="128"/>
      <c r="J1414" s="135"/>
      <c r="K1414" s="135"/>
      <c r="L1414" s="137"/>
      <c r="M1414" s="135"/>
    </row>
    <row r="1415" spans="1:13" x14ac:dyDescent="0.25">
      <c r="A1415" s="135"/>
      <c r="B1415" s="135"/>
      <c r="C1415" s="135"/>
      <c r="D1415" s="135"/>
      <c r="E1415" s="135"/>
      <c r="F1415" s="137"/>
      <c r="G1415" s="183"/>
      <c r="H1415" s="128"/>
      <c r="I1415" s="128"/>
      <c r="J1415" s="135"/>
      <c r="K1415" s="135"/>
      <c r="L1415" s="137"/>
      <c r="M1415" s="135"/>
    </row>
    <row r="1416" spans="1:13" x14ac:dyDescent="0.25">
      <c r="A1416" s="135"/>
      <c r="B1416" s="135"/>
      <c r="C1416" s="135"/>
      <c r="D1416" s="135"/>
      <c r="E1416" s="135"/>
      <c r="F1416" s="137"/>
      <c r="G1416" s="183"/>
      <c r="H1416" s="128"/>
      <c r="I1416" s="128"/>
      <c r="J1416" s="135"/>
      <c r="K1416" s="135"/>
      <c r="L1416" s="137"/>
      <c r="M1416" s="135"/>
    </row>
    <row r="1417" spans="1:13" x14ac:dyDescent="0.25">
      <c r="A1417" s="135"/>
      <c r="B1417" s="135"/>
      <c r="C1417" s="135"/>
      <c r="D1417" s="135"/>
      <c r="E1417" s="135"/>
      <c r="F1417" s="137"/>
      <c r="G1417" s="183"/>
      <c r="H1417" s="128"/>
      <c r="I1417" s="128"/>
      <c r="J1417" s="135"/>
      <c r="K1417" s="135"/>
      <c r="L1417" s="137"/>
      <c r="M1417" s="135"/>
    </row>
    <row r="1418" spans="1:13" x14ac:dyDescent="0.25">
      <c r="A1418" s="135"/>
      <c r="B1418" s="135"/>
      <c r="C1418" s="135"/>
      <c r="D1418" s="135"/>
      <c r="E1418" s="135"/>
      <c r="F1418" s="137"/>
      <c r="G1418" s="183"/>
      <c r="H1418" s="128"/>
      <c r="I1418" s="128"/>
      <c r="J1418" s="135"/>
      <c r="K1418" s="135"/>
      <c r="L1418" s="137"/>
      <c r="M1418" s="135"/>
    </row>
    <row r="1419" spans="1:13" x14ac:dyDescent="0.25">
      <c r="A1419" s="135"/>
      <c r="B1419" s="135"/>
      <c r="C1419" s="135"/>
      <c r="D1419" s="135"/>
      <c r="E1419" s="135"/>
      <c r="F1419" s="137"/>
      <c r="G1419" s="183"/>
      <c r="H1419" s="128"/>
      <c r="I1419" s="128"/>
      <c r="J1419" s="135"/>
      <c r="K1419" s="135"/>
      <c r="L1419" s="137"/>
      <c r="M1419" s="135"/>
    </row>
    <row r="1420" spans="1:13" x14ac:dyDescent="0.25">
      <c r="A1420" s="135"/>
      <c r="B1420" s="135"/>
      <c r="C1420" s="135"/>
      <c r="D1420" s="135"/>
      <c r="E1420" s="135"/>
      <c r="F1420" s="137"/>
      <c r="G1420" s="183"/>
      <c r="H1420" s="128"/>
      <c r="I1420" s="128"/>
      <c r="J1420" s="135"/>
      <c r="K1420" s="135"/>
      <c r="L1420" s="137"/>
      <c r="M1420" s="135"/>
    </row>
    <row r="1421" spans="1:13" x14ac:dyDescent="0.25">
      <c r="A1421" s="135"/>
      <c r="B1421" s="135"/>
      <c r="C1421" s="135"/>
      <c r="D1421" s="135"/>
      <c r="E1421" s="135"/>
      <c r="F1421" s="137"/>
      <c r="G1421" s="183"/>
      <c r="H1421" s="128"/>
      <c r="I1421" s="128"/>
      <c r="J1421" s="135"/>
      <c r="K1421" s="135"/>
      <c r="L1421" s="137"/>
      <c r="M1421" s="135"/>
    </row>
    <row r="1422" spans="1:13" x14ac:dyDescent="0.25">
      <c r="A1422" s="135"/>
      <c r="B1422" s="135"/>
      <c r="C1422" s="135"/>
      <c r="D1422" s="135"/>
      <c r="E1422" s="135"/>
      <c r="F1422" s="137"/>
      <c r="G1422" s="183"/>
      <c r="H1422" s="128"/>
      <c r="I1422" s="128"/>
      <c r="J1422" s="135"/>
      <c r="K1422" s="135"/>
      <c r="L1422" s="137"/>
      <c r="M1422" s="135"/>
    </row>
    <row r="1423" spans="1:13" x14ac:dyDescent="0.25">
      <c r="A1423" s="135"/>
      <c r="B1423" s="135"/>
      <c r="C1423" s="135"/>
      <c r="D1423" s="135"/>
      <c r="E1423" s="135"/>
      <c r="F1423" s="137"/>
      <c r="G1423" s="183"/>
      <c r="H1423" s="128"/>
      <c r="I1423" s="128"/>
      <c r="J1423" s="135"/>
      <c r="K1423" s="135"/>
      <c r="L1423" s="137"/>
      <c r="M1423" s="135"/>
    </row>
    <row r="1424" spans="1:13" x14ac:dyDescent="0.25">
      <c r="A1424" s="135"/>
      <c r="B1424" s="135"/>
      <c r="C1424" s="135"/>
      <c r="D1424" s="135"/>
      <c r="E1424" s="135"/>
      <c r="F1424" s="137"/>
      <c r="G1424" s="183"/>
      <c r="H1424" s="128"/>
      <c r="I1424" s="128"/>
      <c r="J1424" s="135"/>
      <c r="K1424" s="135"/>
      <c r="L1424" s="137"/>
      <c r="M1424" s="135"/>
    </row>
    <row r="1425" spans="1:13" x14ac:dyDescent="0.25">
      <c r="A1425" s="135"/>
      <c r="B1425" s="135"/>
      <c r="C1425" s="135"/>
      <c r="D1425" s="135"/>
      <c r="E1425" s="135"/>
      <c r="F1425" s="137"/>
      <c r="G1425" s="183"/>
      <c r="H1425" s="128"/>
      <c r="I1425" s="128"/>
      <c r="J1425" s="135"/>
      <c r="K1425" s="135"/>
      <c r="L1425" s="137"/>
      <c r="M1425" s="135"/>
    </row>
    <row r="1426" spans="1:13" x14ac:dyDescent="0.25">
      <c r="A1426" s="135"/>
      <c r="B1426" s="135"/>
      <c r="C1426" s="135"/>
      <c r="D1426" s="135"/>
      <c r="E1426" s="135"/>
      <c r="F1426" s="137"/>
      <c r="G1426" s="183"/>
      <c r="H1426" s="128"/>
      <c r="I1426" s="128"/>
      <c r="J1426" s="135"/>
      <c r="K1426" s="135"/>
      <c r="L1426" s="137"/>
      <c r="M1426" s="135"/>
    </row>
    <row r="1427" spans="1:13" x14ac:dyDescent="0.25">
      <c r="A1427" s="135"/>
      <c r="B1427" s="135"/>
      <c r="C1427" s="135"/>
      <c r="D1427" s="135"/>
      <c r="E1427" s="135"/>
      <c r="F1427" s="137"/>
      <c r="G1427" s="183"/>
      <c r="H1427" s="128"/>
      <c r="I1427" s="128"/>
      <c r="J1427" s="135"/>
      <c r="K1427" s="135"/>
      <c r="L1427" s="137"/>
      <c r="M1427" s="135"/>
    </row>
    <row r="1428" spans="1:13" x14ac:dyDescent="0.25">
      <c r="A1428" s="135"/>
      <c r="B1428" s="135"/>
      <c r="C1428" s="135"/>
      <c r="D1428" s="135"/>
      <c r="E1428" s="135"/>
      <c r="F1428" s="137"/>
      <c r="G1428" s="183"/>
      <c r="H1428" s="128"/>
      <c r="I1428" s="128"/>
      <c r="J1428" s="135"/>
      <c r="K1428" s="135"/>
      <c r="L1428" s="137"/>
      <c r="M1428" s="135"/>
    </row>
    <row r="1429" spans="1:13" x14ac:dyDescent="0.25">
      <c r="A1429" s="135"/>
      <c r="B1429" s="135"/>
      <c r="C1429" s="135"/>
      <c r="D1429" s="135"/>
      <c r="E1429" s="135"/>
      <c r="F1429" s="137"/>
      <c r="G1429" s="183"/>
      <c r="H1429" s="128"/>
      <c r="I1429" s="128"/>
      <c r="J1429" s="135"/>
      <c r="K1429" s="135"/>
      <c r="L1429" s="137"/>
      <c r="M1429" s="135"/>
    </row>
    <row r="1430" spans="1:13" x14ac:dyDescent="0.25">
      <c r="A1430" s="135"/>
      <c r="B1430" s="135"/>
      <c r="C1430" s="135"/>
      <c r="D1430" s="135"/>
      <c r="E1430" s="135"/>
      <c r="F1430" s="137"/>
      <c r="G1430" s="183"/>
      <c r="H1430" s="128"/>
      <c r="I1430" s="128"/>
      <c r="J1430" s="135"/>
      <c r="K1430" s="135"/>
      <c r="L1430" s="137"/>
      <c r="M1430" s="135"/>
    </row>
    <row r="1431" spans="1:13" x14ac:dyDescent="0.25">
      <c r="A1431" s="135"/>
      <c r="B1431" s="135"/>
      <c r="C1431" s="135"/>
      <c r="D1431" s="135"/>
      <c r="E1431" s="135"/>
      <c r="F1431" s="137"/>
      <c r="G1431" s="183"/>
      <c r="H1431" s="128"/>
      <c r="I1431" s="128"/>
      <c r="J1431" s="135"/>
      <c r="K1431" s="135"/>
      <c r="L1431" s="137"/>
      <c r="M1431" s="135"/>
    </row>
    <row r="1432" spans="1:13" x14ac:dyDescent="0.25">
      <c r="A1432" s="135"/>
      <c r="B1432" s="135"/>
      <c r="C1432" s="135"/>
      <c r="D1432" s="135"/>
      <c r="E1432" s="135"/>
      <c r="F1432" s="137"/>
      <c r="G1432" s="183"/>
      <c r="H1432" s="128"/>
      <c r="I1432" s="128"/>
      <c r="J1432" s="135"/>
      <c r="K1432" s="135"/>
      <c r="L1432" s="137"/>
      <c r="M1432" s="135"/>
    </row>
    <row r="1433" spans="1:13" x14ac:dyDescent="0.25">
      <c r="A1433" s="135"/>
      <c r="B1433" s="135"/>
      <c r="C1433" s="135"/>
      <c r="D1433" s="135"/>
      <c r="E1433" s="135"/>
      <c r="F1433" s="137"/>
      <c r="G1433" s="183"/>
      <c r="H1433" s="128"/>
      <c r="I1433" s="128"/>
      <c r="J1433" s="135"/>
      <c r="K1433" s="135"/>
      <c r="L1433" s="137"/>
      <c r="M1433" s="135"/>
    </row>
    <row r="1434" spans="1:13" x14ac:dyDescent="0.25">
      <c r="A1434" s="135"/>
      <c r="B1434" s="135"/>
      <c r="C1434" s="135"/>
      <c r="D1434" s="135"/>
      <c r="E1434" s="135"/>
      <c r="F1434" s="137"/>
      <c r="G1434" s="183"/>
      <c r="H1434" s="128"/>
      <c r="I1434" s="128"/>
      <c r="J1434" s="135"/>
      <c r="K1434" s="135"/>
      <c r="L1434" s="137"/>
      <c r="M1434" s="135"/>
    </row>
    <row r="1435" spans="1:13" x14ac:dyDescent="0.25">
      <c r="A1435" s="135"/>
      <c r="B1435" s="135"/>
      <c r="C1435" s="135"/>
      <c r="D1435" s="135"/>
      <c r="E1435" s="135"/>
      <c r="F1435" s="137"/>
      <c r="G1435" s="183"/>
      <c r="H1435" s="128"/>
      <c r="I1435" s="128"/>
      <c r="J1435" s="135"/>
      <c r="K1435" s="135"/>
      <c r="L1435" s="137"/>
      <c r="M1435" s="135"/>
    </row>
    <row r="1436" spans="1:13" x14ac:dyDescent="0.25">
      <c r="A1436" s="135"/>
      <c r="B1436" s="135"/>
      <c r="C1436" s="135"/>
      <c r="D1436" s="135"/>
      <c r="E1436" s="135"/>
      <c r="F1436" s="137"/>
      <c r="G1436" s="183"/>
      <c r="H1436" s="128"/>
      <c r="I1436" s="128"/>
      <c r="J1436" s="135"/>
      <c r="K1436" s="135"/>
      <c r="L1436" s="137"/>
      <c r="M1436" s="135"/>
    </row>
    <row r="1437" spans="1:13" x14ac:dyDescent="0.25">
      <c r="A1437" s="135"/>
      <c r="B1437" s="135"/>
      <c r="C1437" s="135"/>
      <c r="D1437" s="135"/>
      <c r="E1437" s="135"/>
      <c r="F1437" s="137"/>
      <c r="G1437" s="183"/>
      <c r="H1437" s="128"/>
      <c r="I1437" s="128"/>
      <c r="J1437" s="135"/>
      <c r="K1437" s="135"/>
      <c r="L1437" s="137"/>
      <c r="M1437" s="135"/>
    </row>
    <row r="1438" spans="1:13" x14ac:dyDescent="0.25">
      <c r="A1438" s="135"/>
      <c r="B1438" s="135"/>
      <c r="C1438" s="135"/>
      <c r="D1438" s="135"/>
      <c r="E1438" s="135"/>
      <c r="F1438" s="137"/>
      <c r="G1438" s="183"/>
      <c r="H1438" s="128"/>
      <c r="I1438" s="128"/>
      <c r="J1438" s="135"/>
      <c r="K1438" s="135"/>
      <c r="L1438" s="137"/>
      <c r="M1438" s="135"/>
    </row>
    <row r="1439" spans="1:13" x14ac:dyDescent="0.25">
      <c r="A1439" s="135"/>
      <c r="B1439" s="135"/>
      <c r="C1439" s="135"/>
      <c r="D1439" s="135"/>
      <c r="E1439" s="135"/>
      <c r="F1439" s="137"/>
      <c r="G1439" s="183"/>
      <c r="H1439" s="128"/>
      <c r="I1439" s="128"/>
      <c r="J1439" s="135"/>
      <c r="K1439" s="135"/>
      <c r="L1439" s="137"/>
      <c r="M1439" s="135"/>
    </row>
    <row r="1440" spans="1:13" x14ac:dyDescent="0.25">
      <c r="A1440" s="135"/>
      <c r="B1440" s="135"/>
      <c r="C1440" s="135"/>
      <c r="D1440" s="135"/>
      <c r="E1440" s="135"/>
      <c r="F1440" s="137"/>
      <c r="G1440" s="183"/>
      <c r="H1440" s="128"/>
      <c r="I1440" s="128"/>
      <c r="J1440" s="135"/>
      <c r="K1440" s="135"/>
      <c r="L1440" s="137"/>
      <c r="M1440" s="135"/>
    </row>
    <row r="1441" spans="1:13" x14ac:dyDescent="0.25">
      <c r="A1441" s="135"/>
      <c r="B1441" s="135"/>
      <c r="C1441" s="135"/>
      <c r="D1441" s="135"/>
      <c r="E1441" s="135"/>
      <c r="F1441" s="137"/>
      <c r="G1441" s="183"/>
      <c r="H1441" s="128"/>
      <c r="I1441" s="128"/>
      <c r="J1441" s="135"/>
      <c r="K1441" s="135"/>
      <c r="L1441" s="137"/>
      <c r="M1441" s="135"/>
    </row>
    <row r="1442" spans="1:13" x14ac:dyDescent="0.25">
      <c r="A1442" s="135"/>
      <c r="B1442" s="135"/>
      <c r="C1442" s="135"/>
      <c r="D1442" s="135"/>
      <c r="E1442" s="135"/>
      <c r="F1442" s="137"/>
      <c r="G1442" s="183"/>
      <c r="H1442" s="128"/>
      <c r="I1442" s="128"/>
      <c r="J1442" s="135"/>
      <c r="K1442" s="135"/>
      <c r="L1442" s="137"/>
      <c r="M1442" s="135"/>
    </row>
    <row r="1443" spans="1:13" x14ac:dyDescent="0.25">
      <c r="A1443" s="135"/>
      <c r="B1443" s="135"/>
      <c r="C1443" s="135"/>
      <c r="D1443" s="135"/>
      <c r="E1443" s="135"/>
      <c r="F1443" s="137"/>
      <c r="G1443" s="183"/>
      <c r="H1443" s="128"/>
      <c r="I1443" s="128"/>
      <c r="J1443" s="135"/>
      <c r="K1443" s="135"/>
      <c r="L1443" s="137"/>
      <c r="M1443" s="135"/>
    </row>
    <row r="1444" spans="1:13" x14ac:dyDescent="0.25">
      <c r="A1444" s="135"/>
      <c r="B1444" s="135"/>
      <c r="C1444" s="135"/>
      <c r="D1444" s="135"/>
      <c r="E1444" s="135"/>
      <c r="F1444" s="137"/>
      <c r="G1444" s="183"/>
      <c r="H1444" s="128"/>
      <c r="I1444" s="128"/>
      <c r="J1444" s="135"/>
      <c r="K1444" s="135"/>
      <c r="L1444" s="137"/>
      <c r="M1444" s="135"/>
    </row>
    <row r="1445" spans="1:13" x14ac:dyDescent="0.25">
      <c r="A1445" s="135"/>
      <c r="B1445" s="135"/>
      <c r="C1445" s="135"/>
      <c r="D1445" s="135"/>
      <c r="E1445" s="135"/>
      <c r="F1445" s="137"/>
      <c r="G1445" s="183"/>
      <c r="H1445" s="128"/>
      <c r="I1445" s="128"/>
      <c r="J1445" s="135"/>
      <c r="K1445" s="135"/>
      <c r="L1445" s="137"/>
      <c r="M1445" s="135"/>
    </row>
    <row r="1446" spans="1:13" x14ac:dyDescent="0.25">
      <c r="A1446" s="135"/>
      <c r="B1446" s="135"/>
      <c r="C1446" s="135"/>
      <c r="D1446" s="135"/>
      <c r="E1446" s="135"/>
      <c r="F1446" s="137"/>
      <c r="G1446" s="183"/>
      <c r="H1446" s="128"/>
      <c r="I1446" s="128"/>
      <c r="J1446" s="135"/>
      <c r="K1446" s="135"/>
      <c r="L1446" s="137"/>
      <c r="M1446" s="135"/>
    </row>
    <row r="1447" spans="1:13" x14ac:dyDescent="0.25">
      <c r="A1447" s="135"/>
      <c r="B1447" s="135"/>
      <c r="C1447" s="135"/>
      <c r="D1447" s="135"/>
      <c r="E1447" s="135"/>
      <c r="F1447" s="137"/>
      <c r="G1447" s="183"/>
      <c r="H1447" s="128"/>
      <c r="I1447" s="128"/>
      <c r="J1447" s="135"/>
      <c r="K1447" s="135"/>
      <c r="L1447" s="137"/>
      <c r="M1447" s="135"/>
    </row>
    <row r="1448" spans="1:13" x14ac:dyDescent="0.25">
      <c r="A1448" s="135"/>
      <c r="B1448" s="135"/>
      <c r="C1448" s="135"/>
      <c r="D1448" s="135"/>
      <c r="E1448" s="135"/>
      <c r="F1448" s="137"/>
      <c r="G1448" s="183"/>
      <c r="H1448" s="128"/>
      <c r="I1448" s="128"/>
      <c r="J1448" s="135"/>
      <c r="K1448" s="135"/>
      <c r="L1448" s="137"/>
      <c r="M1448" s="135"/>
    </row>
    <row r="1449" spans="1:13" x14ac:dyDescent="0.25">
      <c r="A1449" s="135"/>
      <c r="B1449" s="135"/>
      <c r="C1449" s="135"/>
      <c r="D1449" s="135"/>
      <c r="E1449" s="135"/>
      <c r="F1449" s="137"/>
      <c r="G1449" s="183"/>
      <c r="H1449" s="128"/>
      <c r="I1449" s="128"/>
      <c r="J1449" s="135"/>
      <c r="K1449" s="135"/>
      <c r="L1449" s="137"/>
      <c r="M1449" s="135"/>
    </row>
    <row r="1450" spans="1:13" x14ac:dyDescent="0.25">
      <c r="A1450" s="135"/>
      <c r="B1450" s="135"/>
      <c r="C1450" s="135"/>
      <c r="D1450" s="135"/>
      <c r="E1450" s="135"/>
      <c r="F1450" s="137"/>
      <c r="G1450" s="183"/>
      <c r="H1450" s="128"/>
      <c r="I1450" s="128"/>
      <c r="J1450" s="135"/>
      <c r="K1450" s="135"/>
      <c r="L1450" s="137"/>
      <c r="M1450" s="135"/>
    </row>
    <row r="1451" spans="1:13" x14ac:dyDescent="0.25">
      <c r="A1451" s="135"/>
      <c r="B1451" s="135"/>
      <c r="C1451" s="135"/>
      <c r="D1451" s="135"/>
      <c r="E1451" s="135"/>
      <c r="F1451" s="137"/>
      <c r="G1451" s="183"/>
      <c r="H1451" s="128"/>
      <c r="I1451" s="128"/>
      <c r="J1451" s="135"/>
      <c r="K1451" s="135"/>
      <c r="L1451" s="137"/>
      <c r="M1451" s="135"/>
    </row>
    <row r="1452" spans="1:13" x14ac:dyDescent="0.25">
      <c r="A1452" s="135"/>
      <c r="B1452" s="135"/>
      <c r="C1452" s="135"/>
      <c r="D1452" s="135"/>
      <c r="E1452" s="135"/>
      <c r="F1452" s="137"/>
      <c r="G1452" s="183"/>
      <c r="H1452" s="128"/>
      <c r="I1452" s="128"/>
      <c r="J1452" s="135"/>
      <c r="K1452" s="135"/>
      <c r="L1452" s="137"/>
      <c r="M1452" s="135"/>
    </row>
    <row r="1453" spans="1:13" x14ac:dyDescent="0.25">
      <c r="A1453" s="135"/>
      <c r="B1453" s="135"/>
      <c r="C1453" s="135"/>
      <c r="D1453" s="135"/>
      <c r="E1453" s="135"/>
      <c r="F1453" s="137"/>
      <c r="G1453" s="183"/>
      <c r="H1453" s="128"/>
      <c r="I1453" s="128"/>
      <c r="J1453" s="135"/>
      <c r="K1453" s="135"/>
      <c r="L1453" s="137"/>
      <c r="M1453" s="135"/>
    </row>
    <row r="1454" spans="1:13" x14ac:dyDescent="0.25">
      <c r="A1454" s="135"/>
      <c r="B1454" s="135"/>
      <c r="C1454" s="135"/>
      <c r="D1454" s="135"/>
      <c r="E1454" s="135"/>
      <c r="F1454" s="137"/>
      <c r="G1454" s="183"/>
      <c r="H1454" s="128"/>
      <c r="I1454" s="128"/>
      <c r="J1454" s="135"/>
      <c r="K1454" s="135"/>
      <c r="L1454" s="137"/>
      <c r="M1454" s="135"/>
    </row>
    <row r="1455" spans="1:13" x14ac:dyDescent="0.25">
      <c r="A1455" s="135"/>
      <c r="B1455" s="135"/>
      <c r="C1455" s="135"/>
      <c r="D1455" s="135"/>
      <c r="E1455" s="135"/>
      <c r="F1455" s="137"/>
      <c r="G1455" s="183"/>
      <c r="H1455" s="128"/>
      <c r="I1455" s="128"/>
      <c r="J1455" s="135"/>
      <c r="K1455" s="135"/>
      <c r="L1455" s="137"/>
      <c r="M1455" s="135"/>
    </row>
    <row r="1456" spans="1:13" x14ac:dyDescent="0.25">
      <c r="A1456" s="135"/>
      <c r="B1456" s="135"/>
      <c r="C1456" s="135"/>
      <c r="D1456" s="135"/>
      <c r="E1456" s="135"/>
      <c r="F1456" s="137"/>
      <c r="G1456" s="183"/>
      <c r="H1456" s="128"/>
      <c r="I1456" s="128"/>
      <c r="J1456" s="135"/>
      <c r="K1456" s="135"/>
      <c r="L1456" s="137"/>
      <c r="M1456" s="135"/>
    </row>
    <row r="1457" spans="1:13" x14ac:dyDescent="0.25">
      <c r="A1457" s="135"/>
      <c r="B1457" s="135"/>
      <c r="C1457" s="135"/>
      <c r="D1457" s="135"/>
      <c r="E1457" s="135"/>
      <c r="F1457" s="137"/>
      <c r="G1457" s="183"/>
      <c r="H1457" s="128"/>
      <c r="I1457" s="128"/>
      <c r="J1457" s="135"/>
      <c r="K1457" s="135"/>
      <c r="L1457" s="137"/>
      <c r="M1457" s="135"/>
    </row>
    <row r="1458" spans="1:13" x14ac:dyDescent="0.25">
      <c r="A1458" s="135"/>
      <c r="B1458" s="135"/>
      <c r="C1458" s="135"/>
      <c r="D1458" s="135"/>
      <c r="E1458" s="135"/>
      <c r="F1458" s="137"/>
      <c r="G1458" s="183"/>
      <c r="H1458" s="128"/>
      <c r="I1458" s="128"/>
      <c r="J1458" s="135"/>
      <c r="K1458" s="135"/>
      <c r="L1458" s="137"/>
      <c r="M1458" s="135"/>
    </row>
    <row r="1459" spans="1:13" x14ac:dyDescent="0.25">
      <c r="A1459" s="135"/>
      <c r="B1459" s="135"/>
      <c r="C1459" s="135"/>
      <c r="D1459" s="135"/>
      <c r="E1459" s="135"/>
      <c r="F1459" s="137"/>
      <c r="G1459" s="183"/>
      <c r="H1459" s="128"/>
      <c r="I1459" s="128"/>
      <c r="J1459" s="135"/>
      <c r="K1459" s="135"/>
      <c r="L1459" s="137"/>
      <c r="M1459" s="135"/>
    </row>
    <row r="1460" spans="1:13" x14ac:dyDescent="0.25">
      <c r="A1460" s="135"/>
      <c r="B1460" s="135"/>
      <c r="C1460" s="135"/>
      <c r="D1460" s="135"/>
      <c r="E1460" s="135"/>
      <c r="F1460" s="137"/>
      <c r="G1460" s="183"/>
      <c r="H1460" s="128"/>
      <c r="I1460" s="128"/>
      <c r="J1460" s="135"/>
      <c r="K1460" s="135"/>
      <c r="L1460" s="137"/>
      <c r="M1460" s="135"/>
    </row>
    <row r="1461" spans="1:13" x14ac:dyDescent="0.25">
      <c r="A1461" s="135"/>
      <c r="B1461" s="135"/>
      <c r="C1461" s="135"/>
      <c r="D1461" s="135"/>
      <c r="E1461" s="135"/>
      <c r="F1461" s="137"/>
      <c r="G1461" s="183"/>
      <c r="H1461" s="128"/>
      <c r="I1461" s="128"/>
      <c r="J1461" s="135"/>
      <c r="K1461" s="135"/>
      <c r="L1461" s="137"/>
      <c r="M1461" s="135"/>
    </row>
    <row r="1462" spans="1:13" x14ac:dyDescent="0.25">
      <c r="A1462" s="135"/>
      <c r="B1462" s="135"/>
      <c r="C1462" s="135"/>
      <c r="D1462" s="135"/>
      <c r="E1462" s="135"/>
      <c r="F1462" s="137"/>
      <c r="G1462" s="183"/>
      <c r="H1462" s="128"/>
      <c r="I1462" s="128"/>
      <c r="J1462" s="135"/>
      <c r="K1462" s="135"/>
      <c r="L1462" s="137"/>
      <c r="M1462" s="135"/>
    </row>
    <row r="1463" spans="1:13" x14ac:dyDescent="0.25">
      <c r="A1463" s="135"/>
      <c r="B1463" s="135"/>
      <c r="C1463" s="135"/>
      <c r="D1463" s="135"/>
      <c r="E1463" s="135"/>
      <c r="F1463" s="137"/>
      <c r="G1463" s="183"/>
      <c r="H1463" s="128"/>
      <c r="I1463" s="128"/>
      <c r="J1463" s="135"/>
      <c r="K1463" s="135"/>
      <c r="L1463" s="137"/>
      <c r="M1463" s="135"/>
    </row>
    <row r="1464" spans="1:13" x14ac:dyDescent="0.25">
      <c r="A1464" s="135"/>
      <c r="B1464" s="135"/>
      <c r="C1464" s="135"/>
      <c r="D1464" s="135"/>
      <c r="E1464" s="135"/>
      <c r="F1464" s="137"/>
      <c r="G1464" s="183"/>
      <c r="H1464" s="128"/>
      <c r="I1464" s="128"/>
      <c r="J1464" s="135"/>
      <c r="K1464" s="135"/>
      <c r="L1464" s="137"/>
      <c r="M1464" s="135"/>
    </row>
    <row r="1465" spans="1:13" x14ac:dyDescent="0.25">
      <c r="A1465" s="135"/>
      <c r="B1465" s="135"/>
      <c r="C1465" s="135"/>
      <c r="D1465" s="135"/>
      <c r="E1465" s="135"/>
      <c r="F1465" s="137"/>
      <c r="G1465" s="183"/>
      <c r="H1465" s="128"/>
      <c r="I1465" s="128"/>
      <c r="J1465" s="135"/>
      <c r="K1465" s="135"/>
      <c r="L1465" s="137"/>
      <c r="M1465" s="135"/>
    </row>
    <row r="1466" spans="1:13" x14ac:dyDescent="0.25">
      <c r="A1466" s="135"/>
      <c r="B1466" s="135"/>
      <c r="C1466" s="135"/>
      <c r="D1466" s="135"/>
      <c r="E1466" s="135"/>
      <c r="F1466" s="137"/>
      <c r="G1466" s="183"/>
      <c r="H1466" s="128"/>
      <c r="I1466" s="128"/>
      <c r="J1466" s="135"/>
      <c r="K1466" s="135"/>
      <c r="L1466" s="137"/>
      <c r="M1466" s="135"/>
    </row>
    <row r="1467" spans="1:13" x14ac:dyDescent="0.25">
      <c r="A1467" s="135"/>
      <c r="B1467" s="135"/>
      <c r="C1467" s="135"/>
      <c r="D1467" s="135"/>
      <c r="E1467" s="135"/>
      <c r="F1467" s="137"/>
      <c r="G1467" s="183"/>
      <c r="H1467" s="128"/>
      <c r="I1467" s="128"/>
      <c r="J1467" s="135"/>
      <c r="K1467" s="135"/>
      <c r="L1467" s="137"/>
      <c r="M1467" s="135"/>
    </row>
    <row r="1468" spans="1:13" x14ac:dyDescent="0.25">
      <c r="A1468" s="135"/>
      <c r="B1468" s="135"/>
      <c r="C1468" s="135"/>
      <c r="D1468" s="135"/>
      <c r="E1468" s="135"/>
      <c r="F1468" s="137"/>
      <c r="G1468" s="183"/>
      <c r="H1468" s="128"/>
      <c r="I1468" s="128"/>
      <c r="J1468" s="135"/>
      <c r="K1468" s="135"/>
      <c r="L1468" s="137"/>
      <c r="M1468" s="135"/>
    </row>
    <row r="1469" spans="1:13" x14ac:dyDescent="0.25">
      <c r="A1469" s="135"/>
      <c r="B1469" s="135"/>
      <c r="C1469" s="135"/>
      <c r="D1469" s="135"/>
      <c r="E1469" s="135"/>
      <c r="F1469" s="137"/>
      <c r="G1469" s="183"/>
      <c r="H1469" s="128"/>
      <c r="I1469" s="128"/>
      <c r="J1469" s="135"/>
      <c r="K1469" s="135"/>
      <c r="L1469" s="137"/>
      <c r="M1469" s="135"/>
    </row>
    <row r="1470" spans="1:13" x14ac:dyDescent="0.25">
      <c r="A1470" s="135"/>
      <c r="B1470" s="135"/>
      <c r="C1470" s="135"/>
      <c r="D1470" s="135"/>
      <c r="E1470" s="135"/>
      <c r="F1470" s="137"/>
      <c r="G1470" s="183"/>
      <c r="H1470" s="128"/>
      <c r="I1470" s="128"/>
      <c r="J1470" s="135"/>
      <c r="K1470" s="135"/>
      <c r="L1470" s="137"/>
      <c r="M1470" s="135"/>
    </row>
    <row r="1471" spans="1:13" x14ac:dyDescent="0.25">
      <c r="A1471" s="135"/>
      <c r="B1471" s="135"/>
      <c r="C1471" s="135"/>
      <c r="D1471" s="135"/>
      <c r="E1471" s="135"/>
      <c r="F1471" s="137"/>
      <c r="G1471" s="183"/>
      <c r="H1471" s="128"/>
      <c r="I1471" s="128"/>
      <c r="J1471" s="135"/>
      <c r="K1471" s="135"/>
      <c r="L1471" s="137"/>
      <c r="M1471" s="135"/>
    </row>
    <row r="1472" spans="1:13" x14ac:dyDescent="0.25">
      <c r="A1472" s="135"/>
      <c r="B1472" s="135"/>
      <c r="C1472" s="135"/>
      <c r="D1472" s="135"/>
      <c r="E1472" s="135"/>
      <c r="F1472" s="137"/>
      <c r="G1472" s="183"/>
      <c r="H1472" s="128"/>
      <c r="I1472" s="128"/>
      <c r="J1472" s="135"/>
      <c r="K1472" s="135"/>
      <c r="L1472" s="137"/>
      <c r="M1472" s="135"/>
    </row>
    <row r="1473" spans="1:13" x14ac:dyDescent="0.25">
      <c r="A1473" s="135"/>
      <c r="B1473" s="135"/>
      <c r="C1473" s="135"/>
      <c r="D1473" s="135"/>
      <c r="E1473" s="135"/>
      <c r="F1473" s="137"/>
      <c r="G1473" s="183"/>
      <c r="H1473" s="128"/>
      <c r="I1473" s="128"/>
      <c r="J1473" s="135"/>
      <c r="K1473" s="135"/>
      <c r="L1473" s="137"/>
      <c r="M1473" s="135"/>
    </row>
    <row r="1474" spans="1:13" x14ac:dyDescent="0.25">
      <c r="A1474" s="135"/>
      <c r="B1474" s="135"/>
      <c r="C1474" s="135"/>
      <c r="D1474" s="135"/>
      <c r="E1474" s="135"/>
      <c r="F1474" s="137"/>
      <c r="G1474" s="183"/>
      <c r="H1474" s="128"/>
      <c r="I1474" s="128"/>
      <c r="J1474" s="135"/>
      <c r="K1474" s="135"/>
      <c r="L1474" s="137"/>
      <c r="M1474" s="135"/>
    </row>
    <row r="1475" spans="1:13" x14ac:dyDescent="0.25">
      <c r="A1475" s="135"/>
      <c r="B1475" s="135"/>
      <c r="C1475" s="135"/>
      <c r="D1475" s="135"/>
      <c r="E1475" s="135"/>
      <c r="F1475" s="137"/>
      <c r="G1475" s="183"/>
      <c r="H1475" s="128"/>
      <c r="I1475" s="128"/>
      <c r="J1475" s="135"/>
      <c r="K1475" s="135"/>
      <c r="L1475" s="137"/>
      <c r="M1475" s="135"/>
    </row>
    <row r="1476" spans="1:13" x14ac:dyDescent="0.25">
      <c r="A1476" s="135"/>
      <c r="B1476" s="135"/>
      <c r="C1476" s="135"/>
      <c r="D1476" s="135"/>
      <c r="E1476" s="135"/>
      <c r="F1476" s="137"/>
      <c r="G1476" s="183"/>
      <c r="H1476" s="128"/>
      <c r="I1476" s="128"/>
      <c r="J1476" s="135"/>
      <c r="K1476" s="135"/>
      <c r="L1476" s="137"/>
      <c r="M1476" s="135"/>
    </row>
    <row r="1477" spans="1:13" x14ac:dyDescent="0.25">
      <c r="A1477" s="135"/>
      <c r="B1477" s="135"/>
      <c r="C1477" s="135"/>
      <c r="D1477" s="135"/>
      <c r="E1477" s="135"/>
      <c r="F1477" s="137"/>
      <c r="G1477" s="183"/>
      <c r="H1477" s="128"/>
      <c r="I1477" s="128"/>
      <c r="J1477" s="135"/>
      <c r="K1477" s="135"/>
      <c r="L1477" s="137"/>
      <c r="M1477" s="135"/>
    </row>
    <row r="1478" spans="1:13" x14ac:dyDescent="0.25">
      <c r="A1478" s="135"/>
      <c r="B1478" s="135"/>
      <c r="C1478" s="135"/>
      <c r="D1478" s="135"/>
      <c r="E1478" s="135"/>
      <c r="F1478" s="137"/>
      <c r="G1478" s="183"/>
      <c r="H1478" s="128"/>
      <c r="I1478" s="128"/>
      <c r="J1478" s="135"/>
      <c r="K1478" s="135"/>
      <c r="L1478" s="137"/>
      <c r="M1478" s="135"/>
    </row>
    <row r="1479" spans="1:13" x14ac:dyDescent="0.25">
      <c r="A1479" s="135"/>
      <c r="B1479" s="135"/>
      <c r="C1479" s="135"/>
      <c r="D1479" s="135"/>
      <c r="E1479" s="135"/>
      <c r="F1479" s="137"/>
      <c r="G1479" s="183"/>
      <c r="H1479" s="128"/>
      <c r="I1479" s="128"/>
      <c r="J1479" s="135"/>
      <c r="K1479" s="135"/>
      <c r="L1479" s="137"/>
      <c r="M1479" s="135"/>
    </row>
    <row r="1480" spans="1:13" x14ac:dyDescent="0.25">
      <c r="A1480" s="135"/>
      <c r="B1480" s="135"/>
      <c r="C1480" s="135"/>
      <c r="D1480" s="135"/>
      <c r="E1480" s="135"/>
      <c r="F1480" s="137"/>
      <c r="G1480" s="183"/>
      <c r="H1480" s="128"/>
      <c r="I1480" s="128"/>
      <c r="J1480" s="135"/>
      <c r="K1480" s="135"/>
      <c r="L1480" s="137"/>
      <c r="M1480" s="135"/>
    </row>
    <row r="1481" spans="1:13" x14ac:dyDescent="0.25">
      <c r="A1481" s="135"/>
      <c r="B1481" s="135"/>
      <c r="C1481" s="135"/>
      <c r="D1481" s="135"/>
      <c r="E1481" s="135"/>
      <c r="F1481" s="137"/>
      <c r="G1481" s="183"/>
      <c r="H1481" s="128"/>
      <c r="I1481" s="128"/>
      <c r="J1481" s="135"/>
      <c r="K1481" s="135"/>
      <c r="L1481" s="137"/>
      <c r="M1481" s="135"/>
    </row>
    <row r="1482" spans="1:13" x14ac:dyDescent="0.25">
      <c r="A1482" s="135"/>
      <c r="B1482" s="135"/>
      <c r="C1482" s="135"/>
      <c r="D1482" s="135"/>
      <c r="E1482" s="135"/>
      <c r="F1482" s="137"/>
      <c r="G1482" s="183"/>
      <c r="H1482" s="128"/>
      <c r="I1482" s="128"/>
      <c r="J1482" s="135"/>
      <c r="K1482" s="135"/>
      <c r="L1482" s="137"/>
      <c r="M1482" s="135"/>
    </row>
    <row r="1483" spans="1:13" x14ac:dyDescent="0.25">
      <c r="A1483" s="135"/>
      <c r="B1483" s="135"/>
      <c r="C1483" s="135"/>
      <c r="D1483" s="135"/>
      <c r="E1483" s="135"/>
      <c r="F1483" s="137"/>
      <c r="G1483" s="183"/>
      <c r="H1483" s="128"/>
      <c r="I1483" s="128"/>
      <c r="J1483" s="135"/>
      <c r="K1483" s="135"/>
      <c r="L1483" s="137"/>
      <c r="M1483" s="135"/>
    </row>
    <row r="1484" spans="1:13" x14ac:dyDescent="0.25">
      <c r="A1484" s="135"/>
      <c r="B1484" s="135"/>
      <c r="C1484" s="135"/>
      <c r="D1484" s="135"/>
      <c r="E1484" s="135"/>
      <c r="F1484" s="137"/>
      <c r="G1484" s="183"/>
      <c r="H1484" s="128"/>
      <c r="I1484" s="128"/>
      <c r="J1484" s="135"/>
      <c r="K1484" s="135"/>
      <c r="L1484" s="137"/>
      <c r="M1484" s="135"/>
    </row>
    <row r="1485" spans="1:13" x14ac:dyDescent="0.25">
      <c r="A1485" s="135"/>
      <c r="B1485" s="135"/>
      <c r="C1485" s="135"/>
      <c r="D1485" s="135"/>
      <c r="E1485" s="135"/>
      <c r="F1485" s="137"/>
      <c r="G1485" s="183"/>
      <c r="H1485" s="128"/>
      <c r="I1485" s="128"/>
      <c r="J1485" s="135"/>
      <c r="K1485" s="135"/>
      <c r="L1485" s="137"/>
      <c r="M1485" s="135"/>
    </row>
    <row r="1486" spans="1:13" x14ac:dyDescent="0.25">
      <c r="A1486" s="135"/>
      <c r="B1486" s="135"/>
      <c r="C1486" s="135"/>
      <c r="D1486" s="135"/>
      <c r="E1486" s="135"/>
      <c r="F1486" s="137"/>
      <c r="G1486" s="183"/>
      <c r="H1486" s="128"/>
      <c r="I1486" s="128"/>
      <c r="J1486" s="135"/>
      <c r="K1486" s="135"/>
      <c r="L1486" s="137"/>
      <c r="M1486" s="135"/>
    </row>
    <row r="1487" spans="1:13" x14ac:dyDescent="0.25">
      <c r="A1487" s="135"/>
      <c r="B1487" s="135"/>
      <c r="C1487" s="135"/>
      <c r="D1487" s="135"/>
      <c r="E1487" s="135"/>
      <c r="F1487" s="137"/>
      <c r="G1487" s="183"/>
      <c r="H1487" s="128"/>
      <c r="I1487" s="128"/>
      <c r="J1487" s="135"/>
      <c r="K1487" s="135"/>
      <c r="L1487" s="137"/>
      <c r="M1487" s="135"/>
    </row>
    <row r="1488" spans="1:13" x14ac:dyDescent="0.25">
      <c r="A1488" s="135"/>
      <c r="B1488" s="135"/>
      <c r="C1488" s="135"/>
      <c r="D1488" s="135"/>
      <c r="E1488" s="135"/>
      <c r="F1488" s="137"/>
      <c r="G1488" s="183"/>
      <c r="H1488" s="128"/>
      <c r="I1488" s="128"/>
      <c r="J1488" s="135"/>
      <c r="K1488" s="135"/>
      <c r="L1488" s="137"/>
      <c r="M1488" s="135"/>
    </row>
    <row r="1489" spans="1:13" x14ac:dyDescent="0.25">
      <c r="A1489" s="135"/>
      <c r="B1489" s="135"/>
      <c r="C1489" s="135"/>
      <c r="D1489" s="135"/>
      <c r="E1489" s="135"/>
      <c r="F1489" s="137"/>
      <c r="G1489" s="183"/>
      <c r="H1489" s="128"/>
      <c r="I1489" s="128"/>
      <c r="J1489" s="135"/>
      <c r="K1489" s="135"/>
      <c r="L1489" s="137"/>
      <c r="M1489" s="135"/>
    </row>
    <row r="1490" spans="1:13" x14ac:dyDescent="0.25">
      <c r="A1490" s="135"/>
      <c r="B1490" s="135"/>
      <c r="C1490" s="135"/>
      <c r="D1490" s="135"/>
      <c r="E1490" s="135"/>
      <c r="F1490" s="137"/>
      <c r="G1490" s="183"/>
      <c r="H1490" s="128"/>
      <c r="I1490" s="128"/>
      <c r="J1490" s="135"/>
      <c r="K1490" s="135"/>
      <c r="L1490" s="137"/>
      <c r="M1490" s="135"/>
    </row>
    <row r="1491" spans="1:13" x14ac:dyDescent="0.25">
      <c r="A1491" s="135"/>
      <c r="B1491" s="135"/>
      <c r="C1491" s="135"/>
      <c r="D1491" s="135"/>
      <c r="E1491" s="135"/>
      <c r="F1491" s="137"/>
      <c r="G1491" s="183"/>
      <c r="H1491" s="128"/>
      <c r="I1491" s="128"/>
      <c r="J1491" s="135"/>
      <c r="K1491" s="135"/>
      <c r="L1491" s="137"/>
      <c r="M1491" s="135"/>
    </row>
    <row r="1492" spans="1:13" x14ac:dyDescent="0.25">
      <c r="A1492" s="135"/>
      <c r="B1492" s="135"/>
      <c r="C1492" s="135"/>
      <c r="D1492" s="135"/>
      <c r="E1492" s="135"/>
      <c r="F1492" s="137"/>
      <c r="G1492" s="183"/>
      <c r="H1492" s="128"/>
      <c r="I1492" s="128"/>
      <c r="J1492" s="135"/>
      <c r="K1492" s="135"/>
      <c r="L1492" s="137"/>
      <c r="M1492" s="135"/>
    </row>
    <row r="1493" spans="1:13" x14ac:dyDescent="0.25">
      <c r="A1493" s="135"/>
      <c r="B1493" s="135"/>
      <c r="C1493" s="135"/>
      <c r="D1493" s="135"/>
      <c r="E1493" s="135"/>
      <c r="F1493" s="137"/>
      <c r="G1493" s="183"/>
      <c r="H1493" s="128"/>
      <c r="I1493" s="128"/>
      <c r="J1493" s="135"/>
      <c r="K1493" s="135"/>
      <c r="L1493" s="137"/>
      <c r="M1493" s="135"/>
    </row>
    <row r="1494" spans="1:13" x14ac:dyDescent="0.25">
      <c r="A1494" s="135"/>
      <c r="B1494" s="135"/>
      <c r="C1494" s="135"/>
      <c r="D1494" s="135"/>
      <c r="E1494" s="135"/>
      <c r="F1494" s="137"/>
      <c r="G1494" s="183"/>
      <c r="H1494" s="128"/>
      <c r="I1494" s="128"/>
      <c r="J1494" s="135"/>
      <c r="K1494" s="135"/>
      <c r="L1494" s="137"/>
      <c r="M1494" s="135"/>
    </row>
    <row r="1495" spans="1:13" x14ac:dyDescent="0.25">
      <c r="A1495" s="135"/>
      <c r="B1495" s="135"/>
      <c r="C1495" s="135"/>
      <c r="D1495" s="135"/>
      <c r="E1495" s="135"/>
      <c r="F1495" s="137"/>
      <c r="G1495" s="183"/>
      <c r="H1495" s="128"/>
      <c r="I1495" s="128"/>
      <c r="J1495" s="135"/>
      <c r="K1495" s="135"/>
      <c r="L1495" s="137"/>
      <c r="M1495" s="135"/>
    </row>
    <row r="1496" spans="1:13" x14ac:dyDescent="0.25">
      <c r="A1496" s="135"/>
      <c r="B1496" s="135"/>
      <c r="C1496" s="135"/>
      <c r="D1496" s="135"/>
      <c r="E1496" s="135"/>
      <c r="F1496" s="137"/>
      <c r="G1496" s="183"/>
      <c r="H1496" s="128"/>
      <c r="I1496" s="128"/>
      <c r="J1496" s="135"/>
      <c r="K1496" s="135"/>
      <c r="L1496" s="137"/>
      <c r="M1496" s="135"/>
    </row>
    <row r="1497" spans="1:13" x14ac:dyDescent="0.25">
      <c r="A1497" s="135"/>
      <c r="B1497" s="135"/>
      <c r="C1497" s="135"/>
      <c r="D1497" s="135"/>
      <c r="E1497" s="135"/>
      <c r="F1497" s="137"/>
      <c r="G1497" s="183"/>
      <c r="H1497" s="128"/>
      <c r="I1497" s="128"/>
      <c r="J1497" s="135"/>
      <c r="K1497" s="135"/>
      <c r="L1497" s="137"/>
      <c r="M1497" s="135"/>
    </row>
    <row r="1498" spans="1:13" x14ac:dyDescent="0.25">
      <c r="A1498" s="135"/>
      <c r="B1498" s="135"/>
      <c r="C1498" s="135"/>
      <c r="D1498" s="135"/>
      <c r="E1498" s="135"/>
      <c r="F1498" s="137"/>
      <c r="G1498" s="183"/>
      <c r="H1498" s="128"/>
      <c r="I1498" s="128"/>
      <c r="J1498" s="135"/>
      <c r="K1498" s="135"/>
      <c r="L1498" s="137"/>
      <c r="M1498" s="135"/>
    </row>
    <row r="1499" spans="1:13" x14ac:dyDescent="0.25">
      <c r="A1499" s="135"/>
      <c r="B1499" s="135"/>
      <c r="C1499" s="135"/>
      <c r="D1499" s="135"/>
      <c r="E1499" s="135"/>
      <c r="F1499" s="137"/>
      <c r="G1499" s="183"/>
      <c r="H1499" s="128"/>
      <c r="I1499" s="128"/>
      <c r="J1499" s="135"/>
      <c r="K1499" s="135"/>
      <c r="L1499" s="137"/>
      <c r="M1499" s="135"/>
    </row>
    <row r="1500" spans="1:13" x14ac:dyDescent="0.25">
      <c r="A1500" s="135"/>
      <c r="B1500" s="135"/>
      <c r="C1500" s="135"/>
      <c r="D1500" s="135"/>
      <c r="E1500" s="135"/>
      <c r="F1500" s="137"/>
      <c r="G1500" s="183"/>
      <c r="H1500" s="128"/>
      <c r="I1500" s="128"/>
      <c r="J1500" s="135"/>
      <c r="K1500" s="135"/>
      <c r="L1500" s="137"/>
      <c r="M1500" s="135"/>
    </row>
    <row r="1501" spans="1:13" x14ac:dyDescent="0.25">
      <c r="A1501" s="135"/>
      <c r="B1501" s="135"/>
      <c r="C1501" s="135"/>
      <c r="D1501" s="135"/>
      <c r="E1501" s="135"/>
      <c r="F1501" s="137"/>
      <c r="G1501" s="183"/>
      <c r="H1501" s="128"/>
      <c r="I1501" s="128"/>
      <c r="J1501" s="135"/>
      <c r="K1501" s="135"/>
      <c r="L1501" s="137"/>
      <c r="M1501" s="135"/>
    </row>
    <row r="1502" spans="1:13" x14ac:dyDescent="0.25">
      <c r="A1502" s="135"/>
      <c r="B1502" s="135"/>
      <c r="C1502" s="135"/>
      <c r="D1502" s="135"/>
      <c r="E1502" s="135"/>
      <c r="F1502" s="137"/>
      <c r="G1502" s="183"/>
      <c r="H1502" s="128"/>
      <c r="I1502" s="128"/>
      <c r="J1502" s="135"/>
      <c r="K1502" s="135"/>
      <c r="L1502" s="137"/>
      <c r="M1502" s="135"/>
    </row>
    <row r="1503" spans="1:13" x14ac:dyDescent="0.25">
      <c r="A1503" s="135"/>
      <c r="B1503" s="135"/>
      <c r="C1503" s="135"/>
      <c r="D1503" s="135"/>
      <c r="E1503" s="135"/>
      <c r="F1503" s="137"/>
      <c r="G1503" s="183"/>
      <c r="H1503" s="128"/>
      <c r="I1503" s="128"/>
      <c r="J1503" s="135"/>
      <c r="K1503" s="135"/>
      <c r="L1503" s="137"/>
      <c r="M1503" s="135"/>
    </row>
    <row r="1504" spans="1:13" x14ac:dyDescent="0.25">
      <c r="A1504" s="135"/>
      <c r="B1504" s="135"/>
      <c r="C1504" s="135"/>
      <c r="D1504" s="135"/>
      <c r="E1504" s="135"/>
      <c r="F1504" s="137"/>
      <c r="G1504" s="183"/>
      <c r="H1504" s="128"/>
      <c r="I1504" s="128"/>
      <c r="J1504" s="135"/>
      <c r="K1504" s="135"/>
      <c r="L1504" s="137"/>
      <c r="M1504" s="135"/>
    </row>
    <row r="1505" spans="1:13" x14ac:dyDescent="0.25">
      <c r="A1505" s="135"/>
      <c r="B1505" s="135"/>
      <c r="C1505" s="135"/>
      <c r="D1505" s="135"/>
      <c r="E1505" s="135"/>
      <c r="F1505" s="137"/>
      <c r="G1505" s="183"/>
      <c r="H1505" s="128"/>
      <c r="I1505" s="128"/>
      <c r="J1505" s="135"/>
      <c r="K1505" s="135"/>
      <c r="L1505" s="137"/>
      <c r="M1505" s="135"/>
    </row>
    <row r="1506" spans="1:13" x14ac:dyDescent="0.25">
      <c r="A1506" s="135"/>
      <c r="B1506" s="135"/>
      <c r="C1506" s="135"/>
      <c r="D1506" s="135"/>
      <c r="E1506" s="135"/>
      <c r="F1506" s="137"/>
      <c r="G1506" s="183"/>
      <c r="H1506" s="128"/>
      <c r="I1506" s="128"/>
      <c r="J1506" s="135"/>
      <c r="K1506" s="135"/>
      <c r="L1506" s="137"/>
      <c r="M1506" s="135"/>
    </row>
    <row r="1507" spans="1:13" x14ac:dyDescent="0.25">
      <c r="A1507" s="135"/>
      <c r="B1507" s="135"/>
      <c r="C1507" s="135"/>
      <c r="D1507" s="135"/>
      <c r="E1507" s="135"/>
      <c r="F1507" s="137"/>
      <c r="G1507" s="183"/>
      <c r="H1507" s="128"/>
      <c r="I1507" s="128"/>
      <c r="J1507" s="135"/>
      <c r="K1507" s="135"/>
      <c r="L1507" s="137"/>
      <c r="M1507" s="135"/>
    </row>
    <row r="1508" spans="1:13" x14ac:dyDescent="0.25">
      <c r="A1508" s="135"/>
      <c r="B1508" s="135"/>
      <c r="C1508" s="135"/>
      <c r="D1508" s="135"/>
      <c r="E1508" s="135"/>
      <c r="F1508" s="137"/>
      <c r="G1508" s="183"/>
      <c r="H1508" s="128"/>
      <c r="I1508" s="128"/>
      <c r="J1508" s="135"/>
      <c r="K1508" s="135"/>
      <c r="L1508" s="137"/>
      <c r="M1508" s="135"/>
    </row>
    <row r="1509" spans="1:13" x14ac:dyDescent="0.25">
      <c r="A1509" s="135"/>
      <c r="B1509" s="135"/>
      <c r="C1509" s="135"/>
      <c r="D1509" s="135"/>
      <c r="E1509" s="135"/>
      <c r="F1509" s="137"/>
      <c r="G1509" s="183"/>
      <c r="H1509" s="128"/>
      <c r="I1509" s="128"/>
      <c r="J1509" s="135"/>
      <c r="K1509" s="135"/>
      <c r="L1509" s="137"/>
      <c r="M1509" s="135"/>
    </row>
    <row r="1510" spans="1:13" x14ac:dyDescent="0.25">
      <c r="A1510" s="135"/>
      <c r="B1510" s="135"/>
      <c r="C1510" s="135"/>
      <c r="D1510" s="135"/>
      <c r="E1510" s="135"/>
      <c r="F1510" s="137"/>
      <c r="G1510" s="183"/>
      <c r="H1510" s="128"/>
      <c r="I1510" s="128"/>
      <c r="J1510" s="135"/>
      <c r="K1510" s="135"/>
      <c r="L1510" s="137"/>
      <c r="M1510" s="135"/>
    </row>
    <row r="1511" spans="1:13" x14ac:dyDescent="0.25">
      <c r="A1511" s="135"/>
      <c r="B1511" s="135"/>
      <c r="C1511" s="135"/>
      <c r="D1511" s="135"/>
      <c r="E1511" s="135"/>
      <c r="F1511" s="137"/>
      <c r="G1511" s="183"/>
      <c r="H1511" s="128"/>
      <c r="I1511" s="128"/>
      <c r="J1511" s="135"/>
      <c r="K1511" s="135"/>
      <c r="L1511" s="137"/>
      <c r="M1511" s="135"/>
    </row>
    <row r="1512" spans="1:13" x14ac:dyDescent="0.25">
      <c r="A1512" s="135"/>
      <c r="B1512" s="135"/>
      <c r="C1512" s="135"/>
      <c r="D1512" s="135"/>
      <c r="E1512" s="135"/>
      <c r="F1512" s="137"/>
      <c r="G1512" s="183"/>
      <c r="H1512" s="128"/>
      <c r="I1512" s="128"/>
      <c r="J1512" s="135"/>
      <c r="K1512" s="135"/>
      <c r="L1512" s="137"/>
      <c r="M1512" s="135"/>
    </row>
    <row r="1513" spans="1:13" x14ac:dyDescent="0.25">
      <c r="A1513" s="135"/>
      <c r="B1513" s="135"/>
      <c r="C1513" s="135"/>
      <c r="D1513" s="135"/>
      <c r="E1513" s="135"/>
      <c r="F1513" s="137"/>
      <c r="G1513" s="183"/>
      <c r="H1513" s="128"/>
      <c r="I1513" s="128"/>
      <c r="J1513" s="135"/>
      <c r="K1513" s="135"/>
      <c r="L1513" s="137"/>
      <c r="M1513" s="135"/>
    </row>
    <row r="1514" spans="1:13" x14ac:dyDescent="0.25">
      <c r="A1514" s="135"/>
      <c r="B1514" s="135"/>
      <c r="C1514" s="135"/>
      <c r="D1514" s="135"/>
      <c r="E1514" s="135"/>
      <c r="F1514" s="137"/>
      <c r="G1514" s="183"/>
      <c r="H1514" s="128"/>
      <c r="I1514" s="128"/>
      <c r="J1514" s="135"/>
      <c r="K1514" s="135"/>
      <c r="L1514" s="137"/>
      <c r="M1514" s="135"/>
    </row>
    <row r="1515" spans="1:13" x14ac:dyDescent="0.25">
      <c r="A1515" s="135"/>
      <c r="B1515" s="135"/>
      <c r="C1515" s="135"/>
      <c r="D1515" s="135"/>
      <c r="E1515" s="135"/>
      <c r="F1515" s="137"/>
      <c r="G1515" s="183"/>
      <c r="H1515" s="128"/>
      <c r="I1515" s="128"/>
      <c r="J1515" s="135"/>
      <c r="K1515" s="135"/>
      <c r="L1515" s="137"/>
      <c r="M1515" s="135"/>
    </row>
    <row r="1516" spans="1:13" x14ac:dyDescent="0.25">
      <c r="A1516" s="135"/>
      <c r="B1516" s="135"/>
      <c r="C1516" s="135"/>
      <c r="D1516" s="135"/>
      <c r="E1516" s="135"/>
      <c r="F1516" s="137"/>
      <c r="G1516" s="183"/>
      <c r="H1516" s="128"/>
      <c r="I1516" s="128"/>
      <c r="J1516" s="135"/>
      <c r="K1516" s="135"/>
      <c r="L1516" s="137"/>
      <c r="M1516" s="135"/>
    </row>
    <row r="1517" spans="1:13" x14ac:dyDescent="0.25">
      <c r="A1517" s="135"/>
      <c r="B1517" s="135"/>
      <c r="C1517" s="135"/>
      <c r="D1517" s="135"/>
      <c r="E1517" s="135"/>
      <c r="F1517" s="137"/>
      <c r="G1517" s="183"/>
      <c r="H1517" s="128"/>
      <c r="I1517" s="128"/>
      <c r="J1517" s="135"/>
      <c r="K1517" s="135"/>
      <c r="L1517" s="137"/>
      <c r="M1517" s="135"/>
    </row>
    <row r="1518" spans="1:13" x14ac:dyDescent="0.25">
      <c r="A1518" s="135"/>
      <c r="B1518" s="135"/>
      <c r="C1518" s="135"/>
      <c r="D1518" s="135"/>
      <c r="E1518" s="135"/>
      <c r="F1518" s="137"/>
      <c r="G1518" s="183"/>
      <c r="H1518" s="128"/>
      <c r="I1518" s="128"/>
      <c r="J1518" s="135"/>
      <c r="K1518" s="135"/>
      <c r="L1518" s="137"/>
      <c r="M1518" s="135"/>
    </row>
    <row r="1519" spans="1:13" x14ac:dyDescent="0.25">
      <c r="A1519" s="135"/>
      <c r="B1519" s="135"/>
      <c r="C1519" s="135"/>
      <c r="D1519" s="135"/>
      <c r="E1519" s="135"/>
      <c r="F1519" s="137"/>
      <c r="G1519" s="183"/>
      <c r="H1519" s="128"/>
      <c r="I1519" s="128"/>
      <c r="J1519" s="135"/>
      <c r="K1519" s="135"/>
      <c r="L1519" s="137"/>
      <c r="M1519" s="135"/>
    </row>
    <row r="1520" spans="1:13" x14ac:dyDescent="0.25">
      <c r="A1520" s="135"/>
      <c r="B1520" s="135"/>
      <c r="C1520" s="135"/>
      <c r="D1520" s="135"/>
      <c r="E1520" s="135"/>
      <c r="F1520" s="137"/>
      <c r="G1520" s="183"/>
      <c r="H1520" s="128"/>
      <c r="I1520" s="128"/>
      <c r="J1520" s="135"/>
      <c r="K1520" s="135"/>
      <c r="L1520" s="137"/>
      <c r="M1520" s="135"/>
    </row>
    <row r="1521" spans="1:13" x14ac:dyDescent="0.25">
      <c r="A1521" s="135"/>
      <c r="B1521" s="135"/>
      <c r="C1521" s="135"/>
      <c r="D1521" s="135"/>
      <c r="E1521" s="135"/>
      <c r="F1521" s="137"/>
      <c r="G1521" s="183"/>
      <c r="H1521" s="128"/>
      <c r="I1521" s="128"/>
      <c r="J1521" s="135"/>
      <c r="K1521" s="135"/>
      <c r="L1521" s="137"/>
      <c r="M1521" s="135"/>
    </row>
    <row r="1522" spans="1:13" x14ac:dyDescent="0.25">
      <c r="A1522" s="135"/>
      <c r="B1522" s="135"/>
      <c r="C1522" s="135"/>
      <c r="D1522" s="135"/>
      <c r="E1522" s="135"/>
      <c r="F1522" s="137"/>
      <c r="G1522" s="183"/>
      <c r="H1522" s="128"/>
      <c r="I1522" s="128"/>
      <c r="J1522" s="135"/>
      <c r="K1522" s="135"/>
      <c r="L1522" s="137"/>
      <c r="M1522" s="135"/>
    </row>
    <row r="1523" spans="1:13" x14ac:dyDescent="0.25">
      <c r="A1523" s="135"/>
      <c r="B1523" s="135"/>
      <c r="C1523" s="135"/>
      <c r="D1523" s="135"/>
      <c r="E1523" s="135"/>
      <c r="F1523" s="137"/>
      <c r="G1523" s="183"/>
      <c r="H1523" s="128"/>
      <c r="I1523" s="128"/>
      <c r="J1523" s="135"/>
      <c r="K1523" s="135"/>
      <c r="L1523" s="137"/>
      <c r="M1523" s="135"/>
    </row>
    <row r="1524" spans="1:13" x14ac:dyDescent="0.25">
      <c r="A1524" s="135"/>
      <c r="B1524" s="135"/>
      <c r="C1524" s="135"/>
      <c r="D1524" s="135"/>
      <c r="E1524" s="135"/>
      <c r="F1524" s="137"/>
      <c r="G1524" s="183"/>
      <c r="H1524" s="128"/>
      <c r="I1524" s="128"/>
      <c r="J1524" s="135"/>
      <c r="K1524" s="135"/>
      <c r="L1524" s="137"/>
      <c r="M1524" s="135"/>
    </row>
    <row r="1525" spans="1:13" x14ac:dyDescent="0.25">
      <c r="A1525" s="135"/>
      <c r="B1525" s="135"/>
      <c r="C1525" s="135"/>
      <c r="D1525" s="135"/>
      <c r="E1525" s="135"/>
      <c r="F1525" s="137"/>
      <c r="G1525" s="183"/>
      <c r="H1525" s="128"/>
      <c r="I1525" s="128"/>
      <c r="J1525" s="135"/>
      <c r="K1525" s="135"/>
      <c r="L1525" s="137"/>
      <c r="M1525" s="135"/>
    </row>
    <row r="1526" spans="1:13" x14ac:dyDescent="0.25">
      <c r="A1526" s="135"/>
      <c r="B1526" s="135"/>
      <c r="C1526" s="135"/>
      <c r="D1526" s="135"/>
      <c r="E1526" s="135"/>
      <c r="F1526" s="137"/>
      <c r="G1526" s="183"/>
      <c r="H1526" s="128"/>
      <c r="I1526" s="128"/>
      <c r="J1526" s="135"/>
      <c r="K1526" s="135"/>
      <c r="L1526" s="137"/>
      <c r="M1526" s="135"/>
    </row>
    <row r="1527" spans="1:13" x14ac:dyDescent="0.25">
      <c r="A1527" s="135"/>
      <c r="B1527" s="135"/>
      <c r="C1527" s="135"/>
      <c r="D1527" s="135"/>
      <c r="E1527" s="135"/>
      <c r="F1527" s="137"/>
      <c r="G1527" s="183"/>
      <c r="H1527" s="128"/>
      <c r="I1527" s="128"/>
      <c r="J1527" s="135"/>
      <c r="K1527" s="135"/>
      <c r="L1527" s="137"/>
      <c r="M1527" s="135"/>
    </row>
    <row r="1528" spans="1:13" x14ac:dyDescent="0.25">
      <c r="A1528" s="135"/>
      <c r="B1528" s="135"/>
      <c r="C1528" s="135"/>
      <c r="D1528" s="135"/>
      <c r="E1528" s="135"/>
      <c r="F1528" s="137"/>
      <c r="G1528" s="183"/>
      <c r="H1528" s="128"/>
      <c r="I1528" s="128"/>
      <c r="J1528" s="135"/>
      <c r="K1528" s="135"/>
      <c r="L1528" s="137"/>
      <c r="M1528" s="135"/>
    </row>
    <row r="1529" spans="1:13" x14ac:dyDescent="0.25">
      <c r="A1529" s="135"/>
      <c r="B1529" s="135"/>
      <c r="C1529" s="135"/>
      <c r="D1529" s="135"/>
      <c r="E1529" s="135"/>
      <c r="F1529" s="137"/>
      <c r="G1529" s="183"/>
      <c r="H1529" s="128"/>
      <c r="I1529" s="128"/>
      <c r="J1529" s="135"/>
      <c r="K1529" s="135"/>
      <c r="L1529" s="137"/>
      <c r="M1529" s="135"/>
    </row>
    <row r="1530" spans="1:13" x14ac:dyDescent="0.25">
      <c r="A1530" s="135"/>
      <c r="B1530" s="135"/>
      <c r="C1530" s="135"/>
      <c r="D1530" s="135"/>
      <c r="E1530" s="135"/>
      <c r="F1530" s="137"/>
      <c r="G1530" s="183"/>
      <c r="H1530" s="128"/>
      <c r="I1530" s="128"/>
      <c r="J1530" s="135"/>
      <c r="K1530" s="135"/>
      <c r="L1530" s="137"/>
      <c r="M1530" s="135"/>
    </row>
    <row r="1531" spans="1:13" x14ac:dyDescent="0.25">
      <c r="A1531" s="135"/>
      <c r="B1531" s="135"/>
      <c r="C1531" s="135"/>
      <c r="D1531" s="135"/>
      <c r="E1531" s="135"/>
      <c r="F1531" s="137"/>
      <c r="G1531" s="183"/>
      <c r="H1531" s="128"/>
      <c r="I1531" s="128"/>
      <c r="J1531" s="135"/>
      <c r="K1531" s="135"/>
      <c r="L1531" s="137"/>
      <c r="M1531" s="135"/>
    </row>
    <row r="1532" spans="1:13" x14ac:dyDescent="0.25">
      <c r="A1532" s="135"/>
      <c r="B1532" s="135"/>
      <c r="C1532" s="135"/>
      <c r="D1532" s="135"/>
      <c r="E1532" s="135"/>
      <c r="F1532" s="137"/>
      <c r="G1532" s="183"/>
      <c r="H1532" s="128"/>
      <c r="I1532" s="128"/>
      <c r="J1532" s="135"/>
      <c r="K1532" s="135"/>
      <c r="L1532" s="137"/>
      <c r="M1532" s="135"/>
    </row>
    <row r="1533" spans="1:13" x14ac:dyDescent="0.25">
      <c r="A1533" s="135"/>
      <c r="B1533" s="135"/>
      <c r="C1533" s="135"/>
      <c r="D1533" s="135"/>
      <c r="E1533" s="135"/>
      <c r="F1533" s="137"/>
      <c r="G1533" s="183"/>
      <c r="H1533" s="128"/>
      <c r="I1533" s="128"/>
      <c r="J1533" s="135"/>
      <c r="K1533" s="135"/>
      <c r="L1533" s="137"/>
      <c r="M1533" s="135"/>
    </row>
    <row r="1534" spans="1:13" x14ac:dyDescent="0.25">
      <c r="A1534" s="135"/>
      <c r="B1534" s="135"/>
      <c r="C1534" s="135"/>
      <c r="D1534" s="135"/>
      <c r="E1534" s="135"/>
      <c r="F1534" s="137"/>
      <c r="G1534" s="183"/>
      <c r="H1534" s="128"/>
      <c r="I1534" s="128"/>
      <c r="J1534" s="135"/>
      <c r="K1534" s="135"/>
      <c r="L1534" s="137"/>
      <c r="M1534" s="135"/>
    </row>
    <row r="1535" spans="1:13" x14ac:dyDescent="0.25">
      <c r="A1535" s="135"/>
      <c r="B1535" s="135"/>
      <c r="C1535" s="135"/>
      <c r="D1535" s="135"/>
      <c r="E1535" s="135"/>
      <c r="F1535" s="137"/>
      <c r="G1535" s="183"/>
      <c r="H1535" s="128"/>
      <c r="I1535" s="128"/>
      <c r="J1535" s="135"/>
      <c r="K1535" s="135"/>
      <c r="L1535" s="137"/>
      <c r="M1535" s="135"/>
    </row>
    <row r="1536" spans="1:13" x14ac:dyDescent="0.25">
      <c r="A1536" s="135"/>
      <c r="B1536" s="135"/>
      <c r="C1536" s="135"/>
      <c r="D1536" s="135"/>
      <c r="E1536" s="135"/>
      <c r="F1536" s="137"/>
      <c r="G1536" s="183"/>
      <c r="H1536" s="128"/>
      <c r="I1536" s="128"/>
      <c r="J1536" s="135"/>
      <c r="K1536" s="135"/>
      <c r="L1536" s="137"/>
      <c r="M1536" s="135"/>
    </row>
    <row r="1537" spans="1:13" x14ac:dyDescent="0.25">
      <c r="A1537" s="135"/>
      <c r="B1537" s="135"/>
      <c r="C1537" s="135"/>
      <c r="D1537" s="135"/>
      <c r="E1537" s="135"/>
      <c r="F1537" s="137"/>
      <c r="G1537" s="183"/>
      <c r="H1537" s="128"/>
      <c r="I1537" s="128"/>
      <c r="J1537" s="135"/>
      <c r="K1537" s="135"/>
      <c r="L1537" s="137"/>
      <c r="M1537" s="135"/>
    </row>
    <row r="1538" spans="1:13" x14ac:dyDescent="0.25">
      <c r="A1538" s="135"/>
      <c r="B1538" s="135"/>
      <c r="C1538" s="135"/>
      <c r="D1538" s="135"/>
      <c r="E1538" s="135"/>
      <c r="F1538" s="137"/>
      <c r="G1538" s="183"/>
      <c r="H1538" s="128"/>
      <c r="I1538" s="128"/>
      <c r="J1538" s="135"/>
      <c r="K1538" s="135"/>
      <c r="L1538" s="137"/>
      <c r="M1538" s="135"/>
    </row>
    <row r="1539" spans="1:13" x14ac:dyDescent="0.25">
      <c r="A1539" s="135"/>
      <c r="B1539" s="135"/>
      <c r="C1539" s="135"/>
      <c r="D1539" s="135"/>
      <c r="E1539" s="135"/>
      <c r="F1539" s="137"/>
      <c r="G1539" s="183"/>
      <c r="H1539" s="128"/>
      <c r="I1539" s="128"/>
      <c r="J1539" s="135"/>
      <c r="K1539" s="135"/>
      <c r="L1539" s="137"/>
      <c r="M1539" s="135"/>
    </row>
    <row r="1540" spans="1:13" x14ac:dyDescent="0.25">
      <c r="A1540" s="135"/>
      <c r="B1540" s="135"/>
      <c r="C1540" s="135"/>
      <c r="D1540" s="135"/>
      <c r="E1540" s="135"/>
      <c r="F1540" s="137"/>
      <c r="G1540" s="183"/>
      <c r="H1540" s="128"/>
      <c r="I1540" s="128"/>
      <c r="J1540" s="135"/>
      <c r="K1540" s="135"/>
      <c r="L1540" s="137"/>
      <c r="M1540" s="135"/>
    </row>
    <row r="1541" spans="1:13" x14ac:dyDescent="0.25">
      <c r="A1541" s="135"/>
      <c r="B1541" s="135"/>
      <c r="C1541" s="135"/>
      <c r="D1541" s="135"/>
      <c r="E1541" s="135"/>
      <c r="F1541" s="137"/>
      <c r="G1541" s="183"/>
      <c r="H1541" s="128"/>
      <c r="I1541" s="128"/>
      <c r="J1541" s="135"/>
      <c r="K1541" s="135"/>
      <c r="L1541" s="137"/>
      <c r="M1541" s="135"/>
    </row>
    <row r="1542" spans="1:13" x14ac:dyDescent="0.25">
      <c r="A1542" s="135"/>
      <c r="B1542" s="135"/>
      <c r="C1542" s="135"/>
      <c r="D1542" s="135"/>
      <c r="E1542" s="135"/>
      <c r="F1542" s="137"/>
      <c r="G1542" s="183"/>
      <c r="H1542" s="128"/>
      <c r="I1542" s="128"/>
      <c r="J1542" s="135"/>
      <c r="K1542" s="135"/>
      <c r="L1542" s="137"/>
      <c r="M1542" s="135"/>
    </row>
    <row r="1543" spans="1:13" x14ac:dyDescent="0.25">
      <c r="A1543" s="135"/>
      <c r="B1543" s="135"/>
      <c r="C1543" s="135"/>
      <c r="D1543" s="135"/>
      <c r="E1543" s="135"/>
      <c r="F1543" s="137"/>
      <c r="G1543" s="183"/>
      <c r="H1543" s="128"/>
      <c r="I1543" s="128"/>
      <c r="J1543" s="135"/>
      <c r="K1543" s="135"/>
      <c r="L1543" s="137"/>
      <c r="M1543" s="135"/>
    </row>
    <row r="1544" spans="1:13" x14ac:dyDescent="0.25">
      <c r="A1544" s="135"/>
      <c r="B1544" s="135"/>
      <c r="C1544" s="135"/>
      <c r="D1544" s="135"/>
      <c r="E1544" s="135"/>
      <c r="F1544" s="137"/>
      <c r="G1544" s="183"/>
      <c r="H1544" s="128"/>
      <c r="I1544" s="128"/>
      <c r="J1544" s="135"/>
      <c r="K1544" s="135"/>
      <c r="L1544" s="137"/>
      <c r="M1544" s="135"/>
    </row>
    <row r="1545" spans="1:13" x14ac:dyDescent="0.25">
      <c r="A1545" s="135"/>
      <c r="B1545" s="135"/>
      <c r="C1545" s="135"/>
      <c r="D1545" s="135"/>
      <c r="E1545" s="135"/>
      <c r="F1545" s="137"/>
      <c r="G1545" s="183"/>
      <c r="H1545" s="128"/>
      <c r="I1545" s="128"/>
      <c r="J1545" s="135"/>
      <c r="K1545" s="135"/>
      <c r="L1545" s="137"/>
      <c r="M1545" s="135"/>
    </row>
    <row r="1546" spans="1:13" x14ac:dyDescent="0.25">
      <c r="A1546" s="135"/>
      <c r="B1546" s="135"/>
      <c r="C1546" s="135"/>
      <c r="D1546" s="135"/>
      <c r="E1546" s="135"/>
      <c r="F1546" s="137"/>
      <c r="G1546" s="183"/>
      <c r="H1546" s="128"/>
      <c r="I1546" s="128"/>
      <c r="J1546" s="135"/>
      <c r="K1546" s="135"/>
      <c r="L1546" s="137"/>
      <c r="M1546" s="135"/>
    </row>
    <row r="1547" spans="1:13" x14ac:dyDescent="0.25">
      <c r="A1547" s="135"/>
      <c r="B1547" s="135"/>
      <c r="C1547" s="135"/>
      <c r="D1547" s="135"/>
      <c r="E1547" s="135"/>
      <c r="F1547" s="137"/>
      <c r="G1547" s="183"/>
      <c r="H1547" s="128"/>
      <c r="I1547" s="128"/>
      <c r="J1547" s="135"/>
      <c r="K1547" s="135"/>
      <c r="L1547" s="137"/>
      <c r="M1547" s="135"/>
    </row>
    <row r="1548" spans="1:13" x14ac:dyDescent="0.25">
      <c r="A1548" s="135"/>
      <c r="B1548" s="135"/>
      <c r="C1548" s="135"/>
      <c r="D1548" s="135"/>
      <c r="E1548" s="135"/>
      <c r="F1548" s="137"/>
      <c r="G1548" s="183"/>
      <c r="H1548" s="128"/>
      <c r="I1548" s="128"/>
      <c r="J1548" s="135"/>
      <c r="K1548" s="135"/>
      <c r="L1548" s="137"/>
      <c r="M1548" s="135"/>
    </row>
    <row r="1549" spans="1:13" x14ac:dyDescent="0.25">
      <c r="A1549" s="135"/>
      <c r="B1549" s="135"/>
      <c r="C1549" s="135"/>
      <c r="D1549" s="135"/>
      <c r="E1549" s="135"/>
      <c r="F1549" s="137"/>
      <c r="G1549" s="183"/>
      <c r="H1549" s="128"/>
      <c r="I1549" s="128"/>
      <c r="J1549" s="135"/>
      <c r="K1549" s="135"/>
      <c r="L1549" s="137"/>
      <c r="M1549" s="135"/>
    </row>
    <row r="1550" spans="1:13" x14ac:dyDescent="0.25">
      <c r="A1550" s="135"/>
      <c r="B1550" s="135"/>
      <c r="C1550" s="135"/>
      <c r="D1550" s="135"/>
      <c r="E1550" s="135"/>
      <c r="F1550" s="137"/>
      <c r="G1550" s="183"/>
      <c r="H1550" s="128"/>
      <c r="I1550" s="128"/>
      <c r="J1550" s="135"/>
      <c r="K1550" s="135"/>
      <c r="L1550" s="137"/>
      <c r="M1550" s="135"/>
    </row>
    <row r="1551" spans="1:13" x14ac:dyDescent="0.25">
      <c r="A1551" s="135"/>
      <c r="B1551" s="135"/>
      <c r="C1551" s="135"/>
      <c r="D1551" s="135"/>
      <c r="E1551" s="135"/>
      <c r="F1551" s="137"/>
      <c r="G1551" s="183"/>
      <c r="H1551" s="128"/>
      <c r="I1551" s="128"/>
      <c r="J1551" s="135"/>
      <c r="K1551" s="135"/>
      <c r="L1551" s="137"/>
      <c r="M1551" s="135"/>
    </row>
    <row r="1552" spans="1:13" x14ac:dyDescent="0.25">
      <c r="A1552" s="135"/>
      <c r="B1552" s="135"/>
      <c r="C1552" s="135"/>
      <c r="D1552" s="135"/>
      <c r="E1552" s="135"/>
      <c r="F1552" s="137"/>
      <c r="G1552" s="183"/>
      <c r="H1552" s="128"/>
      <c r="I1552" s="128"/>
      <c r="J1552" s="135"/>
      <c r="K1552" s="135"/>
      <c r="L1552" s="137"/>
      <c r="M1552" s="135"/>
    </row>
    <row r="1553" spans="1:13" x14ac:dyDescent="0.25">
      <c r="A1553" s="135"/>
      <c r="B1553" s="135"/>
      <c r="C1553" s="135"/>
      <c r="D1553" s="135"/>
      <c r="E1553" s="135"/>
      <c r="F1553" s="137"/>
      <c r="G1553" s="183"/>
      <c r="H1553" s="128"/>
      <c r="I1553" s="128"/>
      <c r="J1553" s="135"/>
      <c r="K1553" s="135"/>
      <c r="L1553" s="137"/>
      <c r="M1553" s="135"/>
    </row>
    <row r="1554" spans="1:13" x14ac:dyDescent="0.25">
      <c r="A1554" s="135"/>
      <c r="B1554" s="135"/>
      <c r="C1554" s="135"/>
      <c r="D1554" s="135"/>
      <c r="E1554" s="135"/>
      <c r="F1554" s="137"/>
      <c r="G1554" s="183"/>
      <c r="H1554" s="128"/>
      <c r="I1554" s="128"/>
      <c r="J1554" s="135"/>
      <c r="K1554" s="135"/>
      <c r="L1554" s="137"/>
      <c r="M1554" s="135"/>
    </row>
    <row r="1555" spans="1:13" x14ac:dyDescent="0.25">
      <c r="A1555" s="135"/>
      <c r="B1555" s="135"/>
      <c r="C1555" s="135"/>
      <c r="D1555" s="135"/>
      <c r="E1555" s="135"/>
      <c r="F1555" s="137"/>
      <c r="G1555" s="183"/>
      <c r="H1555" s="128"/>
      <c r="I1555" s="128"/>
      <c r="J1555" s="135"/>
      <c r="K1555" s="135"/>
      <c r="L1555" s="137"/>
      <c r="M1555" s="135"/>
    </row>
    <row r="1556" spans="1:13" x14ac:dyDescent="0.25">
      <c r="A1556" s="135"/>
      <c r="B1556" s="135"/>
      <c r="C1556" s="135"/>
      <c r="D1556" s="135"/>
      <c r="E1556" s="135"/>
      <c r="F1556" s="137"/>
      <c r="G1556" s="183"/>
      <c r="H1556" s="128"/>
      <c r="I1556" s="128"/>
      <c r="J1556" s="135"/>
      <c r="K1556" s="135"/>
      <c r="L1556" s="137"/>
      <c r="M1556" s="135"/>
    </row>
    <row r="1557" spans="1:13" x14ac:dyDescent="0.25">
      <c r="A1557" s="135"/>
      <c r="B1557" s="135"/>
      <c r="C1557" s="135"/>
      <c r="D1557" s="135"/>
      <c r="E1557" s="135"/>
      <c r="F1557" s="137"/>
      <c r="G1557" s="183"/>
      <c r="H1557" s="128"/>
      <c r="I1557" s="128"/>
      <c r="J1557" s="135"/>
      <c r="K1557" s="135"/>
      <c r="L1557" s="137"/>
      <c r="M1557" s="135"/>
    </row>
    <row r="1558" spans="1:13" x14ac:dyDescent="0.25">
      <c r="A1558" s="135"/>
      <c r="B1558" s="135"/>
      <c r="C1558" s="135"/>
      <c r="D1558" s="135"/>
      <c r="E1558" s="135"/>
      <c r="F1558" s="137"/>
      <c r="G1558" s="183"/>
      <c r="H1558" s="128"/>
      <c r="I1558" s="128"/>
      <c r="J1558" s="135"/>
      <c r="K1558" s="135"/>
      <c r="L1558" s="137"/>
      <c r="M1558" s="135"/>
    </row>
    <row r="1559" spans="1:13" x14ac:dyDescent="0.25">
      <c r="A1559" s="135"/>
      <c r="B1559" s="135"/>
      <c r="C1559" s="135"/>
      <c r="D1559" s="135"/>
      <c r="E1559" s="135"/>
      <c r="F1559" s="137"/>
      <c r="G1559" s="183"/>
      <c r="H1559" s="128"/>
      <c r="I1559" s="128"/>
      <c r="J1559" s="135"/>
      <c r="K1559" s="135"/>
      <c r="L1559" s="137"/>
      <c r="M1559" s="135"/>
    </row>
    <row r="1560" spans="1:13" x14ac:dyDescent="0.25">
      <c r="A1560" s="135"/>
      <c r="B1560" s="135"/>
      <c r="C1560" s="135"/>
      <c r="D1560" s="135"/>
      <c r="E1560" s="135"/>
      <c r="F1560" s="137"/>
      <c r="G1560" s="183"/>
      <c r="H1560" s="128"/>
      <c r="I1560" s="128"/>
      <c r="J1560" s="135"/>
      <c r="K1560" s="135"/>
      <c r="L1560" s="137"/>
      <c r="M1560" s="135"/>
    </row>
    <row r="1561" spans="1:13" x14ac:dyDescent="0.25">
      <c r="A1561" s="135"/>
      <c r="B1561" s="135"/>
      <c r="C1561" s="135"/>
      <c r="D1561" s="135"/>
      <c r="E1561" s="135"/>
      <c r="F1561" s="137"/>
      <c r="G1561" s="183"/>
      <c r="H1561" s="128"/>
      <c r="I1561" s="128"/>
      <c r="J1561" s="135"/>
      <c r="K1561" s="135"/>
      <c r="L1561" s="137"/>
      <c r="M1561" s="135"/>
    </row>
    <row r="1562" spans="1:13" x14ac:dyDescent="0.25">
      <c r="A1562" s="135"/>
      <c r="B1562" s="135"/>
      <c r="C1562" s="135"/>
      <c r="D1562" s="135"/>
      <c r="E1562" s="135"/>
      <c r="F1562" s="137"/>
      <c r="G1562" s="183"/>
      <c r="H1562" s="128"/>
      <c r="I1562" s="128"/>
      <c r="J1562" s="135"/>
      <c r="K1562" s="135"/>
      <c r="L1562" s="137"/>
      <c r="M1562" s="135"/>
    </row>
    <row r="1563" spans="1:13" x14ac:dyDescent="0.25">
      <c r="A1563" s="135"/>
      <c r="B1563" s="135"/>
      <c r="C1563" s="135"/>
      <c r="D1563" s="135"/>
      <c r="E1563" s="135"/>
      <c r="F1563" s="137"/>
      <c r="G1563" s="183"/>
      <c r="H1563" s="128"/>
      <c r="I1563" s="128"/>
      <c r="J1563" s="135"/>
      <c r="K1563" s="135"/>
      <c r="L1563" s="137"/>
      <c r="M1563" s="135"/>
    </row>
    <row r="1564" spans="1:13" x14ac:dyDescent="0.25">
      <c r="A1564" s="135"/>
      <c r="B1564" s="135"/>
      <c r="C1564" s="135"/>
      <c r="D1564" s="135"/>
      <c r="E1564" s="135"/>
      <c r="F1564" s="137"/>
      <c r="G1564" s="183"/>
      <c r="H1564" s="128"/>
      <c r="I1564" s="128"/>
      <c r="J1564" s="135"/>
      <c r="K1564" s="135"/>
      <c r="L1564" s="137"/>
      <c r="M1564" s="135"/>
    </row>
    <row r="1565" spans="1:13" x14ac:dyDescent="0.25">
      <c r="A1565" s="135"/>
      <c r="B1565" s="135"/>
      <c r="C1565" s="135"/>
      <c r="D1565" s="135"/>
      <c r="E1565" s="135"/>
      <c r="F1565" s="137"/>
      <c r="G1565" s="183"/>
      <c r="H1565" s="128"/>
      <c r="I1565" s="128"/>
      <c r="J1565" s="135"/>
      <c r="K1565" s="135"/>
      <c r="L1565" s="137"/>
      <c r="M1565" s="135"/>
    </row>
    <row r="1566" spans="1:13" x14ac:dyDescent="0.25">
      <c r="A1566" s="135"/>
      <c r="B1566" s="135"/>
      <c r="C1566" s="135"/>
      <c r="D1566" s="135"/>
      <c r="E1566" s="135"/>
      <c r="F1566" s="137"/>
      <c r="G1566" s="183"/>
      <c r="H1566" s="128"/>
      <c r="I1566" s="128"/>
      <c r="J1566" s="135"/>
      <c r="K1566" s="135"/>
      <c r="L1566" s="137"/>
      <c r="M1566" s="135"/>
    </row>
    <row r="1567" spans="1:13" x14ac:dyDescent="0.25">
      <c r="A1567" s="135"/>
      <c r="B1567" s="135"/>
      <c r="C1567" s="135"/>
      <c r="D1567" s="135"/>
      <c r="E1567" s="135"/>
      <c r="F1567" s="137"/>
      <c r="G1567" s="183"/>
      <c r="H1567" s="128"/>
      <c r="I1567" s="128"/>
      <c r="J1567" s="135"/>
      <c r="K1567" s="135"/>
      <c r="L1567" s="137"/>
      <c r="M1567" s="135"/>
    </row>
    <row r="1568" spans="1:13" x14ac:dyDescent="0.25">
      <c r="A1568" s="135"/>
      <c r="B1568" s="135"/>
      <c r="C1568" s="135"/>
      <c r="D1568" s="135"/>
      <c r="E1568" s="135"/>
      <c r="F1568" s="137"/>
      <c r="G1568" s="183"/>
      <c r="H1568" s="128"/>
      <c r="I1568" s="128"/>
      <c r="J1568" s="135"/>
      <c r="K1568" s="135"/>
      <c r="L1568" s="137"/>
      <c r="M1568" s="135"/>
    </row>
    <row r="1569" spans="1:13" x14ac:dyDescent="0.25">
      <c r="A1569" s="135"/>
      <c r="B1569" s="135"/>
      <c r="C1569" s="135"/>
      <c r="D1569" s="135"/>
      <c r="E1569" s="135"/>
      <c r="F1569" s="137"/>
      <c r="G1569" s="183"/>
      <c r="H1569" s="128"/>
      <c r="I1569" s="128"/>
      <c r="J1569" s="135"/>
      <c r="K1569" s="135"/>
      <c r="L1569" s="137"/>
      <c r="M1569" s="135"/>
    </row>
    <row r="1570" spans="1:13" x14ac:dyDescent="0.25">
      <c r="A1570" s="135"/>
      <c r="B1570" s="135"/>
      <c r="C1570" s="135"/>
      <c r="D1570" s="135"/>
      <c r="E1570" s="135"/>
      <c r="F1570" s="137"/>
      <c r="G1570" s="183"/>
      <c r="H1570" s="128"/>
      <c r="I1570" s="128"/>
      <c r="J1570" s="135"/>
      <c r="K1570" s="135"/>
      <c r="L1570" s="137"/>
      <c r="M1570" s="135"/>
    </row>
    <row r="1571" spans="1:13" x14ac:dyDescent="0.25">
      <c r="A1571" s="135"/>
      <c r="B1571" s="135"/>
      <c r="C1571" s="135"/>
      <c r="D1571" s="135"/>
      <c r="E1571" s="135"/>
      <c r="F1571" s="137"/>
      <c r="G1571" s="183"/>
      <c r="H1571" s="128"/>
      <c r="I1571" s="128"/>
      <c r="J1571" s="135"/>
      <c r="K1571" s="135"/>
      <c r="L1571" s="137"/>
      <c r="M1571" s="135"/>
    </row>
    <row r="1572" spans="1:13" x14ac:dyDescent="0.25">
      <c r="A1572" s="135"/>
      <c r="B1572" s="135"/>
      <c r="C1572" s="135"/>
      <c r="D1572" s="135"/>
      <c r="E1572" s="135"/>
      <c r="F1572" s="137"/>
      <c r="G1572" s="183"/>
      <c r="H1572" s="128"/>
      <c r="I1572" s="128"/>
      <c r="J1572" s="135"/>
      <c r="K1572" s="135"/>
      <c r="L1572" s="137"/>
      <c r="M1572" s="135"/>
    </row>
    <row r="1573" spans="1:13" x14ac:dyDescent="0.25">
      <c r="A1573" s="135"/>
      <c r="B1573" s="135"/>
      <c r="C1573" s="135"/>
      <c r="D1573" s="135"/>
      <c r="E1573" s="135"/>
      <c r="F1573" s="137"/>
      <c r="G1573" s="183"/>
      <c r="H1573" s="128"/>
      <c r="I1573" s="128"/>
      <c r="J1573" s="135"/>
      <c r="K1573" s="135"/>
      <c r="L1573" s="137"/>
      <c r="M1573" s="135"/>
    </row>
    <row r="1574" spans="1:13" x14ac:dyDescent="0.25">
      <c r="A1574" s="135"/>
      <c r="B1574" s="135"/>
      <c r="C1574" s="135"/>
      <c r="D1574" s="135"/>
      <c r="E1574" s="135"/>
      <c r="F1574" s="137"/>
      <c r="G1574" s="183"/>
      <c r="H1574" s="128"/>
      <c r="I1574" s="128"/>
      <c r="J1574" s="135"/>
      <c r="K1574" s="135"/>
      <c r="L1574" s="137"/>
      <c r="M1574" s="135"/>
    </row>
    <row r="1575" spans="1:13" x14ac:dyDescent="0.25">
      <c r="A1575" s="135"/>
      <c r="B1575" s="135"/>
      <c r="C1575" s="135"/>
      <c r="D1575" s="135"/>
      <c r="E1575" s="135"/>
      <c r="F1575" s="137"/>
      <c r="G1575" s="183"/>
      <c r="H1575" s="128"/>
      <c r="I1575" s="128"/>
      <c r="J1575" s="135"/>
      <c r="K1575" s="135"/>
      <c r="L1575" s="137"/>
      <c r="M1575" s="135"/>
    </row>
    <row r="1576" spans="1:13" x14ac:dyDescent="0.25">
      <c r="A1576" s="135"/>
      <c r="B1576" s="135"/>
      <c r="C1576" s="135"/>
      <c r="D1576" s="135"/>
      <c r="E1576" s="135"/>
      <c r="F1576" s="137"/>
      <c r="G1576" s="183"/>
      <c r="H1576" s="128"/>
      <c r="I1576" s="128"/>
      <c r="J1576" s="135"/>
      <c r="K1576" s="135"/>
      <c r="L1576" s="137"/>
      <c r="M1576" s="135"/>
    </row>
    <row r="1577" spans="1:13" x14ac:dyDescent="0.25">
      <c r="A1577" s="135"/>
      <c r="B1577" s="135"/>
      <c r="C1577" s="135"/>
      <c r="D1577" s="135"/>
      <c r="E1577" s="135"/>
      <c r="F1577" s="137"/>
      <c r="G1577" s="183"/>
      <c r="H1577" s="128"/>
      <c r="I1577" s="128"/>
      <c r="J1577" s="135"/>
      <c r="K1577" s="135"/>
      <c r="L1577" s="137"/>
      <c r="M1577" s="135"/>
    </row>
    <row r="1578" spans="1:13" x14ac:dyDescent="0.25">
      <c r="A1578" s="135"/>
      <c r="B1578" s="135"/>
      <c r="C1578" s="135"/>
      <c r="D1578" s="135"/>
      <c r="E1578" s="135"/>
      <c r="F1578" s="137"/>
      <c r="G1578" s="183"/>
      <c r="H1578" s="128"/>
      <c r="I1578" s="128"/>
      <c r="J1578" s="135"/>
      <c r="K1578" s="135"/>
      <c r="L1578" s="137"/>
      <c r="M1578" s="135"/>
    </row>
    <row r="1579" spans="1:13" x14ac:dyDescent="0.25">
      <c r="A1579" s="135"/>
      <c r="B1579" s="135"/>
      <c r="C1579" s="135"/>
      <c r="D1579" s="135"/>
      <c r="E1579" s="135"/>
      <c r="F1579" s="137"/>
      <c r="G1579" s="183"/>
      <c r="H1579" s="128"/>
      <c r="I1579" s="128"/>
      <c r="J1579" s="135"/>
      <c r="K1579" s="135"/>
      <c r="L1579" s="137"/>
      <c r="M1579" s="135"/>
    </row>
    <row r="1580" spans="1:13" x14ac:dyDescent="0.25">
      <c r="A1580" s="135"/>
      <c r="B1580" s="135"/>
      <c r="C1580" s="135"/>
      <c r="D1580" s="135"/>
      <c r="E1580" s="135"/>
      <c r="F1580" s="137"/>
      <c r="G1580" s="183"/>
      <c r="H1580" s="128"/>
      <c r="I1580" s="128"/>
      <c r="J1580" s="135"/>
      <c r="K1580" s="135"/>
      <c r="L1580" s="137"/>
      <c r="M1580" s="135"/>
    </row>
    <row r="1581" spans="1:13" x14ac:dyDescent="0.25">
      <c r="A1581" s="135"/>
      <c r="B1581" s="135"/>
      <c r="C1581" s="135"/>
      <c r="D1581" s="135"/>
      <c r="E1581" s="135"/>
      <c r="F1581" s="137"/>
      <c r="G1581" s="183"/>
      <c r="H1581" s="128"/>
      <c r="I1581" s="128"/>
      <c r="J1581" s="135"/>
      <c r="K1581" s="135"/>
      <c r="L1581" s="137"/>
      <c r="M1581" s="135"/>
    </row>
    <row r="1582" spans="1:13" x14ac:dyDescent="0.25">
      <c r="A1582" s="135"/>
      <c r="B1582" s="135"/>
      <c r="C1582" s="135"/>
      <c r="D1582" s="135"/>
      <c r="E1582" s="135"/>
      <c r="F1582" s="137"/>
      <c r="G1582" s="183"/>
      <c r="H1582" s="128"/>
      <c r="I1582" s="128"/>
      <c r="J1582" s="135"/>
      <c r="K1582" s="135"/>
      <c r="L1582" s="137"/>
      <c r="M1582" s="135"/>
    </row>
    <row r="1583" spans="1:13" x14ac:dyDescent="0.25">
      <c r="A1583" s="135"/>
      <c r="B1583" s="135"/>
      <c r="C1583" s="135"/>
      <c r="D1583" s="135"/>
      <c r="E1583" s="135"/>
      <c r="F1583" s="137"/>
      <c r="G1583" s="183"/>
      <c r="H1583" s="128"/>
      <c r="I1583" s="128"/>
      <c r="J1583" s="135"/>
      <c r="K1583" s="135"/>
      <c r="L1583" s="137"/>
      <c r="M1583" s="135"/>
    </row>
    <row r="1584" spans="1:13" x14ac:dyDescent="0.25">
      <c r="A1584" s="135"/>
      <c r="B1584" s="135"/>
      <c r="C1584" s="135"/>
      <c r="D1584" s="135"/>
      <c r="E1584" s="135"/>
      <c r="F1584" s="137"/>
      <c r="G1584" s="183"/>
      <c r="H1584" s="128"/>
      <c r="I1584" s="128"/>
      <c r="J1584" s="135"/>
      <c r="K1584" s="135"/>
      <c r="L1584" s="137"/>
      <c r="M1584" s="135"/>
    </row>
    <row r="1585" spans="1:13" x14ac:dyDescent="0.25">
      <c r="A1585" s="135"/>
      <c r="B1585" s="135"/>
      <c r="C1585" s="135"/>
      <c r="D1585" s="135"/>
      <c r="E1585" s="135"/>
      <c r="F1585" s="137"/>
      <c r="G1585" s="183"/>
      <c r="H1585" s="128"/>
      <c r="I1585" s="128"/>
      <c r="J1585" s="135"/>
      <c r="K1585" s="135"/>
      <c r="L1585" s="137"/>
      <c r="M1585" s="135"/>
    </row>
    <row r="1586" spans="1:13" x14ac:dyDescent="0.25">
      <c r="A1586" s="135"/>
      <c r="B1586" s="135"/>
      <c r="C1586" s="135"/>
      <c r="D1586" s="135"/>
      <c r="E1586" s="135"/>
      <c r="F1586" s="137"/>
      <c r="G1586" s="183"/>
      <c r="H1586" s="128"/>
      <c r="I1586" s="128"/>
      <c r="J1586" s="135"/>
      <c r="K1586" s="135"/>
      <c r="L1586" s="137"/>
      <c r="M1586" s="135"/>
    </row>
    <row r="1587" spans="1:13" x14ac:dyDescent="0.25">
      <c r="A1587" s="135"/>
      <c r="B1587" s="135"/>
      <c r="C1587" s="135"/>
      <c r="D1587" s="135"/>
      <c r="E1587" s="135"/>
      <c r="F1587" s="137"/>
      <c r="G1587" s="183"/>
      <c r="H1587" s="128"/>
      <c r="I1587" s="128"/>
      <c r="J1587" s="135"/>
      <c r="K1587" s="135"/>
      <c r="L1587" s="137"/>
      <c r="M1587" s="135"/>
    </row>
    <row r="1588" spans="1:13" x14ac:dyDescent="0.25">
      <c r="A1588" s="135"/>
      <c r="B1588" s="135"/>
      <c r="C1588" s="135"/>
      <c r="D1588" s="135"/>
      <c r="E1588" s="135"/>
      <c r="F1588" s="137"/>
      <c r="G1588" s="183"/>
      <c r="H1588" s="128"/>
      <c r="I1588" s="128"/>
      <c r="J1588" s="135"/>
      <c r="K1588" s="135"/>
      <c r="L1588" s="137"/>
      <c r="M1588" s="135"/>
    </row>
    <row r="1589" spans="1:13" x14ac:dyDescent="0.25">
      <c r="A1589" s="135"/>
      <c r="B1589" s="135"/>
      <c r="C1589" s="135"/>
      <c r="D1589" s="135"/>
      <c r="E1589" s="135"/>
      <c r="F1589" s="137"/>
      <c r="G1589" s="183"/>
      <c r="H1589" s="128"/>
      <c r="I1589" s="128"/>
      <c r="J1589" s="135"/>
      <c r="K1589" s="135"/>
      <c r="L1589" s="137"/>
      <c r="M1589" s="135"/>
    </row>
    <row r="1590" spans="1:13" x14ac:dyDescent="0.25">
      <c r="A1590" s="135"/>
      <c r="B1590" s="135"/>
      <c r="C1590" s="135"/>
      <c r="D1590" s="135"/>
      <c r="E1590" s="135"/>
      <c r="F1590" s="137"/>
      <c r="G1590" s="183"/>
      <c r="H1590" s="128"/>
      <c r="I1590" s="128"/>
      <c r="J1590" s="135"/>
      <c r="K1590" s="135"/>
      <c r="L1590" s="137"/>
      <c r="M1590" s="135"/>
    </row>
    <row r="1591" spans="1:13" x14ac:dyDescent="0.25">
      <c r="A1591" s="135"/>
      <c r="B1591" s="135"/>
      <c r="C1591" s="135"/>
      <c r="D1591" s="135"/>
      <c r="E1591" s="135"/>
      <c r="F1591" s="137"/>
      <c r="G1591" s="183"/>
      <c r="H1591" s="128"/>
      <c r="I1591" s="128"/>
      <c r="J1591" s="135"/>
      <c r="K1591" s="135"/>
      <c r="L1591" s="137"/>
      <c r="M1591" s="135"/>
    </row>
    <row r="1592" spans="1:13" x14ac:dyDescent="0.25">
      <c r="A1592" s="135"/>
      <c r="B1592" s="135"/>
      <c r="C1592" s="135"/>
      <c r="D1592" s="135"/>
      <c r="E1592" s="135"/>
      <c r="F1592" s="137"/>
      <c r="G1592" s="183"/>
      <c r="H1592" s="128"/>
      <c r="I1592" s="128"/>
      <c r="J1592" s="135"/>
      <c r="K1592" s="135"/>
      <c r="L1592" s="137"/>
      <c r="M1592" s="135"/>
    </row>
    <row r="1593" spans="1:13" x14ac:dyDescent="0.25">
      <c r="A1593" s="135"/>
      <c r="B1593" s="135"/>
      <c r="C1593" s="135"/>
      <c r="D1593" s="135"/>
      <c r="E1593" s="135"/>
      <c r="F1593" s="137"/>
      <c r="G1593" s="183"/>
      <c r="H1593" s="128"/>
      <c r="I1593" s="128"/>
      <c r="J1593" s="135"/>
      <c r="K1593" s="135"/>
      <c r="L1593" s="137"/>
      <c r="M1593" s="135"/>
    </row>
    <row r="1594" spans="1:13" x14ac:dyDescent="0.25">
      <c r="A1594" s="135"/>
      <c r="B1594" s="135"/>
      <c r="C1594" s="135"/>
      <c r="D1594" s="135"/>
      <c r="E1594" s="135"/>
      <c r="F1594" s="137"/>
      <c r="G1594" s="183"/>
      <c r="H1594" s="128"/>
      <c r="I1594" s="128"/>
      <c r="J1594" s="135"/>
      <c r="K1594" s="135"/>
      <c r="L1594" s="137"/>
      <c r="M1594" s="135"/>
    </row>
    <row r="1595" spans="1:13" x14ac:dyDescent="0.25">
      <c r="A1595" s="135"/>
      <c r="B1595" s="135"/>
      <c r="C1595" s="135"/>
      <c r="D1595" s="135"/>
      <c r="E1595" s="135"/>
      <c r="F1595" s="137"/>
      <c r="G1595" s="183"/>
      <c r="H1595" s="128"/>
      <c r="I1595" s="128"/>
      <c r="J1595" s="135"/>
      <c r="K1595" s="135"/>
      <c r="L1595" s="137"/>
      <c r="M1595" s="135"/>
    </row>
    <row r="1596" spans="1:13" x14ac:dyDescent="0.25">
      <c r="A1596" s="135"/>
      <c r="B1596" s="135"/>
      <c r="C1596" s="135"/>
      <c r="D1596" s="135"/>
      <c r="E1596" s="135"/>
      <c r="F1596" s="137"/>
      <c r="G1596" s="183"/>
      <c r="H1596" s="128"/>
      <c r="I1596" s="128"/>
      <c r="J1596" s="135"/>
      <c r="K1596" s="135"/>
      <c r="L1596" s="137"/>
      <c r="M1596" s="135"/>
    </row>
    <row r="1597" spans="1:13" x14ac:dyDescent="0.25">
      <c r="A1597" s="135"/>
      <c r="B1597" s="135"/>
      <c r="C1597" s="135"/>
      <c r="D1597" s="135"/>
      <c r="E1597" s="135"/>
      <c r="F1597" s="137"/>
      <c r="G1597" s="183"/>
      <c r="H1597" s="128"/>
      <c r="I1597" s="128"/>
      <c r="J1597" s="135"/>
      <c r="K1597" s="135"/>
      <c r="L1597" s="137"/>
      <c r="M1597" s="135"/>
    </row>
    <row r="1598" spans="1:13" x14ac:dyDescent="0.25">
      <c r="A1598" s="135"/>
      <c r="B1598" s="135"/>
      <c r="C1598" s="135"/>
      <c r="D1598" s="135"/>
      <c r="E1598" s="135"/>
      <c r="F1598" s="137"/>
      <c r="G1598" s="183"/>
      <c r="H1598" s="128"/>
      <c r="I1598" s="128"/>
      <c r="J1598" s="135"/>
      <c r="K1598" s="135"/>
      <c r="L1598" s="137"/>
      <c r="M1598" s="135"/>
    </row>
    <row r="1599" spans="1:13" x14ac:dyDescent="0.25">
      <c r="A1599" s="135"/>
      <c r="B1599" s="135"/>
      <c r="C1599" s="135"/>
      <c r="D1599" s="135"/>
      <c r="E1599" s="135"/>
      <c r="F1599" s="137"/>
      <c r="G1599" s="183"/>
      <c r="H1599" s="128"/>
      <c r="I1599" s="128"/>
      <c r="J1599" s="135"/>
      <c r="K1599" s="135"/>
      <c r="L1599" s="137"/>
      <c r="M1599" s="135"/>
    </row>
    <row r="1600" spans="1:13" x14ac:dyDescent="0.25">
      <c r="A1600" s="135"/>
      <c r="B1600" s="135"/>
      <c r="C1600" s="135"/>
      <c r="D1600" s="135"/>
      <c r="E1600" s="135"/>
      <c r="F1600" s="137"/>
      <c r="G1600" s="183"/>
      <c r="H1600" s="128"/>
      <c r="I1600" s="128"/>
      <c r="J1600" s="135"/>
      <c r="K1600" s="135"/>
      <c r="L1600" s="137"/>
      <c r="M1600" s="135"/>
    </row>
    <row r="1601" spans="1:13" x14ac:dyDescent="0.25">
      <c r="A1601" s="135"/>
      <c r="B1601" s="135"/>
      <c r="C1601" s="135"/>
      <c r="D1601" s="135"/>
      <c r="E1601" s="135"/>
      <c r="F1601" s="137"/>
      <c r="G1601" s="183"/>
      <c r="H1601" s="128"/>
      <c r="I1601" s="128"/>
      <c r="J1601" s="135"/>
      <c r="K1601" s="135"/>
      <c r="L1601" s="137"/>
      <c r="M1601" s="135"/>
    </row>
    <row r="1602" spans="1:13" x14ac:dyDescent="0.25">
      <c r="A1602" s="135"/>
      <c r="B1602" s="135"/>
      <c r="C1602" s="135"/>
      <c r="D1602" s="135"/>
      <c r="E1602" s="135"/>
      <c r="F1602" s="137"/>
      <c r="G1602" s="183"/>
      <c r="H1602" s="128"/>
      <c r="I1602" s="128"/>
      <c r="J1602" s="135"/>
      <c r="K1602" s="135"/>
      <c r="L1602" s="137"/>
      <c r="M1602" s="135"/>
    </row>
    <row r="1603" spans="1:13" x14ac:dyDescent="0.25">
      <c r="A1603" s="135"/>
      <c r="B1603" s="135"/>
      <c r="C1603" s="135"/>
      <c r="D1603" s="135"/>
      <c r="E1603" s="135"/>
      <c r="F1603" s="137"/>
      <c r="G1603" s="183"/>
      <c r="H1603" s="128"/>
      <c r="I1603" s="128"/>
      <c r="J1603" s="135"/>
      <c r="K1603" s="135"/>
      <c r="L1603" s="137"/>
      <c r="M1603" s="135"/>
    </row>
    <row r="1604" spans="1:13" x14ac:dyDescent="0.25">
      <c r="A1604" s="135"/>
      <c r="B1604" s="135"/>
      <c r="C1604" s="135"/>
      <c r="D1604" s="135"/>
      <c r="E1604" s="135"/>
      <c r="F1604" s="137"/>
      <c r="G1604" s="183"/>
      <c r="H1604" s="128"/>
      <c r="I1604" s="128"/>
      <c r="J1604" s="135"/>
      <c r="K1604" s="135"/>
      <c r="L1604" s="137"/>
      <c r="M1604" s="135"/>
    </row>
    <row r="1605" spans="1:13" x14ac:dyDescent="0.25">
      <c r="A1605" s="135"/>
      <c r="B1605" s="135"/>
      <c r="C1605" s="135"/>
      <c r="D1605" s="135"/>
      <c r="E1605" s="135"/>
      <c r="F1605" s="137"/>
      <c r="G1605" s="183"/>
      <c r="H1605" s="128"/>
      <c r="I1605" s="128"/>
      <c r="J1605" s="135"/>
      <c r="K1605" s="135"/>
      <c r="L1605" s="137"/>
      <c r="M1605" s="135"/>
    </row>
    <row r="1606" spans="1:13" x14ac:dyDescent="0.25">
      <c r="A1606" s="135"/>
      <c r="B1606" s="135"/>
      <c r="C1606" s="135"/>
      <c r="D1606" s="135"/>
      <c r="E1606" s="135"/>
      <c r="F1606" s="137"/>
      <c r="G1606" s="183"/>
      <c r="H1606" s="128"/>
      <c r="I1606" s="128"/>
      <c r="J1606" s="135"/>
      <c r="K1606" s="135"/>
      <c r="L1606" s="137"/>
      <c r="M1606" s="135"/>
    </row>
    <row r="1607" spans="1:13" x14ac:dyDescent="0.25">
      <c r="A1607" s="135"/>
      <c r="B1607" s="135"/>
      <c r="C1607" s="135"/>
      <c r="D1607" s="135"/>
      <c r="E1607" s="135"/>
      <c r="F1607" s="137"/>
      <c r="G1607" s="183"/>
      <c r="H1607" s="128"/>
      <c r="I1607" s="128"/>
      <c r="J1607" s="135"/>
      <c r="K1607" s="135"/>
      <c r="L1607" s="137"/>
      <c r="M1607" s="135"/>
    </row>
    <row r="1608" spans="1:13" x14ac:dyDescent="0.25">
      <c r="A1608" s="135"/>
      <c r="B1608" s="135"/>
      <c r="C1608" s="135"/>
      <c r="D1608" s="135"/>
      <c r="E1608" s="135"/>
      <c r="F1608" s="137"/>
      <c r="G1608" s="183"/>
      <c r="H1608" s="128"/>
      <c r="I1608" s="128"/>
      <c r="J1608" s="135"/>
      <c r="K1608" s="135"/>
      <c r="L1608" s="137"/>
      <c r="M1608" s="135"/>
    </row>
    <row r="1609" spans="1:13" x14ac:dyDescent="0.25">
      <c r="A1609" s="135"/>
      <c r="B1609" s="135"/>
      <c r="C1609" s="135"/>
      <c r="D1609" s="135"/>
      <c r="E1609" s="135"/>
      <c r="F1609" s="137"/>
      <c r="G1609" s="183"/>
      <c r="H1609" s="128"/>
      <c r="I1609" s="128"/>
      <c r="J1609" s="135"/>
      <c r="K1609" s="135"/>
      <c r="L1609" s="137"/>
      <c r="M1609" s="135"/>
    </row>
    <row r="1610" spans="1:13" x14ac:dyDescent="0.25">
      <c r="A1610" s="135"/>
      <c r="B1610" s="135"/>
      <c r="C1610" s="135"/>
      <c r="D1610" s="135"/>
      <c r="E1610" s="135"/>
      <c r="F1610" s="137"/>
      <c r="G1610" s="183"/>
      <c r="H1610" s="128"/>
      <c r="I1610" s="128"/>
      <c r="J1610" s="135"/>
      <c r="K1610" s="135"/>
      <c r="L1610" s="137"/>
      <c r="M1610" s="135"/>
    </row>
    <row r="1611" spans="1:13" x14ac:dyDescent="0.25">
      <c r="A1611" s="135"/>
      <c r="B1611" s="135"/>
      <c r="C1611" s="135"/>
      <c r="D1611" s="135"/>
      <c r="E1611" s="135"/>
      <c r="F1611" s="137"/>
      <c r="G1611" s="183"/>
      <c r="H1611" s="128"/>
      <c r="I1611" s="128"/>
      <c r="J1611" s="135"/>
      <c r="K1611" s="135"/>
      <c r="L1611" s="137"/>
      <c r="M1611" s="135"/>
    </row>
    <row r="1612" spans="1:13" x14ac:dyDescent="0.25">
      <c r="A1612" s="135"/>
      <c r="B1612" s="135"/>
      <c r="C1612" s="135"/>
      <c r="D1612" s="135"/>
      <c r="E1612" s="135"/>
      <c r="F1612" s="137"/>
      <c r="G1612" s="183"/>
      <c r="H1612" s="128"/>
      <c r="I1612" s="128"/>
      <c r="J1612" s="135"/>
      <c r="K1612" s="135"/>
      <c r="L1612" s="137"/>
      <c r="M1612" s="135"/>
    </row>
    <row r="1613" spans="1:13" x14ac:dyDescent="0.25">
      <c r="A1613" s="135"/>
      <c r="B1613" s="135"/>
      <c r="C1613" s="135"/>
      <c r="D1613" s="135"/>
      <c r="E1613" s="135"/>
      <c r="F1613" s="137"/>
      <c r="G1613" s="183"/>
      <c r="H1613" s="128"/>
      <c r="I1613" s="128"/>
      <c r="J1613" s="135"/>
      <c r="K1613" s="135"/>
      <c r="L1613" s="137"/>
      <c r="M1613" s="135"/>
    </row>
    <row r="1614" spans="1:13" x14ac:dyDescent="0.25">
      <c r="A1614" s="135"/>
      <c r="B1614" s="135"/>
      <c r="C1614" s="135"/>
      <c r="D1614" s="135"/>
      <c r="E1614" s="135"/>
      <c r="F1614" s="137"/>
      <c r="G1614" s="183"/>
      <c r="H1614" s="128"/>
      <c r="I1614" s="128"/>
      <c r="J1614" s="135"/>
      <c r="K1614" s="135"/>
      <c r="L1614" s="137"/>
      <c r="M1614" s="135"/>
    </row>
    <row r="1615" spans="1:13" x14ac:dyDescent="0.25">
      <c r="A1615" s="135"/>
      <c r="B1615" s="135"/>
      <c r="C1615" s="135"/>
      <c r="D1615" s="135"/>
      <c r="E1615" s="135"/>
      <c r="F1615" s="137"/>
      <c r="G1615" s="183"/>
      <c r="H1615" s="128"/>
      <c r="I1615" s="128"/>
      <c r="J1615" s="135"/>
      <c r="K1615" s="135"/>
      <c r="L1615" s="137"/>
      <c r="M1615" s="135"/>
    </row>
    <row r="1616" spans="1:13" x14ac:dyDescent="0.25">
      <c r="A1616" s="135"/>
      <c r="B1616" s="135"/>
      <c r="C1616" s="135"/>
      <c r="D1616" s="135"/>
      <c r="E1616" s="135"/>
      <c r="F1616" s="137"/>
      <c r="G1616" s="183"/>
      <c r="H1616" s="128"/>
      <c r="I1616" s="128"/>
      <c r="J1616" s="135"/>
      <c r="K1616" s="135"/>
      <c r="L1616" s="137"/>
      <c r="M1616" s="135"/>
    </row>
    <row r="1617" spans="1:13" x14ac:dyDescent="0.25">
      <c r="A1617" s="135"/>
      <c r="B1617" s="135"/>
      <c r="C1617" s="135"/>
      <c r="D1617" s="135"/>
      <c r="E1617" s="135"/>
      <c r="F1617" s="137"/>
      <c r="G1617" s="183"/>
      <c r="H1617" s="128"/>
      <c r="I1617" s="128"/>
      <c r="J1617" s="135"/>
      <c r="K1617" s="135"/>
      <c r="L1617" s="137"/>
      <c r="M1617" s="135"/>
    </row>
    <row r="1618" spans="1:13" x14ac:dyDescent="0.25">
      <c r="A1618" s="135"/>
      <c r="B1618" s="135"/>
      <c r="C1618" s="135"/>
      <c r="D1618" s="135"/>
      <c r="E1618" s="135"/>
      <c r="F1618" s="137"/>
      <c r="G1618" s="183"/>
      <c r="H1618" s="128"/>
      <c r="I1618" s="128"/>
      <c r="J1618" s="135"/>
      <c r="K1618" s="135"/>
      <c r="L1618" s="137"/>
      <c r="M1618" s="135"/>
    </row>
    <row r="1619" spans="1:13" x14ac:dyDescent="0.25">
      <c r="A1619" s="135"/>
      <c r="B1619" s="135"/>
      <c r="C1619" s="135"/>
      <c r="D1619" s="135"/>
      <c r="E1619" s="135"/>
      <c r="F1619" s="137"/>
      <c r="G1619" s="183"/>
      <c r="H1619" s="128"/>
      <c r="I1619" s="128"/>
      <c r="J1619" s="135"/>
      <c r="K1619" s="135"/>
      <c r="L1619" s="137"/>
      <c r="M1619" s="135"/>
    </row>
    <row r="1620" spans="1:13" x14ac:dyDescent="0.25">
      <c r="A1620" s="135"/>
      <c r="B1620" s="135"/>
      <c r="C1620" s="135"/>
      <c r="D1620" s="135"/>
      <c r="E1620" s="135"/>
      <c r="F1620" s="137"/>
      <c r="G1620" s="183"/>
      <c r="H1620" s="128"/>
      <c r="I1620" s="128"/>
      <c r="J1620" s="135"/>
      <c r="K1620" s="135"/>
      <c r="L1620" s="137"/>
      <c r="M1620" s="135"/>
    </row>
    <row r="1621" spans="1:13" x14ac:dyDescent="0.25">
      <c r="A1621" s="135"/>
      <c r="B1621" s="135"/>
      <c r="C1621" s="135"/>
      <c r="D1621" s="135"/>
      <c r="E1621" s="135"/>
      <c r="F1621" s="137"/>
      <c r="G1621" s="183"/>
      <c r="H1621" s="128"/>
      <c r="I1621" s="128"/>
      <c r="J1621" s="135"/>
      <c r="K1621" s="135"/>
      <c r="L1621" s="137"/>
      <c r="M1621" s="135"/>
    </row>
    <row r="1622" spans="1:13" x14ac:dyDescent="0.25">
      <c r="A1622" s="135"/>
      <c r="B1622" s="135"/>
      <c r="C1622" s="135"/>
      <c r="D1622" s="135"/>
      <c r="E1622" s="135"/>
      <c r="F1622" s="137"/>
      <c r="G1622" s="183"/>
      <c r="H1622" s="128"/>
      <c r="I1622" s="128"/>
      <c r="J1622" s="135"/>
      <c r="K1622" s="135"/>
      <c r="L1622" s="137"/>
      <c r="M1622" s="135"/>
    </row>
    <row r="1623" spans="1:13" x14ac:dyDescent="0.25">
      <c r="A1623" s="135"/>
      <c r="B1623" s="135"/>
      <c r="C1623" s="135"/>
      <c r="D1623" s="135"/>
      <c r="E1623" s="135"/>
      <c r="F1623" s="137"/>
      <c r="G1623" s="183"/>
      <c r="H1623" s="128"/>
      <c r="I1623" s="128"/>
      <c r="J1623" s="135"/>
      <c r="K1623" s="135"/>
      <c r="L1623" s="137"/>
      <c r="M1623" s="135"/>
    </row>
    <row r="1624" spans="1:13" x14ac:dyDescent="0.25">
      <c r="A1624" s="135"/>
      <c r="B1624" s="135"/>
      <c r="C1624" s="135"/>
      <c r="D1624" s="135"/>
      <c r="E1624" s="135"/>
      <c r="F1624" s="137"/>
      <c r="G1624" s="183"/>
      <c r="H1624" s="128"/>
      <c r="I1624" s="128"/>
      <c r="J1624" s="135"/>
      <c r="K1624" s="135"/>
      <c r="L1624" s="137"/>
      <c r="M1624" s="135"/>
    </row>
    <row r="1625" spans="1:13" x14ac:dyDescent="0.25">
      <c r="A1625" s="135"/>
      <c r="B1625" s="135"/>
      <c r="C1625" s="135"/>
      <c r="D1625" s="135"/>
      <c r="E1625" s="135"/>
      <c r="F1625" s="137"/>
      <c r="G1625" s="183"/>
      <c r="H1625" s="128"/>
      <c r="I1625" s="128"/>
      <c r="J1625" s="135"/>
      <c r="K1625" s="135"/>
      <c r="L1625" s="137"/>
      <c r="M1625" s="135"/>
    </row>
    <row r="1626" spans="1:13" x14ac:dyDescent="0.25">
      <c r="A1626" s="135"/>
      <c r="B1626" s="135"/>
      <c r="C1626" s="135"/>
      <c r="D1626" s="135"/>
      <c r="E1626" s="135"/>
      <c r="F1626" s="137"/>
      <c r="G1626" s="183"/>
      <c r="H1626" s="128"/>
      <c r="I1626" s="128"/>
      <c r="J1626" s="135"/>
      <c r="K1626" s="135"/>
      <c r="L1626" s="137"/>
      <c r="M1626" s="135"/>
    </row>
    <row r="1627" spans="1:13" x14ac:dyDescent="0.25">
      <c r="A1627" s="135"/>
      <c r="B1627" s="135"/>
      <c r="C1627" s="135"/>
      <c r="D1627" s="135"/>
      <c r="E1627" s="135"/>
      <c r="F1627" s="137"/>
      <c r="G1627" s="183"/>
      <c r="H1627" s="128"/>
      <c r="I1627" s="128"/>
      <c r="J1627" s="135"/>
      <c r="K1627" s="135"/>
      <c r="L1627" s="137"/>
      <c r="M1627" s="135"/>
    </row>
    <row r="1628" spans="1:13" x14ac:dyDescent="0.25">
      <c r="A1628" s="135"/>
      <c r="B1628" s="135"/>
      <c r="C1628" s="135"/>
      <c r="D1628" s="135"/>
      <c r="E1628" s="135"/>
      <c r="F1628" s="137"/>
      <c r="G1628" s="183"/>
      <c r="H1628" s="128"/>
      <c r="I1628" s="128"/>
      <c r="J1628" s="135"/>
      <c r="K1628" s="135"/>
      <c r="L1628" s="137"/>
      <c r="M1628" s="135"/>
    </row>
    <row r="1629" spans="1:13" x14ac:dyDescent="0.25">
      <c r="A1629" s="135"/>
      <c r="B1629" s="135"/>
      <c r="C1629" s="135"/>
      <c r="D1629" s="135"/>
      <c r="E1629" s="135"/>
      <c r="F1629" s="137"/>
      <c r="G1629" s="183"/>
      <c r="H1629" s="128"/>
      <c r="I1629" s="128"/>
      <c r="J1629" s="135"/>
      <c r="K1629" s="135"/>
      <c r="L1629" s="137"/>
      <c r="M1629" s="135"/>
    </row>
    <row r="1630" spans="1:13" x14ac:dyDescent="0.25">
      <c r="A1630" s="135"/>
      <c r="B1630" s="135"/>
      <c r="C1630" s="135"/>
      <c r="D1630" s="135"/>
      <c r="E1630" s="135"/>
      <c r="F1630" s="137"/>
      <c r="G1630" s="183"/>
      <c r="H1630" s="128"/>
      <c r="I1630" s="128"/>
      <c r="J1630" s="135"/>
      <c r="K1630" s="135"/>
      <c r="L1630" s="137"/>
      <c r="M1630" s="135"/>
    </row>
    <row r="1631" spans="1:13" x14ac:dyDescent="0.25">
      <c r="A1631" s="135"/>
      <c r="B1631" s="135"/>
      <c r="C1631" s="135"/>
      <c r="D1631" s="135"/>
      <c r="E1631" s="135"/>
      <c r="F1631" s="137"/>
      <c r="G1631" s="183"/>
      <c r="H1631" s="128"/>
      <c r="I1631" s="128"/>
      <c r="J1631" s="135"/>
      <c r="K1631" s="135"/>
      <c r="L1631" s="137"/>
      <c r="M1631" s="135"/>
    </row>
    <row r="1632" spans="1:13" x14ac:dyDescent="0.25">
      <c r="A1632" s="135"/>
      <c r="B1632" s="135"/>
      <c r="C1632" s="135"/>
      <c r="D1632" s="135"/>
      <c r="E1632" s="135"/>
      <c r="F1632" s="137"/>
      <c r="G1632" s="183"/>
      <c r="H1632" s="128"/>
      <c r="I1632" s="128"/>
      <c r="J1632" s="135"/>
      <c r="K1632" s="135"/>
      <c r="L1632" s="137"/>
      <c r="M1632" s="135"/>
    </row>
    <row r="1633" spans="1:13" x14ac:dyDescent="0.25">
      <c r="A1633" s="135"/>
      <c r="B1633" s="135"/>
      <c r="C1633" s="135"/>
      <c r="D1633" s="135"/>
      <c r="E1633" s="135"/>
      <c r="F1633" s="137"/>
      <c r="G1633" s="183"/>
      <c r="H1633" s="128"/>
      <c r="I1633" s="128"/>
      <c r="J1633" s="135"/>
      <c r="K1633" s="135"/>
      <c r="L1633" s="137"/>
      <c r="M1633" s="135"/>
    </row>
    <row r="1634" spans="1:13" x14ac:dyDescent="0.25">
      <c r="A1634" s="135"/>
      <c r="B1634" s="135"/>
      <c r="C1634" s="135"/>
      <c r="D1634" s="135"/>
      <c r="E1634" s="135"/>
      <c r="F1634" s="137"/>
      <c r="G1634" s="183"/>
      <c r="H1634" s="128"/>
      <c r="I1634" s="128"/>
      <c r="J1634" s="135"/>
      <c r="K1634" s="135"/>
      <c r="L1634" s="137"/>
      <c r="M1634" s="135"/>
    </row>
    <row r="1635" spans="1:13" x14ac:dyDescent="0.25">
      <c r="A1635" s="135"/>
      <c r="B1635" s="135"/>
      <c r="C1635" s="135"/>
      <c r="D1635" s="135"/>
      <c r="E1635" s="135"/>
      <c r="F1635" s="137"/>
      <c r="G1635" s="183"/>
      <c r="H1635" s="128"/>
      <c r="I1635" s="128"/>
      <c r="J1635" s="135"/>
      <c r="K1635" s="135"/>
      <c r="L1635" s="137"/>
      <c r="M1635" s="135"/>
    </row>
    <row r="1636" spans="1:13" x14ac:dyDescent="0.25">
      <c r="A1636" s="135"/>
      <c r="B1636" s="135"/>
      <c r="C1636" s="135"/>
      <c r="D1636" s="135"/>
      <c r="E1636" s="135"/>
      <c r="F1636" s="137"/>
      <c r="G1636" s="183"/>
      <c r="H1636" s="128"/>
      <c r="I1636" s="128"/>
      <c r="J1636" s="135"/>
      <c r="K1636" s="135"/>
      <c r="L1636" s="137"/>
      <c r="M1636" s="135"/>
    </row>
    <row r="1637" spans="1:13" x14ac:dyDescent="0.25">
      <c r="A1637" s="135"/>
      <c r="B1637" s="135"/>
      <c r="C1637" s="135"/>
      <c r="D1637" s="135"/>
      <c r="E1637" s="135"/>
      <c r="F1637" s="137"/>
      <c r="G1637" s="183"/>
      <c r="H1637" s="128"/>
      <c r="I1637" s="128"/>
      <c r="J1637" s="135"/>
      <c r="K1637" s="135"/>
      <c r="L1637" s="137"/>
      <c r="M1637" s="135"/>
    </row>
    <row r="1638" spans="1:13" x14ac:dyDescent="0.25">
      <c r="A1638" s="135"/>
      <c r="B1638" s="135"/>
      <c r="C1638" s="135"/>
      <c r="D1638" s="135"/>
      <c r="E1638" s="135"/>
      <c r="F1638" s="137"/>
      <c r="G1638" s="183"/>
      <c r="H1638" s="128"/>
      <c r="I1638" s="128"/>
      <c r="J1638" s="135"/>
      <c r="K1638" s="135"/>
      <c r="L1638" s="137"/>
      <c r="M1638" s="135"/>
    </row>
    <row r="1639" spans="1:13" x14ac:dyDescent="0.25">
      <c r="A1639" s="135"/>
      <c r="B1639" s="135"/>
      <c r="C1639" s="135"/>
      <c r="D1639" s="135"/>
      <c r="E1639" s="135"/>
      <c r="F1639" s="137"/>
      <c r="G1639" s="183"/>
      <c r="H1639" s="128"/>
      <c r="I1639" s="128"/>
      <c r="J1639" s="135"/>
      <c r="K1639" s="135"/>
      <c r="L1639" s="137"/>
      <c r="M1639" s="135"/>
    </row>
    <row r="1640" spans="1:13" x14ac:dyDescent="0.25">
      <c r="A1640" s="135"/>
      <c r="B1640" s="135"/>
      <c r="C1640" s="135"/>
      <c r="D1640" s="135"/>
      <c r="E1640" s="135"/>
      <c r="F1640" s="137"/>
      <c r="G1640" s="183"/>
      <c r="H1640" s="128"/>
      <c r="I1640" s="128"/>
      <c r="J1640" s="135"/>
      <c r="K1640" s="135"/>
      <c r="L1640" s="137"/>
      <c r="M1640" s="135"/>
    </row>
    <row r="1641" spans="1:13" x14ac:dyDescent="0.25">
      <c r="A1641" s="135"/>
      <c r="B1641" s="135"/>
      <c r="C1641" s="135"/>
      <c r="D1641" s="135"/>
      <c r="E1641" s="135"/>
      <c r="F1641" s="137"/>
      <c r="G1641" s="183"/>
      <c r="H1641" s="128"/>
      <c r="I1641" s="128"/>
      <c r="J1641" s="135"/>
      <c r="K1641" s="135"/>
      <c r="L1641" s="137"/>
      <c r="M1641" s="135"/>
    </row>
    <row r="1642" spans="1:13" x14ac:dyDescent="0.25">
      <c r="A1642" s="135"/>
      <c r="B1642" s="135"/>
      <c r="C1642" s="135"/>
      <c r="D1642" s="135"/>
      <c r="E1642" s="135"/>
      <c r="F1642" s="137"/>
      <c r="G1642" s="183"/>
      <c r="H1642" s="128"/>
      <c r="I1642" s="128"/>
      <c r="J1642" s="135"/>
      <c r="K1642" s="135"/>
      <c r="L1642" s="137"/>
      <c r="M1642" s="135"/>
    </row>
    <row r="1643" spans="1:13" x14ac:dyDescent="0.25">
      <c r="A1643" s="135"/>
      <c r="B1643" s="135"/>
      <c r="C1643" s="135"/>
      <c r="D1643" s="135"/>
      <c r="E1643" s="135"/>
      <c r="F1643" s="137"/>
      <c r="G1643" s="183"/>
      <c r="H1643" s="128"/>
      <c r="I1643" s="128"/>
      <c r="J1643" s="135"/>
      <c r="K1643" s="135"/>
      <c r="L1643" s="137"/>
      <c r="M1643" s="135"/>
    </row>
    <row r="1644" spans="1:13" x14ac:dyDescent="0.25">
      <c r="A1644" s="135"/>
      <c r="B1644" s="135"/>
      <c r="C1644" s="135"/>
      <c r="D1644" s="135"/>
      <c r="E1644" s="135"/>
      <c r="F1644" s="137"/>
      <c r="G1644" s="183"/>
      <c r="H1644" s="128"/>
      <c r="I1644" s="128"/>
      <c r="J1644" s="135"/>
      <c r="K1644" s="135"/>
      <c r="L1644" s="137"/>
      <c r="M1644" s="135"/>
    </row>
    <row r="1645" spans="1:13" x14ac:dyDescent="0.25">
      <c r="A1645" s="135"/>
      <c r="B1645" s="135"/>
      <c r="C1645" s="135"/>
      <c r="D1645" s="135"/>
      <c r="E1645" s="135"/>
      <c r="F1645" s="137"/>
      <c r="G1645" s="183"/>
      <c r="H1645" s="128"/>
      <c r="I1645" s="128"/>
      <c r="J1645" s="135"/>
      <c r="K1645" s="135"/>
      <c r="L1645" s="137"/>
      <c r="M1645" s="135"/>
    </row>
    <row r="1646" spans="1:13" x14ac:dyDescent="0.25">
      <c r="A1646" s="135"/>
      <c r="B1646" s="135"/>
      <c r="C1646" s="135"/>
      <c r="D1646" s="135"/>
      <c r="E1646" s="135"/>
      <c r="F1646" s="137"/>
      <c r="G1646" s="183"/>
      <c r="H1646" s="128"/>
      <c r="I1646" s="128"/>
      <c r="J1646" s="135"/>
      <c r="K1646" s="135"/>
      <c r="L1646" s="137"/>
      <c r="M1646" s="135"/>
    </row>
    <row r="1647" spans="1:13" x14ac:dyDescent="0.25">
      <c r="A1647" s="135"/>
      <c r="B1647" s="135"/>
      <c r="C1647" s="135"/>
      <c r="D1647" s="135"/>
      <c r="E1647" s="135"/>
      <c r="F1647" s="137"/>
      <c r="G1647" s="183"/>
      <c r="H1647" s="128"/>
      <c r="I1647" s="128"/>
      <c r="J1647" s="135"/>
      <c r="K1647" s="135"/>
      <c r="L1647" s="137"/>
      <c r="M1647" s="135"/>
    </row>
    <row r="1648" spans="1:13" x14ac:dyDescent="0.25">
      <c r="A1648" s="135"/>
      <c r="B1648" s="135"/>
      <c r="C1648" s="135"/>
      <c r="D1648" s="135"/>
      <c r="E1648" s="135"/>
      <c r="F1648" s="137"/>
      <c r="G1648" s="183"/>
      <c r="H1648" s="128"/>
      <c r="I1648" s="128"/>
      <c r="J1648" s="135"/>
      <c r="K1648" s="135"/>
      <c r="L1648" s="137"/>
      <c r="M1648" s="135"/>
    </row>
    <row r="1649" spans="1:13" x14ac:dyDescent="0.25">
      <c r="A1649" s="135"/>
      <c r="B1649" s="135"/>
      <c r="C1649" s="135"/>
      <c r="D1649" s="135"/>
      <c r="E1649" s="135"/>
      <c r="F1649" s="137"/>
      <c r="G1649" s="183"/>
      <c r="H1649" s="128"/>
      <c r="I1649" s="128"/>
      <c r="J1649" s="135"/>
      <c r="K1649" s="135"/>
      <c r="L1649" s="137"/>
      <c r="M1649" s="135"/>
    </row>
    <row r="1650" spans="1:13" x14ac:dyDescent="0.25">
      <c r="A1650" s="135"/>
      <c r="B1650" s="135"/>
      <c r="C1650" s="135"/>
      <c r="D1650" s="135"/>
      <c r="E1650" s="135"/>
      <c r="F1650" s="137"/>
      <c r="G1650" s="183"/>
      <c r="H1650" s="128"/>
      <c r="I1650" s="128"/>
      <c r="J1650" s="135"/>
      <c r="K1650" s="135"/>
      <c r="L1650" s="137"/>
      <c r="M1650" s="135"/>
    </row>
    <row r="1651" spans="1:13" x14ac:dyDescent="0.25">
      <c r="A1651" s="135"/>
      <c r="B1651" s="135"/>
      <c r="C1651" s="135"/>
      <c r="D1651" s="135"/>
      <c r="E1651" s="135"/>
      <c r="F1651" s="137"/>
      <c r="G1651" s="183"/>
      <c r="H1651" s="128"/>
      <c r="I1651" s="128"/>
      <c r="J1651" s="135"/>
      <c r="K1651" s="135"/>
      <c r="L1651" s="137"/>
      <c r="M1651" s="135"/>
    </row>
    <row r="1652" spans="1:13" x14ac:dyDescent="0.25">
      <c r="A1652" s="135"/>
      <c r="B1652" s="135"/>
      <c r="C1652" s="135"/>
      <c r="D1652" s="135"/>
      <c r="E1652" s="135"/>
      <c r="F1652" s="137"/>
      <c r="G1652" s="183"/>
      <c r="H1652" s="128"/>
      <c r="I1652" s="128"/>
      <c r="J1652" s="135"/>
      <c r="K1652" s="135"/>
      <c r="L1652" s="137"/>
      <c r="M1652" s="135"/>
    </row>
    <row r="1653" spans="1:13" x14ac:dyDescent="0.25">
      <c r="A1653" s="135"/>
      <c r="B1653" s="135"/>
      <c r="C1653" s="135"/>
      <c r="D1653" s="135"/>
      <c r="E1653" s="135"/>
      <c r="F1653" s="137"/>
      <c r="G1653" s="183"/>
      <c r="H1653" s="128"/>
      <c r="I1653" s="128"/>
      <c r="J1653" s="135"/>
      <c r="K1653" s="135"/>
      <c r="L1653" s="137"/>
      <c r="M1653" s="135"/>
    </row>
    <row r="1654" spans="1:13" x14ac:dyDescent="0.25">
      <c r="A1654" s="135"/>
      <c r="B1654" s="135"/>
      <c r="C1654" s="135"/>
      <c r="D1654" s="135"/>
      <c r="E1654" s="135"/>
      <c r="F1654" s="137"/>
      <c r="G1654" s="183"/>
      <c r="H1654" s="128"/>
      <c r="I1654" s="128"/>
      <c r="J1654" s="135"/>
      <c r="K1654" s="135"/>
      <c r="L1654" s="137"/>
      <c r="M1654" s="135"/>
    </row>
    <row r="1655" spans="1:13" x14ac:dyDescent="0.25">
      <c r="A1655" s="135"/>
      <c r="B1655" s="135"/>
      <c r="C1655" s="135"/>
      <c r="D1655" s="135"/>
      <c r="E1655" s="135"/>
      <c r="F1655" s="137"/>
      <c r="G1655" s="183"/>
      <c r="H1655" s="128"/>
      <c r="I1655" s="128"/>
      <c r="J1655" s="135"/>
      <c r="K1655" s="135"/>
      <c r="L1655" s="137"/>
      <c r="M1655" s="135"/>
    </row>
    <row r="1656" spans="1:13" x14ac:dyDescent="0.25">
      <c r="A1656" s="135"/>
      <c r="B1656" s="135"/>
      <c r="C1656" s="135"/>
      <c r="D1656" s="135"/>
      <c r="E1656" s="135"/>
      <c r="F1656" s="137"/>
      <c r="G1656" s="183"/>
      <c r="H1656" s="128"/>
      <c r="I1656" s="128"/>
      <c r="J1656" s="135"/>
      <c r="K1656" s="135"/>
      <c r="L1656" s="137"/>
      <c r="M1656" s="135"/>
    </row>
    <row r="1657" spans="1:13" x14ac:dyDescent="0.25">
      <c r="A1657" s="135"/>
      <c r="B1657" s="135"/>
      <c r="C1657" s="135"/>
      <c r="D1657" s="135"/>
      <c r="E1657" s="135"/>
      <c r="F1657" s="137"/>
      <c r="G1657" s="183"/>
      <c r="H1657" s="128"/>
      <c r="I1657" s="128"/>
      <c r="J1657" s="135"/>
      <c r="K1657" s="135"/>
      <c r="L1657" s="137"/>
      <c r="M1657" s="135"/>
    </row>
    <row r="1658" spans="1:13" x14ac:dyDescent="0.25">
      <c r="A1658" s="135"/>
      <c r="B1658" s="135"/>
      <c r="C1658" s="135"/>
      <c r="D1658" s="135"/>
      <c r="E1658" s="135"/>
      <c r="F1658" s="137"/>
      <c r="G1658" s="183"/>
      <c r="H1658" s="128"/>
      <c r="I1658" s="128"/>
      <c r="J1658" s="135"/>
      <c r="K1658" s="135"/>
      <c r="L1658" s="137"/>
      <c r="M1658" s="135"/>
    </row>
    <row r="1659" spans="1:13" x14ac:dyDescent="0.25">
      <c r="A1659" s="135"/>
      <c r="B1659" s="135"/>
      <c r="C1659" s="135"/>
      <c r="D1659" s="135"/>
      <c r="E1659" s="135"/>
      <c r="F1659" s="137"/>
      <c r="G1659" s="183"/>
      <c r="H1659" s="128"/>
      <c r="I1659" s="128"/>
      <c r="J1659" s="135"/>
      <c r="K1659" s="135"/>
      <c r="L1659" s="137"/>
      <c r="M1659" s="135"/>
    </row>
    <row r="1660" spans="1:13" x14ac:dyDescent="0.25">
      <c r="A1660" s="135"/>
      <c r="B1660" s="135"/>
      <c r="C1660" s="135"/>
      <c r="D1660" s="135"/>
      <c r="E1660" s="135"/>
      <c r="F1660" s="137"/>
      <c r="G1660" s="183"/>
      <c r="H1660" s="128"/>
      <c r="I1660" s="128"/>
      <c r="J1660" s="135"/>
      <c r="K1660" s="135"/>
      <c r="L1660" s="137"/>
      <c r="M1660" s="135"/>
    </row>
    <row r="1661" spans="1:13" x14ac:dyDescent="0.25">
      <c r="A1661" s="135"/>
      <c r="B1661" s="135"/>
      <c r="C1661" s="135"/>
      <c r="D1661" s="135"/>
      <c r="E1661" s="135"/>
      <c r="F1661" s="137"/>
      <c r="G1661" s="183"/>
      <c r="H1661" s="128"/>
      <c r="I1661" s="128"/>
      <c r="J1661" s="135"/>
      <c r="K1661" s="135"/>
      <c r="L1661" s="137"/>
      <c r="M1661" s="135"/>
    </row>
    <row r="1662" spans="1:13" x14ac:dyDescent="0.25">
      <c r="A1662" s="135"/>
      <c r="B1662" s="135"/>
      <c r="C1662" s="135"/>
      <c r="D1662" s="135"/>
      <c r="E1662" s="135"/>
      <c r="F1662" s="137"/>
      <c r="G1662" s="183"/>
      <c r="H1662" s="128"/>
      <c r="I1662" s="128"/>
      <c r="J1662" s="135"/>
      <c r="K1662" s="135"/>
      <c r="L1662" s="137"/>
      <c r="M1662" s="135"/>
    </row>
    <row r="1663" spans="1:13" x14ac:dyDescent="0.25">
      <c r="A1663" s="135"/>
      <c r="B1663" s="135"/>
      <c r="C1663" s="135"/>
      <c r="D1663" s="135"/>
      <c r="E1663" s="135"/>
      <c r="F1663" s="137"/>
      <c r="G1663" s="183"/>
      <c r="H1663" s="128"/>
      <c r="I1663" s="128"/>
      <c r="J1663" s="135"/>
      <c r="K1663" s="135"/>
      <c r="L1663" s="137"/>
      <c r="M1663" s="135"/>
    </row>
    <row r="1664" spans="1:13" x14ac:dyDescent="0.25">
      <c r="A1664" s="135"/>
      <c r="B1664" s="135"/>
      <c r="C1664" s="135"/>
      <c r="D1664" s="135"/>
      <c r="E1664" s="135"/>
      <c r="F1664" s="137"/>
      <c r="G1664" s="183"/>
      <c r="H1664" s="128"/>
      <c r="I1664" s="128"/>
      <c r="J1664" s="135"/>
      <c r="K1664" s="135"/>
      <c r="L1664" s="137"/>
      <c r="M1664" s="135"/>
    </row>
    <row r="1665" spans="1:13" x14ac:dyDescent="0.25">
      <c r="A1665" s="135"/>
      <c r="B1665" s="135"/>
      <c r="C1665" s="135"/>
      <c r="D1665" s="135"/>
      <c r="E1665" s="135"/>
      <c r="F1665" s="137"/>
      <c r="G1665" s="183"/>
      <c r="H1665" s="128"/>
      <c r="I1665" s="128"/>
      <c r="J1665" s="135"/>
      <c r="K1665" s="135"/>
      <c r="L1665" s="137"/>
      <c r="M1665" s="135"/>
    </row>
    <row r="1666" spans="1:13" x14ac:dyDescent="0.25">
      <c r="A1666" s="135"/>
      <c r="B1666" s="135"/>
      <c r="C1666" s="135"/>
      <c r="D1666" s="135"/>
      <c r="E1666" s="135"/>
      <c r="F1666" s="137"/>
      <c r="G1666" s="183"/>
      <c r="H1666" s="128"/>
      <c r="I1666" s="128"/>
      <c r="J1666" s="135"/>
      <c r="K1666" s="135"/>
      <c r="L1666" s="137"/>
      <c r="M1666" s="135"/>
    </row>
    <row r="1667" spans="1:13" x14ac:dyDescent="0.25">
      <c r="A1667" s="135"/>
      <c r="B1667" s="135"/>
      <c r="C1667" s="135"/>
      <c r="D1667" s="135"/>
      <c r="E1667" s="135"/>
      <c r="F1667" s="137"/>
      <c r="G1667" s="183"/>
      <c r="H1667" s="128"/>
      <c r="I1667" s="128"/>
      <c r="J1667" s="135"/>
      <c r="K1667" s="135"/>
      <c r="L1667" s="137"/>
      <c r="M1667" s="135"/>
    </row>
    <row r="1668" spans="1:13" x14ac:dyDescent="0.25">
      <c r="A1668" s="135"/>
      <c r="B1668" s="135"/>
      <c r="C1668" s="135"/>
      <c r="D1668" s="135"/>
      <c r="E1668" s="135"/>
      <c r="F1668" s="137"/>
      <c r="G1668" s="183"/>
      <c r="H1668" s="128"/>
      <c r="I1668" s="128"/>
      <c r="J1668" s="135"/>
      <c r="K1668" s="135"/>
      <c r="L1668" s="137"/>
      <c r="M1668" s="135"/>
    </row>
    <row r="1669" spans="1:13" x14ac:dyDescent="0.25">
      <c r="A1669" s="135"/>
      <c r="B1669" s="135"/>
      <c r="C1669" s="135"/>
      <c r="D1669" s="135"/>
      <c r="E1669" s="135"/>
      <c r="F1669" s="137"/>
      <c r="G1669" s="183"/>
      <c r="H1669" s="128"/>
      <c r="I1669" s="128"/>
      <c r="J1669" s="135"/>
      <c r="K1669" s="135"/>
      <c r="L1669" s="137"/>
      <c r="M1669" s="135"/>
    </row>
    <row r="1670" spans="1:13" x14ac:dyDescent="0.25">
      <c r="A1670" s="135"/>
      <c r="B1670" s="135"/>
      <c r="C1670" s="135"/>
      <c r="D1670" s="135"/>
      <c r="E1670" s="135"/>
      <c r="F1670" s="137"/>
      <c r="G1670" s="183"/>
      <c r="H1670" s="128"/>
      <c r="I1670" s="128"/>
      <c r="J1670" s="135"/>
      <c r="K1670" s="135"/>
      <c r="L1670" s="137"/>
      <c r="M1670" s="135"/>
    </row>
    <row r="1671" spans="1:13" x14ac:dyDescent="0.25">
      <c r="A1671" s="135"/>
      <c r="B1671" s="135"/>
      <c r="C1671" s="135"/>
      <c r="D1671" s="135"/>
      <c r="E1671" s="135"/>
      <c r="F1671" s="137"/>
      <c r="G1671" s="183"/>
      <c r="H1671" s="128"/>
      <c r="I1671" s="128"/>
      <c r="J1671" s="135"/>
      <c r="K1671" s="135"/>
      <c r="L1671" s="137"/>
      <c r="M1671" s="135"/>
    </row>
    <row r="1672" spans="1:13" x14ac:dyDescent="0.25">
      <c r="A1672" s="135"/>
      <c r="B1672" s="135"/>
      <c r="C1672" s="135"/>
      <c r="D1672" s="135"/>
      <c r="E1672" s="135"/>
      <c r="F1672" s="137"/>
      <c r="G1672" s="183"/>
      <c r="H1672" s="128"/>
      <c r="I1672" s="128"/>
      <c r="J1672" s="135"/>
      <c r="K1672" s="135"/>
      <c r="L1672" s="137"/>
      <c r="M1672" s="135"/>
    </row>
    <row r="1673" spans="1:13" x14ac:dyDescent="0.25">
      <c r="A1673" s="135"/>
      <c r="B1673" s="135"/>
      <c r="C1673" s="135"/>
      <c r="D1673" s="135"/>
      <c r="E1673" s="135"/>
      <c r="F1673" s="137"/>
      <c r="G1673" s="183"/>
      <c r="H1673" s="128"/>
      <c r="I1673" s="128"/>
      <c r="J1673" s="135"/>
      <c r="K1673" s="135"/>
      <c r="L1673" s="137"/>
      <c r="M1673" s="135"/>
    </row>
    <row r="1674" spans="1:13" x14ac:dyDescent="0.25">
      <c r="A1674" s="135"/>
      <c r="B1674" s="135"/>
      <c r="C1674" s="135"/>
      <c r="D1674" s="135"/>
      <c r="E1674" s="135"/>
      <c r="F1674" s="137"/>
      <c r="G1674" s="183"/>
      <c r="H1674" s="128"/>
      <c r="I1674" s="128"/>
      <c r="J1674" s="135"/>
      <c r="K1674" s="135"/>
      <c r="L1674" s="137"/>
      <c r="M1674" s="135"/>
    </row>
    <row r="1675" spans="1:13" x14ac:dyDescent="0.25">
      <c r="A1675" s="135"/>
      <c r="B1675" s="135"/>
      <c r="C1675" s="135"/>
      <c r="D1675" s="135"/>
      <c r="E1675" s="135"/>
      <c r="F1675" s="137"/>
      <c r="G1675" s="183"/>
      <c r="H1675" s="128"/>
      <c r="I1675" s="128"/>
      <c r="J1675" s="135"/>
      <c r="K1675" s="135"/>
      <c r="L1675" s="137"/>
      <c r="M1675" s="135"/>
    </row>
    <row r="1676" spans="1:13" x14ac:dyDescent="0.25">
      <c r="A1676" s="135"/>
      <c r="B1676" s="135"/>
      <c r="C1676" s="135"/>
      <c r="D1676" s="135"/>
      <c r="E1676" s="135"/>
      <c r="F1676" s="137"/>
      <c r="G1676" s="183"/>
      <c r="H1676" s="128"/>
      <c r="I1676" s="128"/>
      <c r="J1676" s="135"/>
      <c r="K1676" s="135"/>
      <c r="L1676" s="137"/>
      <c r="M1676" s="135"/>
    </row>
    <row r="1677" spans="1:13" x14ac:dyDescent="0.25">
      <c r="A1677" s="135"/>
      <c r="B1677" s="135"/>
      <c r="C1677" s="135"/>
      <c r="D1677" s="135"/>
      <c r="E1677" s="135"/>
      <c r="F1677" s="137"/>
      <c r="G1677" s="183"/>
      <c r="H1677" s="128"/>
      <c r="I1677" s="128"/>
      <c r="J1677" s="135"/>
      <c r="K1677" s="135"/>
      <c r="L1677" s="137"/>
      <c r="M1677" s="135"/>
    </row>
    <row r="1678" spans="1:13" x14ac:dyDescent="0.25">
      <c r="A1678" s="135"/>
      <c r="B1678" s="135"/>
      <c r="C1678" s="135"/>
      <c r="D1678" s="135"/>
      <c r="E1678" s="135"/>
      <c r="F1678" s="137"/>
      <c r="G1678" s="183"/>
      <c r="H1678" s="128"/>
      <c r="I1678" s="128"/>
      <c r="J1678" s="135"/>
      <c r="K1678" s="135"/>
      <c r="L1678" s="137"/>
      <c r="M1678" s="135"/>
    </row>
    <row r="1679" spans="1:13" x14ac:dyDescent="0.25">
      <c r="A1679" s="135"/>
      <c r="B1679" s="135"/>
      <c r="C1679" s="135"/>
      <c r="D1679" s="135"/>
      <c r="E1679" s="135"/>
      <c r="F1679" s="137"/>
      <c r="G1679" s="183"/>
      <c r="H1679" s="128"/>
      <c r="I1679" s="128"/>
      <c r="J1679" s="135"/>
      <c r="K1679" s="135"/>
      <c r="L1679" s="137"/>
      <c r="M1679" s="135"/>
    </row>
    <row r="1680" spans="1:13" x14ac:dyDescent="0.25">
      <c r="A1680" s="135"/>
      <c r="B1680" s="135"/>
      <c r="C1680" s="135"/>
      <c r="D1680" s="135"/>
      <c r="E1680" s="135"/>
      <c r="F1680" s="137"/>
      <c r="G1680" s="183"/>
      <c r="H1680" s="128"/>
      <c r="I1680" s="128"/>
      <c r="J1680" s="135"/>
      <c r="K1680" s="135"/>
      <c r="L1680" s="137"/>
      <c r="M1680" s="135"/>
    </row>
    <row r="1681" spans="1:13" x14ac:dyDescent="0.25">
      <c r="A1681" s="135"/>
      <c r="B1681" s="135"/>
      <c r="C1681" s="135"/>
      <c r="D1681" s="135"/>
      <c r="E1681" s="135"/>
      <c r="F1681" s="137"/>
      <c r="G1681" s="183"/>
      <c r="H1681" s="128"/>
      <c r="I1681" s="128"/>
      <c r="J1681" s="135"/>
      <c r="K1681" s="135"/>
      <c r="L1681" s="137"/>
      <c r="M1681" s="135"/>
    </row>
    <row r="1682" spans="1:13" x14ac:dyDescent="0.25">
      <c r="A1682" s="135"/>
      <c r="B1682" s="135"/>
      <c r="C1682" s="135"/>
      <c r="D1682" s="135"/>
      <c r="E1682" s="135"/>
      <c r="F1682" s="137"/>
      <c r="G1682" s="183"/>
      <c r="H1682" s="128"/>
      <c r="I1682" s="128"/>
      <c r="J1682" s="135"/>
      <c r="K1682" s="135"/>
      <c r="L1682" s="137"/>
      <c r="M1682" s="135"/>
    </row>
    <row r="1683" spans="1:13" x14ac:dyDescent="0.25">
      <c r="A1683" s="135"/>
      <c r="B1683" s="135"/>
      <c r="C1683" s="135"/>
      <c r="D1683" s="135"/>
      <c r="E1683" s="135"/>
      <c r="F1683" s="137"/>
      <c r="G1683" s="183"/>
      <c r="H1683" s="128"/>
      <c r="I1683" s="128"/>
      <c r="J1683" s="135"/>
      <c r="K1683" s="135"/>
      <c r="L1683" s="137"/>
      <c r="M1683" s="135"/>
    </row>
    <row r="1684" spans="1:13" x14ac:dyDescent="0.25">
      <c r="A1684" s="135"/>
      <c r="B1684" s="135"/>
      <c r="C1684" s="135"/>
      <c r="D1684" s="135"/>
      <c r="E1684" s="135"/>
      <c r="F1684" s="137"/>
      <c r="G1684" s="183"/>
      <c r="H1684" s="128"/>
      <c r="I1684" s="128"/>
      <c r="J1684" s="135"/>
      <c r="K1684" s="135"/>
      <c r="L1684" s="137"/>
      <c r="M1684" s="135"/>
    </row>
    <row r="1685" spans="1:13" x14ac:dyDescent="0.25">
      <c r="A1685" s="135"/>
      <c r="B1685" s="135"/>
      <c r="C1685" s="135"/>
      <c r="D1685" s="135"/>
      <c r="E1685" s="135"/>
      <c r="F1685" s="137"/>
      <c r="G1685" s="183"/>
      <c r="H1685" s="128"/>
      <c r="I1685" s="128"/>
      <c r="J1685" s="135"/>
      <c r="K1685" s="135"/>
      <c r="L1685" s="137"/>
      <c r="M1685" s="135"/>
    </row>
    <row r="1686" spans="1:13" x14ac:dyDescent="0.25">
      <c r="A1686" s="135"/>
      <c r="B1686" s="135"/>
      <c r="C1686" s="135"/>
      <c r="D1686" s="135"/>
      <c r="E1686" s="135"/>
      <c r="F1686" s="137"/>
      <c r="G1686" s="183"/>
      <c r="H1686" s="128"/>
      <c r="I1686" s="128"/>
      <c r="J1686" s="135"/>
      <c r="K1686" s="135"/>
      <c r="L1686" s="137"/>
      <c r="M1686" s="135"/>
    </row>
    <row r="1687" spans="1:13" x14ac:dyDescent="0.25">
      <c r="A1687" s="135"/>
      <c r="B1687" s="135"/>
      <c r="C1687" s="135"/>
      <c r="D1687" s="135"/>
      <c r="E1687" s="135"/>
      <c r="F1687" s="137"/>
      <c r="G1687" s="183"/>
      <c r="H1687" s="128"/>
      <c r="I1687" s="128"/>
      <c r="J1687" s="135"/>
      <c r="K1687" s="135"/>
      <c r="L1687" s="137"/>
      <c r="M1687" s="135"/>
    </row>
    <row r="1688" spans="1:13" x14ac:dyDescent="0.25">
      <c r="A1688" s="135"/>
      <c r="B1688" s="135"/>
      <c r="C1688" s="135"/>
      <c r="D1688" s="135"/>
      <c r="E1688" s="135"/>
      <c r="F1688" s="137"/>
      <c r="G1688" s="183"/>
      <c r="H1688" s="128"/>
      <c r="I1688" s="128"/>
      <c r="J1688" s="135"/>
      <c r="K1688" s="135"/>
      <c r="L1688" s="137"/>
      <c r="M1688" s="135"/>
    </row>
    <row r="1689" spans="1:13" x14ac:dyDescent="0.25">
      <c r="A1689" s="135"/>
      <c r="B1689" s="135"/>
      <c r="C1689" s="135"/>
      <c r="D1689" s="135"/>
      <c r="E1689" s="135"/>
      <c r="F1689" s="137"/>
      <c r="G1689" s="183"/>
      <c r="H1689" s="128"/>
      <c r="I1689" s="128"/>
      <c r="J1689" s="135"/>
      <c r="K1689" s="135"/>
      <c r="L1689" s="137"/>
      <c r="M1689" s="135"/>
    </row>
    <row r="1690" spans="1:13" x14ac:dyDescent="0.25">
      <c r="A1690" s="135"/>
      <c r="B1690" s="135"/>
      <c r="C1690" s="135"/>
      <c r="D1690" s="135"/>
      <c r="E1690" s="135"/>
      <c r="F1690" s="137"/>
      <c r="G1690" s="183"/>
      <c r="H1690" s="128"/>
      <c r="I1690" s="128"/>
      <c r="J1690" s="135"/>
      <c r="K1690" s="135"/>
      <c r="L1690" s="137"/>
      <c r="M1690" s="135"/>
    </row>
    <row r="1691" spans="1:13" x14ac:dyDescent="0.25">
      <c r="A1691" s="135"/>
      <c r="B1691" s="135"/>
      <c r="C1691" s="135"/>
      <c r="D1691" s="135"/>
      <c r="E1691" s="135"/>
      <c r="F1691" s="137"/>
      <c r="G1691" s="183"/>
      <c r="H1691" s="128"/>
      <c r="I1691" s="128"/>
      <c r="J1691" s="135"/>
      <c r="K1691" s="135"/>
      <c r="L1691" s="137"/>
      <c r="M1691" s="135"/>
    </row>
    <row r="1692" spans="1:13" x14ac:dyDescent="0.25">
      <c r="A1692" s="135"/>
      <c r="B1692" s="135"/>
      <c r="C1692" s="135"/>
      <c r="D1692" s="135"/>
      <c r="E1692" s="135"/>
      <c r="F1692" s="137"/>
      <c r="G1692" s="183"/>
      <c r="H1692" s="128"/>
      <c r="I1692" s="128"/>
      <c r="J1692" s="135"/>
      <c r="K1692" s="135"/>
      <c r="L1692" s="137"/>
      <c r="M1692" s="135"/>
    </row>
    <row r="1693" spans="1:13" x14ac:dyDescent="0.25">
      <c r="A1693" s="135"/>
      <c r="B1693" s="135"/>
      <c r="C1693" s="135"/>
      <c r="D1693" s="135"/>
      <c r="E1693" s="135"/>
      <c r="F1693" s="137"/>
      <c r="G1693" s="183"/>
      <c r="H1693" s="128"/>
      <c r="I1693" s="128"/>
      <c r="J1693" s="135"/>
      <c r="K1693" s="135"/>
      <c r="L1693" s="137"/>
      <c r="M1693" s="135"/>
    </row>
    <row r="1694" spans="1:13" x14ac:dyDescent="0.25">
      <c r="A1694" s="135"/>
      <c r="B1694" s="135"/>
      <c r="C1694" s="135"/>
      <c r="D1694" s="135"/>
      <c r="E1694" s="135"/>
      <c r="F1694" s="137"/>
      <c r="G1694" s="183"/>
      <c r="H1694" s="128"/>
      <c r="I1694" s="128"/>
      <c r="J1694" s="135"/>
      <c r="K1694" s="135"/>
      <c r="L1694" s="137"/>
      <c r="M1694" s="135"/>
    </row>
    <row r="1695" spans="1:13" x14ac:dyDescent="0.25">
      <c r="A1695" s="135"/>
      <c r="B1695" s="135"/>
      <c r="C1695" s="135"/>
      <c r="D1695" s="135"/>
      <c r="E1695" s="135"/>
      <c r="F1695" s="137"/>
      <c r="G1695" s="183"/>
      <c r="H1695" s="128"/>
      <c r="I1695" s="128"/>
      <c r="J1695" s="135"/>
      <c r="K1695" s="135"/>
      <c r="L1695" s="137"/>
      <c r="M1695" s="135"/>
    </row>
    <row r="1696" spans="1:13" x14ac:dyDescent="0.25">
      <c r="A1696" s="135"/>
      <c r="B1696" s="135"/>
      <c r="C1696" s="135"/>
      <c r="D1696" s="135"/>
      <c r="E1696" s="135"/>
      <c r="F1696" s="137"/>
      <c r="G1696" s="183"/>
      <c r="H1696" s="128"/>
      <c r="I1696" s="128"/>
      <c r="J1696" s="135"/>
      <c r="K1696" s="135"/>
      <c r="L1696" s="137"/>
      <c r="M1696" s="135"/>
    </row>
    <row r="1697" spans="1:13" x14ac:dyDescent="0.25">
      <c r="A1697" s="135"/>
      <c r="B1697" s="135"/>
      <c r="C1697" s="135"/>
      <c r="D1697" s="135"/>
      <c r="E1697" s="135"/>
      <c r="F1697" s="137"/>
      <c r="G1697" s="183"/>
      <c r="H1697" s="128"/>
      <c r="I1697" s="128"/>
      <c r="J1697" s="135"/>
      <c r="K1697" s="135"/>
      <c r="L1697" s="137"/>
      <c r="M1697" s="135"/>
    </row>
    <row r="1698" spans="1:13" x14ac:dyDescent="0.25">
      <c r="A1698" s="135"/>
      <c r="B1698" s="135"/>
      <c r="C1698" s="135"/>
      <c r="D1698" s="135"/>
      <c r="E1698" s="135"/>
      <c r="F1698" s="137"/>
      <c r="G1698" s="183"/>
      <c r="H1698" s="128"/>
      <c r="I1698" s="128"/>
      <c r="J1698" s="135"/>
      <c r="K1698" s="135"/>
      <c r="L1698" s="137"/>
      <c r="M1698" s="135"/>
    </row>
    <row r="1699" spans="1:13" x14ac:dyDescent="0.25">
      <c r="A1699" s="135"/>
      <c r="B1699" s="135"/>
      <c r="C1699" s="135"/>
      <c r="D1699" s="135"/>
      <c r="E1699" s="135"/>
      <c r="F1699" s="137"/>
      <c r="G1699" s="183"/>
      <c r="H1699" s="128"/>
      <c r="I1699" s="128"/>
      <c r="J1699" s="135"/>
      <c r="K1699" s="135"/>
      <c r="L1699" s="137"/>
      <c r="M1699" s="135"/>
    </row>
    <row r="1700" spans="1:13" x14ac:dyDescent="0.25">
      <c r="A1700" s="135"/>
      <c r="B1700" s="135"/>
      <c r="C1700" s="135"/>
      <c r="D1700" s="135"/>
      <c r="E1700" s="135"/>
      <c r="F1700" s="137"/>
      <c r="G1700" s="183"/>
      <c r="H1700" s="128"/>
      <c r="I1700" s="128"/>
      <c r="J1700" s="135"/>
      <c r="K1700" s="135"/>
      <c r="L1700" s="137"/>
      <c r="M1700" s="135"/>
    </row>
    <row r="1701" spans="1:13" x14ac:dyDescent="0.25">
      <c r="A1701" s="135"/>
      <c r="B1701" s="135"/>
      <c r="C1701" s="135"/>
      <c r="D1701" s="135"/>
      <c r="E1701" s="135"/>
      <c r="F1701" s="137"/>
      <c r="G1701" s="183"/>
      <c r="H1701" s="128"/>
      <c r="I1701" s="128"/>
      <c r="J1701" s="135"/>
      <c r="K1701" s="135"/>
      <c r="L1701" s="137"/>
      <c r="M1701" s="135"/>
    </row>
    <row r="1702" spans="1:13" x14ac:dyDescent="0.25">
      <c r="A1702" s="135"/>
      <c r="B1702" s="135"/>
      <c r="C1702" s="135"/>
      <c r="D1702" s="135"/>
      <c r="E1702" s="135"/>
      <c r="F1702" s="137"/>
      <c r="G1702" s="183"/>
      <c r="H1702" s="128"/>
      <c r="I1702" s="128"/>
      <c r="J1702" s="135"/>
      <c r="K1702" s="135"/>
      <c r="L1702" s="137"/>
      <c r="M1702" s="135"/>
    </row>
    <row r="1703" spans="1:13" x14ac:dyDescent="0.25">
      <c r="A1703" s="135"/>
      <c r="B1703" s="135"/>
      <c r="C1703" s="135"/>
      <c r="D1703" s="135"/>
      <c r="E1703" s="135"/>
      <c r="F1703" s="137"/>
      <c r="G1703" s="183"/>
      <c r="H1703" s="128"/>
      <c r="I1703" s="128"/>
      <c r="J1703" s="135"/>
      <c r="K1703" s="135"/>
      <c r="L1703" s="137"/>
      <c r="M1703" s="135"/>
    </row>
    <row r="1704" spans="1:13" x14ac:dyDescent="0.25">
      <c r="A1704" s="135"/>
      <c r="B1704" s="135"/>
      <c r="C1704" s="135"/>
      <c r="D1704" s="135"/>
      <c r="E1704" s="135"/>
      <c r="F1704" s="137"/>
      <c r="G1704" s="183"/>
      <c r="H1704" s="128"/>
      <c r="I1704" s="128"/>
      <c r="J1704" s="135"/>
      <c r="K1704" s="135"/>
      <c r="L1704" s="137"/>
      <c r="M1704" s="135"/>
    </row>
    <row r="1705" spans="1:13" x14ac:dyDescent="0.25">
      <c r="A1705" s="135"/>
      <c r="B1705" s="135"/>
      <c r="C1705" s="135"/>
      <c r="D1705" s="135"/>
      <c r="E1705" s="135"/>
      <c r="F1705" s="137"/>
      <c r="G1705" s="183"/>
      <c r="H1705" s="128"/>
      <c r="I1705" s="128"/>
      <c r="J1705" s="135"/>
      <c r="K1705" s="135"/>
      <c r="L1705" s="137"/>
      <c r="M1705" s="135"/>
    </row>
    <row r="1706" spans="1:13" x14ac:dyDescent="0.25">
      <c r="A1706" s="135"/>
      <c r="B1706" s="135"/>
      <c r="C1706" s="135"/>
      <c r="D1706" s="135"/>
      <c r="E1706" s="135"/>
      <c r="F1706" s="137"/>
      <c r="G1706" s="183"/>
      <c r="H1706" s="128"/>
      <c r="I1706" s="128"/>
      <c r="J1706" s="135"/>
      <c r="K1706" s="135"/>
      <c r="L1706" s="137"/>
      <c r="M1706" s="135"/>
    </row>
    <row r="1707" spans="1:13" x14ac:dyDescent="0.25">
      <c r="A1707" s="135"/>
      <c r="B1707" s="135"/>
      <c r="C1707" s="135"/>
      <c r="D1707" s="135"/>
      <c r="E1707" s="135"/>
      <c r="F1707" s="137"/>
      <c r="G1707" s="183"/>
      <c r="H1707" s="128"/>
      <c r="I1707" s="128"/>
      <c r="J1707" s="135"/>
      <c r="K1707" s="135"/>
      <c r="L1707" s="137"/>
      <c r="M1707" s="135"/>
    </row>
    <row r="1708" spans="1:13" x14ac:dyDescent="0.25">
      <c r="A1708" s="135"/>
      <c r="B1708" s="135"/>
      <c r="C1708" s="135"/>
      <c r="D1708" s="135"/>
      <c r="E1708" s="135"/>
      <c r="F1708" s="137"/>
      <c r="G1708" s="183"/>
      <c r="H1708" s="128"/>
      <c r="I1708" s="128"/>
      <c r="J1708" s="135"/>
      <c r="K1708" s="135"/>
      <c r="L1708" s="137"/>
      <c r="M1708" s="135"/>
    </row>
    <row r="1709" spans="1:13" x14ac:dyDescent="0.25">
      <c r="A1709" s="135"/>
      <c r="B1709" s="135"/>
      <c r="C1709" s="135"/>
      <c r="D1709" s="135"/>
      <c r="E1709" s="135"/>
      <c r="F1709" s="137"/>
      <c r="G1709" s="183"/>
      <c r="H1709" s="128"/>
      <c r="I1709" s="128"/>
      <c r="J1709" s="135"/>
      <c r="K1709" s="135"/>
      <c r="L1709" s="137"/>
      <c r="M1709" s="135"/>
    </row>
    <row r="1710" spans="1:13" x14ac:dyDescent="0.25">
      <c r="A1710" s="135"/>
      <c r="B1710" s="135"/>
      <c r="C1710" s="135"/>
      <c r="D1710" s="135"/>
      <c r="E1710" s="135"/>
      <c r="F1710" s="137"/>
      <c r="G1710" s="183"/>
      <c r="H1710" s="128"/>
      <c r="I1710" s="128"/>
      <c r="J1710" s="135"/>
      <c r="K1710" s="135"/>
      <c r="L1710" s="137"/>
      <c r="M1710" s="135"/>
    </row>
    <row r="1711" spans="1:13" x14ac:dyDescent="0.25">
      <c r="A1711" s="135"/>
      <c r="B1711" s="135"/>
      <c r="C1711" s="135"/>
      <c r="D1711" s="135"/>
      <c r="E1711" s="135"/>
      <c r="F1711" s="137"/>
      <c r="G1711" s="183"/>
      <c r="H1711" s="128"/>
      <c r="I1711" s="128"/>
      <c r="J1711" s="135"/>
      <c r="K1711" s="135"/>
      <c r="L1711" s="137"/>
      <c r="M1711" s="135"/>
    </row>
    <row r="1712" spans="1:13" x14ac:dyDescent="0.25">
      <c r="A1712" s="135"/>
      <c r="B1712" s="135"/>
      <c r="C1712" s="135"/>
      <c r="D1712" s="135"/>
      <c r="E1712" s="135"/>
      <c r="F1712" s="137"/>
      <c r="G1712" s="183"/>
      <c r="H1712" s="128"/>
      <c r="I1712" s="128"/>
      <c r="J1712" s="135"/>
      <c r="K1712" s="135"/>
      <c r="L1712" s="137"/>
      <c r="M1712" s="135"/>
    </row>
    <row r="1713" spans="1:13" x14ac:dyDescent="0.25">
      <c r="A1713" s="135"/>
      <c r="B1713" s="135"/>
      <c r="C1713" s="135"/>
      <c r="D1713" s="135"/>
      <c r="E1713" s="135"/>
      <c r="F1713" s="137"/>
      <c r="G1713" s="183"/>
      <c r="H1713" s="128"/>
      <c r="I1713" s="128"/>
      <c r="J1713" s="135"/>
      <c r="K1713" s="135"/>
      <c r="L1713" s="137"/>
      <c r="M1713" s="135"/>
    </row>
    <row r="1714" spans="1:13" x14ac:dyDescent="0.25">
      <c r="A1714" s="135"/>
      <c r="B1714" s="135"/>
      <c r="C1714" s="135"/>
      <c r="D1714" s="135"/>
      <c r="E1714" s="135"/>
      <c r="F1714" s="137"/>
      <c r="G1714" s="183"/>
      <c r="H1714" s="128"/>
      <c r="I1714" s="128"/>
      <c r="J1714" s="135"/>
      <c r="K1714" s="135"/>
      <c r="L1714" s="137"/>
      <c r="M1714" s="135"/>
    </row>
    <row r="1715" spans="1:13" x14ac:dyDescent="0.25">
      <c r="A1715" s="135"/>
      <c r="B1715" s="135"/>
      <c r="C1715" s="135"/>
      <c r="D1715" s="135"/>
      <c r="E1715" s="135"/>
      <c r="F1715" s="137"/>
      <c r="G1715" s="183"/>
      <c r="H1715" s="128"/>
      <c r="I1715" s="128"/>
      <c r="J1715" s="135"/>
      <c r="K1715" s="135"/>
      <c r="L1715" s="137"/>
      <c r="M1715" s="135"/>
    </row>
    <row r="1716" spans="1:13" x14ac:dyDescent="0.25">
      <c r="A1716" s="135"/>
      <c r="B1716" s="135"/>
      <c r="C1716" s="135"/>
      <c r="D1716" s="135"/>
      <c r="E1716" s="135"/>
      <c r="F1716" s="137"/>
      <c r="G1716" s="183"/>
      <c r="H1716" s="128"/>
      <c r="I1716" s="128"/>
      <c r="J1716" s="135"/>
      <c r="K1716" s="135"/>
      <c r="L1716" s="137"/>
      <c r="M1716" s="135"/>
    </row>
    <row r="1717" spans="1:13" x14ac:dyDescent="0.25">
      <c r="A1717" s="135"/>
      <c r="B1717" s="135"/>
      <c r="C1717" s="135"/>
      <c r="D1717" s="135"/>
      <c r="E1717" s="135"/>
      <c r="F1717" s="137"/>
      <c r="G1717" s="183"/>
      <c r="H1717" s="128"/>
      <c r="I1717" s="128"/>
      <c r="J1717" s="135"/>
      <c r="K1717" s="135"/>
      <c r="L1717" s="137"/>
      <c r="M1717" s="135"/>
    </row>
    <row r="1718" spans="1:13" x14ac:dyDescent="0.25">
      <c r="A1718" s="135"/>
      <c r="B1718" s="135"/>
      <c r="C1718" s="135"/>
      <c r="D1718" s="135"/>
      <c r="E1718" s="135"/>
      <c r="F1718" s="137"/>
      <c r="G1718" s="183"/>
      <c r="H1718" s="128"/>
      <c r="I1718" s="128"/>
      <c r="J1718" s="135"/>
      <c r="K1718" s="135"/>
      <c r="L1718" s="137"/>
      <c r="M1718" s="135"/>
    </row>
    <row r="1719" spans="1:13" x14ac:dyDescent="0.25">
      <c r="A1719" s="135"/>
      <c r="B1719" s="135"/>
      <c r="C1719" s="135"/>
      <c r="D1719" s="135"/>
      <c r="E1719" s="135"/>
      <c r="F1719" s="137"/>
      <c r="G1719" s="183"/>
      <c r="H1719" s="128"/>
      <c r="I1719" s="128"/>
      <c r="J1719" s="135"/>
      <c r="K1719" s="135"/>
      <c r="L1719" s="137"/>
      <c r="M1719" s="135"/>
    </row>
    <row r="1720" spans="1:13" x14ac:dyDescent="0.25">
      <c r="A1720" s="135"/>
      <c r="B1720" s="135"/>
      <c r="C1720" s="135"/>
      <c r="D1720" s="135"/>
      <c r="E1720" s="135"/>
      <c r="F1720" s="137"/>
      <c r="G1720" s="183"/>
      <c r="H1720" s="128"/>
      <c r="I1720" s="128"/>
      <c r="J1720" s="135"/>
      <c r="K1720" s="135"/>
      <c r="L1720" s="137"/>
      <c r="M1720" s="135"/>
    </row>
    <row r="1721" spans="1:13" x14ac:dyDescent="0.25">
      <c r="A1721" s="135"/>
      <c r="B1721" s="135"/>
      <c r="C1721" s="135"/>
      <c r="D1721" s="135"/>
      <c r="E1721" s="135"/>
      <c r="F1721" s="137"/>
      <c r="G1721" s="183"/>
      <c r="H1721" s="128"/>
      <c r="I1721" s="128"/>
      <c r="J1721" s="135"/>
      <c r="K1721" s="135"/>
      <c r="L1721" s="137"/>
      <c r="M1721" s="135"/>
    </row>
    <row r="1722" spans="1:13" x14ac:dyDescent="0.25">
      <c r="A1722" s="135"/>
      <c r="B1722" s="135"/>
      <c r="C1722" s="135"/>
      <c r="D1722" s="135"/>
      <c r="E1722" s="135"/>
      <c r="F1722" s="137"/>
      <c r="G1722" s="183"/>
      <c r="H1722" s="128"/>
      <c r="I1722" s="128"/>
      <c r="J1722" s="135"/>
      <c r="K1722" s="135"/>
      <c r="L1722" s="137"/>
      <c r="M1722" s="135"/>
    </row>
    <row r="1723" spans="1:13" x14ac:dyDescent="0.25">
      <c r="A1723" s="135"/>
      <c r="B1723" s="135"/>
      <c r="C1723" s="135"/>
      <c r="D1723" s="135"/>
      <c r="E1723" s="135"/>
      <c r="F1723" s="137"/>
      <c r="G1723" s="183"/>
      <c r="H1723" s="128"/>
      <c r="I1723" s="128"/>
      <c r="J1723" s="135"/>
      <c r="K1723" s="135"/>
      <c r="L1723" s="137"/>
      <c r="M1723" s="135"/>
    </row>
    <row r="1724" spans="1:13" x14ac:dyDescent="0.25">
      <c r="A1724" s="135"/>
      <c r="B1724" s="135"/>
      <c r="C1724" s="135"/>
      <c r="D1724" s="135"/>
      <c r="E1724" s="135"/>
      <c r="F1724" s="137"/>
      <c r="G1724" s="183"/>
      <c r="H1724" s="128"/>
      <c r="I1724" s="128"/>
      <c r="J1724" s="135"/>
      <c r="K1724" s="135"/>
      <c r="L1724" s="137"/>
      <c r="M1724" s="135"/>
    </row>
    <row r="1725" spans="1:13" x14ac:dyDescent="0.25">
      <c r="A1725" s="135"/>
      <c r="B1725" s="135"/>
      <c r="C1725" s="135"/>
      <c r="D1725" s="135"/>
      <c r="E1725" s="135"/>
      <c r="F1725" s="137"/>
      <c r="G1725" s="183"/>
      <c r="H1725" s="128"/>
      <c r="I1725" s="128"/>
      <c r="J1725" s="135"/>
      <c r="K1725" s="135"/>
      <c r="L1725" s="137"/>
      <c r="M1725" s="135"/>
    </row>
    <row r="1726" spans="1:13" x14ac:dyDescent="0.25">
      <c r="A1726" s="135"/>
      <c r="B1726" s="135"/>
      <c r="C1726" s="135"/>
      <c r="D1726" s="135"/>
      <c r="E1726" s="135"/>
      <c r="F1726" s="137"/>
      <c r="G1726" s="183"/>
      <c r="H1726" s="128"/>
      <c r="I1726" s="128"/>
      <c r="J1726" s="135"/>
      <c r="K1726" s="135"/>
      <c r="L1726" s="137"/>
      <c r="M1726" s="135"/>
    </row>
    <row r="1727" spans="1:13" x14ac:dyDescent="0.25">
      <c r="A1727" s="135"/>
      <c r="B1727" s="135"/>
      <c r="C1727" s="135"/>
      <c r="D1727" s="135"/>
      <c r="E1727" s="135"/>
      <c r="F1727" s="137"/>
      <c r="G1727" s="183"/>
      <c r="H1727" s="128"/>
      <c r="I1727" s="128"/>
      <c r="J1727" s="135"/>
      <c r="K1727" s="135"/>
      <c r="L1727" s="137"/>
      <c r="M1727" s="135"/>
    </row>
    <row r="1728" spans="1:13" x14ac:dyDescent="0.25">
      <c r="A1728" s="135"/>
      <c r="B1728" s="135"/>
      <c r="C1728" s="135"/>
      <c r="D1728" s="135"/>
      <c r="E1728" s="135"/>
      <c r="F1728" s="137"/>
      <c r="G1728" s="183"/>
      <c r="H1728" s="128"/>
      <c r="I1728" s="128"/>
      <c r="J1728" s="135"/>
      <c r="K1728" s="135"/>
      <c r="L1728" s="137"/>
      <c r="M1728" s="135"/>
    </row>
    <row r="1729" spans="1:13" x14ac:dyDescent="0.25">
      <c r="A1729" s="135"/>
      <c r="B1729" s="135"/>
      <c r="C1729" s="135"/>
      <c r="D1729" s="135"/>
      <c r="E1729" s="135"/>
      <c r="F1729" s="137"/>
      <c r="G1729" s="183"/>
      <c r="H1729" s="128"/>
      <c r="I1729" s="128"/>
      <c r="J1729" s="135"/>
      <c r="K1729" s="135"/>
      <c r="L1729" s="137"/>
      <c r="M1729" s="135"/>
    </row>
    <row r="1730" spans="1:13" x14ac:dyDescent="0.25">
      <c r="A1730" s="135"/>
      <c r="B1730" s="135"/>
      <c r="C1730" s="135"/>
      <c r="D1730" s="135"/>
      <c r="E1730" s="135"/>
      <c r="F1730" s="137"/>
      <c r="G1730" s="183"/>
      <c r="H1730" s="128"/>
      <c r="I1730" s="128"/>
      <c r="J1730" s="135"/>
      <c r="K1730" s="135"/>
      <c r="L1730" s="137"/>
      <c r="M1730" s="135"/>
    </row>
    <row r="1731" spans="1:13" x14ac:dyDescent="0.25">
      <c r="A1731" s="135"/>
      <c r="B1731" s="135"/>
      <c r="C1731" s="135"/>
      <c r="D1731" s="135"/>
      <c r="E1731" s="135"/>
      <c r="F1731" s="137"/>
      <c r="G1731" s="183"/>
      <c r="H1731" s="128"/>
      <c r="I1731" s="128"/>
      <c r="J1731" s="135"/>
      <c r="K1731" s="135"/>
      <c r="L1731" s="137"/>
      <c r="M1731" s="135"/>
    </row>
    <row r="1732" spans="1:13" x14ac:dyDescent="0.25">
      <c r="A1732" s="135"/>
      <c r="B1732" s="135"/>
      <c r="C1732" s="135"/>
      <c r="D1732" s="135"/>
      <c r="E1732" s="135"/>
      <c r="F1732" s="137"/>
      <c r="G1732" s="183"/>
      <c r="H1732" s="128"/>
      <c r="I1732" s="128"/>
      <c r="J1732" s="135"/>
      <c r="K1732" s="135"/>
      <c r="L1732" s="137"/>
      <c r="M1732" s="135"/>
    </row>
    <row r="1733" spans="1:13" x14ac:dyDescent="0.25">
      <c r="A1733" s="135"/>
      <c r="B1733" s="135"/>
      <c r="C1733" s="135"/>
      <c r="D1733" s="135"/>
      <c r="E1733" s="135"/>
      <c r="F1733" s="137"/>
      <c r="G1733" s="183"/>
      <c r="H1733" s="128"/>
      <c r="I1733" s="128"/>
      <c r="J1733" s="135"/>
      <c r="K1733" s="135"/>
      <c r="L1733" s="137"/>
      <c r="M1733" s="135"/>
    </row>
    <row r="1734" spans="1:13" x14ac:dyDescent="0.25">
      <c r="A1734" s="135"/>
      <c r="B1734" s="135"/>
      <c r="C1734" s="135"/>
      <c r="D1734" s="135"/>
      <c r="E1734" s="135"/>
      <c r="F1734" s="137"/>
      <c r="G1734" s="183"/>
      <c r="H1734" s="128"/>
      <c r="I1734" s="128"/>
      <c r="J1734" s="135"/>
      <c r="K1734" s="135"/>
      <c r="L1734" s="137"/>
      <c r="M1734" s="135"/>
    </row>
    <row r="1735" spans="1:13" x14ac:dyDescent="0.25">
      <c r="A1735" s="135"/>
      <c r="B1735" s="135"/>
      <c r="C1735" s="135"/>
      <c r="D1735" s="135"/>
      <c r="E1735" s="135"/>
      <c r="F1735" s="137"/>
      <c r="G1735" s="183"/>
      <c r="H1735" s="128"/>
      <c r="I1735" s="128"/>
      <c r="J1735" s="135"/>
      <c r="K1735" s="135"/>
      <c r="L1735" s="137"/>
      <c r="M1735" s="135"/>
    </row>
    <row r="1736" spans="1:13" x14ac:dyDescent="0.25">
      <c r="A1736" s="135"/>
      <c r="B1736" s="135"/>
      <c r="C1736" s="135"/>
      <c r="D1736" s="135"/>
      <c r="E1736" s="135"/>
      <c r="F1736" s="137"/>
      <c r="G1736" s="183"/>
      <c r="H1736" s="128"/>
      <c r="I1736" s="128"/>
      <c r="J1736" s="135"/>
      <c r="K1736" s="135"/>
      <c r="L1736" s="137"/>
      <c r="M1736" s="135"/>
    </row>
    <row r="1737" spans="1:13" x14ac:dyDescent="0.25">
      <c r="A1737" s="135"/>
      <c r="B1737" s="135"/>
      <c r="C1737" s="135"/>
      <c r="D1737" s="135"/>
      <c r="E1737" s="135"/>
      <c r="F1737" s="137"/>
      <c r="G1737" s="183"/>
      <c r="H1737" s="128"/>
      <c r="I1737" s="128"/>
      <c r="J1737" s="135"/>
      <c r="K1737" s="135"/>
      <c r="L1737" s="137"/>
      <c r="M1737" s="135"/>
    </row>
    <row r="1738" spans="1:13" x14ac:dyDescent="0.25">
      <c r="A1738" s="135"/>
      <c r="B1738" s="135"/>
      <c r="C1738" s="135"/>
      <c r="D1738" s="135"/>
      <c r="E1738" s="135"/>
      <c r="F1738" s="137"/>
      <c r="G1738" s="183"/>
      <c r="H1738" s="128"/>
      <c r="I1738" s="128"/>
      <c r="J1738" s="135"/>
      <c r="K1738" s="135"/>
      <c r="L1738" s="137"/>
      <c r="M1738" s="135"/>
    </row>
    <row r="1739" spans="1:13" x14ac:dyDescent="0.25">
      <c r="A1739" s="135"/>
      <c r="B1739" s="135"/>
      <c r="C1739" s="135"/>
      <c r="D1739" s="135"/>
      <c r="E1739" s="135"/>
      <c r="F1739" s="137"/>
      <c r="G1739" s="183"/>
      <c r="H1739" s="128"/>
      <c r="I1739" s="128"/>
      <c r="J1739" s="135"/>
      <c r="K1739" s="135"/>
      <c r="L1739" s="137"/>
      <c r="M1739" s="135"/>
    </row>
    <row r="1740" spans="1:13" x14ac:dyDescent="0.25">
      <c r="A1740" s="135"/>
      <c r="B1740" s="135"/>
      <c r="C1740" s="135"/>
      <c r="D1740" s="135"/>
      <c r="E1740" s="135"/>
      <c r="F1740" s="137"/>
      <c r="G1740" s="183"/>
      <c r="H1740" s="128"/>
      <c r="I1740" s="128"/>
      <c r="J1740" s="135"/>
      <c r="K1740" s="135"/>
      <c r="L1740" s="137"/>
      <c r="M1740" s="135"/>
    </row>
    <row r="1741" spans="1:13" x14ac:dyDescent="0.25">
      <c r="A1741" s="135"/>
      <c r="B1741" s="135"/>
      <c r="C1741" s="135"/>
      <c r="D1741" s="135"/>
      <c r="E1741" s="135"/>
      <c r="F1741" s="137"/>
      <c r="G1741" s="183"/>
      <c r="H1741" s="128"/>
      <c r="I1741" s="128"/>
      <c r="J1741" s="135"/>
      <c r="K1741" s="135"/>
      <c r="L1741" s="137"/>
      <c r="M1741" s="135"/>
    </row>
    <row r="1742" spans="1:13" x14ac:dyDescent="0.25">
      <c r="A1742" s="135"/>
      <c r="B1742" s="135"/>
      <c r="C1742" s="135"/>
      <c r="D1742" s="135"/>
      <c r="E1742" s="135"/>
      <c r="F1742" s="137"/>
      <c r="G1742" s="183"/>
      <c r="H1742" s="128"/>
      <c r="I1742" s="128"/>
      <c r="J1742" s="135"/>
      <c r="K1742" s="135"/>
      <c r="L1742" s="137"/>
      <c r="M1742" s="135"/>
    </row>
    <row r="1743" spans="1:13" x14ac:dyDescent="0.25">
      <c r="A1743" s="135"/>
      <c r="B1743" s="135"/>
      <c r="C1743" s="135"/>
      <c r="D1743" s="135"/>
      <c r="E1743" s="135"/>
      <c r="F1743" s="137"/>
      <c r="G1743" s="183"/>
      <c r="H1743" s="128"/>
      <c r="I1743" s="128"/>
      <c r="J1743" s="135"/>
      <c r="K1743" s="135"/>
      <c r="L1743" s="137"/>
      <c r="M1743" s="135"/>
    </row>
    <row r="1744" spans="1:13" x14ac:dyDescent="0.25">
      <c r="A1744" s="135"/>
      <c r="B1744" s="135"/>
      <c r="C1744" s="135"/>
      <c r="D1744" s="135"/>
      <c r="E1744" s="135"/>
      <c r="F1744" s="137"/>
      <c r="G1744" s="183"/>
      <c r="H1744" s="128"/>
      <c r="I1744" s="128"/>
      <c r="J1744" s="135"/>
      <c r="K1744" s="135"/>
      <c r="L1744" s="137"/>
      <c r="M1744" s="135"/>
    </row>
    <row r="1745" spans="1:13" x14ac:dyDescent="0.25">
      <c r="A1745" s="135"/>
      <c r="B1745" s="135"/>
      <c r="C1745" s="135"/>
      <c r="D1745" s="135"/>
      <c r="E1745" s="135"/>
      <c r="F1745" s="137"/>
      <c r="G1745" s="183"/>
      <c r="H1745" s="128"/>
      <c r="I1745" s="128"/>
      <c r="J1745" s="135"/>
      <c r="K1745" s="135"/>
      <c r="L1745" s="137"/>
      <c r="M1745" s="135"/>
    </row>
    <row r="1746" spans="1:13" x14ac:dyDescent="0.25">
      <c r="A1746" s="135"/>
      <c r="B1746" s="135"/>
      <c r="C1746" s="135"/>
      <c r="D1746" s="135"/>
      <c r="E1746" s="135"/>
      <c r="F1746" s="137"/>
      <c r="G1746" s="183"/>
      <c r="H1746" s="128"/>
      <c r="I1746" s="128"/>
      <c r="J1746" s="135"/>
      <c r="K1746" s="135"/>
      <c r="L1746" s="137"/>
      <c r="M1746" s="135"/>
    </row>
    <row r="1747" spans="1:13" x14ac:dyDescent="0.25">
      <c r="A1747" s="135"/>
      <c r="B1747" s="135"/>
      <c r="C1747" s="135"/>
      <c r="D1747" s="135"/>
      <c r="E1747" s="135"/>
      <c r="F1747" s="137"/>
      <c r="G1747" s="183"/>
      <c r="H1747" s="128"/>
      <c r="I1747" s="128"/>
      <c r="J1747" s="135"/>
      <c r="K1747" s="135"/>
      <c r="L1747" s="137"/>
      <c r="M1747" s="135"/>
    </row>
    <row r="1748" spans="1:13" x14ac:dyDescent="0.25">
      <c r="A1748" s="135"/>
      <c r="B1748" s="135"/>
      <c r="C1748" s="135"/>
      <c r="D1748" s="135"/>
      <c r="E1748" s="135"/>
      <c r="F1748" s="137"/>
      <c r="G1748" s="183"/>
      <c r="H1748" s="128"/>
      <c r="I1748" s="128"/>
      <c r="J1748" s="135"/>
      <c r="K1748" s="135"/>
      <c r="L1748" s="137"/>
      <c r="M1748" s="135"/>
    </row>
    <row r="1749" spans="1:13" x14ac:dyDescent="0.25">
      <c r="A1749" s="135"/>
      <c r="B1749" s="135"/>
      <c r="C1749" s="135"/>
      <c r="D1749" s="135"/>
      <c r="E1749" s="135"/>
      <c r="F1749" s="137"/>
      <c r="G1749" s="183"/>
      <c r="H1749" s="128"/>
      <c r="I1749" s="128"/>
      <c r="J1749" s="135"/>
      <c r="K1749" s="135"/>
      <c r="L1749" s="137"/>
      <c r="M1749" s="135"/>
    </row>
    <row r="1750" spans="1:13" x14ac:dyDescent="0.25">
      <c r="A1750" s="135"/>
      <c r="B1750" s="135"/>
      <c r="C1750" s="135"/>
      <c r="D1750" s="135"/>
      <c r="E1750" s="135"/>
      <c r="F1750" s="137"/>
      <c r="G1750" s="183"/>
      <c r="H1750" s="128"/>
      <c r="I1750" s="128"/>
      <c r="J1750" s="135"/>
      <c r="K1750" s="135"/>
      <c r="L1750" s="137"/>
      <c r="M1750" s="135"/>
    </row>
    <row r="1751" spans="1:13" x14ac:dyDescent="0.25">
      <c r="A1751" s="135"/>
      <c r="B1751" s="135"/>
      <c r="C1751" s="135"/>
      <c r="D1751" s="135"/>
      <c r="E1751" s="135"/>
      <c r="F1751" s="137"/>
      <c r="G1751" s="183"/>
      <c r="H1751" s="128"/>
      <c r="I1751" s="128"/>
      <c r="J1751" s="135"/>
      <c r="K1751" s="135"/>
      <c r="L1751" s="137"/>
      <c r="M1751" s="135"/>
    </row>
    <row r="1752" spans="1:13" x14ac:dyDescent="0.25">
      <c r="A1752" s="135"/>
      <c r="B1752" s="135"/>
      <c r="C1752" s="135"/>
      <c r="D1752" s="135"/>
      <c r="E1752" s="135"/>
      <c r="F1752" s="137"/>
      <c r="G1752" s="183"/>
      <c r="H1752" s="128"/>
      <c r="I1752" s="128"/>
      <c r="J1752" s="135"/>
      <c r="K1752" s="135"/>
      <c r="L1752" s="137"/>
      <c r="M1752" s="135"/>
    </row>
    <row r="1753" spans="1:13" x14ac:dyDescent="0.25">
      <c r="A1753" s="135"/>
      <c r="B1753" s="135"/>
      <c r="C1753" s="135"/>
      <c r="D1753" s="135"/>
      <c r="E1753" s="135"/>
      <c r="F1753" s="137"/>
      <c r="G1753" s="183"/>
      <c r="H1753" s="128"/>
      <c r="I1753" s="128"/>
      <c r="J1753" s="135"/>
      <c r="K1753" s="135"/>
      <c r="L1753" s="137"/>
      <c r="M1753" s="135"/>
    </row>
    <row r="1754" spans="1:13" x14ac:dyDescent="0.25">
      <c r="A1754" s="135"/>
      <c r="B1754" s="135"/>
      <c r="C1754" s="135"/>
      <c r="D1754" s="135"/>
      <c r="E1754" s="135"/>
      <c r="F1754" s="137"/>
      <c r="G1754" s="183"/>
      <c r="H1754" s="128"/>
      <c r="I1754" s="128"/>
      <c r="J1754" s="135"/>
      <c r="K1754" s="135"/>
      <c r="L1754" s="137"/>
      <c r="M1754" s="135"/>
    </row>
    <row r="1755" spans="1:13" x14ac:dyDescent="0.25">
      <c r="A1755" s="135"/>
      <c r="B1755" s="135"/>
      <c r="C1755" s="135"/>
      <c r="D1755" s="135"/>
      <c r="E1755" s="135"/>
      <c r="F1755" s="137"/>
      <c r="G1755" s="183"/>
      <c r="H1755" s="128"/>
      <c r="I1755" s="128"/>
      <c r="J1755" s="135"/>
      <c r="K1755" s="135"/>
      <c r="L1755" s="137"/>
      <c r="M1755" s="135"/>
    </row>
    <row r="1756" spans="1:13" x14ac:dyDescent="0.25">
      <c r="A1756" s="135"/>
      <c r="B1756" s="135"/>
      <c r="C1756" s="135"/>
      <c r="D1756" s="135"/>
      <c r="E1756" s="135"/>
      <c r="F1756" s="137"/>
      <c r="G1756" s="183"/>
      <c r="H1756" s="128"/>
      <c r="I1756" s="128"/>
      <c r="J1756" s="135"/>
      <c r="K1756" s="135"/>
      <c r="L1756" s="137"/>
      <c r="M1756" s="135"/>
    </row>
    <row r="1757" spans="1:13" x14ac:dyDescent="0.25">
      <c r="A1757" s="135"/>
      <c r="B1757" s="135"/>
      <c r="C1757" s="135"/>
      <c r="D1757" s="135"/>
      <c r="E1757" s="135"/>
      <c r="F1757" s="137"/>
      <c r="G1757" s="183"/>
      <c r="H1757" s="128"/>
      <c r="I1757" s="128"/>
      <c r="J1757" s="135"/>
      <c r="K1757" s="135"/>
      <c r="L1757" s="137"/>
      <c r="M1757" s="135"/>
    </row>
    <row r="1758" spans="1:13" x14ac:dyDescent="0.25">
      <c r="A1758" s="135"/>
      <c r="B1758" s="135"/>
      <c r="C1758" s="135"/>
      <c r="D1758" s="135"/>
      <c r="E1758" s="135"/>
      <c r="F1758" s="137"/>
      <c r="G1758" s="183"/>
      <c r="H1758" s="128"/>
      <c r="I1758" s="128"/>
      <c r="J1758" s="135"/>
      <c r="K1758" s="135"/>
      <c r="L1758" s="137"/>
      <c r="M1758" s="135"/>
    </row>
    <row r="1759" spans="1:13" x14ac:dyDescent="0.25">
      <c r="A1759" s="135"/>
      <c r="B1759" s="135"/>
      <c r="C1759" s="135"/>
      <c r="D1759" s="135"/>
      <c r="E1759" s="135"/>
      <c r="F1759" s="137"/>
      <c r="G1759" s="183"/>
      <c r="H1759" s="128"/>
      <c r="I1759" s="128"/>
      <c r="J1759" s="135"/>
      <c r="K1759" s="135"/>
      <c r="L1759" s="137"/>
      <c r="M1759" s="135"/>
    </row>
    <row r="1760" spans="1:13" x14ac:dyDescent="0.25">
      <c r="A1760" s="135"/>
      <c r="B1760" s="135"/>
      <c r="C1760" s="135"/>
      <c r="D1760" s="135"/>
      <c r="E1760" s="135"/>
      <c r="F1760" s="137"/>
      <c r="G1760" s="183"/>
      <c r="H1760" s="128"/>
      <c r="I1760" s="128"/>
      <c r="J1760" s="135"/>
      <c r="K1760" s="135"/>
      <c r="L1760" s="137"/>
      <c r="M1760" s="135"/>
    </row>
    <row r="1761" spans="1:13" x14ac:dyDescent="0.25">
      <c r="A1761" s="135"/>
      <c r="B1761" s="135"/>
      <c r="C1761" s="135"/>
      <c r="D1761" s="135"/>
      <c r="E1761" s="135"/>
      <c r="F1761" s="137"/>
      <c r="G1761" s="183"/>
      <c r="H1761" s="128"/>
      <c r="I1761" s="128"/>
      <c r="J1761" s="135"/>
      <c r="K1761" s="135"/>
      <c r="L1761" s="137"/>
      <c r="M1761" s="135"/>
    </row>
    <row r="1762" spans="1:13" x14ac:dyDescent="0.25">
      <c r="A1762" s="135"/>
      <c r="B1762" s="135"/>
      <c r="C1762" s="135"/>
      <c r="D1762" s="135"/>
      <c r="E1762" s="135"/>
      <c r="F1762" s="137"/>
      <c r="G1762" s="183"/>
      <c r="H1762" s="128"/>
      <c r="I1762" s="128"/>
      <c r="J1762" s="135"/>
      <c r="K1762" s="135"/>
      <c r="L1762" s="137"/>
      <c r="M1762" s="135"/>
    </row>
    <row r="1763" spans="1:13" x14ac:dyDescent="0.25">
      <c r="A1763" s="135"/>
      <c r="B1763" s="135"/>
      <c r="C1763" s="135"/>
      <c r="D1763" s="135"/>
      <c r="E1763" s="135"/>
      <c r="F1763" s="137"/>
      <c r="G1763" s="183"/>
      <c r="H1763" s="128"/>
      <c r="I1763" s="128"/>
      <c r="J1763" s="135"/>
      <c r="K1763" s="135"/>
      <c r="L1763" s="137"/>
      <c r="M1763" s="135"/>
    </row>
    <row r="1764" spans="1:13" x14ac:dyDescent="0.25">
      <c r="A1764" s="135"/>
      <c r="B1764" s="135"/>
      <c r="C1764" s="135"/>
      <c r="D1764" s="135"/>
      <c r="E1764" s="135"/>
      <c r="F1764" s="137"/>
      <c r="G1764" s="183"/>
      <c r="H1764" s="128"/>
      <c r="I1764" s="128"/>
      <c r="J1764" s="135"/>
      <c r="K1764" s="135"/>
      <c r="L1764" s="137"/>
      <c r="M1764" s="135"/>
    </row>
    <row r="1765" spans="1:13" x14ac:dyDescent="0.25">
      <c r="A1765" s="135"/>
      <c r="B1765" s="135"/>
      <c r="C1765" s="135"/>
      <c r="D1765" s="135"/>
      <c r="E1765" s="135"/>
      <c r="F1765" s="137"/>
      <c r="G1765" s="183"/>
      <c r="H1765" s="128"/>
      <c r="I1765" s="128"/>
      <c r="J1765" s="135"/>
      <c r="K1765" s="135"/>
      <c r="L1765" s="137"/>
      <c r="M1765" s="135"/>
    </row>
    <row r="1766" spans="1:13" x14ac:dyDescent="0.25">
      <c r="A1766" s="135"/>
      <c r="B1766" s="135"/>
      <c r="C1766" s="135"/>
      <c r="D1766" s="135"/>
      <c r="E1766" s="135"/>
      <c r="F1766" s="137"/>
      <c r="G1766" s="183"/>
      <c r="H1766" s="128"/>
      <c r="I1766" s="128"/>
      <c r="J1766" s="135"/>
      <c r="K1766" s="135"/>
      <c r="L1766" s="137"/>
      <c r="M1766" s="135"/>
    </row>
    <row r="1767" spans="1:13" x14ac:dyDescent="0.25">
      <c r="A1767" s="135"/>
      <c r="B1767" s="135"/>
      <c r="C1767" s="135"/>
      <c r="D1767" s="135"/>
      <c r="E1767" s="135"/>
      <c r="F1767" s="137"/>
      <c r="G1767" s="183"/>
      <c r="H1767" s="128"/>
      <c r="I1767" s="128"/>
      <c r="J1767" s="135"/>
      <c r="K1767" s="135"/>
      <c r="L1767" s="137"/>
      <c r="M1767" s="135"/>
    </row>
    <row r="1768" spans="1:13" x14ac:dyDescent="0.25">
      <c r="A1768" s="135"/>
      <c r="B1768" s="135"/>
      <c r="C1768" s="135"/>
      <c r="D1768" s="135"/>
      <c r="E1768" s="135"/>
      <c r="F1768" s="137"/>
      <c r="G1768" s="183"/>
      <c r="H1768" s="128"/>
      <c r="I1768" s="128"/>
      <c r="J1768" s="135"/>
      <c r="K1768" s="135"/>
      <c r="L1768" s="137"/>
      <c r="M1768" s="135"/>
    </row>
    <row r="1769" spans="1:13" x14ac:dyDescent="0.25">
      <c r="A1769" s="135"/>
      <c r="B1769" s="135"/>
      <c r="C1769" s="135"/>
      <c r="D1769" s="135"/>
      <c r="E1769" s="135"/>
      <c r="F1769" s="137"/>
      <c r="G1769" s="183"/>
      <c r="H1769" s="128"/>
      <c r="I1769" s="128"/>
      <c r="J1769" s="135"/>
      <c r="K1769" s="135"/>
      <c r="L1769" s="137"/>
      <c r="M1769" s="135"/>
    </row>
    <row r="1770" spans="1:13" x14ac:dyDescent="0.25">
      <c r="A1770" s="135"/>
      <c r="B1770" s="135"/>
      <c r="C1770" s="135"/>
      <c r="D1770" s="135"/>
      <c r="E1770" s="135"/>
      <c r="F1770" s="137"/>
      <c r="G1770" s="183"/>
      <c r="H1770" s="128"/>
      <c r="I1770" s="128"/>
      <c r="J1770" s="135"/>
      <c r="K1770" s="135"/>
      <c r="L1770" s="137"/>
      <c r="M1770" s="135"/>
    </row>
    <row r="1771" spans="1:13" x14ac:dyDescent="0.25">
      <c r="A1771" s="135"/>
      <c r="B1771" s="135"/>
      <c r="C1771" s="135"/>
      <c r="D1771" s="135"/>
      <c r="E1771" s="135"/>
      <c r="F1771" s="137"/>
      <c r="G1771" s="183"/>
      <c r="H1771" s="128"/>
      <c r="I1771" s="128"/>
      <c r="J1771" s="135"/>
      <c r="K1771" s="135"/>
      <c r="L1771" s="137"/>
      <c r="M1771" s="135"/>
    </row>
    <row r="1772" spans="1:13" x14ac:dyDescent="0.25">
      <c r="A1772" s="135"/>
      <c r="B1772" s="135"/>
      <c r="C1772" s="135"/>
      <c r="D1772" s="135"/>
      <c r="E1772" s="135"/>
      <c r="F1772" s="137"/>
      <c r="G1772" s="183"/>
      <c r="H1772" s="128"/>
      <c r="I1772" s="128"/>
      <c r="J1772" s="135"/>
      <c r="K1772" s="135"/>
      <c r="L1772" s="137"/>
      <c r="M1772" s="135"/>
    </row>
    <row r="1773" spans="1:13" x14ac:dyDescent="0.25">
      <c r="A1773" s="135"/>
      <c r="B1773" s="135"/>
      <c r="C1773" s="135"/>
      <c r="D1773" s="135"/>
      <c r="E1773" s="135"/>
      <c r="F1773" s="137"/>
      <c r="G1773" s="183"/>
      <c r="H1773" s="128"/>
      <c r="I1773" s="128"/>
      <c r="J1773" s="135"/>
      <c r="K1773" s="135"/>
      <c r="L1773" s="137"/>
      <c r="M1773" s="135"/>
    </row>
    <row r="1774" spans="1:13" x14ac:dyDescent="0.25">
      <c r="A1774" s="135"/>
      <c r="B1774" s="135"/>
      <c r="C1774" s="135"/>
      <c r="D1774" s="135"/>
      <c r="E1774" s="135"/>
      <c r="F1774" s="137"/>
      <c r="G1774" s="183"/>
      <c r="H1774" s="128"/>
      <c r="I1774" s="128"/>
      <c r="J1774" s="135"/>
      <c r="K1774" s="135"/>
      <c r="L1774" s="137"/>
      <c r="M1774" s="135"/>
    </row>
    <row r="1775" spans="1:13" x14ac:dyDescent="0.25">
      <c r="A1775" s="135"/>
      <c r="B1775" s="135"/>
      <c r="C1775" s="135"/>
      <c r="D1775" s="135"/>
      <c r="E1775" s="135"/>
      <c r="F1775" s="137"/>
      <c r="G1775" s="183"/>
      <c r="H1775" s="128"/>
      <c r="I1775" s="128"/>
      <c r="J1775" s="135"/>
      <c r="K1775" s="135"/>
      <c r="L1775" s="137"/>
      <c r="M1775" s="135"/>
    </row>
    <row r="1776" spans="1:13" x14ac:dyDescent="0.25">
      <c r="A1776" s="135"/>
      <c r="B1776" s="135"/>
      <c r="C1776" s="135"/>
      <c r="D1776" s="135"/>
      <c r="E1776" s="135"/>
      <c r="F1776" s="137"/>
      <c r="G1776" s="183"/>
      <c r="H1776" s="128"/>
      <c r="I1776" s="128"/>
      <c r="J1776" s="135"/>
      <c r="K1776" s="135"/>
      <c r="L1776" s="137"/>
      <c r="M1776" s="135"/>
    </row>
    <row r="1777" spans="1:13" x14ac:dyDescent="0.25">
      <c r="A1777" s="135"/>
      <c r="B1777" s="135"/>
      <c r="C1777" s="135"/>
      <c r="D1777" s="135"/>
      <c r="E1777" s="135"/>
      <c r="F1777" s="137"/>
      <c r="G1777" s="183"/>
      <c r="H1777" s="128"/>
      <c r="I1777" s="128"/>
      <c r="J1777" s="135"/>
      <c r="K1777" s="135"/>
      <c r="L1777" s="137"/>
      <c r="M1777" s="135"/>
    </row>
    <row r="1778" spans="1:13" x14ac:dyDescent="0.25">
      <c r="A1778" s="135"/>
      <c r="B1778" s="135"/>
      <c r="C1778" s="135"/>
      <c r="D1778" s="135"/>
      <c r="E1778" s="135"/>
      <c r="F1778" s="137"/>
      <c r="G1778" s="183"/>
      <c r="H1778" s="128"/>
      <c r="I1778" s="128"/>
      <c r="J1778" s="135"/>
      <c r="K1778" s="135"/>
      <c r="L1778" s="137"/>
      <c r="M1778" s="135"/>
    </row>
    <row r="1779" spans="1:13" x14ac:dyDescent="0.25">
      <c r="A1779" s="135"/>
      <c r="B1779" s="135"/>
      <c r="C1779" s="135"/>
      <c r="D1779" s="135"/>
      <c r="E1779" s="135"/>
      <c r="F1779" s="137"/>
      <c r="G1779" s="183"/>
      <c r="H1779" s="128"/>
      <c r="I1779" s="128"/>
      <c r="J1779" s="135"/>
      <c r="K1779" s="135"/>
      <c r="L1779" s="137"/>
      <c r="M1779" s="135"/>
    </row>
    <row r="1780" spans="1:13" x14ac:dyDescent="0.25">
      <c r="A1780" s="135"/>
      <c r="B1780" s="135"/>
      <c r="C1780" s="135"/>
      <c r="D1780" s="135"/>
      <c r="E1780" s="135"/>
      <c r="F1780" s="137"/>
      <c r="G1780" s="183"/>
      <c r="H1780" s="128"/>
      <c r="I1780" s="128"/>
      <c r="J1780" s="135"/>
      <c r="K1780" s="135"/>
      <c r="L1780" s="137"/>
      <c r="M1780" s="135"/>
    </row>
    <row r="1781" spans="1:13" x14ac:dyDescent="0.25">
      <c r="A1781" s="135"/>
      <c r="B1781" s="135"/>
      <c r="C1781" s="135"/>
      <c r="D1781" s="135"/>
      <c r="E1781" s="135"/>
      <c r="F1781" s="137"/>
      <c r="G1781" s="183"/>
      <c r="H1781" s="128"/>
      <c r="I1781" s="128"/>
      <c r="J1781" s="135"/>
      <c r="K1781" s="135"/>
      <c r="L1781" s="137"/>
      <c r="M1781" s="135"/>
    </row>
    <row r="1782" spans="1:13" x14ac:dyDescent="0.25">
      <c r="A1782" s="135"/>
      <c r="B1782" s="135"/>
      <c r="C1782" s="135"/>
      <c r="D1782" s="135"/>
      <c r="E1782" s="135"/>
      <c r="F1782" s="137"/>
      <c r="G1782" s="183"/>
      <c r="H1782" s="128"/>
      <c r="I1782" s="128"/>
      <c r="J1782" s="135"/>
      <c r="K1782" s="135"/>
      <c r="L1782" s="137"/>
      <c r="M1782" s="135"/>
    </row>
    <row r="1783" spans="1:13" x14ac:dyDescent="0.25">
      <c r="A1783" s="135"/>
      <c r="B1783" s="135"/>
      <c r="C1783" s="135"/>
      <c r="D1783" s="135"/>
      <c r="E1783" s="135"/>
      <c r="F1783" s="137"/>
      <c r="G1783" s="183"/>
      <c r="H1783" s="128"/>
      <c r="I1783" s="128"/>
      <c r="J1783" s="135"/>
      <c r="K1783" s="135"/>
      <c r="L1783" s="137"/>
      <c r="M1783" s="135"/>
    </row>
    <row r="1784" spans="1:13" x14ac:dyDescent="0.25">
      <c r="A1784" s="135"/>
      <c r="B1784" s="135"/>
      <c r="C1784" s="135"/>
      <c r="D1784" s="135"/>
      <c r="E1784" s="135"/>
      <c r="F1784" s="137"/>
      <c r="G1784" s="183"/>
      <c r="H1784" s="128"/>
      <c r="I1784" s="128"/>
      <c r="J1784" s="135"/>
      <c r="K1784" s="135"/>
      <c r="L1784" s="137"/>
      <c r="M1784" s="135"/>
    </row>
    <row r="1785" spans="1:13" x14ac:dyDescent="0.25">
      <c r="A1785" s="135"/>
      <c r="B1785" s="135"/>
      <c r="C1785" s="135"/>
      <c r="D1785" s="135"/>
      <c r="E1785" s="135"/>
      <c r="F1785" s="137"/>
      <c r="G1785" s="183"/>
      <c r="H1785" s="128"/>
      <c r="I1785" s="128"/>
      <c r="J1785" s="135"/>
      <c r="K1785" s="135"/>
      <c r="L1785" s="137"/>
      <c r="M1785" s="135"/>
    </row>
    <row r="1786" spans="1:13" x14ac:dyDescent="0.25">
      <c r="A1786" s="135"/>
      <c r="B1786" s="135"/>
      <c r="C1786" s="135"/>
      <c r="D1786" s="135"/>
      <c r="E1786" s="135"/>
      <c r="F1786" s="137"/>
      <c r="G1786" s="183"/>
      <c r="H1786" s="128"/>
      <c r="I1786" s="128"/>
      <c r="J1786" s="135"/>
      <c r="K1786" s="135"/>
      <c r="L1786" s="137"/>
      <c r="M1786" s="135"/>
    </row>
    <row r="1787" spans="1:13" x14ac:dyDescent="0.25">
      <c r="A1787" s="135"/>
      <c r="B1787" s="135"/>
      <c r="C1787" s="135"/>
      <c r="D1787" s="135"/>
      <c r="E1787" s="135"/>
      <c r="F1787" s="137"/>
      <c r="G1787" s="183"/>
      <c r="H1787" s="128"/>
      <c r="I1787" s="128"/>
      <c r="J1787" s="135"/>
      <c r="K1787" s="135"/>
      <c r="L1787" s="137"/>
      <c r="M1787" s="135"/>
    </row>
    <row r="1788" spans="1:13" x14ac:dyDescent="0.25">
      <c r="A1788" s="135"/>
      <c r="B1788" s="135"/>
      <c r="C1788" s="135"/>
      <c r="D1788" s="135"/>
      <c r="E1788" s="135"/>
      <c r="F1788" s="137"/>
      <c r="G1788" s="183"/>
      <c r="H1788" s="128"/>
      <c r="I1788" s="128"/>
      <c r="J1788" s="135"/>
      <c r="K1788" s="135"/>
      <c r="L1788" s="137"/>
      <c r="M1788" s="135"/>
    </row>
    <row r="1789" spans="1:13" x14ac:dyDescent="0.25">
      <c r="A1789" s="135"/>
      <c r="B1789" s="135"/>
      <c r="C1789" s="135"/>
      <c r="D1789" s="135"/>
      <c r="E1789" s="135"/>
      <c r="F1789" s="137"/>
      <c r="G1789" s="183"/>
      <c r="H1789" s="128"/>
      <c r="I1789" s="128"/>
      <c r="J1789" s="135"/>
      <c r="K1789" s="135"/>
      <c r="L1789" s="137"/>
      <c r="M1789" s="135"/>
    </row>
    <row r="1790" spans="1:13" x14ac:dyDescent="0.25">
      <c r="A1790" s="135"/>
      <c r="B1790" s="135"/>
      <c r="C1790" s="135"/>
      <c r="D1790" s="135"/>
      <c r="E1790" s="135"/>
      <c r="F1790" s="137"/>
      <c r="G1790" s="183"/>
      <c r="H1790" s="128"/>
      <c r="I1790" s="128"/>
      <c r="J1790" s="135"/>
      <c r="K1790" s="135"/>
      <c r="L1790" s="137"/>
      <c r="M1790" s="135"/>
    </row>
    <row r="1791" spans="1:13" x14ac:dyDescent="0.25">
      <c r="A1791" s="135"/>
      <c r="B1791" s="135"/>
      <c r="C1791" s="135"/>
      <c r="D1791" s="135"/>
      <c r="E1791" s="135"/>
      <c r="F1791" s="137"/>
      <c r="G1791" s="183"/>
      <c r="H1791" s="128"/>
      <c r="I1791" s="128"/>
      <c r="J1791" s="135"/>
      <c r="K1791" s="135"/>
      <c r="L1791" s="137"/>
      <c r="M1791" s="135"/>
    </row>
    <row r="1792" spans="1:13" x14ac:dyDescent="0.25">
      <c r="A1792" s="135"/>
      <c r="B1792" s="135"/>
      <c r="C1792" s="135"/>
      <c r="D1792" s="135"/>
      <c r="E1792" s="135"/>
      <c r="F1792" s="137"/>
      <c r="G1792" s="183"/>
      <c r="H1792" s="128"/>
      <c r="I1792" s="128"/>
      <c r="J1792" s="135"/>
      <c r="K1792" s="135"/>
      <c r="L1792" s="137"/>
      <c r="M1792" s="135"/>
    </row>
    <row r="1793" spans="1:13" x14ac:dyDescent="0.25">
      <c r="A1793" s="135"/>
      <c r="B1793" s="135"/>
      <c r="C1793" s="135"/>
      <c r="D1793" s="135"/>
      <c r="E1793" s="135"/>
      <c r="F1793" s="137"/>
      <c r="G1793" s="183"/>
      <c r="H1793" s="128"/>
      <c r="I1793" s="128"/>
      <c r="J1793" s="135"/>
      <c r="K1793" s="135"/>
      <c r="L1793" s="137"/>
      <c r="M1793" s="135"/>
    </row>
    <row r="1794" spans="1:13" x14ac:dyDescent="0.25">
      <c r="A1794" s="135"/>
      <c r="B1794" s="135"/>
      <c r="C1794" s="135"/>
      <c r="D1794" s="135"/>
      <c r="E1794" s="135"/>
      <c r="F1794" s="137"/>
      <c r="G1794" s="183"/>
      <c r="H1794" s="128"/>
      <c r="I1794" s="128"/>
      <c r="J1794" s="135"/>
      <c r="K1794" s="135"/>
      <c r="L1794" s="137"/>
      <c r="M1794" s="135"/>
    </row>
    <row r="1795" spans="1:13" x14ac:dyDescent="0.25">
      <c r="A1795" s="135"/>
      <c r="B1795" s="135"/>
      <c r="C1795" s="135"/>
      <c r="D1795" s="135"/>
      <c r="E1795" s="135"/>
      <c r="F1795" s="137"/>
      <c r="G1795" s="183"/>
      <c r="H1795" s="128"/>
      <c r="I1795" s="128"/>
      <c r="J1795" s="135"/>
      <c r="K1795" s="135"/>
      <c r="L1795" s="137"/>
      <c r="M1795" s="135"/>
    </row>
    <row r="1796" spans="1:13" x14ac:dyDescent="0.25">
      <c r="A1796" s="135"/>
      <c r="B1796" s="135"/>
      <c r="C1796" s="135"/>
      <c r="D1796" s="135"/>
      <c r="E1796" s="135"/>
      <c r="F1796" s="137"/>
      <c r="G1796" s="183"/>
      <c r="H1796" s="128"/>
      <c r="I1796" s="128"/>
      <c r="J1796" s="135"/>
      <c r="K1796" s="135"/>
      <c r="L1796" s="137"/>
      <c r="M1796" s="135"/>
    </row>
    <row r="1797" spans="1:13" x14ac:dyDescent="0.25">
      <c r="A1797" s="135"/>
      <c r="B1797" s="135"/>
      <c r="C1797" s="135"/>
      <c r="D1797" s="135"/>
      <c r="E1797" s="135"/>
      <c r="F1797" s="137"/>
      <c r="G1797" s="183"/>
      <c r="H1797" s="128"/>
      <c r="I1797" s="128"/>
      <c r="J1797" s="135"/>
      <c r="K1797" s="135"/>
      <c r="L1797" s="137"/>
      <c r="M1797" s="135"/>
    </row>
    <row r="1798" spans="1:13" x14ac:dyDescent="0.25">
      <c r="A1798" s="135"/>
      <c r="B1798" s="135"/>
      <c r="C1798" s="135"/>
      <c r="D1798" s="135"/>
      <c r="E1798" s="135"/>
      <c r="F1798" s="137"/>
      <c r="G1798" s="183"/>
      <c r="H1798" s="128"/>
      <c r="I1798" s="128"/>
      <c r="J1798" s="135"/>
      <c r="K1798" s="135"/>
      <c r="L1798" s="137"/>
      <c r="M1798" s="135"/>
    </row>
    <row r="1799" spans="1:13" x14ac:dyDescent="0.25">
      <c r="A1799" s="135"/>
      <c r="B1799" s="135"/>
      <c r="C1799" s="135"/>
      <c r="D1799" s="135"/>
      <c r="E1799" s="135"/>
      <c r="F1799" s="137"/>
      <c r="G1799" s="183"/>
      <c r="H1799" s="128"/>
      <c r="I1799" s="128"/>
      <c r="J1799" s="135"/>
      <c r="K1799" s="135"/>
      <c r="L1799" s="137"/>
      <c r="M1799" s="135"/>
    </row>
    <row r="1800" spans="1:13" x14ac:dyDescent="0.25">
      <c r="A1800" s="135"/>
      <c r="B1800" s="135"/>
      <c r="C1800" s="135"/>
      <c r="D1800" s="135"/>
      <c r="E1800" s="135"/>
      <c r="F1800" s="137"/>
      <c r="G1800" s="183"/>
      <c r="H1800" s="128"/>
      <c r="I1800" s="128"/>
      <c r="J1800" s="135"/>
      <c r="K1800" s="135"/>
      <c r="L1800" s="137"/>
      <c r="M1800" s="135"/>
    </row>
    <row r="1801" spans="1:13" x14ac:dyDescent="0.25">
      <c r="A1801" s="135"/>
      <c r="B1801" s="135"/>
      <c r="C1801" s="135"/>
      <c r="D1801" s="135"/>
      <c r="E1801" s="135"/>
      <c r="F1801" s="137"/>
      <c r="G1801" s="183"/>
      <c r="H1801" s="128"/>
      <c r="I1801" s="128"/>
      <c r="J1801" s="135"/>
      <c r="K1801" s="135"/>
      <c r="L1801" s="137"/>
      <c r="M1801" s="135"/>
    </row>
    <row r="1802" spans="1:13" x14ac:dyDescent="0.25">
      <c r="A1802" s="135"/>
      <c r="B1802" s="135"/>
      <c r="C1802" s="135"/>
      <c r="D1802" s="135"/>
      <c r="E1802" s="135"/>
      <c r="F1802" s="137"/>
      <c r="G1802" s="183"/>
      <c r="H1802" s="128"/>
      <c r="I1802" s="128"/>
      <c r="J1802" s="135"/>
      <c r="K1802" s="135"/>
      <c r="L1802" s="137"/>
      <c r="M1802" s="135"/>
    </row>
    <row r="1803" spans="1:13" x14ac:dyDescent="0.25">
      <c r="A1803" s="135"/>
      <c r="B1803" s="135"/>
      <c r="C1803" s="135"/>
      <c r="D1803" s="135"/>
      <c r="E1803" s="135"/>
      <c r="F1803" s="137"/>
      <c r="G1803" s="183"/>
      <c r="H1803" s="128"/>
      <c r="I1803" s="128"/>
      <c r="J1803" s="135"/>
      <c r="K1803" s="135"/>
      <c r="L1803" s="137"/>
      <c r="M1803" s="135"/>
    </row>
    <row r="1804" spans="1:13" x14ac:dyDescent="0.25">
      <c r="A1804" s="135"/>
      <c r="B1804" s="135"/>
      <c r="C1804" s="135"/>
      <c r="D1804" s="135"/>
      <c r="E1804" s="135"/>
      <c r="F1804" s="137"/>
      <c r="G1804" s="183"/>
      <c r="H1804" s="128"/>
      <c r="I1804" s="128"/>
      <c r="J1804" s="135"/>
      <c r="K1804" s="135"/>
      <c r="L1804" s="137"/>
      <c r="M1804" s="135"/>
    </row>
    <row r="1805" spans="1:13" x14ac:dyDescent="0.25">
      <c r="A1805" s="135"/>
      <c r="B1805" s="135"/>
      <c r="C1805" s="135"/>
      <c r="D1805" s="135"/>
      <c r="E1805" s="135"/>
      <c r="F1805" s="137"/>
      <c r="G1805" s="183"/>
      <c r="H1805" s="128"/>
      <c r="I1805" s="128"/>
      <c r="J1805" s="135"/>
      <c r="K1805" s="135"/>
      <c r="L1805" s="137"/>
      <c r="M1805" s="135"/>
    </row>
    <row r="1806" spans="1:13" x14ac:dyDescent="0.25">
      <c r="A1806" s="135"/>
      <c r="B1806" s="135"/>
      <c r="C1806" s="135"/>
      <c r="D1806" s="135"/>
      <c r="E1806" s="135"/>
      <c r="F1806" s="137"/>
      <c r="G1806" s="183"/>
      <c r="H1806" s="128"/>
      <c r="I1806" s="128"/>
      <c r="J1806" s="135"/>
      <c r="K1806" s="135"/>
      <c r="L1806" s="137"/>
      <c r="M1806" s="135"/>
    </row>
    <row r="1807" spans="1:13" x14ac:dyDescent="0.25">
      <c r="A1807" s="135"/>
      <c r="B1807" s="135"/>
      <c r="C1807" s="135"/>
      <c r="D1807" s="135"/>
      <c r="E1807" s="135"/>
      <c r="F1807" s="137"/>
      <c r="G1807" s="183"/>
      <c r="H1807" s="128"/>
      <c r="I1807" s="128"/>
      <c r="J1807" s="135"/>
      <c r="K1807" s="135"/>
      <c r="L1807" s="137"/>
      <c r="M1807" s="135"/>
    </row>
    <row r="1808" spans="1:13" x14ac:dyDescent="0.25">
      <c r="A1808" s="135"/>
      <c r="B1808" s="135"/>
      <c r="C1808" s="135"/>
      <c r="D1808" s="135"/>
      <c r="E1808" s="135"/>
      <c r="F1808" s="137"/>
      <c r="G1808" s="183"/>
      <c r="H1808" s="128"/>
      <c r="I1808" s="128"/>
      <c r="J1808" s="135"/>
      <c r="K1808" s="135"/>
      <c r="L1808" s="137"/>
      <c r="M1808" s="135"/>
    </row>
    <row r="1809" spans="1:13" x14ac:dyDescent="0.25">
      <c r="A1809" s="135"/>
      <c r="B1809" s="135"/>
      <c r="C1809" s="135"/>
      <c r="D1809" s="135"/>
      <c r="E1809" s="135"/>
      <c r="F1809" s="137"/>
      <c r="G1809" s="183"/>
      <c r="H1809" s="128"/>
      <c r="I1809" s="128"/>
      <c r="J1809" s="135"/>
      <c r="K1809" s="135"/>
      <c r="L1809" s="137"/>
      <c r="M1809" s="135"/>
    </row>
    <row r="1810" spans="1:13" x14ac:dyDescent="0.25">
      <c r="A1810" s="135"/>
      <c r="B1810" s="135"/>
      <c r="C1810" s="135"/>
      <c r="D1810" s="135"/>
      <c r="E1810" s="135"/>
      <c r="F1810" s="137"/>
      <c r="G1810" s="183"/>
      <c r="H1810" s="128"/>
      <c r="I1810" s="128"/>
      <c r="J1810" s="135"/>
      <c r="K1810" s="135"/>
      <c r="L1810" s="137"/>
      <c r="M1810" s="135"/>
    </row>
    <row r="1811" spans="1:13" x14ac:dyDescent="0.25">
      <c r="A1811" s="135"/>
      <c r="B1811" s="135"/>
      <c r="C1811" s="135"/>
      <c r="D1811" s="135"/>
      <c r="E1811" s="135"/>
      <c r="F1811" s="137"/>
      <c r="G1811" s="183"/>
      <c r="H1811" s="128"/>
      <c r="I1811" s="128"/>
      <c r="J1811" s="135"/>
      <c r="K1811" s="135"/>
      <c r="L1811" s="137"/>
      <c r="M1811" s="135"/>
    </row>
    <row r="1812" spans="1:13" x14ac:dyDescent="0.25">
      <c r="A1812" s="135"/>
      <c r="B1812" s="135"/>
      <c r="C1812" s="135"/>
      <c r="D1812" s="135"/>
      <c r="E1812" s="135"/>
      <c r="F1812" s="137"/>
      <c r="G1812" s="183"/>
      <c r="H1812" s="128"/>
      <c r="I1812" s="128"/>
      <c r="J1812" s="135"/>
      <c r="K1812" s="135"/>
      <c r="L1812" s="137"/>
      <c r="M1812" s="135"/>
    </row>
    <row r="1813" spans="1:13" x14ac:dyDescent="0.25">
      <c r="A1813" s="135"/>
      <c r="B1813" s="135"/>
      <c r="C1813" s="135"/>
      <c r="D1813" s="135"/>
      <c r="E1813" s="135"/>
      <c r="F1813" s="137"/>
      <c r="G1813" s="183"/>
      <c r="H1813" s="128"/>
      <c r="I1813" s="128"/>
      <c r="J1813" s="135"/>
      <c r="K1813" s="135"/>
      <c r="L1813" s="137"/>
      <c r="M1813" s="135"/>
    </row>
    <row r="1814" spans="1:13" x14ac:dyDescent="0.25">
      <c r="A1814" s="135"/>
      <c r="B1814" s="135"/>
      <c r="C1814" s="135"/>
      <c r="D1814" s="135"/>
      <c r="E1814" s="135"/>
      <c r="F1814" s="137"/>
      <c r="G1814" s="183"/>
      <c r="H1814" s="128"/>
      <c r="I1814" s="128"/>
      <c r="J1814" s="135"/>
      <c r="K1814" s="135"/>
      <c r="L1814" s="137"/>
      <c r="M1814" s="135"/>
    </row>
    <row r="1815" spans="1:13" x14ac:dyDescent="0.25">
      <c r="A1815" s="135"/>
      <c r="B1815" s="135"/>
      <c r="C1815" s="135"/>
      <c r="D1815" s="135"/>
      <c r="E1815" s="135"/>
      <c r="F1815" s="137"/>
      <c r="G1815" s="183"/>
      <c r="H1815" s="128"/>
      <c r="I1815" s="128"/>
      <c r="J1815" s="135"/>
      <c r="K1815" s="135"/>
      <c r="L1815" s="137"/>
      <c r="M1815" s="135"/>
    </row>
    <row r="1816" spans="1:13" x14ac:dyDescent="0.25">
      <c r="A1816" s="135"/>
      <c r="B1816" s="135"/>
      <c r="C1816" s="135"/>
      <c r="D1816" s="135"/>
      <c r="E1816" s="135"/>
      <c r="F1816" s="137"/>
      <c r="G1816" s="183"/>
      <c r="H1816" s="128"/>
      <c r="I1816" s="128"/>
      <c r="J1816" s="135"/>
      <c r="K1816" s="135"/>
      <c r="L1816" s="137"/>
      <c r="M1816" s="135"/>
    </row>
    <row r="1817" spans="1:13" x14ac:dyDescent="0.25">
      <c r="A1817" s="135"/>
      <c r="B1817" s="135"/>
      <c r="C1817" s="135"/>
      <c r="D1817" s="135"/>
      <c r="E1817" s="135"/>
      <c r="F1817" s="137"/>
      <c r="G1817" s="183"/>
      <c r="H1817" s="128"/>
      <c r="I1817" s="128"/>
      <c r="J1817" s="135"/>
      <c r="K1817" s="135"/>
      <c r="L1817" s="137"/>
      <c r="M1817" s="135"/>
    </row>
    <row r="1818" spans="1:13" x14ac:dyDescent="0.25">
      <c r="A1818" s="135"/>
      <c r="B1818" s="135"/>
      <c r="C1818" s="135"/>
      <c r="D1818" s="135"/>
      <c r="E1818" s="135"/>
      <c r="F1818" s="137"/>
      <c r="G1818" s="183"/>
      <c r="H1818" s="128"/>
      <c r="I1818" s="128"/>
      <c r="J1818" s="135"/>
      <c r="K1818" s="135"/>
      <c r="L1818" s="137"/>
      <c r="M1818" s="135"/>
    </row>
    <row r="1819" spans="1:13" x14ac:dyDescent="0.25">
      <c r="A1819" s="135"/>
      <c r="B1819" s="135"/>
      <c r="C1819" s="135"/>
      <c r="D1819" s="135"/>
      <c r="E1819" s="135"/>
      <c r="F1819" s="137"/>
      <c r="G1819" s="183"/>
      <c r="H1819" s="128"/>
      <c r="I1819" s="128"/>
      <c r="J1819" s="135"/>
      <c r="K1819" s="135"/>
      <c r="L1819" s="137"/>
      <c r="M1819" s="135"/>
    </row>
    <row r="1820" spans="1:13" x14ac:dyDescent="0.25">
      <c r="A1820" s="135"/>
      <c r="B1820" s="135"/>
      <c r="C1820" s="135"/>
      <c r="D1820" s="135"/>
      <c r="E1820" s="135"/>
      <c r="F1820" s="137"/>
      <c r="G1820" s="183"/>
      <c r="H1820" s="128"/>
      <c r="I1820" s="128"/>
      <c r="J1820" s="135"/>
      <c r="K1820" s="135"/>
      <c r="L1820" s="137"/>
      <c r="M1820" s="135"/>
    </row>
    <row r="1821" spans="1:13" x14ac:dyDescent="0.25">
      <c r="A1821" s="135"/>
      <c r="B1821" s="135"/>
      <c r="C1821" s="135"/>
      <c r="D1821" s="135"/>
      <c r="E1821" s="135"/>
      <c r="F1821" s="137"/>
      <c r="G1821" s="183"/>
      <c r="H1821" s="128"/>
      <c r="I1821" s="128"/>
      <c r="J1821" s="135"/>
      <c r="K1821" s="135"/>
      <c r="L1821" s="137"/>
      <c r="M1821" s="135"/>
    </row>
    <row r="1822" spans="1:13" x14ac:dyDescent="0.25">
      <c r="A1822" s="135"/>
      <c r="B1822" s="135"/>
      <c r="C1822" s="135"/>
      <c r="D1822" s="135"/>
      <c r="E1822" s="135"/>
      <c r="F1822" s="137"/>
      <c r="G1822" s="183"/>
      <c r="H1822" s="128"/>
      <c r="I1822" s="128"/>
      <c r="J1822" s="135"/>
      <c r="K1822" s="135"/>
      <c r="L1822" s="137"/>
      <c r="M1822" s="135"/>
    </row>
    <row r="1823" spans="1:13" x14ac:dyDescent="0.25">
      <c r="A1823" s="135"/>
      <c r="B1823" s="135"/>
      <c r="C1823" s="135"/>
      <c r="D1823" s="135"/>
      <c r="E1823" s="135"/>
      <c r="F1823" s="137"/>
      <c r="G1823" s="183"/>
      <c r="H1823" s="128"/>
      <c r="I1823" s="128"/>
      <c r="J1823" s="135"/>
      <c r="K1823" s="135"/>
      <c r="L1823" s="137"/>
      <c r="M1823" s="135"/>
    </row>
    <row r="1824" spans="1:13" x14ac:dyDescent="0.25">
      <c r="A1824" s="135"/>
      <c r="B1824" s="135"/>
      <c r="C1824" s="135"/>
      <c r="D1824" s="135"/>
      <c r="E1824" s="135"/>
      <c r="F1824" s="137"/>
      <c r="G1824" s="183"/>
      <c r="H1824" s="128"/>
      <c r="I1824" s="128"/>
      <c r="J1824" s="135"/>
      <c r="K1824" s="135"/>
      <c r="L1824" s="137"/>
      <c r="M1824" s="135"/>
    </row>
    <row r="1825" spans="1:13" x14ac:dyDescent="0.25">
      <c r="A1825" s="135"/>
      <c r="B1825" s="135"/>
      <c r="C1825" s="135"/>
      <c r="D1825" s="135"/>
      <c r="E1825" s="135"/>
      <c r="F1825" s="137"/>
      <c r="G1825" s="183"/>
      <c r="H1825" s="128"/>
      <c r="I1825" s="128"/>
      <c r="J1825" s="135"/>
      <c r="K1825" s="135"/>
      <c r="L1825" s="137"/>
      <c r="M1825" s="135"/>
    </row>
    <row r="1826" spans="1:13" x14ac:dyDescent="0.25">
      <c r="A1826" s="135"/>
      <c r="B1826" s="135"/>
      <c r="C1826" s="135"/>
      <c r="D1826" s="135"/>
      <c r="E1826" s="135"/>
      <c r="F1826" s="137"/>
      <c r="G1826" s="183"/>
      <c r="H1826" s="128"/>
      <c r="I1826" s="128"/>
      <c r="J1826" s="135"/>
      <c r="K1826" s="135"/>
      <c r="L1826" s="137"/>
      <c r="M1826" s="135"/>
    </row>
    <row r="1827" spans="1:13" x14ac:dyDescent="0.25">
      <c r="A1827" s="135"/>
      <c r="B1827" s="135"/>
      <c r="C1827" s="135"/>
      <c r="D1827" s="135"/>
      <c r="E1827" s="135"/>
      <c r="F1827" s="137"/>
      <c r="G1827" s="183"/>
      <c r="H1827" s="128"/>
      <c r="I1827" s="128"/>
      <c r="J1827" s="135"/>
      <c r="K1827" s="135"/>
      <c r="L1827" s="137"/>
      <c r="M1827" s="135"/>
    </row>
    <row r="1828" spans="1:13" x14ac:dyDescent="0.25">
      <c r="A1828" s="135"/>
      <c r="B1828" s="135"/>
      <c r="C1828" s="135"/>
      <c r="D1828" s="135"/>
      <c r="E1828" s="135"/>
      <c r="F1828" s="137"/>
      <c r="G1828" s="183"/>
      <c r="H1828" s="128"/>
      <c r="I1828" s="128"/>
      <c r="J1828" s="135"/>
      <c r="K1828" s="135"/>
      <c r="L1828" s="137"/>
      <c r="M1828" s="135"/>
    </row>
    <row r="1829" spans="1:13" x14ac:dyDescent="0.25">
      <c r="A1829" s="135"/>
      <c r="B1829" s="135"/>
      <c r="C1829" s="135"/>
      <c r="D1829" s="135"/>
      <c r="E1829" s="135"/>
      <c r="F1829" s="137"/>
      <c r="G1829" s="183"/>
      <c r="H1829" s="128"/>
      <c r="I1829" s="128"/>
      <c r="J1829" s="135"/>
      <c r="K1829" s="135"/>
      <c r="L1829" s="137"/>
      <c r="M1829" s="135"/>
    </row>
    <row r="1830" spans="1:13" x14ac:dyDescent="0.25">
      <c r="A1830" s="135"/>
      <c r="B1830" s="135"/>
      <c r="C1830" s="135"/>
      <c r="D1830" s="135"/>
      <c r="E1830" s="135"/>
      <c r="F1830" s="137"/>
      <c r="G1830" s="183"/>
      <c r="H1830" s="128"/>
      <c r="I1830" s="128"/>
      <c r="J1830" s="135"/>
      <c r="K1830" s="135"/>
      <c r="L1830" s="137"/>
      <c r="M1830" s="135"/>
    </row>
    <row r="1831" spans="1:13" x14ac:dyDescent="0.25">
      <c r="A1831" s="135"/>
      <c r="B1831" s="135"/>
      <c r="C1831" s="135"/>
      <c r="D1831" s="135"/>
      <c r="E1831" s="135"/>
      <c r="F1831" s="137"/>
      <c r="G1831" s="183"/>
      <c r="H1831" s="128"/>
      <c r="I1831" s="128"/>
      <c r="J1831" s="135"/>
      <c r="K1831" s="135"/>
      <c r="L1831" s="137"/>
      <c r="M1831" s="135"/>
    </row>
    <row r="1832" spans="1:13" x14ac:dyDescent="0.25">
      <c r="A1832" s="135"/>
      <c r="B1832" s="135"/>
      <c r="C1832" s="135"/>
      <c r="D1832" s="135"/>
      <c r="E1832" s="135"/>
      <c r="F1832" s="137"/>
      <c r="G1832" s="183"/>
      <c r="H1832" s="128"/>
      <c r="I1832" s="128"/>
      <c r="J1832" s="135"/>
      <c r="K1832" s="135"/>
      <c r="L1832" s="137"/>
      <c r="M1832" s="135"/>
    </row>
    <row r="1833" spans="1:13" x14ac:dyDescent="0.25">
      <c r="A1833" s="135"/>
      <c r="B1833" s="135"/>
      <c r="C1833" s="135"/>
      <c r="D1833" s="135"/>
      <c r="E1833" s="135"/>
      <c r="F1833" s="137"/>
      <c r="G1833" s="183"/>
      <c r="H1833" s="128"/>
      <c r="I1833" s="128"/>
      <c r="J1833" s="135"/>
      <c r="K1833" s="135"/>
      <c r="L1833" s="137"/>
      <c r="M1833" s="135"/>
    </row>
    <row r="1834" spans="1:13" x14ac:dyDescent="0.25">
      <c r="A1834" s="135"/>
      <c r="B1834" s="135"/>
      <c r="C1834" s="135"/>
      <c r="D1834" s="135"/>
      <c r="E1834" s="135"/>
      <c r="F1834" s="137"/>
      <c r="G1834" s="183"/>
      <c r="H1834" s="128"/>
      <c r="I1834" s="128"/>
      <c r="J1834" s="135"/>
      <c r="K1834" s="135"/>
      <c r="L1834" s="137"/>
      <c r="M1834" s="135"/>
    </row>
    <row r="1835" spans="1:13" x14ac:dyDescent="0.25">
      <c r="A1835" s="135"/>
      <c r="B1835" s="135"/>
      <c r="C1835" s="135"/>
      <c r="D1835" s="135"/>
      <c r="E1835" s="135"/>
      <c r="F1835" s="137"/>
      <c r="G1835" s="183"/>
      <c r="H1835" s="128"/>
      <c r="I1835" s="128"/>
      <c r="J1835" s="135"/>
      <c r="K1835" s="135"/>
      <c r="L1835" s="137"/>
      <c r="M1835" s="135"/>
    </row>
    <row r="1836" spans="1:13" x14ac:dyDescent="0.25">
      <c r="A1836" s="135"/>
      <c r="B1836" s="135"/>
      <c r="C1836" s="135"/>
      <c r="D1836" s="135"/>
      <c r="E1836" s="135"/>
      <c r="F1836" s="137"/>
      <c r="G1836" s="183"/>
      <c r="H1836" s="128"/>
      <c r="I1836" s="128"/>
      <c r="J1836" s="135"/>
      <c r="K1836" s="135"/>
      <c r="L1836" s="137"/>
      <c r="M1836" s="135"/>
    </row>
    <row r="1837" spans="1:13" x14ac:dyDescent="0.25">
      <c r="A1837" s="135"/>
      <c r="B1837" s="135"/>
      <c r="C1837" s="135"/>
      <c r="D1837" s="135"/>
      <c r="E1837" s="135"/>
      <c r="F1837" s="137"/>
      <c r="G1837" s="183"/>
      <c r="H1837" s="128"/>
      <c r="I1837" s="128"/>
      <c r="J1837" s="135"/>
      <c r="K1837" s="135"/>
      <c r="L1837" s="137"/>
      <c r="M1837" s="135"/>
    </row>
    <row r="1838" spans="1:13" x14ac:dyDescent="0.25">
      <c r="A1838" s="135"/>
      <c r="B1838" s="135"/>
      <c r="C1838" s="135"/>
      <c r="D1838" s="135"/>
      <c r="E1838" s="135"/>
      <c r="F1838" s="137"/>
      <c r="G1838" s="183"/>
      <c r="H1838" s="128"/>
      <c r="I1838" s="128"/>
      <c r="J1838" s="135"/>
      <c r="K1838" s="135"/>
      <c r="L1838" s="137"/>
      <c r="M1838" s="135"/>
    </row>
    <row r="1839" spans="1:13" x14ac:dyDescent="0.25">
      <c r="A1839" s="135"/>
      <c r="B1839" s="135"/>
      <c r="C1839" s="135"/>
      <c r="D1839" s="135"/>
      <c r="E1839" s="135"/>
      <c r="F1839" s="137"/>
      <c r="G1839" s="183"/>
      <c r="H1839" s="128"/>
      <c r="I1839" s="128"/>
      <c r="J1839" s="135"/>
      <c r="K1839" s="135"/>
      <c r="L1839" s="137"/>
      <c r="M1839" s="135"/>
    </row>
    <row r="1840" spans="1:13" x14ac:dyDescent="0.25">
      <c r="A1840" s="135"/>
      <c r="B1840" s="135"/>
      <c r="C1840" s="135"/>
      <c r="D1840" s="135"/>
      <c r="E1840" s="135"/>
      <c r="F1840" s="137"/>
      <c r="G1840" s="183"/>
      <c r="H1840" s="128"/>
      <c r="I1840" s="128"/>
      <c r="J1840" s="135"/>
      <c r="K1840" s="135"/>
      <c r="L1840" s="137"/>
      <c r="M1840" s="135"/>
    </row>
    <row r="1841" spans="1:13" x14ac:dyDescent="0.25">
      <c r="A1841" s="135"/>
      <c r="B1841" s="135"/>
      <c r="C1841" s="135"/>
      <c r="D1841" s="135"/>
      <c r="E1841" s="135"/>
      <c r="F1841" s="137"/>
      <c r="G1841" s="183"/>
      <c r="H1841" s="128"/>
      <c r="I1841" s="128"/>
      <c r="J1841" s="135"/>
      <c r="K1841" s="135"/>
      <c r="L1841" s="137"/>
      <c r="M1841" s="135"/>
    </row>
    <row r="1842" spans="1:13" x14ac:dyDescent="0.25">
      <c r="A1842" s="135"/>
      <c r="B1842" s="135"/>
      <c r="C1842" s="135"/>
      <c r="D1842" s="135"/>
      <c r="E1842" s="135"/>
      <c r="F1842" s="137"/>
      <c r="G1842" s="183"/>
      <c r="H1842" s="128"/>
      <c r="I1842" s="128"/>
      <c r="J1842" s="135"/>
      <c r="K1842" s="135"/>
      <c r="L1842" s="137"/>
      <c r="M1842" s="135"/>
    </row>
    <row r="1843" spans="1:13" x14ac:dyDescent="0.25">
      <c r="A1843" s="135"/>
      <c r="B1843" s="135"/>
      <c r="C1843" s="135"/>
      <c r="D1843" s="135"/>
      <c r="E1843" s="135"/>
      <c r="F1843" s="137"/>
      <c r="G1843" s="183"/>
      <c r="H1843" s="128"/>
      <c r="I1843" s="128"/>
      <c r="J1843" s="135"/>
      <c r="K1843" s="135"/>
      <c r="L1843" s="137"/>
      <c r="M1843" s="135"/>
    </row>
    <row r="1844" spans="1:13" x14ac:dyDescent="0.25">
      <c r="A1844" s="135"/>
      <c r="B1844" s="135"/>
      <c r="C1844" s="135"/>
      <c r="D1844" s="135"/>
      <c r="E1844" s="135"/>
      <c r="F1844" s="137"/>
      <c r="G1844" s="183"/>
      <c r="H1844" s="128"/>
      <c r="I1844" s="128"/>
      <c r="J1844" s="135"/>
      <c r="K1844" s="135"/>
      <c r="L1844" s="137"/>
      <c r="M1844" s="135"/>
    </row>
    <row r="1845" spans="1:13" x14ac:dyDescent="0.25">
      <c r="A1845" s="135"/>
      <c r="B1845" s="135"/>
      <c r="C1845" s="135"/>
      <c r="D1845" s="135"/>
      <c r="E1845" s="135"/>
      <c r="F1845" s="137"/>
      <c r="G1845" s="183"/>
      <c r="H1845" s="128"/>
      <c r="I1845" s="128"/>
      <c r="J1845" s="135"/>
      <c r="K1845" s="135"/>
      <c r="L1845" s="137"/>
      <c r="M1845" s="135"/>
    </row>
    <row r="1846" spans="1:13" x14ac:dyDescent="0.25">
      <c r="A1846" s="135"/>
      <c r="B1846" s="135"/>
      <c r="C1846" s="135"/>
      <c r="D1846" s="135"/>
      <c r="E1846" s="135"/>
      <c r="F1846" s="137"/>
      <c r="G1846" s="183"/>
      <c r="H1846" s="128"/>
      <c r="I1846" s="128"/>
      <c r="J1846" s="135"/>
      <c r="K1846" s="135"/>
      <c r="L1846" s="137"/>
      <c r="M1846" s="135"/>
    </row>
    <row r="1847" spans="1:13" x14ac:dyDescent="0.25">
      <c r="A1847" s="135"/>
      <c r="B1847" s="135"/>
      <c r="C1847" s="135"/>
      <c r="D1847" s="135"/>
      <c r="E1847" s="135"/>
      <c r="F1847" s="137"/>
      <c r="G1847" s="183"/>
      <c r="H1847" s="128"/>
      <c r="I1847" s="128"/>
      <c r="J1847" s="135"/>
      <c r="K1847" s="135"/>
      <c r="L1847" s="137"/>
      <c r="M1847" s="135"/>
    </row>
    <row r="1848" spans="1:13" x14ac:dyDescent="0.25">
      <c r="A1848" s="135"/>
      <c r="B1848" s="135"/>
      <c r="C1848" s="135"/>
      <c r="D1848" s="135"/>
      <c r="E1848" s="135"/>
      <c r="F1848" s="137"/>
      <c r="G1848" s="183"/>
      <c r="H1848" s="128"/>
      <c r="I1848" s="128"/>
      <c r="J1848" s="135"/>
      <c r="K1848" s="135"/>
      <c r="L1848" s="137"/>
      <c r="M1848" s="135"/>
    </row>
    <row r="1849" spans="1:13" x14ac:dyDescent="0.25">
      <c r="A1849" s="135"/>
      <c r="B1849" s="135"/>
      <c r="C1849" s="135"/>
      <c r="D1849" s="135"/>
      <c r="E1849" s="135"/>
      <c r="F1849" s="137"/>
      <c r="G1849" s="183"/>
      <c r="H1849" s="128"/>
      <c r="I1849" s="128"/>
      <c r="J1849" s="135"/>
      <c r="K1849" s="135"/>
      <c r="L1849" s="137"/>
      <c r="M1849" s="135"/>
    </row>
    <row r="1850" spans="1:13" x14ac:dyDescent="0.25">
      <c r="A1850" s="135"/>
      <c r="B1850" s="135"/>
      <c r="C1850" s="135"/>
      <c r="D1850" s="135"/>
      <c r="E1850" s="135"/>
      <c r="F1850" s="137"/>
      <c r="G1850" s="183"/>
      <c r="H1850" s="128"/>
      <c r="I1850" s="128"/>
      <c r="J1850" s="135"/>
      <c r="K1850" s="135"/>
      <c r="L1850" s="137"/>
      <c r="M1850" s="135"/>
    </row>
    <row r="1851" spans="1:13" x14ac:dyDescent="0.25">
      <c r="A1851" s="135"/>
      <c r="B1851" s="135"/>
      <c r="C1851" s="135"/>
      <c r="D1851" s="135"/>
      <c r="E1851" s="135"/>
      <c r="F1851" s="137"/>
      <c r="G1851" s="183"/>
      <c r="H1851" s="128"/>
      <c r="I1851" s="128"/>
      <c r="J1851" s="135"/>
      <c r="K1851" s="135"/>
      <c r="L1851" s="137"/>
      <c r="M1851" s="135"/>
    </row>
    <row r="1852" spans="1:13" x14ac:dyDescent="0.25">
      <c r="A1852" s="135"/>
      <c r="B1852" s="135"/>
      <c r="C1852" s="135"/>
      <c r="D1852" s="135"/>
      <c r="E1852" s="135"/>
      <c r="F1852" s="137"/>
      <c r="G1852" s="183"/>
      <c r="H1852" s="128"/>
      <c r="I1852" s="128"/>
      <c r="J1852" s="135"/>
      <c r="K1852" s="135"/>
      <c r="L1852" s="137"/>
      <c r="M1852" s="135"/>
    </row>
    <row r="1853" spans="1:13" x14ac:dyDescent="0.25">
      <c r="A1853" s="135"/>
      <c r="B1853" s="135"/>
      <c r="C1853" s="135"/>
      <c r="D1853" s="135"/>
      <c r="E1853" s="135"/>
      <c r="F1853" s="137"/>
      <c r="G1853" s="183"/>
      <c r="H1853" s="128"/>
      <c r="I1853" s="128"/>
      <c r="J1853" s="135"/>
      <c r="K1853" s="135"/>
      <c r="L1853" s="137"/>
      <c r="M1853" s="135"/>
    </row>
    <row r="1854" spans="1:13" x14ac:dyDescent="0.25">
      <c r="A1854" s="135"/>
      <c r="B1854" s="135"/>
      <c r="C1854" s="135"/>
      <c r="D1854" s="135"/>
      <c r="E1854" s="135"/>
      <c r="F1854" s="137"/>
      <c r="G1854" s="183"/>
      <c r="H1854" s="128"/>
      <c r="I1854" s="128"/>
      <c r="J1854" s="135"/>
      <c r="K1854" s="135"/>
      <c r="L1854" s="137"/>
      <c r="M1854" s="135"/>
    </row>
    <row r="1855" spans="1:13" x14ac:dyDescent="0.25">
      <c r="A1855" s="135"/>
      <c r="B1855" s="135"/>
      <c r="C1855" s="135"/>
      <c r="D1855" s="135"/>
      <c r="E1855" s="135"/>
      <c r="F1855" s="137"/>
      <c r="G1855" s="183"/>
      <c r="H1855" s="128"/>
      <c r="I1855" s="128"/>
      <c r="J1855" s="135"/>
      <c r="K1855" s="135"/>
      <c r="L1855" s="137"/>
      <c r="M1855" s="135"/>
    </row>
    <row r="1856" spans="1:13" x14ac:dyDescent="0.25">
      <c r="A1856" s="135"/>
      <c r="B1856" s="135"/>
      <c r="C1856" s="135"/>
      <c r="D1856" s="135"/>
      <c r="E1856" s="135"/>
      <c r="F1856" s="137"/>
      <c r="G1856" s="183"/>
      <c r="H1856" s="128"/>
      <c r="I1856" s="128"/>
      <c r="J1856" s="135"/>
      <c r="K1856" s="135"/>
      <c r="L1856" s="137"/>
      <c r="M1856" s="135"/>
    </row>
    <row r="1857" spans="1:13" x14ac:dyDescent="0.25">
      <c r="A1857" s="135"/>
      <c r="B1857" s="135"/>
      <c r="C1857" s="135"/>
      <c r="D1857" s="135"/>
      <c r="E1857" s="135"/>
      <c r="F1857" s="137"/>
      <c r="G1857" s="183"/>
      <c r="H1857" s="128"/>
      <c r="I1857" s="128"/>
      <c r="J1857" s="135"/>
      <c r="K1857" s="135"/>
      <c r="L1857" s="137"/>
      <c r="M1857" s="135"/>
    </row>
    <row r="1858" spans="1:13" x14ac:dyDescent="0.25">
      <c r="A1858" s="135"/>
      <c r="B1858" s="135"/>
      <c r="C1858" s="135"/>
      <c r="D1858" s="135"/>
      <c r="E1858" s="135"/>
      <c r="F1858" s="137"/>
      <c r="G1858" s="183"/>
      <c r="H1858" s="128"/>
      <c r="I1858" s="128"/>
      <c r="J1858" s="135"/>
      <c r="K1858" s="135"/>
      <c r="L1858" s="137"/>
      <c r="M1858" s="135"/>
    </row>
    <row r="1859" spans="1:13" x14ac:dyDescent="0.25">
      <c r="A1859" s="135"/>
      <c r="B1859" s="135"/>
      <c r="C1859" s="135"/>
      <c r="D1859" s="135"/>
      <c r="E1859" s="135"/>
      <c r="F1859" s="137"/>
      <c r="G1859" s="183"/>
      <c r="H1859" s="128"/>
      <c r="I1859" s="128"/>
      <c r="J1859" s="135"/>
      <c r="K1859" s="135"/>
      <c r="L1859" s="137"/>
      <c r="M1859" s="135"/>
    </row>
    <row r="1860" spans="1:13" x14ac:dyDescent="0.25">
      <c r="A1860" s="135"/>
      <c r="B1860" s="135"/>
      <c r="C1860" s="135"/>
      <c r="D1860" s="135"/>
      <c r="E1860" s="135"/>
      <c r="F1860" s="137"/>
      <c r="G1860" s="183"/>
      <c r="H1860" s="128"/>
      <c r="I1860" s="128"/>
      <c r="J1860" s="135"/>
      <c r="K1860" s="135"/>
      <c r="L1860" s="137"/>
      <c r="M1860" s="135"/>
    </row>
    <row r="1861" spans="1:13" x14ac:dyDescent="0.25">
      <c r="A1861" s="135"/>
      <c r="B1861" s="135"/>
      <c r="C1861" s="135"/>
      <c r="D1861" s="135"/>
      <c r="E1861" s="135"/>
      <c r="F1861" s="137"/>
      <c r="G1861" s="183"/>
      <c r="H1861" s="128"/>
      <c r="I1861" s="128"/>
      <c r="J1861" s="135"/>
      <c r="K1861" s="135"/>
      <c r="L1861" s="137"/>
      <c r="M1861" s="135"/>
    </row>
    <row r="1862" spans="1:13" x14ac:dyDescent="0.25">
      <c r="A1862" s="135"/>
      <c r="B1862" s="135"/>
      <c r="C1862" s="135"/>
      <c r="D1862" s="135"/>
      <c r="E1862" s="135"/>
      <c r="F1862" s="137"/>
      <c r="G1862" s="183"/>
      <c r="H1862" s="128"/>
      <c r="I1862" s="128"/>
      <c r="J1862" s="135"/>
      <c r="K1862" s="135"/>
      <c r="L1862" s="137"/>
      <c r="M1862" s="135"/>
    </row>
    <row r="1863" spans="1:13" x14ac:dyDescent="0.25">
      <c r="A1863" s="135"/>
      <c r="B1863" s="135"/>
      <c r="C1863" s="135"/>
      <c r="D1863" s="135"/>
      <c r="E1863" s="135"/>
      <c r="F1863" s="137"/>
      <c r="G1863" s="183"/>
      <c r="H1863" s="128"/>
      <c r="I1863" s="128"/>
      <c r="J1863" s="135"/>
      <c r="K1863" s="135"/>
      <c r="L1863" s="137"/>
      <c r="M1863" s="135"/>
    </row>
    <row r="1864" spans="1:13" x14ac:dyDescent="0.25">
      <c r="A1864" s="135"/>
      <c r="B1864" s="135"/>
      <c r="C1864" s="135"/>
      <c r="D1864" s="135"/>
      <c r="E1864" s="135"/>
      <c r="F1864" s="137"/>
      <c r="G1864" s="183"/>
      <c r="H1864" s="128"/>
      <c r="I1864" s="128"/>
      <c r="J1864" s="135"/>
      <c r="K1864" s="135"/>
      <c r="L1864" s="137"/>
      <c r="M1864" s="135"/>
    </row>
    <row r="1865" spans="1:13" x14ac:dyDescent="0.25">
      <c r="A1865" s="135"/>
      <c r="B1865" s="135"/>
      <c r="C1865" s="135"/>
      <c r="D1865" s="135"/>
      <c r="E1865" s="135"/>
      <c r="F1865" s="137"/>
      <c r="G1865" s="183"/>
      <c r="H1865" s="128"/>
      <c r="I1865" s="128"/>
      <c r="J1865" s="135"/>
      <c r="K1865" s="135"/>
      <c r="L1865" s="137"/>
      <c r="M1865" s="135"/>
    </row>
    <row r="1866" spans="1:13" x14ac:dyDescent="0.25">
      <c r="A1866" s="135"/>
      <c r="B1866" s="135"/>
      <c r="C1866" s="135"/>
      <c r="D1866" s="135"/>
      <c r="E1866" s="135"/>
      <c r="F1866" s="137"/>
      <c r="G1866" s="183"/>
      <c r="H1866" s="128"/>
      <c r="I1866" s="128"/>
      <c r="J1866" s="135"/>
      <c r="K1866" s="135"/>
      <c r="L1866" s="137"/>
      <c r="M1866" s="135"/>
    </row>
    <row r="1867" spans="1:13" x14ac:dyDescent="0.25">
      <c r="A1867" s="135"/>
      <c r="B1867" s="135"/>
      <c r="C1867" s="135"/>
      <c r="D1867" s="135"/>
      <c r="E1867" s="135"/>
      <c r="F1867" s="137"/>
      <c r="G1867" s="183"/>
      <c r="H1867" s="128"/>
      <c r="I1867" s="128"/>
      <c r="J1867" s="135"/>
      <c r="K1867" s="135"/>
      <c r="L1867" s="137"/>
      <c r="M1867" s="135"/>
    </row>
    <row r="1868" spans="1:13" x14ac:dyDescent="0.25">
      <c r="A1868" s="135"/>
      <c r="B1868" s="135"/>
      <c r="C1868" s="135"/>
      <c r="D1868" s="135"/>
      <c r="E1868" s="135"/>
      <c r="F1868" s="137"/>
      <c r="G1868" s="183"/>
      <c r="H1868" s="128"/>
      <c r="I1868" s="128"/>
      <c r="J1868" s="135"/>
      <c r="K1868" s="135"/>
      <c r="L1868" s="137"/>
      <c r="M1868" s="135"/>
    </row>
    <row r="1869" spans="1:13" x14ac:dyDescent="0.25">
      <c r="A1869" s="135"/>
      <c r="B1869" s="135"/>
      <c r="C1869" s="135"/>
      <c r="D1869" s="135"/>
      <c r="E1869" s="135"/>
      <c r="F1869" s="137"/>
      <c r="G1869" s="183"/>
      <c r="H1869" s="128"/>
      <c r="I1869" s="128"/>
      <c r="J1869" s="135"/>
      <c r="K1869" s="135"/>
      <c r="L1869" s="137"/>
      <c r="M1869" s="135"/>
    </row>
    <row r="1870" spans="1:13" x14ac:dyDescent="0.25">
      <c r="A1870" s="135"/>
      <c r="B1870" s="135"/>
      <c r="C1870" s="135"/>
      <c r="D1870" s="135"/>
      <c r="E1870" s="135"/>
      <c r="F1870" s="137"/>
      <c r="G1870" s="183"/>
      <c r="H1870" s="128"/>
      <c r="I1870" s="128"/>
      <c r="J1870" s="135"/>
      <c r="K1870" s="135"/>
      <c r="L1870" s="137"/>
      <c r="M1870" s="135"/>
    </row>
    <row r="1871" spans="1:13" x14ac:dyDescent="0.25">
      <c r="A1871" s="135"/>
      <c r="B1871" s="135"/>
      <c r="C1871" s="135"/>
      <c r="D1871" s="135"/>
      <c r="E1871" s="135"/>
      <c r="F1871" s="137"/>
      <c r="G1871" s="183"/>
      <c r="H1871" s="128"/>
      <c r="I1871" s="128"/>
      <c r="J1871" s="135"/>
      <c r="K1871" s="135"/>
      <c r="L1871" s="137"/>
      <c r="M1871" s="135"/>
    </row>
    <row r="1872" spans="1:13" x14ac:dyDescent="0.25">
      <c r="A1872" s="135"/>
      <c r="B1872" s="135"/>
      <c r="C1872" s="135"/>
      <c r="D1872" s="135"/>
      <c r="E1872" s="135"/>
      <c r="F1872" s="137"/>
      <c r="G1872" s="183"/>
      <c r="H1872" s="128"/>
      <c r="I1872" s="128"/>
      <c r="J1872" s="135"/>
      <c r="K1872" s="135"/>
      <c r="L1872" s="137"/>
      <c r="M1872" s="135"/>
    </row>
    <row r="1873" spans="1:13" x14ac:dyDescent="0.25">
      <c r="A1873" s="135"/>
      <c r="B1873" s="135"/>
      <c r="C1873" s="135"/>
      <c r="D1873" s="135"/>
      <c r="E1873" s="135"/>
      <c r="F1873" s="137"/>
      <c r="G1873" s="183"/>
      <c r="H1873" s="128"/>
      <c r="I1873" s="128"/>
      <c r="J1873" s="135"/>
      <c r="K1873" s="135"/>
      <c r="L1873" s="137"/>
      <c r="M1873" s="135"/>
    </row>
    <row r="1874" spans="1:13" x14ac:dyDescent="0.25">
      <c r="A1874" s="135"/>
      <c r="B1874" s="135"/>
      <c r="C1874" s="135"/>
      <c r="D1874" s="135"/>
      <c r="E1874" s="135"/>
      <c r="F1874" s="137"/>
      <c r="G1874" s="183"/>
      <c r="H1874" s="128"/>
      <c r="I1874" s="128"/>
      <c r="J1874" s="135"/>
      <c r="K1874" s="135"/>
      <c r="L1874" s="137"/>
      <c r="M1874" s="135"/>
    </row>
    <row r="1875" spans="1:13" x14ac:dyDescent="0.25">
      <c r="A1875" s="135"/>
      <c r="B1875" s="135"/>
      <c r="C1875" s="135"/>
      <c r="D1875" s="135"/>
      <c r="E1875" s="135"/>
      <c r="F1875" s="137"/>
      <c r="G1875" s="183"/>
      <c r="H1875" s="128"/>
      <c r="I1875" s="128"/>
      <c r="J1875" s="135"/>
      <c r="K1875" s="135"/>
      <c r="L1875" s="137"/>
      <c r="M1875" s="135"/>
    </row>
    <row r="1876" spans="1:13" x14ac:dyDescent="0.25">
      <c r="A1876" s="135"/>
      <c r="B1876" s="135"/>
      <c r="C1876" s="135"/>
      <c r="D1876" s="135"/>
      <c r="E1876" s="135"/>
      <c r="F1876" s="137"/>
      <c r="G1876" s="183"/>
      <c r="H1876" s="128"/>
      <c r="I1876" s="128"/>
      <c r="J1876" s="135"/>
      <c r="K1876" s="135"/>
      <c r="L1876" s="137"/>
      <c r="M1876" s="135"/>
    </row>
    <row r="1877" spans="1:13" x14ac:dyDescent="0.25">
      <c r="A1877" s="135"/>
      <c r="B1877" s="135"/>
      <c r="C1877" s="135"/>
      <c r="D1877" s="135"/>
      <c r="E1877" s="135"/>
      <c r="F1877" s="137"/>
      <c r="G1877" s="183"/>
      <c r="H1877" s="128"/>
      <c r="I1877" s="128"/>
      <c r="J1877" s="135"/>
      <c r="K1877" s="135"/>
      <c r="L1877" s="137"/>
      <c r="M1877" s="135"/>
    </row>
    <row r="1878" spans="1:13" x14ac:dyDescent="0.25">
      <c r="A1878" s="135"/>
      <c r="B1878" s="135"/>
      <c r="C1878" s="135"/>
      <c r="D1878" s="135"/>
      <c r="E1878" s="135"/>
      <c r="F1878" s="137"/>
      <c r="G1878" s="183"/>
      <c r="H1878" s="128"/>
      <c r="I1878" s="128"/>
      <c r="J1878" s="135"/>
      <c r="K1878" s="135"/>
      <c r="L1878" s="137"/>
      <c r="M1878" s="135"/>
    </row>
    <row r="1879" spans="1:13" x14ac:dyDescent="0.25">
      <c r="A1879" s="135"/>
      <c r="B1879" s="135"/>
      <c r="C1879" s="135"/>
      <c r="D1879" s="135"/>
      <c r="E1879" s="135"/>
      <c r="F1879" s="137"/>
      <c r="G1879" s="183"/>
      <c r="H1879" s="128"/>
      <c r="I1879" s="128"/>
      <c r="J1879" s="135"/>
      <c r="K1879" s="135"/>
      <c r="L1879" s="137"/>
      <c r="M1879" s="135"/>
    </row>
    <row r="1880" spans="1:13" x14ac:dyDescent="0.25">
      <c r="A1880" s="135"/>
      <c r="B1880" s="135"/>
      <c r="C1880" s="135"/>
      <c r="D1880" s="135"/>
      <c r="E1880" s="135"/>
      <c r="F1880" s="137"/>
      <c r="G1880" s="183"/>
      <c r="H1880" s="128"/>
      <c r="I1880" s="128"/>
      <c r="J1880" s="135"/>
      <c r="K1880" s="135"/>
      <c r="L1880" s="137"/>
      <c r="M1880" s="135"/>
    </row>
    <row r="1881" spans="1:13" x14ac:dyDescent="0.25">
      <c r="A1881" s="135"/>
      <c r="B1881" s="135"/>
      <c r="C1881" s="135"/>
      <c r="D1881" s="135"/>
      <c r="E1881" s="135"/>
      <c r="F1881" s="137"/>
      <c r="G1881" s="183"/>
      <c r="H1881" s="128"/>
      <c r="I1881" s="128"/>
      <c r="J1881" s="135"/>
      <c r="K1881" s="135"/>
      <c r="L1881" s="137"/>
      <c r="M1881" s="135"/>
    </row>
    <row r="1882" spans="1:13" x14ac:dyDescent="0.25">
      <c r="A1882" s="135"/>
      <c r="B1882" s="135"/>
      <c r="C1882" s="135"/>
      <c r="D1882" s="135"/>
      <c r="E1882" s="135"/>
      <c r="F1882" s="137"/>
      <c r="G1882" s="183"/>
      <c r="H1882" s="128"/>
      <c r="I1882" s="128"/>
      <c r="J1882" s="135"/>
      <c r="K1882" s="135"/>
      <c r="L1882" s="137"/>
      <c r="M1882" s="135"/>
    </row>
    <row r="1883" spans="1:13" x14ac:dyDescent="0.25">
      <c r="A1883" s="135"/>
      <c r="B1883" s="135"/>
      <c r="C1883" s="135"/>
      <c r="D1883" s="135"/>
      <c r="E1883" s="135"/>
      <c r="F1883" s="137"/>
      <c r="G1883" s="183"/>
      <c r="H1883" s="128"/>
      <c r="I1883" s="128"/>
      <c r="J1883" s="135"/>
      <c r="K1883" s="135"/>
      <c r="L1883" s="137"/>
      <c r="M1883" s="135"/>
    </row>
    <row r="1884" spans="1:13" x14ac:dyDescent="0.25">
      <c r="A1884" s="135"/>
      <c r="B1884" s="135"/>
      <c r="C1884" s="135"/>
      <c r="D1884" s="135"/>
      <c r="E1884" s="135"/>
      <c r="F1884" s="137"/>
      <c r="G1884" s="183"/>
      <c r="H1884" s="128"/>
      <c r="I1884" s="128"/>
      <c r="J1884" s="135"/>
      <c r="K1884" s="135"/>
      <c r="L1884" s="137"/>
      <c r="M1884" s="135"/>
    </row>
    <row r="1885" spans="1:13" x14ac:dyDescent="0.25">
      <c r="A1885" s="135"/>
      <c r="B1885" s="135"/>
      <c r="C1885" s="135"/>
      <c r="D1885" s="135"/>
      <c r="E1885" s="135"/>
      <c r="F1885" s="137"/>
      <c r="G1885" s="183"/>
      <c r="H1885" s="128"/>
      <c r="I1885" s="128"/>
      <c r="J1885" s="135"/>
      <c r="K1885" s="135"/>
      <c r="L1885" s="137"/>
      <c r="M1885" s="135"/>
    </row>
    <row r="1886" spans="1:13" x14ac:dyDescent="0.25">
      <c r="A1886" s="135"/>
      <c r="B1886" s="135"/>
      <c r="C1886" s="135"/>
      <c r="D1886" s="135"/>
      <c r="E1886" s="135"/>
      <c r="F1886" s="137"/>
      <c r="G1886" s="183"/>
      <c r="H1886" s="128"/>
      <c r="I1886" s="128"/>
      <c r="J1886" s="135"/>
      <c r="K1886" s="135"/>
      <c r="L1886" s="137"/>
      <c r="M1886" s="135"/>
    </row>
    <row r="1887" spans="1:13" x14ac:dyDescent="0.25">
      <c r="A1887" s="135"/>
      <c r="B1887" s="135"/>
      <c r="C1887" s="135"/>
      <c r="D1887" s="135"/>
      <c r="E1887" s="135"/>
      <c r="F1887" s="137"/>
      <c r="G1887" s="183"/>
      <c r="H1887" s="128"/>
      <c r="I1887" s="128"/>
      <c r="J1887" s="135"/>
      <c r="K1887" s="135"/>
      <c r="L1887" s="137"/>
      <c r="M1887" s="135"/>
    </row>
    <row r="1888" spans="1:13" x14ac:dyDescent="0.25">
      <c r="A1888" s="135"/>
      <c r="B1888" s="135"/>
      <c r="C1888" s="135"/>
      <c r="D1888" s="135"/>
      <c r="E1888" s="135"/>
      <c r="F1888" s="137"/>
      <c r="G1888" s="183"/>
      <c r="H1888" s="128"/>
      <c r="I1888" s="128"/>
      <c r="J1888" s="135"/>
      <c r="K1888" s="135"/>
      <c r="L1888" s="137"/>
      <c r="M1888" s="135"/>
    </row>
    <row r="1889" spans="1:13" x14ac:dyDescent="0.25">
      <c r="A1889" s="135"/>
      <c r="B1889" s="135"/>
      <c r="C1889" s="135"/>
      <c r="D1889" s="135"/>
      <c r="E1889" s="135"/>
      <c r="F1889" s="137"/>
      <c r="G1889" s="183"/>
      <c r="H1889" s="128"/>
      <c r="I1889" s="128"/>
      <c r="J1889" s="135"/>
      <c r="K1889" s="135"/>
      <c r="L1889" s="137"/>
      <c r="M1889" s="135"/>
    </row>
    <row r="1890" spans="1:13" x14ac:dyDescent="0.25">
      <c r="A1890" s="135"/>
      <c r="B1890" s="135"/>
      <c r="C1890" s="135"/>
      <c r="D1890" s="135"/>
      <c r="E1890" s="135"/>
      <c r="F1890" s="137"/>
      <c r="G1890" s="183"/>
      <c r="H1890" s="128"/>
      <c r="I1890" s="128"/>
      <c r="J1890" s="135"/>
      <c r="K1890" s="135"/>
      <c r="L1890" s="137"/>
      <c r="M1890" s="135"/>
    </row>
    <row r="1891" spans="1:13" x14ac:dyDescent="0.25">
      <c r="A1891" s="135"/>
      <c r="B1891" s="135"/>
      <c r="C1891" s="135"/>
      <c r="D1891" s="135"/>
      <c r="E1891" s="135"/>
      <c r="F1891" s="137"/>
      <c r="G1891" s="183"/>
      <c r="H1891" s="128"/>
      <c r="I1891" s="128"/>
      <c r="J1891" s="135"/>
      <c r="K1891" s="135"/>
      <c r="L1891" s="137"/>
      <c r="M1891" s="135"/>
    </row>
    <row r="1892" spans="1:13" x14ac:dyDescent="0.25">
      <c r="A1892" s="135"/>
      <c r="B1892" s="135"/>
      <c r="C1892" s="135"/>
      <c r="D1892" s="135"/>
      <c r="E1892" s="135"/>
      <c r="F1892" s="137"/>
      <c r="G1892" s="183"/>
      <c r="H1892" s="128"/>
      <c r="I1892" s="128"/>
      <c r="J1892" s="135"/>
      <c r="K1892" s="135"/>
      <c r="L1892" s="137"/>
      <c r="M1892" s="135"/>
    </row>
    <row r="1893" spans="1:13" x14ac:dyDescent="0.25">
      <c r="A1893" s="135"/>
      <c r="B1893" s="135"/>
      <c r="C1893" s="135"/>
      <c r="D1893" s="135"/>
      <c r="E1893" s="135"/>
      <c r="F1893" s="137"/>
      <c r="G1893" s="183"/>
      <c r="H1893" s="128"/>
      <c r="I1893" s="128"/>
      <c r="J1893" s="135"/>
      <c r="K1893" s="135"/>
      <c r="L1893" s="137"/>
      <c r="M1893" s="135"/>
    </row>
    <row r="1894" spans="1:13" x14ac:dyDescent="0.25">
      <c r="A1894" s="135"/>
      <c r="B1894" s="135"/>
      <c r="C1894" s="135"/>
      <c r="D1894" s="135"/>
      <c r="E1894" s="135"/>
      <c r="F1894" s="137"/>
      <c r="G1894" s="183"/>
      <c r="H1894" s="128"/>
      <c r="I1894" s="128"/>
      <c r="J1894" s="135"/>
      <c r="K1894" s="135"/>
      <c r="L1894" s="137"/>
      <c r="M1894" s="135"/>
    </row>
    <row r="1895" spans="1:13" x14ac:dyDescent="0.25">
      <c r="A1895" s="135"/>
      <c r="B1895" s="135"/>
      <c r="C1895" s="135"/>
      <c r="D1895" s="135"/>
      <c r="E1895" s="135"/>
      <c r="F1895" s="137"/>
      <c r="G1895" s="183"/>
      <c r="H1895" s="128"/>
      <c r="I1895" s="128"/>
      <c r="J1895" s="135"/>
      <c r="K1895" s="135"/>
      <c r="L1895" s="137"/>
      <c r="M1895" s="135"/>
    </row>
    <row r="1896" spans="1:13" x14ac:dyDescent="0.25">
      <c r="A1896" s="135"/>
      <c r="B1896" s="135"/>
      <c r="C1896" s="135"/>
      <c r="D1896" s="135"/>
      <c r="E1896" s="135"/>
      <c r="F1896" s="137"/>
      <c r="G1896" s="183"/>
      <c r="H1896" s="128"/>
      <c r="I1896" s="128"/>
      <c r="J1896" s="135"/>
      <c r="K1896" s="135"/>
      <c r="L1896" s="137"/>
      <c r="M1896" s="135"/>
    </row>
    <row r="1897" spans="1:13" x14ac:dyDescent="0.25">
      <c r="A1897" s="135"/>
      <c r="B1897" s="135"/>
      <c r="C1897" s="135"/>
      <c r="D1897" s="135"/>
      <c r="E1897" s="135"/>
      <c r="F1897" s="137"/>
      <c r="G1897" s="183"/>
      <c r="H1897" s="128"/>
      <c r="I1897" s="128"/>
      <c r="J1897" s="135"/>
      <c r="K1897" s="135"/>
      <c r="L1897" s="137"/>
      <c r="M1897" s="135"/>
    </row>
    <row r="1898" spans="1:13" x14ac:dyDescent="0.25">
      <c r="A1898" s="135"/>
      <c r="B1898" s="135"/>
      <c r="C1898" s="135"/>
      <c r="D1898" s="135"/>
      <c r="E1898" s="135"/>
      <c r="F1898" s="137"/>
      <c r="G1898" s="183"/>
      <c r="H1898" s="128"/>
      <c r="I1898" s="128"/>
      <c r="J1898" s="135"/>
      <c r="K1898" s="135"/>
      <c r="L1898" s="137"/>
      <c r="M1898" s="135"/>
    </row>
    <row r="1899" spans="1:13" x14ac:dyDescent="0.25">
      <c r="A1899" s="135"/>
      <c r="B1899" s="135"/>
      <c r="C1899" s="135"/>
      <c r="D1899" s="135"/>
      <c r="E1899" s="135"/>
      <c r="F1899" s="137"/>
      <c r="G1899" s="183"/>
      <c r="H1899" s="128"/>
      <c r="I1899" s="128"/>
      <c r="J1899" s="135"/>
      <c r="K1899" s="135"/>
      <c r="L1899" s="137"/>
      <c r="M1899" s="135"/>
    </row>
    <row r="1900" spans="1:13" x14ac:dyDescent="0.25">
      <c r="A1900" s="135"/>
      <c r="B1900" s="135"/>
      <c r="C1900" s="135"/>
      <c r="D1900" s="135"/>
      <c r="E1900" s="135"/>
      <c r="F1900" s="137"/>
      <c r="G1900" s="183"/>
      <c r="H1900" s="128"/>
      <c r="I1900" s="128"/>
      <c r="J1900" s="135"/>
      <c r="K1900" s="135"/>
      <c r="L1900" s="137"/>
      <c r="M1900" s="135"/>
    </row>
    <row r="1901" spans="1:13" x14ac:dyDescent="0.25">
      <c r="A1901" s="135"/>
      <c r="B1901" s="135"/>
      <c r="C1901" s="135"/>
      <c r="D1901" s="135"/>
      <c r="E1901" s="135"/>
      <c r="F1901" s="137"/>
      <c r="G1901" s="183"/>
      <c r="H1901" s="128"/>
      <c r="I1901" s="128"/>
      <c r="J1901" s="135"/>
      <c r="K1901" s="135"/>
      <c r="L1901" s="137"/>
      <c r="M1901" s="135"/>
    </row>
    <row r="1902" spans="1:13" x14ac:dyDescent="0.25">
      <c r="A1902" s="135"/>
      <c r="B1902" s="135"/>
      <c r="C1902" s="135"/>
      <c r="D1902" s="135"/>
      <c r="E1902" s="135"/>
      <c r="F1902" s="137"/>
      <c r="G1902" s="183"/>
      <c r="H1902" s="128"/>
      <c r="I1902" s="128"/>
      <c r="J1902" s="135"/>
      <c r="K1902" s="135"/>
      <c r="L1902" s="137"/>
      <c r="M1902" s="135"/>
    </row>
    <row r="1903" spans="1:13" x14ac:dyDescent="0.25">
      <c r="A1903" s="135"/>
      <c r="B1903" s="135"/>
      <c r="C1903" s="135"/>
      <c r="D1903" s="135"/>
      <c r="E1903" s="135"/>
      <c r="F1903" s="137"/>
      <c r="G1903" s="183"/>
      <c r="H1903" s="128"/>
      <c r="I1903" s="128"/>
      <c r="J1903" s="135"/>
      <c r="K1903" s="135"/>
      <c r="L1903" s="137"/>
      <c r="M1903" s="135"/>
    </row>
    <row r="1904" spans="1:13" x14ac:dyDescent="0.25">
      <c r="A1904" s="135"/>
      <c r="B1904" s="135"/>
      <c r="C1904" s="135"/>
      <c r="D1904" s="135"/>
      <c r="E1904" s="135"/>
      <c r="F1904" s="137"/>
      <c r="G1904" s="183"/>
      <c r="H1904" s="128"/>
      <c r="I1904" s="128"/>
      <c r="J1904" s="135"/>
      <c r="K1904" s="135"/>
      <c r="L1904" s="137"/>
      <c r="M1904" s="135"/>
    </row>
    <row r="1905" spans="1:13" x14ac:dyDescent="0.25">
      <c r="A1905" s="135"/>
      <c r="B1905" s="135"/>
      <c r="C1905" s="135"/>
      <c r="D1905" s="135"/>
      <c r="E1905" s="135"/>
      <c r="F1905" s="137"/>
      <c r="G1905" s="183"/>
      <c r="H1905" s="128"/>
      <c r="I1905" s="128"/>
      <c r="J1905" s="135"/>
      <c r="K1905" s="135"/>
      <c r="L1905" s="137"/>
      <c r="M1905" s="135"/>
    </row>
    <row r="1906" spans="1:13" x14ac:dyDescent="0.25">
      <c r="A1906" s="135"/>
      <c r="B1906" s="135"/>
      <c r="C1906" s="135"/>
      <c r="D1906" s="135"/>
      <c r="E1906" s="135"/>
      <c r="F1906" s="137"/>
      <c r="G1906" s="183"/>
      <c r="H1906" s="128"/>
      <c r="I1906" s="128"/>
      <c r="J1906" s="135"/>
      <c r="K1906" s="135"/>
      <c r="L1906" s="137"/>
      <c r="M1906" s="135"/>
    </row>
    <row r="1907" spans="1:13" x14ac:dyDescent="0.25">
      <c r="A1907" s="135"/>
      <c r="B1907" s="135"/>
      <c r="C1907" s="135"/>
      <c r="D1907" s="135"/>
      <c r="E1907" s="135"/>
      <c r="F1907" s="137"/>
      <c r="G1907" s="183"/>
      <c r="H1907" s="128"/>
      <c r="I1907" s="128"/>
      <c r="J1907" s="135"/>
      <c r="K1907" s="135"/>
      <c r="L1907" s="137"/>
      <c r="M1907" s="135"/>
    </row>
    <row r="1908" spans="1:13" x14ac:dyDescent="0.25">
      <c r="A1908" s="135"/>
      <c r="B1908" s="135"/>
      <c r="C1908" s="135"/>
      <c r="D1908" s="135"/>
      <c r="E1908" s="135"/>
      <c r="F1908" s="137"/>
      <c r="G1908" s="183"/>
      <c r="H1908" s="128"/>
      <c r="I1908" s="128"/>
      <c r="J1908" s="135"/>
      <c r="K1908" s="135"/>
      <c r="L1908" s="137"/>
      <c r="M1908" s="135"/>
    </row>
    <row r="1909" spans="1:13" x14ac:dyDescent="0.25">
      <c r="A1909" s="135"/>
      <c r="B1909" s="135"/>
      <c r="C1909" s="135"/>
      <c r="D1909" s="135"/>
      <c r="E1909" s="135"/>
      <c r="F1909" s="137"/>
      <c r="G1909" s="183"/>
      <c r="H1909" s="128"/>
      <c r="I1909" s="128"/>
      <c r="J1909" s="135"/>
      <c r="K1909" s="135"/>
      <c r="L1909" s="137"/>
      <c r="M1909" s="135"/>
    </row>
    <row r="1910" spans="1:13" x14ac:dyDescent="0.25">
      <c r="A1910" s="135"/>
      <c r="B1910" s="135"/>
      <c r="C1910" s="135"/>
      <c r="D1910" s="135"/>
      <c r="E1910" s="135"/>
      <c r="F1910" s="137"/>
      <c r="G1910" s="183"/>
      <c r="H1910" s="128"/>
      <c r="I1910" s="128"/>
      <c r="J1910" s="135"/>
      <c r="K1910" s="135"/>
      <c r="L1910" s="137"/>
      <c r="M1910" s="135"/>
    </row>
    <row r="1911" spans="1:13" x14ac:dyDescent="0.25">
      <c r="A1911" s="135"/>
      <c r="B1911" s="135"/>
      <c r="C1911" s="135"/>
      <c r="D1911" s="135"/>
      <c r="E1911" s="135"/>
      <c r="F1911" s="137"/>
      <c r="G1911" s="183"/>
      <c r="H1911" s="128"/>
      <c r="I1911" s="128"/>
      <c r="J1911" s="135"/>
      <c r="K1911" s="135"/>
      <c r="L1911" s="137"/>
      <c r="M1911" s="135"/>
    </row>
    <row r="1912" spans="1:13" x14ac:dyDescent="0.25">
      <c r="A1912" s="135"/>
      <c r="B1912" s="135"/>
      <c r="C1912" s="135"/>
      <c r="D1912" s="135"/>
      <c r="E1912" s="135"/>
      <c r="F1912" s="137"/>
      <c r="G1912" s="183"/>
      <c r="H1912" s="128"/>
      <c r="I1912" s="128"/>
      <c r="J1912" s="135"/>
      <c r="K1912" s="135"/>
      <c r="L1912" s="137"/>
      <c r="M1912" s="135"/>
    </row>
    <row r="1913" spans="1:13" x14ac:dyDescent="0.25">
      <c r="A1913" s="135"/>
      <c r="B1913" s="135"/>
      <c r="C1913" s="135"/>
      <c r="D1913" s="135"/>
      <c r="E1913" s="135"/>
      <c r="F1913" s="137"/>
      <c r="G1913" s="183"/>
      <c r="H1913" s="128"/>
      <c r="I1913" s="128"/>
      <c r="J1913" s="135"/>
      <c r="K1913" s="135"/>
      <c r="L1913" s="137"/>
      <c r="M1913" s="135"/>
    </row>
    <row r="1914" spans="1:13" x14ac:dyDescent="0.25">
      <c r="A1914" s="135"/>
      <c r="B1914" s="135"/>
      <c r="C1914" s="135"/>
      <c r="D1914" s="135"/>
      <c r="E1914" s="135"/>
      <c r="F1914" s="137"/>
      <c r="G1914" s="183"/>
      <c r="H1914" s="128"/>
      <c r="I1914" s="128"/>
      <c r="J1914" s="135"/>
      <c r="K1914" s="135"/>
      <c r="L1914" s="137"/>
      <c r="M1914" s="135"/>
    </row>
    <row r="1915" spans="1:13" x14ac:dyDescent="0.25">
      <c r="A1915" s="135"/>
      <c r="B1915" s="135"/>
      <c r="C1915" s="135"/>
      <c r="D1915" s="135"/>
      <c r="E1915" s="135"/>
      <c r="F1915" s="137"/>
      <c r="G1915" s="183"/>
      <c r="H1915" s="128"/>
      <c r="I1915" s="128"/>
      <c r="J1915" s="135"/>
      <c r="K1915" s="135"/>
      <c r="L1915" s="137"/>
      <c r="M1915" s="135"/>
    </row>
    <row r="1916" spans="1:13" x14ac:dyDescent="0.25">
      <c r="A1916" s="135"/>
      <c r="B1916" s="135"/>
      <c r="C1916" s="135"/>
      <c r="D1916" s="135"/>
      <c r="E1916" s="135"/>
      <c r="F1916" s="137"/>
      <c r="G1916" s="183"/>
      <c r="H1916" s="128"/>
      <c r="I1916" s="128"/>
      <c r="J1916" s="135"/>
      <c r="K1916" s="135"/>
      <c r="L1916" s="137"/>
      <c r="M1916" s="135"/>
    </row>
    <row r="1917" spans="1:13" x14ac:dyDescent="0.25">
      <c r="A1917" s="135"/>
      <c r="B1917" s="135"/>
      <c r="C1917" s="135"/>
      <c r="D1917" s="135"/>
      <c r="E1917" s="135"/>
      <c r="F1917" s="137"/>
      <c r="G1917" s="183"/>
      <c r="H1917" s="128"/>
      <c r="I1917" s="128"/>
      <c r="J1917" s="135"/>
      <c r="K1917" s="135"/>
      <c r="L1917" s="137"/>
      <c r="M1917" s="135"/>
    </row>
    <row r="1918" spans="1:13" x14ac:dyDescent="0.25">
      <c r="A1918" s="135"/>
      <c r="B1918" s="135"/>
      <c r="C1918" s="135"/>
      <c r="D1918" s="135"/>
      <c r="E1918" s="135"/>
      <c r="F1918" s="137"/>
      <c r="G1918" s="183"/>
      <c r="H1918" s="128"/>
      <c r="I1918" s="128"/>
      <c r="J1918" s="135"/>
      <c r="K1918" s="135"/>
      <c r="L1918" s="137"/>
      <c r="M1918" s="135"/>
    </row>
    <row r="1919" spans="1:13" x14ac:dyDescent="0.25">
      <c r="A1919" s="135"/>
      <c r="B1919" s="135"/>
      <c r="C1919" s="135"/>
      <c r="D1919" s="135"/>
      <c r="E1919" s="135"/>
      <c r="F1919" s="137"/>
      <c r="G1919" s="183"/>
      <c r="H1919" s="128"/>
      <c r="I1919" s="128"/>
      <c r="J1919" s="135"/>
      <c r="K1919" s="135"/>
      <c r="L1919" s="137"/>
      <c r="M1919" s="135"/>
    </row>
    <row r="1920" spans="1:13" x14ac:dyDescent="0.25">
      <c r="A1920" s="135"/>
      <c r="B1920" s="135"/>
      <c r="C1920" s="135"/>
      <c r="D1920" s="135"/>
      <c r="E1920" s="135"/>
      <c r="F1920" s="137"/>
      <c r="G1920" s="183"/>
      <c r="H1920" s="128"/>
      <c r="I1920" s="128"/>
      <c r="J1920" s="135"/>
      <c r="K1920" s="135"/>
      <c r="L1920" s="137"/>
      <c r="M1920" s="135"/>
    </row>
    <row r="1921" spans="1:13" x14ac:dyDescent="0.25">
      <c r="A1921" s="135"/>
      <c r="B1921" s="135"/>
      <c r="C1921" s="135"/>
      <c r="D1921" s="135"/>
      <c r="E1921" s="135"/>
      <c r="F1921" s="137"/>
      <c r="G1921" s="183"/>
      <c r="H1921" s="128"/>
      <c r="I1921" s="128"/>
      <c r="J1921" s="135"/>
      <c r="K1921" s="135"/>
      <c r="L1921" s="137"/>
      <c r="M1921" s="135"/>
    </row>
    <row r="1922" spans="1:13" x14ac:dyDescent="0.25">
      <c r="A1922" s="135"/>
      <c r="B1922" s="135"/>
      <c r="C1922" s="135"/>
      <c r="D1922" s="135"/>
      <c r="E1922" s="135"/>
      <c r="F1922" s="137"/>
      <c r="G1922" s="183"/>
      <c r="H1922" s="128"/>
      <c r="I1922" s="128"/>
      <c r="J1922" s="135"/>
      <c r="K1922" s="135"/>
      <c r="L1922" s="137"/>
      <c r="M1922" s="135"/>
    </row>
    <row r="1923" spans="1:13" x14ac:dyDescent="0.25">
      <c r="A1923" s="135"/>
      <c r="B1923" s="135"/>
      <c r="C1923" s="135"/>
      <c r="D1923" s="135"/>
      <c r="E1923" s="135"/>
      <c r="F1923" s="137"/>
      <c r="G1923" s="183"/>
      <c r="H1923" s="128"/>
      <c r="I1923" s="128"/>
      <c r="J1923" s="135"/>
      <c r="K1923" s="135"/>
      <c r="L1923" s="137"/>
      <c r="M1923" s="135"/>
    </row>
    <row r="1924" spans="1:13" x14ac:dyDescent="0.25">
      <c r="A1924" s="135"/>
      <c r="B1924" s="135"/>
      <c r="C1924" s="135"/>
      <c r="D1924" s="135"/>
      <c r="E1924" s="135"/>
      <c r="F1924" s="137"/>
      <c r="G1924" s="183"/>
      <c r="H1924" s="128"/>
      <c r="I1924" s="128"/>
      <c r="J1924" s="135"/>
      <c r="K1924" s="135"/>
      <c r="L1924" s="137"/>
      <c r="M1924" s="135"/>
    </row>
    <row r="1925" spans="1:13" x14ac:dyDescent="0.25">
      <c r="A1925" s="135"/>
      <c r="B1925" s="135"/>
      <c r="C1925" s="135"/>
      <c r="D1925" s="135"/>
      <c r="E1925" s="135"/>
      <c r="F1925" s="137"/>
      <c r="G1925" s="183"/>
      <c r="H1925" s="128"/>
      <c r="I1925" s="128"/>
      <c r="J1925" s="135"/>
      <c r="K1925" s="135"/>
      <c r="L1925" s="137"/>
      <c r="M1925" s="135"/>
    </row>
    <row r="1926" spans="1:13" x14ac:dyDescent="0.25">
      <c r="A1926" s="135"/>
      <c r="B1926" s="135"/>
      <c r="C1926" s="135"/>
      <c r="D1926" s="135"/>
      <c r="E1926" s="135"/>
      <c r="F1926" s="137"/>
      <c r="G1926" s="183"/>
      <c r="H1926" s="128"/>
      <c r="I1926" s="128"/>
      <c r="J1926" s="135"/>
      <c r="K1926" s="135"/>
      <c r="L1926" s="137"/>
      <c r="M1926" s="135"/>
    </row>
    <row r="1927" spans="1:13" x14ac:dyDescent="0.25">
      <c r="A1927" s="135"/>
      <c r="B1927" s="135"/>
      <c r="C1927" s="135"/>
      <c r="D1927" s="135"/>
      <c r="E1927" s="135"/>
      <c r="F1927" s="137"/>
      <c r="G1927" s="183"/>
      <c r="H1927" s="128"/>
      <c r="I1927" s="128"/>
      <c r="J1927" s="135"/>
      <c r="K1927" s="135"/>
      <c r="L1927" s="137"/>
      <c r="M1927" s="135"/>
    </row>
    <row r="1928" spans="1:13" x14ac:dyDescent="0.25">
      <c r="A1928" s="135"/>
      <c r="B1928" s="135"/>
      <c r="C1928" s="135"/>
      <c r="D1928" s="135"/>
      <c r="E1928" s="135"/>
      <c r="F1928" s="137"/>
      <c r="G1928" s="183"/>
      <c r="H1928" s="128"/>
      <c r="I1928" s="128"/>
      <c r="J1928" s="135"/>
      <c r="K1928" s="135"/>
      <c r="L1928" s="137"/>
      <c r="M1928" s="135"/>
    </row>
    <row r="1929" spans="1:13" x14ac:dyDescent="0.25">
      <c r="A1929" s="135"/>
      <c r="B1929" s="135"/>
      <c r="C1929" s="135"/>
      <c r="D1929" s="135"/>
      <c r="E1929" s="135"/>
      <c r="F1929" s="137"/>
      <c r="G1929" s="183"/>
      <c r="H1929" s="128"/>
      <c r="I1929" s="128"/>
      <c r="J1929" s="135"/>
      <c r="K1929" s="135"/>
      <c r="L1929" s="137"/>
      <c r="M1929" s="135"/>
    </row>
    <row r="1930" spans="1:13" x14ac:dyDescent="0.25">
      <c r="A1930" s="135"/>
      <c r="B1930" s="135"/>
      <c r="C1930" s="135"/>
      <c r="D1930" s="135"/>
      <c r="E1930" s="135"/>
      <c r="F1930" s="137"/>
      <c r="G1930" s="183"/>
      <c r="H1930" s="128"/>
      <c r="I1930" s="128"/>
      <c r="J1930" s="135"/>
      <c r="K1930" s="135"/>
      <c r="L1930" s="137"/>
      <c r="M1930" s="135"/>
    </row>
    <row r="1931" spans="1:13" x14ac:dyDescent="0.25">
      <c r="A1931" s="135"/>
      <c r="B1931" s="135"/>
      <c r="C1931" s="135"/>
      <c r="D1931" s="135"/>
      <c r="E1931" s="135"/>
      <c r="F1931" s="137"/>
      <c r="G1931" s="183"/>
      <c r="H1931" s="128"/>
      <c r="I1931" s="128"/>
      <c r="J1931" s="135"/>
      <c r="K1931" s="135"/>
      <c r="L1931" s="137"/>
      <c r="M1931" s="135"/>
    </row>
    <row r="1932" spans="1:13" x14ac:dyDescent="0.25">
      <c r="A1932" s="135"/>
      <c r="B1932" s="135"/>
      <c r="C1932" s="135"/>
      <c r="D1932" s="135"/>
      <c r="E1932" s="135"/>
      <c r="F1932" s="137"/>
      <c r="G1932" s="183"/>
      <c r="H1932" s="128"/>
      <c r="I1932" s="128"/>
      <c r="J1932" s="135"/>
      <c r="K1932" s="135"/>
      <c r="L1932" s="137"/>
      <c r="M1932" s="135"/>
    </row>
    <row r="1933" spans="1:13" x14ac:dyDescent="0.25">
      <c r="A1933" s="135"/>
      <c r="B1933" s="135"/>
      <c r="C1933" s="135"/>
      <c r="D1933" s="135"/>
      <c r="E1933" s="135"/>
      <c r="F1933" s="137"/>
      <c r="G1933" s="183"/>
      <c r="H1933" s="128"/>
      <c r="I1933" s="128"/>
      <c r="J1933" s="135"/>
      <c r="K1933" s="135"/>
      <c r="L1933" s="137"/>
      <c r="M1933" s="135"/>
    </row>
    <row r="1934" spans="1:13" x14ac:dyDescent="0.25">
      <c r="A1934" s="135"/>
      <c r="B1934" s="135"/>
      <c r="C1934" s="135"/>
      <c r="D1934" s="135"/>
      <c r="E1934" s="135"/>
      <c r="F1934" s="137"/>
      <c r="G1934" s="183"/>
      <c r="H1934" s="128"/>
      <c r="I1934" s="128"/>
      <c r="J1934" s="135"/>
      <c r="K1934" s="135"/>
      <c r="L1934" s="137"/>
      <c r="M1934" s="135"/>
    </row>
    <row r="1935" spans="1:13" x14ac:dyDescent="0.25">
      <c r="A1935" s="135"/>
      <c r="B1935" s="135"/>
      <c r="C1935" s="135"/>
      <c r="D1935" s="135"/>
      <c r="E1935" s="135"/>
      <c r="F1935" s="137"/>
      <c r="G1935" s="183"/>
      <c r="H1935" s="128"/>
      <c r="I1935" s="128"/>
      <c r="J1935" s="135"/>
      <c r="K1935" s="135"/>
      <c r="L1935" s="137"/>
      <c r="M1935" s="135"/>
    </row>
    <row r="1936" spans="1:13" x14ac:dyDescent="0.25">
      <c r="A1936" s="135"/>
      <c r="B1936" s="135"/>
      <c r="C1936" s="135"/>
      <c r="D1936" s="135"/>
      <c r="E1936" s="135"/>
      <c r="F1936" s="137"/>
      <c r="G1936" s="183"/>
      <c r="H1936" s="128"/>
      <c r="I1936" s="128"/>
      <c r="J1936" s="135"/>
      <c r="K1936" s="135"/>
      <c r="L1936" s="137"/>
      <c r="M1936" s="135"/>
    </row>
    <row r="1937" spans="1:13" x14ac:dyDescent="0.25">
      <c r="A1937" s="135"/>
      <c r="B1937" s="135"/>
      <c r="C1937" s="135"/>
      <c r="D1937" s="135"/>
      <c r="E1937" s="135"/>
      <c r="F1937" s="137"/>
      <c r="G1937" s="183"/>
      <c r="H1937" s="128"/>
      <c r="I1937" s="128"/>
      <c r="J1937" s="135"/>
      <c r="K1937" s="135"/>
      <c r="L1937" s="137"/>
      <c r="M1937" s="135"/>
    </row>
    <row r="1938" spans="1:13" x14ac:dyDescent="0.25">
      <c r="A1938" s="135"/>
      <c r="B1938" s="135"/>
      <c r="C1938" s="135"/>
      <c r="D1938" s="135"/>
      <c r="E1938" s="135"/>
      <c r="F1938" s="137"/>
      <c r="G1938" s="183"/>
      <c r="H1938" s="128"/>
      <c r="I1938" s="128"/>
      <c r="J1938" s="135"/>
      <c r="K1938" s="135"/>
      <c r="L1938" s="137"/>
      <c r="M1938" s="135"/>
    </row>
    <row r="1939" spans="1:13" x14ac:dyDescent="0.25">
      <c r="A1939" s="135"/>
      <c r="B1939" s="135"/>
      <c r="C1939" s="135"/>
      <c r="D1939" s="135"/>
      <c r="E1939" s="135"/>
      <c r="F1939" s="137"/>
      <c r="G1939" s="183"/>
      <c r="H1939" s="128"/>
      <c r="I1939" s="128"/>
      <c r="J1939" s="135"/>
      <c r="K1939" s="135"/>
      <c r="L1939" s="137"/>
      <c r="M1939" s="135"/>
    </row>
    <row r="1940" spans="1:13" x14ac:dyDescent="0.25">
      <c r="A1940" s="135"/>
      <c r="B1940" s="135"/>
      <c r="C1940" s="135"/>
      <c r="D1940" s="135"/>
      <c r="E1940" s="135"/>
      <c r="F1940" s="137"/>
      <c r="G1940" s="183"/>
      <c r="H1940" s="128"/>
      <c r="I1940" s="128"/>
      <c r="J1940" s="135"/>
      <c r="K1940" s="135"/>
      <c r="L1940" s="137"/>
      <c r="M1940" s="135"/>
    </row>
    <row r="1941" spans="1:13" x14ac:dyDescent="0.25">
      <c r="A1941" s="135"/>
      <c r="B1941" s="135"/>
      <c r="C1941" s="135"/>
      <c r="D1941" s="135"/>
      <c r="E1941" s="135"/>
      <c r="F1941" s="137"/>
      <c r="G1941" s="183"/>
      <c r="H1941" s="128"/>
      <c r="I1941" s="128"/>
      <c r="J1941" s="135"/>
      <c r="K1941" s="135"/>
      <c r="L1941" s="137"/>
      <c r="M1941" s="135"/>
    </row>
    <row r="1942" spans="1:13" x14ac:dyDescent="0.25">
      <c r="A1942" s="135"/>
      <c r="B1942" s="135"/>
      <c r="C1942" s="135"/>
      <c r="D1942" s="135"/>
      <c r="E1942" s="135"/>
      <c r="F1942" s="137"/>
      <c r="G1942" s="183"/>
      <c r="H1942" s="128"/>
      <c r="I1942" s="128"/>
      <c r="J1942" s="135"/>
      <c r="K1942" s="135"/>
      <c r="L1942" s="137"/>
      <c r="M1942" s="135"/>
    </row>
    <row r="1943" spans="1:13" x14ac:dyDescent="0.25">
      <c r="A1943" s="135"/>
      <c r="B1943" s="135"/>
      <c r="C1943" s="135"/>
      <c r="D1943" s="135"/>
      <c r="E1943" s="135"/>
      <c r="F1943" s="137"/>
      <c r="G1943" s="183"/>
      <c r="H1943" s="128"/>
      <c r="I1943" s="128"/>
      <c r="J1943" s="135"/>
      <c r="K1943" s="135"/>
      <c r="L1943" s="137"/>
      <c r="M1943" s="135"/>
    </row>
    <row r="1944" spans="1:13" x14ac:dyDescent="0.25">
      <c r="A1944" s="135"/>
      <c r="B1944" s="135"/>
      <c r="C1944" s="135"/>
      <c r="D1944" s="135"/>
      <c r="E1944" s="135"/>
      <c r="F1944" s="137"/>
      <c r="G1944" s="183"/>
      <c r="H1944" s="128"/>
      <c r="I1944" s="128"/>
      <c r="J1944" s="135"/>
      <c r="K1944" s="135"/>
      <c r="L1944" s="137"/>
      <c r="M1944" s="135"/>
    </row>
    <row r="1945" spans="1:13" x14ac:dyDescent="0.25">
      <c r="A1945" s="135"/>
      <c r="B1945" s="135"/>
      <c r="C1945" s="135"/>
      <c r="D1945" s="135"/>
      <c r="E1945" s="135"/>
      <c r="F1945" s="137"/>
      <c r="G1945" s="183"/>
      <c r="H1945" s="128"/>
      <c r="I1945" s="128"/>
      <c r="J1945" s="135"/>
      <c r="K1945" s="135"/>
      <c r="L1945" s="137"/>
      <c r="M1945" s="135"/>
    </row>
    <row r="1946" spans="1:13" x14ac:dyDescent="0.25">
      <c r="A1946" s="135"/>
      <c r="B1946" s="135"/>
      <c r="C1946" s="135"/>
      <c r="D1946" s="135"/>
      <c r="E1946" s="135"/>
      <c r="F1946" s="137"/>
      <c r="G1946" s="183"/>
      <c r="H1946" s="128"/>
      <c r="I1946" s="128"/>
      <c r="J1946" s="135"/>
      <c r="K1946" s="135"/>
      <c r="L1946" s="137"/>
      <c r="M1946" s="135"/>
    </row>
    <row r="1947" spans="1:13" x14ac:dyDescent="0.25">
      <c r="A1947" s="135"/>
      <c r="B1947" s="135"/>
      <c r="C1947" s="135"/>
      <c r="D1947" s="135"/>
      <c r="E1947" s="135"/>
      <c r="F1947" s="137"/>
      <c r="G1947" s="183"/>
      <c r="H1947" s="128"/>
      <c r="I1947" s="128"/>
      <c r="J1947" s="135"/>
      <c r="K1947" s="135"/>
      <c r="L1947" s="137"/>
      <c r="M1947" s="135"/>
    </row>
    <row r="1948" spans="1:13" x14ac:dyDescent="0.25">
      <c r="A1948" s="135"/>
      <c r="B1948" s="135"/>
      <c r="C1948" s="135"/>
      <c r="D1948" s="135"/>
      <c r="E1948" s="135"/>
      <c r="F1948" s="137"/>
      <c r="G1948" s="183"/>
      <c r="H1948" s="128"/>
      <c r="I1948" s="128"/>
      <c r="J1948" s="135"/>
      <c r="K1948" s="135"/>
      <c r="L1948" s="137"/>
      <c r="M1948" s="135"/>
    </row>
    <row r="1949" spans="1:13" x14ac:dyDescent="0.25">
      <c r="A1949" s="135"/>
      <c r="B1949" s="135"/>
      <c r="C1949" s="135"/>
      <c r="D1949" s="135"/>
      <c r="E1949" s="135"/>
      <c r="F1949" s="137"/>
      <c r="G1949" s="183"/>
      <c r="H1949" s="128"/>
      <c r="I1949" s="128"/>
      <c r="J1949" s="135"/>
      <c r="K1949" s="135"/>
      <c r="L1949" s="137"/>
      <c r="M1949" s="135"/>
    </row>
    <row r="1950" spans="1:13" x14ac:dyDescent="0.25">
      <c r="A1950" s="135"/>
      <c r="B1950" s="135"/>
      <c r="C1950" s="135"/>
      <c r="D1950" s="135"/>
      <c r="E1950" s="135"/>
      <c r="F1950" s="137"/>
      <c r="G1950" s="183"/>
      <c r="H1950" s="128"/>
      <c r="I1950" s="128"/>
      <c r="J1950" s="135"/>
      <c r="K1950" s="135"/>
      <c r="L1950" s="137"/>
      <c r="M1950" s="135"/>
    </row>
    <row r="1951" spans="1:13" x14ac:dyDescent="0.25">
      <c r="A1951" s="135"/>
      <c r="B1951" s="135"/>
      <c r="C1951" s="135"/>
      <c r="D1951" s="135"/>
      <c r="E1951" s="135"/>
      <c r="F1951" s="137"/>
      <c r="G1951" s="183"/>
      <c r="H1951" s="128"/>
      <c r="I1951" s="128"/>
      <c r="J1951" s="135"/>
      <c r="K1951" s="135"/>
      <c r="L1951" s="137"/>
      <c r="M1951" s="135"/>
    </row>
    <row r="1952" spans="1:13" x14ac:dyDescent="0.25">
      <c r="A1952" s="135"/>
      <c r="B1952" s="135"/>
      <c r="C1952" s="135"/>
      <c r="D1952" s="135"/>
      <c r="E1952" s="135"/>
      <c r="F1952" s="137"/>
      <c r="G1952" s="183"/>
      <c r="H1952" s="128"/>
      <c r="I1952" s="128"/>
      <c r="J1952" s="135"/>
      <c r="K1952" s="135"/>
      <c r="L1952" s="137"/>
      <c r="M1952" s="135"/>
    </row>
    <row r="1953" spans="1:13" x14ac:dyDescent="0.25">
      <c r="A1953" s="135"/>
      <c r="B1953" s="135"/>
      <c r="C1953" s="135"/>
      <c r="D1953" s="135"/>
      <c r="E1953" s="135"/>
      <c r="F1953" s="137"/>
      <c r="G1953" s="183"/>
      <c r="H1953" s="128"/>
      <c r="I1953" s="128"/>
      <c r="J1953" s="135"/>
      <c r="K1953" s="135"/>
      <c r="L1953" s="137"/>
      <c r="M1953" s="135"/>
    </row>
    <row r="1954" spans="1:13" x14ac:dyDescent="0.25">
      <c r="A1954" s="135"/>
      <c r="B1954" s="135"/>
      <c r="C1954" s="135"/>
      <c r="D1954" s="135"/>
      <c r="E1954" s="135"/>
      <c r="F1954" s="137"/>
      <c r="G1954" s="183"/>
      <c r="H1954" s="128"/>
      <c r="I1954" s="128"/>
      <c r="J1954" s="135"/>
      <c r="K1954" s="135"/>
      <c r="L1954" s="137"/>
      <c r="M1954" s="135"/>
    </row>
    <row r="1955" spans="1:13" x14ac:dyDescent="0.25">
      <c r="A1955" s="135"/>
      <c r="B1955" s="135"/>
      <c r="C1955" s="135"/>
      <c r="D1955" s="135"/>
      <c r="E1955" s="135"/>
      <c r="F1955" s="137"/>
      <c r="G1955" s="183"/>
      <c r="H1955" s="128"/>
      <c r="I1955" s="128"/>
      <c r="J1955" s="135"/>
      <c r="K1955" s="135"/>
      <c r="L1955" s="137"/>
      <c r="M1955" s="135"/>
    </row>
    <row r="1956" spans="1:13" x14ac:dyDescent="0.25">
      <c r="A1956" s="135"/>
      <c r="B1956" s="135"/>
      <c r="C1956" s="135"/>
      <c r="D1956" s="135"/>
      <c r="E1956" s="135"/>
      <c r="F1956" s="137"/>
      <c r="G1956" s="183"/>
      <c r="H1956" s="128"/>
      <c r="I1956" s="128"/>
      <c r="J1956" s="135"/>
      <c r="K1956" s="135"/>
      <c r="L1956" s="137"/>
      <c r="M1956" s="135"/>
    </row>
    <row r="1957" spans="1:13" x14ac:dyDescent="0.25">
      <c r="A1957" s="135"/>
      <c r="B1957" s="135"/>
      <c r="C1957" s="135"/>
      <c r="D1957" s="135"/>
      <c r="E1957" s="135"/>
      <c r="F1957" s="137"/>
      <c r="G1957" s="183"/>
      <c r="H1957" s="128"/>
      <c r="I1957" s="128"/>
      <c r="J1957" s="135"/>
      <c r="K1957" s="135"/>
      <c r="L1957" s="137"/>
      <c r="M1957" s="135"/>
    </row>
    <row r="1958" spans="1:13" x14ac:dyDescent="0.25">
      <c r="A1958" s="135"/>
      <c r="B1958" s="135"/>
      <c r="C1958" s="135"/>
      <c r="D1958" s="135"/>
      <c r="E1958" s="135"/>
      <c r="F1958" s="137"/>
      <c r="G1958" s="183"/>
      <c r="H1958" s="128"/>
      <c r="I1958" s="128"/>
      <c r="J1958" s="135"/>
      <c r="K1958" s="135"/>
      <c r="L1958" s="137"/>
      <c r="M1958" s="135"/>
    </row>
    <row r="1959" spans="1:13" x14ac:dyDescent="0.25">
      <c r="A1959" s="135"/>
      <c r="B1959" s="135"/>
      <c r="C1959" s="135"/>
      <c r="D1959" s="135"/>
      <c r="E1959" s="135"/>
      <c r="F1959" s="137"/>
      <c r="G1959" s="183"/>
      <c r="H1959" s="128"/>
      <c r="I1959" s="128"/>
      <c r="J1959" s="135"/>
      <c r="K1959" s="135"/>
      <c r="L1959" s="137"/>
      <c r="M1959" s="135"/>
    </row>
    <row r="1960" spans="1:13" x14ac:dyDescent="0.25">
      <c r="A1960" s="135"/>
      <c r="B1960" s="135"/>
      <c r="C1960" s="135"/>
      <c r="D1960" s="135"/>
      <c r="E1960" s="135"/>
      <c r="F1960" s="137"/>
      <c r="G1960" s="183"/>
      <c r="H1960" s="128"/>
      <c r="I1960" s="128"/>
      <c r="J1960" s="135"/>
      <c r="K1960" s="135"/>
      <c r="L1960" s="137"/>
      <c r="M1960" s="135"/>
    </row>
    <row r="1961" spans="1:13" x14ac:dyDescent="0.25">
      <c r="A1961" s="135"/>
      <c r="B1961" s="135"/>
      <c r="C1961" s="135"/>
      <c r="D1961" s="135"/>
      <c r="E1961" s="135"/>
      <c r="F1961" s="137"/>
      <c r="G1961" s="183"/>
      <c r="H1961" s="128"/>
      <c r="I1961" s="128"/>
      <c r="J1961" s="135"/>
      <c r="K1961" s="135"/>
      <c r="L1961" s="137"/>
      <c r="M1961" s="135"/>
    </row>
    <row r="1962" spans="1:13" x14ac:dyDescent="0.25">
      <c r="A1962" s="135"/>
      <c r="B1962" s="135"/>
      <c r="C1962" s="135"/>
      <c r="D1962" s="135"/>
      <c r="E1962" s="135"/>
      <c r="F1962" s="137"/>
      <c r="G1962" s="183"/>
      <c r="H1962" s="128"/>
      <c r="I1962" s="128"/>
      <c r="J1962" s="135"/>
      <c r="K1962" s="135"/>
      <c r="L1962" s="137"/>
      <c r="M1962" s="135"/>
    </row>
    <row r="1963" spans="1:13" x14ac:dyDescent="0.25">
      <c r="A1963" s="135"/>
      <c r="B1963" s="135"/>
      <c r="C1963" s="135"/>
      <c r="D1963" s="135"/>
      <c r="E1963" s="135"/>
      <c r="F1963" s="137"/>
      <c r="G1963" s="183"/>
      <c r="H1963" s="128"/>
      <c r="I1963" s="128"/>
      <c r="J1963" s="135"/>
      <c r="K1963" s="135"/>
      <c r="L1963" s="137"/>
      <c r="M1963" s="135"/>
    </row>
    <row r="1964" spans="1:13" x14ac:dyDescent="0.25">
      <c r="A1964" s="135"/>
      <c r="B1964" s="135"/>
      <c r="C1964" s="135"/>
      <c r="D1964" s="135"/>
      <c r="E1964" s="135"/>
      <c r="F1964" s="137"/>
      <c r="G1964" s="183"/>
      <c r="H1964" s="128"/>
      <c r="I1964" s="128"/>
      <c r="J1964" s="135"/>
      <c r="K1964" s="135"/>
      <c r="L1964" s="137"/>
      <c r="M1964" s="135"/>
    </row>
    <row r="1965" spans="1:13" x14ac:dyDescent="0.25">
      <c r="A1965" s="135"/>
      <c r="B1965" s="135"/>
      <c r="C1965" s="135"/>
      <c r="D1965" s="135"/>
      <c r="E1965" s="135"/>
      <c r="F1965" s="137"/>
      <c r="G1965" s="183"/>
      <c r="H1965" s="128"/>
      <c r="I1965" s="128"/>
      <c r="J1965" s="135"/>
      <c r="K1965" s="135"/>
      <c r="L1965" s="137"/>
      <c r="M1965" s="135"/>
    </row>
    <row r="1966" spans="1:13" x14ac:dyDescent="0.25">
      <c r="A1966" s="135"/>
      <c r="B1966" s="135"/>
      <c r="C1966" s="135"/>
      <c r="D1966" s="135"/>
      <c r="E1966" s="135"/>
      <c r="F1966" s="137"/>
      <c r="G1966" s="183"/>
      <c r="H1966" s="128"/>
      <c r="I1966" s="128"/>
      <c r="J1966" s="135"/>
      <c r="K1966" s="135"/>
      <c r="L1966" s="137"/>
      <c r="M1966" s="135"/>
    </row>
    <row r="1967" spans="1:13" x14ac:dyDescent="0.25">
      <c r="A1967" s="135"/>
      <c r="B1967" s="135"/>
      <c r="C1967" s="135"/>
      <c r="D1967" s="135"/>
      <c r="E1967" s="135"/>
      <c r="F1967" s="137"/>
      <c r="G1967" s="183"/>
      <c r="H1967" s="128"/>
      <c r="I1967" s="128"/>
      <c r="J1967" s="135"/>
      <c r="K1967" s="135"/>
      <c r="L1967" s="137"/>
      <c r="M1967" s="135"/>
    </row>
    <row r="1968" spans="1:13" x14ac:dyDescent="0.25">
      <c r="A1968" s="135"/>
      <c r="B1968" s="135"/>
      <c r="C1968" s="135"/>
      <c r="D1968" s="135"/>
      <c r="E1968" s="135"/>
      <c r="F1968" s="137"/>
      <c r="G1968" s="183"/>
      <c r="H1968" s="128"/>
      <c r="I1968" s="128"/>
      <c r="J1968" s="135"/>
      <c r="K1968" s="135"/>
      <c r="L1968" s="137"/>
      <c r="M1968" s="135"/>
    </row>
    <row r="1969" spans="1:13" x14ac:dyDescent="0.25">
      <c r="A1969" s="135"/>
      <c r="B1969" s="135"/>
      <c r="C1969" s="135"/>
      <c r="D1969" s="135"/>
      <c r="E1969" s="135"/>
      <c r="F1969" s="137"/>
      <c r="G1969" s="183"/>
      <c r="H1969" s="128"/>
      <c r="I1969" s="128"/>
      <c r="J1969" s="135"/>
      <c r="K1969" s="135"/>
      <c r="L1969" s="137"/>
      <c r="M1969" s="135"/>
    </row>
    <row r="1970" spans="1:13" x14ac:dyDescent="0.25">
      <c r="A1970" s="135"/>
      <c r="B1970" s="135"/>
      <c r="C1970" s="135"/>
      <c r="D1970" s="135"/>
      <c r="E1970" s="135"/>
      <c r="F1970" s="137"/>
      <c r="G1970" s="183"/>
      <c r="H1970" s="128"/>
      <c r="I1970" s="128"/>
      <c r="J1970" s="135"/>
      <c r="K1970" s="135"/>
      <c r="L1970" s="137"/>
      <c r="M1970" s="135"/>
    </row>
    <row r="1971" spans="1:13" x14ac:dyDescent="0.25">
      <c r="A1971" s="135"/>
      <c r="B1971" s="135"/>
      <c r="C1971" s="135"/>
      <c r="D1971" s="135"/>
      <c r="E1971" s="135"/>
      <c r="F1971" s="137"/>
      <c r="G1971" s="183"/>
      <c r="H1971" s="128"/>
      <c r="I1971" s="128"/>
      <c r="J1971" s="135"/>
      <c r="K1971" s="135"/>
      <c r="L1971" s="137"/>
      <c r="M1971" s="135"/>
    </row>
    <row r="1972" spans="1:13" x14ac:dyDescent="0.25">
      <c r="A1972" s="135"/>
      <c r="B1972" s="135"/>
      <c r="C1972" s="135"/>
      <c r="D1972" s="135"/>
      <c r="E1972" s="135"/>
      <c r="F1972" s="137"/>
      <c r="G1972" s="183"/>
      <c r="H1972" s="128"/>
      <c r="I1972" s="128"/>
      <c r="J1972" s="135"/>
      <c r="K1972" s="135"/>
      <c r="L1972" s="137"/>
      <c r="M1972" s="135"/>
    </row>
    <row r="1973" spans="1:13" x14ac:dyDescent="0.25">
      <c r="A1973" s="135"/>
      <c r="B1973" s="135"/>
      <c r="C1973" s="135"/>
      <c r="D1973" s="135"/>
      <c r="E1973" s="135"/>
      <c r="F1973" s="137"/>
      <c r="G1973" s="183"/>
      <c r="H1973" s="128"/>
      <c r="I1973" s="128"/>
      <c r="J1973" s="135"/>
      <c r="K1973" s="135"/>
      <c r="L1973" s="137"/>
      <c r="M1973" s="135"/>
    </row>
    <row r="1974" spans="1:13" x14ac:dyDescent="0.25">
      <c r="A1974" s="135"/>
      <c r="B1974" s="135"/>
      <c r="C1974" s="135"/>
      <c r="D1974" s="135"/>
      <c r="E1974" s="135"/>
      <c r="F1974" s="137"/>
      <c r="G1974" s="183"/>
      <c r="H1974" s="128"/>
      <c r="I1974" s="128"/>
      <c r="J1974" s="135"/>
      <c r="K1974" s="135"/>
      <c r="L1974" s="137"/>
      <c r="M1974" s="135"/>
    </row>
    <row r="1975" spans="1:13" x14ac:dyDescent="0.25">
      <c r="A1975" s="135"/>
      <c r="B1975" s="135"/>
      <c r="C1975" s="135"/>
      <c r="D1975" s="135"/>
      <c r="E1975" s="135"/>
      <c r="F1975" s="137"/>
      <c r="G1975" s="183"/>
      <c r="H1975" s="128"/>
      <c r="I1975" s="128"/>
      <c r="J1975" s="135"/>
      <c r="K1975" s="135"/>
      <c r="L1975" s="137"/>
      <c r="M1975" s="135"/>
    </row>
    <row r="1976" spans="1:13" x14ac:dyDescent="0.25">
      <c r="A1976" s="135"/>
      <c r="B1976" s="135"/>
      <c r="C1976" s="135"/>
      <c r="D1976" s="135"/>
      <c r="E1976" s="135"/>
      <c r="F1976" s="137"/>
      <c r="G1976" s="183"/>
      <c r="H1976" s="128"/>
      <c r="I1976" s="128"/>
      <c r="J1976" s="135"/>
      <c r="K1976" s="135"/>
      <c r="L1976" s="137"/>
      <c r="M1976" s="135"/>
    </row>
    <row r="1977" spans="1:13" x14ac:dyDescent="0.25">
      <c r="A1977" s="135"/>
      <c r="B1977" s="135"/>
      <c r="C1977" s="135"/>
      <c r="D1977" s="135"/>
      <c r="E1977" s="135"/>
      <c r="F1977" s="137"/>
      <c r="G1977" s="183"/>
      <c r="H1977" s="128"/>
      <c r="I1977" s="128"/>
      <c r="J1977" s="135"/>
      <c r="K1977" s="135"/>
      <c r="L1977" s="137"/>
      <c r="M1977" s="135"/>
    </row>
    <row r="1978" spans="1:13" x14ac:dyDescent="0.25">
      <c r="A1978" s="135"/>
      <c r="B1978" s="135"/>
      <c r="C1978" s="135"/>
      <c r="D1978" s="135"/>
      <c r="E1978" s="135"/>
      <c r="F1978" s="137"/>
      <c r="G1978" s="183"/>
      <c r="H1978" s="128"/>
      <c r="I1978" s="128"/>
      <c r="J1978" s="135"/>
      <c r="K1978" s="135"/>
      <c r="L1978" s="137"/>
      <c r="M1978" s="135"/>
    </row>
    <row r="1979" spans="1:13" x14ac:dyDescent="0.25">
      <c r="A1979" s="135"/>
      <c r="B1979" s="135"/>
      <c r="C1979" s="135"/>
      <c r="D1979" s="135"/>
      <c r="E1979" s="135"/>
      <c r="F1979" s="137"/>
      <c r="G1979" s="183"/>
      <c r="H1979" s="128"/>
      <c r="I1979" s="128"/>
      <c r="J1979" s="135"/>
      <c r="K1979" s="135"/>
      <c r="L1979" s="137"/>
      <c r="M1979" s="135"/>
    </row>
    <row r="1980" spans="1:13" x14ac:dyDescent="0.25">
      <c r="A1980" s="135"/>
      <c r="B1980" s="135"/>
      <c r="C1980" s="135"/>
      <c r="D1980" s="135"/>
      <c r="E1980" s="135"/>
      <c r="F1980" s="137"/>
      <c r="G1980" s="183"/>
      <c r="H1980" s="128"/>
      <c r="I1980" s="128"/>
      <c r="J1980" s="135"/>
      <c r="K1980" s="135"/>
      <c r="L1980" s="137"/>
      <c r="M1980" s="135"/>
    </row>
    <row r="1981" spans="1:13" x14ac:dyDescent="0.25">
      <c r="A1981" s="135"/>
      <c r="B1981" s="135"/>
      <c r="C1981" s="135"/>
      <c r="D1981" s="135"/>
      <c r="E1981" s="135"/>
      <c r="F1981" s="137"/>
      <c r="G1981" s="183"/>
      <c r="H1981" s="128"/>
      <c r="I1981" s="128"/>
      <c r="J1981" s="135"/>
      <c r="K1981" s="135"/>
      <c r="L1981" s="137"/>
      <c r="M1981" s="135"/>
    </row>
    <row r="1982" spans="1:13" x14ac:dyDescent="0.25">
      <c r="A1982" s="135"/>
      <c r="B1982" s="135"/>
      <c r="C1982" s="135"/>
      <c r="D1982" s="135"/>
      <c r="E1982" s="135"/>
      <c r="F1982" s="137"/>
      <c r="G1982" s="183"/>
      <c r="H1982" s="128"/>
      <c r="I1982" s="128"/>
      <c r="J1982" s="135"/>
      <c r="K1982" s="135"/>
      <c r="L1982" s="137"/>
      <c r="M1982" s="135"/>
    </row>
    <row r="1983" spans="1:13" x14ac:dyDescent="0.25">
      <c r="A1983" s="135"/>
      <c r="B1983" s="135"/>
      <c r="C1983" s="135"/>
      <c r="D1983" s="135"/>
      <c r="E1983" s="135"/>
      <c r="F1983" s="137"/>
      <c r="G1983" s="183"/>
      <c r="H1983" s="128"/>
      <c r="I1983" s="128"/>
      <c r="J1983" s="135"/>
      <c r="K1983" s="135"/>
      <c r="L1983" s="137"/>
      <c r="M1983" s="135"/>
    </row>
    <row r="1984" spans="1:13" x14ac:dyDescent="0.25">
      <c r="A1984" s="135"/>
      <c r="B1984" s="135"/>
      <c r="C1984" s="135"/>
      <c r="D1984" s="135"/>
      <c r="E1984" s="135"/>
      <c r="F1984" s="137"/>
      <c r="G1984" s="183"/>
      <c r="H1984" s="128"/>
      <c r="I1984" s="128"/>
      <c r="J1984" s="135"/>
      <c r="K1984" s="135"/>
      <c r="L1984" s="137"/>
      <c r="M1984" s="135"/>
    </row>
    <row r="1985" spans="1:13" x14ac:dyDescent="0.25">
      <c r="A1985" s="135"/>
      <c r="B1985" s="135"/>
      <c r="C1985" s="135"/>
      <c r="D1985" s="135"/>
      <c r="E1985" s="135"/>
      <c r="F1985" s="137"/>
      <c r="G1985" s="183"/>
      <c r="H1985" s="128"/>
      <c r="I1985" s="128"/>
      <c r="J1985" s="135"/>
      <c r="K1985" s="135"/>
      <c r="L1985" s="137"/>
      <c r="M1985" s="135"/>
    </row>
    <row r="1986" spans="1:13" x14ac:dyDescent="0.25">
      <c r="A1986" s="135"/>
      <c r="B1986" s="135"/>
      <c r="C1986" s="135"/>
      <c r="D1986" s="135"/>
      <c r="E1986" s="135"/>
      <c r="F1986" s="137"/>
      <c r="G1986" s="183"/>
      <c r="H1986" s="128"/>
      <c r="I1986" s="128"/>
      <c r="J1986" s="135"/>
      <c r="K1986" s="135"/>
      <c r="L1986" s="137"/>
      <c r="M1986" s="135"/>
    </row>
    <row r="1987" spans="1:13" x14ac:dyDescent="0.25">
      <c r="A1987" s="135"/>
      <c r="B1987" s="135"/>
      <c r="C1987" s="135"/>
      <c r="D1987" s="135"/>
      <c r="E1987" s="135"/>
      <c r="F1987" s="137"/>
      <c r="G1987" s="183"/>
      <c r="H1987" s="128"/>
      <c r="I1987" s="128"/>
      <c r="J1987" s="135"/>
      <c r="K1987" s="135"/>
      <c r="L1987" s="137"/>
      <c r="M1987" s="135"/>
    </row>
    <row r="1988" spans="1:13" x14ac:dyDescent="0.25">
      <c r="A1988" s="135"/>
      <c r="B1988" s="135"/>
      <c r="C1988" s="135"/>
      <c r="D1988" s="135"/>
      <c r="E1988" s="135"/>
      <c r="F1988" s="137"/>
      <c r="G1988" s="183"/>
      <c r="H1988" s="128"/>
      <c r="I1988" s="128"/>
      <c r="J1988" s="135"/>
      <c r="K1988" s="135"/>
      <c r="L1988" s="137"/>
      <c r="M1988" s="135"/>
    </row>
    <row r="1989" spans="1:13" x14ac:dyDescent="0.25">
      <c r="A1989" s="135"/>
      <c r="B1989" s="135"/>
      <c r="C1989" s="135"/>
      <c r="D1989" s="135"/>
      <c r="E1989" s="135"/>
      <c r="F1989" s="137"/>
      <c r="G1989" s="183"/>
      <c r="H1989" s="128"/>
      <c r="I1989" s="128"/>
      <c r="J1989" s="135"/>
      <c r="K1989" s="135"/>
      <c r="L1989" s="137"/>
      <c r="M1989" s="135"/>
    </row>
    <row r="1990" spans="1:13" x14ac:dyDescent="0.25">
      <c r="A1990" s="135"/>
      <c r="B1990" s="135"/>
      <c r="C1990" s="135"/>
      <c r="D1990" s="135"/>
      <c r="E1990" s="135"/>
      <c r="F1990" s="137"/>
      <c r="G1990" s="183"/>
      <c r="H1990" s="128"/>
      <c r="I1990" s="128"/>
      <c r="J1990" s="135"/>
      <c r="K1990" s="135"/>
      <c r="L1990" s="137"/>
      <c r="M1990" s="135"/>
    </row>
    <row r="1991" spans="1:13" x14ac:dyDescent="0.25">
      <c r="A1991" s="135"/>
      <c r="B1991" s="135"/>
      <c r="C1991" s="135"/>
      <c r="D1991" s="135"/>
      <c r="E1991" s="135"/>
      <c r="F1991" s="137"/>
      <c r="G1991" s="183"/>
      <c r="H1991" s="128"/>
      <c r="I1991" s="128"/>
      <c r="J1991" s="135"/>
      <c r="K1991" s="135"/>
      <c r="L1991" s="137"/>
      <c r="M1991" s="135"/>
    </row>
    <row r="1992" spans="1:13" x14ac:dyDescent="0.25">
      <c r="A1992" s="135"/>
      <c r="B1992" s="135"/>
      <c r="C1992" s="135"/>
      <c r="D1992" s="135"/>
      <c r="E1992" s="135"/>
      <c r="F1992" s="137"/>
      <c r="G1992" s="183"/>
      <c r="H1992" s="128"/>
      <c r="I1992" s="128"/>
      <c r="J1992" s="135"/>
      <c r="K1992" s="135"/>
      <c r="L1992" s="137"/>
      <c r="M1992" s="135"/>
    </row>
    <row r="1993" spans="1:13" x14ac:dyDescent="0.25">
      <c r="A1993" s="135"/>
      <c r="B1993" s="135"/>
      <c r="C1993" s="135"/>
      <c r="D1993" s="135"/>
      <c r="E1993" s="135"/>
      <c r="F1993" s="137"/>
      <c r="G1993" s="183"/>
      <c r="H1993" s="128"/>
      <c r="I1993" s="128"/>
      <c r="J1993" s="135"/>
      <c r="K1993" s="135"/>
      <c r="L1993" s="137"/>
      <c r="M1993" s="135"/>
    </row>
    <row r="1994" spans="1:13" x14ac:dyDescent="0.25">
      <c r="A1994" s="135"/>
      <c r="B1994" s="135"/>
      <c r="C1994" s="135"/>
      <c r="D1994" s="135"/>
      <c r="E1994" s="135"/>
      <c r="F1994" s="137"/>
      <c r="G1994" s="183"/>
      <c r="H1994" s="128"/>
      <c r="I1994" s="128"/>
      <c r="J1994" s="135"/>
      <c r="K1994" s="135"/>
      <c r="L1994" s="137"/>
      <c r="M1994" s="135"/>
    </row>
    <row r="1995" spans="1:13" x14ac:dyDescent="0.25">
      <c r="A1995" s="135"/>
      <c r="B1995" s="135"/>
      <c r="C1995" s="135"/>
      <c r="D1995" s="135"/>
      <c r="E1995" s="135"/>
      <c r="F1995" s="137"/>
      <c r="G1995" s="183"/>
      <c r="H1995" s="128"/>
      <c r="I1995" s="128"/>
      <c r="J1995" s="135"/>
      <c r="K1995" s="135"/>
      <c r="L1995" s="137"/>
      <c r="M1995" s="135"/>
    </row>
    <row r="1996" spans="1:13" x14ac:dyDescent="0.25">
      <c r="A1996" s="135"/>
      <c r="B1996" s="135"/>
      <c r="C1996" s="135"/>
      <c r="D1996" s="135"/>
      <c r="E1996" s="135"/>
      <c r="F1996" s="137"/>
      <c r="G1996" s="183"/>
      <c r="H1996" s="128"/>
      <c r="I1996" s="128"/>
      <c r="J1996" s="135"/>
      <c r="K1996" s="135"/>
      <c r="L1996" s="137"/>
      <c r="M1996" s="135"/>
    </row>
    <row r="1997" spans="1:13" x14ac:dyDescent="0.25">
      <c r="A1997" s="135"/>
      <c r="B1997" s="135"/>
      <c r="C1997" s="135"/>
      <c r="D1997" s="135"/>
      <c r="E1997" s="135"/>
      <c r="F1997" s="137"/>
      <c r="G1997" s="183"/>
      <c r="H1997" s="128"/>
      <c r="I1997" s="128"/>
      <c r="J1997" s="135"/>
      <c r="K1997" s="135"/>
      <c r="L1997" s="137"/>
      <c r="M1997" s="135"/>
    </row>
    <row r="1998" spans="1:13" x14ac:dyDescent="0.25">
      <c r="A1998" s="135"/>
      <c r="B1998" s="135"/>
      <c r="C1998" s="135"/>
      <c r="D1998" s="135"/>
      <c r="E1998" s="135"/>
      <c r="F1998" s="137"/>
      <c r="G1998" s="183"/>
      <c r="H1998" s="128"/>
      <c r="I1998" s="128"/>
      <c r="J1998" s="135"/>
      <c r="K1998" s="135"/>
      <c r="L1998" s="137"/>
      <c r="M1998" s="135"/>
    </row>
    <row r="1999" spans="1:13" x14ac:dyDescent="0.25">
      <c r="A1999" s="135"/>
      <c r="B1999" s="135"/>
      <c r="C1999" s="135"/>
      <c r="D1999" s="135"/>
      <c r="E1999" s="135"/>
      <c r="F1999" s="137"/>
      <c r="G1999" s="183"/>
      <c r="H1999" s="128"/>
      <c r="I1999" s="128"/>
      <c r="J1999" s="135"/>
      <c r="K1999" s="135"/>
      <c r="L1999" s="137"/>
      <c r="M1999" s="135"/>
    </row>
    <row r="2000" spans="1:13" x14ac:dyDescent="0.25">
      <c r="A2000" s="135"/>
      <c r="B2000" s="135"/>
      <c r="C2000" s="135"/>
      <c r="D2000" s="135"/>
      <c r="E2000" s="135"/>
      <c r="F2000" s="137"/>
      <c r="G2000" s="183"/>
      <c r="H2000" s="128"/>
      <c r="I2000" s="128"/>
      <c r="J2000" s="135"/>
      <c r="K2000" s="135"/>
      <c r="L2000" s="137"/>
      <c r="M2000" s="135"/>
    </row>
    <row r="2001" spans="1:13" x14ac:dyDescent="0.25">
      <c r="A2001" s="135"/>
      <c r="B2001" s="135"/>
      <c r="C2001" s="135"/>
      <c r="D2001" s="135"/>
      <c r="E2001" s="135"/>
      <c r="F2001" s="137"/>
      <c r="G2001" s="183"/>
      <c r="H2001" s="128"/>
      <c r="I2001" s="128"/>
      <c r="J2001" s="135"/>
      <c r="K2001" s="135"/>
      <c r="L2001" s="137"/>
      <c r="M2001" s="135"/>
    </row>
    <row r="2002" spans="1:13" x14ac:dyDescent="0.25">
      <c r="A2002" s="135"/>
      <c r="B2002" s="135"/>
      <c r="C2002" s="135"/>
      <c r="D2002" s="135"/>
      <c r="E2002" s="135"/>
      <c r="F2002" s="137"/>
      <c r="G2002" s="183"/>
      <c r="H2002" s="128"/>
      <c r="I2002" s="128"/>
      <c r="J2002" s="135"/>
      <c r="K2002" s="135"/>
      <c r="L2002" s="137"/>
      <c r="M2002" s="135"/>
    </row>
    <row r="2003" spans="1:13" x14ac:dyDescent="0.25">
      <c r="A2003" s="135"/>
      <c r="B2003" s="135"/>
      <c r="C2003" s="135"/>
      <c r="D2003" s="135"/>
      <c r="E2003" s="135"/>
      <c r="F2003" s="137"/>
      <c r="G2003" s="183"/>
      <c r="H2003" s="128"/>
      <c r="I2003" s="128"/>
      <c r="J2003" s="135"/>
      <c r="K2003" s="135"/>
      <c r="L2003" s="137"/>
      <c r="M2003" s="135"/>
    </row>
    <row r="2004" spans="1:13" x14ac:dyDescent="0.25">
      <c r="A2004" s="135"/>
      <c r="B2004" s="135"/>
      <c r="C2004" s="135"/>
      <c r="D2004" s="135"/>
      <c r="E2004" s="135"/>
      <c r="F2004" s="137"/>
      <c r="G2004" s="183"/>
      <c r="H2004" s="128"/>
      <c r="I2004" s="128"/>
      <c r="J2004" s="135"/>
      <c r="K2004" s="135"/>
      <c r="L2004" s="137"/>
      <c r="M2004" s="135"/>
    </row>
    <row r="2005" spans="1:13" x14ac:dyDescent="0.25">
      <c r="A2005" s="135"/>
      <c r="B2005" s="135"/>
      <c r="C2005" s="135"/>
      <c r="D2005" s="135"/>
      <c r="E2005" s="135"/>
      <c r="F2005" s="137"/>
      <c r="G2005" s="183"/>
      <c r="H2005" s="128"/>
      <c r="I2005" s="128"/>
      <c r="J2005" s="135"/>
      <c r="K2005" s="135"/>
      <c r="L2005" s="137"/>
      <c r="M2005" s="135"/>
    </row>
    <row r="2006" spans="1:13" x14ac:dyDescent="0.25">
      <c r="A2006" s="135"/>
      <c r="B2006" s="135"/>
      <c r="C2006" s="135"/>
      <c r="D2006" s="135"/>
      <c r="E2006" s="135"/>
      <c r="F2006" s="137"/>
      <c r="G2006" s="183"/>
      <c r="H2006" s="128"/>
      <c r="I2006" s="128"/>
      <c r="J2006" s="135"/>
      <c r="K2006" s="135"/>
      <c r="L2006" s="137"/>
      <c r="M2006" s="135"/>
    </row>
    <row r="2007" spans="1:13" x14ac:dyDescent="0.25">
      <c r="A2007" s="135"/>
      <c r="B2007" s="135"/>
      <c r="C2007" s="135"/>
      <c r="D2007" s="135"/>
      <c r="E2007" s="135"/>
      <c r="F2007" s="137"/>
      <c r="G2007" s="183"/>
      <c r="H2007" s="128"/>
      <c r="I2007" s="128"/>
      <c r="J2007" s="135"/>
      <c r="K2007" s="135"/>
      <c r="L2007" s="137"/>
      <c r="M2007" s="135"/>
    </row>
    <row r="2008" spans="1:13" x14ac:dyDescent="0.25">
      <c r="A2008" s="135"/>
      <c r="B2008" s="135"/>
      <c r="C2008" s="135"/>
      <c r="D2008" s="135"/>
      <c r="E2008" s="135"/>
      <c r="F2008" s="137"/>
      <c r="G2008" s="183"/>
      <c r="H2008" s="128"/>
      <c r="I2008" s="128"/>
      <c r="J2008" s="135"/>
      <c r="K2008" s="135"/>
      <c r="L2008" s="137"/>
      <c r="M2008" s="135"/>
    </row>
    <row r="2009" spans="1:13" x14ac:dyDescent="0.25">
      <c r="A2009" s="135"/>
      <c r="B2009" s="135"/>
      <c r="C2009" s="135"/>
      <c r="D2009" s="135"/>
      <c r="E2009" s="135"/>
      <c r="F2009" s="137"/>
      <c r="G2009" s="183"/>
      <c r="H2009" s="128"/>
      <c r="I2009" s="128"/>
      <c r="J2009" s="135"/>
      <c r="K2009" s="135"/>
      <c r="L2009" s="137"/>
      <c r="M2009" s="135"/>
    </row>
    <row r="2010" spans="1:13" x14ac:dyDescent="0.25">
      <c r="A2010" s="135"/>
      <c r="B2010" s="135"/>
      <c r="C2010" s="135"/>
      <c r="D2010" s="135"/>
      <c r="E2010" s="135"/>
      <c r="F2010" s="137"/>
      <c r="G2010" s="183"/>
      <c r="H2010" s="128"/>
      <c r="I2010" s="128"/>
      <c r="J2010" s="135"/>
      <c r="K2010" s="135"/>
      <c r="L2010" s="137"/>
      <c r="M2010" s="135"/>
    </row>
    <row r="2011" spans="1:13" x14ac:dyDescent="0.25">
      <c r="A2011" s="135"/>
      <c r="B2011" s="135"/>
      <c r="C2011" s="135"/>
      <c r="D2011" s="135"/>
      <c r="E2011" s="135"/>
      <c r="F2011" s="137"/>
      <c r="G2011" s="183"/>
      <c r="H2011" s="128"/>
      <c r="I2011" s="128"/>
      <c r="J2011" s="135"/>
      <c r="K2011" s="135"/>
      <c r="L2011" s="137"/>
      <c r="M2011" s="135"/>
    </row>
    <row r="2012" spans="1:13" x14ac:dyDescent="0.25">
      <c r="A2012" s="135"/>
      <c r="B2012" s="135"/>
      <c r="C2012" s="135"/>
      <c r="D2012" s="135"/>
      <c r="E2012" s="135"/>
      <c r="F2012" s="137"/>
      <c r="G2012" s="183"/>
      <c r="H2012" s="128"/>
      <c r="I2012" s="128"/>
      <c r="J2012" s="135"/>
      <c r="K2012" s="135"/>
      <c r="L2012" s="137"/>
      <c r="M2012" s="135"/>
    </row>
    <row r="2013" spans="1:13" x14ac:dyDescent="0.25">
      <c r="A2013" s="135"/>
      <c r="B2013" s="135"/>
      <c r="C2013" s="135"/>
      <c r="D2013" s="135"/>
      <c r="E2013" s="135"/>
      <c r="F2013" s="137"/>
      <c r="G2013" s="183"/>
      <c r="H2013" s="128"/>
      <c r="I2013" s="128"/>
      <c r="J2013" s="135"/>
      <c r="K2013" s="135"/>
      <c r="L2013" s="137"/>
      <c r="M2013" s="135"/>
    </row>
    <row r="2014" spans="1:13" x14ac:dyDescent="0.25">
      <c r="A2014" s="135"/>
      <c r="B2014" s="135"/>
      <c r="C2014" s="135"/>
      <c r="D2014" s="135"/>
      <c r="E2014" s="135"/>
      <c r="F2014" s="137"/>
      <c r="G2014" s="183"/>
      <c r="H2014" s="128"/>
      <c r="I2014" s="128"/>
      <c r="J2014" s="135"/>
      <c r="K2014" s="135"/>
      <c r="L2014" s="137"/>
      <c r="M2014" s="135"/>
    </row>
    <row r="2015" spans="1:13" x14ac:dyDescent="0.25">
      <c r="A2015" s="135"/>
      <c r="B2015" s="135"/>
      <c r="C2015" s="135"/>
      <c r="D2015" s="135"/>
      <c r="E2015" s="135"/>
      <c r="F2015" s="137"/>
      <c r="G2015" s="183"/>
      <c r="H2015" s="128"/>
      <c r="I2015" s="128"/>
      <c r="J2015" s="135"/>
      <c r="K2015" s="135"/>
      <c r="L2015" s="137"/>
      <c r="M2015" s="135"/>
    </row>
    <row r="2016" spans="1:13" x14ac:dyDescent="0.25">
      <c r="A2016" s="135"/>
      <c r="B2016" s="135"/>
      <c r="C2016" s="135"/>
      <c r="D2016" s="135"/>
      <c r="E2016" s="135"/>
      <c r="F2016" s="137"/>
      <c r="G2016" s="183"/>
      <c r="H2016" s="128"/>
      <c r="I2016" s="128"/>
      <c r="J2016" s="135"/>
      <c r="K2016" s="135"/>
      <c r="L2016" s="137"/>
      <c r="M2016" s="135"/>
    </row>
    <row r="2017" spans="1:13" x14ac:dyDescent="0.25">
      <c r="A2017" s="135"/>
      <c r="B2017" s="135"/>
      <c r="C2017" s="135"/>
      <c r="D2017" s="135"/>
      <c r="E2017" s="135"/>
      <c r="F2017" s="137"/>
      <c r="G2017" s="183"/>
      <c r="H2017" s="128"/>
      <c r="I2017" s="128"/>
      <c r="J2017" s="135"/>
      <c r="K2017" s="135"/>
      <c r="L2017" s="137"/>
      <c r="M2017" s="135"/>
    </row>
    <row r="2018" spans="1:13" x14ac:dyDescent="0.25">
      <c r="A2018" s="135"/>
      <c r="B2018" s="135"/>
      <c r="C2018" s="135"/>
      <c r="D2018" s="135"/>
      <c r="E2018" s="135"/>
      <c r="F2018" s="137"/>
      <c r="G2018" s="183"/>
      <c r="H2018" s="128"/>
      <c r="I2018" s="128"/>
      <c r="J2018" s="135"/>
      <c r="K2018" s="135"/>
      <c r="L2018" s="137"/>
      <c r="M2018" s="135"/>
    </row>
    <row r="2019" spans="1:13" x14ac:dyDescent="0.25">
      <c r="A2019" s="135"/>
      <c r="B2019" s="135"/>
      <c r="C2019" s="135"/>
      <c r="D2019" s="135"/>
      <c r="E2019" s="135"/>
      <c r="F2019" s="137"/>
      <c r="G2019" s="183"/>
      <c r="H2019" s="128"/>
      <c r="I2019" s="128"/>
      <c r="J2019" s="135"/>
      <c r="K2019" s="135"/>
      <c r="L2019" s="137"/>
      <c r="M2019" s="135"/>
    </row>
    <row r="2020" spans="1:13" x14ac:dyDescent="0.25">
      <c r="A2020" s="135"/>
      <c r="B2020" s="135"/>
      <c r="C2020" s="135"/>
      <c r="D2020" s="135"/>
      <c r="E2020" s="135"/>
      <c r="F2020" s="137"/>
      <c r="G2020" s="183"/>
      <c r="H2020" s="128"/>
      <c r="I2020" s="128"/>
      <c r="J2020" s="135"/>
      <c r="K2020" s="135"/>
      <c r="L2020" s="137"/>
      <c r="M2020" s="135"/>
    </row>
    <row r="2021" spans="1:13" x14ac:dyDescent="0.25">
      <c r="A2021" s="135"/>
      <c r="B2021" s="135"/>
      <c r="C2021" s="135"/>
      <c r="D2021" s="135"/>
      <c r="E2021" s="135"/>
      <c r="F2021" s="137"/>
      <c r="G2021" s="183"/>
      <c r="H2021" s="128"/>
      <c r="I2021" s="128"/>
      <c r="J2021" s="135"/>
      <c r="K2021" s="135"/>
      <c r="L2021" s="137"/>
      <c r="M2021" s="135"/>
    </row>
    <row r="2022" spans="1:13" x14ac:dyDescent="0.25">
      <c r="A2022" s="135"/>
      <c r="B2022" s="135"/>
      <c r="C2022" s="135"/>
      <c r="D2022" s="135"/>
      <c r="E2022" s="135"/>
      <c r="F2022" s="137"/>
      <c r="G2022" s="183"/>
      <c r="H2022" s="128"/>
      <c r="I2022" s="128"/>
      <c r="J2022" s="135"/>
      <c r="K2022" s="135"/>
      <c r="L2022" s="137"/>
      <c r="M2022" s="135"/>
    </row>
    <row r="2023" spans="1:13" x14ac:dyDescent="0.25">
      <c r="A2023" s="135"/>
      <c r="B2023" s="135"/>
      <c r="C2023" s="135"/>
      <c r="D2023" s="135"/>
      <c r="E2023" s="135"/>
      <c r="F2023" s="137"/>
      <c r="G2023" s="183"/>
      <c r="H2023" s="128"/>
      <c r="I2023" s="128"/>
      <c r="J2023" s="135"/>
      <c r="K2023" s="135"/>
      <c r="L2023" s="137"/>
      <c r="M2023" s="135"/>
    </row>
    <row r="2024" spans="1:13" x14ac:dyDescent="0.25">
      <c r="A2024" s="135"/>
      <c r="B2024" s="135"/>
      <c r="C2024" s="135"/>
      <c r="D2024" s="135"/>
      <c r="E2024" s="135"/>
      <c r="F2024" s="137"/>
      <c r="G2024" s="183"/>
      <c r="H2024" s="128"/>
      <c r="I2024" s="128"/>
      <c r="J2024" s="135"/>
      <c r="K2024" s="135"/>
      <c r="L2024" s="137"/>
      <c r="M2024" s="135"/>
    </row>
    <row r="2025" spans="1:13" x14ac:dyDescent="0.25">
      <c r="A2025" s="135"/>
      <c r="B2025" s="135"/>
      <c r="C2025" s="135"/>
      <c r="D2025" s="135"/>
      <c r="E2025" s="135"/>
      <c r="F2025" s="137"/>
      <c r="G2025" s="183"/>
      <c r="H2025" s="128"/>
      <c r="I2025" s="128"/>
      <c r="J2025" s="135"/>
      <c r="K2025" s="135"/>
      <c r="L2025" s="137"/>
      <c r="M2025" s="135"/>
    </row>
    <row r="2026" spans="1:13" x14ac:dyDescent="0.25">
      <c r="A2026" s="135"/>
      <c r="B2026" s="135"/>
      <c r="C2026" s="135"/>
      <c r="D2026" s="135"/>
      <c r="E2026" s="135"/>
      <c r="F2026" s="137"/>
      <c r="G2026" s="183"/>
      <c r="H2026" s="128"/>
      <c r="I2026" s="128"/>
      <c r="J2026" s="135"/>
      <c r="K2026" s="135"/>
      <c r="L2026" s="137"/>
      <c r="M2026" s="135"/>
    </row>
    <row r="2027" spans="1:13" x14ac:dyDescent="0.25">
      <c r="A2027" s="135"/>
      <c r="B2027" s="135"/>
      <c r="C2027" s="135"/>
      <c r="D2027" s="135"/>
      <c r="E2027" s="135"/>
      <c r="F2027" s="137"/>
      <c r="G2027" s="183"/>
      <c r="H2027" s="128"/>
      <c r="I2027" s="128"/>
      <c r="J2027" s="135"/>
      <c r="K2027" s="135"/>
      <c r="L2027" s="137"/>
      <c r="M2027" s="135"/>
    </row>
    <row r="2028" spans="1:13" x14ac:dyDescent="0.25">
      <c r="A2028" s="135"/>
      <c r="B2028" s="135"/>
      <c r="C2028" s="135"/>
      <c r="D2028" s="135"/>
      <c r="E2028" s="135"/>
      <c r="F2028" s="137"/>
      <c r="G2028" s="183"/>
      <c r="H2028" s="128"/>
      <c r="I2028" s="128"/>
      <c r="J2028" s="135"/>
      <c r="K2028" s="135"/>
      <c r="L2028" s="137"/>
      <c r="M2028" s="135"/>
    </row>
    <row r="2029" spans="1:13" x14ac:dyDescent="0.25">
      <c r="A2029" s="135"/>
      <c r="B2029" s="135"/>
      <c r="C2029" s="135"/>
      <c r="D2029" s="135"/>
      <c r="E2029" s="135"/>
      <c r="F2029" s="137"/>
      <c r="G2029" s="183"/>
      <c r="H2029" s="128"/>
      <c r="I2029" s="128"/>
      <c r="J2029" s="135"/>
      <c r="K2029" s="135"/>
      <c r="L2029" s="137"/>
      <c r="M2029" s="135"/>
    </row>
    <row r="2030" spans="1:13" x14ac:dyDescent="0.25">
      <c r="A2030" s="135"/>
      <c r="B2030" s="135"/>
      <c r="C2030" s="135"/>
      <c r="D2030" s="135"/>
      <c r="E2030" s="135"/>
      <c r="F2030" s="137"/>
      <c r="G2030" s="183"/>
      <c r="H2030" s="128"/>
      <c r="I2030" s="128"/>
      <c r="J2030" s="135"/>
      <c r="K2030" s="135"/>
      <c r="L2030" s="137"/>
      <c r="M2030" s="135"/>
    </row>
    <row r="2031" spans="1:13" x14ac:dyDescent="0.25">
      <c r="A2031" s="135"/>
      <c r="B2031" s="135"/>
      <c r="C2031" s="135"/>
      <c r="D2031" s="135"/>
      <c r="E2031" s="135"/>
      <c r="F2031" s="137"/>
      <c r="G2031" s="183"/>
      <c r="H2031" s="128"/>
      <c r="I2031" s="128"/>
      <c r="J2031" s="135"/>
      <c r="K2031" s="135"/>
      <c r="L2031" s="137"/>
      <c r="M2031" s="135"/>
    </row>
    <row r="2032" spans="1:13" x14ac:dyDescent="0.25">
      <c r="A2032" s="135"/>
      <c r="B2032" s="135"/>
      <c r="C2032" s="135"/>
      <c r="D2032" s="135"/>
      <c r="E2032" s="135"/>
      <c r="F2032" s="137"/>
      <c r="G2032" s="183"/>
      <c r="H2032" s="128"/>
      <c r="I2032" s="128"/>
      <c r="J2032" s="135"/>
      <c r="K2032" s="135"/>
      <c r="L2032" s="137"/>
      <c r="M2032" s="135"/>
    </row>
    <row r="2033" spans="1:13" x14ac:dyDescent="0.25">
      <c r="A2033" s="135"/>
      <c r="B2033" s="135"/>
      <c r="C2033" s="135"/>
      <c r="D2033" s="135"/>
      <c r="E2033" s="135"/>
      <c r="F2033" s="137"/>
      <c r="G2033" s="183"/>
      <c r="H2033" s="128"/>
      <c r="I2033" s="128"/>
      <c r="J2033" s="135"/>
      <c r="K2033" s="135"/>
      <c r="L2033" s="137"/>
      <c r="M2033" s="135"/>
    </row>
    <row r="2034" spans="1:13" x14ac:dyDescent="0.25">
      <c r="A2034" s="135"/>
      <c r="B2034" s="135"/>
      <c r="C2034" s="135"/>
      <c r="D2034" s="135"/>
      <c r="E2034" s="135"/>
      <c r="F2034" s="137"/>
      <c r="G2034" s="183"/>
      <c r="H2034" s="128"/>
      <c r="I2034" s="128"/>
      <c r="J2034" s="135"/>
      <c r="K2034" s="135"/>
      <c r="L2034" s="137"/>
      <c r="M2034" s="135"/>
    </row>
    <row r="2035" spans="1:13" x14ac:dyDescent="0.25">
      <c r="A2035" s="135"/>
      <c r="B2035" s="135"/>
      <c r="C2035" s="135"/>
      <c r="D2035" s="135"/>
      <c r="E2035" s="135"/>
      <c r="F2035" s="137"/>
      <c r="G2035" s="183"/>
      <c r="H2035" s="128"/>
      <c r="I2035" s="128"/>
      <c r="J2035" s="135"/>
      <c r="K2035" s="135"/>
      <c r="L2035" s="137"/>
      <c r="M2035" s="135"/>
    </row>
    <row r="2036" spans="1:13" x14ac:dyDescent="0.25">
      <c r="A2036" s="135"/>
      <c r="B2036" s="135"/>
      <c r="C2036" s="135"/>
      <c r="D2036" s="135"/>
      <c r="E2036" s="135"/>
      <c r="F2036" s="137"/>
      <c r="G2036" s="183"/>
      <c r="H2036" s="128"/>
      <c r="I2036" s="128"/>
      <c r="J2036" s="135"/>
      <c r="K2036" s="135"/>
      <c r="L2036" s="137"/>
      <c r="M2036" s="135"/>
    </row>
    <row r="2037" spans="1:13" x14ac:dyDescent="0.25">
      <c r="A2037" s="135"/>
      <c r="B2037" s="135"/>
      <c r="C2037" s="135"/>
      <c r="D2037" s="135"/>
      <c r="E2037" s="135"/>
      <c r="F2037" s="137"/>
      <c r="G2037" s="183"/>
      <c r="H2037" s="128"/>
      <c r="I2037" s="128"/>
      <c r="J2037" s="135"/>
      <c r="K2037" s="135"/>
      <c r="L2037" s="137"/>
      <c r="M2037" s="135"/>
    </row>
    <row r="2038" spans="1:13" x14ac:dyDescent="0.25">
      <c r="A2038" s="135"/>
      <c r="B2038" s="135"/>
      <c r="C2038" s="135"/>
      <c r="D2038" s="135"/>
      <c r="E2038" s="135"/>
      <c r="F2038" s="137"/>
      <c r="G2038" s="183"/>
      <c r="H2038" s="128"/>
      <c r="I2038" s="128"/>
      <c r="J2038" s="135"/>
      <c r="K2038" s="135"/>
      <c r="L2038" s="137"/>
      <c r="M2038" s="135"/>
    </row>
    <row r="2039" spans="1:13" x14ac:dyDescent="0.25">
      <c r="A2039" s="135"/>
      <c r="B2039" s="135"/>
      <c r="C2039" s="135"/>
      <c r="D2039" s="135"/>
      <c r="E2039" s="135"/>
      <c r="F2039" s="137"/>
      <c r="G2039" s="183"/>
      <c r="H2039" s="128"/>
      <c r="I2039" s="128"/>
      <c r="J2039" s="135"/>
      <c r="K2039" s="135"/>
      <c r="L2039" s="137"/>
      <c r="M2039" s="135"/>
    </row>
    <row r="2040" spans="1:13" x14ac:dyDescent="0.25">
      <c r="A2040" s="135"/>
      <c r="B2040" s="135"/>
      <c r="C2040" s="135"/>
      <c r="D2040" s="135"/>
      <c r="E2040" s="135"/>
      <c r="F2040" s="137"/>
      <c r="G2040" s="183"/>
      <c r="H2040" s="128"/>
      <c r="I2040" s="128"/>
      <c r="J2040" s="135"/>
      <c r="K2040" s="135"/>
      <c r="L2040" s="137"/>
      <c r="M2040" s="135"/>
    </row>
    <row r="2041" spans="1:13" x14ac:dyDescent="0.25">
      <c r="A2041" s="135"/>
      <c r="B2041" s="135"/>
      <c r="C2041" s="135"/>
      <c r="D2041" s="135"/>
      <c r="E2041" s="135"/>
      <c r="F2041" s="137"/>
      <c r="G2041" s="183"/>
      <c r="H2041" s="128"/>
      <c r="I2041" s="128"/>
      <c r="J2041" s="135"/>
      <c r="K2041" s="135"/>
      <c r="L2041" s="137"/>
      <c r="M2041" s="135"/>
    </row>
    <row r="2042" spans="1:13" x14ac:dyDescent="0.25">
      <c r="A2042" s="135"/>
      <c r="B2042" s="135"/>
      <c r="C2042" s="135"/>
      <c r="D2042" s="135"/>
      <c r="E2042" s="135"/>
      <c r="F2042" s="137"/>
      <c r="G2042" s="183"/>
      <c r="H2042" s="128"/>
      <c r="I2042" s="128"/>
      <c r="J2042" s="135"/>
      <c r="K2042" s="135"/>
      <c r="L2042" s="137"/>
      <c r="M2042" s="135"/>
    </row>
    <row r="2043" spans="1:13" x14ac:dyDescent="0.25">
      <c r="A2043" s="135"/>
      <c r="B2043" s="135"/>
      <c r="C2043" s="135"/>
      <c r="D2043" s="135"/>
      <c r="E2043" s="135"/>
      <c r="F2043" s="137"/>
      <c r="G2043" s="183"/>
      <c r="H2043" s="128"/>
      <c r="I2043" s="128"/>
      <c r="J2043" s="135"/>
      <c r="K2043" s="135"/>
      <c r="L2043" s="137"/>
      <c r="M2043" s="135"/>
    </row>
    <row r="2044" spans="1:13" x14ac:dyDescent="0.25">
      <c r="A2044" s="135"/>
      <c r="B2044" s="135"/>
      <c r="C2044" s="135"/>
      <c r="D2044" s="135"/>
      <c r="E2044" s="135"/>
      <c r="F2044" s="137"/>
      <c r="G2044" s="183"/>
      <c r="H2044" s="128"/>
      <c r="I2044" s="128"/>
      <c r="J2044" s="135"/>
      <c r="K2044" s="135"/>
      <c r="L2044" s="137"/>
      <c r="M2044" s="135"/>
    </row>
    <row r="2045" spans="1:13" x14ac:dyDescent="0.25">
      <c r="A2045" s="135"/>
      <c r="B2045" s="135"/>
      <c r="C2045" s="135"/>
      <c r="D2045" s="135"/>
      <c r="E2045" s="135"/>
      <c r="F2045" s="137"/>
      <c r="G2045" s="183"/>
      <c r="H2045" s="128"/>
      <c r="I2045" s="128"/>
      <c r="J2045" s="135"/>
      <c r="K2045" s="135"/>
      <c r="L2045" s="137"/>
      <c r="M2045" s="135"/>
    </row>
    <row r="2046" spans="1:13" x14ac:dyDescent="0.25">
      <c r="A2046" s="135"/>
      <c r="B2046" s="135"/>
      <c r="C2046" s="135"/>
      <c r="D2046" s="135"/>
      <c r="E2046" s="135"/>
      <c r="F2046" s="137"/>
      <c r="G2046" s="183"/>
      <c r="H2046" s="128"/>
      <c r="I2046" s="128"/>
      <c r="J2046" s="135"/>
      <c r="K2046" s="135"/>
      <c r="L2046" s="137"/>
      <c r="M2046" s="135"/>
    </row>
    <row r="2047" spans="1:13" x14ac:dyDescent="0.25">
      <c r="A2047" s="135"/>
      <c r="B2047" s="135"/>
      <c r="C2047" s="135"/>
      <c r="D2047" s="135"/>
      <c r="E2047" s="135"/>
      <c r="F2047" s="137"/>
      <c r="G2047" s="183"/>
      <c r="H2047" s="128"/>
      <c r="I2047" s="128"/>
      <c r="J2047" s="135"/>
      <c r="K2047" s="135"/>
      <c r="L2047" s="137"/>
      <c r="M2047" s="135"/>
    </row>
    <row r="2048" spans="1:13" x14ac:dyDescent="0.25">
      <c r="A2048" s="135"/>
      <c r="B2048" s="135"/>
      <c r="C2048" s="135"/>
      <c r="D2048" s="135"/>
      <c r="E2048" s="135"/>
      <c r="F2048" s="137"/>
      <c r="G2048" s="183"/>
      <c r="H2048" s="128"/>
      <c r="I2048" s="128"/>
      <c r="J2048" s="135"/>
      <c r="K2048" s="135"/>
      <c r="L2048" s="137"/>
      <c r="M2048" s="135"/>
    </row>
    <row r="2049" spans="1:13" x14ac:dyDescent="0.25">
      <c r="A2049" s="135"/>
      <c r="B2049" s="135"/>
      <c r="C2049" s="135"/>
      <c r="D2049" s="135"/>
      <c r="E2049" s="135"/>
      <c r="F2049" s="137"/>
      <c r="G2049" s="183"/>
      <c r="H2049" s="128"/>
      <c r="I2049" s="128"/>
      <c r="J2049" s="135"/>
      <c r="K2049" s="135"/>
      <c r="L2049" s="137"/>
      <c r="M2049" s="135"/>
    </row>
    <row r="2050" spans="1:13" x14ac:dyDescent="0.25">
      <c r="A2050" s="135"/>
      <c r="B2050" s="135"/>
      <c r="C2050" s="135"/>
      <c r="D2050" s="135"/>
      <c r="E2050" s="135"/>
      <c r="F2050" s="137"/>
      <c r="G2050" s="183"/>
      <c r="H2050" s="128"/>
      <c r="I2050" s="128"/>
      <c r="J2050" s="135"/>
      <c r="K2050" s="135"/>
      <c r="L2050" s="137"/>
      <c r="M2050" s="135"/>
    </row>
    <row r="2051" spans="1:13" x14ac:dyDescent="0.25">
      <c r="A2051" s="135"/>
      <c r="B2051" s="135"/>
      <c r="C2051" s="135"/>
      <c r="D2051" s="135"/>
      <c r="E2051" s="135"/>
      <c r="F2051" s="137"/>
      <c r="G2051" s="183"/>
      <c r="H2051" s="128"/>
      <c r="I2051" s="128"/>
      <c r="J2051" s="135"/>
      <c r="K2051" s="135"/>
      <c r="L2051" s="137"/>
      <c r="M2051" s="135"/>
    </row>
    <row r="2052" spans="1:13" x14ac:dyDescent="0.25">
      <c r="A2052" s="135"/>
      <c r="B2052" s="135"/>
      <c r="C2052" s="135"/>
      <c r="D2052" s="135"/>
      <c r="E2052" s="135"/>
      <c r="F2052" s="137"/>
      <c r="G2052" s="183"/>
      <c r="H2052" s="128"/>
      <c r="I2052" s="128"/>
      <c r="J2052" s="135"/>
      <c r="K2052" s="135"/>
      <c r="L2052" s="137"/>
      <c r="M2052" s="135"/>
    </row>
    <row r="2053" spans="1:13" x14ac:dyDescent="0.25">
      <c r="A2053" s="135"/>
      <c r="B2053" s="135"/>
      <c r="C2053" s="135"/>
      <c r="D2053" s="135"/>
      <c r="E2053" s="135"/>
      <c r="F2053" s="137"/>
      <c r="G2053" s="183"/>
      <c r="H2053" s="128"/>
      <c r="I2053" s="128"/>
      <c r="J2053" s="135"/>
      <c r="K2053" s="135"/>
      <c r="L2053" s="137"/>
      <c r="M2053" s="135"/>
    </row>
    <row r="2054" spans="1:13" x14ac:dyDescent="0.25">
      <c r="A2054" s="135"/>
      <c r="B2054" s="135"/>
      <c r="C2054" s="135"/>
      <c r="D2054" s="135"/>
      <c r="E2054" s="135"/>
      <c r="F2054" s="137"/>
      <c r="G2054" s="183"/>
      <c r="H2054" s="128"/>
      <c r="I2054" s="128"/>
      <c r="J2054" s="135"/>
      <c r="K2054" s="135"/>
      <c r="L2054" s="137"/>
      <c r="M2054" s="135"/>
    </row>
    <row r="2055" spans="1:13" x14ac:dyDescent="0.25">
      <c r="A2055" s="135"/>
      <c r="B2055" s="135"/>
      <c r="C2055" s="135"/>
      <c r="D2055" s="135"/>
      <c r="E2055" s="135"/>
      <c r="F2055" s="137"/>
      <c r="G2055" s="183"/>
      <c r="H2055" s="128"/>
      <c r="I2055" s="128"/>
      <c r="J2055" s="135"/>
      <c r="K2055" s="135"/>
      <c r="L2055" s="137"/>
      <c r="M2055" s="135"/>
    </row>
    <row r="2056" spans="1:13" x14ac:dyDescent="0.25">
      <c r="A2056" s="135"/>
      <c r="B2056" s="135"/>
      <c r="C2056" s="135"/>
      <c r="D2056" s="135"/>
      <c r="E2056" s="135"/>
      <c r="F2056" s="137"/>
      <c r="G2056" s="183"/>
      <c r="H2056" s="128"/>
      <c r="I2056" s="128"/>
      <c r="J2056" s="135"/>
      <c r="K2056" s="135"/>
      <c r="L2056" s="137"/>
      <c r="M2056" s="135"/>
    </row>
    <row r="2057" spans="1:13" x14ac:dyDescent="0.25">
      <c r="A2057" s="135"/>
      <c r="B2057" s="135"/>
      <c r="C2057" s="135"/>
      <c r="D2057" s="135"/>
      <c r="E2057" s="135"/>
      <c r="F2057" s="137"/>
      <c r="G2057" s="183"/>
      <c r="H2057" s="128"/>
      <c r="I2057" s="128"/>
      <c r="J2057" s="135"/>
      <c r="K2057" s="135"/>
      <c r="L2057" s="137"/>
      <c r="M2057" s="135"/>
    </row>
    <row r="2058" spans="1:13" x14ac:dyDescent="0.25">
      <c r="A2058" s="135"/>
      <c r="B2058" s="135"/>
      <c r="C2058" s="135"/>
      <c r="D2058" s="135"/>
      <c r="E2058" s="135"/>
      <c r="F2058" s="137"/>
      <c r="G2058" s="183"/>
      <c r="H2058" s="128"/>
      <c r="I2058" s="128"/>
      <c r="J2058" s="135"/>
      <c r="K2058" s="135"/>
      <c r="L2058" s="137"/>
      <c r="M2058" s="135"/>
    </row>
    <row r="2059" spans="1:13" x14ac:dyDescent="0.25">
      <c r="A2059" s="135"/>
      <c r="B2059" s="135"/>
      <c r="C2059" s="135"/>
      <c r="D2059" s="135"/>
      <c r="E2059" s="135"/>
      <c r="F2059" s="137"/>
      <c r="G2059" s="183"/>
      <c r="H2059" s="128"/>
      <c r="I2059" s="128"/>
      <c r="J2059" s="135"/>
      <c r="K2059" s="135"/>
      <c r="L2059" s="137"/>
      <c r="M2059" s="135"/>
    </row>
    <row r="2060" spans="1:13" x14ac:dyDescent="0.25">
      <c r="A2060" s="135"/>
      <c r="B2060" s="135"/>
      <c r="C2060" s="135"/>
      <c r="D2060" s="135"/>
      <c r="E2060" s="135"/>
      <c r="F2060" s="137"/>
      <c r="G2060" s="183"/>
      <c r="H2060" s="128"/>
      <c r="I2060" s="128"/>
      <c r="J2060" s="135"/>
      <c r="K2060" s="135"/>
      <c r="L2060" s="137"/>
      <c r="M2060" s="135"/>
    </row>
    <row r="2061" spans="1:13" x14ac:dyDescent="0.25">
      <c r="A2061" s="135"/>
      <c r="B2061" s="135"/>
      <c r="C2061" s="135"/>
      <c r="D2061" s="135"/>
      <c r="E2061" s="135"/>
      <c r="F2061" s="137"/>
      <c r="G2061" s="183"/>
      <c r="H2061" s="128"/>
      <c r="I2061" s="128"/>
      <c r="J2061" s="135"/>
      <c r="K2061" s="135"/>
      <c r="L2061" s="137"/>
      <c r="M2061" s="135"/>
    </row>
    <row r="2062" spans="1:13" x14ac:dyDescent="0.25">
      <c r="A2062" s="135"/>
      <c r="B2062" s="135"/>
      <c r="C2062" s="135"/>
      <c r="D2062" s="135"/>
      <c r="E2062" s="135"/>
      <c r="F2062" s="137"/>
      <c r="G2062" s="183"/>
      <c r="H2062" s="128"/>
      <c r="I2062" s="128"/>
      <c r="J2062" s="135"/>
      <c r="K2062" s="135"/>
      <c r="L2062" s="137"/>
      <c r="M2062" s="135"/>
    </row>
    <row r="2063" spans="1:13" x14ac:dyDescent="0.25">
      <c r="A2063" s="135"/>
      <c r="B2063" s="135"/>
      <c r="C2063" s="135"/>
      <c r="D2063" s="135"/>
      <c r="E2063" s="135"/>
      <c r="F2063" s="137"/>
      <c r="G2063" s="183"/>
      <c r="H2063" s="128"/>
      <c r="I2063" s="128"/>
      <c r="J2063" s="135"/>
      <c r="K2063" s="135"/>
      <c r="L2063" s="137"/>
      <c r="M2063" s="135"/>
    </row>
    <row r="2064" spans="1:13" x14ac:dyDescent="0.25">
      <c r="A2064" s="135"/>
      <c r="B2064" s="135"/>
      <c r="C2064" s="135"/>
      <c r="D2064" s="135"/>
      <c r="E2064" s="135"/>
      <c r="F2064" s="137"/>
      <c r="G2064" s="183"/>
      <c r="H2064" s="128"/>
      <c r="I2064" s="128"/>
      <c r="J2064" s="135"/>
      <c r="K2064" s="135"/>
      <c r="L2064" s="137"/>
      <c r="M2064" s="135"/>
    </row>
    <row r="2065" spans="1:13" x14ac:dyDescent="0.25">
      <c r="A2065" s="135"/>
      <c r="B2065" s="135"/>
      <c r="C2065" s="135"/>
      <c r="D2065" s="135"/>
      <c r="E2065" s="135"/>
      <c r="F2065" s="137"/>
      <c r="G2065" s="183"/>
      <c r="H2065" s="128"/>
      <c r="I2065" s="128"/>
      <c r="J2065" s="135"/>
      <c r="K2065" s="135"/>
      <c r="L2065" s="137"/>
      <c r="M2065" s="135"/>
    </row>
    <row r="2066" spans="1:13" x14ac:dyDescent="0.25">
      <c r="A2066" s="135"/>
      <c r="B2066" s="135"/>
      <c r="C2066" s="135"/>
      <c r="D2066" s="135"/>
      <c r="E2066" s="135"/>
      <c r="F2066" s="137"/>
      <c r="G2066" s="183"/>
      <c r="H2066" s="128"/>
      <c r="I2066" s="128"/>
      <c r="J2066" s="135"/>
      <c r="K2066" s="135"/>
      <c r="L2066" s="137"/>
      <c r="M2066" s="135"/>
    </row>
    <row r="2067" spans="1:13" x14ac:dyDescent="0.25">
      <c r="A2067" s="135"/>
      <c r="B2067" s="135"/>
      <c r="C2067" s="135"/>
      <c r="D2067" s="135"/>
      <c r="E2067" s="135"/>
      <c r="F2067" s="137"/>
      <c r="G2067" s="183"/>
      <c r="H2067" s="128"/>
      <c r="I2067" s="128"/>
      <c r="J2067" s="135"/>
      <c r="K2067" s="135"/>
      <c r="L2067" s="137"/>
      <c r="M2067" s="135"/>
    </row>
    <row r="2068" spans="1:13" x14ac:dyDescent="0.25">
      <c r="A2068" s="135"/>
      <c r="B2068" s="135"/>
      <c r="C2068" s="135"/>
      <c r="D2068" s="135"/>
      <c r="E2068" s="135"/>
      <c r="F2068" s="137"/>
      <c r="G2068" s="183"/>
      <c r="H2068" s="128"/>
      <c r="I2068" s="128"/>
      <c r="J2068" s="135"/>
      <c r="K2068" s="135"/>
      <c r="L2068" s="137"/>
      <c r="M2068" s="135"/>
    </row>
    <row r="2069" spans="1:13" x14ac:dyDescent="0.25">
      <c r="A2069" s="135"/>
      <c r="B2069" s="135"/>
      <c r="C2069" s="135"/>
      <c r="D2069" s="135"/>
      <c r="E2069" s="135"/>
      <c r="F2069" s="137"/>
      <c r="G2069" s="183"/>
      <c r="H2069" s="128"/>
      <c r="I2069" s="128"/>
      <c r="J2069" s="135"/>
      <c r="K2069" s="135"/>
      <c r="L2069" s="137"/>
      <c r="M2069" s="135"/>
    </row>
    <row r="2070" spans="1:13" x14ac:dyDescent="0.25">
      <c r="A2070" s="135"/>
      <c r="B2070" s="135"/>
      <c r="C2070" s="135"/>
      <c r="D2070" s="135"/>
      <c r="E2070" s="135"/>
      <c r="F2070" s="137"/>
      <c r="G2070" s="183"/>
      <c r="H2070" s="128"/>
      <c r="I2070" s="128"/>
      <c r="J2070" s="135"/>
      <c r="K2070" s="135"/>
      <c r="L2070" s="137"/>
      <c r="M2070" s="135"/>
    </row>
    <row r="2071" spans="1:13" x14ac:dyDescent="0.25">
      <c r="A2071" s="135"/>
      <c r="B2071" s="135"/>
      <c r="C2071" s="135"/>
      <c r="D2071" s="135"/>
      <c r="E2071" s="135"/>
      <c r="F2071" s="137"/>
      <c r="G2071" s="183"/>
      <c r="H2071" s="128"/>
      <c r="I2071" s="128"/>
      <c r="J2071" s="135"/>
      <c r="K2071" s="135"/>
      <c r="L2071" s="137"/>
      <c r="M2071" s="135"/>
    </row>
    <row r="2072" spans="1:13" x14ac:dyDescent="0.25">
      <c r="A2072" s="135"/>
      <c r="B2072" s="135"/>
      <c r="C2072" s="135"/>
      <c r="D2072" s="135"/>
      <c r="E2072" s="135"/>
      <c r="F2072" s="137"/>
      <c r="G2072" s="183"/>
      <c r="H2072" s="128"/>
      <c r="I2072" s="128"/>
      <c r="J2072" s="135"/>
      <c r="K2072" s="135"/>
      <c r="L2072" s="137"/>
      <c r="M2072" s="135"/>
    </row>
    <row r="2073" spans="1:13" x14ac:dyDescent="0.25">
      <c r="A2073" s="135"/>
      <c r="B2073" s="135"/>
      <c r="C2073" s="135"/>
      <c r="D2073" s="135"/>
      <c r="E2073" s="135"/>
      <c r="F2073" s="137"/>
      <c r="G2073" s="183"/>
      <c r="H2073" s="128"/>
      <c r="I2073" s="128"/>
      <c r="J2073" s="135"/>
      <c r="K2073" s="135"/>
      <c r="L2073" s="137"/>
      <c r="M2073" s="135"/>
    </row>
    <row r="2074" spans="1:13" x14ac:dyDescent="0.25">
      <c r="A2074" s="135"/>
      <c r="B2074" s="135"/>
      <c r="C2074" s="135"/>
      <c r="D2074" s="135"/>
      <c r="E2074" s="135"/>
      <c r="F2074" s="137"/>
      <c r="G2074" s="183"/>
      <c r="H2074" s="128"/>
      <c r="I2074" s="128"/>
      <c r="J2074" s="135"/>
      <c r="K2074" s="135"/>
      <c r="L2074" s="137"/>
      <c r="M2074" s="135"/>
    </row>
    <row r="2075" spans="1:13" x14ac:dyDescent="0.25">
      <c r="A2075" s="135"/>
      <c r="B2075" s="135"/>
      <c r="C2075" s="135"/>
      <c r="D2075" s="135"/>
      <c r="E2075" s="135"/>
      <c r="F2075" s="137"/>
      <c r="G2075" s="183"/>
      <c r="H2075" s="128"/>
      <c r="I2075" s="128"/>
      <c r="J2075" s="135"/>
      <c r="K2075" s="135"/>
      <c r="L2075" s="137"/>
      <c r="M2075" s="135"/>
    </row>
    <row r="2076" spans="1:13" x14ac:dyDescent="0.25">
      <c r="A2076" s="135"/>
      <c r="B2076" s="135"/>
      <c r="C2076" s="135"/>
      <c r="D2076" s="135"/>
      <c r="E2076" s="135"/>
      <c r="F2076" s="137"/>
      <c r="G2076" s="183"/>
      <c r="H2076" s="128"/>
      <c r="I2076" s="128"/>
      <c r="J2076" s="135"/>
      <c r="K2076" s="135"/>
      <c r="L2076" s="137"/>
      <c r="M2076" s="135"/>
    </row>
    <row r="2077" spans="1:13" x14ac:dyDescent="0.25">
      <c r="A2077" s="135"/>
      <c r="B2077" s="135"/>
      <c r="C2077" s="135"/>
      <c r="D2077" s="135"/>
      <c r="E2077" s="135"/>
      <c r="F2077" s="137"/>
      <c r="G2077" s="183"/>
      <c r="H2077" s="128"/>
      <c r="I2077" s="128"/>
      <c r="J2077" s="135"/>
      <c r="K2077" s="135"/>
      <c r="L2077" s="137"/>
      <c r="M2077" s="135"/>
    </row>
    <row r="2078" spans="1:13" x14ac:dyDescent="0.25">
      <c r="A2078" s="135"/>
      <c r="B2078" s="135"/>
      <c r="C2078" s="135"/>
      <c r="D2078" s="135"/>
      <c r="E2078" s="135"/>
      <c r="F2078" s="137"/>
      <c r="G2078" s="183"/>
      <c r="H2078" s="128"/>
      <c r="I2078" s="128"/>
      <c r="J2078" s="135"/>
      <c r="K2078" s="135"/>
      <c r="L2078" s="137"/>
      <c r="M2078" s="135"/>
    </row>
    <row r="2079" spans="1:13" x14ac:dyDescent="0.25">
      <c r="A2079" s="135"/>
      <c r="B2079" s="135"/>
      <c r="C2079" s="135"/>
      <c r="D2079" s="135"/>
      <c r="E2079" s="135"/>
      <c r="F2079" s="137"/>
      <c r="G2079" s="183"/>
      <c r="H2079" s="128"/>
      <c r="I2079" s="128"/>
      <c r="J2079" s="135"/>
      <c r="K2079" s="135"/>
      <c r="L2079" s="137"/>
      <c r="M2079" s="135"/>
    </row>
    <row r="2080" spans="1:13" x14ac:dyDescent="0.25">
      <c r="A2080" s="135"/>
      <c r="B2080" s="135"/>
      <c r="C2080" s="135"/>
      <c r="D2080" s="135"/>
      <c r="E2080" s="135"/>
      <c r="F2080" s="137"/>
      <c r="G2080" s="183"/>
      <c r="H2080" s="128"/>
      <c r="I2080" s="128"/>
      <c r="J2080" s="135"/>
      <c r="K2080" s="135"/>
      <c r="L2080" s="137"/>
      <c r="M2080" s="135"/>
    </row>
    <row r="2081" spans="1:13" x14ac:dyDescent="0.25">
      <c r="A2081" s="135"/>
      <c r="B2081" s="135"/>
      <c r="C2081" s="135"/>
      <c r="D2081" s="135"/>
      <c r="E2081" s="135"/>
      <c r="F2081" s="137"/>
      <c r="G2081" s="183"/>
      <c r="H2081" s="128"/>
      <c r="I2081" s="128"/>
      <c r="J2081" s="135"/>
      <c r="K2081" s="135"/>
      <c r="L2081" s="137"/>
      <c r="M2081" s="135"/>
    </row>
    <row r="2082" spans="1:13" x14ac:dyDescent="0.25">
      <c r="A2082" s="135"/>
      <c r="B2082" s="135"/>
      <c r="C2082" s="135"/>
      <c r="D2082" s="135"/>
      <c r="E2082" s="135"/>
      <c r="F2082" s="137"/>
      <c r="G2082" s="183"/>
      <c r="H2082" s="128"/>
      <c r="I2082" s="128"/>
      <c r="J2082" s="135"/>
      <c r="K2082" s="135"/>
      <c r="L2082" s="137"/>
      <c r="M2082" s="135"/>
    </row>
    <row r="2083" spans="1:13" x14ac:dyDescent="0.25">
      <c r="A2083" s="135"/>
      <c r="B2083" s="135"/>
      <c r="C2083" s="135"/>
      <c r="D2083" s="135"/>
      <c r="E2083" s="135"/>
      <c r="F2083" s="137"/>
      <c r="G2083" s="183"/>
      <c r="H2083" s="128"/>
      <c r="I2083" s="128"/>
      <c r="J2083" s="135"/>
      <c r="K2083" s="135"/>
      <c r="L2083" s="137"/>
      <c r="M2083" s="135"/>
    </row>
    <row r="2084" spans="1:13" x14ac:dyDescent="0.25">
      <c r="A2084" s="135"/>
      <c r="B2084" s="135"/>
      <c r="C2084" s="135"/>
      <c r="D2084" s="135"/>
      <c r="E2084" s="135"/>
      <c r="F2084" s="137"/>
      <c r="G2084" s="183"/>
      <c r="H2084" s="128"/>
      <c r="I2084" s="128"/>
      <c r="J2084" s="135"/>
      <c r="K2084" s="135"/>
      <c r="L2084" s="137"/>
      <c r="M2084" s="135"/>
    </row>
    <row r="2085" spans="1:13" x14ac:dyDescent="0.25">
      <c r="A2085" s="135"/>
      <c r="B2085" s="135"/>
      <c r="C2085" s="135"/>
      <c r="D2085" s="135"/>
      <c r="E2085" s="135"/>
      <c r="F2085" s="137"/>
      <c r="G2085" s="183"/>
      <c r="H2085" s="128"/>
      <c r="I2085" s="128"/>
      <c r="J2085" s="135"/>
      <c r="K2085" s="135"/>
      <c r="L2085" s="137"/>
      <c r="M2085" s="135"/>
    </row>
    <row r="2086" spans="1:13" x14ac:dyDescent="0.25">
      <c r="A2086" s="135"/>
      <c r="B2086" s="135"/>
      <c r="C2086" s="135"/>
      <c r="D2086" s="135"/>
      <c r="E2086" s="135"/>
      <c r="F2086" s="137"/>
      <c r="G2086" s="183"/>
      <c r="H2086" s="128"/>
      <c r="I2086" s="128"/>
      <c r="J2086" s="135"/>
      <c r="K2086" s="135"/>
      <c r="L2086" s="137"/>
      <c r="M2086" s="135"/>
    </row>
    <row r="2087" spans="1:13" x14ac:dyDescent="0.25">
      <c r="A2087" s="135"/>
      <c r="B2087" s="135"/>
      <c r="C2087" s="135"/>
      <c r="D2087" s="135"/>
      <c r="E2087" s="135"/>
      <c r="F2087" s="137"/>
      <c r="G2087" s="183"/>
      <c r="H2087" s="128"/>
      <c r="I2087" s="128"/>
      <c r="J2087" s="135"/>
      <c r="K2087" s="135"/>
      <c r="L2087" s="137"/>
      <c r="M2087" s="135"/>
    </row>
    <row r="2088" spans="1:13" x14ac:dyDescent="0.25">
      <c r="A2088" s="135"/>
      <c r="B2088" s="135"/>
      <c r="C2088" s="135"/>
      <c r="D2088" s="135"/>
      <c r="E2088" s="135"/>
      <c r="F2088" s="137"/>
      <c r="G2088" s="183"/>
      <c r="H2088" s="128"/>
      <c r="I2088" s="128"/>
      <c r="J2088" s="135"/>
      <c r="K2088" s="135"/>
      <c r="L2088" s="137"/>
      <c r="M2088" s="135"/>
    </row>
    <row r="2089" spans="1:13" x14ac:dyDescent="0.25">
      <c r="A2089" s="135"/>
      <c r="B2089" s="135"/>
      <c r="C2089" s="135"/>
      <c r="D2089" s="135"/>
      <c r="E2089" s="135"/>
      <c r="F2089" s="137"/>
      <c r="G2089" s="183"/>
      <c r="H2089" s="128"/>
      <c r="I2089" s="128"/>
      <c r="J2089" s="135"/>
      <c r="K2089" s="135"/>
      <c r="L2089" s="137"/>
      <c r="M2089" s="135"/>
    </row>
    <row r="2090" spans="1:13" x14ac:dyDescent="0.25">
      <c r="A2090" s="135"/>
      <c r="B2090" s="135"/>
      <c r="C2090" s="135"/>
      <c r="D2090" s="135"/>
      <c r="E2090" s="135"/>
      <c r="F2090" s="137"/>
      <c r="G2090" s="183"/>
      <c r="H2090" s="128"/>
      <c r="I2090" s="128"/>
      <c r="J2090" s="135"/>
      <c r="K2090" s="135"/>
      <c r="L2090" s="137"/>
      <c r="M2090" s="135"/>
    </row>
    <row r="2091" spans="1:13" x14ac:dyDescent="0.25">
      <c r="A2091" s="135"/>
      <c r="B2091" s="135"/>
      <c r="C2091" s="135"/>
      <c r="D2091" s="135"/>
      <c r="E2091" s="135"/>
      <c r="F2091" s="137"/>
      <c r="G2091" s="183"/>
      <c r="H2091" s="128"/>
      <c r="I2091" s="128"/>
      <c r="J2091" s="135"/>
      <c r="K2091" s="135"/>
      <c r="L2091" s="137"/>
      <c r="M2091" s="135"/>
    </row>
    <row r="2092" spans="1:13" x14ac:dyDescent="0.25">
      <c r="A2092" s="135"/>
      <c r="B2092" s="135"/>
      <c r="C2092" s="135"/>
      <c r="D2092" s="135"/>
      <c r="E2092" s="135"/>
      <c r="F2092" s="137"/>
      <c r="G2092" s="183"/>
      <c r="H2092" s="128"/>
      <c r="I2092" s="128"/>
      <c r="J2092" s="135"/>
      <c r="K2092" s="135"/>
      <c r="L2092" s="137"/>
      <c r="M2092" s="135"/>
    </row>
    <row r="2093" spans="1:13" x14ac:dyDescent="0.25">
      <c r="A2093" s="135"/>
      <c r="B2093" s="135"/>
      <c r="C2093" s="135"/>
      <c r="D2093" s="135"/>
      <c r="E2093" s="135"/>
      <c r="F2093" s="137"/>
      <c r="G2093" s="183"/>
      <c r="H2093" s="128"/>
      <c r="I2093" s="128"/>
      <c r="J2093" s="135"/>
      <c r="K2093" s="135"/>
      <c r="L2093" s="137"/>
      <c r="M2093" s="135"/>
    </row>
    <row r="2094" spans="1:13" x14ac:dyDescent="0.25">
      <c r="A2094" s="135"/>
      <c r="B2094" s="135"/>
      <c r="C2094" s="135"/>
      <c r="D2094" s="135"/>
      <c r="E2094" s="135"/>
      <c r="F2094" s="137"/>
      <c r="G2094" s="183"/>
      <c r="H2094" s="128"/>
      <c r="I2094" s="128"/>
      <c r="J2094" s="135"/>
      <c r="K2094" s="135"/>
      <c r="L2094" s="137"/>
      <c r="M2094" s="135"/>
    </row>
    <row r="2095" spans="1:13" x14ac:dyDescent="0.25">
      <c r="A2095" s="135"/>
      <c r="B2095" s="135"/>
      <c r="C2095" s="135"/>
      <c r="D2095" s="135"/>
      <c r="E2095" s="135"/>
      <c r="F2095" s="137"/>
      <c r="G2095" s="183"/>
      <c r="H2095" s="128"/>
      <c r="I2095" s="128"/>
      <c r="J2095" s="135"/>
      <c r="K2095" s="135"/>
      <c r="L2095" s="137"/>
      <c r="M2095" s="135"/>
    </row>
    <row r="2096" spans="1:13" x14ac:dyDescent="0.25">
      <c r="A2096" s="135"/>
      <c r="B2096" s="135"/>
      <c r="C2096" s="135"/>
      <c r="D2096" s="135"/>
      <c r="E2096" s="135"/>
      <c r="F2096" s="137"/>
      <c r="G2096" s="183"/>
      <c r="H2096" s="128"/>
      <c r="I2096" s="128"/>
      <c r="J2096" s="135"/>
      <c r="K2096" s="135"/>
      <c r="L2096" s="137"/>
      <c r="M2096" s="135"/>
    </row>
    <row r="2097" spans="1:13" x14ac:dyDescent="0.25">
      <c r="A2097" s="135"/>
      <c r="B2097" s="135"/>
      <c r="C2097" s="135"/>
      <c r="D2097" s="135"/>
      <c r="E2097" s="135"/>
      <c r="F2097" s="137"/>
      <c r="G2097" s="183"/>
      <c r="H2097" s="128"/>
      <c r="I2097" s="128"/>
      <c r="J2097" s="135"/>
      <c r="K2097" s="135"/>
      <c r="L2097" s="137"/>
      <c r="M2097" s="135"/>
    </row>
    <row r="2098" spans="1:13" x14ac:dyDescent="0.25">
      <c r="A2098" s="135"/>
      <c r="B2098" s="135"/>
      <c r="C2098" s="135"/>
      <c r="D2098" s="135"/>
      <c r="E2098" s="135"/>
      <c r="F2098" s="137"/>
      <c r="G2098" s="183"/>
      <c r="H2098" s="128"/>
      <c r="I2098" s="128"/>
      <c r="J2098" s="135"/>
      <c r="K2098" s="135"/>
      <c r="L2098" s="137"/>
      <c r="M2098" s="135"/>
    </row>
    <row r="2099" spans="1:13" x14ac:dyDescent="0.25">
      <c r="A2099" s="135"/>
      <c r="B2099" s="135"/>
      <c r="C2099" s="135"/>
      <c r="D2099" s="135"/>
      <c r="E2099" s="135"/>
      <c r="F2099" s="137"/>
      <c r="G2099" s="183"/>
      <c r="H2099" s="128"/>
      <c r="I2099" s="128"/>
      <c r="J2099" s="135"/>
      <c r="K2099" s="135"/>
      <c r="L2099" s="137"/>
      <c r="M2099" s="135"/>
    </row>
    <row r="2100" spans="1:13" x14ac:dyDescent="0.25">
      <c r="A2100" s="135"/>
      <c r="B2100" s="135"/>
      <c r="C2100" s="135"/>
      <c r="D2100" s="135"/>
      <c r="E2100" s="135"/>
      <c r="F2100" s="137"/>
      <c r="G2100" s="183"/>
      <c r="H2100" s="128"/>
      <c r="I2100" s="128"/>
      <c r="J2100" s="135"/>
      <c r="K2100" s="135"/>
      <c r="L2100" s="137"/>
      <c r="M2100" s="135"/>
    </row>
    <row r="2101" spans="1:13" x14ac:dyDescent="0.25">
      <c r="A2101" s="135"/>
      <c r="B2101" s="135"/>
      <c r="C2101" s="135"/>
      <c r="D2101" s="135"/>
      <c r="E2101" s="135"/>
      <c r="F2101" s="137"/>
      <c r="G2101" s="183"/>
      <c r="H2101" s="128"/>
      <c r="I2101" s="128"/>
      <c r="J2101" s="135"/>
      <c r="K2101" s="135"/>
      <c r="L2101" s="137"/>
      <c r="M2101" s="135"/>
    </row>
    <row r="2102" spans="1:13" x14ac:dyDescent="0.25">
      <c r="A2102" s="135"/>
      <c r="B2102" s="135"/>
      <c r="C2102" s="135"/>
      <c r="D2102" s="135"/>
      <c r="E2102" s="135"/>
      <c r="F2102" s="137"/>
      <c r="G2102" s="183"/>
      <c r="H2102" s="128"/>
      <c r="I2102" s="128"/>
      <c r="J2102" s="135"/>
      <c r="K2102" s="135"/>
      <c r="L2102" s="137"/>
      <c r="M2102" s="135"/>
    </row>
    <row r="2103" spans="1:13" x14ac:dyDescent="0.25">
      <c r="A2103" s="135"/>
      <c r="B2103" s="135"/>
      <c r="C2103" s="135"/>
      <c r="D2103" s="135"/>
      <c r="E2103" s="135"/>
      <c r="F2103" s="137"/>
      <c r="G2103" s="183"/>
      <c r="H2103" s="128"/>
      <c r="I2103" s="128"/>
      <c r="J2103" s="135"/>
      <c r="K2103" s="135"/>
      <c r="L2103" s="137"/>
      <c r="M2103" s="135"/>
    </row>
    <row r="2104" spans="1:13" x14ac:dyDescent="0.25">
      <c r="A2104" s="135"/>
      <c r="B2104" s="135"/>
      <c r="C2104" s="135"/>
      <c r="D2104" s="135"/>
      <c r="E2104" s="135"/>
      <c r="F2104" s="137"/>
      <c r="G2104" s="183"/>
      <c r="H2104" s="128"/>
      <c r="I2104" s="128"/>
      <c r="J2104" s="135"/>
      <c r="K2104" s="135"/>
      <c r="L2104" s="137"/>
      <c r="M2104" s="135"/>
    </row>
    <row r="2105" spans="1:13" x14ac:dyDescent="0.25">
      <c r="A2105" s="135"/>
      <c r="B2105" s="135"/>
      <c r="C2105" s="135"/>
      <c r="D2105" s="135"/>
      <c r="E2105" s="135"/>
      <c r="F2105" s="137"/>
      <c r="G2105" s="183"/>
      <c r="H2105" s="128"/>
      <c r="I2105" s="128"/>
      <c r="J2105" s="135"/>
      <c r="K2105" s="135"/>
      <c r="L2105" s="137"/>
      <c r="M2105" s="135"/>
    </row>
    <row r="2106" spans="1:13" x14ac:dyDescent="0.25">
      <c r="A2106" s="135"/>
      <c r="B2106" s="135"/>
      <c r="C2106" s="135"/>
      <c r="D2106" s="135"/>
      <c r="E2106" s="135"/>
      <c r="F2106" s="137"/>
      <c r="G2106" s="183"/>
      <c r="H2106" s="128"/>
      <c r="I2106" s="128"/>
      <c r="J2106" s="135"/>
      <c r="K2106" s="135"/>
      <c r="L2106" s="137"/>
      <c r="M2106" s="135"/>
    </row>
    <row r="2107" spans="1:13" x14ac:dyDescent="0.25">
      <c r="A2107" s="135"/>
      <c r="B2107" s="135"/>
      <c r="C2107" s="135"/>
      <c r="D2107" s="135"/>
      <c r="E2107" s="135"/>
      <c r="F2107" s="137"/>
      <c r="G2107" s="183"/>
      <c r="H2107" s="128"/>
      <c r="I2107" s="128"/>
      <c r="J2107" s="135"/>
      <c r="K2107" s="135"/>
      <c r="L2107" s="137"/>
      <c r="M2107" s="135"/>
    </row>
    <row r="2108" spans="1:13" x14ac:dyDescent="0.25">
      <c r="A2108" s="135"/>
      <c r="B2108" s="135"/>
      <c r="C2108" s="135"/>
      <c r="D2108" s="135"/>
      <c r="E2108" s="135"/>
      <c r="F2108" s="137"/>
      <c r="G2108" s="183"/>
      <c r="H2108" s="128"/>
      <c r="I2108" s="128"/>
      <c r="J2108" s="135"/>
      <c r="K2108" s="135"/>
      <c r="L2108" s="137"/>
      <c r="M2108" s="135"/>
    </row>
    <row r="2109" spans="1:13" x14ac:dyDescent="0.25">
      <c r="A2109" s="135"/>
      <c r="B2109" s="135"/>
      <c r="C2109" s="135"/>
      <c r="D2109" s="135"/>
      <c r="E2109" s="135"/>
      <c r="F2109" s="137"/>
      <c r="G2109" s="183"/>
      <c r="H2109" s="128"/>
      <c r="I2109" s="128"/>
      <c r="J2109" s="135"/>
      <c r="K2109" s="135"/>
      <c r="L2109" s="137"/>
      <c r="M2109" s="135"/>
    </row>
    <row r="2110" spans="1:13" x14ac:dyDescent="0.25">
      <c r="A2110" s="135"/>
      <c r="B2110" s="135"/>
      <c r="C2110" s="135"/>
      <c r="D2110" s="135"/>
      <c r="E2110" s="135"/>
      <c r="F2110" s="137"/>
      <c r="G2110" s="183"/>
      <c r="H2110" s="128"/>
      <c r="I2110" s="128"/>
      <c r="J2110" s="135"/>
      <c r="K2110" s="135"/>
      <c r="L2110" s="137"/>
      <c r="M2110" s="135"/>
    </row>
    <row r="2111" spans="1:13" x14ac:dyDescent="0.25">
      <c r="A2111" s="135"/>
      <c r="B2111" s="135"/>
      <c r="C2111" s="135"/>
      <c r="D2111" s="135"/>
      <c r="E2111" s="135"/>
      <c r="F2111" s="137"/>
      <c r="G2111" s="183"/>
      <c r="H2111" s="128"/>
      <c r="I2111" s="128"/>
      <c r="J2111" s="135"/>
      <c r="K2111" s="135"/>
      <c r="L2111" s="137"/>
      <c r="M2111" s="135"/>
    </row>
    <row r="2112" spans="1:13" x14ac:dyDescent="0.25">
      <c r="A2112" s="135"/>
      <c r="B2112" s="135"/>
      <c r="C2112" s="135"/>
      <c r="D2112" s="135"/>
      <c r="E2112" s="135"/>
      <c r="F2112" s="137"/>
      <c r="G2112" s="183"/>
      <c r="H2112" s="128"/>
      <c r="I2112" s="128"/>
      <c r="J2112" s="135"/>
      <c r="K2112" s="135"/>
      <c r="L2112" s="137"/>
      <c r="M2112" s="135"/>
    </row>
    <row r="2113" spans="1:13" x14ac:dyDescent="0.25">
      <c r="A2113" s="135"/>
      <c r="B2113" s="135"/>
      <c r="C2113" s="135"/>
      <c r="D2113" s="135"/>
      <c r="E2113" s="135"/>
      <c r="F2113" s="137"/>
      <c r="G2113" s="183"/>
      <c r="H2113" s="128"/>
      <c r="I2113" s="128"/>
      <c r="J2113" s="135"/>
      <c r="K2113" s="135"/>
      <c r="L2113" s="137"/>
      <c r="M2113" s="135"/>
    </row>
    <row r="2114" spans="1:13" x14ac:dyDescent="0.25">
      <c r="A2114" s="135"/>
      <c r="B2114" s="135"/>
      <c r="C2114" s="135"/>
      <c r="D2114" s="135"/>
      <c r="E2114" s="135"/>
      <c r="F2114" s="137"/>
      <c r="G2114" s="183"/>
      <c r="H2114" s="128"/>
      <c r="I2114" s="128"/>
      <c r="J2114" s="135"/>
      <c r="K2114" s="135"/>
      <c r="L2114" s="137"/>
      <c r="M2114" s="135"/>
    </row>
    <row r="2115" spans="1:13" x14ac:dyDescent="0.25">
      <c r="A2115" s="135"/>
      <c r="B2115" s="135"/>
      <c r="C2115" s="135"/>
      <c r="D2115" s="135"/>
      <c r="E2115" s="135"/>
      <c r="F2115" s="137"/>
      <c r="G2115" s="183"/>
      <c r="H2115" s="128"/>
      <c r="I2115" s="128"/>
      <c r="J2115" s="135"/>
      <c r="K2115" s="135"/>
      <c r="L2115" s="137"/>
      <c r="M2115" s="135"/>
    </row>
    <row r="2116" spans="1:13" x14ac:dyDescent="0.25">
      <c r="A2116" s="135"/>
      <c r="B2116" s="135"/>
      <c r="C2116" s="135"/>
      <c r="D2116" s="135"/>
      <c r="E2116" s="135"/>
      <c r="F2116" s="137"/>
      <c r="G2116" s="183"/>
      <c r="H2116" s="128"/>
      <c r="I2116" s="128"/>
      <c r="J2116" s="135"/>
      <c r="K2116" s="135"/>
      <c r="L2116" s="137"/>
      <c r="M2116" s="135"/>
    </row>
    <row r="2117" spans="1:13" x14ac:dyDescent="0.25">
      <c r="A2117" s="135"/>
      <c r="B2117" s="135"/>
      <c r="C2117" s="135"/>
      <c r="D2117" s="135"/>
      <c r="E2117" s="135"/>
      <c r="F2117" s="137"/>
      <c r="G2117" s="183"/>
      <c r="H2117" s="128"/>
      <c r="I2117" s="128"/>
      <c r="J2117" s="135"/>
      <c r="K2117" s="135"/>
      <c r="L2117" s="137"/>
      <c r="M2117" s="135"/>
    </row>
    <row r="2118" spans="1:13" x14ac:dyDescent="0.25">
      <c r="A2118" s="135"/>
      <c r="B2118" s="135"/>
      <c r="C2118" s="135"/>
      <c r="D2118" s="135"/>
      <c r="E2118" s="135"/>
      <c r="F2118" s="137"/>
      <c r="G2118" s="183"/>
      <c r="H2118" s="128"/>
      <c r="I2118" s="128"/>
      <c r="J2118" s="135"/>
      <c r="K2118" s="135"/>
      <c r="L2118" s="137"/>
      <c r="M2118" s="135"/>
    </row>
    <row r="2119" spans="1:13" x14ac:dyDescent="0.25">
      <c r="A2119" s="135"/>
      <c r="B2119" s="135"/>
      <c r="C2119" s="135"/>
      <c r="D2119" s="135"/>
      <c r="E2119" s="135"/>
      <c r="F2119" s="137"/>
      <c r="G2119" s="183"/>
      <c r="H2119" s="128"/>
      <c r="I2119" s="128"/>
      <c r="J2119" s="135"/>
      <c r="K2119" s="135"/>
      <c r="L2119" s="137"/>
      <c r="M2119" s="135"/>
    </row>
    <row r="2120" spans="1:13" x14ac:dyDescent="0.25">
      <c r="A2120" s="135"/>
      <c r="B2120" s="135"/>
      <c r="C2120" s="135"/>
      <c r="D2120" s="135"/>
      <c r="E2120" s="135"/>
      <c r="F2120" s="137"/>
      <c r="G2120" s="183"/>
      <c r="H2120" s="128"/>
      <c r="I2120" s="128"/>
      <c r="J2120" s="135"/>
      <c r="K2120" s="135"/>
      <c r="L2120" s="137"/>
      <c r="M2120" s="135"/>
    </row>
    <row r="2121" spans="1:13" x14ac:dyDescent="0.25">
      <c r="A2121" s="135"/>
      <c r="B2121" s="135"/>
      <c r="C2121" s="135"/>
      <c r="D2121" s="135"/>
      <c r="E2121" s="135"/>
      <c r="F2121" s="137"/>
      <c r="G2121" s="183"/>
      <c r="H2121" s="128"/>
      <c r="I2121" s="128"/>
      <c r="J2121" s="135"/>
      <c r="K2121" s="135"/>
      <c r="L2121" s="137"/>
      <c r="M2121" s="135"/>
    </row>
    <row r="2122" spans="1:13" x14ac:dyDescent="0.25">
      <c r="A2122" s="135"/>
      <c r="B2122" s="135"/>
      <c r="C2122" s="135"/>
      <c r="D2122" s="135"/>
      <c r="E2122" s="135"/>
      <c r="F2122" s="137"/>
      <c r="G2122" s="183"/>
      <c r="H2122" s="128"/>
      <c r="I2122" s="128"/>
      <c r="J2122" s="135"/>
      <c r="K2122" s="135"/>
      <c r="L2122" s="137"/>
      <c r="M2122" s="135"/>
    </row>
    <row r="2123" spans="1:13" x14ac:dyDescent="0.25">
      <c r="A2123" s="135"/>
      <c r="B2123" s="135"/>
      <c r="C2123" s="135"/>
      <c r="D2123" s="135"/>
      <c r="E2123" s="135"/>
      <c r="F2123" s="137"/>
      <c r="G2123" s="183"/>
      <c r="H2123" s="128"/>
      <c r="I2123" s="128"/>
      <c r="J2123" s="135"/>
      <c r="K2123" s="135"/>
      <c r="L2123" s="137"/>
      <c r="M2123" s="135"/>
    </row>
    <row r="2124" spans="1:13" x14ac:dyDescent="0.25">
      <c r="A2124" s="135"/>
      <c r="B2124" s="135"/>
      <c r="C2124" s="135"/>
      <c r="D2124" s="135"/>
      <c r="E2124" s="135"/>
      <c r="F2124" s="137"/>
      <c r="G2124" s="183"/>
      <c r="H2124" s="128"/>
      <c r="I2124" s="128"/>
      <c r="J2124" s="135"/>
      <c r="K2124" s="135"/>
      <c r="L2124" s="137"/>
      <c r="M2124" s="135"/>
    </row>
    <row r="2125" spans="1:13" x14ac:dyDescent="0.25">
      <c r="A2125" s="135"/>
      <c r="B2125" s="135"/>
      <c r="C2125" s="135"/>
      <c r="D2125" s="135"/>
      <c r="E2125" s="135"/>
      <c r="F2125" s="137"/>
      <c r="G2125" s="183"/>
      <c r="H2125" s="128"/>
      <c r="I2125" s="128"/>
      <c r="J2125" s="135"/>
      <c r="K2125" s="135"/>
      <c r="L2125" s="137"/>
      <c r="M2125" s="135"/>
    </row>
    <row r="2126" spans="1:13" x14ac:dyDescent="0.25">
      <c r="A2126" s="135"/>
      <c r="B2126" s="135"/>
      <c r="C2126" s="135"/>
      <c r="D2126" s="135"/>
      <c r="E2126" s="135"/>
      <c r="F2126" s="137"/>
      <c r="G2126" s="183"/>
      <c r="H2126" s="128"/>
      <c r="I2126" s="128"/>
      <c r="J2126" s="135"/>
      <c r="K2126" s="135"/>
      <c r="L2126" s="137"/>
      <c r="M2126" s="135"/>
    </row>
    <row r="2127" spans="1:13" x14ac:dyDescent="0.25">
      <c r="A2127" s="135"/>
      <c r="B2127" s="135"/>
      <c r="C2127" s="135"/>
      <c r="D2127" s="135"/>
      <c r="E2127" s="135"/>
      <c r="F2127" s="137"/>
      <c r="G2127" s="183"/>
      <c r="H2127" s="128"/>
      <c r="I2127" s="128"/>
      <c r="J2127" s="135"/>
      <c r="K2127" s="135"/>
      <c r="L2127" s="137"/>
      <c r="M2127" s="135"/>
    </row>
    <row r="2128" spans="1:13" x14ac:dyDescent="0.25">
      <c r="A2128" s="135"/>
      <c r="B2128" s="135"/>
      <c r="C2128" s="135"/>
      <c r="D2128" s="135"/>
      <c r="E2128" s="135"/>
      <c r="F2128" s="137"/>
      <c r="G2128" s="183"/>
      <c r="H2128" s="128"/>
      <c r="I2128" s="128"/>
      <c r="J2128" s="135"/>
      <c r="K2128" s="135"/>
      <c r="L2128" s="137"/>
      <c r="M2128" s="135"/>
    </row>
    <row r="2129" spans="1:13" x14ac:dyDescent="0.25">
      <c r="A2129" s="135"/>
      <c r="B2129" s="135"/>
      <c r="C2129" s="135"/>
      <c r="D2129" s="135"/>
      <c r="E2129" s="135"/>
      <c r="F2129" s="137"/>
      <c r="G2129" s="183"/>
      <c r="H2129" s="128"/>
      <c r="I2129" s="128"/>
      <c r="J2129" s="135"/>
      <c r="K2129" s="135"/>
      <c r="L2129" s="137"/>
      <c r="M2129" s="135"/>
    </row>
    <row r="2130" spans="1:13" x14ac:dyDescent="0.25">
      <c r="A2130" s="135"/>
      <c r="B2130" s="135"/>
      <c r="C2130" s="135"/>
      <c r="D2130" s="135"/>
      <c r="E2130" s="135"/>
      <c r="F2130" s="137"/>
      <c r="G2130" s="183"/>
      <c r="H2130" s="128"/>
      <c r="I2130" s="128"/>
      <c r="J2130" s="135"/>
      <c r="K2130" s="135"/>
      <c r="L2130" s="137"/>
      <c r="M2130" s="135"/>
    </row>
    <row r="2131" spans="1:13" x14ac:dyDescent="0.25">
      <c r="A2131" s="135"/>
      <c r="B2131" s="135"/>
      <c r="C2131" s="135"/>
      <c r="D2131" s="135"/>
      <c r="E2131" s="135"/>
      <c r="F2131" s="137"/>
      <c r="G2131" s="183"/>
      <c r="H2131" s="128"/>
      <c r="I2131" s="128"/>
      <c r="J2131" s="135"/>
      <c r="K2131" s="135"/>
      <c r="L2131" s="137"/>
      <c r="M2131" s="135"/>
    </row>
    <row r="2132" spans="1:13" x14ac:dyDescent="0.25">
      <c r="A2132" s="135"/>
      <c r="B2132" s="135"/>
      <c r="C2132" s="135"/>
      <c r="D2132" s="135"/>
      <c r="E2132" s="135"/>
      <c r="F2132" s="137"/>
      <c r="G2132" s="183"/>
      <c r="H2132" s="128"/>
      <c r="I2132" s="128"/>
      <c r="J2132" s="135"/>
      <c r="K2132" s="135"/>
      <c r="L2132" s="137"/>
      <c r="M2132" s="135"/>
    </row>
    <row r="2133" spans="1:13" x14ac:dyDescent="0.25">
      <c r="A2133" s="135"/>
      <c r="B2133" s="135"/>
      <c r="C2133" s="135"/>
      <c r="D2133" s="135"/>
      <c r="E2133" s="135"/>
      <c r="F2133" s="137"/>
      <c r="G2133" s="183"/>
      <c r="H2133" s="128"/>
      <c r="I2133" s="128"/>
      <c r="J2133" s="135"/>
      <c r="K2133" s="135"/>
      <c r="L2133" s="137"/>
      <c r="M2133" s="135"/>
    </row>
    <row r="2134" spans="1:13" x14ac:dyDescent="0.25">
      <c r="A2134" s="135"/>
      <c r="B2134" s="135"/>
      <c r="C2134" s="135"/>
      <c r="D2134" s="135"/>
      <c r="E2134" s="135"/>
      <c r="F2134" s="137"/>
      <c r="G2134" s="183"/>
      <c r="H2134" s="128"/>
      <c r="I2134" s="128"/>
      <c r="J2134" s="135"/>
      <c r="K2134" s="135"/>
      <c r="L2134" s="137"/>
      <c r="M2134" s="135"/>
    </row>
    <row r="2135" spans="1:13" x14ac:dyDescent="0.25">
      <c r="A2135" s="135"/>
      <c r="B2135" s="135"/>
      <c r="C2135" s="135"/>
      <c r="D2135" s="135"/>
      <c r="E2135" s="135"/>
      <c r="F2135" s="137"/>
      <c r="G2135" s="183"/>
      <c r="H2135" s="128"/>
      <c r="I2135" s="128"/>
      <c r="J2135" s="135"/>
      <c r="K2135" s="135"/>
      <c r="L2135" s="137"/>
      <c r="M2135" s="135"/>
    </row>
    <row r="2136" spans="1:13" x14ac:dyDescent="0.25">
      <c r="A2136" s="135"/>
      <c r="B2136" s="135"/>
      <c r="C2136" s="135"/>
      <c r="D2136" s="135"/>
      <c r="E2136" s="135"/>
      <c r="F2136" s="137"/>
      <c r="G2136" s="183"/>
      <c r="H2136" s="128"/>
      <c r="I2136" s="128"/>
      <c r="J2136" s="135"/>
      <c r="K2136" s="135"/>
      <c r="L2136" s="137"/>
      <c r="M2136" s="135"/>
    </row>
    <row r="2137" spans="1:13" x14ac:dyDescent="0.25">
      <c r="A2137" s="135"/>
      <c r="B2137" s="135"/>
      <c r="C2137" s="135"/>
      <c r="D2137" s="135"/>
      <c r="E2137" s="135"/>
      <c r="F2137" s="137"/>
      <c r="G2137" s="183"/>
      <c r="H2137" s="128"/>
      <c r="I2137" s="128"/>
      <c r="J2137" s="135"/>
      <c r="K2137" s="135"/>
      <c r="L2137" s="137"/>
      <c r="M2137" s="135"/>
    </row>
    <row r="2138" spans="1:13" x14ac:dyDescent="0.25">
      <c r="A2138" s="135"/>
      <c r="B2138" s="135"/>
      <c r="C2138" s="135"/>
      <c r="D2138" s="135"/>
      <c r="E2138" s="135"/>
      <c r="F2138" s="137"/>
      <c r="G2138" s="183"/>
      <c r="H2138" s="128"/>
      <c r="I2138" s="128"/>
      <c r="J2138" s="135"/>
      <c r="K2138" s="135"/>
      <c r="L2138" s="137"/>
      <c r="M2138" s="135"/>
    </row>
    <row r="2139" spans="1:13" x14ac:dyDescent="0.25">
      <c r="A2139" s="135"/>
      <c r="B2139" s="135"/>
      <c r="C2139" s="135"/>
      <c r="D2139" s="135"/>
      <c r="E2139" s="135"/>
      <c r="F2139" s="137"/>
      <c r="G2139" s="183"/>
      <c r="H2139" s="128"/>
      <c r="I2139" s="128"/>
      <c r="J2139" s="135"/>
      <c r="K2139" s="135"/>
      <c r="L2139" s="137"/>
      <c r="M2139" s="135"/>
    </row>
    <row r="2140" spans="1:13" x14ac:dyDescent="0.25">
      <c r="A2140" s="135"/>
      <c r="B2140" s="135"/>
      <c r="C2140" s="135"/>
      <c r="D2140" s="135"/>
      <c r="E2140" s="135"/>
      <c r="F2140" s="137"/>
      <c r="G2140" s="183"/>
      <c r="H2140" s="128"/>
      <c r="I2140" s="128"/>
      <c r="J2140" s="135"/>
      <c r="K2140" s="135"/>
      <c r="L2140" s="137"/>
      <c r="M2140" s="135"/>
    </row>
    <row r="2141" spans="1:13" x14ac:dyDescent="0.25">
      <c r="A2141" s="135"/>
      <c r="B2141" s="135"/>
      <c r="C2141" s="135"/>
      <c r="D2141" s="135"/>
      <c r="E2141" s="135"/>
      <c r="F2141" s="137"/>
      <c r="G2141" s="183"/>
      <c r="H2141" s="128"/>
      <c r="I2141" s="128"/>
      <c r="J2141" s="135"/>
      <c r="K2141" s="135"/>
      <c r="L2141" s="137"/>
      <c r="M2141" s="135"/>
    </row>
    <row r="2142" spans="1:13" x14ac:dyDescent="0.25">
      <c r="A2142" s="135"/>
      <c r="B2142" s="135"/>
      <c r="C2142" s="135"/>
      <c r="D2142" s="135"/>
      <c r="E2142" s="135"/>
      <c r="F2142" s="137"/>
      <c r="G2142" s="183"/>
      <c r="H2142" s="128"/>
      <c r="I2142" s="128"/>
      <c r="J2142" s="135"/>
      <c r="K2142" s="135"/>
      <c r="L2142" s="137"/>
      <c r="M2142" s="135"/>
    </row>
    <row r="2143" spans="1:13" x14ac:dyDescent="0.25">
      <c r="A2143" s="135"/>
      <c r="B2143" s="135"/>
      <c r="C2143" s="135"/>
      <c r="D2143" s="135"/>
      <c r="E2143" s="135"/>
      <c r="F2143" s="137"/>
      <c r="G2143" s="183"/>
      <c r="H2143" s="128"/>
      <c r="I2143" s="128"/>
      <c r="J2143" s="135"/>
      <c r="K2143" s="135"/>
      <c r="L2143" s="137"/>
      <c r="M2143" s="135"/>
    </row>
    <row r="2144" spans="1:13" x14ac:dyDescent="0.25">
      <c r="A2144" s="135"/>
      <c r="B2144" s="135"/>
      <c r="C2144" s="135"/>
      <c r="D2144" s="135"/>
      <c r="E2144" s="135"/>
      <c r="F2144" s="137"/>
      <c r="G2144" s="183"/>
      <c r="H2144" s="128"/>
      <c r="I2144" s="128"/>
      <c r="J2144" s="135"/>
      <c r="K2144" s="135"/>
      <c r="L2144" s="137"/>
      <c r="M2144" s="135"/>
    </row>
    <row r="2145" spans="1:13" x14ac:dyDescent="0.25">
      <c r="A2145" s="135"/>
      <c r="B2145" s="135"/>
      <c r="C2145" s="135"/>
      <c r="D2145" s="135"/>
      <c r="E2145" s="135"/>
      <c r="F2145" s="137"/>
      <c r="G2145" s="183"/>
      <c r="H2145" s="128"/>
      <c r="I2145" s="128"/>
      <c r="J2145" s="135"/>
      <c r="K2145" s="135"/>
      <c r="L2145" s="137"/>
      <c r="M2145" s="135"/>
    </row>
    <row r="2146" spans="1:13" x14ac:dyDescent="0.25">
      <c r="A2146" s="135"/>
      <c r="B2146" s="135"/>
      <c r="C2146" s="135"/>
      <c r="D2146" s="135"/>
      <c r="E2146" s="135"/>
      <c r="F2146" s="137"/>
      <c r="G2146" s="183"/>
      <c r="H2146" s="128"/>
      <c r="I2146" s="128"/>
      <c r="J2146" s="135"/>
      <c r="K2146" s="135"/>
      <c r="L2146" s="137"/>
      <c r="M2146" s="135"/>
    </row>
    <row r="2147" spans="1:13" x14ac:dyDescent="0.25">
      <c r="A2147" s="135"/>
      <c r="B2147" s="135"/>
      <c r="C2147" s="135"/>
      <c r="D2147" s="135"/>
      <c r="E2147" s="135"/>
      <c r="F2147" s="137"/>
      <c r="G2147" s="183"/>
      <c r="H2147" s="128"/>
      <c r="I2147" s="128"/>
      <c r="J2147" s="135"/>
      <c r="K2147" s="135"/>
      <c r="L2147" s="137"/>
      <c r="M2147" s="135"/>
    </row>
    <row r="2148" spans="1:13" x14ac:dyDescent="0.25">
      <c r="A2148" s="135"/>
      <c r="B2148" s="135"/>
      <c r="C2148" s="135"/>
      <c r="D2148" s="135"/>
      <c r="E2148" s="135"/>
      <c r="F2148" s="137"/>
      <c r="G2148" s="183"/>
      <c r="H2148" s="128"/>
      <c r="I2148" s="128"/>
      <c r="J2148" s="135"/>
      <c r="K2148" s="135"/>
      <c r="L2148" s="137"/>
      <c r="M2148" s="135"/>
    </row>
    <row r="2149" spans="1:13" x14ac:dyDescent="0.25">
      <c r="A2149" s="135"/>
      <c r="B2149" s="135"/>
      <c r="C2149" s="135"/>
      <c r="D2149" s="135"/>
      <c r="E2149" s="135"/>
      <c r="F2149" s="137"/>
      <c r="G2149" s="183"/>
      <c r="H2149" s="128"/>
      <c r="I2149" s="128"/>
      <c r="J2149" s="135"/>
      <c r="K2149" s="135"/>
      <c r="L2149" s="137"/>
      <c r="M2149" s="135"/>
    </row>
    <row r="2150" spans="1:13" x14ac:dyDescent="0.25">
      <c r="A2150" s="135"/>
      <c r="B2150" s="135"/>
      <c r="C2150" s="135"/>
      <c r="D2150" s="135"/>
      <c r="E2150" s="135"/>
      <c r="F2150" s="137"/>
      <c r="G2150" s="183"/>
      <c r="H2150" s="128"/>
      <c r="I2150" s="128"/>
      <c r="J2150" s="135"/>
      <c r="K2150" s="135"/>
      <c r="L2150" s="137"/>
      <c r="M2150" s="135"/>
    </row>
    <row r="2151" spans="1:13" x14ac:dyDescent="0.25">
      <c r="A2151" s="135"/>
      <c r="B2151" s="135"/>
      <c r="C2151" s="135"/>
      <c r="D2151" s="135"/>
      <c r="E2151" s="135"/>
      <c r="F2151" s="137"/>
      <c r="G2151" s="183"/>
      <c r="H2151" s="128"/>
      <c r="I2151" s="128"/>
      <c r="J2151" s="135"/>
      <c r="K2151" s="135"/>
      <c r="L2151" s="137"/>
      <c r="M2151" s="135"/>
    </row>
    <row r="2152" spans="1:13" x14ac:dyDescent="0.25">
      <c r="A2152" s="135"/>
      <c r="B2152" s="135"/>
      <c r="C2152" s="135"/>
      <c r="D2152" s="135"/>
      <c r="E2152" s="135"/>
      <c r="F2152" s="137"/>
      <c r="G2152" s="183"/>
      <c r="H2152" s="128"/>
      <c r="I2152" s="128"/>
      <c r="J2152" s="135"/>
      <c r="K2152" s="135"/>
      <c r="L2152" s="137"/>
      <c r="M2152" s="135"/>
    </row>
    <row r="2153" spans="1:13" x14ac:dyDescent="0.25">
      <c r="A2153" s="135"/>
      <c r="B2153" s="135"/>
      <c r="C2153" s="135"/>
      <c r="D2153" s="135"/>
      <c r="E2153" s="135"/>
      <c r="F2153" s="137"/>
      <c r="G2153" s="183"/>
      <c r="H2153" s="128"/>
      <c r="I2153" s="128"/>
      <c r="J2153" s="135"/>
      <c r="K2153" s="135"/>
      <c r="L2153" s="137"/>
      <c r="M2153" s="135"/>
    </row>
    <row r="2154" spans="1:13" x14ac:dyDescent="0.25">
      <c r="A2154" s="135"/>
      <c r="B2154" s="135"/>
      <c r="C2154" s="135"/>
      <c r="D2154" s="135"/>
      <c r="E2154" s="135"/>
      <c r="F2154" s="137"/>
      <c r="G2154" s="183"/>
      <c r="H2154" s="128"/>
      <c r="I2154" s="128"/>
      <c r="J2154" s="135"/>
      <c r="K2154" s="135"/>
      <c r="L2154" s="137"/>
      <c r="M2154" s="135"/>
    </row>
    <row r="2155" spans="1:13" x14ac:dyDescent="0.25">
      <c r="A2155" s="135"/>
      <c r="B2155" s="135"/>
      <c r="C2155" s="135"/>
      <c r="D2155" s="135"/>
      <c r="E2155" s="135"/>
      <c r="F2155" s="137"/>
      <c r="G2155" s="183"/>
      <c r="H2155" s="128"/>
      <c r="I2155" s="128"/>
      <c r="J2155" s="135"/>
      <c r="K2155" s="135"/>
      <c r="L2155" s="137"/>
      <c r="M2155" s="135"/>
    </row>
    <row r="2156" spans="1:13" x14ac:dyDescent="0.25">
      <c r="A2156" s="135"/>
      <c r="B2156" s="135"/>
      <c r="C2156" s="135"/>
      <c r="D2156" s="135"/>
      <c r="E2156" s="135"/>
      <c r="F2156" s="137"/>
      <c r="G2156" s="183"/>
      <c r="H2156" s="128"/>
      <c r="I2156" s="128"/>
      <c r="J2156" s="135"/>
      <c r="K2156" s="135"/>
      <c r="L2156" s="137"/>
      <c r="M2156" s="135"/>
    </row>
    <row r="2157" spans="1:13" x14ac:dyDescent="0.25">
      <c r="A2157" s="135"/>
      <c r="B2157" s="135"/>
      <c r="C2157" s="135"/>
      <c r="D2157" s="135"/>
      <c r="E2157" s="135"/>
      <c r="F2157" s="137"/>
      <c r="G2157" s="183"/>
      <c r="H2157" s="128"/>
      <c r="I2157" s="128"/>
      <c r="J2157" s="135"/>
      <c r="K2157" s="135"/>
      <c r="L2157" s="137"/>
      <c r="M2157" s="135"/>
    </row>
    <row r="2158" spans="1:13" x14ac:dyDescent="0.25">
      <c r="A2158" s="135"/>
      <c r="B2158" s="135"/>
      <c r="C2158" s="135"/>
      <c r="D2158" s="135"/>
      <c r="E2158" s="135"/>
      <c r="F2158" s="137"/>
      <c r="G2158" s="183"/>
      <c r="H2158" s="128"/>
      <c r="I2158" s="128"/>
      <c r="J2158" s="135"/>
      <c r="K2158" s="135"/>
      <c r="L2158" s="137"/>
      <c r="M2158" s="135"/>
    </row>
    <row r="2159" spans="1:13" x14ac:dyDescent="0.25">
      <c r="A2159" s="135"/>
      <c r="B2159" s="135"/>
      <c r="C2159" s="135"/>
      <c r="D2159" s="135"/>
      <c r="E2159" s="135"/>
      <c r="F2159" s="137"/>
      <c r="G2159" s="183"/>
      <c r="H2159" s="128"/>
      <c r="I2159" s="128"/>
      <c r="J2159" s="135"/>
      <c r="K2159" s="135"/>
      <c r="L2159" s="137"/>
      <c r="M2159" s="135"/>
    </row>
    <row r="2160" spans="1:13" x14ac:dyDescent="0.25">
      <c r="A2160" s="135"/>
      <c r="B2160" s="135"/>
      <c r="C2160" s="135"/>
      <c r="D2160" s="135"/>
      <c r="E2160" s="135"/>
      <c r="F2160" s="137"/>
      <c r="G2160" s="183"/>
      <c r="H2160" s="128"/>
      <c r="I2160" s="128"/>
      <c r="J2160" s="135"/>
      <c r="K2160" s="135"/>
      <c r="L2160" s="137"/>
      <c r="M2160" s="135"/>
    </row>
    <row r="2161" spans="1:13" x14ac:dyDescent="0.25">
      <c r="A2161" s="135"/>
      <c r="B2161" s="135"/>
      <c r="C2161" s="135"/>
      <c r="D2161" s="135"/>
      <c r="E2161" s="135"/>
      <c r="F2161" s="137"/>
      <c r="G2161" s="183"/>
      <c r="H2161" s="128"/>
      <c r="I2161" s="128"/>
      <c r="J2161" s="135"/>
      <c r="K2161" s="135"/>
      <c r="L2161" s="137"/>
      <c r="M2161" s="135"/>
    </row>
    <row r="2162" spans="1:13" x14ac:dyDescent="0.25">
      <c r="A2162" s="135"/>
      <c r="B2162" s="135"/>
      <c r="C2162" s="135"/>
      <c r="D2162" s="135"/>
      <c r="E2162" s="135"/>
      <c r="F2162" s="137"/>
      <c r="G2162" s="183"/>
      <c r="H2162" s="128"/>
      <c r="I2162" s="128"/>
      <c r="J2162" s="135"/>
      <c r="K2162" s="135"/>
      <c r="L2162" s="137"/>
      <c r="M2162" s="135"/>
    </row>
    <row r="2163" spans="1:13" x14ac:dyDescent="0.25">
      <c r="A2163" s="135"/>
      <c r="B2163" s="135"/>
      <c r="C2163" s="135"/>
      <c r="D2163" s="135"/>
      <c r="E2163" s="135"/>
      <c r="F2163" s="137"/>
      <c r="G2163" s="183"/>
      <c r="H2163" s="128"/>
      <c r="I2163" s="128"/>
      <c r="J2163" s="135"/>
      <c r="K2163" s="135"/>
      <c r="L2163" s="137"/>
      <c r="M2163" s="135"/>
    </row>
    <row r="2164" spans="1:13" x14ac:dyDescent="0.25">
      <c r="A2164" s="135"/>
      <c r="B2164" s="135"/>
      <c r="C2164" s="135"/>
      <c r="D2164" s="135"/>
      <c r="E2164" s="135"/>
      <c r="F2164" s="137"/>
      <c r="G2164" s="183"/>
      <c r="H2164" s="128"/>
      <c r="I2164" s="128"/>
      <c r="J2164" s="135"/>
      <c r="K2164" s="135"/>
      <c r="L2164" s="137"/>
      <c r="M2164" s="135"/>
    </row>
    <row r="2165" spans="1:13" x14ac:dyDescent="0.25">
      <c r="A2165" s="135"/>
      <c r="B2165" s="135"/>
      <c r="C2165" s="135"/>
      <c r="D2165" s="135"/>
      <c r="E2165" s="135"/>
      <c r="F2165" s="137"/>
      <c r="G2165" s="183"/>
      <c r="H2165" s="128"/>
      <c r="I2165" s="128"/>
      <c r="J2165" s="135"/>
      <c r="K2165" s="135"/>
      <c r="L2165" s="137"/>
      <c r="M2165" s="135"/>
    </row>
    <row r="2166" spans="1:13" x14ac:dyDescent="0.25">
      <c r="A2166" s="135"/>
      <c r="B2166" s="135"/>
      <c r="C2166" s="135"/>
      <c r="D2166" s="135"/>
      <c r="E2166" s="135"/>
      <c r="F2166" s="137"/>
      <c r="G2166" s="183"/>
      <c r="H2166" s="128"/>
      <c r="I2166" s="128"/>
      <c r="J2166" s="135"/>
      <c r="K2166" s="135"/>
      <c r="L2166" s="137"/>
      <c r="M2166" s="135"/>
    </row>
    <row r="2167" spans="1:13" x14ac:dyDescent="0.25">
      <c r="A2167" s="135"/>
      <c r="B2167" s="135"/>
      <c r="C2167" s="135"/>
      <c r="D2167" s="135"/>
      <c r="E2167" s="135"/>
      <c r="F2167" s="137"/>
      <c r="G2167" s="183"/>
      <c r="H2167" s="128"/>
      <c r="I2167" s="128"/>
      <c r="J2167" s="135"/>
      <c r="K2167" s="135"/>
      <c r="L2167" s="137"/>
      <c r="M2167" s="135"/>
    </row>
    <row r="2168" spans="1:13" x14ac:dyDescent="0.25">
      <c r="A2168" s="135"/>
      <c r="B2168" s="135"/>
      <c r="C2168" s="135"/>
      <c r="D2168" s="135"/>
      <c r="E2168" s="135"/>
      <c r="F2168" s="137"/>
      <c r="G2168" s="183"/>
      <c r="H2168" s="128"/>
      <c r="I2168" s="128"/>
      <c r="J2168" s="135"/>
      <c r="K2168" s="135"/>
      <c r="L2168" s="137"/>
      <c r="M2168" s="135"/>
    </row>
    <row r="2169" spans="1:13" x14ac:dyDescent="0.25">
      <c r="A2169" s="135"/>
      <c r="B2169" s="135"/>
      <c r="C2169" s="135"/>
      <c r="D2169" s="135"/>
      <c r="E2169" s="135"/>
      <c r="F2169" s="137"/>
      <c r="G2169" s="183"/>
      <c r="H2169" s="128"/>
      <c r="I2169" s="128"/>
      <c r="J2169" s="135"/>
      <c r="K2169" s="135"/>
      <c r="L2169" s="137"/>
      <c r="M2169" s="135"/>
    </row>
    <row r="2170" spans="1:13" x14ac:dyDescent="0.25">
      <c r="A2170" s="135"/>
      <c r="B2170" s="135"/>
      <c r="C2170" s="135"/>
      <c r="D2170" s="135"/>
      <c r="E2170" s="135"/>
      <c r="F2170" s="137"/>
      <c r="G2170" s="183"/>
      <c r="H2170" s="128"/>
      <c r="I2170" s="128"/>
      <c r="J2170" s="135"/>
      <c r="K2170" s="135"/>
      <c r="L2170" s="137"/>
      <c r="M2170" s="135"/>
    </row>
    <row r="2171" spans="1:13" x14ac:dyDescent="0.25">
      <c r="A2171" s="135"/>
      <c r="B2171" s="135"/>
      <c r="C2171" s="135"/>
      <c r="D2171" s="135"/>
      <c r="E2171" s="135"/>
      <c r="F2171" s="137"/>
      <c r="G2171" s="183"/>
      <c r="H2171" s="128"/>
      <c r="I2171" s="128"/>
      <c r="J2171" s="135"/>
      <c r="K2171" s="135"/>
      <c r="L2171" s="137"/>
      <c r="M2171" s="135"/>
    </row>
    <row r="2172" spans="1:13" x14ac:dyDescent="0.25">
      <c r="A2172" s="135"/>
      <c r="B2172" s="135"/>
      <c r="C2172" s="135"/>
      <c r="D2172" s="135"/>
      <c r="E2172" s="135"/>
      <c r="F2172" s="137"/>
      <c r="G2172" s="183"/>
      <c r="H2172" s="128"/>
      <c r="I2172" s="128"/>
      <c r="J2172" s="135"/>
      <c r="K2172" s="135"/>
      <c r="L2172" s="137"/>
      <c r="M2172" s="135"/>
    </row>
    <row r="2173" spans="1:13" x14ac:dyDescent="0.25">
      <c r="A2173" s="135"/>
      <c r="B2173" s="135"/>
      <c r="C2173" s="135"/>
      <c r="D2173" s="135"/>
      <c r="E2173" s="135"/>
      <c r="F2173" s="137"/>
      <c r="G2173" s="183"/>
      <c r="H2173" s="128"/>
      <c r="I2173" s="128"/>
      <c r="J2173" s="135"/>
      <c r="K2173" s="135"/>
      <c r="L2173" s="137"/>
      <c r="M2173" s="135"/>
    </row>
    <row r="2174" spans="1:13" x14ac:dyDescent="0.25">
      <c r="A2174" s="135"/>
      <c r="B2174" s="135"/>
      <c r="C2174" s="135"/>
      <c r="D2174" s="135"/>
      <c r="E2174" s="135"/>
      <c r="F2174" s="137"/>
      <c r="G2174" s="183"/>
      <c r="H2174" s="128"/>
      <c r="I2174" s="128"/>
      <c r="J2174" s="135"/>
      <c r="K2174" s="135"/>
      <c r="L2174" s="137"/>
      <c r="M2174" s="135"/>
    </row>
    <row r="2175" spans="1:13" x14ac:dyDescent="0.25">
      <c r="A2175" s="135"/>
      <c r="B2175" s="135"/>
      <c r="C2175" s="135"/>
      <c r="D2175" s="135"/>
      <c r="E2175" s="135"/>
      <c r="F2175" s="137"/>
      <c r="G2175" s="183"/>
      <c r="H2175" s="128"/>
      <c r="I2175" s="128"/>
      <c r="J2175" s="135"/>
      <c r="K2175" s="135"/>
      <c r="L2175" s="137"/>
      <c r="M2175" s="135"/>
    </row>
    <row r="2176" spans="1:13" x14ac:dyDescent="0.25">
      <c r="A2176" s="135"/>
      <c r="B2176" s="135"/>
      <c r="C2176" s="135"/>
      <c r="D2176" s="135"/>
      <c r="E2176" s="135"/>
      <c r="F2176" s="137"/>
      <c r="G2176" s="183"/>
      <c r="H2176" s="128"/>
      <c r="I2176" s="128"/>
      <c r="J2176" s="135"/>
      <c r="K2176" s="135"/>
      <c r="L2176" s="137"/>
      <c r="M2176" s="135"/>
    </row>
    <row r="2177" spans="1:13" x14ac:dyDescent="0.25">
      <c r="A2177" s="135"/>
      <c r="B2177" s="135"/>
      <c r="C2177" s="135"/>
      <c r="D2177" s="135"/>
      <c r="E2177" s="135"/>
      <c r="F2177" s="137"/>
      <c r="G2177" s="183"/>
      <c r="H2177" s="128"/>
      <c r="I2177" s="128"/>
      <c r="J2177" s="135"/>
      <c r="K2177" s="135"/>
      <c r="L2177" s="137"/>
      <c r="M2177" s="135"/>
    </row>
    <row r="2178" spans="1:13" x14ac:dyDescent="0.25">
      <c r="A2178" s="135"/>
      <c r="B2178" s="135"/>
      <c r="C2178" s="135"/>
      <c r="D2178" s="135"/>
      <c r="E2178" s="135"/>
      <c r="F2178" s="137"/>
      <c r="G2178" s="183"/>
      <c r="H2178" s="128"/>
      <c r="I2178" s="128"/>
      <c r="J2178" s="135"/>
      <c r="K2178" s="135"/>
      <c r="L2178" s="137"/>
      <c r="M2178" s="135"/>
    </row>
    <row r="2179" spans="1:13" x14ac:dyDescent="0.25">
      <c r="A2179" s="135"/>
      <c r="B2179" s="135"/>
      <c r="C2179" s="135"/>
      <c r="D2179" s="135"/>
      <c r="E2179" s="135"/>
      <c r="F2179" s="137"/>
      <c r="G2179" s="183"/>
      <c r="H2179" s="128"/>
      <c r="I2179" s="128"/>
      <c r="J2179" s="135"/>
      <c r="K2179" s="135"/>
      <c r="L2179" s="137"/>
      <c r="M2179" s="135"/>
    </row>
    <row r="2180" spans="1:13" x14ac:dyDescent="0.25">
      <c r="A2180" s="135"/>
      <c r="B2180" s="135"/>
      <c r="C2180" s="135"/>
      <c r="D2180" s="135"/>
      <c r="E2180" s="135"/>
      <c r="F2180" s="137"/>
      <c r="G2180" s="183"/>
      <c r="H2180" s="128"/>
      <c r="I2180" s="128"/>
      <c r="J2180" s="135"/>
      <c r="K2180" s="135"/>
      <c r="L2180" s="137"/>
      <c r="M2180" s="135"/>
    </row>
    <row r="2181" spans="1:13" x14ac:dyDescent="0.25">
      <c r="A2181" s="135"/>
      <c r="B2181" s="135"/>
      <c r="C2181" s="135"/>
      <c r="D2181" s="135"/>
      <c r="E2181" s="135"/>
      <c r="F2181" s="137"/>
      <c r="G2181" s="183"/>
      <c r="H2181" s="128"/>
      <c r="I2181" s="128"/>
      <c r="J2181" s="135"/>
      <c r="K2181" s="135"/>
      <c r="L2181" s="137"/>
      <c r="M2181" s="135"/>
    </row>
    <row r="2182" spans="1:13" x14ac:dyDescent="0.25">
      <c r="A2182" s="135"/>
      <c r="B2182" s="135"/>
      <c r="C2182" s="135"/>
      <c r="D2182" s="135"/>
      <c r="E2182" s="135"/>
      <c r="F2182" s="137"/>
      <c r="G2182" s="183"/>
      <c r="H2182" s="128"/>
      <c r="I2182" s="128"/>
      <c r="J2182" s="135"/>
      <c r="K2182" s="135"/>
      <c r="L2182" s="137"/>
      <c r="M2182" s="135"/>
    </row>
    <row r="2183" spans="1:13" x14ac:dyDescent="0.25">
      <c r="A2183" s="135"/>
      <c r="B2183" s="135"/>
      <c r="C2183" s="135"/>
      <c r="D2183" s="135"/>
      <c r="E2183" s="135"/>
      <c r="F2183" s="137"/>
      <c r="G2183" s="183"/>
      <c r="H2183" s="128"/>
      <c r="I2183" s="128"/>
      <c r="J2183" s="135"/>
      <c r="K2183" s="135"/>
      <c r="L2183" s="137"/>
      <c r="M2183" s="135"/>
    </row>
    <row r="2184" spans="1:13" x14ac:dyDescent="0.25">
      <c r="A2184" s="135"/>
      <c r="B2184" s="135"/>
      <c r="C2184" s="135"/>
      <c r="D2184" s="135"/>
      <c r="E2184" s="135"/>
      <c r="F2184" s="137"/>
      <c r="G2184" s="183"/>
      <c r="H2184" s="128"/>
      <c r="I2184" s="128"/>
      <c r="J2184" s="135"/>
      <c r="K2184" s="135"/>
      <c r="L2184" s="137"/>
      <c r="M2184" s="135"/>
    </row>
    <row r="2185" spans="1:13" x14ac:dyDescent="0.25">
      <c r="A2185" s="135"/>
      <c r="B2185" s="135"/>
      <c r="C2185" s="135"/>
      <c r="D2185" s="135"/>
      <c r="E2185" s="135"/>
      <c r="F2185" s="137"/>
      <c r="G2185" s="183"/>
      <c r="H2185" s="128"/>
      <c r="I2185" s="128"/>
      <c r="J2185" s="135"/>
      <c r="K2185" s="135"/>
      <c r="L2185" s="137"/>
      <c r="M2185" s="135"/>
    </row>
    <row r="2186" spans="1:13" x14ac:dyDescent="0.25">
      <c r="A2186" s="135"/>
      <c r="B2186" s="135"/>
      <c r="C2186" s="135"/>
      <c r="D2186" s="135"/>
      <c r="E2186" s="135"/>
      <c r="F2186" s="137"/>
      <c r="G2186" s="183"/>
      <c r="H2186" s="128"/>
      <c r="I2186" s="128"/>
      <c r="J2186" s="135"/>
      <c r="K2186" s="135"/>
      <c r="L2186" s="137"/>
      <c r="M2186" s="135"/>
    </row>
    <row r="2187" spans="1:13" x14ac:dyDescent="0.25">
      <c r="A2187" s="135"/>
      <c r="B2187" s="135"/>
      <c r="C2187" s="135"/>
      <c r="D2187" s="135"/>
      <c r="E2187" s="135"/>
      <c r="F2187" s="137"/>
      <c r="G2187" s="183"/>
      <c r="H2187" s="128"/>
      <c r="I2187" s="128"/>
      <c r="J2187" s="135"/>
      <c r="K2187" s="135"/>
      <c r="L2187" s="137"/>
      <c r="M2187" s="135"/>
    </row>
    <row r="2188" spans="1:13" x14ac:dyDescent="0.25">
      <c r="A2188" s="135"/>
      <c r="B2188" s="135"/>
      <c r="C2188" s="135"/>
      <c r="D2188" s="135"/>
      <c r="E2188" s="135"/>
      <c r="F2188" s="137"/>
      <c r="G2188" s="183"/>
      <c r="H2188" s="128"/>
      <c r="I2188" s="128"/>
      <c r="J2188" s="135"/>
      <c r="K2188" s="135"/>
      <c r="L2188" s="137"/>
      <c r="M2188" s="135"/>
    </row>
    <row r="2189" spans="1:13" x14ac:dyDescent="0.25">
      <c r="A2189" s="135"/>
      <c r="B2189" s="135"/>
      <c r="C2189" s="135"/>
      <c r="D2189" s="135"/>
      <c r="E2189" s="135"/>
      <c r="F2189" s="137"/>
      <c r="G2189" s="183"/>
      <c r="H2189" s="128"/>
      <c r="I2189" s="128"/>
      <c r="J2189" s="135"/>
      <c r="K2189" s="135"/>
      <c r="L2189" s="137"/>
      <c r="M2189" s="135"/>
    </row>
    <row r="2190" spans="1:13" x14ac:dyDescent="0.25">
      <c r="A2190" s="135"/>
      <c r="B2190" s="135"/>
      <c r="C2190" s="135"/>
      <c r="D2190" s="135"/>
      <c r="E2190" s="135"/>
      <c r="F2190" s="137"/>
      <c r="G2190" s="183"/>
      <c r="H2190" s="128"/>
      <c r="I2190" s="128"/>
      <c r="J2190" s="135"/>
      <c r="K2190" s="135"/>
      <c r="L2190" s="137"/>
      <c r="M2190" s="135"/>
    </row>
    <row r="2191" spans="1:13" x14ac:dyDescent="0.25">
      <c r="A2191" s="135"/>
      <c r="B2191" s="135"/>
      <c r="C2191" s="135"/>
      <c r="D2191" s="135"/>
      <c r="E2191" s="135"/>
      <c r="F2191" s="137"/>
      <c r="G2191" s="183"/>
      <c r="H2191" s="128"/>
      <c r="I2191" s="128"/>
      <c r="J2191" s="135"/>
      <c r="K2191" s="135"/>
      <c r="L2191" s="137"/>
      <c r="M2191" s="135"/>
    </row>
    <row r="2192" spans="1:13" x14ac:dyDescent="0.25">
      <c r="A2192" s="135"/>
      <c r="B2192" s="135"/>
      <c r="C2192" s="135"/>
      <c r="D2192" s="135"/>
      <c r="E2192" s="135"/>
      <c r="F2192" s="137"/>
      <c r="G2192" s="183"/>
      <c r="H2192" s="128"/>
      <c r="I2192" s="128"/>
      <c r="J2192" s="135"/>
      <c r="K2192" s="135"/>
      <c r="L2192" s="137"/>
      <c r="M2192" s="135"/>
    </row>
    <row r="2193" spans="1:13" x14ac:dyDescent="0.25">
      <c r="A2193" s="135"/>
      <c r="B2193" s="135"/>
      <c r="C2193" s="135"/>
      <c r="D2193" s="135"/>
      <c r="E2193" s="135"/>
      <c r="F2193" s="137"/>
      <c r="G2193" s="183"/>
      <c r="H2193" s="128"/>
      <c r="I2193" s="128"/>
      <c r="J2193" s="135"/>
      <c r="K2193" s="135"/>
      <c r="L2193" s="137"/>
      <c r="M2193" s="135"/>
    </row>
    <row r="2194" spans="1:13" x14ac:dyDescent="0.25">
      <c r="A2194" s="135"/>
      <c r="B2194" s="135"/>
      <c r="C2194" s="135"/>
      <c r="D2194" s="135"/>
      <c r="E2194" s="135"/>
      <c r="F2194" s="137"/>
      <c r="G2194" s="183"/>
      <c r="H2194" s="128"/>
      <c r="I2194" s="128"/>
      <c r="J2194" s="135"/>
      <c r="K2194" s="135"/>
      <c r="L2194" s="137"/>
      <c r="M2194" s="135"/>
    </row>
    <row r="2195" spans="1:13" x14ac:dyDescent="0.25">
      <c r="A2195" s="135"/>
      <c r="B2195" s="135"/>
      <c r="C2195" s="135"/>
      <c r="D2195" s="135"/>
      <c r="E2195" s="135"/>
      <c r="F2195" s="137"/>
      <c r="G2195" s="183"/>
      <c r="H2195" s="128"/>
      <c r="I2195" s="128"/>
      <c r="J2195" s="135"/>
      <c r="K2195" s="135"/>
      <c r="L2195" s="137"/>
      <c r="M2195" s="135"/>
    </row>
    <row r="2196" spans="1:13" x14ac:dyDescent="0.25">
      <c r="A2196" s="135"/>
      <c r="B2196" s="135"/>
      <c r="C2196" s="135"/>
      <c r="D2196" s="135"/>
      <c r="E2196" s="135"/>
      <c r="F2196" s="137"/>
      <c r="G2196" s="183"/>
      <c r="H2196" s="128"/>
      <c r="I2196" s="128"/>
      <c r="J2196" s="135"/>
      <c r="K2196" s="135"/>
      <c r="L2196" s="137"/>
      <c r="M2196" s="135"/>
    </row>
    <row r="2197" spans="1:13" x14ac:dyDescent="0.25">
      <c r="A2197" s="135"/>
      <c r="B2197" s="135"/>
      <c r="C2197" s="135"/>
      <c r="D2197" s="135"/>
      <c r="E2197" s="135"/>
      <c r="F2197" s="137"/>
      <c r="G2197" s="183"/>
      <c r="H2197" s="128"/>
      <c r="I2197" s="128"/>
      <c r="J2197" s="135"/>
      <c r="K2197" s="135"/>
      <c r="L2197" s="137"/>
      <c r="M2197" s="135"/>
    </row>
    <row r="2198" spans="1:13" x14ac:dyDescent="0.25">
      <c r="A2198" s="135"/>
      <c r="B2198" s="135"/>
      <c r="C2198" s="135"/>
      <c r="D2198" s="135"/>
      <c r="E2198" s="135"/>
      <c r="F2198" s="137"/>
      <c r="G2198" s="183"/>
      <c r="H2198" s="128"/>
      <c r="I2198" s="128"/>
      <c r="J2198" s="135"/>
      <c r="K2198" s="135"/>
      <c r="L2198" s="137"/>
      <c r="M2198" s="135"/>
    </row>
    <row r="2199" spans="1:13" x14ac:dyDescent="0.25">
      <c r="A2199" s="135"/>
      <c r="B2199" s="135"/>
      <c r="C2199" s="135"/>
      <c r="D2199" s="135"/>
      <c r="E2199" s="135"/>
      <c r="F2199" s="137"/>
      <c r="G2199" s="183"/>
      <c r="H2199" s="128"/>
      <c r="I2199" s="128"/>
      <c r="J2199" s="135"/>
      <c r="K2199" s="135"/>
      <c r="L2199" s="137"/>
      <c r="M2199" s="135"/>
    </row>
    <row r="2200" spans="1:13" x14ac:dyDescent="0.25">
      <c r="A2200" s="135"/>
      <c r="B2200" s="135"/>
      <c r="C2200" s="135"/>
      <c r="D2200" s="135"/>
      <c r="E2200" s="135"/>
      <c r="F2200" s="137"/>
      <c r="G2200" s="183"/>
      <c r="H2200" s="128"/>
      <c r="I2200" s="128"/>
      <c r="J2200" s="135"/>
      <c r="K2200" s="135"/>
      <c r="L2200" s="137"/>
      <c r="M2200" s="135"/>
    </row>
    <row r="2201" spans="1:13" x14ac:dyDescent="0.25">
      <c r="A2201" s="135"/>
      <c r="B2201" s="135"/>
      <c r="C2201" s="135"/>
      <c r="D2201" s="135"/>
      <c r="E2201" s="135"/>
      <c r="F2201" s="137"/>
      <c r="G2201" s="183"/>
      <c r="H2201" s="128"/>
      <c r="I2201" s="128"/>
      <c r="J2201" s="135"/>
      <c r="K2201" s="135"/>
      <c r="L2201" s="137"/>
      <c r="M2201" s="135"/>
    </row>
    <row r="2202" spans="1:13" x14ac:dyDescent="0.25">
      <c r="A2202" s="135"/>
      <c r="B2202" s="135"/>
      <c r="C2202" s="135"/>
      <c r="D2202" s="135"/>
      <c r="E2202" s="135"/>
      <c r="F2202" s="137"/>
      <c r="G2202" s="183"/>
      <c r="H2202" s="128"/>
      <c r="I2202" s="128"/>
      <c r="J2202" s="135"/>
      <c r="K2202" s="135"/>
      <c r="L2202" s="137"/>
      <c r="M2202" s="135"/>
    </row>
    <row r="2203" spans="1:13" x14ac:dyDescent="0.25">
      <c r="A2203" s="135"/>
      <c r="B2203" s="135"/>
      <c r="C2203" s="135"/>
      <c r="D2203" s="135"/>
      <c r="E2203" s="135"/>
      <c r="F2203" s="137"/>
      <c r="G2203" s="183"/>
      <c r="H2203" s="128"/>
      <c r="I2203" s="128"/>
      <c r="J2203" s="135"/>
      <c r="K2203" s="135"/>
      <c r="L2203" s="137"/>
      <c r="M2203" s="135"/>
    </row>
    <row r="2204" spans="1:13" x14ac:dyDescent="0.25">
      <c r="A2204" s="135"/>
      <c r="B2204" s="135"/>
      <c r="C2204" s="135"/>
      <c r="D2204" s="135"/>
      <c r="E2204" s="135"/>
      <c r="F2204" s="137"/>
      <c r="G2204" s="183"/>
      <c r="H2204" s="128"/>
      <c r="I2204" s="128"/>
      <c r="J2204" s="135"/>
      <c r="K2204" s="135"/>
      <c r="L2204" s="137"/>
      <c r="M2204" s="135"/>
    </row>
    <row r="2205" spans="1:13" x14ac:dyDescent="0.25">
      <c r="A2205" s="135"/>
      <c r="B2205" s="135"/>
      <c r="C2205" s="135"/>
      <c r="D2205" s="135"/>
      <c r="E2205" s="135"/>
      <c r="F2205" s="137"/>
      <c r="G2205" s="183"/>
      <c r="H2205" s="128"/>
      <c r="I2205" s="128"/>
      <c r="J2205" s="135"/>
      <c r="K2205" s="135"/>
      <c r="L2205" s="137"/>
      <c r="M2205" s="135"/>
    </row>
    <row r="2206" spans="1:13" x14ac:dyDescent="0.25">
      <c r="A2206" s="135"/>
      <c r="B2206" s="135"/>
      <c r="C2206" s="135"/>
      <c r="D2206" s="135"/>
      <c r="E2206" s="135"/>
      <c r="F2206" s="137"/>
      <c r="G2206" s="183"/>
      <c r="H2206" s="128"/>
      <c r="I2206" s="128"/>
      <c r="J2206" s="135"/>
      <c r="K2206" s="135"/>
      <c r="L2206" s="137"/>
      <c r="M2206" s="135"/>
    </row>
    <row r="2207" spans="1:13" x14ac:dyDescent="0.25">
      <c r="A2207" s="135"/>
      <c r="B2207" s="135"/>
      <c r="C2207" s="135"/>
      <c r="D2207" s="135"/>
      <c r="E2207" s="135"/>
      <c r="F2207" s="137"/>
      <c r="G2207" s="183"/>
      <c r="H2207" s="128"/>
      <c r="I2207" s="128"/>
      <c r="J2207" s="135"/>
      <c r="K2207" s="135"/>
      <c r="L2207" s="137"/>
      <c r="M2207" s="135"/>
    </row>
    <row r="2208" spans="1:13" x14ac:dyDescent="0.25">
      <c r="A2208" s="135"/>
      <c r="B2208" s="135"/>
      <c r="C2208" s="135"/>
      <c r="D2208" s="135"/>
      <c r="E2208" s="135"/>
      <c r="F2208" s="137"/>
      <c r="G2208" s="183"/>
      <c r="H2208" s="128"/>
      <c r="I2208" s="128"/>
      <c r="J2208" s="135"/>
      <c r="K2208" s="135"/>
      <c r="L2208" s="137"/>
      <c r="M2208" s="135"/>
    </row>
    <row r="2209" spans="1:13" x14ac:dyDescent="0.25">
      <c r="A2209" s="135"/>
      <c r="B2209" s="135"/>
      <c r="C2209" s="135"/>
      <c r="D2209" s="135"/>
      <c r="E2209" s="135"/>
      <c r="F2209" s="137"/>
      <c r="G2209" s="183"/>
      <c r="H2209" s="128"/>
      <c r="I2209" s="128"/>
      <c r="J2209" s="135"/>
      <c r="K2209" s="135"/>
      <c r="L2209" s="137"/>
      <c r="M2209" s="135"/>
    </row>
    <row r="2210" spans="1:13" x14ac:dyDescent="0.25">
      <c r="A2210" s="135"/>
      <c r="B2210" s="135"/>
      <c r="C2210" s="135"/>
      <c r="D2210" s="135"/>
      <c r="E2210" s="135"/>
      <c r="F2210" s="137"/>
      <c r="G2210" s="183"/>
      <c r="H2210" s="128"/>
      <c r="I2210" s="128"/>
      <c r="J2210" s="135"/>
      <c r="K2210" s="135"/>
      <c r="L2210" s="137"/>
      <c r="M2210" s="135"/>
    </row>
    <row r="2211" spans="1:13" x14ac:dyDescent="0.25">
      <c r="A2211" s="135"/>
      <c r="B2211" s="135"/>
      <c r="C2211" s="135"/>
      <c r="D2211" s="135"/>
      <c r="E2211" s="135"/>
      <c r="F2211" s="137"/>
      <c r="G2211" s="183"/>
      <c r="H2211" s="128"/>
      <c r="I2211" s="128"/>
      <c r="J2211" s="135"/>
      <c r="K2211" s="135"/>
      <c r="L2211" s="137"/>
      <c r="M2211" s="135"/>
    </row>
    <row r="2212" spans="1:13" x14ac:dyDescent="0.25">
      <c r="A2212" s="135"/>
      <c r="B2212" s="135"/>
      <c r="C2212" s="135"/>
      <c r="D2212" s="135"/>
      <c r="E2212" s="135"/>
      <c r="F2212" s="137"/>
      <c r="G2212" s="183"/>
      <c r="H2212" s="128"/>
      <c r="I2212" s="128"/>
      <c r="J2212" s="135"/>
      <c r="K2212" s="135"/>
      <c r="L2212" s="137"/>
      <c r="M2212" s="135"/>
    </row>
    <row r="2213" spans="1:13" x14ac:dyDescent="0.25">
      <c r="A2213" s="135"/>
      <c r="B2213" s="135"/>
      <c r="C2213" s="135"/>
      <c r="D2213" s="135"/>
      <c r="E2213" s="135"/>
      <c r="F2213" s="137"/>
      <c r="G2213" s="183"/>
      <c r="H2213" s="128"/>
      <c r="I2213" s="128"/>
      <c r="J2213" s="135"/>
      <c r="K2213" s="135"/>
      <c r="L2213" s="137"/>
      <c r="M2213" s="135"/>
    </row>
    <row r="2214" spans="1:13" x14ac:dyDescent="0.25">
      <c r="A2214" s="135"/>
      <c r="B2214" s="135"/>
      <c r="C2214" s="135"/>
      <c r="D2214" s="135"/>
      <c r="E2214" s="135"/>
      <c r="F2214" s="137"/>
      <c r="G2214" s="183"/>
      <c r="H2214" s="128"/>
      <c r="I2214" s="128"/>
      <c r="J2214" s="135"/>
      <c r="K2214" s="135"/>
      <c r="L2214" s="137"/>
      <c r="M2214" s="135"/>
    </row>
    <row r="2215" spans="1:13" x14ac:dyDescent="0.25">
      <c r="A2215" s="135"/>
      <c r="B2215" s="135"/>
      <c r="C2215" s="135"/>
      <c r="D2215" s="135"/>
      <c r="E2215" s="135"/>
      <c r="F2215" s="137"/>
      <c r="G2215" s="183"/>
      <c r="H2215" s="128"/>
      <c r="I2215" s="128"/>
      <c r="J2215" s="135"/>
      <c r="K2215" s="135"/>
      <c r="L2215" s="137"/>
      <c r="M2215" s="135"/>
    </row>
    <row r="2216" spans="1:13" x14ac:dyDescent="0.25">
      <c r="A2216" s="135"/>
      <c r="B2216" s="135"/>
      <c r="C2216" s="135"/>
      <c r="D2216" s="135"/>
      <c r="E2216" s="135"/>
      <c r="F2216" s="137"/>
      <c r="G2216" s="183"/>
      <c r="H2216" s="128"/>
      <c r="I2216" s="128"/>
      <c r="J2216" s="135"/>
      <c r="K2216" s="135"/>
      <c r="L2216" s="137"/>
      <c r="M2216" s="135"/>
    </row>
    <row r="2217" spans="1:13" x14ac:dyDescent="0.25">
      <c r="A2217" s="135"/>
      <c r="B2217" s="135"/>
      <c r="C2217" s="135"/>
      <c r="D2217" s="135"/>
      <c r="E2217" s="135"/>
      <c r="F2217" s="137"/>
      <c r="G2217" s="183"/>
      <c r="H2217" s="128"/>
      <c r="I2217" s="128"/>
      <c r="J2217" s="135"/>
      <c r="K2217" s="135"/>
      <c r="L2217" s="137"/>
      <c r="M2217" s="135"/>
    </row>
    <row r="2218" spans="1:13" x14ac:dyDescent="0.25">
      <c r="A2218" s="135"/>
      <c r="B2218" s="135"/>
      <c r="C2218" s="135"/>
      <c r="D2218" s="135"/>
      <c r="E2218" s="135"/>
      <c r="F2218" s="137"/>
      <c r="G2218" s="183"/>
      <c r="H2218" s="128"/>
      <c r="I2218" s="128"/>
      <c r="J2218" s="135"/>
      <c r="K2218" s="135"/>
      <c r="L2218" s="137"/>
      <c r="M2218" s="135"/>
    </row>
    <row r="2219" spans="1:13" x14ac:dyDescent="0.25">
      <c r="A2219" s="135"/>
      <c r="B2219" s="135"/>
      <c r="C2219" s="135"/>
      <c r="D2219" s="135"/>
      <c r="E2219" s="135"/>
      <c r="F2219" s="137"/>
      <c r="G2219" s="183"/>
      <c r="H2219" s="128"/>
      <c r="I2219" s="128"/>
      <c r="J2219" s="135"/>
      <c r="K2219" s="135"/>
      <c r="L2219" s="137"/>
      <c r="M2219" s="135"/>
    </row>
    <row r="2220" spans="1:13" x14ac:dyDescent="0.25">
      <c r="A2220" s="135"/>
      <c r="B2220" s="135"/>
      <c r="C2220" s="135"/>
      <c r="D2220" s="135"/>
      <c r="E2220" s="135"/>
      <c r="F2220" s="137"/>
      <c r="G2220" s="183"/>
      <c r="H2220" s="128"/>
      <c r="I2220" s="128"/>
      <c r="J2220" s="135"/>
      <c r="K2220" s="135"/>
      <c r="L2220" s="137"/>
      <c r="M2220" s="135"/>
    </row>
    <row r="2221" spans="1:13" x14ac:dyDescent="0.25">
      <c r="A2221" s="135"/>
      <c r="B2221" s="135"/>
      <c r="C2221" s="135"/>
      <c r="D2221" s="135"/>
      <c r="E2221" s="135"/>
      <c r="F2221" s="137"/>
      <c r="G2221" s="183"/>
      <c r="H2221" s="128"/>
      <c r="I2221" s="128"/>
      <c r="J2221" s="135"/>
      <c r="K2221" s="135"/>
      <c r="L2221" s="137"/>
      <c r="M2221" s="135"/>
    </row>
    <row r="2222" spans="1:13" x14ac:dyDescent="0.25">
      <c r="A2222" s="135"/>
      <c r="B2222" s="135"/>
      <c r="C2222" s="135"/>
      <c r="D2222" s="135"/>
      <c r="E2222" s="135"/>
      <c r="F2222" s="137"/>
      <c r="G2222" s="183"/>
      <c r="H2222" s="128"/>
      <c r="I2222" s="128"/>
      <c r="J2222" s="135"/>
      <c r="K2222" s="135"/>
      <c r="L2222" s="137"/>
      <c r="M2222" s="135"/>
    </row>
    <row r="2223" spans="1:13" x14ac:dyDescent="0.25">
      <c r="A2223" s="135"/>
      <c r="B2223" s="135"/>
      <c r="C2223" s="135"/>
      <c r="D2223" s="135"/>
      <c r="E2223" s="135"/>
      <c r="F2223" s="137"/>
      <c r="G2223" s="183"/>
      <c r="H2223" s="128"/>
      <c r="I2223" s="128"/>
      <c r="J2223" s="135"/>
      <c r="K2223" s="135"/>
      <c r="L2223" s="137"/>
      <c r="M2223" s="135"/>
    </row>
    <row r="2224" spans="1:13" x14ac:dyDescent="0.25">
      <c r="A2224" s="135"/>
      <c r="B2224" s="135"/>
      <c r="C2224" s="135"/>
      <c r="D2224" s="135"/>
      <c r="E2224" s="135"/>
      <c r="F2224" s="137"/>
      <c r="G2224" s="183"/>
      <c r="H2224" s="128"/>
      <c r="I2224" s="128"/>
      <c r="J2224" s="135"/>
      <c r="K2224" s="135"/>
      <c r="L2224" s="137"/>
      <c r="M2224" s="135"/>
    </row>
    <row r="2225" spans="1:13" x14ac:dyDescent="0.25">
      <c r="A2225" s="135"/>
      <c r="B2225" s="135"/>
      <c r="C2225" s="135"/>
      <c r="D2225" s="135"/>
      <c r="E2225" s="135"/>
      <c r="F2225" s="137"/>
      <c r="G2225" s="183"/>
      <c r="H2225" s="128"/>
      <c r="I2225" s="128"/>
      <c r="J2225" s="135"/>
      <c r="K2225" s="135"/>
      <c r="L2225" s="137"/>
      <c r="M2225" s="135"/>
    </row>
    <row r="2226" spans="1:13" x14ac:dyDescent="0.25">
      <c r="A2226" s="135"/>
      <c r="B2226" s="135"/>
      <c r="C2226" s="135"/>
      <c r="D2226" s="135"/>
      <c r="E2226" s="135"/>
      <c r="F2226" s="137"/>
      <c r="G2226" s="183"/>
      <c r="H2226" s="128"/>
      <c r="I2226" s="128"/>
      <c r="J2226" s="135"/>
      <c r="K2226" s="135"/>
      <c r="L2226" s="137"/>
      <c r="M2226" s="135"/>
    </row>
    <row r="2227" spans="1:13" x14ac:dyDescent="0.25">
      <c r="A2227" s="135"/>
      <c r="B2227" s="135"/>
      <c r="C2227" s="135"/>
      <c r="D2227" s="135"/>
      <c r="E2227" s="135"/>
      <c r="F2227" s="137"/>
      <c r="G2227" s="183"/>
      <c r="H2227" s="128"/>
      <c r="I2227" s="128"/>
      <c r="J2227" s="135"/>
      <c r="K2227" s="135"/>
      <c r="L2227" s="137"/>
      <c r="M2227" s="135"/>
    </row>
    <row r="2228" spans="1:13" x14ac:dyDescent="0.25">
      <c r="A2228" s="135"/>
      <c r="B2228" s="135"/>
      <c r="C2228" s="135"/>
      <c r="D2228" s="135"/>
      <c r="E2228" s="135"/>
      <c r="F2228" s="137"/>
      <c r="G2228" s="183"/>
      <c r="H2228" s="128"/>
      <c r="I2228" s="128"/>
      <c r="J2228" s="135"/>
      <c r="K2228" s="135"/>
      <c r="L2228" s="137"/>
      <c r="M2228" s="135"/>
    </row>
    <row r="2229" spans="1:13" x14ac:dyDescent="0.25">
      <c r="A2229" s="135"/>
      <c r="B2229" s="135"/>
      <c r="C2229" s="135"/>
      <c r="D2229" s="135"/>
      <c r="E2229" s="135"/>
      <c r="F2229" s="137"/>
      <c r="G2229" s="183"/>
      <c r="H2229" s="128"/>
      <c r="I2229" s="128"/>
      <c r="J2229" s="135"/>
      <c r="K2229" s="135"/>
      <c r="L2229" s="137"/>
      <c r="M2229" s="135"/>
    </row>
    <row r="2230" spans="1:13" x14ac:dyDescent="0.25">
      <c r="A2230" s="135"/>
      <c r="B2230" s="135"/>
      <c r="C2230" s="135"/>
      <c r="D2230" s="135"/>
      <c r="E2230" s="135"/>
      <c r="F2230" s="137"/>
      <c r="G2230" s="183"/>
      <c r="H2230" s="128"/>
      <c r="I2230" s="128"/>
      <c r="J2230" s="135"/>
      <c r="K2230" s="135"/>
      <c r="L2230" s="137"/>
      <c r="M2230" s="135"/>
    </row>
    <row r="2231" spans="1:13" x14ac:dyDescent="0.25">
      <c r="A2231" s="135"/>
      <c r="B2231" s="135"/>
      <c r="C2231" s="135"/>
      <c r="D2231" s="135"/>
      <c r="E2231" s="135"/>
      <c r="F2231" s="137"/>
      <c r="G2231" s="183"/>
      <c r="H2231" s="128"/>
      <c r="I2231" s="128"/>
      <c r="J2231" s="135"/>
      <c r="K2231" s="135"/>
      <c r="L2231" s="137"/>
      <c r="M2231" s="135"/>
    </row>
    <row r="2232" spans="1:13" x14ac:dyDescent="0.25">
      <c r="A2232" s="135"/>
      <c r="B2232" s="135"/>
      <c r="C2232" s="135"/>
      <c r="D2232" s="135"/>
      <c r="E2232" s="135"/>
      <c r="F2232" s="137"/>
      <c r="G2232" s="183"/>
      <c r="H2232" s="128"/>
      <c r="I2232" s="128"/>
      <c r="J2232" s="135"/>
      <c r="K2232" s="135"/>
      <c r="L2232" s="137"/>
      <c r="M2232" s="135"/>
    </row>
    <row r="2233" spans="1:13" x14ac:dyDescent="0.25">
      <c r="A2233" s="135"/>
      <c r="B2233" s="135"/>
      <c r="C2233" s="135"/>
      <c r="D2233" s="135"/>
      <c r="E2233" s="135"/>
      <c r="F2233" s="137"/>
      <c r="G2233" s="183"/>
      <c r="H2233" s="128"/>
      <c r="I2233" s="128"/>
      <c r="J2233" s="135"/>
      <c r="K2233" s="135"/>
      <c r="L2233" s="137"/>
      <c r="M2233" s="135"/>
    </row>
    <row r="2234" spans="1:13" x14ac:dyDescent="0.25">
      <c r="A2234" s="135"/>
      <c r="B2234" s="135"/>
      <c r="C2234" s="135"/>
      <c r="D2234" s="135"/>
      <c r="E2234" s="135"/>
      <c r="F2234" s="137"/>
      <c r="G2234" s="183"/>
      <c r="H2234" s="128"/>
      <c r="I2234" s="128"/>
      <c r="J2234" s="135"/>
      <c r="K2234" s="135"/>
      <c r="L2234" s="137"/>
      <c r="M2234" s="135"/>
    </row>
    <row r="2235" spans="1:13" x14ac:dyDescent="0.25">
      <c r="A2235" s="135"/>
      <c r="B2235" s="135"/>
      <c r="C2235" s="135"/>
      <c r="D2235" s="135"/>
      <c r="E2235" s="135"/>
      <c r="F2235" s="137"/>
      <c r="G2235" s="183"/>
      <c r="H2235" s="128"/>
      <c r="I2235" s="128"/>
      <c r="J2235" s="135"/>
      <c r="K2235" s="135"/>
      <c r="L2235" s="137"/>
      <c r="M2235" s="135"/>
    </row>
    <row r="2236" spans="1:13" x14ac:dyDescent="0.25">
      <c r="A2236" s="135"/>
      <c r="B2236" s="135"/>
      <c r="C2236" s="135"/>
      <c r="D2236" s="135"/>
      <c r="E2236" s="135"/>
      <c r="F2236" s="137"/>
      <c r="G2236" s="183"/>
      <c r="H2236" s="128"/>
      <c r="I2236" s="128"/>
      <c r="J2236" s="135"/>
      <c r="K2236" s="135"/>
      <c r="L2236" s="137"/>
      <c r="M2236" s="135"/>
    </row>
    <row r="2237" spans="1:13" x14ac:dyDescent="0.25">
      <c r="A2237" s="135"/>
      <c r="B2237" s="135"/>
      <c r="C2237" s="135"/>
      <c r="D2237" s="135"/>
      <c r="E2237" s="135"/>
      <c r="F2237" s="137"/>
      <c r="G2237" s="183"/>
      <c r="H2237" s="128"/>
      <c r="I2237" s="128"/>
      <c r="J2237" s="135"/>
      <c r="K2237" s="135"/>
      <c r="L2237" s="137"/>
      <c r="M2237" s="135"/>
    </row>
    <row r="2238" spans="1:13" x14ac:dyDescent="0.25">
      <c r="A2238" s="135"/>
      <c r="B2238" s="135"/>
      <c r="C2238" s="135"/>
      <c r="D2238" s="135"/>
      <c r="E2238" s="135"/>
      <c r="F2238" s="137"/>
      <c r="G2238" s="183"/>
      <c r="H2238" s="128"/>
      <c r="I2238" s="128"/>
      <c r="J2238" s="135"/>
      <c r="K2238" s="135"/>
      <c r="L2238" s="137"/>
      <c r="M2238" s="135"/>
    </row>
    <row r="2239" spans="1:13" x14ac:dyDescent="0.25">
      <c r="A2239" s="135"/>
      <c r="B2239" s="135"/>
      <c r="C2239" s="135"/>
      <c r="D2239" s="135"/>
      <c r="E2239" s="135"/>
      <c r="F2239" s="137"/>
      <c r="G2239" s="183"/>
      <c r="H2239" s="128"/>
      <c r="I2239" s="128"/>
      <c r="J2239" s="135"/>
      <c r="K2239" s="135"/>
      <c r="L2239" s="137"/>
      <c r="M2239" s="135"/>
    </row>
    <row r="2240" spans="1:13" x14ac:dyDescent="0.25">
      <c r="A2240" s="135"/>
      <c r="B2240" s="135"/>
      <c r="C2240" s="135"/>
      <c r="D2240" s="135"/>
      <c r="E2240" s="135"/>
      <c r="F2240" s="137"/>
      <c r="G2240" s="183"/>
      <c r="H2240" s="128"/>
      <c r="I2240" s="128"/>
      <c r="J2240" s="135"/>
      <c r="K2240" s="135"/>
      <c r="L2240" s="137"/>
      <c r="M2240" s="135"/>
    </row>
    <row r="2241" spans="1:13" x14ac:dyDescent="0.25">
      <c r="A2241" s="135"/>
      <c r="B2241" s="135"/>
      <c r="C2241" s="135"/>
      <c r="D2241" s="135"/>
      <c r="E2241" s="135"/>
      <c r="F2241" s="137"/>
      <c r="G2241" s="183"/>
      <c r="H2241" s="128"/>
      <c r="I2241" s="128"/>
      <c r="J2241" s="135"/>
      <c r="K2241" s="135"/>
      <c r="L2241" s="137"/>
      <c r="M2241" s="135"/>
    </row>
    <row r="2242" spans="1:13" x14ac:dyDescent="0.25">
      <c r="A2242" s="135"/>
      <c r="B2242" s="135"/>
      <c r="C2242" s="135"/>
      <c r="D2242" s="135"/>
      <c r="E2242" s="135"/>
      <c r="F2242" s="137"/>
      <c r="G2242" s="183"/>
      <c r="H2242" s="128"/>
      <c r="I2242" s="128"/>
      <c r="J2242" s="135"/>
      <c r="K2242" s="135"/>
      <c r="L2242" s="137"/>
      <c r="M2242" s="135"/>
    </row>
    <row r="2243" spans="1:13" x14ac:dyDescent="0.25">
      <c r="A2243" s="135"/>
      <c r="B2243" s="135"/>
      <c r="C2243" s="135"/>
      <c r="D2243" s="135"/>
      <c r="E2243" s="135"/>
      <c r="F2243" s="137"/>
      <c r="G2243" s="183"/>
      <c r="H2243" s="128"/>
      <c r="I2243" s="128"/>
      <c r="J2243" s="135"/>
      <c r="K2243" s="135"/>
      <c r="L2243" s="137"/>
      <c r="M2243" s="135"/>
    </row>
    <row r="2244" spans="1:13" x14ac:dyDescent="0.25">
      <c r="A2244" s="135"/>
      <c r="B2244" s="135"/>
      <c r="C2244" s="135"/>
      <c r="D2244" s="135"/>
      <c r="E2244" s="135"/>
      <c r="F2244" s="137"/>
      <c r="G2244" s="183"/>
      <c r="H2244" s="128"/>
      <c r="I2244" s="128"/>
      <c r="J2244" s="135"/>
      <c r="K2244" s="135"/>
      <c r="L2244" s="137"/>
      <c r="M2244" s="135"/>
    </row>
    <row r="2245" spans="1:13" x14ac:dyDescent="0.25">
      <c r="A2245" s="135"/>
      <c r="B2245" s="135"/>
      <c r="C2245" s="135"/>
      <c r="D2245" s="135"/>
      <c r="E2245" s="135"/>
      <c r="F2245" s="137"/>
      <c r="G2245" s="183"/>
      <c r="H2245" s="128"/>
      <c r="I2245" s="128"/>
      <c r="J2245" s="135"/>
      <c r="K2245" s="135"/>
      <c r="L2245" s="137"/>
      <c r="M2245" s="135"/>
    </row>
    <row r="2246" spans="1:13" x14ac:dyDescent="0.25">
      <c r="A2246" s="135"/>
      <c r="B2246" s="135"/>
      <c r="C2246" s="135"/>
      <c r="D2246" s="135"/>
      <c r="E2246" s="135"/>
      <c r="F2246" s="137"/>
      <c r="G2246" s="183"/>
      <c r="H2246" s="128"/>
      <c r="I2246" s="128"/>
      <c r="J2246" s="135"/>
      <c r="K2246" s="135"/>
      <c r="L2246" s="137"/>
      <c r="M2246" s="135"/>
    </row>
    <row r="2247" spans="1:13" x14ac:dyDescent="0.25">
      <c r="A2247" s="135"/>
      <c r="B2247" s="135"/>
      <c r="C2247" s="135"/>
      <c r="D2247" s="135"/>
      <c r="E2247" s="135"/>
      <c r="F2247" s="137"/>
      <c r="G2247" s="183"/>
      <c r="H2247" s="128"/>
      <c r="I2247" s="128"/>
      <c r="J2247" s="135"/>
      <c r="K2247" s="135"/>
      <c r="L2247" s="137"/>
      <c r="M2247" s="135"/>
    </row>
    <row r="2248" spans="1:13" x14ac:dyDescent="0.25">
      <c r="A2248" s="135"/>
      <c r="B2248" s="135"/>
      <c r="C2248" s="135"/>
      <c r="D2248" s="135"/>
      <c r="E2248" s="135"/>
      <c r="F2248" s="137"/>
      <c r="G2248" s="183"/>
      <c r="H2248" s="128"/>
      <c r="I2248" s="128"/>
      <c r="J2248" s="135"/>
      <c r="K2248" s="135"/>
      <c r="L2248" s="137"/>
      <c r="M2248" s="135"/>
    </row>
    <row r="2249" spans="1:13" x14ac:dyDescent="0.25">
      <c r="A2249" s="135"/>
      <c r="B2249" s="135"/>
      <c r="C2249" s="135"/>
      <c r="D2249" s="135"/>
      <c r="E2249" s="135"/>
      <c r="F2249" s="137"/>
      <c r="G2249" s="183"/>
      <c r="H2249" s="128"/>
      <c r="I2249" s="128"/>
      <c r="J2249" s="135"/>
      <c r="K2249" s="135"/>
      <c r="L2249" s="137"/>
      <c r="M2249" s="135"/>
    </row>
    <row r="2250" spans="1:13" x14ac:dyDescent="0.25">
      <c r="A2250" s="135"/>
      <c r="B2250" s="135"/>
      <c r="C2250" s="135"/>
      <c r="D2250" s="135"/>
      <c r="E2250" s="135"/>
      <c r="F2250" s="137"/>
      <c r="G2250" s="183"/>
      <c r="H2250" s="128"/>
      <c r="I2250" s="128"/>
      <c r="J2250" s="135"/>
      <c r="K2250" s="135"/>
      <c r="L2250" s="137"/>
      <c r="M2250" s="135"/>
    </row>
    <row r="2251" spans="1:13" x14ac:dyDescent="0.25">
      <c r="A2251" s="135"/>
      <c r="B2251" s="135"/>
      <c r="C2251" s="135"/>
      <c r="D2251" s="135"/>
      <c r="E2251" s="135"/>
      <c r="F2251" s="137"/>
      <c r="G2251" s="183"/>
      <c r="H2251" s="128"/>
      <c r="I2251" s="128"/>
      <c r="J2251" s="135"/>
      <c r="K2251" s="135"/>
      <c r="L2251" s="137"/>
      <c r="M2251" s="135"/>
    </row>
    <row r="2252" spans="1:13" x14ac:dyDescent="0.25">
      <c r="A2252" s="135"/>
      <c r="B2252" s="135"/>
      <c r="C2252" s="135"/>
      <c r="D2252" s="135"/>
      <c r="E2252" s="135"/>
      <c r="F2252" s="137"/>
      <c r="G2252" s="183"/>
      <c r="H2252" s="128"/>
      <c r="I2252" s="128"/>
      <c r="J2252" s="135"/>
      <c r="K2252" s="135"/>
      <c r="L2252" s="137"/>
      <c r="M2252" s="135"/>
    </row>
    <row r="2253" spans="1:13" x14ac:dyDescent="0.25">
      <c r="A2253" s="135"/>
      <c r="B2253" s="135"/>
      <c r="C2253" s="135"/>
      <c r="D2253" s="135"/>
      <c r="E2253" s="135"/>
      <c r="F2253" s="137"/>
      <c r="G2253" s="183"/>
      <c r="H2253" s="128"/>
      <c r="I2253" s="128"/>
      <c r="J2253" s="135"/>
      <c r="K2253" s="135"/>
      <c r="L2253" s="137"/>
      <c r="M2253" s="135"/>
    </row>
    <row r="2254" spans="1:13" x14ac:dyDescent="0.25">
      <c r="A2254" s="135"/>
      <c r="B2254" s="135"/>
      <c r="C2254" s="135"/>
      <c r="D2254" s="135"/>
      <c r="E2254" s="135"/>
      <c r="F2254" s="137"/>
      <c r="G2254" s="183"/>
      <c r="H2254" s="128"/>
      <c r="I2254" s="128"/>
      <c r="J2254" s="135"/>
      <c r="K2254" s="135"/>
      <c r="L2254" s="137"/>
      <c r="M2254" s="135"/>
    </row>
    <row r="2255" spans="1:13" x14ac:dyDescent="0.25">
      <c r="A2255" s="135"/>
      <c r="B2255" s="135"/>
      <c r="C2255" s="135"/>
      <c r="D2255" s="135"/>
      <c r="E2255" s="135"/>
      <c r="F2255" s="137"/>
      <c r="G2255" s="183"/>
      <c r="H2255" s="128"/>
      <c r="I2255" s="128"/>
      <c r="J2255" s="135"/>
      <c r="K2255" s="135"/>
      <c r="L2255" s="137"/>
      <c r="M2255" s="135"/>
    </row>
    <row r="2256" spans="1:13" x14ac:dyDescent="0.25">
      <c r="A2256" s="135"/>
      <c r="B2256" s="135"/>
      <c r="C2256" s="135"/>
      <c r="D2256" s="135"/>
      <c r="E2256" s="135"/>
      <c r="F2256" s="137"/>
      <c r="G2256" s="183"/>
      <c r="H2256" s="128"/>
      <c r="I2256" s="128"/>
      <c r="J2256" s="135"/>
      <c r="K2256" s="135"/>
      <c r="L2256" s="137"/>
      <c r="M2256" s="135"/>
    </row>
    <row r="2257" spans="1:13" x14ac:dyDescent="0.25">
      <c r="A2257" s="135"/>
      <c r="B2257" s="135"/>
      <c r="C2257" s="135"/>
      <c r="D2257" s="135"/>
      <c r="E2257" s="135"/>
      <c r="F2257" s="137"/>
      <c r="G2257" s="183"/>
      <c r="H2257" s="128"/>
      <c r="I2257" s="128"/>
      <c r="J2257" s="135"/>
      <c r="K2257" s="135"/>
      <c r="L2257" s="137"/>
      <c r="M2257" s="135"/>
    </row>
    <row r="2258" spans="1:13" x14ac:dyDescent="0.25">
      <c r="A2258" s="135"/>
      <c r="B2258" s="135"/>
      <c r="C2258" s="135"/>
      <c r="D2258" s="135"/>
      <c r="E2258" s="135"/>
      <c r="F2258" s="137"/>
      <c r="G2258" s="183"/>
      <c r="H2258" s="128"/>
      <c r="I2258" s="128"/>
      <c r="J2258" s="135"/>
      <c r="K2258" s="135"/>
      <c r="L2258" s="137"/>
      <c r="M2258" s="135"/>
    </row>
    <row r="2259" spans="1:13" x14ac:dyDescent="0.25">
      <c r="A2259" s="135"/>
      <c r="B2259" s="135"/>
      <c r="C2259" s="135"/>
      <c r="D2259" s="135"/>
      <c r="E2259" s="135"/>
      <c r="F2259" s="137"/>
      <c r="G2259" s="183"/>
      <c r="H2259" s="128"/>
      <c r="I2259" s="128"/>
      <c r="J2259" s="135"/>
      <c r="K2259" s="135"/>
      <c r="L2259" s="137"/>
      <c r="M2259" s="135"/>
    </row>
    <row r="2260" spans="1:13" x14ac:dyDescent="0.25">
      <c r="A2260" s="135"/>
      <c r="B2260" s="135"/>
      <c r="C2260" s="135"/>
      <c r="D2260" s="135"/>
      <c r="E2260" s="135"/>
      <c r="F2260" s="137"/>
      <c r="G2260" s="183"/>
      <c r="H2260" s="128"/>
      <c r="I2260" s="128"/>
      <c r="J2260" s="135"/>
      <c r="K2260" s="135"/>
      <c r="L2260" s="137"/>
      <c r="M2260" s="135"/>
    </row>
    <row r="2261" spans="1:13" x14ac:dyDescent="0.25">
      <c r="A2261" s="135"/>
      <c r="B2261" s="135"/>
      <c r="C2261" s="135"/>
      <c r="D2261" s="135"/>
      <c r="E2261" s="135"/>
      <c r="F2261" s="137"/>
      <c r="G2261" s="183"/>
      <c r="H2261" s="128"/>
      <c r="I2261" s="128"/>
      <c r="J2261" s="135"/>
      <c r="K2261" s="135"/>
      <c r="L2261" s="137"/>
      <c r="M2261" s="135"/>
    </row>
    <row r="2262" spans="1:13" x14ac:dyDescent="0.25">
      <c r="A2262" s="135"/>
      <c r="B2262" s="135"/>
      <c r="C2262" s="135"/>
      <c r="D2262" s="135"/>
      <c r="E2262" s="135"/>
      <c r="F2262" s="137"/>
      <c r="G2262" s="183"/>
      <c r="H2262" s="128"/>
      <c r="I2262" s="128"/>
      <c r="J2262" s="135"/>
      <c r="K2262" s="135"/>
      <c r="L2262" s="137"/>
      <c r="M2262" s="135"/>
    </row>
    <row r="2263" spans="1:13" x14ac:dyDescent="0.25">
      <c r="A2263" s="135"/>
      <c r="B2263" s="135"/>
      <c r="C2263" s="135"/>
      <c r="D2263" s="135"/>
      <c r="E2263" s="135"/>
      <c r="F2263" s="137"/>
      <c r="G2263" s="183"/>
      <c r="H2263" s="128"/>
      <c r="I2263" s="128"/>
      <c r="J2263" s="135"/>
      <c r="K2263" s="135"/>
      <c r="L2263" s="137"/>
      <c r="M2263" s="135"/>
    </row>
    <row r="2264" spans="1:13" x14ac:dyDescent="0.25">
      <c r="A2264" s="135"/>
      <c r="B2264" s="135"/>
      <c r="C2264" s="135"/>
      <c r="D2264" s="135"/>
      <c r="E2264" s="135"/>
      <c r="F2264" s="137"/>
      <c r="G2264" s="183"/>
      <c r="H2264" s="128"/>
      <c r="I2264" s="128"/>
      <c r="J2264" s="135"/>
      <c r="K2264" s="135"/>
      <c r="L2264" s="137"/>
      <c r="M2264" s="135"/>
    </row>
    <row r="2265" spans="1:13" x14ac:dyDescent="0.25">
      <c r="A2265" s="135"/>
      <c r="B2265" s="135"/>
      <c r="C2265" s="135"/>
      <c r="D2265" s="135"/>
      <c r="E2265" s="135"/>
      <c r="F2265" s="137"/>
      <c r="G2265" s="183"/>
      <c r="H2265" s="128"/>
      <c r="I2265" s="128"/>
      <c r="J2265" s="135"/>
      <c r="K2265" s="135"/>
      <c r="L2265" s="137"/>
      <c r="M2265" s="135"/>
    </row>
    <row r="2266" spans="1:13" x14ac:dyDescent="0.25">
      <c r="A2266" s="135"/>
      <c r="B2266" s="135"/>
      <c r="C2266" s="135"/>
      <c r="D2266" s="135"/>
      <c r="E2266" s="135"/>
      <c r="F2266" s="137"/>
      <c r="G2266" s="183"/>
      <c r="H2266" s="128"/>
      <c r="I2266" s="128"/>
      <c r="J2266" s="135"/>
      <c r="K2266" s="135"/>
      <c r="L2266" s="137"/>
      <c r="M2266" s="135"/>
    </row>
    <row r="2267" spans="1:13" x14ac:dyDescent="0.25">
      <c r="A2267" s="135"/>
      <c r="B2267" s="135"/>
      <c r="C2267" s="135"/>
      <c r="D2267" s="135"/>
      <c r="E2267" s="135"/>
      <c r="F2267" s="137"/>
      <c r="G2267" s="183"/>
      <c r="H2267" s="128"/>
      <c r="I2267" s="128"/>
      <c r="J2267" s="135"/>
      <c r="K2267" s="135"/>
      <c r="L2267" s="137"/>
      <c r="M2267" s="135"/>
    </row>
    <row r="2268" spans="1:13" x14ac:dyDescent="0.25">
      <c r="A2268" s="135"/>
      <c r="B2268" s="135"/>
      <c r="C2268" s="135"/>
      <c r="D2268" s="135"/>
      <c r="E2268" s="135"/>
      <c r="F2268" s="137"/>
      <c r="G2268" s="183"/>
      <c r="H2268" s="128"/>
      <c r="I2268" s="128"/>
      <c r="J2268" s="135"/>
      <c r="K2268" s="135"/>
      <c r="L2268" s="137"/>
      <c r="M2268" s="135"/>
    </row>
    <row r="2269" spans="1:13" x14ac:dyDescent="0.25">
      <c r="A2269" s="135"/>
      <c r="B2269" s="135"/>
      <c r="C2269" s="135"/>
      <c r="D2269" s="135"/>
      <c r="E2269" s="135"/>
      <c r="F2269" s="137"/>
      <c r="G2269" s="183"/>
      <c r="H2269" s="128"/>
      <c r="I2269" s="128"/>
      <c r="J2269" s="135"/>
      <c r="K2269" s="135"/>
      <c r="L2269" s="137"/>
      <c r="M2269" s="135"/>
    </row>
    <row r="2270" spans="1:13" x14ac:dyDescent="0.25">
      <c r="A2270" s="135"/>
      <c r="B2270" s="135"/>
      <c r="C2270" s="135"/>
      <c r="D2270" s="135"/>
      <c r="E2270" s="135"/>
      <c r="F2270" s="137"/>
      <c r="G2270" s="183"/>
      <c r="H2270" s="128"/>
      <c r="I2270" s="128"/>
      <c r="J2270" s="135"/>
      <c r="K2270" s="135"/>
      <c r="L2270" s="137"/>
      <c r="M2270" s="135"/>
    </row>
    <row r="2271" spans="1:13" x14ac:dyDescent="0.25">
      <c r="A2271" s="135"/>
      <c r="B2271" s="135"/>
      <c r="C2271" s="135"/>
      <c r="D2271" s="135"/>
      <c r="E2271" s="135"/>
      <c r="F2271" s="137"/>
      <c r="G2271" s="183"/>
      <c r="H2271" s="128"/>
      <c r="I2271" s="128"/>
      <c r="J2271" s="135"/>
      <c r="K2271" s="135"/>
      <c r="L2271" s="137"/>
      <c r="M2271" s="135"/>
    </row>
    <row r="2272" spans="1:13" x14ac:dyDescent="0.25">
      <c r="A2272" s="135"/>
      <c r="B2272" s="135"/>
      <c r="C2272" s="135"/>
      <c r="D2272" s="135"/>
      <c r="E2272" s="135"/>
      <c r="F2272" s="137"/>
      <c r="G2272" s="183"/>
      <c r="H2272" s="128"/>
      <c r="I2272" s="128"/>
      <c r="J2272" s="135"/>
      <c r="K2272" s="135"/>
      <c r="L2272" s="137"/>
      <c r="M2272" s="135"/>
    </row>
    <row r="2273" spans="1:13" x14ac:dyDescent="0.25">
      <c r="A2273" s="135"/>
      <c r="B2273" s="135"/>
      <c r="C2273" s="135"/>
      <c r="D2273" s="135"/>
      <c r="E2273" s="135"/>
      <c r="F2273" s="137"/>
      <c r="G2273" s="183"/>
      <c r="H2273" s="128"/>
      <c r="I2273" s="128"/>
      <c r="J2273" s="135"/>
      <c r="K2273" s="135"/>
      <c r="L2273" s="137"/>
      <c r="M2273" s="135"/>
    </row>
    <row r="2274" spans="1:13" x14ac:dyDescent="0.25">
      <c r="A2274" s="135"/>
      <c r="B2274" s="135"/>
      <c r="C2274" s="135"/>
      <c r="D2274" s="135"/>
      <c r="E2274" s="135"/>
      <c r="F2274" s="137"/>
      <c r="G2274" s="183"/>
      <c r="H2274" s="128"/>
      <c r="I2274" s="128"/>
      <c r="J2274" s="135"/>
      <c r="K2274" s="135"/>
      <c r="L2274" s="137"/>
      <c r="M2274" s="135"/>
    </row>
    <row r="2275" spans="1:13" x14ac:dyDescent="0.25">
      <c r="A2275" s="135"/>
      <c r="B2275" s="135"/>
      <c r="C2275" s="135"/>
      <c r="D2275" s="135"/>
      <c r="E2275" s="135"/>
      <c r="F2275" s="137"/>
      <c r="G2275" s="183"/>
      <c r="H2275" s="128"/>
      <c r="I2275" s="128"/>
      <c r="J2275" s="135"/>
      <c r="K2275" s="135"/>
      <c r="L2275" s="137"/>
      <c r="M2275" s="135"/>
    </row>
    <row r="2276" spans="1:13" x14ac:dyDescent="0.25">
      <c r="A2276" s="135"/>
      <c r="B2276" s="135"/>
      <c r="C2276" s="135"/>
      <c r="D2276" s="135"/>
      <c r="E2276" s="135"/>
      <c r="F2276" s="137"/>
      <c r="G2276" s="183"/>
      <c r="H2276" s="128"/>
      <c r="I2276" s="128"/>
      <c r="J2276" s="135"/>
      <c r="K2276" s="135"/>
      <c r="L2276" s="137"/>
      <c r="M2276" s="135"/>
    </row>
    <row r="2277" spans="1:13" x14ac:dyDescent="0.25">
      <c r="A2277" s="135"/>
      <c r="B2277" s="135"/>
      <c r="C2277" s="135"/>
      <c r="D2277" s="135"/>
      <c r="E2277" s="135"/>
      <c r="F2277" s="137"/>
      <c r="G2277" s="183"/>
      <c r="H2277" s="128"/>
      <c r="I2277" s="128"/>
      <c r="J2277" s="135"/>
      <c r="K2277" s="135"/>
      <c r="L2277" s="137"/>
      <c r="M2277" s="135"/>
    </row>
    <row r="2278" spans="1:13" x14ac:dyDescent="0.25">
      <c r="A2278" s="135"/>
      <c r="B2278" s="135"/>
      <c r="C2278" s="135"/>
      <c r="D2278" s="135"/>
      <c r="E2278" s="135"/>
      <c r="F2278" s="137"/>
      <c r="G2278" s="183"/>
      <c r="H2278" s="128"/>
      <c r="I2278" s="128"/>
      <c r="J2278" s="135"/>
      <c r="K2278" s="135"/>
      <c r="L2278" s="137"/>
      <c r="M2278" s="135"/>
    </row>
    <row r="2279" spans="1:13" x14ac:dyDescent="0.25">
      <c r="A2279" s="135"/>
      <c r="B2279" s="135"/>
      <c r="C2279" s="135"/>
      <c r="D2279" s="135"/>
      <c r="E2279" s="135"/>
      <c r="F2279" s="137"/>
      <c r="G2279" s="183"/>
      <c r="H2279" s="128"/>
      <c r="I2279" s="128"/>
      <c r="J2279" s="135"/>
      <c r="K2279" s="135"/>
      <c r="L2279" s="137"/>
      <c r="M2279" s="135"/>
    </row>
    <row r="2280" spans="1:13" x14ac:dyDescent="0.25">
      <c r="A2280" s="135"/>
      <c r="B2280" s="135"/>
      <c r="C2280" s="135"/>
      <c r="D2280" s="135"/>
      <c r="E2280" s="135"/>
      <c r="F2280" s="137"/>
      <c r="G2280" s="183"/>
      <c r="H2280" s="128"/>
      <c r="I2280" s="128"/>
      <c r="J2280" s="135"/>
      <c r="K2280" s="135"/>
      <c r="L2280" s="137"/>
      <c r="M2280" s="135"/>
    </row>
    <row r="2281" spans="1:13" x14ac:dyDescent="0.25">
      <c r="A2281" s="135"/>
      <c r="B2281" s="135"/>
      <c r="C2281" s="135"/>
      <c r="D2281" s="135"/>
      <c r="E2281" s="135"/>
      <c r="F2281" s="137"/>
      <c r="G2281" s="183"/>
      <c r="H2281" s="128"/>
      <c r="I2281" s="128"/>
      <c r="J2281" s="135"/>
      <c r="K2281" s="135"/>
      <c r="L2281" s="137"/>
      <c r="M2281" s="135"/>
    </row>
    <row r="2282" spans="1:13" x14ac:dyDescent="0.25">
      <c r="A2282" s="135"/>
      <c r="B2282" s="135"/>
      <c r="C2282" s="135"/>
      <c r="D2282" s="135"/>
      <c r="E2282" s="135"/>
      <c r="F2282" s="137"/>
      <c r="G2282" s="183"/>
      <c r="H2282" s="128"/>
      <c r="I2282" s="128"/>
      <c r="J2282" s="135"/>
      <c r="K2282" s="135"/>
      <c r="L2282" s="137"/>
      <c r="M2282" s="135"/>
    </row>
    <row r="2283" spans="1:13" x14ac:dyDescent="0.25">
      <c r="A2283" s="135"/>
      <c r="B2283" s="135"/>
      <c r="C2283" s="135"/>
      <c r="D2283" s="135"/>
      <c r="E2283" s="135"/>
      <c r="F2283" s="137"/>
      <c r="G2283" s="183"/>
      <c r="H2283" s="128"/>
      <c r="I2283" s="128"/>
      <c r="J2283" s="135"/>
      <c r="K2283" s="135"/>
      <c r="L2283" s="137"/>
      <c r="M2283" s="135"/>
    </row>
    <row r="2284" spans="1:13" x14ac:dyDescent="0.25">
      <c r="A2284" s="135"/>
      <c r="B2284" s="135"/>
      <c r="C2284" s="135"/>
      <c r="D2284" s="135"/>
      <c r="E2284" s="135"/>
      <c r="F2284" s="137"/>
      <c r="G2284" s="183"/>
      <c r="H2284" s="128"/>
      <c r="I2284" s="128"/>
      <c r="J2284" s="135"/>
      <c r="K2284" s="135"/>
      <c r="L2284" s="137"/>
      <c r="M2284" s="135"/>
    </row>
    <row r="2285" spans="1:13" x14ac:dyDescent="0.25">
      <c r="A2285" s="135"/>
      <c r="B2285" s="135"/>
      <c r="C2285" s="135"/>
      <c r="D2285" s="135"/>
      <c r="E2285" s="135"/>
      <c r="F2285" s="137"/>
      <c r="G2285" s="183"/>
      <c r="H2285" s="128"/>
      <c r="I2285" s="128"/>
      <c r="J2285" s="135"/>
      <c r="K2285" s="135"/>
      <c r="L2285" s="137"/>
      <c r="M2285" s="135"/>
    </row>
    <row r="2286" spans="1:13" x14ac:dyDescent="0.25">
      <c r="A2286" s="135"/>
      <c r="B2286" s="135"/>
      <c r="C2286" s="135"/>
      <c r="D2286" s="135"/>
      <c r="E2286" s="135"/>
      <c r="F2286" s="137"/>
      <c r="G2286" s="183"/>
      <c r="H2286" s="128"/>
      <c r="I2286" s="128"/>
      <c r="J2286" s="135"/>
      <c r="K2286" s="135"/>
      <c r="L2286" s="137"/>
      <c r="M2286" s="135"/>
    </row>
    <row r="2287" spans="1:13" x14ac:dyDescent="0.25">
      <c r="A2287" s="135"/>
      <c r="B2287" s="135"/>
      <c r="C2287" s="135"/>
      <c r="D2287" s="135"/>
      <c r="E2287" s="135"/>
      <c r="F2287" s="137"/>
      <c r="G2287" s="183"/>
      <c r="H2287" s="128"/>
      <c r="I2287" s="128"/>
      <c r="J2287" s="135"/>
      <c r="K2287" s="135"/>
      <c r="L2287" s="137"/>
      <c r="M2287" s="135"/>
    </row>
    <row r="2288" spans="1:13" x14ac:dyDescent="0.25">
      <c r="A2288" s="135"/>
      <c r="B2288" s="135"/>
      <c r="C2288" s="135"/>
      <c r="D2288" s="135"/>
      <c r="E2288" s="135"/>
      <c r="F2288" s="137"/>
      <c r="G2288" s="183"/>
      <c r="H2288" s="128"/>
      <c r="I2288" s="128"/>
      <c r="J2288" s="135"/>
      <c r="K2288" s="135"/>
      <c r="L2288" s="137"/>
      <c r="M2288" s="135"/>
    </row>
    <row r="2289" spans="1:13" x14ac:dyDescent="0.25">
      <c r="A2289" s="135"/>
      <c r="B2289" s="135"/>
      <c r="C2289" s="135"/>
      <c r="D2289" s="135"/>
      <c r="E2289" s="135"/>
      <c r="F2289" s="137"/>
      <c r="G2289" s="183"/>
      <c r="H2289" s="128"/>
      <c r="I2289" s="128"/>
      <c r="J2289" s="135"/>
      <c r="K2289" s="135"/>
      <c r="L2289" s="137"/>
      <c r="M2289" s="135"/>
    </row>
    <row r="2290" spans="1:13" x14ac:dyDescent="0.25">
      <c r="A2290" s="135"/>
      <c r="B2290" s="135"/>
      <c r="C2290" s="135"/>
      <c r="D2290" s="135"/>
      <c r="E2290" s="135"/>
      <c r="F2290" s="137"/>
      <c r="G2290" s="183"/>
      <c r="H2290" s="128"/>
      <c r="I2290" s="128"/>
      <c r="J2290" s="135"/>
      <c r="K2290" s="135"/>
      <c r="L2290" s="137"/>
      <c r="M2290" s="135"/>
    </row>
    <row r="2291" spans="1:13" x14ac:dyDescent="0.25">
      <c r="A2291" s="135"/>
      <c r="B2291" s="135"/>
      <c r="C2291" s="135"/>
      <c r="D2291" s="135"/>
      <c r="E2291" s="135"/>
      <c r="F2291" s="137"/>
      <c r="G2291" s="183"/>
      <c r="H2291" s="128"/>
      <c r="I2291" s="128"/>
      <c r="J2291" s="135"/>
      <c r="K2291" s="135"/>
      <c r="L2291" s="137"/>
      <c r="M2291" s="135"/>
    </row>
    <row r="2292" spans="1:13" x14ac:dyDescent="0.25">
      <c r="A2292" s="135"/>
      <c r="B2292" s="135"/>
      <c r="C2292" s="135"/>
      <c r="D2292" s="135"/>
      <c r="E2292" s="135"/>
      <c r="F2292" s="137"/>
      <c r="G2292" s="183"/>
      <c r="H2292" s="128"/>
      <c r="I2292" s="128"/>
      <c r="J2292" s="135"/>
      <c r="K2292" s="135"/>
      <c r="L2292" s="137"/>
      <c r="M2292" s="135"/>
    </row>
    <row r="2293" spans="1:13" x14ac:dyDescent="0.25">
      <c r="A2293" s="135"/>
      <c r="B2293" s="135"/>
      <c r="C2293" s="135"/>
      <c r="D2293" s="135"/>
      <c r="E2293" s="135"/>
      <c r="F2293" s="137"/>
      <c r="G2293" s="183"/>
      <c r="H2293" s="128"/>
      <c r="I2293" s="128"/>
      <c r="J2293" s="135"/>
      <c r="K2293" s="135"/>
      <c r="L2293" s="137"/>
      <c r="M2293" s="135"/>
    </row>
    <row r="2294" spans="1:13" x14ac:dyDescent="0.25">
      <c r="A2294" s="135"/>
      <c r="B2294" s="135"/>
      <c r="C2294" s="135"/>
      <c r="D2294" s="135"/>
      <c r="E2294" s="135"/>
      <c r="F2294" s="137"/>
      <c r="G2294" s="183"/>
      <c r="H2294" s="128"/>
      <c r="I2294" s="128"/>
      <c r="J2294" s="135"/>
      <c r="K2294" s="135"/>
      <c r="L2294" s="137"/>
      <c r="M2294" s="135"/>
    </row>
    <row r="2295" spans="1:13" x14ac:dyDescent="0.25">
      <c r="A2295" s="135"/>
      <c r="B2295" s="135"/>
      <c r="C2295" s="135"/>
      <c r="D2295" s="135"/>
      <c r="E2295" s="135"/>
      <c r="F2295" s="137"/>
      <c r="G2295" s="183"/>
      <c r="H2295" s="128"/>
      <c r="I2295" s="128"/>
      <c r="J2295" s="135"/>
      <c r="K2295" s="135"/>
      <c r="L2295" s="137"/>
      <c r="M2295" s="135"/>
    </row>
    <row r="2296" spans="1:13" x14ac:dyDescent="0.25">
      <c r="A2296" s="135"/>
      <c r="B2296" s="135"/>
      <c r="C2296" s="135"/>
      <c r="D2296" s="135"/>
      <c r="E2296" s="135"/>
      <c r="F2296" s="137"/>
      <c r="G2296" s="183"/>
      <c r="H2296" s="128"/>
      <c r="I2296" s="128"/>
      <c r="J2296" s="135"/>
      <c r="K2296" s="135"/>
      <c r="L2296" s="137"/>
      <c r="M2296" s="135"/>
    </row>
    <row r="2297" spans="1:13" x14ac:dyDescent="0.25">
      <c r="A2297" s="135"/>
      <c r="B2297" s="135"/>
      <c r="C2297" s="135"/>
      <c r="D2297" s="135"/>
      <c r="E2297" s="135"/>
      <c r="F2297" s="137"/>
      <c r="G2297" s="183"/>
      <c r="H2297" s="128"/>
      <c r="I2297" s="128"/>
      <c r="J2297" s="135"/>
      <c r="K2297" s="135"/>
      <c r="L2297" s="137"/>
      <c r="M2297" s="135"/>
    </row>
    <row r="2298" spans="1:13" x14ac:dyDescent="0.25">
      <c r="A2298" s="135"/>
      <c r="B2298" s="135"/>
      <c r="C2298" s="135"/>
      <c r="D2298" s="135"/>
      <c r="E2298" s="135"/>
      <c r="F2298" s="137"/>
      <c r="G2298" s="183"/>
      <c r="H2298" s="128"/>
      <c r="I2298" s="128"/>
      <c r="J2298" s="135"/>
      <c r="K2298" s="135"/>
      <c r="L2298" s="137"/>
      <c r="M2298" s="135"/>
    </row>
    <row r="2299" spans="1:13" x14ac:dyDescent="0.25">
      <c r="A2299" s="135"/>
      <c r="B2299" s="135"/>
      <c r="C2299" s="135"/>
      <c r="D2299" s="135"/>
      <c r="E2299" s="135"/>
      <c r="F2299" s="137"/>
      <c r="G2299" s="183"/>
      <c r="H2299" s="128"/>
      <c r="I2299" s="128"/>
      <c r="J2299" s="135"/>
      <c r="K2299" s="135"/>
      <c r="L2299" s="137"/>
      <c r="M2299" s="135"/>
    </row>
    <row r="2300" spans="1:13" x14ac:dyDescent="0.25">
      <c r="A2300" s="135"/>
      <c r="B2300" s="135"/>
      <c r="C2300" s="135"/>
      <c r="D2300" s="135"/>
      <c r="E2300" s="135"/>
      <c r="F2300" s="137"/>
      <c r="G2300" s="183"/>
      <c r="H2300" s="128"/>
      <c r="I2300" s="128"/>
      <c r="J2300" s="135"/>
      <c r="K2300" s="135"/>
      <c r="L2300" s="137"/>
      <c r="M2300" s="135"/>
    </row>
    <row r="2301" spans="1:13" x14ac:dyDescent="0.25">
      <c r="A2301" s="135"/>
      <c r="B2301" s="135"/>
      <c r="C2301" s="135"/>
      <c r="D2301" s="135"/>
      <c r="E2301" s="135"/>
      <c r="F2301" s="137"/>
      <c r="G2301" s="183"/>
      <c r="H2301" s="128"/>
      <c r="I2301" s="128"/>
      <c r="J2301" s="135"/>
      <c r="K2301" s="135"/>
      <c r="L2301" s="137"/>
      <c r="M2301" s="135"/>
    </row>
    <row r="2302" spans="1:13" x14ac:dyDescent="0.25">
      <c r="A2302" s="135"/>
      <c r="B2302" s="135"/>
      <c r="C2302" s="135"/>
      <c r="D2302" s="135"/>
      <c r="E2302" s="135"/>
      <c r="F2302" s="137"/>
      <c r="G2302" s="183"/>
      <c r="H2302" s="128"/>
      <c r="I2302" s="128"/>
      <c r="J2302" s="135"/>
      <c r="K2302" s="135"/>
      <c r="L2302" s="137"/>
      <c r="M2302" s="135"/>
    </row>
    <row r="2303" spans="1:13" x14ac:dyDescent="0.25">
      <c r="A2303" s="135"/>
      <c r="B2303" s="135"/>
      <c r="C2303" s="135"/>
      <c r="D2303" s="135"/>
      <c r="E2303" s="135"/>
      <c r="F2303" s="137"/>
      <c r="G2303" s="183"/>
      <c r="H2303" s="128"/>
      <c r="I2303" s="128"/>
      <c r="J2303" s="135"/>
      <c r="K2303" s="135"/>
      <c r="L2303" s="137"/>
      <c r="M2303" s="135"/>
    </row>
    <row r="2304" spans="1:13" x14ac:dyDescent="0.25">
      <c r="A2304" s="135"/>
      <c r="B2304" s="135"/>
      <c r="C2304" s="135"/>
      <c r="D2304" s="135"/>
      <c r="E2304" s="135"/>
      <c r="F2304" s="137"/>
      <c r="G2304" s="183"/>
      <c r="H2304" s="128"/>
      <c r="I2304" s="128"/>
      <c r="J2304" s="135"/>
      <c r="K2304" s="135"/>
      <c r="L2304" s="137"/>
      <c r="M2304" s="135"/>
    </row>
    <row r="2305" spans="1:13" x14ac:dyDescent="0.25">
      <c r="A2305" s="135"/>
      <c r="B2305" s="135"/>
      <c r="C2305" s="135"/>
      <c r="D2305" s="135"/>
      <c r="E2305" s="135"/>
      <c r="F2305" s="137"/>
      <c r="G2305" s="183"/>
      <c r="H2305" s="128"/>
      <c r="I2305" s="128"/>
      <c r="J2305" s="135"/>
      <c r="K2305" s="135"/>
      <c r="L2305" s="137"/>
      <c r="M2305" s="135"/>
    </row>
    <row r="2306" spans="1:13" x14ac:dyDescent="0.25">
      <c r="A2306" s="135"/>
      <c r="B2306" s="135"/>
      <c r="C2306" s="135"/>
      <c r="D2306" s="135"/>
      <c r="E2306" s="135"/>
      <c r="F2306" s="137"/>
      <c r="G2306" s="183"/>
      <c r="H2306" s="128"/>
      <c r="I2306" s="128"/>
      <c r="J2306" s="135"/>
      <c r="K2306" s="135"/>
      <c r="L2306" s="137"/>
      <c r="M2306" s="135"/>
    </row>
    <row r="2307" spans="1:13" x14ac:dyDescent="0.25">
      <c r="A2307" s="135"/>
      <c r="B2307" s="135"/>
      <c r="C2307" s="135"/>
      <c r="D2307" s="135"/>
      <c r="E2307" s="135"/>
      <c r="F2307" s="137"/>
      <c r="G2307" s="183"/>
      <c r="H2307" s="128"/>
      <c r="I2307" s="128"/>
      <c r="J2307" s="135"/>
      <c r="K2307" s="135"/>
      <c r="L2307" s="137"/>
      <c r="M2307" s="135"/>
    </row>
    <row r="2308" spans="1:13" x14ac:dyDescent="0.25">
      <c r="A2308" s="135"/>
      <c r="B2308" s="135"/>
      <c r="C2308" s="135"/>
      <c r="D2308" s="135"/>
      <c r="E2308" s="135"/>
      <c r="F2308" s="137"/>
      <c r="G2308" s="183"/>
      <c r="H2308" s="128"/>
      <c r="I2308" s="128"/>
      <c r="J2308" s="135"/>
      <c r="K2308" s="135"/>
      <c r="L2308" s="137"/>
      <c r="M2308" s="135"/>
    </row>
    <row r="2309" spans="1:13" x14ac:dyDescent="0.25">
      <c r="A2309" s="135"/>
      <c r="B2309" s="135"/>
      <c r="C2309" s="135"/>
      <c r="D2309" s="135"/>
      <c r="E2309" s="135"/>
      <c r="F2309" s="137"/>
      <c r="G2309" s="183"/>
      <c r="H2309" s="128"/>
      <c r="I2309" s="128"/>
      <c r="J2309" s="135"/>
      <c r="K2309" s="135"/>
      <c r="L2309" s="137"/>
      <c r="M2309" s="135"/>
    </row>
    <row r="2310" spans="1:13" x14ac:dyDescent="0.25">
      <c r="A2310" s="135"/>
      <c r="B2310" s="135"/>
      <c r="C2310" s="135"/>
      <c r="D2310" s="135"/>
      <c r="E2310" s="135"/>
      <c r="F2310" s="137"/>
      <c r="G2310" s="183"/>
      <c r="H2310" s="128"/>
      <c r="I2310" s="128"/>
      <c r="J2310" s="135"/>
      <c r="K2310" s="135"/>
      <c r="L2310" s="137"/>
      <c r="M2310" s="135"/>
    </row>
    <row r="2311" spans="1:13" x14ac:dyDescent="0.25">
      <c r="A2311" s="135"/>
      <c r="B2311" s="135"/>
      <c r="C2311" s="135"/>
      <c r="D2311" s="135"/>
      <c r="E2311" s="135"/>
      <c r="F2311" s="137"/>
      <c r="G2311" s="183"/>
      <c r="H2311" s="128"/>
      <c r="I2311" s="128"/>
      <c r="J2311" s="135"/>
      <c r="K2311" s="135"/>
      <c r="L2311" s="137"/>
      <c r="M2311" s="135"/>
    </row>
    <row r="2312" spans="1:13" x14ac:dyDescent="0.25">
      <c r="A2312" s="135"/>
      <c r="B2312" s="135"/>
      <c r="C2312" s="135"/>
      <c r="D2312" s="135"/>
      <c r="E2312" s="135"/>
      <c r="F2312" s="137"/>
      <c r="G2312" s="183"/>
      <c r="H2312" s="128"/>
      <c r="I2312" s="128"/>
      <c r="J2312" s="135"/>
      <c r="K2312" s="135"/>
      <c r="L2312" s="137"/>
      <c r="M2312" s="135"/>
    </row>
    <row r="2313" spans="1:13" x14ac:dyDescent="0.25">
      <c r="A2313" s="135"/>
      <c r="B2313" s="135"/>
      <c r="C2313" s="135"/>
      <c r="D2313" s="135"/>
      <c r="E2313" s="135"/>
      <c r="F2313" s="137"/>
      <c r="G2313" s="183"/>
      <c r="H2313" s="128"/>
      <c r="I2313" s="128"/>
      <c r="J2313" s="135"/>
      <c r="K2313" s="135"/>
      <c r="L2313" s="137"/>
      <c r="M2313" s="135"/>
    </row>
    <row r="2314" spans="1:13" x14ac:dyDescent="0.25">
      <c r="A2314" s="135"/>
      <c r="B2314" s="135"/>
      <c r="C2314" s="135"/>
      <c r="D2314" s="135"/>
      <c r="E2314" s="135"/>
      <c r="F2314" s="137"/>
      <c r="G2314" s="183"/>
      <c r="H2314" s="128"/>
      <c r="I2314" s="128"/>
      <c r="J2314" s="135"/>
      <c r="K2314" s="135"/>
      <c r="L2314" s="137"/>
      <c r="M2314" s="135"/>
    </row>
    <row r="2315" spans="1:13" x14ac:dyDescent="0.25">
      <c r="A2315" s="135"/>
      <c r="B2315" s="135"/>
      <c r="C2315" s="135"/>
      <c r="D2315" s="135"/>
      <c r="E2315" s="135"/>
      <c r="F2315" s="137"/>
      <c r="G2315" s="183"/>
      <c r="H2315" s="128"/>
      <c r="I2315" s="128"/>
      <c r="J2315" s="135"/>
      <c r="K2315" s="135"/>
      <c r="L2315" s="137"/>
      <c r="M2315" s="135"/>
    </row>
    <row r="2316" spans="1:13" x14ac:dyDescent="0.25">
      <c r="A2316" s="135"/>
      <c r="B2316" s="135"/>
      <c r="C2316" s="135"/>
      <c r="D2316" s="135"/>
      <c r="E2316" s="135"/>
      <c r="F2316" s="137"/>
      <c r="G2316" s="183"/>
      <c r="H2316" s="128"/>
      <c r="I2316" s="128"/>
      <c r="J2316" s="135"/>
      <c r="K2316" s="135"/>
      <c r="L2316" s="137"/>
      <c r="M2316" s="135"/>
    </row>
    <row r="2317" spans="1:13" x14ac:dyDescent="0.25">
      <c r="A2317" s="135"/>
      <c r="B2317" s="135"/>
      <c r="C2317" s="135"/>
      <c r="D2317" s="135"/>
      <c r="E2317" s="135"/>
      <c r="F2317" s="137"/>
      <c r="G2317" s="183"/>
      <c r="H2317" s="128"/>
      <c r="I2317" s="128"/>
      <c r="J2317" s="135"/>
      <c r="K2317" s="135"/>
      <c r="L2317" s="137"/>
      <c r="M2317" s="135"/>
    </row>
    <row r="2318" spans="1:13" x14ac:dyDescent="0.25">
      <c r="A2318" s="135"/>
      <c r="B2318" s="135"/>
      <c r="C2318" s="135"/>
      <c r="D2318" s="135"/>
      <c r="E2318" s="135"/>
      <c r="F2318" s="137"/>
      <c r="G2318" s="183"/>
      <c r="H2318" s="128"/>
      <c r="I2318" s="128"/>
      <c r="J2318" s="135"/>
      <c r="K2318" s="135"/>
      <c r="L2318" s="137"/>
      <c r="M2318" s="135"/>
    </row>
    <row r="2319" spans="1:13" x14ac:dyDescent="0.25">
      <c r="A2319" s="135"/>
      <c r="B2319" s="135"/>
      <c r="C2319" s="135"/>
      <c r="D2319" s="135"/>
      <c r="E2319" s="135"/>
      <c r="F2319" s="137"/>
      <c r="G2319" s="183"/>
      <c r="H2319" s="128"/>
      <c r="I2319" s="128"/>
      <c r="J2319" s="135"/>
      <c r="K2319" s="135"/>
      <c r="L2319" s="137"/>
      <c r="M2319" s="135"/>
    </row>
    <row r="2320" spans="1:13" x14ac:dyDescent="0.25">
      <c r="A2320" s="135"/>
      <c r="B2320" s="135"/>
      <c r="C2320" s="135"/>
      <c r="D2320" s="135"/>
      <c r="E2320" s="135"/>
      <c r="F2320" s="137"/>
      <c r="G2320" s="183"/>
      <c r="H2320" s="128"/>
      <c r="I2320" s="128"/>
      <c r="J2320" s="135"/>
      <c r="K2320" s="135"/>
      <c r="L2320" s="137"/>
      <c r="M2320" s="135"/>
    </row>
    <row r="2321" spans="1:13" x14ac:dyDescent="0.25">
      <c r="A2321" s="135"/>
      <c r="B2321" s="135"/>
      <c r="C2321" s="135"/>
      <c r="D2321" s="135"/>
      <c r="E2321" s="135"/>
      <c r="F2321" s="137"/>
      <c r="G2321" s="183"/>
      <c r="H2321" s="128"/>
      <c r="I2321" s="128"/>
      <c r="J2321" s="135"/>
      <c r="K2321" s="135"/>
      <c r="L2321" s="137"/>
      <c r="M2321" s="135"/>
    </row>
    <row r="2322" spans="1:13" x14ac:dyDescent="0.25">
      <c r="A2322" s="135"/>
      <c r="B2322" s="135"/>
      <c r="C2322" s="135"/>
      <c r="D2322" s="135"/>
      <c r="E2322" s="135"/>
      <c r="F2322" s="137"/>
      <c r="G2322" s="183"/>
      <c r="H2322" s="128"/>
      <c r="I2322" s="128"/>
      <c r="J2322" s="135"/>
      <c r="K2322" s="135"/>
      <c r="L2322" s="137"/>
      <c r="M2322" s="135"/>
    </row>
    <row r="2323" spans="1:13" x14ac:dyDescent="0.25">
      <c r="A2323" s="135"/>
      <c r="B2323" s="135"/>
      <c r="C2323" s="135"/>
      <c r="D2323" s="135"/>
      <c r="E2323" s="135"/>
      <c r="F2323" s="137"/>
      <c r="G2323" s="183"/>
      <c r="H2323" s="128"/>
      <c r="I2323" s="128"/>
      <c r="J2323" s="135"/>
      <c r="K2323" s="135"/>
      <c r="L2323" s="137"/>
      <c r="M2323" s="135"/>
    </row>
    <row r="2324" spans="1:13" x14ac:dyDescent="0.25">
      <c r="A2324" s="135"/>
      <c r="B2324" s="135"/>
      <c r="C2324" s="135"/>
      <c r="D2324" s="135"/>
      <c r="E2324" s="135"/>
      <c r="F2324" s="137"/>
      <c r="G2324" s="183"/>
      <c r="H2324" s="128"/>
      <c r="I2324" s="128"/>
      <c r="J2324" s="135"/>
      <c r="K2324" s="135"/>
      <c r="L2324" s="137"/>
      <c r="M2324" s="135"/>
    </row>
    <row r="2325" spans="1:13" x14ac:dyDescent="0.25">
      <c r="A2325" s="135"/>
      <c r="B2325" s="135"/>
      <c r="C2325" s="135"/>
      <c r="D2325" s="135"/>
      <c r="E2325" s="135"/>
      <c r="F2325" s="137"/>
      <c r="G2325" s="183"/>
      <c r="H2325" s="128"/>
      <c r="I2325" s="128"/>
      <c r="J2325" s="135"/>
      <c r="K2325" s="135"/>
      <c r="L2325" s="137"/>
      <c r="M2325" s="135"/>
    </row>
    <row r="2326" spans="1:13" x14ac:dyDescent="0.25">
      <c r="A2326" s="135"/>
      <c r="B2326" s="135"/>
      <c r="C2326" s="135"/>
      <c r="D2326" s="135"/>
      <c r="E2326" s="135"/>
      <c r="F2326" s="137"/>
      <c r="G2326" s="183"/>
      <c r="H2326" s="128"/>
      <c r="I2326" s="128"/>
      <c r="J2326" s="135"/>
      <c r="K2326" s="135"/>
      <c r="L2326" s="137"/>
      <c r="M2326" s="135"/>
    </row>
    <row r="2327" spans="1:13" x14ac:dyDescent="0.25">
      <c r="A2327" s="135"/>
      <c r="B2327" s="135"/>
      <c r="C2327" s="135"/>
      <c r="D2327" s="135"/>
      <c r="E2327" s="135"/>
      <c r="F2327" s="137"/>
      <c r="G2327" s="183"/>
      <c r="H2327" s="128"/>
      <c r="I2327" s="128"/>
      <c r="J2327" s="135"/>
      <c r="K2327" s="135"/>
      <c r="L2327" s="137"/>
      <c r="M2327" s="135"/>
    </row>
    <row r="2328" spans="1:13" x14ac:dyDescent="0.25">
      <c r="A2328" s="135"/>
      <c r="B2328" s="135"/>
      <c r="C2328" s="135"/>
      <c r="D2328" s="135"/>
      <c r="E2328" s="135"/>
      <c r="F2328" s="137"/>
      <c r="G2328" s="183"/>
      <c r="H2328" s="128"/>
      <c r="I2328" s="128"/>
      <c r="J2328" s="135"/>
      <c r="K2328" s="135"/>
      <c r="L2328" s="137"/>
      <c r="M2328" s="135"/>
    </row>
    <row r="2329" spans="1:13" x14ac:dyDescent="0.25">
      <c r="A2329" s="135"/>
      <c r="B2329" s="135"/>
      <c r="C2329" s="135"/>
      <c r="D2329" s="135"/>
      <c r="E2329" s="135"/>
      <c r="F2329" s="137"/>
      <c r="G2329" s="183"/>
      <c r="H2329" s="128"/>
      <c r="I2329" s="128"/>
      <c r="J2329" s="135"/>
      <c r="K2329" s="135"/>
      <c r="L2329" s="137"/>
      <c r="M2329" s="135"/>
    </row>
    <row r="2330" spans="1:13" x14ac:dyDescent="0.25">
      <c r="A2330" s="135"/>
      <c r="B2330" s="135"/>
      <c r="C2330" s="135"/>
      <c r="D2330" s="135"/>
      <c r="E2330" s="135"/>
      <c r="F2330" s="137"/>
      <c r="G2330" s="183"/>
      <c r="H2330" s="128"/>
      <c r="I2330" s="128"/>
      <c r="J2330" s="135"/>
      <c r="K2330" s="135"/>
      <c r="L2330" s="137"/>
      <c r="M2330" s="135"/>
    </row>
    <row r="2331" spans="1:13" x14ac:dyDescent="0.25">
      <c r="A2331" s="135"/>
      <c r="B2331" s="135"/>
      <c r="C2331" s="135"/>
      <c r="D2331" s="135"/>
      <c r="E2331" s="135"/>
      <c r="F2331" s="137"/>
      <c r="G2331" s="183"/>
      <c r="H2331" s="128"/>
      <c r="I2331" s="128"/>
      <c r="J2331" s="135"/>
      <c r="K2331" s="135"/>
      <c r="L2331" s="137"/>
      <c r="M2331" s="135"/>
    </row>
    <row r="2332" spans="1:13" x14ac:dyDescent="0.25">
      <c r="A2332" s="135"/>
      <c r="B2332" s="135"/>
      <c r="C2332" s="135"/>
      <c r="D2332" s="135"/>
      <c r="E2332" s="135"/>
      <c r="F2332" s="137"/>
      <c r="G2332" s="183"/>
      <c r="H2332" s="128"/>
      <c r="I2332" s="128"/>
      <c r="J2332" s="135"/>
      <c r="K2332" s="135"/>
      <c r="L2332" s="137"/>
      <c r="M2332" s="135"/>
    </row>
    <row r="2333" spans="1:13" x14ac:dyDescent="0.25">
      <c r="A2333" s="135"/>
      <c r="B2333" s="135"/>
      <c r="C2333" s="135"/>
      <c r="D2333" s="135"/>
      <c r="E2333" s="135"/>
      <c r="F2333" s="137"/>
      <c r="G2333" s="183"/>
      <c r="H2333" s="128"/>
      <c r="I2333" s="128"/>
      <c r="J2333" s="135"/>
      <c r="K2333" s="135"/>
      <c r="L2333" s="137"/>
      <c r="M2333" s="135"/>
    </row>
    <row r="2334" spans="1:13" x14ac:dyDescent="0.25">
      <c r="A2334" s="135"/>
      <c r="B2334" s="135"/>
      <c r="C2334" s="135"/>
      <c r="D2334" s="135"/>
      <c r="E2334" s="135"/>
      <c r="F2334" s="137"/>
      <c r="G2334" s="183"/>
      <c r="H2334" s="128"/>
      <c r="I2334" s="128"/>
      <c r="J2334" s="135"/>
      <c r="K2334" s="135"/>
      <c r="L2334" s="137"/>
      <c r="M2334" s="135"/>
    </row>
    <row r="2335" spans="1:13" x14ac:dyDescent="0.25">
      <c r="A2335" s="135"/>
      <c r="B2335" s="135"/>
      <c r="C2335" s="135"/>
      <c r="D2335" s="135"/>
      <c r="E2335" s="135"/>
      <c r="F2335" s="137"/>
      <c r="G2335" s="183"/>
      <c r="H2335" s="128"/>
      <c r="I2335" s="128"/>
      <c r="J2335" s="135"/>
      <c r="K2335" s="135"/>
      <c r="L2335" s="137"/>
      <c r="M2335" s="135"/>
    </row>
    <row r="2336" spans="1:13" x14ac:dyDescent="0.25">
      <c r="A2336" s="135"/>
      <c r="B2336" s="135"/>
      <c r="C2336" s="135"/>
      <c r="D2336" s="135"/>
      <c r="E2336" s="135"/>
      <c r="F2336" s="137"/>
      <c r="G2336" s="183"/>
      <c r="H2336" s="128"/>
      <c r="I2336" s="128"/>
      <c r="J2336" s="135"/>
      <c r="K2336" s="135"/>
      <c r="L2336" s="137"/>
      <c r="M2336" s="135"/>
    </row>
    <row r="2337" spans="1:13" x14ac:dyDescent="0.25">
      <c r="A2337" s="135"/>
      <c r="B2337" s="135"/>
      <c r="C2337" s="135"/>
      <c r="D2337" s="135"/>
      <c r="E2337" s="135"/>
      <c r="F2337" s="137"/>
      <c r="G2337" s="183"/>
      <c r="H2337" s="128"/>
      <c r="I2337" s="128"/>
      <c r="J2337" s="135"/>
      <c r="K2337" s="135"/>
      <c r="L2337" s="137"/>
      <c r="M2337" s="135"/>
    </row>
    <row r="2338" spans="1:13" x14ac:dyDescent="0.25">
      <c r="A2338" s="135"/>
      <c r="B2338" s="135"/>
      <c r="C2338" s="135"/>
      <c r="D2338" s="135"/>
      <c r="E2338" s="135"/>
      <c r="F2338" s="137"/>
      <c r="G2338" s="183"/>
      <c r="H2338" s="128"/>
      <c r="I2338" s="128"/>
      <c r="J2338" s="135"/>
      <c r="K2338" s="135"/>
      <c r="L2338" s="137"/>
      <c r="M2338" s="135"/>
    </row>
    <row r="2339" spans="1:13" x14ac:dyDescent="0.25">
      <c r="A2339" s="135"/>
      <c r="B2339" s="135"/>
      <c r="C2339" s="135"/>
      <c r="D2339" s="135"/>
      <c r="E2339" s="135"/>
      <c r="F2339" s="137"/>
      <c r="G2339" s="183"/>
      <c r="H2339" s="128"/>
      <c r="I2339" s="128"/>
      <c r="J2339" s="135"/>
      <c r="K2339" s="135"/>
      <c r="L2339" s="137"/>
      <c r="M2339" s="135"/>
    </row>
    <row r="2340" spans="1:13" x14ac:dyDescent="0.25">
      <c r="A2340" s="135"/>
      <c r="B2340" s="135"/>
      <c r="C2340" s="135"/>
      <c r="D2340" s="135"/>
      <c r="E2340" s="135"/>
      <c r="F2340" s="137"/>
      <c r="G2340" s="183"/>
      <c r="H2340" s="128"/>
      <c r="I2340" s="128"/>
      <c r="J2340" s="135"/>
      <c r="K2340" s="135"/>
      <c r="L2340" s="137"/>
      <c r="M2340" s="135"/>
    </row>
    <row r="2341" spans="1:13" x14ac:dyDescent="0.25">
      <c r="A2341" s="135"/>
      <c r="B2341" s="135"/>
      <c r="C2341" s="135"/>
      <c r="D2341" s="135"/>
      <c r="E2341" s="135"/>
      <c r="F2341" s="137"/>
      <c r="G2341" s="183"/>
      <c r="H2341" s="128"/>
      <c r="I2341" s="128"/>
      <c r="J2341" s="135"/>
      <c r="K2341" s="135"/>
      <c r="L2341" s="137"/>
      <c r="M2341" s="135"/>
    </row>
    <row r="2342" spans="1:13" x14ac:dyDescent="0.25">
      <c r="A2342" s="135"/>
      <c r="B2342" s="135"/>
      <c r="C2342" s="135"/>
      <c r="D2342" s="135"/>
      <c r="E2342" s="135"/>
      <c r="F2342" s="137"/>
      <c r="G2342" s="183"/>
      <c r="H2342" s="128"/>
      <c r="I2342" s="128"/>
      <c r="J2342" s="135"/>
      <c r="K2342" s="135"/>
      <c r="L2342" s="137"/>
      <c r="M2342" s="135"/>
    </row>
    <row r="2343" spans="1:13" x14ac:dyDescent="0.25">
      <c r="A2343" s="135"/>
      <c r="B2343" s="135"/>
      <c r="C2343" s="135"/>
      <c r="D2343" s="135"/>
      <c r="E2343" s="135"/>
      <c r="F2343" s="137"/>
      <c r="G2343" s="183"/>
      <c r="H2343" s="128"/>
      <c r="I2343" s="128"/>
      <c r="J2343" s="135"/>
      <c r="K2343" s="135"/>
      <c r="L2343" s="137"/>
      <c r="M2343" s="135"/>
    </row>
    <row r="2344" spans="1:13" x14ac:dyDescent="0.25">
      <c r="A2344" s="135"/>
      <c r="B2344" s="135"/>
      <c r="C2344" s="135"/>
      <c r="D2344" s="135"/>
      <c r="E2344" s="135"/>
      <c r="F2344" s="137"/>
      <c r="G2344" s="183"/>
      <c r="H2344" s="128"/>
      <c r="I2344" s="128"/>
      <c r="J2344" s="135"/>
      <c r="K2344" s="135"/>
      <c r="L2344" s="137"/>
      <c r="M2344" s="135"/>
    </row>
    <row r="2345" spans="1:13" x14ac:dyDescent="0.25">
      <c r="A2345" s="135"/>
      <c r="B2345" s="135"/>
      <c r="C2345" s="135"/>
      <c r="D2345" s="135"/>
      <c r="E2345" s="135"/>
      <c r="F2345" s="137"/>
      <c r="G2345" s="183"/>
      <c r="H2345" s="128"/>
      <c r="I2345" s="128"/>
      <c r="J2345" s="135"/>
      <c r="K2345" s="135"/>
      <c r="L2345" s="137"/>
      <c r="M2345" s="135"/>
    </row>
    <row r="2346" spans="1:13" x14ac:dyDescent="0.25">
      <c r="A2346" s="135"/>
      <c r="B2346" s="135"/>
      <c r="C2346" s="135"/>
      <c r="D2346" s="135"/>
      <c r="E2346" s="135"/>
      <c r="F2346" s="137"/>
      <c r="G2346" s="183"/>
      <c r="H2346" s="128"/>
      <c r="I2346" s="128"/>
      <c r="J2346" s="135"/>
      <c r="K2346" s="135"/>
      <c r="L2346" s="137"/>
      <c r="M2346" s="135"/>
    </row>
    <row r="2347" spans="1:13" x14ac:dyDescent="0.25">
      <c r="A2347" s="135"/>
      <c r="B2347" s="135"/>
      <c r="C2347" s="135"/>
      <c r="D2347" s="135"/>
      <c r="E2347" s="135"/>
      <c r="F2347" s="137"/>
      <c r="G2347" s="183"/>
      <c r="H2347" s="128"/>
      <c r="I2347" s="128"/>
      <c r="J2347" s="135"/>
      <c r="K2347" s="135"/>
      <c r="L2347" s="137"/>
      <c r="M2347" s="135"/>
    </row>
    <row r="2348" spans="1:13" x14ac:dyDescent="0.25">
      <c r="A2348" s="135"/>
      <c r="B2348" s="135"/>
      <c r="C2348" s="135"/>
      <c r="D2348" s="135"/>
      <c r="E2348" s="135"/>
      <c r="F2348" s="137"/>
      <c r="G2348" s="183"/>
      <c r="H2348" s="128"/>
      <c r="I2348" s="128"/>
      <c r="J2348" s="135"/>
      <c r="K2348" s="135"/>
      <c r="L2348" s="137"/>
      <c r="M2348" s="135"/>
    </row>
    <row r="2349" spans="1:13" x14ac:dyDescent="0.25">
      <c r="A2349" s="135"/>
      <c r="B2349" s="135"/>
      <c r="C2349" s="135"/>
      <c r="D2349" s="135"/>
      <c r="E2349" s="135"/>
      <c r="F2349" s="137"/>
      <c r="G2349" s="183"/>
      <c r="H2349" s="128"/>
      <c r="I2349" s="128"/>
      <c r="J2349" s="135"/>
      <c r="K2349" s="135"/>
      <c r="L2349" s="137"/>
      <c r="M2349" s="135"/>
    </row>
    <row r="2350" spans="1:13" x14ac:dyDescent="0.25">
      <c r="A2350" s="135"/>
      <c r="B2350" s="135"/>
      <c r="C2350" s="135"/>
      <c r="D2350" s="135"/>
      <c r="E2350" s="135"/>
      <c r="F2350" s="137"/>
      <c r="G2350" s="183"/>
      <c r="H2350" s="128"/>
      <c r="I2350" s="128"/>
      <c r="J2350" s="135"/>
      <c r="K2350" s="135"/>
      <c r="L2350" s="137"/>
      <c r="M2350" s="135"/>
    </row>
    <row r="2351" spans="1:13" x14ac:dyDescent="0.25">
      <c r="A2351" s="135"/>
      <c r="B2351" s="135"/>
      <c r="C2351" s="135"/>
      <c r="D2351" s="135"/>
      <c r="E2351" s="135"/>
      <c r="F2351" s="137"/>
      <c r="G2351" s="183"/>
      <c r="H2351" s="128"/>
      <c r="I2351" s="128"/>
      <c r="J2351" s="135"/>
      <c r="K2351" s="135"/>
      <c r="L2351" s="137"/>
      <c r="M2351" s="135"/>
    </row>
    <row r="2352" spans="1:13" x14ac:dyDescent="0.25">
      <c r="A2352" s="135"/>
      <c r="B2352" s="135"/>
      <c r="C2352" s="135"/>
      <c r="D2352" s="135"/>
      <c r="E2352" s="135"/>
      <c r="F2352" s="137"/>
      <c r="G2352" s="183"/>
      <c r="H2352" s="128"/>
      <c r="I2352" s="128"/>
      <c r="J2352" s="135"/>
      <c r="K2352" s="135"/>
      <c r="L2352" s="137"/>
      <c r="M2352" s="135"/>
    </row>
    <row r="2353" spans="1:13" x14ac:dyDescent="0.25">
      <c r="A2353" s="135"/>
      <c r="B2353" s="135"/>
      <c r="C2353" s="135"/>
      <c r="D2353" s="135"/>
      <c r="E2353" s="135"/>
      <c r="F2353" s="137"/>
      <c r="G2353" s="183"/>
      <c r="H2353" s="128"/>
      <c r="I2353" s="128"/>
      <c r="J2353" s="135"/>
      <c r="K2353" s="135"/>
      <c r="L2353" s="137"/>
      <c r="M2353" s="135"/>
    </row>
    <row r="2354" spans="1:13" x14ac:dyDescent="0.25">
      <c r="A2354" s="135"/>
      <c r="B2354" s="135"/>
      <c r="C2354" s="135"/>
      <c r="D2354" s="135"/>
      <c r="E2354" s="135"/>
      <c r="F2354" s="137"/>
      <c r="G2354" s="183"/>
      <c r="H2354" s="128"/>
      <c r="I2354" s="128"/>
      <c r="J2354" s="135"/>
      <c r="K2354" s="135"/>
      <c r="L2354" s="137"/>
      <c r="M2354" s="135"/>
    </row>
    <row r="2355" spans="1:13" x14ac:dyDescent="0.25">
      <c r="A2355" s="135"/>
      <c r="B2355" s="135"/>
      <c r="C2355" s="135"/>
      <c r="D2355" s="135"/>
      <c r="E2355" s="135"/>
      <c r="F2355" s="137"/>
      <c r="G2355" s="183"/>
      <c r="H2355" s="128"/>
      <c r="I2355" s="128"/>
      <c r="J2355" s="135"/>
      <c r="K2355" s="135"/>
      <c r="L2355" s="137"/>
      <c r="M2355" s="135"/>
    </row>
    <row r="2356" spans="1:13" x14ac:dyDescent="0.25">
      <c r="A2356" s="135"/>
      <c r="B2356" s="135"/>
      <c r="C2356" s="135"/>
      <c r="D2356" s="135"/>
      <c r="E2356" s="135"/>
      <c r="F2356" s="137"/>
      <c r="G2356" s="183"/>
      <c r="H2356" s="128"/>
      <c r="I2356" s="128"/>
      <c r="J2356" s="135"/>
      <c r="K2356" s="135"/>
      <c r="L2356" s="137"/>
      <c r="M2356" s="135"/>
    </row>
    <row r="2357" spans="1:13" x14ac:dyDescent="0.25">
      <c r="A2357" s="135"/>
      <c r="B2357" s="135"/>
      <c r="C2357" s="135"/>
      <c r="D2357" s="135"/>
      <c r="E2357" s="135"/>
      <c r="F2357" s="137"/>
      <c r="G2357" s="183"/>
      <c r="H2357" s="128"/>
      <c r="I2357" s="128"/>
      <c r="J2357" s="135"/>
      <c r="K2357" s="135"/>
      <c r="L2357" s="137"/>
      <c r="M2357" s="135"/>
    </row>
    <row r="2358" spans="1:13" x14ac:dyDescent="0.25">
      <c r="A2358" s="135"/>
      <c r="B2358" s="135"/>
      <c r="C2358" s="135"/>
      <c r="D2358" s="135"/>
      <c r="E2358" s="135"/>
      <c r="F2358" s="137"/>
      <c r="G2358" s="183"/>
      <c r="H2358" s="128"/>
      <c r="I2358" s="128"/>
      <c r="J2358" s="135"/>
      <c r="K2358" s="135"/>
      <c r="L2358" s="137"/>
      <c r="M2358" s="135"/>
    </row>
    <row r="2359" spans="1:13" x14ac:dyDescent="0.25">
      <c r="A2359" s="135"/>
      <c r="B2359" s="135"/>
      <c r="C2359" s="135"/>
      <c r="D2359" s="135"/>
      <c r="E2359" s="135"/>
      <c r="F2359" s="137"/>
      <c r="G2359" s="183"/>
      <c r="H2359" s="128"/>
      <c r="I2359" s="128"/>
      <c r="J2359" s="135"/>
      <c r="K2359" s="135"/>
      <c r="L2359" s="137"/>
      <c r="M2359" s="135"/>
    </row>
    <row r="2360" spans="1:13" x14ac:dyDescent="0.25">
      <c r="A2360" s="135"/>
      <c r="B2360" s="135"/>
      <c r="C2360" s="135"/>
      <c r="D2360" s="135"/>
      <c r="E2360" s="135"/>
      <c r="F2360" s="137"/>
      <c r="G2360" s="183"/>
      <c r="H2360" s="128"/>
      <c r="I2360" s="128"/>
      <c r="J2360" s="135"/>
      <c r="K2360" s="135"/>
      <c r="L2360" s="137"/>
      <c r="M2360" s="135"/>
    </row>
    <row r="2361" spans="1:13" x14ac:dyDescent="0.25">
      <c r="A2361" s="135"/>
      <c r="B2361" s="135"/>
      <c r="C2361" s="135"/>
      <c r="D2361" s="135"/>
      <c r="E2361" s="135"/>
      <c r="F2361" s="137"/>
      <c r="G2361" s="183"/>
      <c r="H2361" s="128"/>
      <c r="I2361" s="128"/>
      <c r="J2361" s="135"/>
      <c r="K2361" s="135"/>
      <c r="L2361" s="137"/>
      <c r="M2361" s="135"/>
    </row>
    <row r="2362" spans="1:13" x14ac:dyDescent="0.25">
      <c r="A2362" s="135"/>
      <c r="B2362" s="135"/>
      <c r="C2362" s="135"/>
      <c r="D2362" s="135"/>
      <c r="E2362" s="135"/>
      <c r="F2362" s="137"/>
      <c r="G2362" s="183"/>
      <c r="H2362" s="128"/>
      <c r="I2362" s="128"/>
      <c r="J2362" s="135"/>
      <c r="K2362" s="135"/>
      <c r="L2362" s="137"/>
      <c r="M2362" s="135"/>
    </row>
    <row r="2363" spans="1:13" x14ac:dyDescent="0.25">
      <c r="A2363" s="135"/>
      <c r="B2363" s="135"/>
      <c r="C2363" s="135"/>
      <c r="D2363" s="135"/>
      <c r="E2363" s="135"/>
      <c r="F2363" s="137"/>
      <c r="G2363" s="183"/>
      <c r="H2363" s="128"/>
      <c r="I2363" s="128"/>
      <c r="J2363" s="135"/>
      <c r="K2363" s="135"/>
      <c r="L2363" s="137"/>
      <c r="M2363" s="135"/>
    </row>
    <row r="2364" spans="1:13" x14ac:dyDescent="0.25">
      <c r="A2364" s="135"/>
      <c r="B2364" s="135"/>
      <c r="C2364" s="135"/>
      <c r="D2364" s="135"/>
      <c r="E2364" s="135"/>
      <c r="F2364" s="137"/>
      <c r="G2364" s="183"/>
      <c r="H2364" s="128"/>
      <c r="I2364" s="128"/>
      <c r="J2364" s="135"/>
      <c r="K2364" s="135"/>
      <c r="L2364" s="137"/>
      <c r="M2364" s="135"/>
    </row>
    <row r="2365" spans="1:13" x14ac:dyDescent="0.25">
      <c r="A2365" s="135"/>
      <c r="B2365" s="135"/>
      <c r="C2365" s="135"/>
      <c r="D2365" s="135"/>
      <c r="E2365" s="135"/>
      <c r="F2365" s="137"/>
      <c r="G2365" s="183"/>
      <c r="H2365" s="128"/>
      <c r="I2365" s="128"/>
      <c r="J2365" s="135"/>
      <c r="K2365" s="135"/>
      <c r="L2365" s="137"/>
      <c r="M2365" s="135"/>
    </row>
    <row r="2366" spans="1:13" x14ac:dyDescent="0.25">
      <c r="A2366" s="135"/>
      <c r="B2366" s="135"/>
      <c r="C2366" s="135"/>
      <c r="D2366" s="135"/>
      <c r="E2366" s="135"/>
      <c r="F2366" s="137"/>
      <c r="G2366" s="183"/>
      <c r="H2366" s="128"/>
      <c r="I2366" s="128"/>
      <c r="J2366" s="135"/>
      <c r="K2366" s="135"/>
      <c r="L2366" s="137"/>
      <c r="M2366" s="135"/>
    </row>
    <row r="2367" spans="1:13" x14ac:dyDescent="0.25">
      <c r="A2367" s="135"/>
      <c r="B2367" s="135"/>
      <c r="C2367" s="135"/>
      <c r="D2367" s="135"/>
      <c r="E2367" s="135"/>
      <c r="F2367" s="137"/>
      <c r="G2367" s="183"/>
      <c r="H2367" s="128"/>
      <c r="I2367" s="128"/>
      <c r="J2367" s="135"/>
      <c r="K2367" s="135"/>
      <c r="L2367" s="137"/>
      <c r="M2367" s="135"/>
    </row>
    <row r="2368" spans="1:13" x14ac:dyDescent="0.25">
      <c r="A2368" s="135"/>
      <c r="B2368" s="135"/>
      <c r="C2368" s="135"/>
      <c r="D2368" s="135"/>
      <c r="E2368" s="135"/>
      <c r="F2368" s="137"/>
      <c r="G2368" s="183"/>
      <c r="H2368" s="128"/>
      <c r="I2368" s="128"/>
      <c r="J2368" s="135"/>
      <c r="K2368" s="135"/>
      <c r="L2368" s="137"/>
      <c r="M2368" s="135"/>
    </row>
    <row r="2369" spans="1:13" x14ac:dyDescent="0.25">
      <c r="A2369" s="135"/>
      <c r="B2369" s="135"/>
      <c r="C2369" s="135"/>
      <c r="D2369" s="135"/>
      <c r="E2369" s="135"/>
      <c r="F2369" s="137"/>
      <c r="G2369" s="183"/>
      <c r="H2369" s="128"/>
      <c r="I2369" s="128"/>
      <c r="J2369" s="135"/>
      <c r="K2369" s="135"/>
      <c r="L2369" s="137"/>
      <c r="M2369" s="135"/>
    </row>
    <row r="2370" spans="1:13" x14ac:dyDescent="0.25">
      <c r="A2370" s="135"/>
      <c r="B2370" s="135"/>
      <c r="C2370" s="135"/>
      <c r="D2370" s="135"/>
      <c r="E2370" s="135"/>
      <c r="F2370" s="137"/>
      <c r="G2370" s="183"/>
      <c r="H2370" s="128"/>
      <c r="I2370" s="128"/>
      <c r="J2370" s="135"/>
      <c r="K2370" s="135"/>
      <c r="L2370" s="137"/>
      <c r="M2370" s="135"/>
    </row>
    <row r="2371" spans="1:13" x14ac:dyDescent="0.25">
      <c r="A2371" s="135"/>
      <c r="B2371" s="135"/>
      <c r="C2371" s="135"/>
      <c r="D2371" s="135"/>
      <c r="E2371" s="135"/>
      <c r="F2371" s="137"/>
      <c r="G2371" s="183"/>
      <c r="H2371" s="128"/>
      <c r="I2371" s="128"/>
      <c r="J2371" s="135"/>
      <c r="K2371" s="135"/>
      <c r="L2371" s="137"/>
      <c r="M2371" s="135"/>
    </row>
    <row r="2372" spans="1:13" x14ac:dyDescent="0.25">
      <c r="A2372" s="135"/>
      <c r="B2372" s="135"/>
      <c r="C2372" s="135"/>
      <c r="D2372" s="135"/>
      <c r="E2372" s="135"/>
      <c r="F2372" s="137"/>
      <c r="G2372" s="183"/>
      <c r="H2372" s="128"/>
      <c r="I2372" s="128"/>
      <c r="J2372" s="135"/>
      <c r="K2372" s="135"/>
      <c r="L2372" s="137"/>
      <c r="M2372" s="135"/>
    </row>
    <row r="2373" spans="1:13" x14ac:dyDescent="0.25">
      <c r="A2373" s="135"/>
      <c r="B2373" s="135"/>
      <c r="C2373" s="135"/>
      <c r="D2373" s="135"/>
      <c r="E2373" s="135"/>
      <c r="F2373" s="137"/>
      <c r="G2373" s="183"/>
      <c r="H2373" s="128"/>
      <c r="I2373" s="128"/>
      <c r="J2373" s="135"/>
      <c r="K2373" s="135"/>
      <c r="L2373" s="137"/>
      <c r="M2373" s="135"/>
    </row>
    <row r="2374" spans="1:13" x14ac:dyDescent="0.25">
      <c r="A2374" s="135"/>
      <c r="B2374" s="135"/>
      <c r="C2374" s="135"/>
      <c r="D2374" s="135"/>
      <c r="E2374" s="135"/>
      <c r="F2374" s="137"/>
      <c r="G2374" s="183"/>
      <c r="H2374" s="128"/>
      <c r="I2374" s="128"/>
      <c r="J2374" s="135"/>
      <c r="K2374" s="135"/>
      <c r="L2374" s="137"/>
      <c r="M2374" s="135"/>
    </row>
    <row r="2375" spans="1:13" x14ac:dyDescent="0.25">
      <c r="A2375" s="135"/>
      <c r="B2375" s="135"/>
      <c r="C2375" s="135"/>
      <c r="D2375" s="135"/>
      <c r="E2375" s="135"/>
      <c r="F2375" s="137"/>
      <c r="G2375" s="183"/>
      <c r="H2375" s="128"/>
      <c r="I2375" s="128"/>
      <c r="J2375" s="135"/>
      <c r="K2375" s="135"/>
      <c r="L2375" s="137"/>
      <c r="M2375" s="135"/>
    </row>
    <row r="2376" spans="1:13" x14ac:dyDescent="0.25">
      <c r="A2376" s="135"/>
      <c r="B2376" s="135"/>
      <c r="C2376" s="135"/>
      <c r="D2376" s="135"/>
      <c r="E2376" s="135"/>
      <c r="F2376" s="137"/>
      <c r="G2376" s="183"/>
      <c r="H2376" s="128"/>
      <c r="I2376" s="128"/>
      <c r="J2376" s="135"/>
      <c r="K2376" s="135"/>
      <c r="L2376" s="137"/>
      <c r="M2376" s="135"/>
    </row>
    <row r="2377" spans="1:13" x14ac:dyDescent="0.25">
      <c r="A2377" s="135"/>
      <c r="B2377" s="135"/>
      <c r="C2377" s="135"/>
      <c r="D2377" s="135"/>
      <c r="E2377" s="135"/>
      <c r="F2377" s="137"/>
      <c r="G2377" s="183"/>
      <c r="H2377" s="128"/>
      <c r="I2377" s="128"/>
      <c r="J2377" s="135"/>
      <c r="K2377" s="135"/>
      <c r="L2377" s="137"/>
      <c r="M2377" s="135"/>
    </row>
    <row r="2378" spans="1:13" x14ac:dyDescent="0.25">
      <c r="A2378" s="135"/>
      <c r="B2378" s="135"/>
      <c r="C2378" s="135"/>
      <c r="D2378" s="135"/>
      <c r="E2378" s="135"/>
      <c r="F2378" s="137"/>
      <c r="G2378" s="183"/>
      <c r="H2378" s="128"/>
      <c r="I2378" s="128"/>
      <c r="J2378" s="135"/>
      <c r="K2378" s="135"/>
      <c r="L2378" s="137"/>
      <c r="M2378" s="135"/>
    </row>
    <row r="2379" spans="1:13" x14ac:dyDescent="0.25">
      <c r="A2379" s="135"/>
      <c r="B2379" s="135"/>
      <c r="C2379" s="135"/>
      <c r="D2379" s="135"/>
      <c r="E2379" s="135"/>
      <c r="F2379" s="137"/>
      <c r="G2379" s="183"/>
      <c r="H2379" s="128"/>
      <c r="I2379" s="128"/>
      <c r="J2379" s="135"/>
      <c r="K2379" s="135"/>
      <c r="L2379" s="137"/>
      <c r="M2379" s="135"/>
    </row>
    <row r="2380" spans="1:13" x14ac:dyDescent="0.25">
      <c r="A2380" s="135"/>
      <c r="B2380" s="135"/>
      <c r="C2380" s="135"/>
      <c r="D2380" s="135"/>
      <c r="E2380" s="135"/>
      <c r="F2380" s="137"/>
      <c r="G2380" s="183"/>
      <c r="H2380" s="128"/>
      <c r="I2380" s="128"/>
      <c r="J2380" s="135"/>
      <c r="K2380" s="135"/>
      <c r="L2380" s="137"/>
      <c r="M2380" s="135"/>
    </row>
    <row r="2381" spans="1:13" x14ac:dyDescent="0.25">
      <c r="A2381" s="135"/>
      <c r="B2381" s="135"/>
      <c r="C2381" s="135"/>
      <c r="D2381" s="135"/>
      <c r="E2381" s="135"/>
      <c r="F2381" s="137"/>
      <c r="G2381" s="183"/>
      <c r="H2381" s="128"/>
      <c r="I2381" s="128"/>
      <c r="J2381" s="135"/>
      <c r="K2381" s="135"/>
      <c r="L2381" s="137"/>
      <c r="M2381" s="135"/>
    </row>
    <row r="2382" spans="1:13" x14ac:dyDescent="0.25">
      <c r="A2382" s="135"/>
      <c r="B2382" s="135"/>
      <c r="C2382" s="135"/>
      <c r="D2382" s="135"/>
      <c r="E2382" s="135"/>
      <c r="F2382" s="137"/>
      <c r="G2382" s="183"/>
      <c r="H2382" s="128"/>
      <c r="I2382" s="128"/>
      <c r="J2382" s="135"/>
      <c r="K2382" s="135"/>
      <c r="L2382" s="137"/>
      <c r="M2382" s="135"/>
    </row>
    <row r="2383" spans="1:13" x14ac:dyDescent="0.25">
      <c r="A2383" s="135"/>
      <c r="B2383" s="135"/>
      <c r="C2383" s="135"/>
      <c r="D2383" s="135"/>
      <c r="E2383" s="135"/>
      <c r="F2383" s="137"/>
      <c r="G2383" s="183"/>
      <c r="H2383" s="128"/>
      <c r="I2383" s="128"/>
      <c r="J2383" s="135"/>
      <c r="K2383" s="135"/>
      <c r="L2383" s="137"/>
      <c r="M2383" s="135"/>
    </row>
    <row r="2384" spans="1:13" x14ac:dyDescent="0.25">
      <c r="A2384" s="135"/>
      <c r="B2384" s="135"/>
      <c r="C2384" s="135"/>
      <c r="D2384" s="135"/>
      <c r="E2384" s="135"/>
      <c r="F2384" s="137"/>
      <c r="G2384" s="183"/>
      <c r="H2384" s="128"/>
      <c r="I2384" s="128"/>
      <c r="J2384" s="135"/>
      <c r="K2384" s="135"/>
      <c r="L2384" s="137"/>
      <c r="M2384" s="135"/>
    </row>
    <row r="2385" spans="1:13" x14ac:dyDescent="0.25">
      <c r="A2385" s="135"/>
      <c r="B2385" s="135"/>
      <c r="C2385" s="135"/>
      <c r="D2385" s="135"/>
      <c r="E2385" s="135"/>
      <c r="F2385" s="137"/>
      <c r="G2385" s="183"/>
      <c r="H2385" s="128"/>
      <c r="I2385" s="128"/>
      <c r="J2385" s="135"/>
      <c r="K2385" s="135"/>
      <c r="L2385" s="137"/>
      <c r="M2385" s="135"/>
    </row>
    <row r="2386" spans="1:13" x14ac:dyDescent="0.25">
      <c r="A2386" s="135"/>
      <c r="B2386" s="135"/>
      <c r="C2386" s="135"/>
      <c r="D2386" s="135"/>
      <c r="E2386" s="135"/>
      <c r="F2386" s="137"/>
      <c r="G2386" s="183"/>
      <c r="H2386" s="128"/>
      <c r="I2386" s="128"/>
      <c r="J2386" s="135"/>
      <c r="K2386" s="135"/>
      <c r="L2386" s="137"/>
      <c r="M2386" s="135"/>
    </row>
    <row r="2387" spans="1:13" x14ac:dyDescent="0.25">
      <c r="A2387" s="135"/>
      <c r="B2387" s="135"/>
      <c r="C2387" s="135"/>
      <c r="D2387" s="135"/>
      <c r="E2387" s="135"/>
      <c r="F2387" s="137"/>
      <c r="G2387" s="183"/>
      <c r="H2387" s="128"/>
      <c r="I2387" s="128"/>
      <c r="J2387" s="135"/>
      <c r="K2387" s="135"/>
      <c r="L2387" s="137"/>
      <c r="M2387" s="135"/>
    </row>
    <row r="2388" spans="1:13" x14ac:dyDescent="0.25">
      <c r="A2388" s="135"/>
      <c r="B2388" s="135"/>
      <c r="C2388" s="135"/>
      <c r="D2388" s="135"/>
      <c r="E2388" s="135"/>
      <c r="F2388" s="137"/>
      <c r="G2388" s="183"/>
      <c r="H2388" s="128"/>
      <c r="I2388" s="128"/>
      <c r="J2388" s="135"/>
      <c r="K2388" s="135"/>
      <c r="L2388" s="137"/>
      <c r="M2388" s="135"/>
    </row>
    <row r="2389" spans="1:13" x14ac:dyDescent="0.25">
      <c r="A2389" s="135"/>
      <c r="B2389" s="135"/>
      <c r="C2389" s="135"/>
      <c r="D2389" s="135"/>
      <c r="E2389" s="135"/>
      <c r="F2389" s="137"/>
      <c r="G2389" s="183"/>
      <c r="H2389" s="128"/>
      <c r="I2389" s="128"/>
      <c r="J2389" s="135"/>
      <c r="K2389" s="135"/>
      <c r="L2389" s="137"/>
      <c r="M2389" s="135"/>
    </row>
    <row r="2390" spans="1:13" x14ac:dyDescent="0.25">
      <c r="A2390" s="135"/>
      <c r="B2390" s="135"/>
      <c r="C2390" s="135"/>
      <c r="D2390" s="135"/>
      <c r="E2390" s="135"/>
      <c r="F2390" s="137"/>
      <c r="G2390" s="183"/>
      <c r="H2390" s="128"/>
      <c r="I2390" s="128"/>
      <c r="J2390" s="135"/>
      <c r="K2390" s="135"/>
      <c r="L2390" s="137"/>
      <c r="M2390" s="135"/>
    </row>
    <row r="2391" spans="1:13" x14ac:dyDescent="0.25">
      <c r="A2391" s="135"/>
      <c r="B2391" s="135"/>
      <c r="C2391" s="135"/>
      <c r="D2391" s="135"/>
      <c r="E2391" s="135"/>
      <c r="F2391" s="137"/>
      <c r="G2391" s="183"/>
      <c r="H2391" s="128"/>
      <c r="I2391" s="128"/>
      <c r="J2391" s="135"/>
      <c r="K2391" s="135"/>
      <c r="L2391" s="137"/>
      <c r="M2391" s="135"/>
    </row>
    <row r="2392" spans="1:13" x14ac:dyDescent="0.25">
      <c r="A2392" s="135"/>
      <c r="B2392" s="135"/>
      <c r="C2392" s="135"/>
      <c r="D2392" s="135"/>
      <c r="E2392" s="135"/>
      <c r="F2392" s="137"/>
      <c r="G2392" s="183"/>
      <c r="H2392" s="128"/>
      <c r="I2392" s="128"/>
      <c r="J2392" s="135"/>
      <c r="K2392" s="135"/>
      <c r="L2392" s="137"/>
      <c r="M2392" s="135"/>
    </row>
    <row r="2393" spans="1:13" x14ac:dyDescent="0.25">
      <c r="A2393" s="135"/>
      <c r="B2393" s="135"/>
      <c r="C2393" s="135"/>
      <c r="D2393" s="135"/>
      <c r="E2393" s="135"/>
      <c r="F2393" s="137"/>
      <c r="G2393" s="183"/>
      <c r="H2393" s="128"/>
      <c r="I2393" s="128"/>
      <c r="J2393" s="135"/>
      <c r="K2393" s="135"/>
      <c r="L2393" s="137"/>
      <c r="M2393" s="135"/>
    </row>
    <row r="2394" spans="1:13" x14ac:dyDescent="0.25">
      <c r="A2394" s="135"/>
      <c r="B2394" s="135"/>
      <c r="C2394" s="135"/>
      <c r="D2394" s="135"/>
      <c r="E2394" s="135"/>
      <c r="F2394" s="137"/>
      <c r="G2394" s="183"/>
      <c r="H2394" s="128"/>
      <c r="I2394" s="128"/>
      <c r="J2394" s="135"/>
      <c r="K2394" s="135"/>
      <c r="L2394" s="137"/>
      <c r="M2394" s="135"/>
    </row>
    <row r="2395" spans="1:13" x14ac:dyDescent="0.25">
      <c r="A2395" s="135"/>
      <c r="B2395" s="135"/>
      <c r="C2395" s="135"/>
      <c r="D2395" s="135"/>
      <c r="E2395" s="135"/>
      <c r="F2395" s="137"/>
      <c r="G2395" s="183"/>
      <c r="H2395" s="128"/>
      <c r="I2395" s="128"/>
      <c r="J2395" s="135"/>
      <c r="K2395" s="135"/>
      <c r="L2395" s="137"/>
      <c r="M2395" s="135"/>
    </row>
    <row r="2396" spans="1:13" x14ac:dyDescent="0.25">
      <c r="A2396" s="135"/>
      <c r="B2396" s="135"/>
      <c r="C2396" s="135"/>
      <c r="D2396" s="135"/>
      <c r="E2396" s="135"/>
      <c r="F2396" s="137"/>
      <c r="G2396" s="183"/>
      <c r="H2396" s="128"/>
      <c r="I2396" s="128"/>
      <c r="J2396" s="135"/>
      <c r="K2396" s="135"/>
      <c r="L2396" s="137"/>
      <c r="M2396" s="135"/>
    </row>
    <row r="2397" spans="1:13" x14ac:dyDescent="0.25">
      <c r="A2397" s="135"/>
      <c r="B2397" s="135"/>
      <c r="C2397" s="135"/>
      <c r="D2397" s="135"/>
      <c r="E2397" s="135"/>
      <c r="F2397" s="137"/>
      <c r="G2397" s="183"/>
      <c r="H2397" s="128"/>
      <c r="I2397" s="128"/>
      <c r="J2397" s="135"/>
      <c r="K2397" s="135"/>
      <c r="L2397" s="137"/>
      <c r="M2397" s="135"/>
    </row>
    <row r="2398" spans="1:13" x14ac:dyDescent="0.25">
      <c r="A2398" s="135"/>
      <c r="B2398" s="135"/>
      <c r="C2398" s="135"/>
      <c r="D2398" s="135"/>
      <c r="E2398" s="135"/>
      <c r="F2398" s="137"/>
      <c r="G2398" s="183"/>
      <c r="H2398" s="128"/>
      <c r="I2398" s="128"/>
      <c r="J2398" s="135"/>
      <c r="K2398" s="135"/>
      <c r="L2398" s="137"/>
      <c r="M2398" s="135"/>
    </row>
    <row r="2399" spans="1:13" x14ac:dyDescent="0.25">
      <c r="A2399" s="135"/>
      <c r="B2399" s="135"/>
      <c r="C2399" s="135"/>
      <c r="D2399" s="135"/>
      <c r="E2399" s="135"/>
      <c r="F2399" s="137"/>
      <c r="G2399" s="183"/>
      <c r="H2399" s="128"/>
      <c r="I2399" s="128"/>
      <c r="J2399" s="135"/>
      <c r="K2399" s="135"/>
      <c r="L2399" s="137"/>
      <c r="M2399" s="135"/>
    </row>
    <row r="2400" spans="1:13" x14ac:dyDescent="0.25">
      <c r="A2400" s="135"/>
      <c r="B2400" s="135"/>
      <c r="C2400" s="135"/>
      <c r="D2400" s="135"/>
      <c r="E2400" s="135"/>
      <c r="F2400" s="137"/>
      <c r="G2400" s="183"/>
      <c r="H2400" s="128"/>
      <c r="I2400" s="128"/>
      <c r="J2400" s="135"/>
      <c r="K2400" s="135"/>
      <c r="L2400" s="137"/>
      <c r="M2400" s="135"/>
    </row>
    <row r="2401" spans="1:13" x14ac:dyDescent="0.25">
      <c r="A2401" s="135"/>
      <c r="B2401" s="135"/>
      <c r="C2401" s="135"/>
      <c r="D2401" s="135"/>
      <c r="E2401" s="135"/>
      <c r="F2401" s="137"/>
      <c r="G2401" s="183"/>
      <c r="H2401" s="128"/>
      <c r="I2401" s="128"/>
      <c r="J2401" s="135"/>
      <c r="K2401" s="135"/>
      <c r="L2401" s="137"/>
      <c r="M2401" s="135"/>
    </row>
    <row r="2402" spans="1:13" x14ac:dyDescent="0.25">
      <c r="A2402" s="135"/>
      <c r="B2402" s="135"/>
      <c r="C2402" s="135"/>
      <c r="D2402" s="135"/>
      <c r="E2402" s="135"/>
      <c r="F2402" s="137"/>
      <c r="G2402" s="183"/>
      <c r="H2402" s="128"/>
      <c r="I2402" s="128"/>
      <c r="J2402" s="135"/>
      <c r="K2402" s="135"/>
      <c r="L2402" s="137"/>
      <c r="M2402" s="135"/>
    </row>
    <row r="2403" spans="1:13" x14ac:dyDescent="0.25">
      <c r="A2403" s="135"/>
      <c r="B2403" s="135"/>
      <c r="C2403" s="135"/>
      <c r="D2403" s="135"/>
      <c r="E2403" s="135"/>
      <c r="F2403" s="137"/>
      <c r="G2403" s="183"/>
      <c r="H2403" s="128"/>
      <c r="I2403" s="128"/>
      <c r="J2403" s="135"/>
      <c r="K2403" s="135"/>
      <c r="L2403" s="137"/>
      <c r="M2403" s="135"/>
    </row>
    <row r="2404" spans="1:13" x14ac:dyDescent="0.25">
      <c r="A2404" s="135"/>
      <c r="B2404" s="135"/>
      <c r="C2404" s="135"/>
      <c r="D2404" s="135"/>
      <c r="E2404" s="135"/>
      <c r="F2404" s="137"/>
      <c r="G2404" s="183"/>
      <c r="H2404" s="128"/>
      <c r="I2404" s="128"/>
      <c r="J2404" s="135"/>
      <c r="K2404" s="135"/>
      <c r="L2404" s="137"/>
      <c r="M2404" s="135"/>
    </row>
    <row r="2405" spans="1:13" x14ac:dyDescent="0.25">
      <c r="A2405" s="135"/>
      <c r="B2405" s="135"/>
      <c r="C2405" s="135"/>
      <c r="D2405" s="135"/>
      <c r="E2405" s="135"/>
      <c r="F2405" s="137"/>
      <c r="G2405" s="183"/>
      <c r="H2405" s="128"/>
      <c r="I2405" s="128"/>
      <c r="J2405" s="135"/>
      <c r="K2405" s="135"/>
      <c r="L2405" s="137"/>
      <c r="M2405" s="135"/>
    </row>
    <row r="2406" spans="1:13" x14ac:dyDescent="0.25">
      <c r="A2406" s="135"/>
      <c r="B2406" s="135"/>
      <c r="C2406" s="135"/>
      <c r="D2406" s="135"/>
      <c r="E2406" s="135"/>
      <c r="F2406" s="137"/>
      <c r="G2406" s="183"/>
      <c r="H2406" s="128"/>
      <c r="I2406" s="128"/>
      <c r="J2406" s="135"/>
      <c r="K2406" s="135"/>
      <c r="L2406" s="137"/>
      <c r="M2406" s="135"/>
    </row>
    <row r="2407" spans="1:13" x14ac:dyDescent="0.25">
      <c r="A2407" s="135"/>
      <c r="B2407" s="135"/>
      <c r="C2407" s="135"/>
      <c r="D2407" s="135"/>
      <c r="E2407" s="135"/>
      <c r="F2407" s="137"/>
      <c r="G2407" s="183"/>
      <c r="H2407" s="128"/>
      <c r="I2407" s="128"/>
      <c r="J2407" s="135"/>
      <c r="K2407" s="135"/>
      <c r="L2407" s="137"/>
      <c r="M2407" s="135"/>
    </row>
    <row r="2408" spans="1:13" x14ac:dyDescent="0.25">
      <c r="A2408" s="135"/>
      <c r="B2408" s="135"/>
      <c r="C2408" s="135"/>
      <c r="D2408" s="135"/>
      <c r="E2408" s="135"/>
      <c r="F2408" s="137"/>
      <c r="G2408" s="183"/>
      <c r="H2408" s="128"/>
      <c r="I2408" s="128"/>
      <c r="J2408" s="135"/>
      <c r="K2408" s="135"/>
      <c r="L2408" s="137"/>
      <c r="M2408" s="135"/>
    </row>
    <row r="2409" spans="1:13" x14ac:dyDescent="0.25">
      <c r="A2409" s="135"/>
      <c r="B2409" s="135"/>
      <c r="C2409" s="135"/>
      <c r="D2409" s="135"/>
      <c r="E2409" s="135"/>
      <c r="F2409" s="137"/>
      <c r="G2409" s="183"/>
      <c r="H2409" s="128"/>
      <c r="I2409" s="128"/>
      <c r="J2409" s="135"/>
      <c r="K2409" s="135"/>
      <c r="L2409" s="137"/>
      <c r="M2409" s="135"/>
    </row>
    <row r="2410" spans="1:13" x14ac:dyDescent="0.25">
      <c r="A2410" s="135"/>
      <c r="B2410" s="135"/>
      <c r="C2410" s="135"/>
      <c r="D2410" s="135"/>
      <c r="E2410" s="135"/>
      <c r="F2410" s="137"/>
      <c r="G2410" s="183"/>
      <c r="H2410" s="128"/>
      <c r="I2410" s="128"/>
      <c r="J2410" s="135"/>
      <c r="K2410" s="135"/>
      <c r="L2410" s="137"/>
      <c r="M2410" s="135"/>
    </row>
    <row r="2411" spans="1:13" x14ac:dyDescent="0.25">
      <c r="A2411" s="135"/>
      <c r="B2411" s="135"/>
      <c r="C2411" s="135"/>
      <c r="D2411" s="135"/>
      <c r="E2411" s="135"/>
      <c r="F2411" s="137"/>
      <c r="G2411" s="183"/>
      <c r="H2411" s="128"/>
      <c r="I2411" s="128"/>
      <c r="J2411" s="135"/>
      <c r="K2411" s="135"/>
      <c r="L2411" s="137"/>
      <c r="M2411" s="135"/>
    </row>
    <row r="2412" spans="1:13" x14ac:dyDescent="0.25">
      <c r="A2412" s="135"/>
      <c r="B2412" s="135"/>
      <c r="C2412" s="135"/>
      <c r="D2412" s="135"/>
      <c r="E2412" s="135"/>
      <c r="F2412" s="137"/>
      <c r="G2412" s="183"/>
      <c r="H2412" s="128"/>
      <c r="I2412" s="128"/>
      <c r="J2412" s="135"/>
      <c r="K2412" s="135"/>
      <c r="L2412" s="137"/>
      <c r="M2412" s="135"/>
    </row>
    <row r="2413" spans="1:13" x14ac:dyDescent="0.25">
      <c r="A2413" s="135"/>
      <c r="B2413" s="135"/>
      <c r="C2413" s="135"/>
      <c r="D2413" s="135"/>
      <c r="E2413" s="135"/>
      <c r="F2413" s="137"/>
      <c r="G2413" s="183"/>
      <c r="H2413" s="128"/>
      <c r="I2413" s="128"/>
      <c r="J2413" s="135"/>
      <c r="K2413" s="135"/>
      <c r="L2413" s="137"/>
      <c r="M2413" s="135"/>
    </row>
    <row r="2414" spans="1:13" x14ac:dyDescent="0.25">
      <c r="A2414" s="135"/>
      <c r="B2414" s="135"/>
      <c r="C2414" s="135"/>
      <c r="D2414" s="135"/>
      <c r="E2414" s="135"/>
      <c r="F2414" s="137"/>
      <c r="G2414" s="183"/>
      <c r="H2414" s="128"/>
      <c r="I2414" s="128"/>
      <c r="J2414" s="135"/>
      <c r="K2414" s="135"/>
      <c r="L2414" s="137"/>
      <c r="M2414" s="135"/>
    </row>
    <row r="2415" spans="1:13" x14ac:dyDescent="0.25">
      <c r="A2415" s="135"/>
      <c r="B2415" s="135"/>
      <c r="C2415" s="135"/>
      <c r="D2415" s="135"/>
      <c r="E2415" s="135"/>
      <c r="F2415" s="137"/>
      <c r="G2415" s="183"/>
      <c r="H2415" s="128"/>
      <c r="I2415" s="128"/>
      <c r="J2415" s="135"/>
      <c r="K2415" s="135"/>
      <c r="L2415" s="137"/>
      <c r="M2415" s="135"/>
    </row>
    <row r="2416" spans="1:13" x14ac:dyDescent="0.25">
      <c r="A2416" s="135"/>
      <c r="B2416" s="135"/>
      <c r="C2416" s="135"/>
      <c r="D2416" s="135"/>
      <c r="E2416" s="135"/>
      <c r="F2416" s="137"/>
      <c r="G2416" s="183"/>
      <c r="H2416" s="128"/>
      <c r="I2416" s="128"/>
      <c r="J2416" s="135"/>
      <c r="K2416" s="135"/>
      <c r="L2416" s="137"/>
      <c r="M2416" s="135"/>
    </row>
    <row r="2417" spans="1:13" x14ac:dyDescent="0.25">
      <c r="A2417" s="135"/>
      <c r="B2417" s="135"/>
      <c r="C2417" s="135"/>
      <c r="D2417" s="135"/>
      <c r="E2417" s="135"/>
      <c r="F2417" s="137"/>
      <c r="G2417" s="183"/>
      <c r="H2417" s="128"/>
      <c r="I2417" s="128"/>
      <c r="J2417" s="135"/>
      <c r="K2417" s="135"/>
      <c r="L2417" s="137"/>
      <c r="M2417" s="135"/>
    </row>
    <row r="2418" spans="1:13" x14ac:dyDescent="0.25">
      <c r="A2418" s="135"/>
      <c r="B2418" s="135"/>
      <c r="C2418" s="135"/>
      <c r="D2418" s="135"/>
      <c r="E2418" s="135"/>
      <c r="F2418" s="137"/>
      <c r="G2418" s="183"/>
      <c r="H2418" s="128"/>
      <c r="I2418" s="128"/>
      <c r="J2418" s="135"/>
      <c r="K2418" s="135"/>
      <c r="L2418" s="137"/>
      <c r="M2418" s="135"/>
    </row>
    <row r="2419" spans="1:13" x14ac:dyDescent="0.25">
      <c r="A2419" s="135"/>
      <c r="B2419" s="135"/>
      <c r="C2419" s="135"/>
      <c r="D2419" s="135"/>
      <c r="E2419" s="135"/>
      <c r="F2419" s="137"/>
      <c r="G2419" s="183"/>
      <c r="H2419" s="128"/>
      <c r="I2419" s="128"/>
      <c r="J2419" s="135"/>
      <c r="K2419" s="135"/>
      <c r="L2419" s="137"/>
      <c r="M2419" s="135"/>
    </row>
    <row r="2420" spans="1:13" x14ac:dyDescent="0.25">
      <c r="A2420" s="135"/>
      <c r="B2420" s="135"/>
      <c r="C2420" s="135"/>
      <c r="D2420" s="135"/>
      <c r="E2420" s="135"/>
      <c r="F2420" s="137"/>
      <c r="G2420" s="183"/>
      <c r="H2420" s="128"/>
      <c r="I2420" s="128"/>
      <c r="J2420" s="135"/>
      <c r="K2420" s="135"/>
      <c r="L2420" s="137"/>
      <c r="M2420" s="135"/>
    </row>
    <row r="2421" spans="1:13" x14ac:dyDescent="0.25">
      <c r="A2421" s="135"/>
      <c r="B2421" s="135"/>
      <c r="C2421" s="135"/>
      <c r="D2421" s="135"/>
      <c r="E2421" s="135"/>
      <c r="F2421" s="137"/>
      <c r="G2421" s="183"/>
      <c r="H2421" s="128"/>
      <c r="I2421" s="128"/>
      <c r="J2421" s="135"/>
      <c r="K2421" s="135"/>
      <c r="L2421" s="137"/>
      <c r="M2421" s="135"/>
    </row>
    <row r="2422" spans="1:13" x14ac:dyDescent="0.25">
      <c r="A2422" s="135"/>
      <c r="B2422" s="135"/>
      <c r="C2422" s="135"/>
      <c r="D2422" s="135"/>
      <c r="E2422" s="135"/>
      <c r="F2422" s="137"/>
      <c r="G2422" s="183"/>
      <c r="H2422" s="128"/>
      <c r="I2422" s="128"/>
      <c r="J2422" s="135"/>
      <c r="K2422" s="135"/>
      <c r="L2422" s="137"/>
      <c r="M2422" s="135"/>
    </row>
    <row r="2423" spans="1:13" x14ac:dyDescent="0.25">
      <c r="A2423" s="135"/>
      <c r="B2423" s="135"/>
      <c r="C2423" s="135"/>
      <c r="D2423" s="135"/>
      <c r="E2423" s="135"/>
      <c r="F2423" s="137"/>
      <c r="G2423" s="183"/>
      <c r="H2423" s="128"/>
      <c r="I2423" s="128"/>
      <c r="J2423" s="135"/>
      <c r="K2423" s="135"/>
      <c r="L2423" s="137"/>
      <c r="M2423" s="135"/>
    </row>
    <row r="2424" spans="1:13" x14ac:dyDescent="0.25">
      <c r="A2424" s="135"/>
      <c r="B2424" s="135"/>
      <c r="C2424" s="135"/>
      <c r="D2424" s="135"/>
      <c r="E2424" s="135"/>
      <c r="F2424" s="137"/>
      <c r="G2424" s="183"/>
      <c r="H2424" s="128"/>
      <c r="I2424" s="128"/>
      <c r="J2424" s="135"/>
      <c r="K2424" s="135"/>
      <c r="L2424" s="137"/>
      <c r="M2424" s="135"/>
    </row>
    <row r="2425" spans="1:13" x14ac:dyDescent="0.25">
      <c r="A2425" s="135"/>
      <c r="B2425" s="135"/>
      <c r="C2425" s="135"/>
      <c r="D2425" s="135"/>
      <c r="E2425" s="135"/>
      <c r="F2425" s="137"/>
      <c r="G2425" s="183"/>
      <c r="H2425" s="128"/>
      <c r="I2425" s="128"/>
      <c r="J2425" s="135"/>
      <c r="K2425" s="135"/>
      <c r="L2425" s="137"/>
      <c r="M2425" s="135"/>
    </row>
    <row r="2426" spans="1:13" x14ac:dyDescent="0.25">
      <c r="A2426" s="135"/>
      <c r="B2426" s="135"/>
      <c r="C2426" s="135"/>
      <c r="D2426" s="135"/>
      <c r="E2426" s="135"/>
      <c r="F2426" s="137"/>
      <c r="G2426" s="183"/>
      <c r="H2426" s="128"/>
      <c r="I2426" s="128"/>
      <c r="J2426" s="135"/>
      <c r="K2426" s="135"/>
      <c r="L2426" s="137"/>
      <c r="M2426" s="135"/>
    </row>
    <row r="2427" spans="1:13" x14ac:dyDescent="0.25">
      <c r="A2427" s="135"/>
      <c r="B2427" s="135"/>
      <c r="C2427" s="135"/>
      <c r="D2427" s="135"/>
      <c r="E2427" s="135"/>
      <c r="F2427" s="137"/>
      <c r="G2427" s="183"/>
      <c r="H2427" s="128"/>
      <c r="I2427" s="128"/>
      <c r="J2427" s="135"/>
      <c r="K2427" s="135"/>
      <c r="L2427" s="137"/>
      <c r="M2427" s="135"/>
    </row>
    <row r="2428" spans="1:13" x14ac:dyDescent="0.25">
      <c r="A2428" s="135"/>
      <c r="B2428" s="135"/>
      <c r="C2428" s="135"/>
      <c r="D2428" s="135"/>
      <c r="E2428" s="135"/>
      <c r="F2428" s="137"/>
      <c r="G2428" s="183"/>
      <c r="H2428" s="128"/>
      <c r="I2428" s="128"/>
      <c r="J2428" s="135"/>
      <c r="K2428" s="135"/>
      <c r="L2428" s="137"/>
      <c r="M2428" s="135"/>
    </row>
    <row r="2429" spans="1:13" x14ac:dyDescent="0.25">
      <c r="A2429" s="135"/>
      <c r="B2429" s="135"/>
      <c r="C2429" s="135"/>
      <c r="D2429" s="135"/>
      <c r="E2429" s="135"/>
      <c r="F2429" s="137"/>
      <c r="G2429" s="183"/>
      <c r="H2429" s="128"/>
      <c r="I2429" s="128"/>
      <c r="J2429" s="135"/>
      <c r="K2429" s="135"/>
      <c r="L2429" s="137"/>
      <c r="M2429" s="135"/>
    </row>
    <row r="2430" spans="1:13" x14ac:dyDescent="0.25">
      <c r="A2430" s="135"/>
      <c r="B2430" s="135"/>
      <c r="C2430" s="135"/>
      <c r="D2430" s="135"/>
      <c r="E2430" s="135"/>
      <c r="F2430" s="137"/>
      <c r="G2430" s="183"/>
      <c r="H2430" s="128"/>
      <c r="I2430" s="128"/>
      <c r="J2430" s="135"/>
      <c r="K2430" s="135"/>
      <c r="L2430" s="137"/>
      <c r="M2430" s="135"/>
    </row>
    <row r="2431" spans="1:13" x14ac:dyDescent="0.25">
      <c r="A2431" s="135"/>
      <c r="B2431" s="135"/>
      <c r="C2431" s="135"/>
      <c r="D2431" s="135"/>
      <c r="E2431" s="135"/>
      <c r="F2431" s="137"/>
      <c r="G2431" s="183"/>
      <c r="H2431" s="128"/>
      <c r="I2431" s="128"/>
      <c r="J2431" s="135"/>
      <c r="K2431" s="135"/>
      <c r="L2431" s="137"/>
      <c r="M2431" s="135"/>
    </row>
    <row r="2432" spans="1:13" x14ac:dyDescent="0.25">
      <c r="A2432" s="135"/>
      <c r="B2432" s="135"/>
      <c r="C2432" s="135"/>
      <c r="D2432" s="135"/>
      <c r="E2432" s="135"/>
      <c r="F2432" s="137"/>
      <c r="G2432" s="183"/>
      <c r="H2432" s="128"/>
      <c r="I2432" s="128"/>
      <c r="J2432" s="135"/>
      <c r="K2432" s="135"/>
      <c r="L2432" s="137"/>
      <c r="M2432" s="135"/>
    </row>
    <row r="2433" spans="1:13" x14ac:dyDescent="0.25">
      <c r="A2433" s="135"/>
      <c r="B2433" s="135"/>
      <c r="C2433" s="135"/>
      <c r="D2433" s="135"/>
      <c r="E2433" s="135"/>
      <c r="F2433" s="137"/>
      <c r="G2433" s="183"/>
      <c r="H2433" s="128"/>
      <c r="I2433" s="128"/>
      <c r="J2433" s="135"/>
      <c r="K2433" s="135"/>
      <c r="L2433" s="137"/>
      <c r="M2433" s="135"/>
    </row>
    <row r="2434" spans="1:13" x14ac:dyDescent="0.25">
      <c r="A2434" s="135"/>
      <c r="B2434" s="135"/>
      <c r="C2434" s="135"/>
      <c r="D2434" s="135"/>
      <c r="E2434" s="135"/>
      <c r="F2434" s="137"/>
      <c r="G2434" s="183"/>
      <c r="H2434" s="128"/>
      <c r="I2434" s="128"/>
      <c r="J2434" s="135"/>
      <c r="K2434" s="135"/>
      <c r="L2434" s="137"/>
      <c r="M2434" s="135"/>
    </row>
    <row r="2435" spans="1:13" x14ac:dyDescent="0.25">
      <c r="A2435" s="135"/>
      <c r="B2435" s="135"/>
      <c r="C2435" s="135"/>
      <c r="D2435" s="135"/>
      <c r="E2435" s="135"/>
      <c r="F2435" s="137"/>
      <c r="G2435" s="183"/>
      <c r="H2435" s="128"/>
      <c r="I2435" s="128"/>
      <c r="J2435" s="135"/>
      <c r="K2435" s="135"/>
      <c r="L2435" s="137"/>
      <c r="M2435" s="135"/>
    </row>
    <row r="2436" spans="1:13" x14ac:dyDescent="0.25">
      <c r="A2436" s="135"/>
      <c r="B2436" s="135"/>
      <c r="C2436" s="135"/>
      <c r="D2436" s="135"/>
      <c r="E2436" s="135"/>
      <c r="F2436" s="137"/>
      <c r="G2436" s="183"/>
      <c r="H2436" s="128"/>
      <c r="I2436" s="128"/>
      <c r="J2436" s="135"/>
      <c r="K2436" s="135"/>
      <c r="L2436" s="137"/>
      <c r="M2436" s="135"/>
    </row>
    <row r="2437" spans="1:13" x14ac:dyDescent="0.25">
      <c r="A2437" s="135"/>
      <c r="B2437" s="135"/>
      <c r="C2437" s="135"/>
      <c r="D2437" s="135"/>
      <c r="E2437" s="135"/>
      <c r="F2437" s="137"/>
      <c r="G2437" s="183"/>
      <c r="H2437" s="128"/>
      <c r="I2437" s="128"/>
      <c r="J2437" s="135"/>
      <c r="K2437" s="135"/>
      <c r="L2437" s="137"/>
      <c r="M2437" s="135"/>
    </row>
    <row r="2438" spans="1:13" x14ac:dyDescent="0.25">
      <c r="A2438" s="135"/>
      <c r="B2438" s="135"/>
      <c r="C2438" s="135"/>
      <c r="D2438" s="135"/>
      <c r="E2438" s="135"/>
      <c r="F2438" s="137"/>
      <c r="G2438" s="183"/>
      <c r="H2438" s="128"/>
      <c r="I2438" s="128"/>
      <c r="J2438" s="135"/>
      <c r="K2438" s="135"/>
      <c r="L2438" s="137"/>
      <c r="M2438" s="135"/>
    </row>
    <row r="2439" spans="1:13" x14ac:dyDescent="0.25">
      <c r="A2439" s="135"/>
      <c r="B2439" s="135"/>
      <c r="C2439" s="135"/>
      <c r="D2439" s="135"/>
      <c r="E2439" s="135"/>
      <c r="F2439" s="137"/>
      <c r="G2439" s="183"/>
      <c r="H2439" s="128"/>
      <c r="I2439" s="128"/>
      <c r="J2439" s="135"/>
      <c r="K2439" s="135"/>
      <c r="L2439" s="137"/>
      <c r="M2439" s="135"/>
    </row>
    <row r="2440" spans="1:13" x14ac:dyDescent="0.25">
      <c r="A2440" s="135"/>
      <c r="B2440" s="135"/>
      <c r="C2440" s="135"/>
      <c r="D2440" s="135"/>
      <c r="E2440" s="135"/>
      <c r="F2440" s="137"/>
      <c r="G2440" s="183"/>
      <c r="H2440" s="128"/>
      <c r="I2440" s="128"/>
      <c r="J2440" s="135"/>
      <c r="K2440" s="135"/>
      <c r="L2440" s="137"/>
      <c r="M2440" s="135"/>
    </row>
    <row r="2441" spans="1:13" x14ac:dyDescent="0.25">
      <c r="A2441" s="135"/>
      <c r="B2441" s="135"/>
      <c r="C2441" s="135"/>
      <c r="D2441" s="135"/>
      <c r="E2441" s="135"/>
      <c r="F2441" s="137"/>
      <c r="G2441" s="183"/>
      <c r="H2441" s="128"/>
      <c r="I2441" s="128"/>
      <c r="J2441" s="135"/>
      <c r="K2441" s="135"/>
      <c r="L2441" s="137"/>
      <c r="M2441" s="135"/>
    </row>
    <row r="2442" spans="1:13" x14ac:dyDescent="0.25">
      <c r="A2442" s="135"/>
      <c r="B2442" s="135"/>
      <c r="C2442" s="135"/>
      <c r="D2442" s="135"/>
      <c r="E2442" s="135"/>
      <c r="F2442" s="137"/>
      <c r="G2442" s="183"/>
      <c r="H2442" s="128"/>
      <c r="I2442" s="128"/>
      <c r="J2442" s="135"/>
      <c r="K2442" s="135"/>
      <c r="L2442" s="137"/>
      <c r="M2442" s="135"/>
    </row>
    <row r="2443" spans="1:13" x14ac:dyDescent="0.25">
      <c r="A2443" s="135"/>
      <c r="B2443" s="135"/>
      <c r="C2443" s="135"/>
      <c r="D2443" s="135"/>
      <c r="E2443" s="135"/>
      <c r="F2443" s="137"/>
      <c r="G2443" s="183"/>
      <c r="H2443" s="128"/>
      <c r="I2443" s="128"/>
      <c r="J2443" s="135"/>
      <c r="K2443" s="135"/>
      <c r="L2443" s="137"/>
      <c r="M2443" s="135"/>
    </row>
    <row r="2444" spans="1:13" x14ac:dyDescent="0.25">
      <c r="A2444" s="135"/>
      <c r="B2444" s="135"/>
      <c r="C2444" s="135"/>
      <c r="D2444" s="135"/>
      <c r="E2444" s="135"/>
      <c r="F2444" s="137"/>
      <c r="G2444" s="183"/>
      <c r="H2444" s="128"/>
      <c r="I2444" s="128"/>
      <c r="J2444" s="135"/>
      <c r="K2444" s="135"/>
      <c r="L2444" s="137"/>
      <c r="M2444" s="135"/>
    </row>
    <row r="2445" spans="1:13" x14ac:dyDescent="0.25">
      <c r="A2445" s="135"/>
      <c r="B2445" s="135"/>
      <c r="C2445" s="135"/>
      <c r="D2445" s="135"/>
      <c r="E2445" s="135"/>
      <c r="F2445" s="137"/>
      <c r="G2445" s="183"/>
      <c r="H2445" s="128"/>
      <c r="I2445" s="128"/>
      <c r="J2445" s="135"/>
      <c r="K2445" s="135"/>
      <c r="L2445" s="137"/>
      <c r="M2445" s="135"/>
    </row>
    <row r="2446" spans="1:13" x14ac:dyDescent="0.25">
      <c r="A2446" s="135"/>
      <c r="B2446" s="135"/>
      <c r="C2446" s="135"/>
      <c r="D2446" s="135"/>
      <c r="E2446" s="135"/>
      <c r="F2446" s="137"/>
      <c r="G2446" s="183"/>
      <c r="H2446" s="128"/>
      <c r="I2446" s="128"/>
      <c r="J2446" s="135"/>
      <c r="K2446" s="135"/>
      <c r="L2446" s="137"/>
      <c r="M2446" s="135"/>
    </row>
    <row r="2447" spans="1:13" x14ac:dyDescent="0.25">
      <c r="A2447" s="135"/>
      <c r="B2447" s="135"/>
      <c r="C2447" s="135"/>
      <c r="D2447" s="135"/>
      <c r="E2447" s="135"/>
      <c r="F2447" s="137"/>
      <c r="G2447" s="183"/>
      <c r="H2447" s="128"/>
      <c r="I2447" s="128"/>
      <c r="J2447" s="135"/>
      <c r="K2447" s="135"/>
      <c r="L2447" s="137"/>
      <c r="M2447" s="135"/>
    </row>
    <row r="2448" spans="1:13" x14ac:dyDescent="0.25">
      <c r="A2448" s="135"/>
      <c r="B2448" s="135"/>
      <c r="C2448" s="135"/>
      <c r="D2448" s="135"/>
      <c r="E2448" s="135"/>
      <c r="F2448" s="137"/>
      <c r="G2448" s="183"/>
      <c r="H2448" s="128"/>
      <c r="I2448" s="128"/>
      <c r="J2448" s="135"/>
      <c r="K2448" s="135"/>
      <c r="L2448" s="137"/>
      <c r="M2448" s="135"/>
    </row>
    <row r="2449" spans="1:13" x14ac:dyDescent="0.25">
      <c r="A2449" s="135"/>
      <c r="B2449" s="135"/>
      <c r="C2449" s="135"/>
      <c r="D2449" s="135"/>
      <c r="E2449" s="135"/>
      <c r="F2449" s="137"/>
      <c r="G2449" s="183"/>
      <c r="H2449" s="128"/>
      <c r="I2449" s="128"/>
      <c r="J2449" s="135"/>
      <c r="K2449" s="135"/>
      <c r="L2449" s="137"/>
      <c r="M2449" s="135"/>
    </row>
    <row r="2450" spans="1:13" x14ac:dyDescent="0.25">
      <c r="A2450" s="135"/>
      <c r="B2450" s="135"/>
      <c r="C2450" s="135"/>
      <c r="D2450" s="135"/>
      <c r="E2450" s="135"/>
      <c r="F2450" s="137"/>
      <c r="G2450" s="183"/>
      <c r="H2450" s="128"/>
      <c r="I2450" s="128"/>
      <c r="J2450" s="135"/>
      <c r="K2450" s="135"/>
      <c r="L2450" s="137"/>
      <c r="M2450" s="135"/>
    </row>
    <row r="2451" spans="1:13" x14ac:dyDescent="0.25">
      <c r="A2451" s="135"/>
      <c r="B2451" s="135"/>
      <c r="C2451" s="135"/>
      <c r="D2451" s="135"/>
      <c r="E2451" s="135"/>
      <c r="F2451" s="137"/>
      <c r="G2451" s="183"/>
      <c r="H2451" s="128"/>
      <c r="I2451" s="128"/>
      <c r="J2451" s="135"/>
      <c r="K2451" s="135"/>
      <c r="L2451" s="137"/>
      <c r="M2451" s="135"/>
    </row>
    <row r="2452" spans="1:13" x14ac:dyDescent="0.25">
      <c r="A2452" s="135"/>
      <c r="B2452" s="135"/>
      <c r="C2452" s="135"/>
      <c r="D2452" s="135"/>
      <c r="E2452" s="135"/>
      <c r="F2452" s="137"/>
      <c r="G2452" s="183"/>
      <c r="H2452" s="128"/>
      <c r="I2452" s="128"/>
      <c r="J2452" s="135"/>
      <c r="K2452" s="135"/>
      <c r="L2452" s="137"/>
      <c r="M2452" s="135"/>
    </row>
    <row r="2453" spans="1:13" x14ac:dyDescent="0.25">
      <c r="A2453" s="135"/>
      <c r="B2453" s="135"/>
      <c r="C2453" s="135"/>
      <c r="D2453" s="135"/>
      <c r="E2453" s="135"/>
      <c r="F2453" s="137"/>
      <c r="G2453" s="183"/>
      <c r="H2453" s="128"/>
      <c r="I2453" s="128"/>
      <c r="J2453" s="135"/>
      <c r="K2453" s="135"/>
      <c r="L2453" s="137"/>
      <c r="M2453" s="135"/>
    </row>
    <row r="2454" spans="1:13" x14ac:dyDescent="0.25">
      <c r="A2454" s="135"/>
      <c r="B2454" s="135"/>
      <c r="C2454" s="135"/>
      <c r="D2454" s="135"/>
      <c r="E2454" s="135"/>
      <c r="F2454" s="137"/>
      <c r="G2454" s="183"/>
      <c r="H2454" s="128"/>
      <c r="I2454" s="128"/>
      <c r="J2454" s="135"/>
      <c r="K2454" s="135"/>
      <c r="L2454" s="137"/>
      <c r="M2454" s="135"/>
    </row>
    <row r="2455" spans="1:13" x14ac:dyDescent="0.25">
      <c r="A2455" s="135"/>
      <c r="B2455" s="135"/>
      <c r="C2455" s="135"/>
      <c r="D2455" s="135"/>
      <c r="E2455" s="135"/>
      <c r="F2455" s="137"/>
      <c r="G2455" s="183"/>
      <c r="H2455" s="128"/>
      <c r="I2455" s="128"/>
      <c r="J2455" s="135"/>
      <c r="K2455" s="135"/>
      <c r="L2455" s="137"/>
      <c r="M2455" s="135"/>
    </row>
    <row r="2456" spans="1:13" x14ac:dyDescent="0.25">
      <c r="A2456" s="135"/>
      <c r="B2456" s="135"/>
      <c r="C2456" s="135"/>
      <c r="D2456" s="135"/>
      <c r="E2456" s="135"/>
      <c r="F2456" s="137"/>
      <c r="G2456" s="183"/>
      <c r="H2456" s="128"/>
      <c r="I2456" s="128"/>
      <c r="J2456" s="135"/>
      <c r="K2456" s="135"/>
      <c r="L2456" s="137"/>
      <c r="M2456" s="135"/>
    </row>
    <row r="2457" spans="1:13" x14ac:dyDescent="0.25">
      <c r="A2457" s="135"/>
      <c r="B2457" s="135"/>
      <c r="C2457" s="135"/>
      <c r="D2457" s="135"/>
      <c r="E2457" s="135"/>
      <c r="F2457" s="137"/>
      <c r="G2457" s="183"/>
      <c r="H2457" s="128"/>
      <c r="I2457" s="128"/>
      <c r="J2457" s="135"/>
      <c r="K2457" s="135"/>
      <c r="L2457" s="137"/>
      <c r="M2457" s="135"/>
    </row>
    <row r="2458" spans="1:13" x14ac:dyDescent="0.25">
      <c r="A2458" s="135"/>
      <c r="B2458" s="135"/>
      <c r="C2458" s="135"/>
      <c r="D2458" s="135"/>
      <c r="E2458" s="135"/>
      <c r="F2458" s="137"/>
      <c r="G2458" s="183"/>
      <c r="H2458" s="128"/>
      <c r="I2458" s="128"/>
      <c r="J2458" s="135"/>
      <c r="K2458" s="135"/>
      <c r="L2458" s="137"/>
      <c r="M2458" s="135"/>
    </row>
    <row r="2459" spans="1:13" x14ac:dyDescent="0.25">
      <c r="A2459" s="135"/>
      <c r="B2459" s="135"/>
      <c r="C2459" s="135"/>
      <c r="D2459" s="135"/>
      <c r="E2459" s="135"/>
      <c r="F2459" s="137"/>
      <c r="G2459" s="183"/>
      <c r="H2459" s="128"/>
      <c r="I2459" s="128"/>
      <c r="J2459" s="135"/>
      <c r="K2459" s="135"/>
      <c r="L2459" s="137"/>
      <c r="M2459" s="135"/>
    </row>
    <row r="2460" spans="1:13" x14ac:dyDescent="0.25">
      <c r="A2460" s="135"/>
      <c r="B2460" s="135"/>
      <c r="C2460" s="135"/>
      <c r="D2460" s="135"/>
      <c r="E2460" s="135"/>
      <c r="F2460" s="137"/>
      <c r="G2460" s="183"/>
      <c r="H2460" s="128"/>
      <c r="I2460" s="128"/>
      <c r="J2460" s="135"/>
      <c r="K2460" s="135"/>
      <c r="L2460" s="137"/>
      <c r="M2460" s="135"/>
    </row>
    <row r="2461" spans="1:13" x14ac:dyDescent="0.25">
      <c r="A2461" s="135"/>
      <c r="B2461" s="135"/>
      <c r="C2461" s="135"/>
      <c r="D2461" s="135"/>
      <c r="E2461" s="135"/>
      <c r="F2461" s="137"/>
      <c r="G2461" s="183"/>
      <c r="H2461" s="128"/>
      <c r="I2461" s="128"/>
      <c r="J2461" s="135"/>
      <c r="K2461" s="135"/>
      <c r="L2461" s="137"/>
      <c r="M2461" s="135"/>
    </row>
    <row r="2462" spans="1:13" x14ac:dyDescent="0.25">
      <c r="A2462" s="135"/>
      <c r="B2462" s="135"/>
      <c r="C2462" s="135"/>
      <c r="D2462" s="135"/>
      <c r="E2462" s="135"/>
      <c r="F2462" s="137"/>
      <c r="G2462" s="183"/>
      <c r="H2462" s="128"/>
      <c r="I2462" s="128"/>
      <c r="J2462" s="135"/>
      <c r="K2462" s="135"/>
      <c r="L2462" s="137"/>
      <c r="M2462" s="135"/>
    </row>
    <row r="2463" spans="1:13" x14ac:dyDescent="0.25">
      <c r="A2463" s="135"/>
      <c r="B2463" s="135"/>
      <c r="C2463" s="135"/>
      <c r="D2463" s="135"/>
      <c r="E2463" s="135"/>
      <c r="F2463" s="137"/>
      <c r="G2463" s="183"/>
      <c r="H2463" s="128"/>
      <c r="I2463" s="128"/>
      <c r="J2463" s="135"/>
      <c r="K2463" s="135"/>
      <c r="L2463" s="137"/>
      <c r="M2463" s="135"/>
    </row>
    <row r="2464" spans="1:13" x14ac:dyDescent="0.25">
      <c r="A2464" s="135"/>
      <c r="B2464" s="135"/>
      <c r="C2464" s="135"/>
      <c r="D2464" s="135"/>
      <c r="E2464" s="135"/>
      <c r="F2464" s="137"/>
      <c r="G2464" s="183"/>
      <c r="H2464" s="128"/>
      <c r="I2464" s="128"/>
      <c r="J2464" s="135"/>
      <c r="K2464" s="135"/>
      <c r="L2464" s="137"/>
      <c r="M2464" s="135"/>
    </row>
    <row r="2465" spans="1:13" x14ac:dyDescent="0.25">
      <c r="A2465" s="135"/>
      <c r="B2465" s="135"/>
      <c r="C2465" s="135"/>
      <c r="D2465" s="135"/>
      <c r="E2465" s="135"/>
      <c r="F2465" s="137"/>
      <c r="G2465" s="183"/>
      <c r="H2465" s="128"/>
      <c r="I2465" s="128"/>
      <c r="J2465" s="135"/>
      <c r="K2465" s="135"/>
      <c r="L2465" s="137"/>
      <c r="M2465" s="135"/>
    </row>
    <row r="2466" spans="1:13" x14ac:dyDescent="0.25">
      <c r="A2466" s="135"/>
      <c r="B2466" s="135"/>
      <c r="C2466" s="135"/>
      <c r="D2466" s="135"/>
      <c r="E2466" s="135"/>
      <c r="F2466" s="137"/>
      <c r="G2466" s="183"/>
      <c r="H2466" s="128"/>
      <c r="I2466" s="128"/>
      <c r="J2466" s="135"/>
      <c r="K2466" s="135"/>
      <c r="L2466" s="137"/>
      <c r="M2466" s="135"/>
    </row>
    <row r="2467" spans="1:13" x14ac:dyDescent="0.25">
      <c r="A2467" s="135"/>
      <c r="B2467" s="135"/>
      <c r="C2467" s="135"/>
      <c r="D2467" s="135"/>
      <c r="E2467" s="135"/>
      <c r="F2467" s="137"/>
      <c r="G2467" s="183"/>
      <c r="H2467" s="128"/>
      <c r="I2467" s="128"/>
      <c r="J2467" s="135"/>
      <c r="K2467" s="135"/>
      <c r="L2467" s="137"/>
      <c r="M2467" s="135"/>
    </row>
    <row r="2468" spans="1:13" x14ac:dyDescent="0.25">
      <c r="A2468" s="135"/>
      <c r="B2468" s="135"/>
      <c r="C2468" s="135"/>
      <c r="D2468" s="135"/>
      <c r="E2468" s="135"/>
      <c r="F2468" s="137"/>
      <c r="G2468" s="183"/>
      <c r="H2468" s="128"/>
      <c r="I2468" s="128"/>
      <c r="J2468" s="135"/>
      <c r="K2468" s="135"/>
      <c r="L2468" s="137"/>
      <c r="M2468" s="135"/>
    </row>
    <row r="2469" spans="1:13" x14ac:dyDescent="0.25">
      <c r="A2469" s="135"/>
      <c r="B2469" s="135"/>
      <c r="C2469" s="135"/>
      <c r="D2469" s="135"/>
      <c r="E2469" s="135"/>
      <c r="F2469" s="137"/>
      <c r="G2469" s="183"/>
      <c r="H2469" s="128"/>
      <c r="I2469" s="128"/>
      <c r="J2469" s="135"/>
      <c r="K2469" s="135"/>
      <c r="L2469" s="137"/>
      <c r="M2469" s="135"/>
    </row>
    <row r="2470" spans="1:13" x14ac:dyDescent="0.25">
      <c r="A2470" s="135"/>
      <c r="B2470" s="135"/>
      <c r="C2470" s="135"/>
      <c r="D2470" s="135"/>
      <c r="E2470" s="135"/>
      <c r="F2470" s="137"/>
      <c r="G2470" s="183"/>
      <c r="H2470" s="128"/>
      <c r="I2470" s="128"/>
      <c r="J2470" s="135"/>
      <c r="K2470" s="135"/>
      <c r="L2470" s="137"/>
      <c r="M2470" s="135"/>
    </row>
    <row r="2471" spans="1:13" x14ac:dyDescent="0.25">
      <c r="A2471" s="135"/>
      <c r="B2471" s="135"/>
      <c r="C2471" s="135"/>
      <c r="D2471" s="135"/>
      <c r="E2471" s="135"/>
      <c r="F2471" s="137"/>
      <c r="G2471" s="183"/>
      <c r="H2471" s="128"/>
      <c r="I2471" s="128"/>
      <c r="J2471" s="135"/>
      <c r="K2471" s="135"/>
      <c r="L2471" s="137"/>
      <c r="M2471" s="135"/>
    </row>
    <row r="2472" spans="1:13" x14ac:dyDescent="0.25">
      <c r="A2472" s="135"/>
      <c r="B2472" s="135"/>
      <c r="C2472" s="135"/>
      <c r="D2472" s="135"/>
      <c r="E2472" s="135"/>
      <c r="F2472" s="137"/>
      <c r="G2472" s="183"/>
      <c r="H2472" s="128"/>
      <c r="I2472" s="128"/>
      <c r="J2472" s="135"/>
      <c r="K2472" s="135"/>
      <c r="L2472" s="137"/>
      <c r="M2472" s="135"/>
    </row>
    <row r="2473" spans="1:13" x14ac:dyDescent="0.25">
      <c r="A2473" s="135"/>
      <c r="B2473" s="135"/>
      <c r="C2473" s="135"/>
      <c r="D2473" s="135"/>
      <c r="E2473" s="135"/>
      <c r="F2473" s="137"/>
      <c r="G2473" s="183"/>
      <c r="H2473" s="128"/>
      <c r="I2473" s="128"/>
      <c r="J2473" s="135"/>
      <c r="K2473" s="135"/>
      <c r="L2473" s="137"/>
      <c r="M2473" s="135"/>
    </row>
    <row r="2474" spans="1:13" x14ac:dyDescent="0.25">
      <c r="A2474" s="135"/>
      <c r="B2474" s="135"/>
      <c r="C2474" s="135"/>
      <c r="D2474" s="135"/>
      <c r="E2474" s="135"/>
      <c r="F2474" s="137"/>
      <c r="G2474" s="183"/>
      <c r="H2474" s="128"/>
      <c r="I2474" s="128"/>
      <c r="J2474" s="135"/>
      <c r="K2474" s="135"/>
      <c r="L2474" s="137"/>
      <c r="M2474" s="135"/>
    </row>
    <row r="2475" spans="1:13" x14ac:dyDescent="0.25">
      <c r="A2475" s="135"/>
      <c r="B2475" s="135"/>
      <c r="C2475" s="135"/>
      <c r="D2475" s="135"/>
      <c r="E2475" s="135"/>
      <c r="F2475" s="137"/>
      <c r="G2475" s="183"/>
      <c r="H2475" s="128"/>
      <c r="I2475" s="128"/>
      <c r="J2475" s="135"/>
      <c r="K2475" s="135"/>
      <c r="L2475" s="137"/>
      <c r="M2475" s="135"/>
    </row>
    <row r="2476" spans="1:13" x14ac:dyDescent="0.25">
      <c r="A2476" s="135"/>
      <c r="B2476" s="135"/>
      <c r="C2476" s="135"/>
      <c r="D2476" s="135"/>
      <c r="E2476" s="135"/>
      <c r="F2476" s="137"/>
      <c r="G2476" s="183"/>
      <c r="H2476" s="128"/>
      <c r="I2476" s="128"/>
      <c r="J2476" s="135"/>
      <c r="K2476" s="135"/>
      <c r="L2476" s="137"/>
      <c r="M2476" s="135"/>
    </row>
    <row r="2477" spans="1:13" x14ac:dyDescent="0.25">
      <c r="A2477" s="135"/>
      <c r="B2477" s="135"/>
      <c r="C2477" s="135"/>
      <c r="D2477" s="135"/>
      <c r="E2477" s="135"/>
      <c r="F2477" s="137"/>
      <c r="G2477" s="183"/>
      <c r="H2477" s="128"/>
      <c r="I2477" s="128"/>
      <c r="J2477" s="135"/>
      <c r="K2477" s="135"/>
      <c r="L2477" s="137"/>
      <c r="M2477" s="135"/>
    </row>
    <row r="2478" spans="1:13" x14ac:dyDescent="0.25">
      <c r="A2478" s="135"/>
      <c r="B2478" s="135"/>
      <c r="C2478" s="135"/>
      <c r="D2478" s="135"/>
      <c r="E2478" s="135"/>
      <c r="F2478" s="137"/>
      <c r="G2478" s="183"/>
      <c r="H2478" s="128"/>
      <c r="I2478" s="128"/>
      <c r="J2478" s="135"/>
      <c r="K2478" s="135"/>
      <c r="L2478" s="137"/>
      <c r="M2478" s="135"/>
    </row>
    <row r="2479" spans="1:13" x14ac:dyDescent="0.25">
      <c r="A2479" s="135"/>
      <c r="B2479" s="135"/>
      <c r="C2479" s="135"/>
      <c r="D2479" s="135"/>
      <c r="E2479" s="135"/>
      <c r="F2479" s="137"/>
      <c r="G2479" s="183"/>
      <c r="H2479" s="128"/>
      <c r="I2479" s="128"/>
      <c r="J2479" s="135"/>
      <c r="K2479" s="135"/>
      <c r="L2479" s="137"/>
      <c r="M2479" s="135"/>
    </row>
    <row r="2480" spans="1:13" x14ac:dyDescent="0.25">
      <c r="A2480" s="135"/>
      <c r="B2480" s="135"/>
      <c r="C2480" s="135"/>
      <c r="D2480" s="135"/>
      <c r="E2480" s="135"/>
      <c r="F2480" s="137"/>
      <c r="G2480" s="183"/>
      <c r="H2480" s="128"/>
      <c r="I2480" s="128"/>
      <c r="J2480" s="135"/>
      <c r="K2480" s="135"/>
      <c r="L2480" s="137"/>
      <c r="M2480" s="135"/>
    </row>
    <row r="2481" spans="1:13" x14ac:dyDescent="0.25">
      <c r="A2481" s="135"/>
      <c r="B2481" s="135"/>
      <c r="C2481" s="135"/>
      <c r="D2481" s="135"/>
      <c r="E2481" s="135"/>
      <c r="F2481" s="137"/>
      <c r="G2481" s="183"/>
      <c r="H2481" s="128"/>
      <c r="I2481" s="128"/>
      <c r="J2481" s="135"/>
      <c r="K2481" s="135"/>
      <c r="L2481" s="137"/>
      <c r="M2481" s="135"/>
    </row>
    <row r="2482" spans="1:13" x14ac:dyDescent="0.25">
      <c r="A2482" s="135"/>
      <c r="B2482" s="135"/>
      <c r="C2482" s="135"/>
      <c r="D2482" s="135"/>
      <c r="E2482" s="135"/>
      <c r="F2482" s="137"/>
      <c r="G2482" s="183"/>
      <c r="H2482" s="128"/>
      <c r="I2482" s="128"/>
      <c r="J2482" s="135"/>
      <c r="K2482" s="135"/>
      <c r="L2482" s="137"/>
      <c r="M2482" s="135"/>
    </row>
    <row r="2483" spans="1:13" x14ac:dyDescent="0.25">
      <c r="A2483" s="135"/>
      <c r="B2483" s="135"/>
      <c r="C2483" s="135"/>
      <c r="D2483" s="135"/>
      <c r="E2483" s="135"/>
      <c r="F2483" s="137"/>
      <c r="G2483" s="183"/>
      <c r="H2483" s="128"/>
      <c r="I2483" s="128"/>
      <c r="J2483" s="135"/>
      <c r="K2483" s="135"/>
      <c r="L2483" s="137"/>
      <c r="M2483" s="135"/>
    </row>
    <row r="2484" spans="1:13" x14ac:dyDescent="0.25">
      <c r="A2484" s="135"/>
      <c r="B2484" s="135"/>
      <c r="C2484" s="135"/>
      <c r="D2484" s="135"/>
      <c r="E2484" s="135"/>
      <c r="F2484" s="137"/>
      <c r="G2484" s="183"/>
      <c r="H2484" s="128"/>
      <c r="I2484" s="128"/>
      <c r="J2484" s="135"/>
      <c r="K2484" s="135"/>
      <c r="L2484" s="137"/>
      <c r="M2484" s="135"/>
    </row>
    <row r="2485" spans="1:13" x14ac:dyDescent="0.25">
      <c r="A2485" s="135"/>
      <c r="B2485" s="135"/>
      <c r="C2485" s="135"/>
      <c r="D2485" s="135"/>
      <c r="E2485" s="135"/>
      <c r="F2485" s="137"/>
      <c r="G2485" s="183"/>
      <c r="H2485" s="128"/>
      <c r="I2485" s="128"/>
      <c r="J2485" s="135"/>
      <c r="K2485" s="135"/>
      <c r="L2485" s="137"/>
      <c r="M2485" s="135"/>
    </row>
    <row r="2486" spans="1:13" x14ac:dyDescent="0.25">
      <c r="A2486" s="135"/>
      <c r="B2486" s="135"/>
      <c r="C2486" s="135"/>
      <c r="D2486" s="135"/>
      <c r="E2486" s="135"/>
      <c r="F2486" s="137"/>
      <c r="G2486" s="183"/>
      <c r="H2486" s="128"/>
      <c r="I2486" s="128"/>
      <c r="J2486" s="135"/>
      <c r="K2486" s="135"/>
      <c r="L2486" s="137"/>
      <c r="M2486" s="135"/>
    </row>
    <row r="2487" spans="1:13" x14ac:dyDescent="0.25">
      <c r="A2487" s="135"/>
      <c r="B2487" s="135"/>
      <c r="C2487" s="135"/>
      <c r="D2487" s="135"/>
      <c r="E2487" s="135"/>
      <c r="F2487" s="137"/>
      <c r="G2487" s="183"/>
      <c r="H2487" s="128"/>
      <c r="I2487" s="128"/>
      <c r="J2487" s="135"/>
      <c r="K2487" s="135"/>
      <c r="L2487" s="137"/>
      <c r="M2487" s="135"/>
    </row>
    <row r="2488" spans="1:13" x14ac:dyDescent="0.25">
      <c r="A2488" s="135"/>
      <c r="B2488" s="135"/>
      <c r="C2488" s="135"/>
      <c r="D2488" s="135"/>
      <c r="E2488" s="135"/>
      <c r="F2488" s="137"/>
      <c r="G2488" s="183"/>
      <c r="H2488" s="128"/>
      <c r="I2488" s="128"/>
      <c r="J2488" s="135"/>
      <c r="K2488" s="135"/>
      <c r="L2488" s="137"/>
      <c r="M2488" s="135"/>
    </row>
    <row r="2489" spans="1:13" x14ac:dyDescent="0.25">
      <c r="A2489" s="135"/>
      <c r="B2489" s="135"/>
      <c r="C2489" s="135"/>
      <c r="D2489" s="135"/>
      <c r="E2489" s="135"/>
      <c r="F2489" s="137"/>
      <c r="G2489" s="183"/>
      <c r="H2489" s="128"/>
      <c r="I2489" s="128"/>
      <c r="J2489" s="135"/>
      <c r="K2489" s="135"/>
      <c r="L2489" s="137"/>
      <c r="M2489" s="135"/>
    </row>
    <row r="2490" spans="1:13" x14ac:dyDescent="0.25">
      <c r="A2490" s="135"/>
      <c r="B2490" s="135"/>
      <c r="C2490" s="135"/>
      <c r="D2490" s="135"/>
      <c r="E2490" s="135"/>
      <c r="F2490" s="137"/>
      <c r="G2490" s="183"/>
      <c r="H2490" s="128"/>
      <c r="I2490" s="128"/>
      <c r="J2490" s="135"/>
      <c r="K2490" s="135"/>
      <c r="L2490" s="137"/>
      <c r="M2490" s="135"/>
    </row>
    <row r="2491" spans="1:13" x14ac:dyDescent="0.25">
      <c r="A2491" s="135"/>
      <c r="B2491" s="135"/>
      <c r="C2491" s="135"/>
      <c r="D2491" s="135"/>
      <c r="E2491" s="135"/>
      <c r="F2491" s="137"/>
      <c r="G2491" s="183"/>
      <c r="H2491" s="128"/>
      <c r="I2491" s="128"/>
      <c r="J2491" s="135"/>
      <c r="K2491" s="135"/>
      <c r="L2491" s="137"/>
      <c r="M2491" s="135"/>
    </row>
    <row r="2492" spans="1:13" x14ac:dyDescent="0.25">
      <c r="A2492" s="135"/>
      <c r="B2492" s="135"/>
      <c r="C2492" s="135"/>
      <c r="D2492" s="135"/>
      <c r="E2492" s="135"/>
      <c r="F2492" s="137"/>
      <c r="G2492" s="183"/>
      <c r="H2492" s="128"/>
      <c r="I2492" s="128"/>
      <c r="J2492" s="135"/>
      <c r="K2492" s="135"/>
      <c r="L2492" s="137"/>
      <c r="M2492" s="135"/>
    </row>
    <row r="2493" spans="1:13" x14ac:dyDescent="0.25">
      <c r="A2493" s="135"/>
      <c r="B2493" s="135"/>
      <c r="C2493" s="135"/>
      <c r="D2493" s="135"/>
      <c r="E2493" s="135"/>
      <c r="F2493" s="137"/>
      <c r="G2493" s="183"/>
      <c r="H2493" s="128"/>
      <c r="I2493" s="128"/>
      <c r="J2493" s="135"/>
      <c r="K2493" s="135"/>
      <c r="L2493" s="137"/>
      <c r="M2493" s="135"/>
    </row>
    <row r="2494" spans="1:13" x14ac:dyDescent="0.25">
      <c r="A2494" s="135"/>
      <c r="B2494" s="135"/>
      <c r="C2494" s="135"/>
      <c r="D2494" s="135"/>
      <c r="E2494" s="135"/>
      <c r="F2494" s="137"/>
      <c r="G2494" s="183"/>
      <c r="H2494" s="128"/>
      <c r="I2494" s="128"/>
      <c r="J2494" s="135"/>
      <c r="K2494" s="135"/>
      <c r="L2494" s="137"/>
      <c r="M2494" s="135"/>
    </row>
    <row r="2495" spans="1:13" x14ac:dyDescent="0.25">
      <c r="A2495" s="135"/>
      <c r="B2495" s="135"/>
      <c r="C2495" s="135"/>
      <c r="D2495" s="135"/>
      <c r="E2495" s="135"/>
      <c r="F2495" s="137"/>
      <c r="G2495" s="183"/>
      <c r="H2495" s="128"/>
      <c r="I2495" s="128"/>
      <c r="J2495" s="135"/>
      <c r="K2495" s="135"/>
      <c r="L2495" s="137"/>
      <c r="M2495" s="135"/>
    </row>
    <row r="2496" spans="1:13" x14ac:dyDescent="0.25">
      <c r="A2496" s="135"/>
      <c r="B2496" s="135"/>
      <c r="C2496" s="135"/>
      <c r="D2496" s="135"/>
      <c r="E2496" s="135"/>
      <c r="F2496" s="137"/>
      <c r="G2496" s="183"/>
      <c r="H2496" s="128"/>
      <c r="I2496" s="128"/>
      <c r="J2496" s="135"/>
      <c r="K2496" s="135"/>
      <c r="L2496" s="137"/>
      <c r="M2496" s="135"/>
    </row>
    <row r="2497" spans="1:13" x14ac:dyDescent="0.25">
      <c r="A2497" s="135"/>
      <c r="B2497" s="135"/>
      <c r="C2497" s="135"/>
      <c r="D2497" s="135"/>
      <c r="E2497" s="135"/>
      <c r="F2497" s="137"/>
      <c r="G2497" s="183"/>
      <c r="H2497" s="128"/>
      <c r="I2497" s="128"/>
      <c r="J2497" s="135"/>
      <c r="K2497" s="135"/>
      <c r="L2497" s="137"/>
      <c r="M2497" s="135"/>
    </row>
    <row r="2498" spans="1:13" x14ac:dyDescent="0.25">
      <c r="A2498" s="135"/>
      <c r="B2498" s="135"/>
      <c r="C2498" s="135"/>
      <c r="D2498" s="135"/>
      <c r="E2498" s="135"/>
      <c r="F2498" s="137"/>
      <c r="G2498" s="183"/>
      <c r="H2498" s="128"/>
      <c r="I2498" s="128"/>
      <c r="J2498" s="135"/>
      <c r="K2498" s="135"/>
      <c r="L2498" s="137"/>
      <c r="M2498" s="135"/>
    </row>
    <row r="2499" spans="1:13" x14ac:dyDescent="0.25">
      <c r="A2499" s="135"/>
      <c r="B2499" s="135"/>
      <c r="C2499" s="135"/>
      <c r="D2499" s="135"/>
      <c r="E2499" s="135"/>
      <c r="F2499" s="137"/>
      <c r="G2499" s="183"/>
      <c r="H2499" s="128"/>
      <c r="I2499" s="128"/>
      <c r="J2499" s="135"/>
      <c r="K2499" s="135"/>
      <c r="L2499" s="137"/>
      <c r="M2499" s="135"/>
    </row>
    <row r="2500" spans="1:13" x14ac:dyDescent="0.25">
      <c r="A2500" s="135"/>
      <c r="B2500" s="135"/>
      <c r="C2500" s="135"/>
      <c r="D2500" s="135"/>
      <c r="E2500" s="135"/>
      <c r="F2500" s="137"/>
      <c r="G2500" s="183"/>
      <c r="H2500" s="128"/>
      <c r="I2500" s="128"/>
      <c r="J2500" s="135"/>
      <c r="K2500" s="135"/>
      <c r="L2500" s="137"/>
      <c r="M2500" s="135"/>
    </row>
    <row r="2501" spans="1:13" x14ac:dyDescent="0.25">
      <c r="A2501" s="135"/>
      <c r="B2501" s="135"/>
      <c r="C2501" s="135"/>
      <c r="D2501" s="135"/>
      <c r="E2501" s="135"/>
      <c r="F2501" s="137"/>
      <c r="G2501" s="183"/>
      <c r="H2501" s="128"/>
      <c r="I2501" s="128"/>
      <c r="J2501" s="135"/>
      <c r="K2501" s="135"/>
      <c r="L2501" s="137"/>
      <c r="M2501" s="135"/>
    </row>
    <row r="2502" spans="1:13" x14ac:dyDescent="0.25">
      <c r="A2502" s="135"/>
      <c r="B2502" s="135"/>
      <c r="C2502" s="135"/>
      <c r="D2502" s="135"/>
      <c r="E2502" s="135"/>
      <c r="F2502" s="137"/>
      <c r="G2502" s="183"/>
      <c r="H2502" s="128"/>
      <c r="I2502" s="128"/>
      <c r="J2502" s="135"/>
      <c r="K2502" s="135"/>
      <c r="L2502" s="137"/>
      <c r="M2502" s="135"/>
    </row>
    <row r="2503" spans="1:13" x14ac:dyDescent="0.25">
      <c r="A2503" s="135"/>
      <c r="B2503" s="135"/>
      <c r="C2503" s="135"/>
      <c r="D2503" s="135"/>
      <c r="E2503" s="135"/>
      <c r="F2503" s="137"/>
      <c r="G2503" s="183"/>
      <c r="H2503" s="128"/>
      <c r="I2503" s="128"/>
      <c r="J2503" s="135"/>
      <c r="K2503" s="135"/>
      <c r="L2503" s="137"/>
      <c r="M2503" s="135"/>
    </row>
    <row r="2504" spans="1:13" x14ac:dyDescent="0.25">
      <c r="A2504" s="135"/>
      <c r="B2504" s="135"/>
      <c r="C2504" s="135"/>
      <c r="D2504" s="135"/>
      <c r="E2504" s="135"/>
      <c r="F2504" s="137"/>
      <c r="G2504" s="183"/>
      <c r="H2504" s="128"/>
      <c r="I2504" s="128"/>
      <c r="J2504" s="135"/>
      <c r="K2504" s="135"/>
      <c r="L2504" s="137"/>
      <c r="M2504" s="135"/>
    </row>
    <row r="2505" spans="1:13" x14ac:dyDescent="0.25">
      <c r="A2505" s="135"/>
      <c r="B2505" s="135"/>
      <c r="C2505" s="135"/>
      <c r="D2505" s="135"/>
      <c r="E2505" s="135"/>
      <c r="F2505" s="137"/>
      <c r="G2505" s="183"/>
      <c r="H2505" s="128"/>
      <c r="I2505" s="128"/>
      <c r="J2505" s="135"/>
      <c r="K2505" s="135"/>
      <c r="L2505" s="137"/>
      <c r="M2505" s="135"/>
    </row>
    <row r="2506" spans="1:13" x14ac:dyDescent="0.25">
      <c r="A2506" s="135"/>
      <c r="B2506" s="135"/>
      <c r="C2506" s="135"/>
      <c r="D2506" s="135"/>
      <c r="E2506" s="135"/>
      <c r="F2506" s="137"/>
      <c r="G2506" s="183"/>
      <c r="H2506" s="128"/>
      <c r="I2506" s="128"/>
      <c r="J2506" s="135"/>
      <c r="K2506" s="135"/>
      <c r="L2506" s="137"/>
      <c r="M2506" s="135"/>
    </row>
    <row r="2507" spans="1:13" x14ac:dyDescent="0.25">
      <c r="A2507" s="135"/>
      <c r="B2507" s="135"/>
      <c r="C2507" s="135"/>
      <c r="D2507" s="135"/>
      <c r="E2507" s="135"/>
      <c r="F2507" s="137"/>
      <c r="G2507" s="183"/>
      <c r="H2507" s="128"/>
      <c r="I2507" s="128"/>
      <c r="J2507" s="135"/>
      <c r="K2507" s="135"/>
      <c r="L2507" s="137"/>
      <c r="M2507" s="135"/>
    </row>
    <row r="2508" spans="1:13" x14ac:dyDescent="0.25">
      <c r="A2508" s="135"/>
      <c r="B2508" s="135"/>
      <c r="C2508" s="135"/>
      <c r="D2508" s="135"/>
      <c r="E2508" s="135"/>
      <c r="F2508" s="137"/>
      <c r="G2508" s="183"/>
      <c r="H2508" s="128"/>
      <c r="I2508" s="128"/>
      <c r="J2508" s="135"/>
      <c r="K2508" s="135"/>
      <c r="L2508" s="137"/>
      <c r="M2508" s="135"/>
    </row>
    <row r="2509" spans="1:13" x14ac:dyDescent="0.25">
      <c r="A2509" s="135"/>
      <c r="B2509" s="135"/>
      <c r="C2509" s="135"/>
      <c r="D2509" s="135"/>
      <c r="E2509" s="135"/>
      <c r="F2509" s="137"/>
      <c r="G2509" s="183"/>
      <c r="H2509" s="128"/>
      <c r="I2509" s="128"/>
      <c r="J2509" s="135"/>
      <c r="K2509" s="135"/>
      <c r="L2509" s="137"/>
      <c r="M2509" s="135"/>
    </row>
    <row r="2510" spans="1:13" x14ac:dyDescent="0.25">
      <c r="A2510" s="135"/>
      <c r="B2510" s="135"/>
      <c r="C2510" s="135"/>
      <c r="D2510" s="135"/>
      <c r="E2510" s="135"/>
      <c r="F2510" s="137"/>
      <c r="G2510" s="183"/>
      <c r="H2510" s="128"/>
      <c r="I2510" s="128"/>
      <c r="J2510" s="135"/>
      <c r="K2510" s="135"/>
      <c r="L2510" s="137"/>
      <c r="M2510" s="135"/>
    </row>
    <row r="2511" spans="1:13" x14ac:dyDescent="0.25">
      <c r="A2511" s="135"/>
      <c r="B2511" s="135"/>
      <c r="C2511" s="135"/>
      <c r="D2511" s="135"/>
      <c r="E2511" s="135"/>
      <c r="F2511" s="137"/>
      <c r="G2511" s="183"/>
      <c r="H2511" s="128"/>
      <c r="I2511" s="128"/>
      <c r="J2511" s="135"/>
      <c r="K2511" s="135"/>
      <c r="L2511" s="137"/>
      <c r="M2511" s="135"/>
    </row>
    <row r="2512" spans="1:13" x14ac:dyDescent="0.25">
      <c r="A2512" s="135"/>
      <c r="B2512" s="135"/>
      <c r="C2512" s="135"/>
      <c r="D2512" s="135"/>
      <c r="E2512" s="135"/>
      <c r="F2512" s="137"/>
      <c r="G2512" s="183"/>
      <c r="H2512" s="128"/>
      <c r="I2512" s="128"/>
      <c r="J2512" s="135"/>
      <c r="K2512" s="135"/>
      <c r="L2512" s="137"/>
      <c r="M2512" s="135"/>
    </row>
    <row r="2513" spans="1:13" x14ac:dyDescent="0.25">
      <c r="A2513" s="135"/>
      <c r="B2513" s="135"/>
      <c r="C2513" s="135"/>
      <c r="D2513" s="135"/>
      <c r="E2513" s="135"/>
      <c r="F2513" s="137"/>
      <c r="G2513" s="183"/>
      <c r="H2513" s="128"/>
      <c r="I2513" s="128"/>
      <c r="J2513" s="135"/>
      <c r="K2513" s="135"/>
      <c r="L2513" s="137"/>
      <c r="M2513" s="135"/>
    </row>
    <row r="2514" spans="1:13" x14ac:dyDescent="0.25">
      <c r="A2514" s="135"/>
      <c r="B2514" s="135"/>
      <c r="C2514" s="135"/>
      <c r="D2514" s="135"/>
      <c r="E2514" s="135"/>
      <c r="F2514" s="137"/>
      <c r="G2514" s="183"/>
      <c r="H2514" s="128"/>
      <c r="I2514" s="128"/>
      <c r="J2514" s="135"/>
      <c r="K2514" s="135"/>
      <c r="L2514" s="137"/>
      <c r="M2514" s="135"/>
    </row>
    <row r="2515" spans="1:13" x14ac:dyDescent="0.25">
      <c r="A2515" s="135"/>
      <c r="B2515" s="135"/>
      <c r="C2515" s="135"/>
      <c r="D2515" s="135"/>
      <c r="E2515" s="135"/>
      <c r="F2515" s="137"/>
      <c r="G2515" s="183"/>
      <c r="H2515" s="128"/>
      <c r="I2515" s="128"/>
      <c r="J2515" s="135"/>
      <c r="K2515" s="135"/>
      <c r="L2515" s="137"/>
      <c r="M2515" s="135"/>
    </row>
    <row r="2516" spans="1:13" x14ac:dyDescent="0.25">
      <c r="A2516" s="135"/>
      <c r="B2516" s="135"/>
      <c r="C2516" s="135"/>
      <c r="D2516" s="135"/>
      <c r="E2516" s="135"/>
      <c r="F2516" s="137"/>
      <c r="G2516" s="183"/>
      <c r="H2516" s="128"/>
      <c r="I2516" s="128"/>
      <c r="J2516" s="135"/>
      <c r="K2516" s="135"/>
      <c r="L2516" s="137"/>
      <c r="M2516" s="135"/>
    </row>
    <row r="2517" spans="1:13" x14ac:dyDescent="0.25">
      <c r="A2517" s="135"/>
      <c r="B2517" s="135"/>
      <c r="C2517" s="135"/>
      <c r="D2517" s="135"/>
      <c r="E2517" s="135"/>
      <c r="F2517" s="137"/>
      <c r="G2517" s="183"/>
      <c r="H2517" s="128"/>
      <c r="I2517" s="128"/>
      <c r="J2517" s="135"/>
      <c r="K2517" s="135"/>
      <c r="L2517" s="137"/>
      <c r="M2517" s="135"/>
    </row>
    <row r="2518" spans="1:13" x14ac:dyDescent="0.25">
      <c r="A2518" s="135"/>
      <c r="B2518" s="135"/>
      <c r="C2518" s="135"/>
      <c r="D2518" s="135"/>
      <c r="E2518" s="135"/>
      <c r="F2518" s="137"/>
      <c r="G2518" s="183"/>
      <c r="H2518" s="128"/>
      <c r="I2518" s="128"/>
      <c r="J2518" s="135"/>
      <c r="K2518" s="135"/>
      <c r="L2518" s="137"/>
      <c r="M2518" s="135"/>
    </row>
    <row r="2519" spans="1:13" x14ac:dyDescent="0.25">
      <c r="A2519" s="135"/>
      <c r="B2519" s="135"/>
      <c r="C2519" s="135"/>
      <c r="D2519" s="135"/>
      <c r="E2519" s="135"/>
      <c r="F2519" s="137"/>
      <c r="G2519" s="183"/>
      <c r="H2519" s="128"/>
      <c r="I2519" s="128"/>
      <c r="J2519" s="135"/>
      <c r="K2519" s="135"/>
      <c r="L2519" s="137"/>
      <c r="M2519" s="135"/>
    </row>
    <row r="2520" spans="1:13" x14ac:dyDescent="0.25">
      <c r="A2520" s="135"/>
      <c r="B2520" s="135"/>
      <c r="C2520" s="135"/>
      <c r="D2520" s="135"/>
      <c r="E2520" s="135"/>
      <c r="F2520" s="137"/>
      <c r="G2520" s="183"/>
      <c r="H2520" s="128"/>
      <c r="I2520" s="128"/>
      <c r="J2520" s="135"/>
      <c r="K2520" s="135"/>
      <c r="L2520" s="137"/>
      <c r="M2520" s="135"/>
    </row>
    <row r="2521" spans="1:13" x14ac:dyDescent="0.25">
      <c r="A2521" s="135"/>
      <c r="B2521" s="135"/>
      <c r="C2521" s="135"/>
      <c r="D2521" s="135"/>
      <c r="E2521" s="135"/>
      <c r="F2521" s="137"/>
      <c r="G2521" s="183"/>
      <c r="H2521" s="128"/>
      <c r="I2521" s="128"/>
      <c r="J2521" s="135"/>
      <c r="K2521" s="135"/>
      <c r="L2521" s="137"/>
      <c r="M2521" s="135"/>
    </row>
    <row r="2522" spans="1:13" x14ac:dyDescent="0.25">
      <c r="A2522" s="135"/>
      <c r="B2522" s="135"/>
      <c r="C2522" s="135"/>
      <c r="D2522" s="135"/>
      <c r="E2522" s="135"/>
      <c r="F2522" s="137"/>
      <c r="G2522" s="183"/>
      <c r="H2522" s="128"/>
      <c r="I2522" s="128"/>
      <c r="J2522" s="135"/>
      <c r="K2522" s="135"/>
      <c r="L2522" s="137"/>
      <c r="M2522" s="135"/>
    </row>
    <row r="2523" spans="1:13" x14ac:dyDescent="0.25">
      <c r="A2523" s="135"/>
      <c r="B2523" s="135"/>
      <c r="C2523" s="135"/>
      <c r="D2523" s="135"/>
      <c r="E2523" s="135"/>
      <c r="F2523" s="137"/>
      <c r="G2523" s="183"/>
      <c r="H2523" s="128"/>
      <c r="I2523" s="128"/>
      <c r="J2523" s="135"/>
      <c r="K2523" s="135"/>
      <c r="L2523" s="137"/>
      <c r="M2523" s="135"/>
    </row>
    <row r="2524" spans="1:13" x14ac:dyDescent="0.25">
      <c r="A2524" s="135"/>
      <c r="B2524" s="135"/>
      <c r="C2524" s="135"/>
      <c r="D2524" s="135"/>
      <c r="E2524" s="135"/>
      <c r="F2524" s="137"/>
      <c r="G2524" s="183"/>
      <c r="H2524" s="128"/>
      <c r="I2524" s="128"/>
      <c r="J2524" s="135"/>
      <c r="K2524" s="135"/>
      <c r="L2524" s="137"/>
      <c r="M2524" s="135"/>
    </row>
    <row r="2525" spans="1:13" x14ac:dyDescent="0.25">
      <c r="A2525" s="135"/>
      <c r="B2525" s="135"/>
      <c r="C2525" s="135"/>
      <c r="D2525" s="135"/>
      <c r="E2525" s="135"/>
      <c r="F2525" s="137"/>
      <c r="G2525" s="183"/>
      <c r="H2525" s="128"/>
      <c r="I2525" s="128"/>
      <c r="J2525" s="135"/>
      <c r="K2525" s="135"/>
      <c r="L2525" s="137"/>
      <c r="M2525" s="135"/>
    </row>
    <row r="2526" spans="1:13" x14ac:dyDescent="0.25">
      <c r="A2526" s="135"/>
      <c r="B2526" s="135"/>
      <c r="C2526" s="135"/>
      <c r="D2526" s="135"/>
      <c r="E2526" s="135"/>
      <c r="F2526" s="137"/>
      <c r="G2526" s="183"/>
      <c r="H2526" s="128"/>
      <c r="I2526" s="128"/>
      <c r="J2526" s="135"/>
      <c r="K2526" s="135"/>
      <c r="L2526" s="137"/>
      <c r="M2526" s="135"/>
    </row>
    <row r="2527" spans="1:13" x14ac:dyDescent="0.25">
      <c r="A2527" s="135"/>
      <c r="B2527" s="135"/>
      <c r="C2527" s="135"/>
      <c r="D2527" s="135"/>
      <c r="E2527" s="135"/>
      <c r="F2527" s="137"/>
      <c r="G2527" s="183"/>
      <c r="H2527" s="128"/>
      <c r="I2527" s="128"/>
      <c r="J2527" s="135"/>
      <c r="K2527" s="135"/>
      <c r="L2527" s="137"/>
      <c r="M2527" s="135"/>
    </row>
    <row r="2528" spans="1:13" x14ac:dyDescent="0.25">
      <c r="A2528" s="135"/>
      <c r="B2528" s="135"/>
      <c r="C2528" s="135"/>
      <c r="D2528" s="135"/>
      <c r="E2528" s="135"/>
      <c r="F2528" s="137"/>
      <c r="G2528" s="183"/>
      <c r="H2528" s="128"/>
      <c r="I2528" s="128"/>
      <c r="J2528" s="135"/>
      <c r="K2528" s="135"/>
      <c r="L2528" s="137"/>
      <c r="M2528" s="135"/>
    </row>
    <row r="2529" spans="1:13" x14ac:dyDescent="0.25">
      <c r="A2529" s="135"/>
      <c r="B2529" s="135"/>
      <c r="C2529" s="135"/>
      <c r="D2529" s="135"/>
      <c r="E2529" s="135"/>
      <c r="F2529" s="137"/>
      <c r="G2529" s="183"/>
      <c r="H2529" s="128"/>
      <c r="I2529" s="128"/>
      <c r="J2529" s="135"/>
      <c r="K2529" s="135"/>
      <c r="L2529" s="137"/>
      <c r="M2529" s="135"/>
    </row>
    <row r="2530" spans="1:13" x14ac:dyDescent="0.25">
      <c r="A2530" s="135"/>
      <c r="B2530" s="135"/>
      <c r="C2530" s="135"/>
      <c r="D2530" s="135"/>
      <c r="E2530" s="135"/>
      <c r="F2530" s="137"/>
      <c r="G2530" s="183"/>
      <c r="H2530" s="128"/>
      <c r="I2530" s="128"/>
      <c r="J2530" s="135"/>
      <c r="K2530" s="135"/>
      <c r="L2530" s="137"/>
      <c r="M2530" s="135"/>
    </row>
    <row r="2531" spans="1:13" x14ac:dyDescent="0.25">
      <c r="A2531" s="135"/>
      <c r="B2531" s="135"/>
      <c r="C2531" s="135"/>
      <c r="D2531" s="135"/>
      <c r="E2531" s="135"/>
      <c r="F2531" s="137"/>
      <c r="G2531" s="183"/>
      <c r="H2531" s="128"/>
      <c r="I2531" s="128"/>
      <c r="J2531" s="135"/>
      <c r="K2531" s="135"/>
      <c r="L2531" s="137"/>
      <c r="M2531" s="135"/>
    </row>
    <row r="2532" spans="1:13" x14ac:dyDescent="0.25">
      <c r="A2532" s="135"/>
      <c r="B2532" s="135"/>
      <c r="C2532" s="135"/>
      <c r="D2532" s="135"/>
      <c r="E2532" s="135"/>
      <c r="F2532" s="137"/>
      <c r="G2532" s="183"/>
      <c r="H2532" s="128"/>
      <c r="I2532" s="128"/>
      <c r="J2532" s="135"/>
      <c r="K2532" s="135"/>
      <c r="L2532" s="137"/>
      <c r="M2532" s="135"/>
    </row>
    <row r="2533" spans="1:13" x14ac:dyDescent="0.25">
      <c r="A2533" s="135"/>
      <c r="B2533" s="135"/>
      <c r="C2533" s="135"/>
      <c r="D2533" s="135"/>
      <c r="E2533" s="135"/>
      <c r="F2533" s="137"/>
      <c r="G2533" s="183"/>
      <c r="H2533" s="128"/>
      <c r="I2533" s="128"/>
      <c r="J2533" s="135"/>
      <c r="K2533" s="135"/>
      <c r="L2533" s="137"/>
      <c r="M2533" s="135"/>
    </row>
    <row r="2534" spans="1:13" x14ac:dyDescent="0.25">
      <c r="A2534" s="135"/>
      <c r="B2534" s="135"/>
      <c r="C2534" s="135"/>
      <c r="D2534" s="135"/>
      <c r="E2534" s="135"/>
      <c r="F2534" s="137"/>
      <c r="G2534" s="183"/>
      <c r="H2534" s="128"/>
      <c r="I2534" s="128"/>
      <c r="J2534" s="135"/>
      <c r="K2534" s="135"/>
      <c r="L2534" s="137"/>
      <c r="M2534" s="135"/>
    </row>
    <row r="2535" spans="1:13" x14ac:dyDescent="0.25">
      <c r="A2535" s="135"/>
      <c r="B2535" s="135"/>
      <c r="C2535" s="135"/>
      <c r="D2535" s="135"/>
      <c r="E2535" s="135"/>
      <c r="F2535" s="137"/>
      <c r="G2535" s="183"/>
      <c r="H2535" s="128"/>
      <c r="I2535" s="128"/>
      <c r="J2535" s="135"/>
      <c r="K2535" s="135"/>
      <c r="L2535" s="137"/>
      <c r="M2535" s="135"/>
    </row>
    <row r="2536" spans="1:13" x14ac:dyDescent="0.25">
      <c r="A2536" s="135"/>
      <c r="B2536" s="135"/>
      <c r="C2536" s="135"/>
      <c r="D2536" s="135"/>
      <c r="E2536" s="135"/>
      <c r="F2536" s="137"/>
      <c r="G2536" s="183"/>
      <c r="H2536" s="128"/>
      <c r="I2536" s="128"/>
      <c r="J2536" s="135"/>
      <c r="K2536" s="135"/>
      <c r="L2536" s="137"/>
      <c r="M2536" s="135"/>
    </row>
    <row r="2537" spans="1:13" x14ac:dyDescent="0.25">
      <c r="A2537" s="135"/>
      <c r="B2537" s="135"/>
      <c r="C2537" s="135"/>
      <c r="D2537" s="135"/>
      <c r="E2537" s="135"/>
      <c r="F2537" s="137"/>
      <c r="G2537" s="183"/>
      <c r="H2537" s="128"/>
      <c r="I2537" s="128"/>
      <c r="J2537" s="135"/>
      <c r="K2537" s="135"/>
      <c r="L2537" s="137"/>
      <c r="M2537" s="135"/>
    </row>
    <row r="2538" spans="1:13" x14ac:dyDescent="0.25">
      <c r="A2538" s="135"/>
      <c r="B2538" s="135"/>
      <c r="C2538" s="135"/>
      <c r="D2538" s="135"/>
      <c r="E2538" s="135"/>
      <c r="F2538" s="137"/>
      <c r="G2538" s="183"/>
      <c r="H2538" s="128"/>
      <c r="I2538" s="128"/>
      <c r="J2538" s="135"/>
      <c r="K2538" s="135"/>
      <c r="L2538" s="137"/>
      <c r="M2538" s="135"/>
    </row>
    <row r="2539" spans="1:13" x14ac:dyDescent="0.25">
      <c r="I2539" s="119"/>
    </row>
  </sheetData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7"/>
  <sheetViews>
    <sheetView workbookViewId="0">
      <selection activeCell="A2" sqref="A2:XFD6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7" style="212" bestFit="1" customWidth="1"/>
    <col min="6" max="6" width="15" style="212" bestFit="1" customWidth="1"/>
    <col min="7" max="7" width="13" style="212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3" width="11" style="212" bestFit="1" customWidth="1"/>
    <col min="14" max="14" width="14" style="212" bestFit="1" customWidth="1"/>
    <col min="15" max="16384" width="9.109375" style="212"/>
  </cols>
  <sheetData>
    <row r="1" spans="1:15" ht="37.5" customHeight="1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</row>
    <row r="2" spans="1:15" x14ac:dyDescent="0.25">
      <c r="A2" s="212" t="s">
        <v>299</v>
      </c>
      <c r="B2" s="212" t="s">
        <v>73</v>
      </c>
      <c r="C2" s="212" t="s">
        <v>74</v>
      </c>
      <c r="D2" s="212" t="s">
        <v>75</v>
      </c>
      <c r="E2" s="212" t="s">
        <v>340</v>
      </c>
      <c r="F2" s="213">
        <v>43220</v>
      </c>
      <c r="G2" s="214">
        <v>66.34</v>
      </c>
      <c r="H2" s="212" t="s">
        <v>179</v>
      </c>
      <c r="I2" s="212" t="s">
        <v>250</v>
      </c>
      <c r="J2" s="213">
        <v>43224</v>
      </c>
      <c r="K2" s="212" t="s">
        <v>70</v>
      </c>
      <c r="L2" s="212" t="s">
        <v>179</v>
      </c>
      <c r="M2" s="212" t="s">
        <v>298</v>
      </c>
      <c r="N2" s="212" t="s">
        <v>367</v>
      </c>
      <c r="O2" s="212" t="s">
        <v>1684</v>
      </c>
    </row>
    <row r="3" spans="1:15" x14ac:dyDescent="0.25">
      <c r="A3" s="212" t="s">
        <v>299</v>
      </c>
      <c r="B3" s="212" t="s">
        <v>347</v>
      </c>
      <c r="C3" s="212" t="s">
        <v>348</v>
      </c>
      <c r="D3" s="212" t="s">
        <v>349</v>
      </c>
      <c r="E3" s="212" t="s">
        <v>350</v>
      </c>
      <c r="F3" s="213">
        <v>43249</v>
      </c>
      <c r="G3" s="214">
        <v>375.1</v>
      </c>
      <c r="H3" s="212" t="s">
        <v>351</v>
      </c>
      <c r="I3" s="212" t="s">
        <v>1688</v>
      </c>
      <c r="J3" s="213">
        <v>43249</v>
      </c>
      <c r="K3" s="212" t="s">
        <v>70</v>
      </c>
      <c r="L3" s="212" t="s">
        <v>352</v>
      </c>
      <c r="M3" s="212" t="s">
        <v>298</v>
      </c>
      <c r="N3" s="212" t="s">
        <v>367</v>
      </c>
      <c r="O3" s="212" t="s">
        <v>1684</v>
      </c>
    </row>
    <row r="4" spans="1:15" x14ac:dyDescent="0.25">
      <c r="A4" s="212" t="s">
        <v>299</v>
      </c>
      <c r="B4" s="212" t="s">
        <v>67</v>
      </c>
      <c r="C4" s="212" t="s">
        <v>68</v>
      </c>
      <c r="D4" s="212" t="s">
        <v>69</v>
      </c>
      <c r="E4" s="212" t="s">
        <v>339</v>
      </c>
      <c r="F4" s="213">
        <v>43236</v>
      </c>
      <c r="G4" s="214">
        <v>-18177.23</v>
      </c>
      <c r="H4" s="212" t="s">
        <v>179</v>
      </c>
      <c r="I4" s="212" t="s">
        <v>260</v>
      </c>
      <c r="J4" s="213">
        <v>43237</v>
      </c>
      <c r="K4" s="212" t="s">
        <v>70</v>
      </c>
      <c r="L4" s="212" t="s">
        <v>179</v>
      </c>
      <c r="M4" s="212" t="s">
        <v>298</v>
      </c>
      <c r="N4" s="212" t="s">
        <v>367</v>
      </c>
      <c r="O4" s="212" t="s">
        <v>1684</v>
      </c>
    </row>
    <row r="5" spans="1:15" x14ac:dyDescent="0.25">
      <c r="A5" s="212" t="s">
        <v>299</v>
      </c>
      <c r="B5" s="212" t="s">
        <v>126</v>
      </c>
      <c r="C5" s="212" t="s">
        <v>127</v>
      </c>
      <c r="D5" s="212" t="s">
        <v>128</v>
      </c>
      <c r="E5" s="212" t="s">
        <v>345</v>
      </c>
      <c r="F5" s="213">
        <v>43237</v>
      </c>
      <c r="G5" s="214">
        <v>39.92</v>
      </c>
      <c r="H5" s="212" t="s">
        <v>179</v>
      </c>
      <c r="I5" s="212" t="s">
        <v>250</v>
      </c>
      <c r="J5" s="213">
        <v>43244</v>
      </c>
      <c r="K5" s="212" t="s">
        <v>70</v>
      </c>
      <c r="L5" s="212" t="s">
        <v>179</v>
      </c>
      <c r="M5" s="212" t="s">
        <v>298</v>
      </c>
      <c r="N5" s="212" t="s">
        <v>367</v>
      </c>
      <c r="O5" s="212" t="s">
        <v>1684</v>
      </c>
    </row>
    <row r="6" spans="1:15" x14ac:dyDescent="0.25">
      <c r="A6" s="212" t="s">
        <v>299</v>
      </c>
      <c r="B6" s="212" t="s">
        <v>126</v>
      </c>
      <c r="C6" s="212" t="s">
        <v>127</v>
      </c>
      <c r="D6" s="212" t="s">
        <v>128</v>
      </c>
      <c r="E6" s="212" t="s">
        <v>346</v>
      </c>
      <c r="F6" s="213">
        <v>43236</v>
      </c>
      <c r="G6" s="214">
        <v>39.92</v>
      </c>
      <c r="H6" s="212" t="s">
        <v>179</v>
      </c>
      <c r="I6" s="212" t="s">
        <v>370</v>
      </c>
      <c r="J6" s="213">
        <v>43237</v>
      </c>
      <c r="K6" s="212" t="s">
        <v>70</v>
      </c>
      <c r="L6" s="212" t="s">
        <v>179</v>
      </c>
      <c r="M6" s="212" t="s">
        <v>298</v>
      </c>
      <c r="N6" s="212" t="s">
        <v>367</v>
      </c>
      <c r="O6" s="212" t="s">
        <v>1684</v>
      </c>
    </row>
    <row r="7" spans="1:15" x14ac:dyDescent="0.25">
      <c r="F7" s="213"/>
      <c r="G7" s="214">
        <f>SUM(G2:G6)</f>
        <v>-17655.950000000004</v>
      </c>
      <c r="J7" s="213"/>
    </row>
    <row r="8" spans="1:15" x14ac:dyDescent="0.25">
      <c r="F8" s="213"/>
      <c r="G8" s="214"/>
      <c r="J8" s="213"/>
    </row>
    <row r="9" spans="1:15" x14ac:dyDescent="0.25">
      <c r="F9" s="213"/>
      <c r="G9" s="214"/>
      <c r="J9" s="213"/>
    </row>
    <row r="10" spans="1:15" x14ac:dyDescent="0.25">
      <c r="F10" s="213"/>
      <c r="G10" s="214"/>
      <c r="J10" s="213"/>
    </row>
    <row r="11" spans="1:15" x14ac:dyDescent="0.25">
      <c r="F11" s="213"/>
      <c r="G11" s="214"/>
      <c r="J11" s="213"/>
    </row>
    <row r="12" spans="1:15" x14ac:dyDescent="0.25">
      <c r="F12" s="213"/>
      <c r="G12" s="214"/>
      <c r="J12" s="213"/>
    </row>
    <row r="13" spans="1:15" x14ac:dyDescent="0.25">
      <c r="F13" s="213"/>
      <c r="G13" s="214"/>
      <c r="J13" s="213"/>
    </row>
    <row r="14" spans="1:15" x14ac:dyDescent="0.25">
      <c r="F14" s="213"/>
      <c r="G14" s="214"/>
      <c r="J14" s="213"/>
    </row>
    <row r="15" spans="1:15" x14ac:dyDescent="0.25">
      <c r="F15" s="213"/>
      <c r="G15" s="214"/>
      <c r="J15" s="213"/>
    </row>
    <row r="16" spans="1:15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G21" s="23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  <row r="24" spans="6:10" x14ac:dyDescent="0.25">
      <c r="F24" s="213"/>
      <c r="G24" s="214"/>
      <c r="J24" s="213"/>
    </row>
    <row r="25" spans="6:10" x14ac:dyDescent="0.25">
      <c r="F25" s="213"/>
      <c r="G25" s="214"/>
      <c r="J25" s="213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  <row r="29" spans="6:10" x14ac:dyDescent="0.25">
      <c r="F29" s="213"/>
      <c r="G29" s="214"/>
      <c r="J29" s="213"/>
    </row>
    <row r="30" spans="6:10" x14ac:dyDescent="0.25">
      <c r="F30" s="213"/>
      <c r="G30" s="214"/>
      <c r="J30" s="213"/>
    </row>
    <row r="31" spans="6:10" x14ac:dyDescent="0.25">
      <c r="F31" s="213"/>
      <c r="G31" s="214"/>
      <c r="J31" s="213"/>
    </row>
    <row r="32" spans="6:10" x14ac:dyDescent="0.25">
      <c r="F32" s="213"/>
      <c r="G32" s="214"/>
      <c r="J32" s="213"/>
    </row>
    <row r="33" spans="6:10" x14ac:dyDescent="0.25">
      <c r="F33" s="213"/>
      <c r="G33" s="214"/>
      <c r="J33" s="213"/>
    </row>
    <row r="34" spans="6:10" x14ac:dyDescent="0.25">
      <c r="F34" s="213"/>
      <c r="G34" s="214"/>
      <c r="J34" s="213"/>
    </row>
    <row r="35" spans="6:10" x14ac:dyDescent="0.25">
      <c r="F35" s="213"/>
      <c r="G35" s="214"/>
      <c r="J35" s="213"/>
    </row>
    <row r="36" spans="6:10" x14ac:dyDescent="0.25">
      <c r="F36" s="213"/>
      <c r="G36" s="214"/>
      <c r="J36" s="213"/>
    </row>
    <row r="37" spans="6:10" x14ac:dyDescent="0.25">
      <c r="F37" s="213"/>
      <c r="G37" s="214"/>
      <c r="J37" s="213"/>
    </row>
    <row r="38" spans="6:10" x14ac:dyDescent="0.25">
      <c r="F38" s="213"/>
      <c r="G38" s="214">
        <f>SUM(G2:G37)</f>
        <v>-35311.900000000009</v>
      </c>
      <c r="J38" s="213"/>
    </row>
    <row r="39" spans="6:10" x14ac:dyDescent="0.25">
      <c r="F39" s="213"/>
      <c r="G39" s="214"/>
      <c r="J39" s="213"/>
    </row>
    <row r="40" spans="6:10" x14ac:dyDescent="0.25">
      <c r="F40" s="213"/>
      <c r="G40" s="214"/>
      <c r="J40" s="213"/>
    </row>
    <row r="41" spans="6:10" x14ac:dyDescent="0.25">
      <c r="F41" s="213"/>
      <c r="G41" s="214"/>
      <c r="J41" s="213"/>
    </row>
    <row r="42" spans="6:10" x14ac:dyDescent="0.25">
      <c r="F42" s="213"/>
      <c r="G42" s="214"/>
      <c r="J42" s="213"/>
    </row>
    <row r="43" spans="6:10" x14ac:dyDescent="0.25">
      <c r="F43" s="213"/>
      <c r="G43" s="214"/>
      <c r="J43" s="213"/>
    </row>
    <row r="44" spans="6:10" x14ac:dyDescent="0.25">
      <c r="F44" s="213"/>
      <c r="G44" s="214"/>
      <c r="J44" s="213"/>
    </row>
    <row r="45" spans="6:10" x14ac:dyDescent="0.25">
      <c r="F45" s="213"/>
      <c r="G45" s="214"/>
      <c r="J45" s="213"/>
    </row>
    <row r="46" spans="6:10" x14ac:dyDescent="0.25">
      <c r="F46" s="213"/>
      <c r="G46" s="214"/>
      <c r="J46" s="213"/>
    </row>
    <row r="47" spans="6:10" x14ac:dyDescent="0.25">
      <c r="F47" s="213"/>
      <c r="G47" s="214"/>
      <c r="J47" s="213"/>
    </row>
    <row r="48" spans="6:10" x14ac:dyDescent="0.25">
      <c r="F48" s="213"/>
      <c r="G48" s="214"/>
      <c r="J48" s="213"/>
    </row>
    <row r="49" spans="6:10" x14ac:dyDescent="0.25">
      <c r="F49" s="213"/>
      <c r="G49" s="214"/>
      <c r="J49" s="213"/>
    </row>
    <row r="50" spans="6:10" x14ac:dyDescent="0.25">
      <c r="F50" s="213"/>
      <c r="G50" s="214"/>
      <c r="J50" s="213"/>
    </row>
    <row r="51" spans="6:10" x14ac:dyDescent="0.25">
      <c r="F51" s="213"/>
      <c r="G51" s="214"/>
      <c r="J51" s="213"/>
    </row>
    <row r="52" spans="6:10" x14ac:dyDescent="0.25">
      <c r="F52" s="213"/>
      <c r="G52" s="214"/>
      <c r="J52" s="213"/>
    </row>
    <row r="53" spans="6:10" x14ac:dyDescent="0.25">
      <c r="F53" s="213"/>
      <c r="G53" s="214"/>
      <c r="J53" s="213"/>
    </row>
    <row r="54" spans="6:10" x14ac:dyDescent="0.25">
      <c r="F54" s="213"/>
      <c r="G54" s="214"/>
      <c r="J54" s="213"/>
    </row>
    <row r="55" spans="6:10" x14ac:dyDescent="0.25">
      <c r="F55" s="213"/>
      <c r="G55" s="214"/>
      <c r="J55" s="213"/>
    </row>
    <row r="56" spans="6:10" x14ac:dyDescent="0.25">
      <c r="F56" s="213"/>
      <c r="G56" s="214"/>
      <c r="J56" s="213"/>
    </row>
    <row r="57" spans="6:10" x14ac:dyDescent="0.25">
      <c r="F57" s="213"/>
      <c r="G57" s="214"/>
      <c r="J57" s="213"/>
    </row>
    <row r="58" spans="6:10" x14ac:dyDescent="0.25">
      <c r="F58" s="213"/>
      <c r="G58" s="214"/>
      <c r="J58" s="213"/>
    </row>
    <row r="59" spans="6:10" x14ac:dyDescent="0.25">
      <c r="F59" s="213"/>
      <c r="G59" s="214"/>
      <c r="J59" s="213"/>
    </row>
    <row r="60" spans="6:10" x14ac:dyDescent="0.25">
      <c r="F60" s="213"/>
      <c r="G60" s="214"/>
      <c r="J60" s="213"/>
    </row>
    <row r="61" spans="6:10" x14ac:dyDescent="0.25">
      <c r="F61" s="213"/>
      <c r="G61" s="214"/>
      <c r="J61" s="213"/>
    </row>
    <row r="62" spans="6:10" x14ac:dyDescent="0.25">
      <c r="F62" s="213"/>
      <c r="G62" s="214"/>
      <c r="J62" s="213"/>
    </row>
    <row r="63" spans="6:10" x14ac:dyDescent="0.25">
      <c r="F63" s="213"/>
      <c r="G63" s="214"/>
      <c r="J63" s="213"/>
    </row>
    <row r="64" spans="6:10" x14ac:dyDescent="0.25">
      <c r="F64" s="213"/>
      <c r="G64" s="214"/>
      <c r="J64" s="213"/>
    </row>
    <row r="65" spans="6:10" x14ac:dyDescent="0.25">
      <c r="F65" s="213"/>
      <c r="G65" s="214"/>
      <c r="J65" s="213"/>
    </row>
    <row r="66" spans="6:10" x14ac:dyDescent="0.25">
      <c r="F66" s="213"/>
      <c r="G66" s="214"/>
      <c r="J66" s="213"/>
    </row>
    <row r="67" spans="6:10" x14ac:dyDescent="0.25">
      <c r="F67" s="213"/>
      <c r="G67" s="214"/>
      <c r="J67" s="213"/>
    </row>
    <row r="68" spans="6:10" x14ac:dyDescent="0.25">
      <c r="F68" s="213"/>
      <c r="G68" s="214"/>
      <c r="J68" s="213"/>
    </row>
    <row r="69" spans="6:10" x14ac:dyDescent="0.25">
      <c r="F69" s="213"/>
      <c r="G69" s="214"/>
      <c r="J69" s="213"/>
    </row>
    <row r="70" spans="6:10" x14ac:dyDescent="0.25">
      <c r="F70" s="213"/>
      <c r="G70" s="214"/>
      <c r="J70" s="213"/>
    </row>
    <row r="71" spans="6:10" x14ac:dyDescent="0.25">
      <c r="F71" s="213"/>
      <c r="G71" s="214"/>
      <c r="J71" s="213"/>
    </row>
    <row r="72" spans="6:10" x14ac:dyDescent="0.25">
      <c r="F72" s="213"/>
      <c r="G72" s="214"/>
      <c r="J72" s="213"/>
    </row>
    <row r="73" spans="6:10" x14ac:dyDescent="0.25">
      <c r="F73" s="213"/>
      <c r="G73" s="214"/>
      <c r="J73" s="213"/>
    </row>
    <row r="74" spans="6:10" x14ac:dyDescent="0.25">
      <c r="F74" s="213"/>
      <c r="G74" s="214"/>
      <c r="J74" s="213"/>
    </row>
    <row r="75" spans="6:10" x14ac:dyDescent="0.25">
      <c r="F75" s="213"/>
      <c r="G75" s="214"/>
      <c r="J75" s="213"/>
    </row>
    <row r="76" spans="6:10" x14ac:dyDescent="0.25">
      <c r="F76" s="213"/>
      <c r="G76" s="214"/>
      <c r="J76" s="213"/>
    </row>
    <row r="77" spans="6:10" x14ac:dyDescent="0.25">
      <c r="F77" s="213"/>
      <c r="G77" s="214"/>
      <c r="J77" s="213"/>
    </row>
    <row r="78" spans="6:10" x14ac:dyDescent="0.25">
      <c r="F78" s="213"/>
      <c r="G78" s="214"/>
      <c r="J78" s="213"/>
    </row>
    <row r="79" spans="6:10" x14ac:dyDescent="0.25">
      <c r="F79" s="213"/>
      <c r="G79" s="214"/>
      <c r="J79" s="213"/>
    </row>
    <row r="80" spans="6:10" x14ac:dyDescent="0.25">
      <c r="F80" s="213"/>
      <c r="G80" s="214"/>
      <c r="J80" s="213"/>
    </row>
    <row r="81" spans="6:10" x14ac:dyDescent="0.25">
      <c r="F81" s="213"/>
      <c r="G81" s="214"/>
      <c r="J81" s="213"/>
    </row>
    <row r="82" spans="6:10" x14ac:dyDescent="0.25">
      <c r="F82" s="213"/>
      <c r="G82" s="214"/>
      <c r="J82" s="213"/>
    </row>
    <row r="83" spans="6:10" x14ac:dyDescent="0.25">
      <c r="F83" s="213"/>
      <c r="G83" s="214"/>
      <c r="J83" s="213"/>
    </row>
    <row r="84" spans="6:10" x14ac:dyDescent="0.25">
      <c r="F84" s="213"/>
      <c r="G84" s="214"/>
      <c r="J84" s="213"/>
    </row>
    <row r="85" spans="6:10" x14ac:dyDescent="0.25">
      <c r="F85" s="213"/>
      <c r="G85" s="214"/>
      <c r="J85" s="213"/>
    </row>
    <row r="86" spans="6:10" x14ac:dyDescent="0.25">
      <c r="F86" s="213"/>
      <c r="G86" s="214"/>
      <c r="J86" s="213"/>
    </row>
    <row r="87" spans="6:10" x14ac:dyDescent="0.25">
      <c r="F87" s="213"/>
      <c r="G87" s="214"/>
      <c r="J87" s="213"/>
    </row>
    <row r="88" spans="6:10" x14ac:dyDescent="0.25">
      <c r="F88" s="213"/>
      <c r="G88" s="214"/>
      <c r="J88" s="213"/>
    </row>
    <row r="89" spans="6:10" x14ac:dyDescent="0.25">
      <c r="F89" s="213"/>
      <c r="G89" s="214"/>
      <c r="J89" s="213"/>
    </row>
    <row r="90" spans="6:10" x14ac:dyDescent="0.25">
      <c r="F90" s="213"/>
      <c r="G90" s="214"/>
      <c r="J90" s="213"/>
    </row>
    <row r="91" spans="6:10" x14ac:dyDescent="0.25">
      <c r="F91" s="213"/>
      <c r="G91" s="214"/>
      <c r="J91" s="213"/>
    </row>
    <row r="92" spans="6:10" x14ac:dyDescent="0.25">
      <c r="F92" s="213"/>
      <c r="G92" s="214"/>
      <c r="J92" s="213"/>
    </row>
    <row r="93" spans="6:10" x14ac:dyDescent="0.25">
      <c r="F93" s="213"/>
      <c r="G93" s="214"/>
      <c r="J93" s="213"/>
    </row>
    <row r="94" spans="6:10" x14ac:dyDescent="0.25">
      <c r="F94" s="213"/>
      <c r="G94" s="214"/>
      <c r="J94" s="213"/>
    </row>
    <row r="95" spans="6:10" x14ac:dyDescent="0.25">
      <c r="F95" s="213"/>
      <c r="G95" s="214"/>
      <c r="J95" s="213"/>
    </row>
    <row r="96" spans="6:10" x14ac:dyDescent="0.25">
      <c r="F96" s="213"/>
      <c r="G96" s="214"/>
      <c r="J96" s="213"/>
    </row>
    <row r="97" spans="6:10" x14ac:dyDescent="0.25">
      <c r="F97" s="213"/>
      <c r="G97" s="214"/>
      <c r="J97" s="213"/>
    </row>
    <row r="98" spans="6:10" x14ac:dyDescent="0.25">
      <c r="F98" s="213"/>
      <c r="G98" s="214"/>
      <c r="J98" s="213"/>
    </row>
    <row r="99" spans="6:10" x14ac:dyDescent="0.25">
      <c r="F99" s="213"/>
      <c r="G99" s="214"/>
      <c r="J99" s="213"/>
    </row>
    <row r="100" spans="6:10" x14ac:dyDescent="0.25">
      <c r="F100" s="213"/>
      <c r="G100" s="214"/>
      <c r="J100" s="213"/>
    </row>
    <row r="101" spans="6:10" x14ac:dyDescent="0.25">
      <c r="F101" s="213"/>
      <c r="G101" s="214"/>
      <c r="J101" s="213"/>
    </row>
    <row r="102" spans="6:10" x14ac:dyDescent="0.25">
      <c r="F102" s="213"/>
      <c r="G102" s="214"/>
      <c r="J102" s="213"/>
    </row>
    <row r="103" spans="6:10" x14ac:dyDescent="0.25">
      <c r="F103" s="213"/>
      <c r="G103" s="214"/>
      <c r="J103" s="213"/>
    </row>
    <row r="104" spans="6:10" x14ac:dyDescent="0.25">
      <c r="F104" s="213"/>
      <c r="G104" s="214"/>
      <c r="J104" s="213"/>
    </row>
    <row r="105" spans="6:10" x14ac:dyDescent="0.25">
      <c r="F105" s="213"/>
      <c r="G105" s="214"/>
      <c r="J105" s="213"/>
    </row>
    <row r="106" spans="6:10" x14ac:dyDescent="0.25">
      <c r="F106" s="213"/>
      <c r="G106" s="214"/>
      <c r="J106" s="213"/>
    </row>
    <row r="107" spans="6:10" x14ac:dyDescent="0.25">
      <c r="F107" s="213"/>
      <c r="G107" s="214"/>
      <c r="J107" s="213"/>
    </row>
    <row r="108" spans="6:10" x14ac:dyDescent="0.25">
      <c r="F108" s="213"/>
      <c r="G108" s="214"/>
      <c r="J108" s="213"/>
    </row>
    <row r="109" spans="6:10" x14ac:dyDescent="0.25">
      <c r="F109" s="213"/>
      <c r="G109" s="214"/>
      <c r="J109" s="213"/>
    </row>
    <row r="110" spans="6:10" x14ac:dyDescent="0.25">
      <c r="F110" s="213"/>
      <c r="G110" s="214"/>
      <c r="J110" s="213"/>
    </row>
    <row r="111" spans="6:10" x14ac:dyDescent="0.25">
      <c r="F111" s="213"/>
      <c r="G111" s="214"/>
      <c r="J111" s="213"/>
    </row>
    <row r="112" spans="6:10" x14ac:dyDescent="0.25">
      <c r="F112" s="213"/>
      <c r="G112" s="214"/>
      <c r="J112" s="213"/>
    </row>
    <row r="113" spans="6:10" x14ac:dyDescent="0.25">
      <c r="F113" s="213"/>
      <c r="G113" s="214"/>
      <c r="J113" s="213"/>
    </row>
    <row r="114" spans="6:10" x14ac:dyDescent="0.25">
      <c r="F114" s="213"/>
      <c r="G114" s="214"/>
      <c r="J114" s="213"/>
    </row>
    <row r="115" spans="6:10" x14ac:dyDescent="0.25">
      <c r="F115" s="213"/>
      <c r="G115" s="214"/>
      <c r="J115" s="213"/>
    </row>
    <row r="116" spans="6:10" x14ac:dyDescent="0.25">
      <c r="F116" s="213"/>
      <c r="G116" s="214"/>
      <c r="J116" s="213"/>
    </row>
    <row r="117" spans="6:10" x14ac:dyDescent="0.25">
      <c r="F117" s="213"/>
      <c r="G117" s="214"/>
      <c r="J117" s="213"/>
    </row>
    <row r="118" spans="6:10" x14ac:dyDescent="0.25">
      <c r="F118" s="213"/>
      <c r="G118" s="214"/>
      <c r="J118" s="213"/>
    </row>
    <row r="119" spans="6:10" x14ac:dyDescent="0.25">
      <c r="F119" s="213"/>
      <c r="G119" s="214"/>
      <c r="J119" s="213"/>
    </row>
    <row r="120" spans="6:10" x14ac:dyDescent="0.25">
      <c r="G120" s="215">
        <f>SUM(G2:G119)</f>
        <v>-70623.800000000017</v>
      </c>
    </row>
    <row r="121" spans="6:10" x14ac:dyDescent="0.25">
      <c r="F121" s="213"/>
      <c r="G121" s="214"/>
      <c r="J121" s="213"/>
    </row>
    <row r="122" spans="6:10" x14ac:dyDescent="0.25">
      <c r="F122" s="213"/>
      <c r="G122" s="214"/>
      <c r="J122" s="213"/>
    </row>
    <row r="123" spans="6:10" x14ac:dyDescent="0.25">
      <c r="F123" s="213"/>
      <c r="G123" s="214"/>
      <c r="J123" s="213"/>
    </row>
    <row r="124" spans="6:10" x14ac:dyDescent="0.25">
      <c r="F124" s="213"/>
      <c r="G124" s="214"/>
      <c r="J124" s="213"/>
    </row>
    <row r="125" spans="6:10" x14ac:dyDescent="0.25">
      <c r="F125" s="213"/>
      <c r="G125" s="214"/>
      <c r="J125" s="213"/>
    </row>
    <row r="126" spans="6:10" x14ac:dyDescent="0.25">
      <c r="F126" s="213"/>
      <c r="G126" s="214"/>
      <c r="J126" s="213"/>
    </row>
    <row r="127" spans="6:10" x14ac:dyDescent="0.25">
      <c r="F127" s="213"/>
      <c r="G127" s="214"/>
      <c r="J127" s="213"/>
    </row>
    <row r="128" spans="6:10" x14ac:dyDescent="0.25">
      <c r="F128" s="213"/>
      <c r="G128" s="214"/>
      <c r="J128" s="213"/>
    </row>
    <row r="129" spans="6:10" x14ac:dyDescent="0.25">
      <c r="F129" s="213"/>
      <c r="G129" s="214"/>
      <c r="J129" s="213"/>
    </row>
    <row r="130" spans="6:10" x14ac:dyDescent="0.25">
      <c r="F130" s="213"/>
      <c r="G130" s="214"/>
      <c r="J130" s="213"/>
    </row>
    <row r="131" spans="6:10" x14ac:dyDescent="0.25">
      <c r="F131" s="213"/>
      <c r="G131" s="214"/>
      <c r="J131" s="213"/>
    </row>
    <row r="132" spans="6:10" x14ac:dyDescent="0.25">
      <c r="F132" s="213"/>
      <c r="G132" s="214"/>
      <c r="J132" s="213"/>
    </row>
    <row r="133" spans="6:10" x14ac:dyDescent="0.25">
      <c r="F133" s="213"/>
      <c r="G133" s="214"/>
      <c r="J133" s="213"/>
    </row>
    <row r="134" spans="6:10" x14ac:dyDescent="0.25">
      <c r="F134" s="213"/>
      <c r="G134" s="214"/>
      <c r="J134" s="213"/>
    </row>
    <row r="135" spans="6:10" x14ac:dyDescent="0.25">
      <c r="F135" s="213"/>
      <c r="G135" s="214"/>
      <c r="J135" s="213"/>
    </row>
    <row r="136" spans="6:10" x14ac:dyDescent="0.25">
      <c r="F136" s="213"/>
      <c r="G136" s="214"/>
      <c r="J136" s="213"/>
    </row>
    <row r="137" spans="6:10" x14ac:dyDescent="0.25">
      <c r="F137" s="213"/>
      <c r="G137" s="214"/>
      <c r="J137" s="213"/>
    </row>
    <row r="138" spans="6:10" x14ac:dyDescent="0.25">
      <c r="F138" s="213"/>
      <c r="G138" s="214"/>
      <c r="J138" s="213"/>
    </row>
    <row r="139" spans="6:10" x14ac:dyDescent="0.25">
      <c r="F139" s="213"/>
      <c r="G139" s="214"/>
      <c r="J139" s="213"/>
    </row>
    <row r="140" spans="6:10" x14ac:dyDescent="0.25">
      <c r="F140" s="213"/>
      <c r="G140" s="214"/>
      <c r="J140" s="213"/>
    </row>
    <row r="141" spans="6:10" x14ac:dyDescent="0.25">
      <c r="F141" s="213"/>
      <c r="G141" s="214"/>
      <c r="J141" s="213"/>
    </row>
    <row r="142" spans="6:10" x14ac:dyDescent="0.25">
      <c r="F142" s="213"/>
      <c r="G142" s="214"/>
      <c r="J142" s="213"/>
    </row>
    <row r="143" spans="6:10" x14ac:dyDescent="0.25">
      <c r="F143" s="213"/>
      <c r="G143" s="214"/>
      <c r="J143" s="213"/>
    </row>
    <row r="144" spans="6:10" x14ac:dyDescent="0.25">
      <c r="F144" s="213"/>
      <c r="G144" s="214"/>
      <c r="J144" s="213"/>
    </row>
    <row r="145" spans="6:10" x14ac:dyDescent="0.25">
      <c r="F145" s="213"/>
      <c r="G145" s="214"/>
      <c r="J145" s="213"/>
    </row>
    <row r="146" spans="6:10" x14ac:dyDescent="0.25">
      <c r="F146" s="213"/>
      <c r="G146" s="214"/>
      <c r="J146" s="213"/>
    </row>
    <row r="147" spans="6:10" x14ac:dyDescent="0.25">
      <c r="F147" s="213"/>
      <c r="G147" s="214"/>
      <c r="J147" s="213"/>
    </row>
    <row r="148" spans="6:10" x14ac:dyDescent="0.25">
      <c r="F148" s="213"/>
      <c r="G148" s="214"/>
      <c r="J148" s="213"/>
    </row>
    <row r="149" spans="6:10" x14ac:dyDescent="0.25">
      <c r="F149" s="213"/>
      <c r="G149" s="214"/>
      <c r="J149" s="213"/>
    </row>
    <row r="150" spans="6:10" x14ac:dyDescent="0.25">
      <c r="F150" s="213"/>
      <c r="G150" s="214"/>
      <c r="J150" s="213"/>
    </row>
    <row r="151" spans="6:10" x14ac:dyDescent="0.25">
      <c r="F151" s="213"/>
      <c r="G151" s="214"/>
      <c r="J151" s="213"/>
    </row>
    <row r="152" spans="6:10" x14ac:dyDescent="0.25">
      <c r="F152" s="213"/>
      <c r="G152" s="214"/>
      <c r="J152" s="213"/>
    </row>
    <row r="153" spans="6:10" x14ac:dyDescent="0.25">
      <c r="F153" s="213"/>
      <c r="G153" s="214"/>
      <c r="J153" s="213"/>
    </row>
    <row r="154" spans="6:10" x14ac:dyDescent="0.25">
      <c r="F154" s="213"/>
      <c r="G154" s="214"/>
      <c r="J154" s="213"/>
    </row>
    <row r="155" spans="6:10" x14ac:dyDescent="0.25">
      <c r="F155" s="213"/>
      <c r="G155" s="214"/>
      <c r="J155" s="213"/>
    </row>
    <row r="156" spans="6:10" x14ac:dyDescent="0.25">
      <c r="F156" s="213"/>
      <c r="G156" s="214"/>
      <c r="J156" s="213"/>
    </row>
    <row r="157" spans="6:10" x14ac:dyDescent="0.25">
      <c r="F157" s="213"/>
      <c r="G157" s="214"/>
      <c r="J157" s="213"/>
    </row>
    <row r="158" spans="6:10" x14ac:dyDescent="0.25">
      <c r="F158" s="213"/>
      <c r="G158" s="214"/>
      <c r="J158" s="213"/>
    </row>
    <row r="159" spans="6:10" x14ac:dyDescent="0.25">
      <c r="F159" s="213"/>
      <c r="G159" s="214"/>
      <c r="J159" s="213"/>
    </row>
    <row r="160" spans="6:10" x14ac:dyDescent="0.25">
      <c r="F160" s="213"/>
      <c r="G160" s="214"/>
      <c r="J160" s="213"/>
    </row>
    <row r="161" spans="6:10" x14ac:dyDescent="0.25">
      <c r="F161" s="213"/>
      <c r="G161" s="214"/>
      <c r="J161" s="213"/>
    </row>
    <row r="162" spans="6:10" x14ac:dyDescent="0.25">
      <c r="F162" s="213"/>
      <c r="G162" s="214"/>
      <c r="J162" s="213"/>
    </row>
    <row r="163" spans="6:10" x14ac:dyDescent="0.25">
      <c r="F163" s="213"/>
      <c r="G163" s="214"/>
      <c r="J163" s="213"/>
    </row>
    <row r="164" spans="6:10" x14ac:dyDescent="0.25">
      <c r="F164" s="213"/>
      <c r="G164" s="214"/>
      <c r="J164" s="213"/>
    </row>
    <row r="165" spans="6:10" x14ac:dyDescent="0.25">
      <c r="F165" s="213"/>
      <c r="G165" s="214"/>
      <c r="J165" s="213"/>
    </row>
    <row r="166" spans="6:10" x14ac:dyDescent="0.25">
      <c r="F166" s="213"/>
      <c r="G166" s="214"/>
      <c r="J166" s="213"/>
    </row>
    <row r="167" spans="6:10" x14ac:dyDescent="0.25">
      <c r="F167" s="213"/>
      <c r="G167" s="214"/>
      <c r="J167" s="213"/>
    </row>
    <row r="168" spans="6:10" x14ac:dyDescent="0.25">
      <c r="F168" s="213"/>
      <c r="G168" s="214"/>
      <c r="J168" s="213"/>
    </row>
    <row r="169" spans="6:10" x14ac:dyDescent="0.25">
      <c r="F169" s="213"/>
      <c r="G169" s="214"/>
      <c r="J169" s="213"/>
    </row>
    <row r="170" spans="6:10" x14ac:dyDescent="0.25">
      <c r="F170" s="213"/>
      <c r="G170" s="214"/>
      <c r="J170" s="213"/>
    </row>
    <row r="171" spans="6:10" x14ac:dyDescent="0.25">
      <c r="F171" s="213"/>
      <c r="G171" s="214"/>
      <c r="J171" s="213"/>
    </row>
    <row r="172" spans="6:10" x14ac:dyDescent="0.25">
      <c r="F172" s="213"/>
      <c r="G172" s="214"/>
      <c r="J172" s="213"/>
    </row>
    <row r="173" spans="6:10" x14ac:dyDescent="0.25">
      <c r="F173" s="213"/>
      <c r="G173" s="214"/>
      <c r="J173" s="213"/>
    </row>
    <row r="174" spans="6:10" x14ac:dyDescent="0.25">
      <c r="F174" s="213"/>
      <c r="G174" s="214"/>
      <c r="J174" s="213"/>
    </row>
    <row r="175" spans="6:10" x14ac:dyDescent="0.25">
      <c r="F175" s="213"/>
      <c r="G175" s="214"/>
      <c r="J175" s="213"/>
    </row>
    <row r="176" spans="6:10" x14ac:dyDescent="0.25">
      <c r="F176" s="213"/>
      <c r="G176" s="214"/>
      <c r="J176" s="213"/>
    </row>
    <row r="177" spans="6:10" x14ac:dyDescent="0.25">
      <c r="F177" s="213"/>
      <c r="G177" s="214"/>
      <c r="J177" s="213"/>
    </row>
    <row r="178" spans="6:10" x14ac:dyDescent="0.25">
      <c r="F178" s="213"/>
      <c r="G178" s="214"/>
      <c r="J178" s="213"/>
    </row>
    <row r="179" spans="6:10" x14ac:dyDescent="0.25">
      <c r="F179" s="213"/>
      <c r="G179" s="214"/>
      <c r="J179" s="213"/>
    </row>
    <row r="180" spans="6:10" x14ac:dyDescent="0.25">
      <c r="F180" s="213"/>
      <c r="G180" s="214"/>
      <c r="J180" s="213"/>
    </row>
    <row r="181" spans="6:10" x14ac:dyDescent="0.25">
      <c r="F181" s="213"/>
      <c r="G181" s="214"/>
      <c r="J181" s="213"/>
    </row>
    <row r="182" spans="6:10" x14ac:dyDescent="0.25">
      <c r="F182" s="213"/>
      <c r="G182" s="214"/>
      <c r="J182" s="213"/>
    </row>
    <row r="183" spans="6:10" x14ac:dyDescent="0.25">
      <c r="F183" s="213"/>
      <c r="G183" s="214"/>
      <c r="J183" s="213"/>
    </row>
    <row r="184" spans="6:10" x14ac:dyDescent="0.25">
      <c r="F184" s="213"/>
      <c r="G184" s="214"/>
      <c r="J184" s="213"/>
    </row>
    <row r="185" spans="6:10" x14ac:dyDescent="0.25">
      <c r="F185" s="213"/>
      <c r="G185" s="214"/>
      <c r="J185" s="213"/>
    </row>
    <row r="186" spans="6:10" x14ac:dyDescent="0.25">
      <c r="F186" s="213"/>
      <c r="G186" s="214"/>
      <c r="J186" s="213"/>
    </row>
    <row r="187" spans="6:10" x14ac:dyDescent="0.25">
      <c r="F187" s="213"/>
      <c r="G187" s="214"/>
      <c r="J187" s="213"/>
    </row>
    <row r="188" spans="6:10" x14ac:dyDescent="0.25">
      <c r="F188" s="213"/>
      <c r="G188" s="214"/>
      <c r="J188" s="213"/>
    </row>
    <row r="189" spans="6:10" x14ac:dyDescent="0.25">
      <c r="F189" s="213"/>
      <c r="G189" s="214"/>
      <c r="J189" s="213"/>
    </row>
    <row r="190" spans="6:10" x14ac:dyDescent="0.25">
      <c r="F190" s="213"/>
      <c r="G190" s="214"/>
      <c r="J190" s="213"/>
    </row>
    <row r="191" spans="6:10" x14ac:dyDescent="0.25">
      <c r="F191" s="213"/>
      <c r="G191" s="214"/>
      <c r="J191" s="213"/>
    </row>
    <row r="192" spans="6:10" x14ac:dyDescent="0.25">
      <c r="F192" s="213"/>
      <c r="G192" s="214"/>
      <c r="J192" s="213"/>
    </row>
    <row r="193" spans="6:10" x14ac:dyDescent="0.25">
      <c r="F193" s="213"/>
      <c r="G193" s="214"/>
      <c r="J193" s="213"/>
    </row>
    <row r="194" spans="6:10" x14ac:dyDescent="0.25">
      <c r="F194" s="213"/>
      <c r="G194" s="214"/>
      <c r="J194" s="213"/>
    </row>
    <row r="195" spans="6:10" x14ac:dyDescent="0.25">
      <c r="F195" s="213"/>
      <c r="G195" s="214"/>
      <c r="J195" s="213"/>
    </row>
    <row r="196" spans="6:10" x14ac:dyDescent="0.25">
      <c r="F196" s="213"/>
      <c r="G196" s="214"/>
      <c r="J196" s="213"/>
    </row>
    <row r="197" spans="6:10" x14ac:dyDescent="0.25">
      <c r="F197" s="213"/>
      <c r="G197" s="214"/>
      <c r="J197" s="213"/>
    </row>
    <row r="198" spans="6:10" x14ac:dyDescent="0.25">
      <c r="F198" s="213"/>
      <c r="G198" s="214"/>
      <c r="J198" s="213"/>
    </row>
    <row r="199" spans="6:10" x14ac:dyDescent="0.25">
      <c r="F199" s="213"/>
      <c r="G199" s="214"/>
      <c r="J199" s="213"/>
    </row>
    <row r="200" spans="6:10" x14ac:dyDescent="0.25">
      <c r="F200" s="213"/>
      <c r="G200" s="214"/>
      <c r="J200" s="213"/>
    </row>
    <row r="201" spans="6:10" x14ac:dyDescent="0.25">
      <c r="F201" s="213"/>
      <c r="G201" s="214"/>
      <c r="J201" s="213"/>
    </row>
    <row r="202" spans="6:10" x14ac:dyDescent="0.25">
      <c r="F202" s="213"/>
      <c r="G202" s="214"/>
      <c r="J202" s="213"/>
    </row>
    <row r="203" spans="6:10" x14ac:dyDescent="0.25">
      <c r="F203" s="213"/>
      <c r="G203" s="214"/>
      <c r="J203" s="213"/>
    </row>
    <row r="204" spans="6:10" x14ac:dyDescent="0.25">
      <c r="F204" s="213"/>
      <c r="G204" s="214"/>
      <c r="J204" s="213"/>
    </row>
    <row r="205" spans="6:10" x14ac:dyDescent="0.25">
      <c r="F205" s="213"/>
      <c r="G205" s="214"/>
      <c r="J205" s="213"/>
    </row>
    <row r="206" spans="6:10" x14ac:dyDescent="0.25">
      <c r="F206" s="213"/>
      <c r="G206" s="214"/>
      <c r="J206" s="213"/>
    </row>
    <row r="207" spans="6:10" x14ac:dyDescent="0.25">
      <c r="F207" s="213"/>
      <c r="G207" s="214"/>
      <c r="J207" s="213"/>
    </row>
    <row r="208" spans="6:10" x14ac:dyDescent="0.25">
      <c r="F208" s="213"/>
      <c r="G208" s="214"/>
      <c r="J208" s="213"/>
    </row>
    <row r="209" spans="6:10" x14ac:dyDescent="0.25">
      <c r="F209" s="213"/>
      <c r="G209" s="214"/>
      <c r="J209" s="213"/>
    </row>
    <row r="210" spans="6:10" x14ac:dyDescent="0.25">
      <c r="F210" s="213"/>
      <c r="G210" s="214"/>
      <c r="J210" s="213"/>
    </row>
    <row r="211" spans="6:10" x14ac:dyDescent="0.25">
      <c r="F211" s="213"/>
      <c r="G211" s="214"/>
      <c r="J211" s="213"/>
    </row>
    <row r="212" spans="6:10" x14ac:dyDescent="0.25">
      <c r="F212" s="213"/>
      <c r="G212" s="214"/>
      <c r="J212" s="213"/>
    </row>
    <row r="213" spans="6:10" x14ac:dyDescent="0.25">
      <c r="F213" s="213"/>
      <c r="G213" s="214"/>
      <c r="J213" s="213"/>
    </row>
    <row r="214" spans="6:10" x14ac:dyDescent="0.25">
      <c r="F214" s="213"/>
      <c r="G214" s="214"/>
      <c r="J214" s="213"/>
    </row>
    <row r="215" spans="6:10" x14ac:dyDescent="0.25">
      <c r="F215" s="213"/>
      <c r="G215" s="214"/>
      <c r="J215" s="213"/>
    </row>
    <row r="216" spans="6:10" x14ac:dyDescent="0.25">
      <c r="F216" s="213"/>
      <c r="G216" s="214"/>
      <c r="J216" s="213"/>
    </row>
    <row r="217" spans="6:10" x14ac:dyDescent="0.25">
      <c r="F217" s="213"/>
      <c r="G217" s="214"/>
      <c r="J217" s="213"/>
    </row>
    <row r="218" spans="6:10" x14ac:dyDescent="0.25">
      <c r="F218" s="213"/>
      <c r="G218" s="214">
        <f>SUM(G2:G217)</f>
        <v>-141247.60000000003</v>
      </c>
      <c r="J218" s="213"/>
    </row>
    <row r="219" spans="6:10" x14ac:dyDescent="0.25">
      <c r="F219" s="213"/>
      <c r="G219" s="214"/>
      <c r="J219" s="213"/>
    </row>
    <row r="220" spans="6:10" x14ac:dyDescent="0.25">
      <c r="F220" s="213"/>
      <c r="G220" s="214"/>
      <c r="J220" s="213"/>
    </row>
    <row r="221" spans="6:10" x14ac:dyDescent="0.25">
      <c r="F221" s="213"/>
      <c r="G221" s="214"/>
      <c r="J221" s="213"/>
    </row>
    <row r="222" spans="6:10" x14ac:dyDescent="0.25">
      <c r="F222" s="213"/>
      <c r="G222" s="214"/>
      <c r="J222" s="213"/>
    </row>
    <row r="223" spans="6:10" x14ac:dyDescent="0.25">
      <c r="F223" s="213"/>
      <c r="G223" s="214"/>
      <c r="J223" s="213"/>
    </row>
    <row r="224" spans="6:10" x14ac:dyDescent="0.25">
      <c r="F224" s="213"/>
      <c r="G224" s="214"/>
      <c r="J224" s="213"/>
    </row>
    <row r="225" spans="6:10" x14ac:dyDescent="0.25">
      <c r="F225" s="213"/>
      <c r="G225" s="214"/>
      <c r="J225" s="213"/>
    </row>
    <row r="226" spans="6:10" x14ac:dyDescent="0.25">
      <c r="F226" s="213"/>
      <c r="G226" s="214"/>
      <c r="J226" s="213"/>
    </row>
    <row r="227" spans="6:10" x14ac:dyDescent="0.25">
      <c r="F227" s="213"/>
      <c r="G227" s="214"/>
      <c r="J227" s="213"/>
    </row>
    <row r="228" spans="6:10" x14ac:dyDescent="0.25">
      <c r="F228" s="213"/>
      <c r="G228" s="214"/>
      <c r="J228" s="213"/>
    </row>
    <row r="229" spans="6:10" x14ac:dyDescent="0.25">
      <c r="F229" s="213"/>
      <c r="G229" s="214"/>
      <c r="J229" s="213"/>
    </row>
    <row r="230" spans="6:10" x14ac:dyDescent="0.25">
      <c r="F230" s="213"/>
      <c r="G230" s="214"/>
      <c r="J230" s="213"/>
    </row>
    <row r="231" spans="6:10" x14ac:dyDescent="0.25">
      <c r="F231" s="213"/>
      <c r="G231" s="214"/>
      <c r="J231" s="213"/>
    </row>
    <row r="232" spans="6:10" x14ac:dyDescent="0.25">
      <c r="F232" s="213"/>
      <c r="G232" s="214"/>
      <c r="J232" s="213"/>
    </row>
    <row r="233" spans="6:10" x14ac:dyDescent="0.25">
      <c r="F233" s="213"/>
      <c r="G233" s="214"/>
      <c r="J233" s="213"/>
    </row>
    <row r="234" spans="6:10" x14ac:dyDescent="0.25">
      <c r="F234" s="213"/>
      <c r="G234" s="214"/>
      <c r="J234" s="213"/>
    </row>
    <row r="235" spans="6:10" x14ac:dyDescent="0.25">
      <c r="F235" s="213"/>
      <c r="G235" s="214"/>
      <c r="J235" s="213"/>
    </row>
    <row r="236" spans="6:10" x14ac:dyDescent="0.25">
      <c r="F236" s="213"/>
      <c r="G236" s="214"/>
      <c r="J236" s="213"/>
    </row>
    <row r="237" spans="6:10" x14ac:dyDescent="0.25">
      <c r="F237" s="213"/>
      <c r="G237" s="214"/>
      <c r="J237" s="213"/>
    </row>
    <row r="238" spans="6:10" x14ac:dyDescent="0.25">
      <c r="F238" s="213"/>
      <c r="G238" s="214"/>
      <c r="J238" s="213"/>
    </row>
    <row r="239" spans="6:10" x14ac:dyDescent="0.25">
      <c r="F239" s="213"/>
      <c r="G239" s="214"/>
      <c r="J239" s="213"/>
    </row>
    <row r="240" spans="6:10" x14ac:dyDescent="0.25">
      <c r="F240" s="213"/>
      <c r="G240" s="214"/>
      <c r="J240" s="213"/>
    </row>
    <row r="241" spans="6:10" x14ac:dyDescent="0.25">
      <c r="F241" s="213"/>
      <c r="G241" s="214"/>
      <c r="J241" s="213"/>
    </row>
    <row r="242" spans="6:10" x14ac:dyDescent="0.25">
      <c r="F242" s="213"/>
      <c r="G242" s="214"/>
      <c r="J242" s="213"/>
    </row>
    <row r="243" spans="6:10" x14ac:dyDescent="0.25">
      <c r="F243" s="213"/>
      <c r="G243" s="214"/>
      <c r="J243" s="213"/>
    </row>
    <row r="244" spans="6:10" x14ac:dyDescent="0.25">
      <c r="F244" s="213"/>
      <c r="G244" s="214"/>
      <c r="J244" s="213"/>
    </row>
    <row r="245" spans="6:10" x14ac:dyDescent="0.25">
      <c r="F245" s="213"/>
      <c r="G245" s="214"/>
      <c r="J245" s="213"/>
    </row>
    <row r="246" spans="6:10" x14ac:dyDescent="0.25">
      <c r="F246" s="213"/>
      <c r="G246" s="214"/>
      <c r="J246" s="213"/>
    </row>
    <row r="247" spans="6:10" x14ac:dyDescent="0.25">
      <c r="F247" s="213"/>
      <c r="G247" s="214"/>
      <c r="J247" s="213"/>
    </row>
    <row r="248" spans="6:10" x14ac:dyDescent="0.25">
      <c r="F248" s="213"/>
      <c r="G248" s="214"/>
      <c r="J248" s="213"/>
    </row>
    <row r="249" spans="6:10" x14ac:dyDescent="0.25">
      <c r="F249" s="213"/>
      <c r="G249" s="214"/>
      <c r="J249" s="213"/>
    </row>
    <row r="250" spans="6:10" x14ac:dyDescent="0.25">
      <c r="F250" s="213"/>
      <c r="G250" s="214"/>
      <c r="J250" s="213"/>
    </row>
    <row r="251" spans="6:10" x14ac:dyDescent="0.25">
      <c r="F251" s="213"/>
      <c r="G251" s="214"/>
      <c r="J251" s="213"/>
    </row>
    <row r="252" spans="6:10" x14ac:dyDescent="0.25">
      <c r="F252" s="213"/>
      <c r="G252" s="214"/>
      <c r="J252" s="213"/>
    </row>
    <row r="253" spans="6:10" x14ac:dyDescent="0.25">
      <c r="F253" s="213"/>
      <c r="G253" s="214"/>
      <c r="J253" s="213"/>
    </row>
    <row r="254" spans="6:10" x14ac:dyDescent="0.25">
      <c r="F254" s="213"/>
      <c r="G254" s="214"/>
      <c r="J254" s="213"/>
    </row>
    <row r="255" spans="6:10" x14ac:dyDescent="0.25">
      <c r="F255" s="213"/>
      <c r="G255" s="214"/>
      <c r="J255" s="213"/>
    </row>
    <row r="256" spans="6:10" x14ac:dyDescent="0.25">
      <c r="F256" s="213"/>
      <c r="G256" s="214"/>
      <c r="J256" s="213"/>
    </row>
    <row r="257" spans="6:10" x14ac:dyDescent="0.25">
      <c r="F257" s="213"/>
      <c r="G257" s="214"/>
      <c r="J257" s="213"/>
    </row>
    <row r="258" spans="6:10" x14ac:dyDescent="0.25">
      <c r="F258" s="213"/>
      <c r="G258" s="214"/>
      <c r="J258" s="213"/>
    </row>
    <row r="259" spans="6:10" x14ac:dyDescent="0.25">
      <c r="F259" s="213"/>
      <c r="G259" s="214"/>
      <c r="J259" s="213"/>
    </row>
    <row r="260" spans="6:10" x14ac:dyDescent="0.25">
      <c r="F260" s="213"/>
      <c r="G260" s="214"/>
      <c r="J260" s="213"/>
    </row>
    <row r="261" spans="6:10" x14ac:dyDescent="0.25">
      <c r="F261" s="213"/>
      <c r="G261" s="214"/>
      <c r="J261" s="213"/>
    </row>
    <row r="262" spans="6:10" x14ac:dyDescent="0.25">
      <c r="F262" s="213"/>
      <c r="G262" s="214"/>
      <c r="J262" s="213"/>
    </row>
    <row r="263" spans="6:10" x14ac:dyDescent="0.25">
      <c r="F263" s="213"/>
      <c r="G263" s="214"/>
      <c r="J263" s="213"/>
    </row>
    <row r="264" spans="6:10" x14ac:dyDescent="0.25">
      <c r="F264" s="213"/>
      <c r="G264" s="214"/>
      <c r="J264" s="213"/>
    </row>
    <row r="265" spans="6:10" x14ac:dyDescent="0.25">
      <c r="F265" s="213"/>
      <c r="G265" s="214"/>
      <c r="J265" s="213"/>
    </row>
    <row r="266" spans="6:10" x14ac:dyDescent="0.25">
      <c r="F266" s="213"/>
      <c r="G266" s="214"/>
      <c r="J266" s="213"/>
    </row>
    <row r="267" spans="6:10" x14ac:dyDescent="0.25">
      <c r="F267" s="213"/>
      <c r="G267" s="214"/>
      <c r="J267" s="213"/>
    </row>
    <row r="268" spans="6:10" x14ac:dyDescent="0.25">
      <c r="F268" s="213"/>
      <c r="G268" s="214"/>
      <c r="J268" s="213"/>
    </row>
    <row r="269" spans="6:10" x14ac:dyDescent="0.25">
      <c r="F269" s="213"/>
      <c r="G269" s="214"/>
      <c r="J269" s="213"/>
    </row>
    <row r="270" spans="6:10" x14ac:dyDescent="0.25">
      <c r="F270" s="213"/>
      <c r="G270" s="214"/>
      <c r="J270" s="213"/>
    </row>
    <row r="271" spans="6:10" x14ac:dyDescent="0.25">
      <c r="F271" s="213"/>
      <c r="G271" s="214"/>
      <c r="J271" s="213"/>
    </row>
    <row r="272" spans="6:10" x14ac:dyDescent="0.25">
      <c r="F272" s="213"/>
      <c r="G272" s="214"/>
      <c r="J272" s="213"/>
    </row>
    <row r="273" spans="6:10" x14ac:dyDescent="0.25">
      <c r="F273" s="213"/>
      <c r="G273" s="214"/>
      <c r="J273" s="213"/>
    </row>
    <row r="274" spans="6:10" x14ac:dyDescent="0.25">
      <c r="F274" s="213"/>
      <c r="G274" s="214"/>
      <c r="J274" s="213"/>
    </row>
    <row r="275" spans="6:10" x14ac:dyDescent="0.25">
      <c r="F275" s="213"/>
      <c r="G275" s="214"/>
      <c r="J275" s="213"/>
    </row>
    <row r="276" spans="6:10" x14ac:dyDescent="0.25">
      <c r="F276" s="213"/>
      <c r="G276" s="214"/>
      <c r="J276" s="213"/>
    </row>
    <row r="277" spans="6:10" x14ac:dyDescent="0.25">
      <c r="F277" s="213"/>
      <c r="G277" s="214"/>
      <c r="J277" s="213"/>
    </row>
    <row r="278" spans="6:10" x14ac:dyDescent="0.25">
      <c r="F278" s="213"/>
      <c r="G278" s="214"/>
      <c r="J278" s="213"/>
    </row>
    <row r="279" spans="6:10" x14ac:dyDescent="0.25">
      <c r="F279" s="213"/>
      <c r="G279" s="214"/>
      <c r="J279" s="213"/>
    </row>
    <row r="280" spans="6:10" x14ac:dyDescent="0.25">
      <c r="F280" s="213"/>
      <c r="G280" s="214"/>
      <c r="J280" s="213"/>
    </row>
    <row r="281" spans="6:10" x14ac:dyDescent="0.25">
      <c r="F281" s="213"/>
      <c r="G281" s="214"/>
      <c r="J281" s="213"/>
    </row>
    <row r="282" spans="6:10" x14ac:dyDescent="0.25">
      <c r="F282" s="213"/>
      <c r="G282" s="214"/>
      <c r="J282" s="213"/>
    </row>
    <row r="283" spans="6:10" x14ac:dyDescent="0.25">
      <c r="F283" s="213"/>
      <c r="G283" s="214"/>
      <c r="J283" s="213"/>
    </row>
    <row r="284" spans="6:10" x14ac:dyDescent="0.25">
      <c r="F284" s="213"/>
      <c r="G284" s="214"/>
      <c r="J284" s="213"/>
    </row>
    <row r="285" spans="6:10" x14ac:dyDescent="0.25">
      <c r="F285" s="213"/>
      <c r="G285" s="214"/>
      <c r="J285" s="213"/>
    </row>
    <row r="286" spans="6:10" x14ac:dyDescent="0.25">
      <c r="F286" s="213"/>
      <c r="G286" s="214"/>
      <c r="J286" s="213"/>
    </row>
    <row r="287" spans="6:10" x14ac:dyDescent="0.25">
      <c r="F287" s="213"/>
      <c r="G287" s="214"/>
      <c r="J287" s="213"/>
    </row>
    <row r="288" spans="6:10" x14ac:dyDescent="0.25">
      <c r="F288" s="213"/>
      <c r="G288" s="214"/>
      <c r="J288" s="213"/>
    </row>
    <row r="289" spans="6:10" x14ac:dyDescent="0.25">
      <c r="F289" s="213"/>
      <c r="G289" s="214"/>
      <c r="J289" s="213"/>
    </row>
    <row r="290" spans="6:10" x14ac:dyDescent="0.25">
      <c r="F290" s="213"/>
      <c r="G290" s="214"/>
      <c r="J290" s="213"/>
    </row>
    <row r="291" spans="6:10" x14ac:dyDescent="0.25">
      <c r="F291" s="213"/>
      <c r="G291" s="214"/>
      <c r="J291" s="213"/>
    </row>
    <row r="292" spans="6:10" x14ac:dyDescent="0.25">
      <c r="F292" s="213"/>
      <c r="G292" s="214"/>
      <c r="J292" s="213"/>
    </row>
    <row r="293" spans="6:10" x14ac:dyDescent="0.25">
      <c r="F293" s="213"/>
      <c r="G293" s="214"/>
      <c r="J293" s="213"/>
    </row>
    <row r="294" spans="6:10" x14ac:dyDescent="0.25">
      <c r="F294" s="213"/>
      <c r="G294" s="214"/>
      <c r="J294" s="213"/>
    </row>
    <row r="295" spans="6:10" x14ac:dyDescent="0.25">
      <c r="F295" s="213"/>
      <c r="G295" s="214"/>
      <c r="J295" s="213"/>
    </row>
    <row r="296" spans="6:10" x14ac:dyDescent="0.25">
      <c r="F296" s="213"/>
      <c r="G296" s="214"/>
      <c r="J296" s="213"/>
    </row>
    <row r="297" spans="6:10" x14ac:dyDescent="0.25">
      <c r="F297" s="213"/>
      <c r="G297" s="214"/>
      <c r="J297" s="213"/>
    </row>
    <row r="298" spans="6:10" x14ac:dyDescent="0.25">
      <c r="F298" s="213"/>
      <c r="G298" s="214"/>
      <c r="J298" s="213"/>
    </row>
    <row r="299" spans="6:10" x14ac:dyDescent="0.25">
      <c r="F299" s="213"/>
      <c r="G299" s="214"/>
      <c r="J299" s="213"/>
    </row>
    <row r="300" spans="6:10" x14ac:dyDescent="0.25">
      <c r="F300" s="213"/>
      <c r="G300" s="214"/>
      <c r="J300" s="213"/>
    </row>
    <row r="301" spans="6:10" x14ac:dyDescent="0.25">
      <c r="F301" s="213"/>
      <c r="G301" s="214"/>
      <c r="J301" s="213"/>
    </row>
    <row r="302" spans="6:10" x14ac:dyDescent="0.25">
      <c r="F302" s="213"/>
      <c r="G302" s="214"/>
      <c r="J302" s="213"/>
    </row>
    <row r="303" spans="6:10" x14ac:dyDescent="0.25">
      <c r="F303" s="213"/>
      <c r="G303" s="214"/>
      <c r="J303" s="213"/>
    </row>
    <row r="304" spans="6:10" x14ac:dyDescent="0.25">
      <c r="F304" s="213"/>
      <c r="G304" s="214"/>
      <c r="J304" s="213"/>
    </row>
    <row r="305" spans="6:10" x14ac:dyDescent="0.25">
      <c r="F305" s="213"/>
      <c r="G305" s="214"/>
      <c r="J305" s="213"/>
    </row>
    <row r="306" spans="6:10" x14ac:dyDescent="0.25">
      <c r="F306" s="213"/>
      <c r="G306" s="214"/>
      <c r="J306" s="213"/>
    </row>
    <row r="307" spans="6:10" x14ac:dyDescent="0.25">
      <c r="F307" s="213"/>
      <c r="G307" s="214"/>
      <c r="J307" s="213"/>
    </row>
    <row r="308" spans="6:10" x14ac:dyDescent="0.25">
      <c r="F308" s="213"/>
      <c r="G308" s="214"/>
      <c r="J308" s="213"/>
    </row>
    <row r="309" spans="6:10" x14ac:dyDescent="0.25">
      <c r="F309" s="213"/>
      <c r="G309" s="214"/>
      <c r="J309" s="213"/>
    </row>
    <row r="310" spans="6:10" x14ac:dyDescent="0.25">
      <c r="F310" s="213"/>
      <c r="G310" s="214"/>
      <c r="J310" s="213"/>
    </row>
    <row r="311" spans="6:10" x14ac:dyDescent="0.25">
      <c r="F311" s="213"/>
      <c r="G311" s="214"/>
      <c r="J311" s="213"/>
    </row>
    <row r="312" spans="6:10" x14ac:dyDescent="0.25">
      <c r="F312" s="213"/>
      <c r="G312" s="214"/>
      <c r="J312" s="213"/>
    </row>
    <row r="313" spans="6:10" x14ac:dyDescent="0.25">
      <c r="F313" s="213"/>
      <c r="G313" s="214"/>
      <c r="J313" s="213"/>
    </row>
    <row r="314" spans="6:10" x14ac:dyDescent="0.25">
      <c r="F314" s="213"/>
      <c r="G314" s="214"/>
      <c r="J314" s="213"/>
    </row>
    <row r="315" spans="6:10" x14ac:dyDescent="0.25">
      <c r="F315" s="213"/>
      <c r="G315" s="214"/>
      <c r="J315" s="213"/>
    </row>
    <row r="316" spans="6:10" x14ac:dyDescent="0.25">
      <c r="F316" s="213"/>
      <c r="G316" s="214"/>
      <c r="J316" s="213"/>
    </row>
    <row r="317" spans="6:10" x14ac:dyDescent="0.25">
      <c r="F317" s="213"/>
      <c r="G317" s="214"/>
      <c r="J317" s="213"/>
    </row>
    <row r="318" spans="6:10" x14ac:dyDescent="0.25">
      <c r="F318" s="213"/>
      <c r="G318" s="214"/>
      <c r="J318" s="213"/>
    </row>
    <row r="319" spans="6:10" x14ac:dyDescent="0.25">
      <c r="F319" s="213"/>
      <c r="G319" s="214"/>
      <c r="J319" s="213"/>
    </row>
    <row r="320" spans="6:10" x14ac:dyDescent="0.25">
      <c r="F320" s="213"/>
      <c r="G320" s="214"/>
      <c r="J320" s="213"/>
    </row>
    <row r="321" spans="6:10" x14ac:dyDescent="0.25">
      <c r="F321" s="213"/>
      <c r="G321" s="214"/>
      <c r="J321" s="213"/>
    </row>
    <row r="322" spans="6:10" x14ac:dyDescent="0.25">
      <c r="F322" s="213"/>
      <c r="G322" s="214"/>
      <c r="J322" s="213"/>
    </row>
    <row r="323" spans="6:10" x14ac:dyDescent="0.25">
      <c r="F323" s="213"/>
      <c r="G323" s="214"/>
      <c r="J323" s="213"/>
    </row>
    <row r="324" spans="6:10" x14ac:dyDescent="0.25">
      <c r="F324" s="213"/>
      <c r="G324" s="214"/>
      <c r="J324" s="213"/>
    </row>
    <row r="325" spans="6:10" x14ac:dyDescent="0.25">
      <c r="F325" s="213"/>
      <c r="G325" s="214"/>
      <c r="J325" s="213"/>
    </row>
    <row r="326" spans="6:10" x14ac:dyDescent="0.25">
      <c r="F326" s="213"/>
      <c r="G326" s="214"/>
      <c r="J326" s="213"/>
    </row>
    <row r="327" spans="6:10" x14ac:dyDescent="0.25">
      <c r="F327" s="213"/>
      <c r="G327" s="214"/>
      <c r="J327" s="213"/>
    </row>
    <row r="328" spans="6:10" x14ac:dyDescent="0.25">
      <c r="F328" s="213"/>
      <c r="G328" s="214"/>
      <c r="J328" s="213"/>
    </row>
    <row r="329" spans="6:10" x14ac:dyDescent="0.25">
      <c r="F329" s="213"/>
      <c r="G329" s="214"/>
      <c r="J329" s="213"/>
    </row>
    <row r="330" spans="6:10" x14ac:dyDescent="0.25">
      <c r="F330" s="213"/>
      <c r="G330" s="214"/>
      <c r="J330" s="213"/>
    </row>
    <row r="331" spans="6:10" x14ac:dyDescent="0.25">
      <c r="F331" s="213"/>
      <c r="G331" s="214"/>
      <c r="J331" s="213"/>
    </row>
    <row r="332" spans="6:10" x14ac:dyDescent="0.25">
      <c r="F332" s="213"/>
      <c r="G332" s="214"/>
      <c r="J332" s="213"/>
    </row>
    <row r="333" spans="6:10" x14ac:dyDescent="0.25">
      <c r="F333" s="213"/>
      <c r="G333" s="214"/>
      <c r="J333" s="213"/>
    </row>
    <row r="334" spans="6:10" x14ac:dyDescent="0.25">
      <c r="F334" s="213"/>
      <c r="G334" s="214"/>
      <c r="J334" s="213"/>
    </row>
    <row r="335" spans="6:10" x14ac:dyDescent="0.25">
      <c r="F335" s="213"/>
      <c r="G335" s="214"/>
      <c r="J335" s="213"/>
    </row>
    <row r="336" spans="6:10" x14ac:dyDescent="0.25">
      <c r="F336" s="213"/>
      <c r="G336" s="214"/>
      <c r="J336" s="213"/>
    </row>
    <row r="337" spans="6:10" x14ac:dyDescent="0.25">
      <c r="F337" s="213"/>
      <c r="G337" s="214"/>
      <c r="J337" s="213"/>
    </row>
    <row r="338" spans="6:10" x14ac:dyDescent="0.25">
      <c r="F338" s="213"/>
      <c r="G338" s="214"/>
      <c r="J338" s="213"/>
    </row>
    <row r="339" spans="6:10" x14ac:dyDescent="0.25">
      <c r="F339" s="213"/>
      <c r="G339" s="214"/>
      <c r="J339" s="213"/>
    </row>
    <row r="340" spans="6:10" x14ac:dyDescent="0.25">
      <c r="F340" s="213"/>
      <c r="G340" s="214"/>
      <c r="J340" s="213"/>
    </row>
    <row r="341" spans="6:10" x14ac:dyDescent="0.25">
      <c r="F341" s="213"/>
      <c r="G341" s="214"/>
      <c r="J341" s="213"/>
    </row>
    <row r="342" spans="6:10" x14ac:dyDescent="0.25">
      <c r="F342" s="213"/>
      <c r="G342" s="214"/>
      <c r="J342" s="213"/>
    </row>
    <row r="343" spans="6:10" x14ac:dyDescent="0.25">
      <c r="F343" s="213"/>
      <c r="G343" s="214"/>
      <c r="J343" s="213"/>
    </row>
    <row r="344" spans="6:10" x14ac:dyDescent="0.25">
      <c r="F344" s="213"/>
      <c r="G344" s="214"/>
      <c r="J344" s="213"/>
    </row>
    <row r="345" spans="6:10" x14ac:dyDescent="0.25">
      <c r="F345" s="213"/>
      <c r="G345" s="214"/>
      <c r="J345" s="213"/>
    </row>
    <row r="346" spans="6:10" x14ac:dyDescent="0.25">
      <c r="F346" s="213"/>
      <c r="G346" s="214"/>
      <c r="J346" s="213"/>
    </row>
    <row r="347" spans="6:10" x14ac:dyDescent="0.25">
      <c r="F347" s="213"/>
      <c r="G347" s="214"/>
      <c r="J347" s="213"/>
    </row>
    <row r="348" spans="6:10" x14ac:dyDescent="0.25">
      <c r="F348" s="213"/>
      <c r="G348" s="214"/>
      <c r="J348" s="213"/>
    </row>
    <row r="349" spans="6:10" x14ac:dyDescent="0.25">
      <c r="F349" s="213"/>
      <c r="G349" s="214"/>
      <c r="J349" s="213"/>
    </row>
    <row r="350" spans="6:10" x14ac:dyDescent="0.25">
      <c r="F350" s="213"/>
      <c r="G350" s="214"/>
      <c r="J350" s="213"/>
    </row>
    <row r="351" spans="6:10" x14ac:dyDescent="0.25">
      <c r="F351" s="213"/>
      <c r="G351" s="214"/>
      <c r="J351" s="213"/>
    </row>
    <row r="352" spans="6:10" x14ac:dyDescent="0.25">
      <c r="F352" s="213"/>
      <c r="G352" s="214"/>
      <c r="J352" s="213"/>
    </row>
    <row r="353" spans="6:10" x14ac:dyDescent="0.25">
      <c r="F353" s="213"/>
      <c r="G353" s="214"/>
      <c r="J353" s="213"/>
    </row>
    <row r="354" spans="6:10" x14ac:dyDescent="0.25">
      <c r="F354" s="213"/>
      <c r="G354" s="214"/>
      <c r="J354" s="213"/>
    </row>
    <row r="355" spans="6:10" x14ac:dyDescent="0.25">
      <c r="F355" s="213"/>
      <c r="G355" s="214"/>
      <c r="J355" s="213"/>
    </row>
    <row r="356" spans="6:10" x14ac:dyDescent="0.25">
      <c r="F356" s="213"/>
      <c r="G356" s="214"/>
      <c r="J356" s="213"/>
    </row>
    <row r="357" spans="6:10" x14ac:dyDescent="0.25">
      <c r="F357" s="213"/>
      <c r="G357" s="214"/>
      <c r="J357" s="213"/>
    </row>
    <row r="358" spans="6:10" x14ac:dyDescent="0.25">
      <c r="F358" s="213"/>
      <c r="G358" s="214"/>
      <c r="J358" s="213"/>
    </row>
    <row r="359" spans="6:10" x14ac:dyDescent="0.25">
      <c r="F359" s="213"/>
      <c r="G359" s="214"/>
      <c r="J359" s="213"/>
    </row>
    <row r="360" spans="6:10" x14ac:dyDescent="0.25">
      <c r="F360" s="213"/>
      <c r="G360" s="214"/>
      <c r="J360" s="213"/>
    </row>
    <row r="361" spans="6:10" x14ac:dyDescent="0.25">
      <c r="F361" s="213"/>
      <c r="G361" s="214"/>
      <c r="J361" s="213"/>
    </row>
    <row r="362" spans="6:10" x14ac:dyDescent="0.25">
      <c r="F362" s="213"/>
      <c r="G362" s="214"/>
      <c r="J362" s="213"/>
    </row>
    <row r="363" spans="6:10" x14ac:dyDescent="0.25">
      <c r="F363" s="213"/>
      <c r="G363" s="214"/>
      <c r="J363" s="213"/>
    </row>
    <row r="364" spans="6:10" x14ac:dyDescent="0.25">
      <c r="F364" s="213"/>
      <c r="G364" s="214"/>
      <c r="J364" s="213"/>
    </row>
    <row r="365" spans="6:10" x14ac:dyDescent="0.25">
      <c r="F365" s="213"/>
      <c r="G365" s="214"/>
      <c r="J365" s="213"/>
    </row>
    <row r="366" spans="6:10" x14ac:dyDescent="0.25">
      <c r="F366" s="213"/>
      <c r="G366" s="214"/>
      <c r="J366" s="213"/>
    </row>
    <row r="367" spans="6:10" x14ac:dyDescent="0.25">
      <c r="G367" s="215"/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9"/>
  <sheetViews>
    <sheetView workbookViewId="0">
      <selection activeCell="A2" sqref="A2:XFD2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6" style="212" bestFit="1" customWidth="1"/>
    <col min="6" max="6" width="15" style="212" bestFit="1" customWidth="1"/>
    <col min="7" max="7" width="11.6640625" style="212" bestFit="1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3" width="11" style="212" bestFit="1" customWidth="1"/>
    <col min="14" max="14" width="14" style="212" bestFit="1" customWidth="1"/>
    <col min="15" max="16384" width="9.109375" style="212"/>
  </cols>
  <sheetData>
    <row r="1" spans="1:14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</row>
    <row r="2" spans="1:14" x14ac:dyDescent="0.25">
      <c r="F2" s="213"/>
      <c r="G2" s="214"/>
      <c r="J2" s="213"/>
    </row>
    <row r="3" spans="1:14" x14ac:dyDescent="0.25">
      <c r="F3" s="213"/>
      <c r="G3" s="214"/>
      <c r="J3" s="213"/>
    </row>
    <row r="4" spans="1:14" x14ac:dyDescent="0.25">
      <c r="F4" s="213"/>
      <c r="G4" s="214"/>
      <c r="J4" s="213"/>
    </row>
    <row r="5" spans="1:14" x14ac:dyDescent="0.25">
      <c r="F5" s="213"/>
      <c r="G5" s="214"/>
      <c r="J5" s="213"/>
    </row>
    <row r="6" spans="1:14" x14ac:dyDescent="0.25">
      <c r="F6" s="213"/>
      <c r="G6" s="214"/>
      <c r="J6" s="213"/>
    </row>
    <row r="7" spans="1:14" x14ac:dyDescent="0.25">
      <c r="F7" s="213"/>
      <c r="G7" s="214"/>
      <c r="J7" s="213"/>
    </row>
    <row r="8" spans="1:14" x14ac:dyDescent="0.25">
      <c r="F8" s="213"/>
      <c r="G8" s="214"/>
      <c r="J8" s="213"/>
    </row>
    <row r="9" spans="1:14" x14ac:dyDescent="0.25">
      <c r="F9" s="213"/>
      <c r="G9" s="214"/>
      <c r="J9" s="213"/>
    </row>
    <row r="10" spans="1:14" x14ac:dyDescent="0.25">
      <c r="F10" s="213"/>
      <c r="G10" s="214"/>
      <c r="J10" s="213"/>
    </row>
    <row r="11" spans="1:14" x14ac:dyDescent="0.25">
      <c r="F11" s="213"/>
      <c r="G11" s="214"/>
      <c r="J11" s="213"/>
    </row>
    <row r="12" spans="1:14" x14ac:dyDescent="0.25">
      <c r="F12" s="213"/>
      <c r="G12" s="214"/>
      <c r="J12" s="213"/>
    </row>
    <row r="13" spans="1:14" x14ac:dyDescent="0.25">
      <c r="F13" s="213"/>
      <c r="G13" s="214"/>
      <c r="J13" s="213"/>
    </row>
    <row r="14" spans="1:14" x14ac:dyDescent="0.25">
      <c r="F14" s="213"/>
      <c r="G14" s="214"/>
      <c r="J14" s="213"/>
    </row>
    <row r="15" spans="1:14" x14ac:dyDescent="0.25">
      <c r="F15" s="213"/>
      <c r="G15" s="214"/>
      <c r="J15" s="213"/>
    </row>
    <row r="16" spans="1:14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F21" s="213"/>
      <c r="G21" s="214"/>
      <c r="J21" s="21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  <row r="24" spans="6:10" x14ac:dyDescent="0.25">
      <c r="F24" s="213"/>
      <c r="G24" s="214"/>
      <c r="J24" s="213"/>
    </row>
    <row r="25" spans="6:10" x14ac:dyDescent="0.25">
      <c r="F25" s="213"/>
      <c r="G25" s="214"/>
      <c r="J25" s="213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  <row r="29" spans="6:10" x14ac:dyDescent="0.25">
      <c r="F29" s="213"/>
      <c r="G29" s="214"/>
      <c r="J29" s="213"/>
    </row>
    <row r="30" spans="6:10" x14ac:dyDescent="0.25">
      <c r="F30" s="213"/>
      <c r="G30" s="214"/>
      <c r="J30" s="213"/>
    </row>
    <row r="31" spans="6:10" x14ac:dyDescent="0.25">
      <c r="F31" s="213"/>
      <c r="G31" s="214"/>
      <c r="J31" s="213"/>
    </row>
    <row r="32" spans="6:10" x14ac:dyDescent="0.25">
      <c r="F32" s="213"/>
      <c r="G32" s="214"/>
      <c r="J32" s="213"/>
    </row>
    <row r="33" spans="6:10" x14ac:dyDescent="0.25">
      <c r="G33" s="215"/>
    </row>
    <row r="34" spans="6:10" x14ac:dyDescent="0.25">
      <c r="F34" s="213"/>
      <c r="G34" s="214"/>
      <c r="J34" s="213"/>
    </row>
    <row r="35" spans="6:10" x14ac:dyDescent="0.25">
      <c r="F35" s="213"/>
      <c r="G35" s="214"/>
      <c r="J35" s="213"/>
    </row>
    <row r="36" spans="6:10" x14ac:dyDescent="0.25">
      <c r="F36" s="213"/>
      <c r="G36" s="214"/>
      <c r="J36" s="213"/>
    </row>
    <row r="37" spans="6:10" x14ac:dyDescent="0.25">
      <c r="F37" s="213"/>
      <c r="G37" s="214"/>
      <c r="J37" s="213"/>
    </row>
    <row r="38" spans="6:10" x14ac:dyDescent="0.25">
      <c r="F38" s="213"/>
      <c r="G38" s="214"/>
      <c r="J38" s="213"/>
    </row>
    <row r="39" spans="6:10" x14ac:dyDescent="0.25">
      <c r="G39" s="215">
        <f>SUM(G34:G38)</f>
        <v>0</v>
      </c>
    </row>
    <row r="40" spans="6:10" x14ac:dyDescent="0.25">
      <c r="F40" s="213"/>
      <c r="G40" s="214"/>
      <c r="J40" s="213"/>
    </row>
    <row r="41" spans="6:10" x14ac:dyDescent="0.25">
      <c r="F41" s="213"/>
      <c r="G41" s="214"/>
      <c r="J41" s="213"/>
    </row>
    <row r="42" spans="6:10" x14ac:dyDescent="0.25">
      <c r="F42" s="213"/>
      <c r="G42" s="214"/>
      <c r="J42" s="213"/>
    </row>
    <row r="43" spans="6:10" x14ac:dyDescent="0.25">
      <c r="F43" s="213"/>
      <c r="G43" s="214"/>
      <c r="J43" s="213"/>
    </row>
    <row r="44" spans="6:10" x14ac:dyDescent="0.25">
      <c r="F44" s="213"/>
      <c r="G44" s="214"/>
      <c r="J44" s="213"/>
    </row>
    <row r="45" spans="6:10" x14ac:dyDescent="0.25">
      <c r="F45" s="213"/>
      <c r="G45" s="214"/>
      <c r="J45" s="213"/>
    </row>
    <row r="46" spans="6:10" x14ac:dyDescent="0.25">
      <c r="F46" s="213"/>
      <c r="G46" s="214"/>
      <c r="J46" s="213"/>
    </row>
    <row r="47" spans="6:10" x14ac:dyDescent="0.25">
      <c r="F47" s="213"/>
      <c r="G47" s="214"/>
      <c r="J47" s="213"/>
    </row>
    <row r="48" spans="6:10" x14ac:dyDescent="0.25">
      <c r="F48" s="213"/>
      <c r="G48" s="214"/>
      <c r="J48" s="213"/>
    </row>
    <row r="49" spans="6:10" x14ac:dyDescent="0.25">
      <c r="F49" s="213"/>
      <c r="G49" s="214"/>
      <c r="J49" s="213"/>
    </row>
    <row r="50" spans="6:10" x14ac:dyDescent="0.25">
      <c r="F50" s="213"/>
      <c r="G50" s="214"/>
      <c r="J50" s="213"/>
    </row>
    <row r="51" spans="6:10" x14ac:dyDescent="0.25">
      <c r="F51" s="213"/>
      <c r="G51" s="214"/>
      <c r="J51" s="213"/>
    </row>
    <row r="52" spans="6:10" x14ac:dyDescent="0.25">
      <c r="F52" s="213"/>
      <c r="G52" s="214"/>
      <c r="J52" s="213"/>
    </row>
    <row r="53" spans="6:10" x14ac:dyDescent="0.25">
      <c r="F53" s="213"/>
      <c r="G53" s="214"/>
      <c r="J53" s="213"/>
    </row>
    <row r="54" spans="6:10" x14ac:dyDescent="0.25">
      <c r="F54" s="213"/>
      <c r="G54" s="214"/>
      <c r="J54" s="213"/>
    </row>
    <row r="55" spans="6:10" x14ac:dyDescent="0.25">
      <c r="F55" s="213"/>
      <c r="G55" s="214"/>
      <c r="J55" s="213"/>
    </row>
    <row r="56" spans="6:10" x14ac:dyDescent="0.25">
      <c r="F56" s="213"/>
      <c r="G56" s="214"/>
      <c r="J56" s="213"/>
    </row>
    <row r="57" spans="6:10" x14ac:dyDescent="0.25">
      <c r="F57" s="213"/>
      <c r="G57" s="214"/>
      <c r="J57" s="213"/>
    </row>
    <row r="58" spans="6:10" x14ac:dyDescent="0.25">
      <c r="F58" s="213"/>
      <c r="G58" s="214"/>
      <c r="J58" s="213"/>
    </row>
    <row r="59" spans="6:10" x14ac:dyDescent="0.25">
      <c r="F59" s="213"/>
      <c r="G59" s="214"/>
      <c r="J59" s="213"/>
    </row>
    <row r="60" spans="6:10" x14ac:dyDescent="0.25">
      <c r="F60" s="213"/>
      <c r="G60" s="214"/>
      <c r="J60" s="213"/>
    </row>
    <row r="61" spans="6:10" x14ac:dyDescent="0.25">
      <c r="F61" s="213"/>
      <c r="G61" s="214"/>
      <c r="J61" s="213"/>
    </row>
    <row r="62" spans="6:10" x14ac:dyDescent="0.25">
      <c r="F62" s="213"/>
      <c r="G62" s="214"/>
      <c r="J62" s="213"/>
    </row>
    <row r="63" spans="6:10" x14ac:dyDescent="0.25">
      <c r="F63" s="213"/>
      <c r="G63" s="214"/>
      <c r="J63" s="213"/>
    </row>
    <row r="64" spans="6:10" x14ac:dyDescent="0.25">
      <c r="F64" s="213"/>
      <c r="G64" s="214"/>
      <c r="J64" s="213"/>
    </row>
    <row r="65" spans="6:10" x14ac:dyDescent="0.25">
      <c r="F65" s="213"/>
      <c r="G65" s="214"/>
      <c r="J65" s="213"/>
    </row>
    <row r="66" spans="6:10" x14ac:dyDescent="0.25">
      <c r="F66" s="213"/>
      <c r="G66" s="214"/>
      <c r="J66" s="213"/>
    </row>
    <row r="67" spans="6:10" x14ac:dyDescent="0.25">
      <c r="F67" s="213"/>
      <c r="G67" s="214"/>
      <c r="J67" s="213"/>
    </row>
    <row r="68" spans="6:10" x14ac:dyDescent="0.25">
      <c r="F68" s="213"/>
      <c r="G68" s="214"/>
      <c r="J68" s="213"/>
    </row>
    <row r="69" spans="6:10" x14ac:dyDescent="0.25">
      <c r="F69" s="213"/>
      <c r="G69" s="214"/>
      <c r="J69" s="213"/>
    </row>
    <row r="70" spans="6:10" x14ac:dyDescent="0.25">
      <c r="F70" s="213"/>
      <c r="G70" s="214"/>
      <c r="J70" s="213"/>
    </row>
    <row r="71" spans="6:10" x14ac:dyDescent="0.25">
      <c r="F71" s="213"/>
      <c r="G71" s="214"/>
      <c r="J71" s="213"/>
    </row>
    <row r="72" spans="6:10" x14ac:dyDescent="0.25">
      <c r="F72" s="213"/>
      <c r="G72" s="214"/>
      <c r="J72" s="213"/>
    </row>
    <row r="73" spans="6:10" x14ac:dyDescent="0.25">
      <c r="F73" s="213"/>
      <c r="G73" s="214"/>
      <c r="J73" s="213"/>
    </row>
    <row r="74" spans="6:10" x14ac:dyDescent="0.25">
      <c r="F74" s="213"/>
      <c r="G74" s="214"/>
      <c r="J74" s="213"/>
    </row>
    <row r="75" spans="6:10" x14ac:dyDescent="0.25">
      <c r="F75" s="213"/>
      <c r="G75" s="214"/>
      <c r="J75" s="213"/>
    </row>
    <row r="76" spans="6:10" x14ac:dyDescent="0.25">
      <c r="F76" s="213"/>
      <c r="G76" s="214"/>
      <c r="J76" s="213"/>
    </row>
    <row r="77" spans="6:10" x14ac:dyDescent="0.25">
      <c r="F77" s="213"/>
      <c r="G77" s="214"/>
      <c r="J77" s="213"/>
    </row>
    <row r="78" spans="6:10" x14ac:dyDescent="0.25">
      <c r="F78" s="213"/>
      <c r="G78" s="214"/>
      <c r="J78" s="213"/>
    </row>
    <row r="79" spans="6:10" x14ac:dyDescent="0.25">
      <c r="F79" s="213"/>
      <c r="G79" s="214"/>
      <c r="J79" s="213"/>
    </row>
    <row r="80" spans="6:10" x14ac:dyDescent="0.25">
      <c r="F80" s="213"/>
      <c r="G80" s="214"/>
      <c r="J80" s="213"/>
    </row>
    <row r="81" spans="6:10" x14ac:dyDescent="0.25">
      <c r="F81" s="213"/>
      <c r="G81" s="214"/>
      <c r="J81" s="213"/>
    </row>
    <row r="82" spans="6:10" x14ac:dyDescent="0.25">
      <c r="F82" s="213"/>
      <c r="G82" s="214"/>
      <c r="J82" s="213"/>
    </row>
    <row r="83" spans="6:10" x14ac:dyDescent="0.25">
      <c r="F83" s="213"/>
      <c r="G83" s="214"/>
      <c r="J83" s="213"/>
    </row>
    <row r="84" spans="6:10" x14ac:dyDescent="0.25">
      <c r="F84" s="213"/>
      <c r="G84" s="214"/>
      <c r="J84" s="213"/>
    </row>
    <row r="85" spans="6:10" x14ac:dyDescent="0.25">
      <c r="F85" s="213"/>
      <c r="G85" s="214"/>
      <c r="J85" s="213"/>
    </row>
    <row r="86" spans="6:10" x14ac:dyDescent="0.25">
      <c r="F86" s="213"/>
      <c r="G86" s="214"/>
      <c r="J86" s="213"/>
    </row>
    <row r="87" spans="6:10" x14ac:dyDescent="0.25">
      <c r="F87" s="213"/>
      <c r="G87" s="214"/>
      <c r="J87" s="213"/>
    </row>
    <row r="88" spans="6:10" x14ac:dyDescent="0.25">
      <c r="F88" s="213"/>
      <c r="G88" s="214"/>
      <c r="J88" s="213"/>
    </row>
    <row r="89" spans="6:10" x14ac:dyDescent="0.25">
      <c r="F89" s="213"/>
      <c r="G89" s="214"/>
      <c r="J89" s="213"/>
    </row>
    <row r="90" spans="6:10" x14ac:dyDescent="0.25">
      <c r="F90" s="213"/>
      <c r="G90" s="214"/>
      <c r="J90" s="213"/>
    </row>
    <row r="91" spans="6:10" x14ac:dyDescent="0.25">
      <c r="F91" s="213"/>
      <c r="G91" s="214"/>
      <c r="J91" s="213"/>
    </row>
    <row r="92" spans="6:10" x14ac:dyDescent="0.25">
      <c r="F92" s="213"/>
      <c r="G92" s="214"/>
      <c r="J92" s="213"/>
    </row>
    <row r="93" spans="6:10" x14ac:dyDescent="0.25">
      <c r="F93" s="213"/>
      <c r="G93" s="214"/>
      <c r="J93" s="213"/>
    </row>
    <row r="94" spans="6:10" x14ac:dyDescent="0.25">
      <c r="F94" s="213"/>
      <c r="G94" s="214"/>
      <c r="J94" s="213"/>
    </row>
    <row r="95" spans="6:10" x14ac:dyDescent="0.25">
      <c r="F95" s="213"/>
      <c r="G95" s="214"/>
      <c r="J95" s="213"/>
    </row>
    <row r="96" spans="6:10" x14ac:dyDescent="0.25">
      <c r="F96" s="213"/>
      <c r="G96" s="214"/>
      <c r="J96" s="213"/>
    </row>
    <row r="97" spans="6:10" x14ac:dyDescent="0.25">
      <c r="F97" s="213"/>
      <c r="G97" s="214"/>
      <c r="J97" s="213"/>
    </row>
    <row r="98" spans="6:10" x14ac:dyDescent="0.25">
      <c r="F98" s="213"/>
      <c r="G98" s="214"/>
      <c r="J98" s="213"/>
    </row>
    <row r="99" spans="6:10" x14ac:dyDescent="0.25">
      <c r="F99" s="213"/>
      <c r="G99" s="214"/>
      <c r="J99" s="213"/>
    </row>
    <row r="100" spans="6:10" x14ac:dyDescent="0.25">
      <c r="F100" s="213"/>
      <c r="G100" s="214"/>
      <c r="J100" s="213"/>
    </row>
    <row r="101" spans="6:10" x14ac:dyDescent="0.25">
      <c r="F101" s="213"/>
      <c r="G101" s="214"/>
      <c r="J101" s="213"/>
    </row>
    <row r="102" spans="6:10" x14ac:dyDescent="0.25">
      <c r="F102" s="213"/>
      <c r="G102" s="214"/>
      <c r="J102" s="213"/>
    </row>
    <row r="103" spans="6:10" x14ac:dyDescent="0.25">
      <c r="F103" s="213"/>
      <c r="G103" s="214"/>
      <c r="J103" s="213"/>
    </row>
    <row r="104" spans="6:10" x14ac:dyDescent="0.25">
      <c r="F104" s="213"/>
      <c r="G104" s="214"/>
      <c r="J104" s="213"/>
    </row>
    <row r="105" spans="6:10" x14ac:dyDescent="0.25">
      <c r="F105" s="213"/>
      <c r="G105" s="214"/>
      <c r="J105" s="213"/>
    </row>
    <row r="106" spans="6:10" x14ac:dyDescent="0.25">
      <c r="F106" s="213"/>
      <c r="G106" s="214"/>
      <c r="J106" s="213"/>
    </row>
    <row r="107" spans="6:10" x14ac:dyDescent="0.25">
      <c r="F107" s="213"/>
      <c r="G107" s="214"/>
      <c r="J107" s="213"/>
    </row>
    <row r="108" spans="6:10" x14ac:dyDescent="0.25">
      <c r="F108" s="213"/>
      <c r="G108" s="214"/>
      <c r="J108" s="213"/>
    </row>
    <row r="109" spans="6:10" x14ac:dyDescent="0.25">
      <c r="F109" s="213"/>
      <c r="G109" s="214"/>
      <c r="J109" s="213"/>
    </row>
    <row r="110" spans="6:10" x14ac:dyDescent="0.25">
      <c r="F110" s="213"/>
      <c r="G110" s="214"/>
      <c r="J110" s="213"/>
    </row>
    <row r="111" spans="6:10" x14ac:dyDescent="0.25">
      <c r="F111" s="213"/>
      <c r="G111" s="214"/>
      <c r="J111" s="213"/>
    </row>
    <row r="112" spans="6:10" x14ac:dyDescent="0.25">
      <c r="F112" s="213"/>
      <c r="G112" s="214"/>
      <c r="J112" s="213"/>
    </row>
    <row r="113" spans="6:10" x14ac:dyDescent="0.25">
      <c r="F113" s="213"/>
      <c r="G113" s="214"/>
      <c r="J113" s="213"/>
    </row>
    <row r="114" spans="6:10" x14ac:dyDescent="0.25">
      <c r="F114" s="213"/>
      <c r="G114" s="214"/>
      <c r="J114" s="213"/>
    </row>
    <row r="115" spans="6:10" x14ac:dyDescent="0.25">
      <c r="F115" s="213"/>
      <c r="G115" s="214"/>
      <c r="J115" s="213"/>
    </row>
    <row r="116" spans="6:10" x14ac:dyDescent="0.25">
      <c r="F116" s="213"/>
      <c r="G116" s="214">
        <f>SUM(G34:G115)</f>
        <v>0</v>
      </c>
      <c r="J116" s="213"/>
    </row>
    <row r="117" spans="6:10" x14ac:dyDescent="0.25">
      <c r="F117" s="213"/>
      <c r="G117" s="214"/>
      <c r="J117" s="213"/>
    </row>
    <row r="118" spans="6:10" x14ac:dyDescent="0.25">
      <c r="F118" s="213"/>
      <c r="G118" s="214"/>
      <c r="J118" s="213"/>
    </row>
    <row r="119" spans="6:10" x14ac:dyDescent="0.25">
      <c r="F119" s="213"/>
      <c r="G119" s="214"/>
      <c r="J119" s="213"/>
    </row>
    <row r="120" spans="6:10" x14ac:dyDescent="0.25">
      <c r="F120" s="213"/>
      <c r="G120" s="214"/>
      <c r="J120" s="213"/>
    </row>
    <row r="121" spans="6:10" x14ac:dyDescent="0.25">
      <c r="F121" s="213"/>
      <c r="G121" s="214"/>
      <c r="J121" s="213"/>
    </row>
    <row r="122" spans="6:10" x14ac:dyDescent="0.25">
      <c r="F122" s="213"/>
      <c r="G122" s="214"/>
      <c r="J122" s="213"/>
    </row>
    <row r="123" spans="6:10" x14ac:dyDescent="0.25">
      <c r="F123" s="213"/>
      <c r="G123" s="214"/>
      <c r="J123" s="213"/>
    </row>
    <row r="124" spans="6:10" x14ac:dyDescent="0.25">
      <c r="F124" s="213"/>
      <c r="G124" s="214"/>
      <c r="J124" s="213"/>
    </row>
    <row r="125" spans="6:10" x14ac:dyDescent="0.25">
      <c r="F125" s="213"/>
      <c r="G125" s="214"/>
      <c r="J125" s="213"/>
    </row>
    <row r="126" spans="6:10" x14ac:dyDescent="0.25">
      <c r="F126" s="213"/>
      <c r="G126" s="214"/>
      <c r="J126" s="213"/>
    </row>
    <row r="127" spans="6:10" x14ac:dyDescent="0.25">
      <c r="F127" s="213"/>
      <c r="G127" s="214"/>
      <c r="J127" s="213"/>
    </row>
    <row r="128" spans="6:10" x14ac:dyDescent="0.25">
      <c r="F128" s="213"/>
      <c r="G128" s="214"/>
      <c r="J128" s="213"/>
    </row>
    <row r="129" spans="6:10" x14ac:dyDescent="0.25">
      <c r="F129" s="213"/>
      <c r="G129" s="214"/>
      <c r="J129" s="213"/>
    </row>
    <row r="130" spans="6:10" x14ac:dyDescent="0.25">
      <c r="F130" s="213"/>
      <c r="G130" s="214"/>
      <c r="J130" s="213"/>
    </row>
    <row r="131" spans="6:10" x14ac:dyDescent="0.25">
      <c r="F131" s="213"/>
      <c r="G131" s="214"/>
      <c r="J131" s="213"/>
    </row>
    <row r="132" spans="6:10" x14ac:dyDescent="0.25">
      <c r="F132" s="213"/>
      <c r="G132" s="214"/>
      <c r="J132" s="213"/>
    </row>
    <row r="133" spans="6:10" x14ac:dyDescent="0.25">
      <c r="F133" s="213"/>
      <c r="G133" s="214"/>
      <c r="J133" s="213"/>
    </row>
    <row r="134" spans="6:10" x14ac:dyDescent="0.25">
      <c r="F134" s="213"/>
      <c r="G134" s="214"/>
      <c r="J134" s="213"/>
    </row>
    <row r="135" spans="6:10" x14ac:dyDescent="0.25">
      <c r="F135" s="213"/>
      <c r="G135" s="214"/>
      <c r="J135" s="213"/>
    </row>
    <row r="136" spans="6:10" x14ac:dyDescent="0.25">
      <c r="F136" s="213"/>
      <c r="G136" s="214"/>
      <c r="J136" s="213"/>
    </row>
    <row r="137" spans="6:10" x14ac:dyDescent="0.25">
      <c r="F137" s="213"/>
      <c r="G137" s="214"/>
      <c r="J137" s="213"/>
    </row>
    <row r="138" spans="6:10" x14ac:dyDescent="0.25">
      <c r="F138" s="213"/>
      <c r="G138" s="214"/>
      <c r="J138" s="213"/>
    </row>
    <row r="139" spans="6:10" x14ac:dyDescent="0.25">
      <c r="F139" s="213"/>
      <c r="G139" s="214"/>
      <c r="J139" s="213"/>
    </row>
    <row r="140" spans="6:10" x14ac:dyDescent="0.25">
      <c r="F140" s="213"/>
      <c r="G140" s="214"/>
      <c r="J140" s="213"/>
    </row>
    <row r="141" spans="6:10" x14ac:dyDescent="0.25">
      <c r="F141" s="213"/>
      <c r="G141" s="214"/>
      <c r="J141" s="213"/>
    </row>
    <row r="142" spans="6:10" x14ac:dyDescent="0.25">
      <c r="F142" s="213"/>
      <c r="G142" s="214"/>
      <c r="J142" s="213"/>
    </row>
    <row r="143" spans="6:10" x14ac:dyDescent="0.25">
      <c r="F143" s="213"/>
      <c r="G143" s="214"/>
      <c r="J143" s="213"/>
    </row>
    <row r="144" spans="6:10" x14ac:dyDescent="0.25">
      <c r="F144" s="213"/>
      <c r="G144" s="214"/>
      <c r="J144" s="213"/>
    </row>
    <row r="145" spans="6:10" x14ac:dyDescent="0.25">
      <c r="F145" s="213"/>
      <c r="G145" s="214"/>
      <c r="J145" s="213"/>
    </row>
    <row r="146" spans="6:10" x14ac:dyDescent="0.25">
      <c r="F146" s="213"/>
      <c r="G146" s="214"/>
      <c r="J146" s="213"/>
    </row>
    <row r="147" spans="6:10" x14ac:dyDescent="0.25">
      <c r="F147" s="213"/>
      <c r="G147" s="214"/>
      <c r="J147" s="213"/>
    </row>
    <row r="148" spans="6:10" x14ac:dyDescent="0.25">
      <c r="F148" s="213"/>
      <c r="G148" s="214"/>
      <c r="J148" s="213"/>
    </row>
    <row r="149" spans="6:10" x14ac:dyDescent="0.25">
      <c r="G149" s="215">
        <f>SUM(G34:G148)</f>
        <v>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0"/>
  <sheetViews>
    <sheetView workbookViewId="0">
      <selection activeCell="A2" sqref="A2:XFD2"/>
    </sheetView>
  </sheetViews>
  <sheetFormatPr defaultColWidth="9.109375" defaultRowHeight="13.2" x14ac:dyDescent="0.25"/>
  <cols>
    <col min="1" max="1" width="13" style="212" bestFit="1" customWidth="1"/>
    <col min="2" max="2" width="10" style="212" bestFit="1" customWidth="1"/>
    <col min="3" max="3" width="14" style="212" bestFit="1" customWidth="1"/>
    <col min="4" max="4" width="10" style="212" bestFit="1" customWidth="1"/>
    <col min="5" max="5" width="37" style="212" bestFit="1" customWidth="1"/>
    <col min="6" max="6" width="11" style="212" bestFit="1" customWidth="1"/>
    <col min="7" max="7" width="18" style="212" bestFit="1" customWidth="1"/>
    <col min="8" max="8" width="15" style="212" bestFit="1" customWidth="1"/>
    <col min="9" max="9" width="10" style="212" bestFit="1" customWidth="1"/>
    <col min="10" max="11" width="10" style="212" customWidth="1"/>
    <col min="12" max="12" width="21" style="212" bestFit="1" customWidth="1"/>
    <col min="13" max="13" width="16" style="212" bestFit="1" customWidth="1"/>
    <col min="14" max="14" width="13" style="212" bestFit="1" customWidth="1"/>
    <col min="15" max="15" width="14" style="212" bestFit="1" customWidth="1"/>
    <col min="16" max="16" width="19" style="212" bestFit="1" customWidth="1"/>
    <col min="17" max="17" width="11" style="212" bestFit="1" customWidth="1"/>
    <col min="18" max="18" width="14" style="212" bestFit="1" customWidth="1"/>
    <col min="19" max="16384" width="9.109375" style="212"/>
  </cols>
  <sheetData>
    <row r="1" spans="1:15" ht="52.8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</row>
    <row r="2" spans="1:15" x14ac:dyDescent="0.25">
      <c r="A2" s="212" t="s">
        <v>299</v>
      </c>
      <c r="B2" s="212" t="s">
        <v>73</v>
      </c>
      <c r="C2" s="212" t="s">
        <v>74</v>
      </c>
      <c r="D2" s="212" t="s">
        <v>75</v>
      </c>
      <c r="E2" s="212" t="s">
        <v>356</v>
      </c>
      <c r="F2" s="213">
        <v>43251</v>
      </c>
      <c r="G2" s="214">
        <v>39.619999999999997</v>
      </c>
      <c r="H2" s="212" t="s">
        <v>179</v>
      </c>
      <c r="I2" s="212" t="s">
        <v>250</v>
      </c>
      <c r="J2" s="213">
        <v>43258</v>
      </c>
      <c r="K2" s="212" t="s">
        <v>70</v>
      </c>
      <c r="L2" s="212" t="s">
        <v>179</v>
      </c>
      <c r="M2" s="212" t="s">
        <v>298</v>
      </c>
      <c r="N2" s="212" t="s">
        <v>367</v>
      </c>
      <c r="O2" s="212" t="s">
        <v>1684</v>
      </c>
    </row>
    <row r="3" spans="1:15" x14ac:dyDescent="0.25">
      <c r="F3" s="213"/>
      <c r="G3" s="214">
        <f>SUM(G2:G2)</f>
        <v>39.619999999999997</v>
      </c>
      <c r="J3" s="213"/>
    </row>
    <row r="4" spans="1:15" x14ac:dyDescent="0.25">
      <c r="F4" s="213"/>
      <c r="J4" s="213"/>
    </row>
    <row r="5" spans="1:15" x14ac:dyDescent="0.25">
      <c r="F5" s="213"/>
      <c r="G5" s="214"/>
      <c r="J5" s="213"/>
    </row>
    <row r="6" spans="1:15" x14ac:dyDescent="0.25">
      <c r="G6" s="215"/>
    </row>
    <row r="7" spans="1:15" x14ac:dyDescent="0.25">
      <c r="F7" s="213"/>
      <c r="G7" s="214"/>
      <c r="J7" s="213"/>
    </row>
    <row r="8" spans="1:15" x14ac:dyDescent="0.25">
      <c r="F8" s="213"/>
      <c r="G8" s="214"/>
      <c r="J8" s="213"/>
    </row>
    <row r="9" spans="1:15" x14ac:dyDescent="0.25">
      <c r="F9" s="213"/>
      <c r="G9" s="214"/>
      <c r="J9" s="213"/>
    </row>
    <row r="10" spans="1:15" x14ac:dyDescent="0.25">
      <c r="F10" s="213"/>
      <c r="G10" s="214"/>
      <c r="J10" s="213"/>
    </row>
    <row r="11" spans="1:15" x14ac:dyDescent="0.25">
      <c r="F11" s="213"/>
      <c r="G11" s="214"/>
      <c r="J11" s="213"/>
    </row>
    <row r="12" spans="1:15" x14ac:dyDescent="0.25">
      <c r="F12" s="213"/>
      <c r="G12" s="214"/>
      <c r="J12" s="213"/>
    </row>
    <row r="13" spans="1:15" x14ac:dyDescent="0.25">
      <c r="F13" s="213"/>
      <c r="G13" s="214"/>
      <c r="J13" s="213"/>
    </row>
    <row r="14" spans="1:15" x14ac:dyDescent="0.25">
      <c r="G14" s="215"/>
    </row>
    <row r="15" spans="1:15" x14ac:dyDescent="0.25">
      <c r="F15" s="213"/>
      <c r="G15" s="214"/>
      <c r="J15" s="213"/>
    </row>
    <row r="16" spans="1:15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F21" s="213"/>
      <c r="G21" s="214"/>
      <c r="J21" s="21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  <row r="24" spans="6:10" x14ac:dyDescent="0.25">
      <c r="F24" s="213"/>
      <c r="G24" s="214"/>
      <c r="J24" s="213"/>
    </row>
    <row r="25" spans="6:10" x14ac:dyDescent="0.25">
      <c r="F25" s="213"/>
      <c r="G25" s="214"/>
      <c r="J25" s="213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  <row r="29" spans="6:10" x14ac:dyDescent="0.25">
      <c r="F29" s="213"/>
      <c r="G29" s="214"/>
      <c r="J29" s="213"/>
    </row>
    <row r="30" spans="6:10" x14ac:dyDescent="0.25">
      <c r="F30" s="213"/>
      <c r="G30" s="214"/>
      <c r="J30" s="213"/>
    </row>
    <row r="31" spans="6:10" x14ac:dyDescent="0.25">
      <c r="F31" s="213"/>
      <c r="G31" s="214"/>
      <c r="J31" s="213"/>
    </row>
    <row r="32" spans="6:10" x14ac:dyDescent="0.25">
      <c r="F32" s="213"/>
      <c r="G32" s="214"/>
      <c r="J32" s="213"/>
    </row>
    <row r="33" spans="6:10" x14ac:dyDescent="0.25">
      <c r="F33" s="213"/>
      <c r="G33" s="214"/>
      <c r="J33" s="213"/>
    </row>
    <row r="34" spans="6:10" x14ac:dyDescent="0.25">
      <c r="F34" s="213"/>
      <c r="G34" s="214"/>
      <c r="J34" s="213"/>
    </row>
    <row r="35" spans="6:10" x14ac:dyDescent="0.25">
      <c r="F35" s="213"/>
      <c r="G35" s="214"/>
      <c r="J35" s="213"/>
    </row>
    <row r="36" spans="6:10" x14ac:dyDescent="0.25">
      <c r="F36" s="213"/>
      <c r="G36" s="214"/>
      <c r="J36" s="213"/>
    </row>
    <row r="37" spans="6:10" x14ac:dyDescent="0.25">
      <c r="F37" s="213"/>
      <c r="G37" s="214"/>
      <c r="J37" s="213"/>
    </row>
    <row r="38" spans="6:10" x14ac:dyDescent="0.25">
      <c r="F38" s="213"/>
      <c r="G38" s="214"/>
      <c r="J38" s="213"/>
    </row>
    <row r="39" spans="6:10" x14ac:dyDescent="0.25">
      <c r="F39" s="213"/>
      <c r="G39" s="214"/>
      <c r="J39" s="213"/>
    </row>
    <row r="40" spans="6:10" x14ac:dyDescent="0.25">
      <c r="F40" s="213"/>
      <c r="G40" s="214"/>
      <c r="J40" s="213"/>
    </row>
    <row r="41" spans="6:10" x14ac:dyDescent="0.25">
      <c r="F41" s="213"/>
      <c r="G41" s="214"/>
      <c r="J41" s="213"/>
    </row>
    <row r="42" spans="6:10" x14ac:dyDescent="0.25">
      <c r="F42" s="213"/>
      <c r="G42" s="214"/>
      <c r="J42" s="213"/>
    </row>
    <row r="43" spans="6:10" x14ac:dyDescent="0.25">
      <c r="F43" s="213"/>
      <c r="G43" s="214"/>
      <c r="J43" s="213"/>
    </row>
    <row r="44" spans="6:10" x14ac:dyDescent="0.25">
      <c r="F44" s="213"/>
      <c r="G44" s="214"/>
      <c r="J44" s="213"/>
    </row>
    <row r="45" spans="6:10" x14ac:dyDescent="0.25">
      <c r="F45" s="213"/>
      <c r="G45" s="214"/>
      <c r="J45" s="213"/>
    </row>
    <row r="46" spans="6:10" x14ac:dyDescent="0.25">
      <c r="F46" s="213"/>
      <c r="G46" s="214"/>
      <c r="J46" s="213"/>
    </row>
    <row r="47" spans="6:10" x14ac:dyDescent="0.25">
      <c r="F47" s="213"/>
      <c r="G47" s="214"/>
      <c r="J47" s="213"/>
    </row>
    <row r="48" spans="6:10" x14ac:dyDescent="0.25">
      <c r="F48" s="213"/>
      <c r="G48" s="214"/>
      <c r="J48" s="213"/>
    </row>
    <row r="49" spans="6:10" x14ac:dyDescent="0.25">
      <c r="F49" s="213"/>
      <c r="G49" s="214"/>
      <c r="J49" s="213"/>
    </row>
    <row r="50" spans="6:10" x14ac:dyDescent="0.25">
      <c r="F50" s="213"/>
      <c r="G50" s="214"/>
      <c r="J50" s="213"/>
    </row>
    <row r="51" spans="6:10" x14ac:dyDescent="0.25">
      <c r="F51" s="213"/>
      <c r="G51" s="214"/>
      <c r="J51" s="213"/>
    </row>
    <row r="52" spans="6:10" x14ac:dyDescent="0.25">
      <c r="F52" s="213"/>
      <c r="G52" s="214"/>
      <c r="J52" s="213"/>
    </row>
    <row r="53" spans="6:10" x14ac:dyDescent="0.25">
      <c r="F53" s="213"/>
      <c r="G53" s="214"/>
      <c r="J53" s="213"/>
    </row>
    <row r="54" spans="6:10" x14ac:dyDescent="0.25">
      <c r="F54" s="213"/>
      <c r="G54" s="214"/>
      <c r="J54" s="213"/>
    </row>
    <row r="55" spans="6:10" x14ac:dyDescent="0.25">
      <c r="F55" s="213"/>
      <c r="G55" s="214"/>
      <c r="J55" s="213"/>
    </row>
    <row r="56" spans="6:10" x14ac:dyDescent="0.25">
      <c r="F56" s="213"/>
      <c r="G56" s="214"/>
      <c r="J56" s="213"/>
    </row>
    <row r="57" spans="6:10" x14ac:dyDescent="0.25">
      <c r="F57" s="213"/>
      <c r="G57" s="214"/>
      <c r="J57" s="213"/>
    </row>
    <row r="58" spans="6:10" x14ac:dyDescent="0.25">
      <c r="F58" s="213"/>
      <c r="G58" s="214"/>
      <c r="J58" s="213"/>
    </row>
    <row r="59" spans="6:10" x14ac:dyDescent="0.25">
      <c r="F59" s="213"/>
      <c r="G59" s="214"/>
      <c r="J59" s="213"/>
    </row>
    <row r="60" spans="6:10" x14ac:dyDescent="0.25">
      <c r="F60" s="213"/>
      <c r="G60" s="214"/>
      <c r="J60" s="213"/>
    </row>
    <row r="61" spans="6:10" x14ac:dyDescent="0.25">
      <c r="F61" s="213"/>
      <c r="G61" s="214"/>
      <c r="J61" s="213"/>
    </row>
    <row r="62" spans="6:10" x14ac:dyDescent="0.25">
      <c r="F62" s="213"/>
      <c r="G62" s="214"/>
      <c r="J62" s="213"/>
    </row>
    <row r="63" spans="6:10" x14ac:dyDescent="0.25">
      <c r="F63" s="213"/>
      <c r="G63" s="214"/>
      <c r="J63" s="213"/>
    </row>
    <row r="64" spans="6:10" x14ac:dyDescent="0.25">
      <c r="F64" s="213"/>
      <c r="G64" s="214"/>
      <c r="J64" s="213"/>
    </row>
    <row r="65" spans="6:10" x14ac:dyDescent="0.25">
      <c r="F65" s="213"/>
      <c r="G65" s="214"/>
      <c r="J65" s="213"/>
    </row>
    <row r="66" spans="6:10" x14ac:dyDescent="0.25">
      <c r="F66" s="213"/>
      <c r="G66" s="214"/>
      <c r="J66" s="213"/>
    </row>
    <row r="67" spans="6:10" x14ac:dyDescent="0.25">
      <c r="F67" s="213"/>
      <c r="G67" s="214"/>
      <c r="J67" s="213"/>
    </row>
    <row r="68" spans="6:10" x14ac:dyDescent="0.25">
      <c r="F68" s="213"/>
      <c r="G68" s="214"/>
      <c r="J68" s="213"/>
    </row>
    <row r="69" spans="6:10" x14ac:dyDescent="0.25">
      <c r="F69" s="213"/>
      <c r="G69" s="214"/>
      <c r="J69" s="213"/>
    </row>
    <row r="70" spans="6:10" x14ac:dyDescent="0.25">
      <c r="F70" s="213"/>
      <c r="G70" s="214"/>
      <c r="J70" s="213"/>
    </row>
    <row r="71" spans="6:10" x14ac:dyDescent="0.25">
      <c r="F71" s="213"/>
      <c r="G71" s="214"/>
      <c r="J71" s="213"/>
    </row>
    <row r="72" spans="6:10" x14ac:dyDescent="0.25">
      <c r="F72" s="213"/>
      <c r="G72" s="214"/>
      <c r="J72" s="213"/>
    </row>
    <row r="73" spans="6:10" x14ac:dyDescent="0.25">
      <c r="F73" s="213"/>
      <c r="G73" s="214"/>
      <c r="J73" s="213"/>
    </row>
    <row r="74" spans="6:10" x14ac:dyDescent="0.25">
      <c r="F74" s="213"/>
      <c r="G74" s="214"/>
      <c r="J74" s="213"/>
    </row>
    <row r="75" spans="6:10" x14ac:dyDescent="0.25">
      <c r="F75" s="213"/>
      <c r="G75" s="214"/>
      <c r="J75" s="213"/>
    </row>
    <row r="76" spans="6:10" x14ac:dyDescent="0.25">
      <c r="F76" s="213"/>
      <c r="G76" s="214"/>
      <c r="J76" s="213"/>
    </row>
    <row r="77" spans="6:10" x14ac:dyDescent="0.25">
      <c r="F77" s="213"/>
      <c r="G77" s="214"/>
      <c r="J77" s="213"/>
    </row>
    <row r="78" spans="6:10" x14ac:dyDescent="0.25">
      <c r="F78" s="213"/>
      <c r="G78" s="214"/>
      <c r="J78" s="213"/>
    </row>
    <row r="79" spans="6:10" x14ac:dyDescent="0.25">
      <c r="F79" s="213"/>
      <c r="G79" s="214"/>
      <c r="J79" s="213"/>
    </row>
    <row r="80" spans="6:10" x14ac:dyDescent="0.25">
      <c r="F80" s="213"/>
      <c r="G80" s="214"/>
      <c r="J80" s="213"/>
    </row>
    <row r="81" spans="6:10" x14ac:dyDescent="0.25">
      <c r="F81" s="213"/>
      <c r="G81" s="214"/>
      <c r="J81" s="213"/>
    </row>
    <row r="82" spans="6:10" x14ac:dyDescent="0.25">
      <c r="F82" s="213"/>
      <c r="G82" s="214"/>
      <c r="J82" s="213"/>
    </row>
    <row r="83" spans="6:10" x14ac:dyDescent="0.25">
      <c r="F83" s="213"/>
      <c r="G83" s="214"/>
      <c r="J83" s="213"/>
    </row>
    <row r="84" spans="6:10" x14ac:dyDescent="0.25">
      <c r="F84" s="213"/>
      <c r="G84" s="214"/>
      <c r="J84" s="213"/>
    </row>
    <row r="85" spans="6:10" x14ac:dyDescent="0.25">
      <c r="F85" s="213"/>
      <c r="G85" s="214"/>
      <c r="J85" s="213"/>
    </row>
    <row r="86" spans="6:10" x14ac:dyDescent="0.25">
      <c r="F86" s="213"/>
      <c r="G86" s="214"/>
      <c r="J86" s="213"/>
    </row>
    <row r="87" spans="6:10" x14ac:dyDescent="0.25">
      <c r="F87" s="213"/>
      <c r="G87" s="214"/>
      <c r="J87" s="213"/>
    </row>
    <row r="88" spans="6:10" x14ac:dyDescent="0.25">
      <c r="F88" s="213"/>
      <c r="G88" s="214"/>
      <c r="J88" s="213"/>
    </row>
    <row r="89" spans="6:10" x14ac:dyDescent="0.25">
      <c r="F89" s="213"/>
      <c r="G89" s="214"/>
      <c r="J89" s="213"/>
    </row>
    <row r="90" spans="6:10" x14ac:dyDescent="0.25">
      <c r="F90" s="213"/>
      <c r="G90" s="214"/>
      <c r="J90" s="213"/>
    </row>
    <row r="91" spans="6:10" x14ac:dyDescent="0.25">
      <c r="F91" s="213"/>
      <c r="G91" s="214"/>
      <c r="J91" s="213"/>
    </row>
    <row r="92" spans="6:10" x14ac:dyDescent="0.25">
      <c r="F92" s="213"/>
      <c r="G92" s="214"/>
      <c r="J92" s="213"/>
    </row>
    <row r="93" spans="6:10" x14ac:dyDescent="0.25">
      <c r="F93" s="213"/>
      <c r="G93" s="214"/>
      <c r="J93" s="213"/>
    </row>
    <row r="94" spans="6:10" x14ac:dyDescent="0.25">
      <c r="F94" s="213"/>
      <c r="G94" s="214"/>
      <c r="J94" s="213"/>
    </row>
    <row r="95" spans="6:10" x14ac:dyDescent="0.25">
      <c r="F95" s="213"/>
      <c r="G95" s="214"/>
      <c r="J95" s="213"/>
    </row>
    <row r="96" spans="6:10" x14ac:dyDescent="0.25">
      <c r="F96" s="213"/>
      <c r="G96" s="214"/>
      <c r="J96" s="213"/>
    </row>
    <row r="97" spans="6:10" x14ac:dyDescent="0.25">
      <c r="F97" s="213"/>
      <c r="G97" s="214"/>
      <c r="J97" s="213"/>
    </row>
    <row r="98" spans="6:10" x14ac:dyDescent="0.25">
      <c r="F98" s="213"/>
      <c r="G98" s="214"/>
      <c r="J98" s="213"/>
    </row>
    <row r="99" spans="6:10" x14ac:dyDescent="0.25">
      <c r="F99" s="213"/>
      <c r="G99" s="214"/>
      <c r="J99" s="213"/>
    </row>
    <row r="100" spans="6:10" x14ac:dyDescent="0.25">
      <c r="F100" s="213"/>
      <c r="G100" s="214"/>
      <c r="J100" s="213"/>
    </row>
    <row r="101" spans="6:10" x14ac:dyDescent="0.25">
      <c r="F101" s="213"/>
      <c r="G101" s="214"/>
      <c r="J101" s="213"/>
    </row>
    <row r="102" spans="6:10" x14ac:dyDescent="0.25">
      <c r="F102" s="213"/>
      <c r="G102" s="214"/>
      <c r="J102" s="213"/>
    </row>
    <row r="103" spans="6:10" x14ac:dyDescent="0.25">
      <c r="F103" s="213"/>
      <c r="G103" s="214"/>
      <c r="J103" s="213"/>
    </row>
    <row r="104" spans="6:10" x14ac:dyDescent="0.25">
      <c r="F104" s="213"/>
      <c r="G104" s="214"/>
      <c r="J104" s="213"/>
    </row>
    <row r="105" spans="6:10" x14ac:dyDescent="0.25">
      <c r="F105" s="213"/>
      <c r="G105" s="214"/>
      <c r="J105" s="213"/>
    </row>
    <row r="106" spans="6:10" x14ac:dyDescent="0.25">
      <c r="F106" s="213"/>
      <c r="G106" s="214"/>
      <c r="J106" s="213"/>
    </row>
    <row r="107" spans="6:10" x14ac:dyDescent="0.25">
      <c r="F107" s="213"/>
      <c r="G107" s="214"/>
      <c r="J107" s="213"/>
    </row>
    <row r="108" spans="6:10" x14ac:dyDescent="0.25">
      <c r="F108" s="213"/>
      <c r="G108" s="214"/>
      <c r="J108" s="213"/>
    </row>
    <row r="109" spans="6:10" x14ac:dyDescent="0.25">
      <c r="F109" s="213"/>
      <c r="G109" s="214"/>
      <c r="J109" s="213"/>
    </row>
    <row r="110" spans="6:10" x14ac:dyDescent="0.25">
      <c r="F110" s="213"/>
      <c r="G110" s="214"/>
      <c r="J110" s="213"/>
    </row>
    <row r="111" spans="6:10" x14ac:dyDescent="0.25">
      <c r="F111" s="213"/>
      <c r="G111" s="214"/>
      <c r="J111" s="213"/>
    </row>
    <row r="112" spans="6:10" x14ac:dyDescent="0.25">
      <c r="F112" s="213"/>
      <c r="G112" s="214"/>
      <c r="J112" s="213"/>
    </row>
    <row r="113" spans="6:10" x14ac:dyDescent="0.25">
      <c r="F113" s="213"/>
      <c r="G113" s="214"/>
      <c r="J113" s="213"/>
    </row>
    <row r="114" spans="6:10" x14ac:dyDescent="0.25">
      <c r="F114" s="213"/>
      <c r="G114" s="214"/>
      <c r="J114" s="213"/>
    </row>
    <row r="115" spans="6:10" x14ac:dyDescent="0.25">
      <c r="F115" s="213"/>
      <c r="G115" s="214"/>
      <c r="J115" s="213"/>
    </row>
    <row r="116" spans="6:10" x14ac:dyDescent="0.25">
      <c r="F116" s="213"/>
      <c r="G116" s="214"/>
      <c r="J116" s="213"/>
    </row>
    <row r="117" spans="6:10" x14ac:dyDescent="0.25">
      <c r="F117" s="213"/>
      <c r="G117" s="214"/>
      <c r="J117" s="213"/>
    </row>
    <row r="118" spans="6:10" x14ac:dyDescent="0.25">
      <c r="F118" s="213"/>
      <c r="G118" s="214"/>
      <c r="J118" s="213"/>
    </row>
    <row r="119" spans="6:10" x14ac:dyDescent="0.25">
      <c r="F119" s="213"/>
      <c r="G119" s="214"/>
      <c r="J119" s="213"/>
    </row>
    <row r="120" spans="6:10" x14ac:dyDescent="0.25">
      <c r="F120" s="213"/>
      <c r="G120" s="214"/>
      <c r="J120" s="213"/>
    </row>
    <row r="121" spans="6:10" x14ac:dyDescent="0.25">
      <c r="F121" s="213"/>
      <c r="G121" s="214"/>
      <c r="J121" s="213"/>
    </row>
    <row r="122" spans="6:10" x14ac:dyDescent="0.25">
      <c r="F122" s="213"/>
      <c r="G122" s="214"/>
      <c r="J122" s="213"/>
    </row>
    <row r="123" spans="6:10" x14ac:dyDescent="0.25">
      <c r="F123" s="213"/>
      <c r="G123" s="214"/>
      <c r="J123" s="213"/>
    </row>
    <row r="124" spans="6:10" x14ac:dyDescent="0.25">
      <c r="F124" s="213"/>
      <c r="G124" s="214"/>
      <c r="J124" s="213"/>
    </row>
    <row r="125" spans="6:10" x14ac:dyDescent="0.25">
      <c r="F125" s="213"/>
      <c r="G125" s="214"/>
      <c r="J125" s="213"/>
    </row>
    <row r="126" spans="6:10" x14ac:dyDescent="0.25">
      <c r="F126" s="213"/>
      <c r="G126" s="214"/>
      <c r="J126" s="213"/>
    </row>
    <row r="127" spans="6:10" x14ac:dyDescent="0.25">
      <c r="F127" s="213"/>
      <c r="G127" s="214"/>
      <c r="J127" s="213"/>
    </row>
    <row r="128" spans="6:10" x14ac:dyDescent="0.25">
      <c r="F128" s="213"/>
      <c r="G128" s="214"/>
      <c r="J128" s="213"/>
    </row>
    <row r="129" spans="6:10" x14ac:dyDescent="0.25">
      <c r="F129" s="213"/>
      <c r="G129" s="214"/>
      <c r="J129" s="213"/>
    </row>
    <row r="130" spans="6:10" x14ac:dyDescent="0.25">
      <c r="F130" s="213"/>
      <c r="G130" s="214"/>
      <c r="J130" s="213"/>
    </row>
    <row r="131" spans="6:10" x14ac:dyDescent="0.25">
      <c r="F131" s="213"/>
      <c r="G131" s="214"/>
      <c r="J131" s="213"/>
    </row>
    <row r="132" spans="6:10" x14ac:dyDescent="0.25">
      <c r="F132" s="213"/>
      <c r="G132" s="214"/>
      <c r="J132" s="213"/>
    </row>
    <row r="133" spans="6:10" x14ac:dyDescent="0.25">
      <c r="F133" s="213"/>
      <c r="G133" s="214"/>
      <c r="J133" s="213"/>
    </row>
    <row r="134" spans="6:10" x14ac:dyDescent="0.25">
      <c r="F134" s="213"/>
      <c r="G134" s="214"/>
      <c r="J134" s="213"/>
    </row>
    <row r="135" spans="6:10" x14ac:dyDescent="0.25">
      <c r="F135" s="213"/>
      <c r="G135" s="214"/>
      <c r="J135" s="213"/>
    </row>
    <row r="136" spans="6:10" x14ac:dyDescent="0.25">
      <c r="F136" s="213"/>
      <c r="G136" s="214"/>
      <c r="J136" s="213"/>
    </row>
    <row r="137" spans="6:10" x14ac:dyDescent="0.25">
      <c r="F137" s="213"/>
      <c r="G137" s="214"/>
      <c r="J137" s="213"/>
    </row>
    <row r="138" spans="6:10" x14ac:dyDescent="0.25">
      <c r="F138" s="213"/>
      <c r="G138" s="214"/>
      <c r="J138" s="213"/>
    </row>
    <row r="139" spans="6:10" x14ac:dyDescent="0.25">
      <c r="F139" s="213"/>
      <c r="G139" s="214"/>
      <c r="J139" s="213"/>
    </row>
    <row r="140" spans="6:10" x14ac:dyDescent="0.25">
      <c r="F140" s="213"/>
      <c r="G140" s="214"/>
      <c r="J140" s="213"/>
    </row>
    <row r="141" spans="6:10" x14ac:dyDescent="0.25">
      <c r="F141" s="213"/>
      <c r="G141" s="214"/>
      <c r="J141" s="213"/>
    </row>
    <row r="142" spans="6:10" x14ac:dyDescent="0.25">
      <c r="F142" s="213"/>
      <c r="G142" s="214"/>
      <c r="J142" s="213"/>
    </row>
    <row r="143" spans="6:10" x14ac:dyDescent="0.25">
      <c r="F143" s="213"/>
      <c r="G143" s="214"/>
      <c r="J143" s="213"/>
    </row>
    <row r="144" spans="6:10" x14ac:dyDescent="0.25">
      <c r="F144" s="213"/>
      <c r="G144" s="214"/>
      <c r="J144" s="213"/>
    </row>
    <row r="145" spans="6:10" x14ac:dyDescent="0.25">
      <c r="F145" s="213"/>
      <c r="G145" s="214"/>
      <c r="J145" s="213"/>
    </row>
    <row r="146" spans="6:10" x14ac:dyDescent="0.25">
      <c r="F146" s="213"/>
      <c r="G146" s="214"/>
      <c r="J146" s="213"/>
    </row>
    <row r="147" spans="6:10" x14ac:dyDescent="0.25">
      <c r="F147" s="213"/>
      <c r="G147" s="214"/>
      <c r="J147" s="213"/>
    </row>
    <row r="148" spans="6:10" x14ac:dyDescent="0.25">
      <c r="F148" s="213"/>
      <c r="G148" s="214"/>
      <c r="J148" s="213"/>
    </row>
    <row r="149" spans="6:10" x14ac:dyDescent="0.25">
      <c r="F149" s="213"/>
      <c r="G149" s="214"/>
      <c r="J149" s="213"/>
    </row>
    <row r="150" spans="6:10" x14ac:dyDescent="0.25">
      <c r="F150" s="213"/>
      <c r="G150" s="214"/>
      <c r="J150" s="213"/>
    </row>
    <row r="151" spans="6:10" x14ac:dyDescent="0.25">
      <c r="F151" s="213"/>
      <c r="G151" s="214"/>
      <c r="J151" s="213"/>
    </row>
    <row r="152" spans="6:10" x14ac:dyDescent="0.25">
      <c r="F152" s="213"/>
      <c r="G152" s="214"/>
      <c r="J152" s="213"/>
    </row>
    <row r="153" spans="6:10" x14ac:dyDescent="0.25">
      <c r="F153" s="213"/>
      <c r="G153" s="214"/>
      <c r="J153" s="213"/>
    </row>
    <row r="154" spans="6:10" x14ac:dyDescent="0.25">
      <c r="F154" s="213"/>
      <c r="G154" s="214"/>
      <c r="J154" s="213"/>
    </row>
    <row r="155" spans="6:10" x14ac:dyDescent="0.25">
      <c r="F155" s="213"/>
      <c r="G155" s="214"/>
      <c r="J155" s="213"/>
    </row>
    <row r="156" spans="6:10" x14ac:dyDescent="0.25">
      <c r="F156" s="213"/>
      <c r="G156" s="214"/>
      <c r="J156" s="213"/>
    </row>
    <row r="157" spans="6:10" x14ac:dyDescent="0.25">
      <c r="F157" s="213"/>
      <c r="G157" s="214"/>
      <c r="J157" s="213"/>
    </row>
    <row r="158" spans="6:10" x14ac:dyDescent="0.25">
      <c r="F158" s="213"/>
      <c r="G158" s="214"/>
      <c r="J158" s="213"/>
    </row>
    <row r="159" spans="6:10" x14ac:dyDescent="0.25">
      <c r="F159" s="213"/>
      <c r="G159" s="214"/>
      <c r="J159" s="213"/>
    </row>
    <row r="160" spans="6:10" x14ac:dyDescent="0.25">
      <c r="F160" s="213"/>
      <c r="G160" s="214"/>
      <c r="J160" s="213"/>
    </row>
    <row r="161" spans="6:10" x14ac:dyDescent="0.25">
      <c r="F161" s="213"/>
      <c r="G161" s="214"/>
      <c r="J161" s="213"/>
    </row>
    <row r="162" spans="6:10" x14ac:dyDescent="0.25">
      <c r="F162" s="213"/>
      <c r="G162" s="214"/>
      <c r="J162" s="213"/>
    </row>
    <row r="163" spans="6:10" x14ac:dyDescent="0.25">
      <c r="F163" s="213"/>
      <c r="G163" s="214"/>
      <c r="J163" s="213"/>
    </row>
    <row r="164" spans="6:10" x14ac:dyDescent="0.25">
      <c r="F164" s="213"/>
      <c r="G164" s="214"/>
      <c r="J164" s="213"/>
    </row>
    <row r="165" spans="6:10" x14ac:dyDescent="0.25">
      <c r="F165" s="213"/>
      <c r="G165" s="214"/>
      <c r="J165" s="213"/>
    </row>
    <row r="166" spans="6:10" x14ac:dyDescent="0.25">
      <c r="F166" s="213"/>
      <c r="G166" s="214"/>
      <c r="J166" s="213"/>
    </row>
    <row r="167" spans="6:10" x14ac:dyDescent="0.25">
      <c r="F167" s="213"/>
      <c r="G167" s="214"/>
      <c r="J167" s="213"/>
    </row>
    <row r="168" spans="6:10" x14ac:dyDescent="0.25">
      <c r="F168" s="213"/>
      <c r="G168" s="214"/>
      <c r="J168" s="213"/>
    </row>
    <row r="169" spans="6:10" x14ac:dyDescent="0.25">
      <c r="F169" s="213"/>
      <c r="G169" s="214"/>
      <c r="J169" s="213"/>
    </row>
    <row r="170" spans="6:10" x14ac:dyDescent="0.25">
      <c r="F170" s="213"/>
      <c r="G170" s="214"/>
      <c r="J170" s="213"/>
    </row>
    <row r="171" spans="6:10" x14ac:dyDescent="0.25">
      <c r="F171" s="213"/>
      <c r="G171" s="214"/>
      <c r="J171" s="213"/>
    </row>
    <row r="172" spans="6:10" x14ac:dyDescent="0.25">
      <c r="F172" s="213"/>
      <c r="G172" s="214"/>
      <c r="J172" s="213"/>
    </row>
    <row r="173" spans="6:10" x14ac:dyDescent="0.25">
      <c r="F173" s="213"/>
      <c r="G173" s="214"/>
      <c r="J173" s="213"/>
    </row>
    <row r="174" spans="6:10" x14ac:dyDescent="0.25">
      <c r="F174" s="213"/>
      <c r="G174" s="214"/>
      <c r="J174" s="213"/>
    </row>
    <row r="175" spans="6:10" x14ac:dyDescent="0.25">
      <c r="F175" s="213"/>
      <c r="G175" s="214"/>
      <c r="J175" s="213"/>
    </row>
    <row r="176" spans="6:10" x14ac:dyDescent="0.25">
      <c r="F176" s="213"/>
      <c r="G176" s="214"/>
      <c r="J176" s="213"/>
    </row>
    <row r="177" spans="6:10" x14ac:dyDescent="0.25">
      <c r="F177" s="213"/>
      <c r="G177" s="214"/>
      <c r="J177" s="213"/>
    </row>
    <row r="178" spans="6:10" x14ac:dyDescent="0.25">
      <c r="F178" s="213"/>
      <c r="G178" s="214"/>
      <c r="J178" s="213"/>
    </row>
    <row r="179" spans="6:10" x14ac:dyDescent="0.25">
      <c r="F179" s="213"/>
      <c r="G179" s="214"/>
      <c r="J179" s="213"/>
    </row>
    <row r="180" spans="6:10" x14ac:dyDescent="0.25">
      <c r="F180" s="213"/>
      <c r="G180" s="214"/>
      <c r="J180" s="213"/>
    </row>
    <row r="181" spans="6:10" x14ac:dyDescent="0.25">
      <c r="F181" s="213"/>
      <c r="G181" s="214"/>
      <c r="J181" s="213"/>
    </row>
    <row r="182" spans="6:10" x14ac:dyDescent="0.25">
      <c r="F182" s="213"/>
      <c r="G182" s="214"/>
      <c r="J182" s="213"/>
    </row>
    <row r="183" spans="6:10" x14ac:dyDescent="0.25">
      <c r="F183" s="213"/>
      <c r="G183" s="214"/>
      <c r="J183" s="213"/>
    </row>
    <row r="184" spans="6:10" x14ac:dyDescent="0.25">
      <c r="F184" s="213"/>
      <c r="G184" s="214"/>
      <c r="J184" s="213"/>
    </row>
    <row r="185" spans="6:10" x14ac:dyDescent="0.25">
      <c r="F185" s="213"/>
      <c r="G185" s="214"/>
      <c r="J185" s="213"/>
    </row>
    <row r="186" spans="6:10" x14ac:dyDescent="0.25">
      <c r="F186" s="213"/>
      <c r="G186" s="214"/>
      <c r="J186" s="213"/>
    </row>
    <row r="187" spans="6:10" x14ac:dyDescent="0.25">
      <c r="F187" s="213"/>
      <c r="G187" s="214"/>
      <c r="J187" s="213"/>
    </row>
    <row r="188" spans="6:10" x14ac:dyDescent="0.25">
      <c r="F188" s="213"/>
      <c r="G188" s="214"/>
      <c r="J188" s="213"/>
    </row>
    <row r="189" spans="6:10" x14ac:dyDescent="0.25">
      <c r="F189" s="213"/>
      <c r="G189" s="214"/>
      <c r="J189" s="213"/>
    </row>
    <row r="190" spans="6:10" x14ac:dyDescent="0.25">
      <c r="F190" s="213"/>
      <c r="G190" s="214"/>
      <c r="J190" s="213"/>
    </row>
    <row r="191" spans="6:10" x14ac:dyDescent="0.25">
      <c r="F191" s="213"/>
      <c r="G191" s="214"/>
      <c r="J191" s="213"/>
    </row>
    <row r="192" spans="6:10" x14ac:dyDescent="0.25">
      <c r="F192" s="213"/>
      <c r="G192" s="214"/>
      <c r="J192" s="213"/>
    </row>
    <row r="193" spans="6:14" x14ac:dyDescent="0.25">
      <c r="F193" s="213"/>
      <c r="G193" s="214"/>
      <c r="J193" s="213"/>
    </row>
    <row r="194" spans="6:14" x14ac:dyDescent="0.25">
      <c r="G194" s="215">
        <f>SUM(G2:G193)</f>
        <v>79.239999999999995</v>
      </c>
      <c r="H194" s="213"/>
      <c r="I194" s="214"/>
      <c r="J194" s="214"/>
      <c r="K194" s="214"/>
      <c r="N194" s="213"/>
    </row>
    <row r="195" spans="6:14" x14ac:dyDescent="0.25">
      <c r="H195" s="213"/>
      <c r="I195" s="214"/>
      <c r="J195" s="214"/>
      <c r="K195" s="214"/>
      <c r="N195" s="213"/>
    </row>
    <row r="196" spans="6:14" x14ac:dyDescent="0.25">
      <c r="H196" s="213"/>
      <c r="I196" s="214"/>
      <c r="J196" s="214"/>
      <c r="K196" s="214"/>
      <c r="N196" s="213"/>
    </row>
    <row r="197" spans="6:14" x14ac:dyDescent="0.25">
      <c r="H197" s="213"/>
      <c r="I197" s="214"/>
      <c r="J197" s="214"/>
      <c r="K197" s="214"/>
      <c r="N197" s="213"/>
    </row>
    <row r="198" spans="6:14" x14ac:dyDescent="0.25">
      <c r="H198" s="213"/>
      <c r="I198" s="214"/>
      <c r="J198" s="214"/>
      <c r="K198" s="214"/>
      <c r="N198" s="213"/>
    </row>
    <row r="199" spans="6:14" x14ac:dyDescent="0.25">
      <c r="H199" s="213"/>
      <c r="I199" s="214"/>
      <c r="J199" s="214"/>
      <c r="K199" s="214"/>
      <c r="N199" s="213"/>
    </row>
    <row r="200" spans="6:14" x14ac:dyDescent="0.25">
      <c r="H200" s="213"/>
      <c r="I200" s="214"/>
      <c r="J200" s="214"/>
      <c r="K200" s="214"/>
      <c r="N200" s="213"/>
    </row>
    <row r="201" spans="6:14" x14ac:dyDescent="0.25">
      <c r="H201" s="213"/>
      <c r="I201" s="214"/>
      <c r="J201" s="214"/>
      <c r="K201" s="214"/>
      <c r="N201" s="213"/>
    </row>
    <row r="202" spans="6:14" x14ac:dyDescent="0.25">
      <c r="H202" s="213"/>
      <c r="I202" s="214"/>
      <c r="J202" s="214"/>
      <c r="K202" s="214"/>
      <c r="N202" s="213"/>
    </row>
    <row r="203" spans="6:14" x14ac:dyDescent="0.25">
      <c r="H203" s="213"/>
      <c r="I203" s="214"/>
      <c r="J203" s="214"/>
      <c r="K203" s="214"/>
      <c r="N203" s="213"/>
    </row>
    <row r="204" spans="6:14" x14ac:dyDescent="0.25">
      <c r="H204" s="213"/>
      <c r="I204" s="214"/>
      <c r="J204" s="214"/>
      <c r="K204" s="214"/>
      <c r="N204" s="213"/>
    </row>
    <row r="205" spans="6:14" x14ac:dyDescent="0.25">
      <c r="H205" s="213"/>
      <c r="I205" s="214"/>
      <c r="J205" s="214"/>
      <c r="K205" s="214"/>
      <c r="N205" s="213"/>
    </row>
    <row r="206" spans="6:14" x14ac:dyDescent="0.25">
      <c r="H206" s="213"/>
      <c r="I206" s="214"/>
      <c r="J206" s="214"/>
      <c r="K206" s="214"/>
      <c r="N206" s="213"/>
    </row>
    <row r="207" spans="6:14" x14ac:dyDescent="0.25">
      <c r="H207" s="213"/>
      <c r="I207" s="214"/>
      <c r="J207" s="214"/>
      <c r="K207" s="214"/>
      <c r="N207" s="213"/>
    </row>
    <row r="208" spans="6:14" x14ac:dyDescent="0.25">
      <c r="H208" s="213"/>
      <c r="I208" s="214"/>
      <c r="J208" s="214"/>
      <c r="K208" s="214"/>
      <c r="N208" s="213"/>
    </row>
    <row r="209" spans="8:14" x14ac:dyDescent="0.25">
      <c r="H209" s="213"/>
      <c r="I209" s="214"/>
      <c r="J209" s="214"/>
      <c r="K209" s="214"/>
      <c r="N209" s="213"/>
    </row>
    <row r="210" spans="8:14" x14ac:dyDescent="0.25">
      <c r="H210" s="213"/>
      <c r="I210" s="214"/>
      <c r="J210" s="214"/>
      <c r="K210" s="214"/>
      <c r="N210" s="213"/>
    </row>
    <row r="211" spans="8:14" x14ac:dyDescent="0.25">
      <c r="H211" s="213"/>
      <c r="I211" s="214"/>
      <c r="J211" s="214"/>
      <c r="K211" s="214"/>
      <c r="N211" s="213"/>
    </row>
    <row r="212" spans="8:14" x14ac:dyDescent="0.25">
      <c r="H212" s="213"/>
      <c r="I212" s="214"/>
      <c r="J212" s="214"/>
      <c r="K212" s="214"/>
      <c r="N212" s="213"/>
    </row>
    <row r="213" spans="8:14" x14ac:dyDescent="0.25">
      <c r="H213" s="213"/>
      <c r="I213" s="214"/>
      <c r="J213" s="214"/>
      <c r="K213" s="214"/>
      <c r="N213" s="213"/>
    </row>
    <row r="214" spans="8:14" x14ac:dyDescent="0.25">
      <c r="H214" s="213"/>
      <c r="I214" s="214"/>
      <c r="J214" s="214"/>
      <c r="K214" s="214"/>
      <c r="N214" s="213"/>
    </row>
    <row r="215" spans="8:14" x14ac:dyDescent="0.25">
      <c r="H215" s="213"/>
      <c r="I215" s="214"/>
      <c r="J215" s="214"/>
      <c r="K215" s="214"/>
      <c r="N215" s="213"/>
    </row>
    <row r="216" spans="8:14" x14ac:dyDescent="0.25">
      <c r="H216" s="213"/>
      <c r="I216" s="214"/>
      <c r="J216" s="214"/>
      <c r="K216" s="214"/>
      <c r="N216" s="213"/>
    </row>
    <row r="217" spans="8:14" x14ac:dyDescent="0.25">
      <c r="H217" s="213"/>
      <c r="I217" s="214"/>
      <c r="J217" s="214"/>
      <c r="K217" s="214"/>
      <c r="N217" s="213"/>
    </row>
    <row r="218" spans="8:14" x14ac:dyDescent="0.25">
      <c r="H218" s="213"/>
      <c r="I218" s="214"/>
      <c r="J218" s="214"/>
      <c r="K218" s="214"/>
      <c r="N218" s="213"/>
    </row>
    <row r="219" spans="8:14" x14ac:dyDescent="0.25">
      <c r="H219" s="213"/>
      <c r="I219" s="214"/>
      <c r="J219" s="214"/>
      <c r="K219" s="214"/>
      <c r="N219" s="213"/>
    </row>
    <row r="220" spans="8:14" x14ac:dyDescent="0.25">
      <c r="H220" s="213"/>
      <c r="I220" s="214"/>
      <c r="J220" s="214"/>
      <c r="K220" s="214"/>
      <c r="N220" s="213"/>
    </row>
    <row r="221" spans="8:14" x14ac:dyDescent="0.25">
      <c r="H221" s="213"/>
      <c r="I221" s="214"/>
      <c r="J221" s="214"/>
      <c r="K221" s="214"/>
      <c r="N221" s="213"/>
    </row>
    <row r="222" spans="8:14" x14ac:dyDescent="0.25">
      <c r="H222" s="213"/>
      <c r="I222" s="214"/>
      <c r="J222" s="214"/>
      <c r="K222" s="214"/>
      <c r="N222" s="213"/>
    </row>
    <row r="223" spans="8:14" x14ac:dyDescent="0.25">
      <c r="H223" s="213"/>
      <c r="I223" s="214"/>
      <c r="J223" s="214"/>
      <c r="K223" s="214"/>
      <c r="N223" s="213"/>
    </row>
    <row r="224" spans="8:14" x14ac:dyDescent="0.25">
      <c r="H224" s="213"/>
      <c r="I224" s="214"/>
      <c r="J224" s="214"/>
      <c r="K224" s="214"/>
      <c r="N224" s="213"/>
    </row>
    <row r="225" spans="8:14" x14ac:dyDescent="0.25">
      <c r="H225" s="213"/>
      <c r="I225" s="214"/>
      <c r="J225" s="214"/>
      <c r="K225" s="214"/>
      <c r="N225" s="213"/>
    </row>
    <row r="226" spans="8:14" x14ac:dyDescent="0.25">
      <c r="H226" s="213"/>
      <c r="I226" s="214"/>
      <c r="J226" s="214"/>
      <c r="K226" s="214"/>
      <c r="N226" s="213"/>
    </row>
    <row r="227" spans="8:14" x14ac:dyDescent="0.25">
      <c r="H227" s="213"/>
      <c r="I227" s="214"/>
      <c r="J227" s="214"/>
      <c r="K227" s="214"/>
      <c r="N227" s="213"/>
    </row>
    <row r="228" spans="8:14" x14ac:dyDescent="0.25">
      <c r="H228" s="213"/>
      <c r="I228" s="214"/>
      <c r="J228" s="214"/>
      <c r="K228" s="214"/>
      <c r="N228" s="213"/>
    </row>
    <row r="229" spans="8:14" x14ac:dyDescent="0.25">
      <c r="H229" s="213"/>
      <c r="I229" s="214"/>
      <c r="J229" s="214"/>
      <c r="K229" s="214"/>
      <c r="N229" s="213"/>
    </row>
    <row r="230" spans="8:14" x14ac:dyDescent="0.25">
      <c r="H230" s="213"/>
      <c r="I230" s="214"/>
      <c r="J230" s="214"/>
      <c r="K230" s="214"/>
      <c r="N230" s="213"/>
    </row>
    <row r="231" spans="8:14" x14ac:dyDescent="0.25">
      <c r="H231" s="213"/>
      <c r="I231" s="214"/>
      <c r="J231" s="214"/>
      <c r="K231" s="214"/>
      <c r="N231" s="213"/>
    </row>
    <row r="232" spans="8:14" x14ac:dyDescent="0.25">
      <c r="H232" s="213"/>
      <c r="I232" s="214"/>
      <c r="J232" s="214"/>
      <c r="K232" s="214"/>
      <c r="N232" s="213"/>
    </row>
    <row r="233" spans="8:14" x14ac:dyDescent="0.25">
      <c r="H233" s="213"/>
      <c r="I233" s="214"/>
      <c r="J233" s="214"/>
      <c r="K233" s="214"/>
      <c r="N233" s="213"/>
    </row>
    <row r="234" spans="8:14" x14ac:dyDescent="0.25">
      <c r="H234" s="213"/>
      <c r="I234" s="214"/>
      <c r="J234" s="214"/>
      <c r="K234" s="214"/>
      <c r="N234" s="213"/>
    </row>
    <row r="235" spans="8:14" x14ac:dyDescent="0.25">
      <c r="H235" s="213"/>
      <c r="I235" s="214"/>
      <c r="J235" s="214"/>
      <c r="K235" s="214"/>
      <c r="N235" s="213"/>
    </row>
    <row r="236" spans="8:14" x14ac:dyDescent="0.25">
      <c r="H236" s="213"/>
      <c r="I236" s="214"/>
      <c r="J236" s="214"/>
      <c r="K236" s="214"/>
      <c r="N236" s="213"/>
    </row>
    <row r="237" spans="8:14" x14ac:dyDescent="0.25">
      <c r="H237" s="213"/>
      <c r="I237" s="214"/>
      <c r="J237" s="214"/>
      <c r="K237" s="214"/>
      <c r="N237" s="213"/>
    </row>
    <row r="238" spans="8:14" x14ac:dyDescent="0.25">
      <c r="H238" s="213"/>
      <c r="I238" s="214"/>
      <c r="J238" s="214"/>
      <c r="K238" s="214"/>
      <c r="N238" s="213"/>
    </row>
    <row r="239" spans="8:14" x14ac:dyDescent="0.25">
      <c r="H239" s="213"/>
      <c r="I239" s="214"/>
      <c r="J239" s="214"/>
      <c r="K239" s="214"/>
      <c r="N239" s="213"/>
    </row>
    <row r="240" spans="8:14" x14ac:dyDescent="0.25">
      <c r="H240" s="213"/>
      <c r="I240" s="214"/>
      <c r="J240" s="214"/>
      <c r="K240" s="214"/>
      <c r="N240" s="213"/>
    </row>
    <row r="241" spans="8:14" x14ac:dyDescent="0.25">
      <c r="H241" s="213"/>
      <c r="I241" s="214"/>
      <c r="J241" s="214"/>
      <c r="K241" s="214"/>
      <c r="N241" s="213"/>
    </row>
    <row r="242" spans="8:14" x14ac:dyDescent="0.25">
      <c r="H242" s="213"/>
      <c r="I242" s="214"/>
      <c r="J242" s="214"/>
      <c r="K242" s="214"/>
      <c r="N242" s="213"/>
    </row>
    <row r="243" spans="8:14" x14ac:dyDescent="0.25">
      <c r="H243" s="213"/>
      <c r="I243" s="214"/>
      <c r="J243" s="214"/>
      <c r="K243" s="214"/>
      <c r="N243" s="213"/>
    </row>
    <row r="244" spans="8:14" x14ac:dyDescent="0.25">
      <c r="H244" s="213"/>
      <c r="I244" s="214"/>
      <c r="J244" s="214"/>
      <c r="K244" s="214"/>
      <c r="N244" s="213"/>
    </row>
    <row r="245" spans="8:14" x14ac:dyDescent="0.25">
      <c r="H245" s="213"/>
      <c r="I245" s="214"/>
      <c r="J245" s="214"/>
      <c r="K245" s="214"/>
      <c r="N245" s="213"/>
    </row>
    <row r="246" spans="8:14" x14ac:dyDescent="0.25">
      <c r="H246" s="213"/>
      <c r="I246" s="214"/>
      <c r="J246" s="214"/>
      <c r="K246" s="214"/>
      <c r="N246" s="213"/>
    </row>
    <row r="247" spans="8:14" x14ac:dyDescent="0.25">
      <c r="H247" s="213"/>
      <c r="I247" s="214"/>
      <c r="J247" s="214"/>
      <c r="K247" s="214"/>
      <c r="N247" s="213"/>
    </row>
    <row r="248" spans="8:14" x14ac:dyDescent="0.25">
      <c r="H248" s="213"/>
      <c r="I248" s="214"/>
      <c r="J248" s="214"/>
      <c r="K248" s="214"/>
      <c r="N248" s="213"/>
    </row>
    <row r="249" spans="8:14" x14ac:dyDescent="0.25">
      <c r="H249" s="213"/>
      <c r="I249" s="214"/>
      <c r="J249" s="214"/>
      <c r="K249" s="214"/>
      <c r="N249" s="213"/>
    </row>
    <row r="250" spans="8:14" x14ac:dyDescent="0.25">
      <c r="H250" s="213"/>
      <c r="I250" s="214"/>
      <c r="J250" s="214"/>
      <c r="K250" s="214"/>
      <c r="N250" s="213"/>
    </row>
    <row r="251" spans="8:14" x14ac:dyDescent="0.25">
      <c r="H251" s="213"/>
      <c r="I251" s="214"/>
      <c r="J251" s="214"/>
      <c r="K251" s="214"/>
      <c r="N251" s="213"/>
    </row>
    <row r="252" spans="8:14" x14ac:dyDescent="0.25">
      <c r="H252" s="213"/>
      <c r="I252" s="214"/>
      <c r="J252" s="214"/>
      <c r="K252" s="214"/>
      <c r="N252" s="213"/>
    </row>
    <row r="253" spans="8:14" x14ac:dyDescent="0.25">
      <c r="H253" s="213"/>
      <c r="I253" s="214"/>
      <c r="J253" s="214"/>
      <c r="K253" s="214"/>
      <c r="N253" s="213"/>
    </row>
    <row r="254" spans="8:14" x14ac:dyDescent="0.25">
      <c r="H254" s="213"/>
      <c r="I254" s="214"/>
      <c r="J254" s="214"/>
      <c r="K254" s="214"/>
      <c r="N254" s="213"/>
    </row>
    <row r="255" spans="8:14" x14ac:dyDescent="0.25">
      <c r="H255" s="213"/>
      <c r="I255" s="214"/>
      <c r="J255" s="214"/>
      <c r="K255" s="214"/>
      <c r="N255" s="213"/>
    </row>
    <row r="256" spans="8:14" x14ac:dyDescent="0.25">
      <c r="H256" s="213"/>
      <c r="I256" s="214"/>
      <c r="J256" s="214"/>
      <c r="K256" s="214"/>
      <c r="N256" s="213"/>
    </row>
    <row r="257" spans="8:14" x14ac:dyDescent="0.25">
      <c r="H257" s="213"/>
      <c r="I257" s="214"/>
      <c r="J257" s="214"/>
      <c r="K257" s="214"/>
      <c r="N257" s="213"/>
    </row>
    <row r="258" spans="8:14" x14ac:dyDescent="0.25">
      <c r="H258" s="213"/>
      <c r="I258" s="214"/>
      <c r="J258" s="214"/>
      <c r="K258" s="214"/>
      <c r="N258" s="213"/>
    </row>
    <row r="259" spans="8:14" x14ac:dyDescent="0.25">
      <c r="H259" s="213"/>
      <c r="I259" s="214"/>
      <c r="J259" s="214"/>
      <c r="K259" s="214"/>
      <c r="N259" s="213"/>
    </row>
    <row r="260" spans="8:14" x14ac:dyDescent="0.25">
      <c r="H260" s="213"/>
      <c r="I260" s="214"/>
      <c r="J260" s="214"/>
      <c r="K260" s="214"/>
      <c r="N260" s="213"/>
    </row>
    <row r="261" spans="8:14" x14ac:dyDescent="0.25">
      <c r="H261" s="213"/>
      <c r="I261" s="214"/>
      <c r="J261" s="214"/>
      <c r="K261" s="214"/>
      <c r="N261" s="213"/>
    </row>
    <row r="262" spans="8:14" x14ac:dyDescent="0.25">
      <c r="H262" s="213"/>
      <c r="I262" s="214"/>
      <c r="J262" s="214"/>
      <c r="K262" s="214"/>
      <c r="N262" s="213"/>
    </row>
    <row r="263" spans="8:14" x14ac:dyDescent="0.25">
      <c r="H263" s="213"/>
      <c r="I263" s="214"/>
      <c r="J263" s="214"/>
      <c r="K263" s="214"/>
      <c r="N263" s="213"/>
    </row>
    <row r="264" spans="8:14" x14ac:dyDescent="0.25">
      <c r="H264" s="213"/>
      <c r="I264" s="214"/>
      <c r="J264" s="214"/>
      <c r="K264" s="214"/>
      <c r="N264" s="213"/>
    </row>
    <row r="265" spans="8:14" x14ac:dyDescent="0.25">
      <c r="H265" s="213"/>
      <c r="I265" s="214"/>
      <c r="J265" s="214"/>
      <c r="K265" s="214"/>
      <c r="N265" s="213"/>
    </row>
    <row r="266" spans="8:14" x14ac:dyDescent="0.25">
      <c r="H266" s="213"/>
      <c r="I266" s="214"/>
      <c r="J266" s="214"/>
      <c r="K266" s="214"/>
      <c r="N266" s="213"/>
    </row>
    <row r="267" spans="8:14" x14ac:dyDescent="0.25">
      <c r="H267" s="213"/>
      <c r="I267" s="214"/>
      <c r="J267" s="214"/>
      <c r="K267" s="214"/>
      <c r="N267" s="213"/>
    </row>
    <row r="268" spans="8:14" x14ac:dyDescent="0.25">
      <c r="H268" s="213"/>
      <c r="I268" s="214"/>
      <c r="J268" s="214"/>
      <c r="K268" s="214"/>
      <c r="N268" s="213"/>
    </row>
    <row r="269" spans="8:14" x14ac:dyDescent="0.25">
      <c r="H269" s="213"/>
      <c r="I269" s="214"/>
      <c r="J269" s="214"/>
      <c r="K269" s="214"/>
      <c r="N269" s="213"/>
    </row>
    <row r="270" spans="8:14" x14ac:dyDescent="0.25">
      <c r="H270" s="213"/>
      <c r="I270" s="214"/>
      <c r="J270" s="214"/>
      <c r="K270" s="214"/>
      <c r="N270" s="213"/>
    </row>
    <row r="271" spans="8:14" x14ac:dyDescent="0.25">
      <c r="H271" s="213"/>
      <c r="I271" s="214"/>
      <c r="J271" s="214"/>
      <c r="K271" s="214"/>
      <c r="N271" s="213"/>
    </row>
    <row r="272" spans="8:14" x14ac:dyDescent="0.25">
      <c r="H272" s="213"/>
      <c r="I272" s="214"/>
      <c r="J272" s="214"/>
      <c r="K272" s="214"/>
      <c r="N272" s="213"/>
    </row>
    <row r="273" spans="8:14" x14ac:dyDescent="0.25">
      <c r="H273" s="213"/>
      <c r="I273" s="214"/>
      <c r="J273" s="214"/>
      <c r="K273" s="214"/>
      <c r="N273" s="213"/>
    </row>
    <row r="274" spans="8:14" x14ac:dyDescent="0.25">
      <c r="H274" s="213"/>
      <c r="I274" s="214"/>
      <c r="J274" s="214"/>
      <c r="K274" s="214"/>
      <c r="N274" s="213"/>
    </row>
    <row r="275" spans="8:14" x14ac:dyDescent="0.25">
      <c r="H275" s="213"/>
      <c r="I275" s="214"/>
      <c r="J275" s="214"/>
      <c r="K275" s="214"/>
      <c r="N275" s="213"/>
    </row>
    <row r="276" spans="8:14" x14ac:dyDescent="0.25">
      <c r="H276" s="213"/>
      <c r="I276" s="214"/>
      <c r="J276" s="214"/>
      <c r="K276" s="214"/>
      <c r="N276" s="213"/>
    </row>
    <row r="277" spans="8:14" x14ac:dyDescent="0.25">
      <c r="H277" s="213"/>
      <c r="I277" s="214"/>
      <c r="J277" s="214"/>
      <c r="K277" s="214"/>
      <c r="N277" s="213"/>
    </row>
    <row r="278" spans="8:14" x14ac:dyDescent="0.25">
      <c r="H278" s="213"/>
      <c r="I278" s="214"/>
      <c r="J278" s="214"/>
      <c r="K278" s="214"/>
      <c r="N278" s="213"/>
    </row>
    <row r="279" spans="8:14" x14ac:dyDescent="0.25">
      <c r="H279" s="213"/>
      <c r="I279" s="214"/>
      <c r="J279" s="214"/>
      <c r="K279" s="214"/>
      <c r="N279" s="213"/>
    </row>
    <row r="280" spans="8:14" x14ac:dyDescent="0.25">
      <c r="H280" s="213"/>
      <c r="I280" s="214"/>
      <c r="J280" s="214"/>
      <c r="K280" s="214"/>
      <c r="N280" s="213"/>
    </row>
    <row r="281" spans="8:14" x14ac:dyDescent="0.25">
      <c r="H281" s="213"/>
      <c r="I281" s="214"/>
      <c r="J281" s="214"/>
      <c r="K281" s="214"/>
      <c r="N281" s="213"/>
    </row>
    <row r="282" spans="8:14" x14ac:dyDescent="0.25">
      <c r="H282" s="213"/>
      <c r="I282" s="214"/>
      <c r="J282" s="214"/>
      <c r="K282" s="214"/>
      <c r="N282" s="213"/>
    </row>
    <row r="283" spans="8:14" x14ac:dyDescent="0.25">
      <c r="H283" s="213"/>
      <c r="I283" s="214"/>
      <c r="J283" s="214"/>
      <c r="K283" s="214"/>
      <c r="N283" s="213"/>
    </row>
    <row r="284" spans="8:14" x14ac:dyDescent="0.25">
      <c r="H284" s="213"/>
      <c r="I284" s="214"/>
      <c r="J284" s="214"/>
      <c r="K284" s="214"/>
      <c r="N284" s="213"/>
    </row>
    <row r="285" spans="8:14" x14ac:dyDescent="0.25">
      <c r="H285" s="213"/>
      <c r="I285" s="214"/>
      <c r="J285" s="214"/>
      <c r="K285" s="214"/>
      <c r="N285" s="213"/>
    </row>
    <row r="286" spans="8:14" x14ac:dyDescent="0.25">
      <c r="H286" s="213"/>
      <c r="I286" s="214"/>
      <c r="J286" s="214"/>
      <c r="K286" s="214"/>
      <c r="N286" s="213"/>
    </row>
    <row r="287" spans="8:14" x14ac:dyDescent="0.25">
      <c r="H287" s="213"/>
      <c r="I287" s="214"/>
      <c r="J287" s="214"/>
      <c r="K287" s="214"/>
      <c r="N287" s="213"/>
    </row>
    <row r="288" spans="8:14" x14ac:dyDescent="0.25">
      <c r="H288" s="213"/>
      <c r="I288" s="214"/>
      <c r="J288" s="214"/>
      <c r="K288" s="214"/>
      <c r="N288" s="213"/>
    </row>
    <row r="289" spans="8:14" x14ac:dyDescent="0.25">
      <c r="H289" s="213"/>
      <c r="I289" s="214"/>
      <c r="J289" s="214"/>
      <c r="K289" s="214"/>
      <c r="N289" s="213"/>
    </row>
    <row r="290" spans="8:14" x14ac:dyDescent="0.25">
      <c r="H290" s="213"/>
      <c r="I290" s="214"/>
      <c r="J290" s="214"/>
      <c r="K290" s="214"/>
      <c r="N290" s="213"/>
    </row>
    <row r="291" spans="8:14" x14ac:dyDescent="0.25">
      <c r="H291" s="213"/>
      <c r="I291" s="214"/>
      <c r="J291" s="214"/>
      <c r="K291" s="214"/>
      <c r="N291" s="213"/>
    </row>
    <row r="292" spans="8:14" x14ac:dyDescent="0.25">
      <c r="H292" s="213"/>
      <c r="I292" s="214"/>
      <c r="J292" s="214"/>
      <c r="K292" s="214"/>
      <c r="N292" s="213"/>
    </row>
    <row r="293" spans="8:14" x14ac:dyDescent="0.25">
      <c r="H293" s="213"/>
      <c r="I293" s="214"/>
      <c r="J293" s="214"/>
      <c r="K293" s="214"/>
      <c r="N293" s="213"/>
    </row>
    <row r="294" spans="8:14" x14ac:dyDescent="0.25">
      <c r="H294" s="213"/>
      <c r="I294" s="214"/>
      <c r="J294" s="214"/>
      <c r="K294" s="214"/>
      <c r="N294" s="213"/>
    </row>
    <row r="295" spans="8:14" x14ac:dyDescent="0.25">
      <c r="H295" s="213"/>
      <c r="I295" s="214"/>
      <c r="J295" s="214"/>
      <c r="K295" s="214"/>
      <c r="N295" s="213"/>
    </row>
    <row r="296" spans="8:14" x14ac:dyDescent="0.25">
      <c r="H296" s="213"/>
      <c r="I296" s="214"/>
      <c r="J296" s="214"/>
      <c r="K296" s="214"/>
      <c r="N296" s="213"/>
    </row>
    <row r="297" spans="8:14" x14ac:dyDescent="0.25">
      <c r="H297" s="213"/>
      <c r="I297" s="214"/>
      <c r="J297" s="214"/>
      <c r="K297" s="214"/>
      <c r="N297" s="213"/>
    </row>
    <row r="298" spans="8:14" x14ac:dyDescent="0.25">
      <c r="H298" s="213"/>
      <c r="I298" s="214"/>
      <c r="J298" s="214"/>
      <c r="K298" s="214"/>
      <c r="N298" s="213"/>
    </row>
    <row r="299" spans="8:14" x14ac:dyDescent="0.25">
      <c r="H299" s="213"/>
      <c r="I299" s="214"/>
      <c r="J299" s="214"/>
      <c r="K299" s="214"/>
      <c r="N299" s="213"/>
    </row>
    <row r="300" spans="8:14" x14ac:dyDescent="0.25">
      <c r="H300" s="213"/>
      <c r="I300" s="214"/>
      <c r="J300" s="214"/>
      <c r="K300" s="214"/>
      <c r="N300" s="213"/>
    </row>
    <row r="301" spans="8:14" x14ac:dyDescent="0.25">
      <c r="H301" s="213"/>
      <c r="I301" s="214"/>
      <c r="J301" s="214"/>
      <c r="K301" s="214"/>
      <c r="N301" s="213"/>
    </row>
    <row r="302" spans="8:14" x14ac:dyDescent="0.25">
      <c r="H302" s="213"/>
      <c r="I302" s="214"/>
      <c r="J302" s="214"/>
      <c r="K302" s="214"/>
      <c r="N302" s="213"/>
    </row>
    <row r="303" spans="8:14" x14ac:dyDescent="0.25">
      <c r="H303" s="213"/>
      <c r="I303" s="214"/>
      <c r="J303" s="214"/>
      <c r="K303" s="214"/>
      <c r="N303" s="213"/>
    </row>
    <row r="304" spans="8:14" x14ac:dyDescent="0.25">
      <c r="H304" s="213"/>
      <c r="I304" s="214"/>
      <c r="J304" s="214"/>
      <c r="K304" s="214"/>
      <c r="N304" s="213"/>
    </row>
    <row r="305" spans="8:14" x14ac:dyDescent="0.25">
      <c r="H305" s="213"/>
      <c r="I305" s="214"/>
      <c r="J305" s="214"/>
      <c r="K305" s="214"/>
      <c r="N305" s="213"/>
    </row>
    <row r="306" spans="8:14" x14ac:dyDescent="0.25">
      <c r="H306" s="213"/>
      <c r="I306" s="214"/>
      <c r="J306" s="214"/>
      <c r="K306" s="214"/>
      <c r="N306" s="213"/>
    </row>
    <row r="307" spans="8:14" x14ac:dyDescent="0.25">
      <c r="H307" s="213"/>
      <c r="I307" s="214"/>
      <c r="J307" s="214"/>
      <c r="K307" s="214"/>
      <c r="N307" s="213"/>
    </row>
    <row r="308" spans="8:14" x14ac:dyDescent="0.25">
      <c r="H308" s="213"/>
      <c r="I308" s="214"/>
      <c r="J308" s="214"/>
      <c r="K308" s="214"/>
      <c r="N308" s="213"/>
    </row>
    <row r="309" spans="8:14" x14ac:dyDescent="0.25">
      <c r="H309" s="213"/>
      <c r="I309" s="214"/>
      <c r="J309" s="214"/>
      <c r="K309" s="214"/>
      <c r="N309" s="213"/>
    </row>
    <row r="310" spans="8:14" x14ac:dyDescent="0.25">
      <c r="H310" s="213"/>
      <c r="I310" s="214"/>
      <c r="J310" s="214"/>
      <c r="K310" s="214"/>
      <c r="N310" s="213"/>
    </row>
    <row r="311" spans="8:14" x14ac:dyDescent="0.25">
      <c r="H311" s="213"/>
      <c r="I311" s="214"/>
      <c r="J311" s="214"/>
      <c r="K311" s="214"/>
      <c r="N311" s="213"/>
    </row>
    <row r="312" spans="8:14" x14ac:dyDescent="0.25">
      <c r="H312" s="213"/>
      <c r="I312" s="214"/>
      <c r="J312" s="214"/>
      <c r="K312" s="214"/>
      <c r="N312" s="213"/>
    </row>
    <row r="313" spans="8:14" x14ac:dyDescent="0.25">
      <c r="H313" s="213"/>
      <c r="I313" s="214"/>
      <c r="J313" s="214"/>
      <c r="K313" s="214"/>
      <c r="N313" s="213"/>
    </row>
    <row r="314" spans="8:14" x14ac:dyDescent="0.25">
      <c r="H314" s="213"/>
      <c r="I314" s="214"/>
      <c r="J314" s="214"/>
      <c r="K314" s="214"/>
      <c r="N314" s="213"/>
    </row>
    <row r="315" spans="8:14" x14ac:dyDescent="0.25">
      <c r="H315" s="213"/>
      <c r="I315" s="214"/>
      <c r="J315" s="214"/>
      <c r="K315" s="214"/>
      <c r="N315" s="213"/>
    </row>
    <row r="316" spans="8:14" x14ac:dyDescent="0.25">
      <c r="H316" s="213"/>
      <c r="I316" s="214"/>
      <c r="J316" s="214"/>
      <c r="K316" s="214"/>
      <c r="N316" s="213"/>
    </row>
    <row r="317" spans="8:14" x14ac:dyDescent="0.25">
      <c r="H317" s="213"/>
      <c r="I317" s="214"/>
      <c r="J317" s="214"/>
      <c r="K317" s="214"/>
      <c r="N317" s="213"/>
    </row>
    <row r="318" spans="8:14" x14ac:dyDescent="0.25">
      <c r="H318" s="213"/>
      <c r="I318" s="214"/>
      <c r="J318" s="214"/>
      <c r="K318" s="214"/>
      <c r="N318" s="213"/>
    </row>
    <row r="319" spans="8:14" x14ac:dyDescent="0.25">
      <c r="H319" s="213"/>
      <c r="I319" s="214"/>
      <c r="J319" s="214"/>
      <c r="K319" s="214"/>
      <c r="N319" s="213"/>
    </row>
    <row r="320" spans="8:14" x14ac:dyDescent="0.25">
      <c r="H320" s="213"/>
      <c r="I320" s="214"/>
      <c r="J320" s="214"/>
      <c r="K320" s="214"/>
      <c r="N320" s="213"/>
    </row>
    <row r="321" spans="8:14" x14ac:dyDescent="0.25">
      <c r="H321" s="213"/>
      <c r="I321" s="214"/>
      <c r="J321" s="214"/>
      <c r="K321" s="214"/>
      <c r="N321" s="213"/>
    </row>
    <row r="322" spans="8:14" x14ac:dyDescent="0.25">
      <c r="H322" s="213"/>
      <c r="I322" s="214"/>
      <c r="J322" s="214"/>
      <c r="K322" s="214"/>
      <c r="N322" s="213"/>
    </row>
    <row r="323" spans="8:14" x14ac:dyDescent="0.25">
      <c r="H323" s="213"/>
      <c r="I323" s="214"/>
      <c r="J323" s="214"/>
      <c r="K323" s="214"/>
      <c r="N323" s="213"/>
    </row>
    <row r="324" spans="8:14" x14ac:dyDescent="0.25">
      <c r="H324" s="213"/>
      <c r="I324" s="214"/>
      <c r="J324" s="214"/>
      <c r="K324" s="214"/>
      <c r="N324" s="213"/>
    </row>
    <row r="325" spans="8:14" x14ac:dyDescent="0.25">
      <c r="H325" s="213"/>
      <c r="I325" s="214"/>
      <c r="J325" s="214"/>
      <c r="K325" s="214"/>
      <c r="N325" s="213"/>
    </row>
    <row r="326" spans="8:14" x14ac:dyDescent="0.25">
      <c r="H326" s="213"/>
      <c r="I326" s="214"/>
      <c r="J326" s="214"/>
      <c r="K326" s="214"/>
      <c r="N326" s="213"/>
    </row>
    <row r="327" spans="8:14" x14ac:dyDescent="0.25">
      <c r="H327" s="213"/>
      <c r="I327" s="214"/>
      <c r="J327" s="214"/>
      <c r="K327" s="214"/>
      <c r="N327" s="213"/>
    </row>
    <row r="328" spans="8:14" x14ac:dyDescent="0.25">
      <c r="H328" s="213"/>
      <c r="I328" s="214"/>
      <c r="J328" s="214"/>
      <c r="K328" s="214"/>
      <c r="N328" s="213"/>
    </row>
    <row r="329" spans="8:14" x14ac:dyDescent="0.25">
      <c r="H329" s="213"/>
      <c r="I329" s="214"/>
      <c r="J329" s="214"/>
      <c r="K329" s="214"/>
      <c r="N329" s="213"/>
    </row>
    <row r="330" spans="8:14" x14ac:dyDescent="0.25">
      <c r="H330" s="213"/>
      <c r="I330" s="214"/>
      <c r="J330" s="214"/>
      <c r="K330" s="214"/>
      <c r="N330" s="213"/>
    </row>
    <row r="331" spans="8:14" x14ac:dyDescent="0.25">
      <c r="H331" s="213"/>
      <c r="I331" s="214"/>
      <c r="J331" s="214"/>
      <c r="K331" s="214"/>
      <c r="N331" s="213"/>
    </row>
    <row r="332" spans="8:14" x14ac:dyDescent="0.25">
      <c r="H332" s="213"/>
      <c r="I332" s="214"/>
      <c r="J332" s="214"/>
      <c r="K332" s="214"/>
      <c r="N332" s="213"/>
    </row>
    <row r="333" spans="8:14" x14ac:dyDescent="0.25">
      <c r="H333" s="213"/>
      <c r="I333" s="214"/>
      <c r="J333" s="214"/>
      <c r="K333" s="214"/>
      <c r="N333" s="213"/>
    </row>
    <row r="334" spans="8:14" x14ac:dyDescent="0.25">
      <c r="H334" s="213"/>
      <c r="I334" s="214"/>
      <c r="J334" s="214"/>
      <c r="K334" s="214"/>
      <c r="N334" s="213"/>
    </row>
    <row r="335" spans="8:14" x14ac:dyDescent="0.25">
      <c r="H335" s="213"/>
      <c r="I335" s="214"/>
      <c r="J335" s="214"/>
      <c r="K335" s="214"/>
      <c r="N335" s="213"/>
    </row>
    <row r="336" spans="8:14" x14ac:dyDescent="0.25">
      <c r="H336" s="213"/>
      <c r="I336" s="214"/>
      <c r="J336" s="214"/>
      <c r="K336" s="214"/>
      <c r="N336" s="213"/>
    </row>
    <row r="337" spans="8:14" x14ac:dyDescent="0.25">
      <c r="H337" s="213"/>
      <c r="I337" s="214"/>
      <c r="J337" s="214"/>
      <c r="K337" s="214"/>
      <c r="N337" s="213"/>
    </row>
    <row r="338" spans="8:14" x14ac:dyDescent="0.25">
      <c r="H338" s="213"/>
      <c r="I338" s="214"/>
      <c r="J338" s="214"/>
      <c r="K338" s="214"/>
      <c r="N338" s="213"/>
    </row>
    <row r="339" spans="8:14" x14ac:dyDescent="0.25">
      <c r="H339" s="213"/>
      <c r="I339" s="214"/>
      <c r="J339" s="214"/>
      <c r="K339" s="214"/>
      <c r="N339" s="213"/>
    </row>
    <row r="340" spans="8:14" x14ac:dyDescent="0.25">
      <c r="H340" s="213"/>
      <c r="I340" s="214"/>
      <c r="J340" s="214"/>
      <c r="K340" s="214"/>
      <c r="N340" s="213"/>
    </row>
    <row r="341" spans="8:14" x14ac:dyDescent="0.25">
      <c r="H341" s="213"/>
      <c r="I341" s="214"/>
      <c r="J341" s="214"/>
      <c r="K341" s="214"/>
      <c r="N341" s="213"/>
    </row>
    <row r="342" spans="8:14" x14ac:dyDescent="0.25">
      <c r="H342" s="213"/>
      <c r="I342" s="214"/>
      <c r="J342" s="214"/>
      <c r="K342" s="214"/>
      <c r="N342" s="213"/>
    </row>
    <row r="343" spans="8:14" x14ac:dyDescent="0.25">
      <c r="H343" s="213"/>
      <c r="I343" s="214"/>
      <c r="J343" s="214"/>
      <c r="K343" s="214"/>
      <c r="N343" s="213"/>
    </row>
    <row r="344" spans="8:14" x14ac:dyDescent="0.25">
      <c r="H344" s="213"/>
      <c r="I344" s="214"/>
      <c r="J344" s="214"/>
      <c r="K344" s="214"/>
      <c r="N344" s="213"/>
    </row>
    <row r="345" spans="8:14" x14ac:dyDescent="0.25">
      <c r="H345" s="213"/>
      <c r="I345" s="214"/>
      <c r="J345" s="214"/>
      <c r="K345" s="214"/>
      <c r="N345" s="213"/>
    </row>
    <row r="346" spans="8:14" x14ac:dyDescent="0.25">
      <c r="H346" s="213"/>
      <c r="I346" s="214"/>
      <c r="J346" s="214"/>
      <c r="K346" s="214"/>
      <c r="N346" s="213"/>
    </row>
    <row r="347" spans="8:14" x14ac:dyDescent="0.25">
      <c r="H347" s="213"/>
      <c r="I347" s="214"/>
      <c r="J347" s="214"/>
      <c r="K347" s="214"/>
      <c r="N347" s="213"/>
    </row>
    <row r="348" spans="8:14" x14ac:dyDescent="0.25">
      <c r="H348" s="213"/>
      <c r="I348" s="214"/>
      <c r="J348" s="214"/>
      <c r="K348" s="214"/>
      <c r="N348" s="213"/>
    </row>
    <row r="349" spans="8:14" x14ac:dyDescent="0.25">
      <c r="H349" s="213"/>
      <c r="I349" s="214"/>
      <c r="J349" s="214"/>
      <c r="K349" s="214"/>
      <c r="N349" s="213"/>
    </row>
    <row r="350" spans="8:14" x14ac:dyDescent="0.25">
      <c r="H350" s="213"/>
      <c r="I350" s="214"/>
      <c r="J350" s="214"/>
      <c r="K350" s="214"/>
      <c r="N350" s="213"/>
    </row>
    <row r="351" spans="8:14" x14ac:dyDescent="0.25">
      <c r="H351" s="213"/>
      <c r="I351" s="214"/>
      <c r="J351" s="214"/>
      <c r="K351" s="214"/>
      <c r="N351" s="213"/>
    </row>
    <row r="352" spans="8:14" x14ac:dyDescent="0.25">
      <c r="H352" s="213"/>
      <c r="I352" s="214"/>
      <c r="J352" s="214"/>
      <c r="K352" s="214"/>
      <c r="N352" s="213"/>
    </row>
    <row r="353" spans="8:14" x14ac:dyDescent="0.25">
      <c r="H353" s="213"/>
      <c r="I353" s="214"/>
      <c r="J353" s="214"/>
      <c r="K353" s="214"/>
      <c r="N353" s="213"/>
    </row>
    <row r="354" spans="8:14" x14ac:dyDescent="0.25">
      <c r="H354" s="213"/>
      <c r="I354" s="214"/>
      <c r="J354" s="214"/>
      <c r="K354" s="214"/>
      <c r="N354" s="213"/>
    </row>
    <row r="355" spans="8:14" x14ac:dyDescent="0.25">
      <c r="H355" s="213"/>
      <c r="I355" s="214"/>
      <c r="J355" s="214"/>
      <c r="K355" s="214"/>
      <c r="N355" s="213"/>
    </row>
    <row r="356" spans="8:14" x14ac:dyDescent="0.25">
      <c r="H356" s="213"/>
      <c r="I356" s="214"/>
      <c r="J356" s="214"/>
      <c r="K356" s="214"/>
      <c r="N356" s="213"/>
    </row>
    <row r="357" spans="8:14" x14ac:dyDescent="0.25">
      <c r="H357" s="213"/>
      <c r="I357" s="214"/>
      <c r="J357" s="214"/>
      <c r="K357" s="214"/>
      <c r="N357" s="213"/>
    </row>
    <row r="358" spans="8:14" x14ac:dyDescent="0.25">
      <c r="H358" s="213"/>
      <c r="I358" s="214"/>
      <c r="J358" s="214"/>
      <c r="K358" s="214"/>
      <c r="N358" s="213"/>
    </row>
    <row r="359" spans="8:14" x14ac:dyDescent="0.25">
      <c r="H359" s="213"/>
      <c r="I359" s="214"/>
      <c r="J359" s="214"/>
      <c r="K359" s="214"/>
      <c r="N359" s="213"/>
    </row>
    <row r="360" spans="8:14" x14ac:dyDescent="0.25">
      <c r="H360" s="213"/>
      <c r="I360" s="214"/>
      <c r="J360" s="214"/>
      <c r="K360" s="214"/>
      <c r="N360" s="213"/>
    </row>
    <row r="361" spans="8:14" x14ac:dyDescent="0.25">
      <c r="H361" s="213"/>
      <c r="I361" s="214"/>
      <c r="J361" s="214"/>
      <c r="K361" s="214"/>
      <c r="N361" s="213"/>
    </row>
    <row r="362" spans="8:14" x14ac:dyDescent="0.25">
      <c r="H362" s="213"/>
      <c r="I362" s="214"/>
      <c r="J362" s="214"/>
      <c r="K362" s="214"/>
      <c r="N362" s="213"/>
    </row>
    <row r="363" spans="8:14" x14ac:dyDescent="0.25">
      <c r="H363" s="213"/>
      <c r="I363" s="214"/>
      <c r="J363" s="214"/>
      <c r="K363" s="214"/>
      <c r="N363" s="213"/>
    </row>
    <row r="364" spans="8:14" x14ac:dyDescent="0.25">
      <c r="H364" s="213"/>
      <c r="I364" s="214"/>
      <c r="J364" s="214"/>
      <c r="K364" s="214"/>
      <c r="N364" s="213"/>
    </row>
    <row r="365" spans="8:14" x14ac:dyDescent="0.25">
      <c r="H365" s="213"/>
      <c r="I365" s="214"/>
      <c r="J365" s="214"/>
      <c r="K365" s="214"/>
      <c r="N365" s="213"/>
    </row>
    <row r="366" spans="8:14" x14ac:dyDescent="0.25">
      <c r="H366" s="213"/>
      <c r="I366" s="214"/>
      <c r="J366" s="214"/>
      <c r="K366" s="214"/>
      <c r="N366" s="213"/>
    </row>
    <row r="367" spans="8:14" x14ac:dyDescent="0.25">
      <c r="H367" s="213"/>
      <c r="I367" s="214"/>
      <c r="J367" s="214"/>
      <c r="K367" s="214"/>
      <c r="N367" s="213"/>
    </row>
    <row r="368" spans="8:14" x14ac:dyDescent="0.25">
      <c r="H368" s="213"/>
      <c r="I368" s="214"/>
      <c r="J368" s="214"/>
      <c r="K368" s="214"/>
      <c r="N368" s="213"/>
    </row>
    <row r="369" spans="8:14" x14ac:dyDescent="0.25">
      <c r="H369" s="213"/>
      <c r="I369" s="214"/>
      <c r="J369" s="214"/>
      <c r="K369" s="214"/>
      <c r="N369" s="213"/>
    </row>
    <row r="370" spans="8:14" x14ac:dyDescent="0.25">
      <c r="H370" s="213"/>
      <c r="I370" s="214"/>
      <c r="J370" s="214"/>
      <c r="K370" s="214"/>
      <c r="N370" s="213"/>
    </row>
    <row r="371" spans="8:14" x14ac:dyDescent="0.25">
      <c r="H371" s="213"/>
      <c r="I371" s="214"/>
      <c r="J371" s="214"/>
      <c r="K371" s="214"/>
      <c r="N371" s="213"/>
    </row>
    <row r="372" spans="8:14" x14ac:dyDescent="0.25">
      <c r="H372" s="213"/>
      <c r="I372" s="214"/>
      <c r="J372" s="214"/>
      <c r="K372" s="214"/>
      <c r="N372" s="213"/>
    </row>
    <row r="373" spans="8:14" x14ac:dyDescent="0.25">
      <c r="H373" s="213"/>
      <c r="I373" s="214"/>
      <c r="J373" s="214"/>
      <c r="K373" s="214"/>
      <c r="N373" s="213"/>
    </row>
    <row r="374" spans="8:14" x14ac:dyDescent="0.25">
      <c r="H374" s="213"/>
      <c r="I374" s="214"/>
      <c r="J374" s="214"/>
      <c r="K374" s="214"/>
      <c r="N374" s="213"/>
    </row>
    <row r="375" spans="8:14" x14ac:dyDescent="0.25">
      <c r="H375" s="213"/>
      <c r="I375" s="214"/>
      <c r="J375" s="214"/>
      <c r="K375" s="214"/>
      <c r="N375" s="213"/>
    </row>
    <row r="376" spans="8:14" x14ac:dyDescent="0.25">
      <c r="H376" s="213"/>
      <c r="I376" s="214"/>
      <c r="J376" s="214"/>
      <c r="K376" s="214"/>
      <c r="N376" s="213"/>
    </row>
    <row r="377" spans="8:14" x14ac:dyDescent="0.25">
      <c r="H377" s="213"/>
      <c r="I377" s="214"/>
      <c r="J377" s="214"/>
      <c r="K377" s="214"/>
      <c r="N377" s="213"/>
    </row>
    <row r="378" spans="8:14" x14ac:dyDescent="0.25">
      <c r="H378" s="213"/>
      <c r="I378" s="214"/>
      <c r="J378" s="214"/>
      <c r="K378" s="214"/>
      <c r="N378" s="213"/>
    </row>
    <row r="379" spans="8:14" x14ac:dyDescent="0.25">
      <c r="H379" s="213"/>
      <c r="I379" s="214"/>
      <c r="J379" s="214"/>
      <c r="K379" s="214"/>
      <c r="N379" s="213"/>
    </row>
    <row r="380" spans="8:14" x14ac:dyDescent="0.25">
      <c r="K380" s="215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"/>
  <sheetViews>
    <sheetView workbookViewId="0">
      <selection activeCell="C34" sqref="C34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4" style="212" bestFit="1" customWidth="1"/>
    <col min="6" max="6" width="15" style="212" bestFit="1" customWidth="1"/>
    <col min="7" max="7" width="9" style="212" bestFit="1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3" width="11" style="212" bestFit="1" customWidth="1"/>
    <col min="14" max="14" width="14" style="212" bestFit="1" customWidth="1"/>
    <col min="15" max="16384" width="9.109375" style="212"/>
  </cols>
  <sheetData>
    <row r="1" spans="1:15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</row>
    <row r="2" spans="1:15" x14ac:dyDescent="0.25">
      <c r="A2" s="212" t="s">
        <v>299</v>
      </c>
      <c r="B2" s="212" t="s">
        <v>116</v>
      </c>
      <c r="C2" s="212" t="s">
        <v>117</v>
      </c>
      <c r="D2" s="212" t="s">
        <v>118</v>
      </c>
      <c r="E2" s="212" t="s">
        <v>354</v>
      </c>
      <c r="F2" s="213">
        <v>43251</v>
      </c>
      <c r="G2" s="214">
        <v>-8.8000000000000007</v>
      </c>
      <c r="H2" s="212" t="s">
        <v>179</v>
      </c>
      <c r="I2" s="212" t="s">
        <v>158</v>
      </c>
      <c r="J2" s="213">
        <v>43257</v>
      </c>
      <c r="K2" s="212" t="s">
        <v>4</v>
      </c>
      <c r="L2" s="212" t="s">
        <v>179</v>
      </c>
      <c r="M2" s="212" t="s">
        <v>298</v>
      </c>
      <c r="N2" s="212" t="s">
        <v>367</v>
      </c>
      <c r="O2" s="212" t="s">
        <v>1684</v>
      </c>
    </row>
    <row r="3" spans="1:15" x14ac:dyDescent="0.25">
      <c r="A3" s="212" t="s">
        <v>299</v>
      </c>
      <c r="B3" s="212" t="s">
        <v>116</v>
      </c>
      <c r="C3" s="212" t="s">
        <v>117</v>
      </c>
      <c r="D3" s="212" t="s">
        <v>118</v>
      </c>
      <c r="E3" s="212" t="s">
        <v>362</v>
      </c>
      <c r="F3" s="213">
        <v>43251</v>
      </c>
      <c r="G3" s="214">
        <v>-11.11</v>
      </c>
      <c r="H3" s="212" t="s">
        <v>363</v>
      </c>
      <c r="I3" s="212" t="s">
        <v>344</v>
      </c>
      <c r="J3" s="213">
        <v>43257</v>
      </c>
      <c r="K3" s="212" t="s">
        <v>4</v>
      </c>
      <c r="L3" s="212" t="s">
        <v>364</v>
      </c>
      <c r="M3" s="212" t="s">
        <v>298</v>
      </c>
      <c r="N3" s="212" t="s">
        <v>179</v>
      </c>
      <c r="O3" s="212" t="s">
        <v>1684</v>
      </c>
    </row>
    <row r="4" spans="1:15" x14ac:dyDescent="0.25">
      <c r="A4" s="212" t="s">
        <v>299</v>
      </c>
      <c r="B4" s="212" t="s">
        <v>116</v>
      </c>
      <c r="C4" s="212" t="s">
        <v>117</v>
      </c>
      <c r="D4" s="212" t="s">
        <v>118</v>
      </c>
      <c r="E4" s="212" t="s">
        <v>355</v>
      </c>
      <c r="F4" s="213">
        <v>43251</v>
      </c>
      <c r="G4" s="214">
        <v>-20.239999999999998</v>
      </c>
      <c r="H4" s="212" t="s">
        <v>179</v>
      </c>
      <c r="I4" s="212" t="s">
        <v>344</v>
      </c>
      <c r="J4" s="213">
        <v>43257</v>
      </c>
      <c r="K4" s="212" t="s">
        <v>4</v>
      </c>
      <c r="L4" s="212" t="s">
        <v>179</v>
      </c>
      <c r="M4" s="212" t="s">
        <v>298</v>
      </c>
      <c r="N4" s="212" t="s">
        <v>372</v>
      </c>
      <c r="O4" s="212" t="s">
        <v>1684</v>
      </c>
    </row>
    <row r="5" spans="1:15" x14ac:dyDescent="0.25">
      <c r="G5" s="215">
        <f>SUM(G2:G4)</f>
        <v>-40.15</v>
      </c>
    </row>
    <row r="6" spans="1:15" x14ac:dyDescent="0.25">
      <c r="F6" s="213"/>
      <c r="G6" s="214"/>
      <c r="J6" s="213"/>
    </row>
    <row r="7" spans="1:15" x14ac:dyDescent="0.25">
      <c r="G7" s="215"/>
    </row>
    <row r="8" spans="1:15" x14ac:dyDescent="0.25">
      <c r="F8" s="213"/>
      <c r="G8" s="214"/>
      <c r="J8" s="213"/>
    </row>
    <row r="9" spans="1:15" x14ac:dyDescent="0.25">
      <c r="F9" s="213"/>
      <c r="G9" s="214"/>
      <c r="J9" s="213"/>
    </row>
    <row r="10" spans="1:15" x14ac:dyDescent="0.25">
      <c r="F10" s="213"/>
      <c r="G10" s="214"/>
      <c r="J10" s="213"/>
    </row>
    <row r="11" spans="1:15" x14ac:dyDescent="0.25">
      <c r="G11" s="233"/>
    </row>
    <row r="12" spans="1:15" x14ac:dyDescent="0.25">
      <c r="F12" s="213"/>
      <c r="G12" s="214"/>
      <c r="J12" s="213"/>
    </row>
    <row r="13" spans="1:15" x14ac:dyDescent="0.25">
      <c r="F13" s="213"/>
      <c r="G13" s="214"/>
      <c r="J13" s="213"/>
    </row>
    <row r="14" spans="1:15" x14ac:dyDescent="0.25">
      <c r="F14" s="213"/>
      <c r="G14" s="214"/>
      <c r="J14" s="213"/>
    </row>
    <row r="15" spans="1:15" x14ac:dyDescent="0.25">
      <c r="F15" s="213"/>
      <c r="G15" s="214"/>
      <c r="J15" s="213"/>
    </row>
    <row r="16" spans="1:15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F21" s="213"/>
      <c r="G21" s="214"/>
      <c r="J21" s="21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  <row r="24" spans="6:10" x14ac:dyDescent="0.25">
      <c r="F24" s="213"/>
      <c r="G24" s="214"/>
      <c r="J24" s="213"/>
    </row>
    <row r="25" spans="6:10" x14ac:dyDescent="0.25">
      <c r="F25" s="213"/>
      <c r="G25" s="214"/>
      <c r="J25" s="213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  <row r="29" spans="6:10" x14ac:dyDescent="0.25">
      <c r="F29" s="213"/>
      <c r="G29" s="214"/>
      <c r="J29" s="213"/>
    </row>
    <row r="30" spans="6:10" x14ac:dyDescent="0.25">
      <c r="F30" s="213"/>
      <c r="G30" s="214"/>
      <c r="J30" s="213"/>
    </row>
    <row r="31" spans="6:10" x14ac:dyDescent="0.25">
      <c r="F31" s="213"/>
      <c r="G31" s="214"/>
      <c r="J31" s="213"/>
    </row>
    <row r="32" spans="6:10" x14ac:dyDescent="0.25">
      <c r="F32" s="213"/>
      <c r="G32" s="214"/>
      <c r="J32" s="213"/>
    </row>
    <row r="33" spans="6:10" x14ac:dyDescent="0.25">
      <c r="F33" s="213"/>
      <c r="G33" s="214"/>
      <c r="J33" s="213"/>
    </row>
    <row r="34" spans="6:10" x14ac:dyDescent="0.25">
      <c r="F34" s="213"/>
      <c r="G34" s="214"/>
      <c r="J34" s="213"/>
    </row>
    <row r="35" spans="6:10" x14ac:dyDescent="0.25">
      <c r="F35" s="213"/>
      <c r="G35" s="214"/>
      <c r="J35" s="213"/>
    </row>
    <row r="36" spans="6:10" x14ac:dyDescent="0.25">
      <c r="F36" s="213"/>
      <c r="G36" s="214"/>
      <c r="J36" s="213"/>
    </row>
    <row r="37" spans="6:10" x14ac:dyDescent="0.25">
      <c r="F37" s="213"/>
      <c r="G37" s="214"/>
      <c r="J37" s="213"/>
    </row>
    <row r="38" spans="6:10" x14ac:dyDescent="0.25">
      <c r="F38" s="213"/>
      <c r="G38" s="214"/>
      <c r="J38" s="213"/>
    </row>
    <row r="39" spans="6:10" x14ac:dyDescent="0.25">
      <c r="F39" s="213"/>
      <c r="G39" s="214"/>
      <c r="J39" s="213"/>
    </row>
    <row r="40" spans="6:10" x14ac:dyDescent="0.25">
      <c r="F40" s="213"/>
      <c r="G40" s="214"/>
      <c r="J40" s="213"/>
    </row>
    <row r="41" spans="6:10" x14ac:dyDescent="0.25">
      <c r="F41" s="213"/>
      <c r="G41" s="214"/>
      <c r="J41" s="213"/>
    </row>
    <row r="42" spans="6:10" x14ac:dyDescent="0.25">
      <c r="F42" s="213"/>
      <c r="G42" s="214"/>
      <c r="J42" s="213"/>
    </row>
    <row r="43" spans="6:10" x14ac:dyDescent="0.25">
      <c r="F43" s="213"/>
      <c r="G43" s="214"/>
      <c r="J43" s="213"/>
    </row>
    <row r="44" spans="6:10" x14ac:dyDescent="0.25">
      <c r="F44" s="213"/>
      <c r="G44" s="214"/>
      <c r="J44" s="213"/>
    </row>
    <row r="45" spans="6:10" x14ac:dyDescent="0.25">
      <c r="F45" s="213"/>
      <c r="G45" s="214"/>
      <c r="J45" s="213"/>
    </row>
    <row r="46" spans="6:10" x14ac:dyDescent="0.25">
      <c r="F46" s="213"/>
      <c r="G46" s="214"/>
      <c r="J46" s="213"/>
    </row>
    <row r="47" spans="6:10" x14ac:dyDescent="0.25">
      <c r="F47" s="213"/>
      <c r="G47" s="214"/>
      <c r="J47" s="213"/>
    </row>
    <row r="48" spans="6:10" x14ac:dyDescent="0.25">
      <c r="F48" s="213"/>
      <c r="G48" s="214"/>
      <c r="J48" s="213"/>
    </row>
    <row r="49" spans="6:10" x14ac:dyDescent="0.25">
      <c r="F49" s="213"/>
      <c r="G49" s="214"/>
      <c r="J49" s="213"/>
    </row>
    <row r="50" spans="6:10" x14ac:dyDescent="0.25">
      <c r="F50" s="213"/>
      <c r="G50" s="214"/>
      <c r="J50" s="213"/>
    </row>
    <row r="51" spans="6:10" x14ac:dyDescent="0.25">
      <c r="F51" s="213"/>
      <c r="G51" s="214"/>
      <c r="J51" s="213"/>
    </row>
    <row r="52" spans="6:10" x14ac:dyDescent="0.25">
      <c r="F52" s="213"/>
      <c r="G52" s="214"/>
      <c r="J52" s="213"/>
    </row>
    <row r="53" spans="6:10" x14ac:dyDescent="0.25">
      <c r="F53" s="213"/>
      <c r="G53" s="214"/>
      <c r="J53" s="213"/>
    </row>
    <row r="54" spans="6:10" x14ac:dyDescent="0.25">
      <c r="F54" s="213"/>
      <c r="G54" s="214"/>
      <c r="J54" s="213"/>
    </row>
    <row r="55" spans="6:10" x14ac:dyDescent="0.25">
      <c r="F55" s="213"/>
      <c r="G55" s="214"/>
      <c r="J55" s="213"/>
    </row>
    <row r="56" spans="6:10" x14ac:dyDescent="0.25">
      <c r="F56" s="213"/>
      <c r="G56" s="214"/>
      <c r="J56" s="213"/>
    </row>
    <row r="57" spans="6:10" x14ac:dyDescent="0.25">
      <c r="G57" s="215">
        <f>SUM(G2:G56)</f>
        <v>-80.3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5"/>
  <sheetViews>
    <sheetView workbookViewId="0">
      <selection activeCell="A2" sqref="A2:XFD7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8" style="212" bestFit="1" customWidth="1"/>
    <col min="6" max="6" width="15" style="212" bestFit="1" customWidth="1"/>
    <col min="7" max="7" width="10" style="212" bestFit="1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3" width="11" style="212" bestFit="1" customWidth="1"/>
    <col min="14" max="14" width="14" style="212" bestFit="1" customWidth="1"/>
    <col min="15" max="16384" width="9.109375" style="212"/>
  </cols>
  <sheetData>
    <row r="1" spans="1:15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</row>
    <row r="2" spans="1:15" x14ac:dyDescent="0.25">
      <c r="A2" s="212" t="s">
        <v>299</v>
      </c>
      <c r="B2" s="212" t="s">
        <v>373</v>
      </c>
      <c r="C2" s="212" t="s">
        <v>374</v>
      </c>
      <c r="D2" s="212" t="s">
        <v>375</v>
      </c>
      <c r="E2" s="212" t="s">
        <v>376</v>
      </c>
      <c r="F2" s="213">
        <v>43292</v>
      </c>
      <c r="G2" s="214">
        <v>-3965.52</v>
      </c>
      <c r="H2" s="212" t="s">
        <v>179</v>
      </c>
      <c r="I2" s="212" t="s">
        <v>99</v>
      </c>
      <c r="J2" s="213">
        <v>43294</v>
      </c>
      <c r="K2" s="212" t="s">
        <v>70</v>
      </c>
      <c r="L2" s="212" t="s">
        <v>179</v>
      </c>
      <c r="M2" s="212" t="s">
        <v>298</v>
      </c>
      <c r="N2" s="212" t="s">
        <v>367</v>
      </c>
      <c r="O2" s="212" t="s">
        <v>1684</v>
      </c>
    </row>
    <row r="3" spans="1:15" x14ac:dyDescent="0.25">
      <c r="A3" s="212" t="s">
        <v>299</v>
      </c>
      <c r="B3" s="212" t="s">
        <v>161</v>
      </c>
      <c r="C3" s="212" t="s">
        <v>162</v>
      </c>
      <c r="D3" s="212" t="s">
        <v>163</v>
      </c>
      <c r="E3" s="212" t="s">
        <v>358</v>
      </c>
      <c r="F3" s="213">
        <v>43293</v>
      </c>
      <c r="G3" s="214">
        <v>127.05</v>
      </c>
      <c r="H3" s="212" t="s">
        <v>379</v>
      </c>
      <c r="I3" s="212" t="s">
        <v>144</v>
      </c>
      <c r="J3" s="213">
        <v>43293</v>
      </c>
      <c r="K3" s="212" t="s">
        <v>70</v>
      </c>
      <c r="L3" s="212" t="s">
        <v>380</v>
      </c>
      <c r="M3" s="212" t="s">
        <v>298</v>
      </c>
      <c r="N3" s="212" t="s">
        <v>367</v>
      </c>
      <c r="O3" s="212" t="s">
        <v>1684</v>
      </c>
    </row>
    <row r="4" spans="1:15" x14ac:dyDescent="0.25">
      <c r="A4" s="212" t="s">
        <v>299</v>
      </c>
      <c r="B4" s="212" t="s">
        <v>73</v>
      </c>
      <c r="C4" s="212" t="s">
        <v>74</v>
      </c>
      <c r="D4" s="212" t="s">
        <v>75</v>
      </c>
      <c r="E4" s="212" t="s">
        <v>381</v>
      </c>
      <c r="F4" s="213">
        <v>43281</v>
      </c>
      <c r="G4" s="214">
        <v>55.6</v>
      </c>
      <c r="H4" s="212" t="s">
        <v>179</v>
      </c>
      <c r="I4" s="212" t="s">
        <v>250</v>
      </c>
      <c r="J4" s="213">
        <v>43285</v>
      </c>
      <c r="K4" s="212" t="s">
        <v>70</v>
      </c>
      <c r="L4" s="212" t="s">
        <v>179</v>
      </c>
      <c r="M4" s="212" t="s">
        <v>298</v>
      </c>
      <c r="N4" s="212" t="s">
        <v>367</v>
      </c>
      <c r="O4" s="212" t="s">
        <v>1684</v>
      </c>
    </row>
    <row r="5" spans="1:15" x14ac:dyDescent="0.25">
      <c r="A5" s="212" t="s">
        <v>299</v>
      </c>
      <c r="B5" s="212" t="s">
        <v>382</v>
      </c>
      <c r="C5" s="212" t="s">
        <v>383</v>
      </c>
      <c r="D5" s="212" t="s">
        <v>384</v>
      </c>
      <c r="E5" s="212" t="s">
        <v>357</v>
      </c>
      <c r="F5" s="213">
        <v>43282</v>
      </c>
      <c r="G5" s="214">
        <v>1575</v>
      </c>
      <c r="H5" s="212" t="s">
        <v>179</v>
      </c>
      <c r="I5" s="212" t="s">
        <v>236</v>
      </c>
      <c r="J5" s="213">
        <v>43308</v>
      </c>
      <c r="K5" s="212" t="s">
        <v>70</v>
      </c>
      <c r="L5" s="212" t="s">
        <v>179</v>
      </c>
      <c r="M5" s="212" t="s">
        <v>298</v>
      </c>
      <c r="N5" s="212" t="s">
        <v>367</v>
      </c>
      <c r="O5" s="212" t="s">
        <v>1684</v>
      </c>
    </row>
    <row r="6" spans="1:15" x14ac:dyDescent="0.25">
      <c r="A6" s="212" t="s">
        <v>299</v>
      </c>
      <c r="B6" s="212" t="s">
        <v>385</v>
      </c>
      <c r="C6" s="212" t="s">
        <v>386</v>
      </c>
      <c r="D6" s="212" t="s">
        <v>387</v>
      </c>
      <c r="E6" s="212" t="s">
        <v>388</v>
      </c>
      <c r="F6" s="213">
        <v>43304</v>
      </c>
      <c r="G6" s="214">
        <v>85.01</v>
      </c>
      <c r="H6" s="212" t="s">
        <v>179</v>
      </c>
      <c r="I6" s="212" t="s">
        <v>85</v>
      </c>
      <c r="J6" s="213">
        <v>43307</v>
      </c>
      <c r="K6" s="212" t="s">
        <v>70</v>
      </c>
      <c r="L6" s="212" t="s">
        <v>179</v>
      </c>
      <c r="M6" s="212" t="s">
        <v>298</v>
      </c>
      <c r="N6" s="212" t="s">
        <v>367</v>
      </c>
      <c r="O6" s="212" t="s">
        <v>1684</v>
      </c>
    </row>
    <row r="7" spans="1:15" x14ac:dyDescent="0.25">
      <c r="A7" s="212" t="s">
        <v>299</v>
      </c>
      <c r="B7" s="212" t="s">
        <v>385</v>
      </c>
      <c r="C7" s="212" t="s">
        <v>386</v>
      </c>
      <c r="D7" s="212" t="s">
        <v>387</v>
      </c>
      <c r="E7" s="212" t="s">
        <v>389</v>
      </c>
      <c r="F7" s="213">
        <v>43153</v>
      </c>
      <c r="G7" s="214">
        <v>563.54999999999995</v>
      </c>
      <c r="H7" s="212" t="s">
        <v>179</v>
      </c>
      <c r="I7" s="212" t="s">
        <v>378</v>
      </c>
      <c r="J7" s="213">
        <v>43307</v>
      </c>
      <c r="K7" s="212" t="s">
        <v>70</v>
      </c>
      <c r="L7" s="212" t="s">
        <v>179</v>
      </c>
      <c r="M7" s="212" t="s">
        <v>298</v>
      </c>
      <c r="N7" s="212" t="s">
        <v>367</v>
      </c>
      <c r="O7" s="212" t="s">
        <v>1684</v>
      </c>
    </row>
    <row r="8" spans="1:15" x14ac:dyDescent="0.25">
      <c r="G8" s="233">
        <f>SUM(G2:G7)</f>
        <v>-1559.3099999999997</v>
      </c>
    </row>
    <row r="9" spans="1:15" x14ac:dyDescent="0.25">
      <c r="F9" s="213"/>
      <c r="G9" s="214"/>
      <c r="J9" s="213"/>
    </row>
    <row r="10" spans="1:15" x14ac:dyDescent="0.25">
      <c r="G10" s="215"/>
    </row>
    <row r="11" spans="1:15" x14ac:dyDescent="0.25">
      <c r="F11" s="213"/>
      <c r="G11" s="214"/>
      <c r="J11" s="213"/>
    </row>
    <row r="12" spans="1:15" x14ac:dyDescent="0.25">
      <c r="F12" s="213"/>
      <c r="G12" s="214"/>
      <c r="J12" s="213"/>
    </row>
    <row r="13" spans="1:15" x14ac:dyDescent="0.25">
      <c r="F13" s="213"/>
      <c r="G13" s="214"/>
      <c r="J13" s="213"/>
    </row>
    <row r="14" spans="1:15" x14ac:dyDescent="0.25">
      <c r="F14" s="213"/>
      <c r="G14" s="214"/>
      <c r="J14" s="213"/>
    </row>
    <row r="15" spans="1:15" x14ac:dyDescent="0.25">
      <c r="F15" s="213"/>
      <c r="G15" s="214"/>
      <c r="J15" s="213"/>
    </row>
    <row r="16" spans="1:15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F21" s="213"/>
      <c r="G21" s="214"/>
      <c r="J21" s="21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  <row r="24" spans="6:10" x14ac:dyDescent="0.25">
      <c r="F24" s="213"/>
      <c r="G24" s="214"/>
      <c r="J24" s="213"/>
    </row>
    <row r="25" spans="6:10" x14ac:dyDescent="0.25">
      <c r="F25" s="213"/>
      <c r="G25" s="214"/>
      <c r="J25" s="213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  <row r="29" spans="6:10" x14ac:dyDescent="0.25">
      <c r="F29" s="213"/>
      <c r="G29" s="214"/>
      <c r="J29" s="213"/>
    </row>
    <row r="30" spans="6:10" x14ac:dyDescent="0.25">
      <c r="F30" s="213"/>
      <c r="G30" s="214"/>
      <c r="J30" s="213"/>
    </row>
    <row r="31" spans="6:10" x14ac:dyDescent="0.25">
      <c r="F31" s="213"/>
      <c r="G31" s="214"/>
      <c r="J31" s="213"/>
    </row>
    <row r="32" spans="6:10" x14ac:dyDescent="0.25">
      <c r="F32" s="213"/>
      <c r="G32" s="214"/>
      <c r="J32" s="213"/>
    </row>
    <row r="33" spans="6:10" x14ac:dyDescent="0.25">
      <c r="F33" s="213"/>
      <c r="G33" s="214"/>
      <c r="J33" s="213"/>
    </row>
    <row r="34" spans="6:10" x14ac:dyDescent="0.25">
      <c r="F34" s="213"/>
      <c r="G34" s="214"/>
      <c r="J34" s="213"/>
    </row>
    <row r="35" spans="6:10" x14ac:dyDescent="0.25">
      <c r="F35" s="213"/>
      <c r="G35" s="214"/>
      <c r="J35" s="213"/>
    </row>
    <row r="36" spans="6:10" x14ac:dyDescent="0.25">
      <c r="F36" s="213"/>
      <c r="G36" s="214"/>
      <c r="J36" s="213"/>
    </row>
    <row r="37" spans="6:10" x14ac:dyDescent="0.25">
      <c r="F37" s="213"/>
      <c r="G37" s="214"/>
      <c r="J37" s="213"/>
    </row>
    <row r="38" spans="6:10" x14ac:dyDescent="0.25">
      <c r="F38" s="213"/>
      <c r="G38" s="214"/>
      <c r="J38" s="213"/>
    </row>
    <row r="39" spans="6:10" x14ac:dyDescent="0.25">
      <c r="F39" s="213"/>
      <c r="G39" s="214"/>
      <c r="J39" s="213"/>
    </row>
    <row r="40" spans="6:10" x14ac:dyDescent="0.25">
      <c r="F40" s="213"/>
      <c r="G40" s="214"/>
      <c r="J40" s="213"/>
    </row>
    <row r="41" spans="6:10" x14ac:dyDescent="0.25">
      <c r="F41" s="213"/>
      <c r="G41" s="214"/>
      <c r="J41" s="213"/>
    </row>
    <row r="42" spans="6:10" x14ac:dyDescent="0.25">
      <c r="F42" s="213"/>
      <c r="G42" s="214"/>
      <c r="J42" s="213"/>
    </row>
    <row r="43" spans="6:10" x14ac:dyDescent="0.25">
      <c r="F43" s="213"/>
      <c r="G43" s="214"/>
      <c r="J43" s="213"/>
    </row>
    <row r="44" spans="6:10" x14ac:dyDescent="0.25">
      <c r="F44" s="213"/>
      <c r="G44" s="214"/>
      <c r="J44" s="213"/>
    </row>
    <row r="45" spans="6:10" x14ac:dyDescent="0.25">
      <c r="F45" s="213"/>
      <c r="G45" s="214"/>
      <c r="J45" s="213"/>
    </row>
    <row r="46" spans="6:10" x14ac:dyDescent="0.25">
      <c r="F46" s="213"/>
      <c r="G46" s="214"/>
      <c r="J46" s="213"/>
    </row>
    <row r="47" spans="6:10" x14ac:dyDescent="0.25">
      <c r="F47" s="213"/>
      <c r="G47" s="214"/>
      <c r="J47" s="213"/>
    </row>
    <row r="48" spans="6:10" x14ac:dyDescent="0.25">
      <c r="F48" s="213"/>
      <c r="G48" s="214"/>
      <c r="J48" s="213"/>
    </row>
    <row r="49" spans="6:10" x14ac:dyDescent="0.25">
      <c r="F49" s="213"/>
      <c r="G49" s="214"/>
      <c r="J49" s="213"/>
    </row>
    <row r="50" spans="6:10" x14ac:dyDescent="0.25">
      <c r="F50" s="213"/>
      <c r="G50" s="214"/>
      <c r="J50" s="213"/>
    </row>
    <row r="51" spans="6:10" x14ac:dyDescent="0.25">
      <c r="F51" s="213"/>
      <c r="G51" s="214"/>
      <c r="J51" s="213"/>
    </row>
    <row r="52" spans="6:10" x14ac:dyDescent="0.25">
      <c r="F52" s="213"/>
      <c r="G52" s="214"/>
      <c r="J52" s="213"/>
    </row>
    <row r="53" spans="6:10" x14ac:dyDescent="0.25">
      <c r="F53" s="213"/>
      <c r="G53" s="214"/>
      <c r="J53" s="213"/>
    </row>
    <row r="54" spans="6:10" x14ac:dyDescent="0.25">
      <c r="F54" s="213"/>
      <c r="G54" s="214"/>
      <c r="J54" s="213"/>
    </row>
    <row r="55" spans="6:10" x14ac:dyDescent="0.25">
      <c r="F55" s="213"/>
      <c r="G55" s="214"/>
      <c r="J55" s="213"/>
    </row>
    <row r="56" spans="6:10" x14ac:dyDescent="0.25">
      <c r="F56" s="213"/>
      <c r="G56" s="214"/>
      <c r="J56" s="213"/>
    </row>
    <row r="57" spans="6:10" x14ac:dyDescent="0.25">
      <c r="F57" s="213"/>
      <c r="G57" s="214"/>
      <c r="J57" s="213"/>
    </row>
    <row r="58" spans="6:10" x14ac:dyDescent="0.25">
      <c r="F58" s="213"/>
      <c r="G58" s="214"/>
      <c r="J58" s="213"/>
    </row>
    <row r="59" spans="6:10" x14ac:dyDescent="0.25">
      <c r="F59" s="213"/>
      <c r="G59" s="214"/>
      <c r="J59" s="213"/>
    </row>
    <row r="60" spans="6:10" x14ac:dyDescent="0.25">
      <c r="F60" s="213"/>
      <c r="G60" s="214"/>
      <c r="J60" s="213"/>
    </row>
    <row r="61" spans="6:10" x14ac:dyDescent="0.25">
      <c r="F61" s="213"/>
      <c r="G61" s="214"/>
      <c r="J61" s="213"/>
    </row>
    <row r="62" spans="6:10" x14ac:dyDescent="0.25">
      <c r="F62" s="213"/>
      <c r="G62" s="214"/>
      <c r="J62" s="213"/>
    </row>
    <row r="63" spans="6:10" x14ac:dyDescent="0.25">
      <c r="F63" s="213"/>
      <c r="G63" s="214"/>
      <c r="J63" s="213"/>
    </row>
    <row r="64" spans="6:10" x14ac:dyDescent="0.25">
      <c r="F64" s="213"/>
      <c r="G64" s="214"/>
      <c r="J64" s="213"/>
    </row>
    <row r="65" spans="6:10" x14ac:dyDescent="0.25">
      <c r="F65" s="213"/>
      <c r="G65" s="214"/>
      <c r="J65" s="213"/>
    </row>
    <row r="66" spans="6:10" x14ac:dyDescent="0.25">
      <c r="F66" s="213"/>
      <c r="G66" s="214"/>
      <c r="J66" s="213"/>
    </row>
    <row r="67" spans="6:10" x14ac:dyDescent="0.25">
      <c r="F67" s="213"/>
      <c r="G67" s="214"/>
      <c r="J67" s="213"/>
    </row>
    <row r="68" spans="6:10" x14ac:dyDescent="0.25">
      <c r="F68" s="213"/>
      <c r="G68" s="214"/>
      <c r="J68" s="213"/>
    </row>
    <row r="69" spans="6:10" x14ac:dyDescent="0.25">
      <c r="F69" s="213"/>
      <c r="G69" s="214"/>
      <c r="J69" s="213"/>
    </row>
    <row r="70" spans="6:10" x14ac:dyDescent="0.25">
      <c r="F70" s="213"/>
      <c r="G70" s="214"/>
      <c r="J70" s="213"/>
    </row>
    <row r="71" spans="6:10" x14ac:dyDescent="0.25">
      <c r="F71" s="213"/>
      <c r="G71" s="214"/>
      <c r="J71" s="213"/>
    </row>
    <row r="72" spans="6:10" x14ac:dyDescent="0.25">
      <c r="F72" s="213"/>
      <c r="G72" s="214"/>
      <c r="J72" s="213"/>
    </row>
    <row r="73" spans="6:10" x14ac:dyDescent="0.25">
      <c r="F73" s="213"/>
      <c r="G73" s="214"/>
      <c r="J73" s="213"/>
    </row>
    <row r="74" spans="6:10" x14ac:dyDescent="0.25">
      <c r="F74" s="213"/>
      <c r="G74" s="214"/>
      <c r="J74" s="213"/>
    </row>
    <row r="75" spans="6:10" x14ac:dyDescent="0.25">
      <c r="F75" s="213"/>
      <c r="G75" s="214"/>
      <c r="J75" s="213"/>
    </row>
    <row r="76" spans="6:10" x14ac:dyDescent="0.25">
      <c r="F76" s="213"/>
      <c r="G76" s="214"/>
      <c r="J76" s="213"/>
    </row>
    <row r="77" spans="6:10" x14ac:dyDescent="0.25">
      <c r="F77" s="213"/>
      <c r="G77" s="214"/>
      <c r="J77" s="213"/>
    </row>
    <row r="78" spans="6:10" x14ac:dyDescent="0.25">
      <c r="F78" s="213"/>
      <c r="G78" s="214"/>
      <c r="J78" s="213"/>
    </row>
    <row r="79" spans="6:10" x14ac:dyDescent="0.25">
      <c r="F79" s="213"/>
      <c r="G79" s="214"/>
      <c r="J79" s="213"/>
    </row>
    <row r="80" spans="6:10" x14ac:dyDescent="0.25">
      <c r="F80" s="213"/>
      <c r="G80" s="214"/>
      <c r="J80" s="213"/>
    </row>
    <row r="81" spans="6:10" x14ac:dyDescent="0.25">
      <c r="F81" s="213"/>
      <c r="G81" s="214"/>
      <c r="J81" s="213"/>
    </row>
    <row r="82" spans="6:10" x14ac:dyDescent="0.25">
      <c r="F82" s="213"/>
      <c r="G82" s="214"/>
      <c r="J82" s="213"/>
    </row>
    <row r="83" spans="6:10" x14ac:dyDescent="0.25">
      <c r="F83" s="213"/>
      <c r="G83" s="214"/>
      <c r="J83" s="213"/>
    </row>
    <row r="84" spans="6:10" x14ac:dyDescent="0.25">
      <c r="F84" s="213"/>
      <c r="G84" s="214"/>
      <c r="J84" s="213"/>
    </row>
    <row r="85" spans="6:10" x14ac:dyDescent="0.25">
      <c r="F85" s="213"/>
      <c r="G85" s="214"/>
      <c r="J85" s="213"/>
    </row>
    <row r="86" spans="6:10" x14ac:dyDescent="0.25">
      <c r="F86" s="213"/>
      <c r="G86" s="214"/>
      <c r="J86" s="213"/>
    </row>
    <row r="87" spans="6:10" x14ac:dyDescent="0.25">
      <c r="F87" s="213"/>
      <c r="G87" s="214"/>
      <c r="J87" s="213"/>
    </row>
    <row r="88" spans="6:10" x14ac:dyDescent="0.25">
      <c r="F88" s="213"/>
      <c r="G88" s="214"/>
      <c r="J88" s="213"/>
    </row>
    <row r="89" spans="6:10" x14ac:dyDescent="0.25">
      <c r="F89" s="213"/>
      <c r="G89" s="214"/>
      <c r="J89" s="213"/>
    </row>
    <row r="90" spans="6:10" x14ac:dyDescent="0.25">
      <c r="F90" s="213"/>
      <c r="G90" s="214"/>
      <c r="J90" s="213"/>
    </row>
    <row r="91" spans="6:10" x14ac:dyDescent="0.25">
      <c r="F91" s="213"/>
      <c r="G91" s="214"/>
      <c r="J91" s="213"/>
    </row>
    <row r="92" spans="6:10" x14ac:dyDescent="0.25">
      <c r="F92" s="213"/>
      <c r="G92" s="214"/>
      <c r="J92" s="213"/>
    </row>
    <row r="93" spans="6:10" x14ac:dyDescent="0.25">
      <c r="F93" s="213"/>
      <c r="G93" s="214"/>
      <c r="J93" s="213"/>
    </row>
    <row r="94" spans="6:10" x14ac:dyDescent="0.25">
      <c r="F94" s="213"/>
      <c r="G94" s="214"/>
      <c r="J94" s="213"/>
    </row>
    <row r="95" spans="6:10" x14ac:dyDescent="0.25">
      <c r="F95" s="213"/>
      <c r="G95" s="214"/>
      <c r="J95" s="213"/>
    </row>
    <row r="96" spans="6:10" x14ac:dyDescent="0.25">
      <c r="F96" s="213"/>
      <c r="G96" s="214"/>
      <c r="J96" s="213"/>
    </row>
    <row r="97" spans="6:10" x14ac:dyDescent="0.25">
      <c r="F97" s="213"/>
      <c r="G97" s="214"/>
      <c r="J97" s="213"/>
    </row>
    <row r="98" spans="6:10" x14ac:dyDescent="0.25">
      <c r="F98" s="213"/>
      <c r="G98" s="214"/>
      <c r="J98" s="213"/>
    </row>
    <row r="99" spans="6:10" x14ac:dyDescent="0.25">
      <c r="F99" s="213"/>
      <c r="G99" s="214"/>
      <c r="J99" s="213"/>
    </row>
    <row r="100" spans="6:10" x14ac:dyDescent="0.25">
      <c r="F100" s="213"/>
      <c r="G100" s="214"/>
      <c r="J100" s="213"/>
    </row>
    <row r="101" spans="6:10" x14ac:dyDescent="0.25">
      <c r="F101" s="213"/>
      <c r="G101" s="214"/>
      <c r="J101" s="213"/>
    </row>
    <row r="102" spans="6:10" x14ac:dyDescent="0.25">
      <c r="F102" s="213"/>
      <c r="G102" s="214"/>
      <c r="J102" s="213"/>
    </row>
    <row r="103" spans="6:10" x14ac:dyDescent="0.25">
      <c r="F103" s="213"/>
      <c r="G103" s="214"/>
      <c r="J103" s="213"/>
    </row>
    <row r="104" spans="6:10" x14ac:dyDescent="0.25">
      <c r="F104" s="213"/>
      <c r="G104" s="214"/>
      <c r="J104" s="213"/>
    </row>
    <row r="105" spans="6:10" x14ac:dyDescent="0.25">
      <c r="F105" s="213"/>
      <c r="G105" s="214"/>
      <c r="J105" s="213"/>
    </row>
    <row r="106" spans="6:10" x14ac:dyDescent="0.25">
      <c r="F106" s="213"/>
      <c r="G106" s="214"/>
      <c r="J106" s="213"/>
    </row>
    <row r="107" spans="6:10" x14ac:dyDescent="0.25">
      <c r="F107" s="213"/>
      <c r="G107" s="214"/>
      <c r="J107" s="213"/>
    </row>
    <row r="108" spans="6:10" x14ac:dyDescent="0.25">
      <c r="F108" s="213"/>
      <c r="G108" s="214"/>
      <c r="J108" s="213"/>
    </row>
    <row r="109" spans="6:10" x14ac:dyDescent="0.25">
      <c r="F109" s="213"/>
      <c r="G109" s="214"/>
      <c r="J109" s="213"/>
    </row>
    <row r="110" spans="6:10" x14ac:dyDescent="0.25">
      <c r="F110" s="213"/>
      <c r="G110" s="214"/>
      <c r="J110" s="213"/>
    </row>
    <row r="111" spans="6:10" x14ac:dyDescent="0.25">
      <c r="F111" s="213"/>
      <c r="G111" s="214"/>
      <c r="J111" s="213"/>
    </row>
    <row r="112" spans="6:10" x14ac:dyDescent="0.25">
      <c r="F112" s="213"/>
      <c r="G112" s="214"/>
      <c r="J112" s="213"/>
    </row>
    <row r="113" spans="6:10" x14ac:dyDescent="0.25">
      <c r="F113" s="213"/>
      <c r="G113" s="214"/>
      <c r="J113" s="213"/>
    </row>
    <row r="114" spans="6:10" x14ac:dyDescent="0.25">
      <c r="F114" s="213"/>
      <c r="G114" s="214"/>
      <c r="J114" s="213"/>
    </row>
    <row r="115" spans="6:10" x14ac:dyDescent="0.25">
      <c r="F115" s="213"/>
      <c r="G115" s="214"/>
      <c r="J115" s="213"/>
    </row>
    <row r="116" spans="6:10" x14ac:dyDescent="0.25">
      <c r="F116" s="213"/>
      <c r="G116" s="214"/>
      <c r="J116" s="213"/>
    </row>
    <row r="117" spans="6:10" x14ac:dyDescent="0.25">
      <c r="F117" s="213"/>
      <c r="G117" s="214"/>
      <c r="J117" s="213"/>
    </row>
    <row r="118" spans="6:10" x14ac:dyDescent="0.25">
      <c r="F118" s="213"/>
      <c r="G118" s="214"/>
      <c r="J118" s="213"/>
    </row>
    <row r="119" spans="6:10" x14ac:dyDescent="0.25">
      <c r="F119" s="213"/>
      <c r="G119" s="214"/>
      <c r="J119" s="213"/>
    </row>
    <row r="120" spans="6:10" x14ac:dyDescent="0.25">
      <c r="F120" s="213"/>
      <c r="G120" s="214"/>
      <c r="J120" s="213"/>
    </row>
    <row r="121" spans="6:10" x14ac:dyDescent="0.25">
      <c r="F121" s="213"/>
      <c r="G121" s="214"/>
      <c r="J121" s="213"/>
    </row>
    <row r="122" spans="6:10" x14ac:dyDescent="0.25">
      <c r="F122" s="213"/>
      <c r="G122" s="214"/>
      <c r="J122" s="213"/>
    </row>
    <row r="123" spans="6:10" x14ac:dyDescent="0.25">
      <c r="F123" s="213"/>
      <c r="G123" s="214"/>
      <c r="J123" s="213"/>
    </row>
    <row r="124" spans="6:10" x14ac:dyDescent="0.25">
      <c r="F124" s="213"/>
      <c r="G124" s="214"/>
      <c r="J124" s="213"/>
    </row>
    <row r="125" spans="6:10" x14ac:dyDescent="0.25">
      <c r="F125" s="213"/>
      <c r="G125" s="214"/>
      <c r="J125" s="213"/>
    </row>
    <row r="126" spans="6:10" x14ac:dyDescent="0.25">
      <c r="F126" s="213"/>
      <c r="G126" s="214"/>
      <c r="J126" s="213"/>
    </row>
    <row r="127" spans="6:10" x14ac:dyDescent="0.25">
      <c r="F127" s="213"/>
      <c r="G127" s="214"/>
      <c r="J127" s="213"/>
    </row>
    <row r="128" spans="6:10" x14ac:dyDescent="0.25">
      <c r="F128" s="213"/>
      <c r="G128" s="214"/>
      <c r="J128" s="213"/>
    </row>
    <row r="129" spans="6:10" x14ac:dyDescent="0.25">
      <c r="F129" s="213"/>
      <c r="G129" s="214"/>
      <c r="J129" s="213"/>
    </row>
    <row r="130" spans="6:10" x14ac:dyDescent="0.25">
      <c r="F130" s="213"/>
      <c r="G130" s="214"/>
      <c r="J130" s="213"/>
    </row>
    <row r="131" spans="6:10" x14ac:dyDescent="0.25">
      <c r="F131" s="213"/>
      <c r="G131" s="214"/>
      <c r="J131" s="213"/>
    </row>
    <row r="132" spans="6:10" x14ac:dyDescent="0.25">
      <c r="F132" s="213"/>
      <c r="G132" s="214"/>
      <c r="J132" s="213"/>
    </row>
    <row r="133" spans="6:10" x14ac:dyDescent="0.25">
      <c r="F133" s="213"/>
      <c r="G133" s="214"/>
      <c r="J133" s="213"/>
    </row>
    <row r="134" spans="6:10" x14ac:dyDescent="0.25">
      <c r="F134" s="213"/>
      <c r="G134" s="214"/>
      <c r="J134" s="213"/>
    </row>
    <row r="135" spans="6:10" x14ac:dyDescent="0.25">
      <c r="F135" s="213"/>
      <c r="G135" s="214"/>
      <c r="J135" s="213"/>
    </row>
    <row r="136" spans="6:10" x14ac:dyDescent="0.25">
      <c r="F136" s="213"/>
      <c r="G136" s="214"/>
      <c r="J136" s="213"/>
    </row>
    <row r="137" spans="6:10" x14ac:dyDescent="0.25">
      <c r="F137" s="213"/>
      <c r="G137" s="214"/>
      <c r="J137" s="213"/>
    </row>
    <row r="138" spans="6:10" x14ac:dyDescent="0.25">
      <c r="F138" s="213"/>
      <c r="G138" s="214"/>
      <c r="J138" s="213"/>
    </row>
    <row r="139" spans="6:10" x14ac:dyDescent="0.25">
      <c r="F139" s="213"/>
      <c r="G139" s="214"/>
      <c r="J139" s="213"/>
    </row>
    <row r="140" spans="6:10" x14ac:dyDescent="0.25">
      <c r="F140" s="213"/>
      <c r="G140" s="214"/>
      <c r="J140" s="213"/>
    </row>
    <row r="141" spans="6:10" x14ac:dyDescent="0.25">
      <c r="F141" s="213"/>
      <c r="G141" s="214"/>
      <c r="J141" s="213"/>
    </row>
    <row r="142" spans="6:10" x14ac:dyDescent="0.25">
      <c r="F142" s="213"/>
      <c r="G142" s="214"/>
      <c r="J142" s="213"/>
    </row>
    <row r="143" spans="6:10" x14ac:dyDescent="0.25">
      <c r="F143" s="213"/>
      <c r="G143" s="214"/>
      <c r="J143" s="213"/>
    </row>
    <row r="144" spans="6:10" x14ac:dyDescent="0.25">
      <c r="F144" s="213"/>
      <c r="G144" s="214"/>
      <c r="J144" s="213"/>
    </row>
    <row r="145" spans="6:10" x14ac:dyDescent="0.25">
      <c r="F145" s="213"/>
      <c r="G145" s="214"/>
      <c r="J145" s="213"/>
    </row>
    <row r="146" spans="6:10" x14ac:dyDescent="0.25">
      <c r="F146" s="213"/>
      <c r="G146" s="214"/>
      <c r="J146" s="213"/>
    </row>
    <row r="147" spans="6:10" x14ac:dyDescent="0.25">
      <c r="F147" s="213"/>
      <c r="G147" s="214"/>
      <c r="J147" s="213"/>
    </row>
    <row r="148" spans="6:10" x14ac:dyDescent="0.25">
      <c r="F148" s="213"/>
      <c r="G148" s="214"/>
      <c r="J148" s="213"/>
    </row>
    <row r="149" spans="6:10" x14ac:dyDescent="0.25">
      <c r="F149" s="213"/>
      <c r="G149" s="214"/>
      <c r="J149" s="213"/>
    </row>
    <row r="150" spans="6:10" x14ac:dyDescent="0.25">
      <c r="F150" s="213"/>
      <c r="G150" s="214"/>
      <c r="J150" s="213"/>
    </row>
    <row r="151" spans="6:10" x14ac:dyDescent="0.25">
      <c r="F151" s="213"/>
      <c r="G151" s="214"/>
      <c r="J151" s="213"/>
    </row>
    <row r="152" spans="6:10" x14ac:dyDescent="0.25">
      <c r="F152" s="213"/>
      <c r="G152" s="214"/>
      <c r="J152" s="213"/>
    </row>
    <row r="153" spans="6:10" x14ac:dyDescent="0.25">
      <c r="F153" s="213"/>
      <c r="G153" s="214"/>
      <c r="J153" s="213"/>
    </row>
    <row r="154" spans="6:10" x14ac:dyDescent="0.25">
      <c r="F154" s="213"/>
      <c r="G154" s="214"/>
      <c r="J154" s="213"/>
    </row>
    <row r="155" spans="6:10" x14ac:dyDescent="0.25">
      <c r="F155" s="213"/>
      <c r="G155" s="214"/>
      <c r="J155" s="213"/>
    </row>
    <row r="156" spans="6:10" x14ac:dyDescent="0.25">
      <c r="F156" s="213"/>
      <c r="G156" s="214"/>
      <c r="J156" s="213"/>
    </row>
    <row r="157" spans="6:10" x14ac:dyDescent="0.25">
      <c r="F157" s="213"/>
      <c r="G157" s="214"/>
      <c r="J157" s="213"/>
    </row>
    <row r="158" spans="6:10" x14ac:dyDescent="0.25">
      <c r="F158" s="213"/>
      <c r="G158" s="214"/>
      <c r="J158" s="213"/>
    </row>
    <row r="159" spans="6:10" x14ac:dyDescent="0.25">
      <c r="F159" s="213"/>
      <c r="G159" s="214"/>
      <c r="J159" s="213"/>
    </row>
    <row r="160" spans="6:10" x14ac:dyDescent="0.25">
      <c r="F160" s="213"/>
      <c r="G160" s="214"/>
      <c r="J160" s="213"/>
    </row>
    <row r="161" spans="6:10" x14ac:dyDescent="0.25">
      <c r="F161" s="213"/>
      <c r="G161" s="214"/>
      <c r="J161" s="213"/>
    </row>
    <row r="162" spans="6:10" x14ac:dyDescent="0.25">
      <c r="F162" s="213"/>
      <c r="G162" s="214"/>
      <c r="J162" s="213"/>
    </row>
    <row r="163" spans="6:10" x14ac:dyDescent="0.25">
      <c r="F163" s="213"/>
      <c r="G163" s="214"/>
      <c r="J163" s="213"/>
    </row>
    <row r="164" spans="6:10" x14ac:dyDescent="0.25">
      <c r="F164" s="213"/>
      <c r="G164" s="214"/>
      <c r="J164" s="213"/>
    </row>
    <row r="165" spans="6:10" x14ac:dyDescent="0.25">
      <c r="F165" s="213"/>
      <c r="G165" s="214"/>
      <c r="J165" s="213"/>
    </row>
    <row r="166" spans="6:10" x14ac:dyDescent="0.25">
      <c r="F166" s="213"/>
      <c r="G166" s="214"/>
      <c r="J166" s="213"/>
    </row>
    <row r="167" spans="6:10" x14ac:dyDescent="0.25">
      <c r="F167" s="213"/>
      <c r="G167" s="214"/>
      <c r="J167" s="213"/>
    </row>
    <row r="168" spans="6:10" x14ac:dyDescent="0.25">
      <c r="F168" s="213"/>
      <c r="G168" s="214"/>
      <c r="J168" s="213"/>
    </row>
    <row r="169" spans="6:10" x14ac:dyDescent="0.25">
      <c r="F169" s="213"/>
      <c r="G169" s="214"/>
      <c r="J169" s="213"/>
    </row>
    <row r="170" spans="6:10" x14ac:dyDescent="0.25">
      <c r="F170" s="213"/>
      <c r="G170" s="214"/>
      <c r="J170" s="213"/>
    </row>
    <row r="171" spans="6:10" x14ac:dyDescent="0.25">
      <c r="F171" s="213"/>
      <c r="G171" s="214"/>
      <c r="J171" s="213"/>
    </row>
    <row r="172" spans="6:10" x14ac:dyDescent="0.25">
      <c r="F172" s="213"/>
      <c r="G172" s="214"/>
      <c r="J172" s="213"/>
    </row>
    <row r="173" spans="6:10" x14ac:dyDescent="0.25">
      <c r="F173" s="213"/>
      <c r="G173" s="214"/>
      <c r="J173" s="213"/>
    </row>
    <row r="174" spans="6:10" x14ac:dyDescent="0.25">
      <c r="F174" s="213"/>
      <c r="G174" s="214"/>
      <c r="J174" s="213"/>
    </row>
    <row r="175" spans="6:10" x14ac:dyDescent="0.25">
      <c r="F175" s="213"/>
      <c r="G175" s="214"/>
      <c r="J175" s="213"/>
    </row>
    <row r="176" spans="6:10" x14ac:dyDescent="0.25">
      <c r="F176" s="213"/>
      <c r="G176" s="214"/>
      <c r="J176" s="213"/>
    </row>
    <row r="177" spans="6:10" x14ac:dyDescent="0.25">
      <c r="F177" s="213"/>
      <c r="G177" s="214"/>
      <c r="J177" s="213"/>
    </row>
    <row r="178" spans="6:10" x14ac:dyDescent="0.25">
      <c r="F178" s="213"/>
      <c r="G178" s="214"/>
      <c r="J178" s="213"/>
    </row>
    <row r="179" spans="6:10" x14ac:dyDescent="0.25">
      <c r="F179" s="213"/>
      <c r="G179" s="214"/>
      <c r="J179" s="213"/>
    </row>
    <row r="180" spans="6:10" x14ac:dyDescent="0.25">
      <c r="F180" s="213"/>
      <c r="G180" s="214"/>
      <c r="J180" s="213"/>
    </row>
    <row r="181" spans="6:10" x14ac:dyDescent="0.25">
      <c r="F181" s="213"/>
      <c r="G181" s="214"/>
      <c r="J181" s="213"/>
    </row>
    <row r="182" spans="6:10" x14ac:dyDescent="0.25">
      <c r="F182" s="213"/>
      <c r="G182" s="214"/>
      <c r="J182" s="213"/>
    </row>
    <row r="183" spans="6:10" x14ac:dyDescent="0.25">
      <c r="F183" s="213"/>
      <c r="G183" s="214"/>
      <c r="J183" s="213"/>
    </row>
    <row r="184" spans="6:10" x14ac:dyDescent="0.25">
      <c r="F184" s="213"/>
      <c r="G184" s="214"/>
      <c r="J184" s="213"/>
    </row>
    <row r="185" spans="6:10" x14ac:dyDescent="0.25">
      <c r="F185" s="213"/>
      <c r="G185" s="214"/>
      <c r="J185" s="213"/>
    </row>
    <row r="186" spans="6:10" x14ac:dyDescent="0.25">
      <c r="F186" s="213"/>
      <c r="G186" s="214"/>
      <c r="J186" s="213"/>
    </row>
    <row r="187" spans="6:10" x14ac:dyDescent="0.25">
      <c r="F187" s="213"/>
      <c r="G187" s="214"/>
      <c r="J187" s="213"/>
    </row>
    <row r="188" spans="6:10" x14ac:dyDescent="0.25">
      <c r="F188" s="213"/>
      <c r="G188" s="214"/>
      <c r="J188" s="213"/>
    </row>
    <row r="189" spans="6:10" x14ac:dyDescent="0.25">
      <c r="F189" s="213"/>
      <c r="G189" s="214"/>
      <c r="J189" s="213"/>
    </row>
    <row r="190" spans="6:10" x14ac:dyDescent="0.25">
      <c r="F190" s="213"/>
      <c r="G190" s="214"/>
      <c r="J190" s="213"/>
    </row>
    <row r="191" spans="6:10" x14ac:dyDescent="0.25">
      <c r="F191" s="213"/>
      <c r="G191" s="214"/>
      <c r="J191" s="213"/>
    </row>
    <row r="192" spans="6:10" x14ac:dyDescent="0.25">
      <c r="F192" s="213"/>
      <c r="G192" s="214"/>
      <c r="J192" s="213"/>
    </row>
    <row r="193" spans="6:10" x14ac:dyDescent="0.25">
      <c r="F193" s="213"/>
      <c r="G193" s="214"/>
      <c r="J193" s="213"/>
    </row>
    <row r="194" spans="6:10" x14ac:dyDescent="0.25">
      <c r="F194" s="213"/>
      <c r="G194" s="214"/>
      <c r="J194" s="213"/>
    </row>
    <row r="195" spans="6:10" x14ac:dyDescent="0.25">
      <c r="F195" s="213"/>
      <c r="G195" s="214"/>
      <c r="J195" s="213"/>
    </row>
    <row r="196" spans="6:10" x14ac:dyDescent="0.25">
      <c r="F196" s="213"/>
      <c r="G196" s="214"/>
      <c r="J196" s="213"/>
    </row>
    <row r="197" spans="6:10" x14ac:dyDescent="0.25">
      <c r="F197" s="213"/>
      <c r="G197" s="214"/>
      <c r="J197" s="213"/>
    </row>
    <row r="198" spans="6:10" x14ac:dyDescent="0.25">
      <c r="F198" s="213"/>
      <c r="G198" s="214"/>
      <c r="J198" s="213"/>
    </row>
    <row r="199" spans="6:10" x14ac:dyDescent="0.25">
      <c r="F199" s="213"/>
      <c r="G199" s="214"/>
      <c r="J199" s="213"/>
    </row>
    <row r="200" spans="6:10" x14ac:dyDescent="0.25">
      <c r="F200" s="213"/>
      <c r="G200" s="214"/>
      <c r="J200" s="213"/>
    </row>
    <row r="201" spans="6:10" x14ac:dyDescent="0.25">
      <c r="F201" s="213"/>
      <c r="G201" s="214"/>
      <c r="J201" s="213"/>
    </row>
    <row r="202" spans="6:10" x14ac:dyDescent="0.25">
      <c r="F202" s="213"/>
      <c r="G202" s="214"/>
      <c r="J202" s="213"/>
    </row>
    <row r="203" spans="6:10" x14ac:dyDescent="0.25">
      <c r="F203" s="213"/>
      <c r="G203" s="214"/>
      <c r="J203" s="213"/>
    </row>
    <row r="204" spans="6:10" x14ac:dyDescent="0.25">
      <c r="F204" s="213"/>
      <c r="G204" s="214"/>
      <c r="J204" s="213"/>
    </row>
    <row r="205" spans="6:10" x14ac:dyDescent="0.25">
      <c r="F205" s="213"/>
      <c r="G205" s="214"/>
      <c r="J205" s="213"/>
    </row>
    <row r="206" spans="6:10" x14ac:dyDescent="0.25">
      <c r="F206" s="213"/>
      <c r="G206" s="214"/>
      <c r="J206" s="213"/>
    </row>
    <row r="207" spans="6:10" x14ac:dyDescent="0.25">
      <c r="F207" s="213"/>
      <c r="G207" s="214"/>
      <c r="J207" s="213"/>
    </row>
    <row r="208" spans="6:10" x14ac:dyDescent="0.25">
      <c r="F208" s="213"/>
      <c r="G208" s="214"/>
      <c r="J208" s="213"/>
    </row>
    <row r="209" spans="6:10" x14ac:dyDescent="0.25">
      <c r="F209" s="213"/>
      <c r="G209" s="214"/>
      <c r="J209" s="213"/>
    </row>
    <row r="210" spans="6:10" x14ac:dyDescent="0.25">
      <c r="F210" s="213"/>
      <c r="G210" s="214"/>
      <c r="J210" s="213"/>
    </row>
    <row r="211" spans="6:10" x14ac:dyDescent="0.25">
      <c r="F211" s="213"/>
      <c r="G211" s="214"/>
      <c r="J211" s="213"/>
    </row>
    <row r="212" spans="6:10" x14ac:dyDescent="0.25">
      <c r="F212" s="213"/>
      <c r="G212" s="214"/>
      <c r="J212" s="213"/>
    </row>
    <row r="213" spans="6:10" x14ac:dyDescent="0.25">
      <c r="F213" s="213"/>
      <c r="G213" s="214"/>
      <c r="J213" s="213"/>
    </row>
    <row r="214" spans="6:10" x14ac:dyDescent="0.25">
      <c r="F214" s="213"/>
      <c r="G214" s="214"/>
      <c r="J214" s="213"/>
    </row>
    <row r="215" spans="6:10" x14ac:dyDescent="0.25">
      <c r="G215" s="215"/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"/>
  <sheetViews>
    <sheetView workbookViewId="0">
      <selection activeCell="A2" sqref="A2:XFD3"/>
    </sheetView>
  </sheetViews>
  <sheetFormatPr defaultColWidth="9.109375" defaultRowHeight="13.2" x14ac:dyDescent="0.25"/>
  <cols>
    <col min="1" max="1" width="10" style="212" bestFit="1" customWidth="1"/>
    <col min="2" max="2" width="11" style="212" bestFit="1" customWidth="1"/>
    <col min="3" max="4" width="15" style="212" bestFit="1" customWidth="1"/>
    <col min="5" max="5" width="9" style="212" bestFit="1" customWidth="1"/>
    <col min="6" max="6" width="21" style="212" bestFit="1" customWidth="1"/>
    <col min="7" max="7" width="16" style="212" bestFit="1" customWidth="1"/>
    <col min="8" max="8" width="13" style="212" bestFit="1" customWidth="1"/>
    <col min="9" max="9" width="14" style="212" bestFit="1" customWidth="1"/>
    <col min="10" max="10" width="19" style="212" bestFit="1" customWidth="1"/>
    <col min="11" max="11" width="11" style="212" bestFit="1" customWidth="1"/>
    <col min="12" max="12" width="14" style="212" bestFit="1" customWidth="1"/>
    <col min="13" max="16384" width="9.109375" style="212"/>
  </cols>
  <sheetData>
    <row r="1" spans="1:15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</row>
    <row r="2" spans="1:15" x14ac:dyDescent="0.25">
      <c r="A2" s="212" t="s">
        <v>299</v>
      </c>
      <c r="B2" s="212" t="s">
        <v>103</v>
      </c>
      <c r="C2" s="212" t="s">
        <v>104</v>
      </c>
      <c r="D2" s="212" t="s">
        <v>105</v>
      </c>
      <c r="E2" s="212" t="s">
        <v>377</v>
      </c>
      <c r="F2" s="213">
        <v>43281</v>
      </c>
      <c r="G2" s="214">
        <v>-42.5</v>
      </c>
      <c r="H2" s="212" t="s">
        <v>179</v>
      </c>
      <c r="I2" s="212" t="s">
        <v>109</v>
      </c>
      <c r="J2" s="213">
        <v>43286</v>
      </c>
      <c r="K2" s="212" t="s">
        <v>4</v>
      </c>
      <c r="L2" s="212" t="s">
        <v>179</v>
      </c>
      <c r="M2" s="212" t="s">
        <v>298</v>
      </c>
      <c r="N2" s="212" t="s">
        <v>367</v>
      </c>
      <c r="O2" s="212" t="s">
        <v>1684</v>
      </c>
    </row>
    <row r="3" spans="1:15" x14ac:dyDescent="0.25">
      <c r="A3" s="212" t="s">
        <v>299</v>
      </c>
      <c r="B3" s="212" t="s">
        <v>116</v>
      </c>
      <c r="C3" s="212" t="s">
        <v>117</v>
      </c>
      <c r="D3" s="212" t="s">
        <v>118</v>
      </c>
      <c r="E3" s="212" t="s">
        <v>390</v>
      </c>
      <c r="F3" s="213">
        <v>43281</v>
      </c>
      <c r="G3" s="214">
        <v>17.600000000000001</v>
      </c>
      <c r="H3" s="212" t="s">
        <v>179</v>
      </c>
      <c r="I3" s="212" t="s">
        <v>158</v>
      </c>
      <c r="J3" s="213">
        <v>43290</v>
      </c>
      <c r="K3" s="212" t="s">
        <v>4</v>
      </c>
      <c r="L3" s="212" t="s">
        <v>179</v>
      </c>
      <c r="M3" s="212" t="s">
        <v>298</v>
      </c>
      <c r="N3" s="212" t="s">
        <v>367</v>
      </c>
      <c r="O3" s="212" t="s">
        <v>1684</v>
      </c>
    </row>
    <row r="4" spans="1:15" x14ac:dyDescent="0.25">
      <c r="D4" s="213"/>
      <c r="E4" s="214"/>
      <c r="G4" s="215">
        <f>SUM(G2:G3)</f>
        <v>-24.9</v>
      </c>
      <c r="H4" s="213"/>
    </row>
    <row r="5" spans="1:15" x14ac:dyDescent="0.25">
      <c r="D5" s="213"/>
      <c r="E5" s="214"/>
      <c r="H5" s="213"/>
    </row>
    <row r="6" spans="1:15" x14ac:dyDescent="0.25">
      <c r="D6" s="213"/>
      <c r="E6" s="214"/>
      <c r="H6" s="213"/>
    </row>
    <row r="7" spans="1:15" x14ac:dyDescent="0.25">
      <c r="D7" s="213"/>
      <c r="E7" s="214"/>
      <c r="H7" s="213"/>
    </row>
    <row r="8" spans="1:15" x14ac:dyDescent="0.25">
      <c r="D8" s="213"/>
      <c r="E8" s="214"/>
      <c r="H8" s="213"/>
    </row>
    <row r="9" spans="1:15" x14ac:dyDescent="0.25">
      <c r="D9" s="213"/>
      <c r="E9" s="214"/>
      <c r="H9" s="213"/>
    </row>
    <row r="10" spans="1:15" x14ac:dyDescent="0.25">
      <c r="D10" s="213"/>
      <c r="E10" s="214"/>
      <c r="H10" s="213"/>
    </row>
    <row r="11" spans="1:15" x14ac:dyDescent="0.25">
      <c r="D11" s="213"/>
      <c r="E11" s="214"/>
      <c r="H11" s="213"/>
    </row>
    <row r="12" spans="1:15" x14ac:dyDescent="0.25">
      <c r="D12" s="213"/>
      <c r="E12" s="214"/>
      <c r="H12" s="213"/>
    </row>
    <row r="13" spans="1:15" x14ac:dyDescent="0.25">
      <c r="D13" s="213"/>
      <c r="E13" s="214"/>
      <c r="H13" s="213"/>
    </row>
    <row r="14" spans="1:15" x14ac:dyDescent="0.25">
      <c r="D14" s="213"/>
      <c r="E14" s="214"/>
      <c r="H14" s="213"/>
    </row>
    <row r="15" spans="1:15" x14ac:dyDescent="0.25">
      <c r="D15" s="213"/>
      <c r="E15" s="214"/>
      <c r="H15" s="213"/>
    </row>
    <row r="16" spans="1:15" x14ac:dyDescent="0.25">
      <c r="D16" s="213"/>
      <c r="E16" s="214"/>
      <c r="H16" s="213"/>
    </row>
    <row r="17" spans="4:8" x14ac:dyDescent="0.25">
      <c r="D17" s="213"/>
      <c r="E17" s="214"/>
      <c r="H17" s="213"/>
    </row>
    <row r="18" spans="4:8" x14ac:dyDescent="0.25">
      <c r="D18" s="213"/>
      <c r="E18" s="214"/>
      <c r="H18" s="213"/>
    </row>
    <row r="19" spans="4:8" x14ac:dyDescent="0.25">
      <c r="D19" s="213"/>
      <c r="E19" s="214"/>
      <c r="H19" s="213"/>
    </row>
    <row r="20" spans="4:8" x14ac:dyDescent="0.25">
      <c r="D20" s="213"/>
      <c r="E20" s="214"/>
      <c r="H20" s="213"/>
    </row>
    <row r="21" spans="4:8" x14ac:dyDescent="0.25">
      <c r="D21" s="213"/>
      <c r="E21" s="214"/>
      <c r="H21" s="213"/>
    </row>
    <row r="22" spans="4:8" x14ac:dyDescent="0.25">
      <c r="D22" s="213"/>
      <c r="E22" s="214"/>
      <c r="H22" s="213"/>
    </row>
    <row r="23" spans="4:8" x14ac:dyDescent="0.25">
      <c r="D23" s="213"/>
      <c r="E23" s="214"/>
      <c r="H23" s="213"/>
    </row>
    <row r="24" spans="4:8" x14ac:dyDescent="0.25">
      <c r="D24" s="213"/>
      <c r="E24" s="214"/>
      <c r="H24" s="213"/>
    </row>
    <row r="25" spans="4:8" x14ac:dyDescent="0.25">
      <c r="D25" s="213"/>
      <c r="E25" s="214"/>
      <c r="H25" s="213"/>
    </row>
    <row r="26" spans="4:8" x14ac:dyDescent="0.25">
      <c r="D26" s="213"/>
      <c r="E26" s="214"/>
      <c r="H26" s="213"/>
    </row>
    <row r="27" spans="4:8" x14ac:dyDescent="0.25">
      <c r="D27" s="213"/>
      <c r="E27" s="214"/>
      <c r="H27" s="213"/>
    </row>
    <row r="28" spans="4:8" x14ac:dyDescent="0.25">
      <c r="D28" s="213"/>
      <c r="E28" s="214"/>
      <c r="H28" s="213"/>
    </row>
    <row r="29" spans="4:8" x14ac:dyDescent="0.25">
      <c r="D29" s="213"/>
      <c r="E29" s="214"/>
      <c r="H29" s="213"/>
    </row>
    <row r="30" spans="4:8" x14ac:dyDescent="0.25">
      <c r="D30" s="213"/>
      <c r="E30" s="214"/>
      <c r="H30" s="213"/>
    </row>
    <row r="31" spans="4:8" x14ac:dyDescent="0.25">
      <c r="D31" s="213"/>
      <c r="E31" s="214"/>
      <c r="H31" s="213"/>
    </row>
    <row r="32" spans="4:8" x14ac:dyDescent="0.25">
      <c r="D32" s="213"/>
      <c r="E32" s="214"/>
      <c r="H32" s="213"/>
    </row>
    <row r="33" spans="4:8" x14ac:dyDescent="0.25">
      <c r="D33" s="213"/>
      <c r="E33" s="214"/>
      <c r="H33" s="213"/>
    </row>
    <row r="34" spans="4:8" x14ac:dyDescent="0.25">
      <c r="D34" s="213"/>
      <c r="E34" s="214"/>
      <c r="H34" s="213"/>
    </row>
    <row r="35" spans="4:8" x14ac:dyDescent="0.25">
      <c r="D35" s="213"/>
      <c r="E35" s="214"/>
      <c r="H35" s="213"/>
    </row>
    <row r="36" spans="4:8" x14ac:dyDescent="0.25">
      <c r="D36" s="213"/>
      <c r="E36" s="214"/>
      <c r="H36" s="213"/>
    </row>
    <row r="37" spans="4:8" x14ac:dyDescent="0.25">
      <c r="D37" s="213"/>
      <c r="E37" s="214"/>
      <c r="H37" s="213"/>
    </row>
    <row r="38" spans="4:8" x14ac:dyDescent="0.25">
      <c r="D38" s="213"/>
      <c r="E38" s="214"/>
      <c r="H38" s="213"/>
    </row>
    <row r="39" spans="4:8" x14ac:dyDescent="0.25">
      <c r="D39" s="213"/>
      <c r="E39" s="214"/>
      <c r="H39" s="213"/>
    </row>
    <row r="40" spans="4:8" x14ac:dyDescent="0.25">
      <c r="D40" s="213"/>
      <c r="E40" s="214"/>
      <c r="H40" s="213"/>
    </row>
    <row r="41" spans="4:8" x14ac:dyDescent="0.25">
      <c r="D41" s="213"/>
      <c r="E41" s="214"/>
      <c r="H41" s="213"/>
    </row>
    <row r="42" spans="4:8" x14ac:dyDescent="0.25">
      <c r="D42" s="213"/>
      <c r="E42" s="214"/>
      <c r="H42" s="213"/>
    </row>
    <row r="43" spans="4:8" x14ac:dyDescent="0.25">
      <c r="D43" s="213"/>
      <c r="E43" s="214"/>
      <c r="H43" s="213"/>
    </row>
    <row r="44" spans="4:8" x14ac:dyDescent="0.25">
      <c r="D44" s="213"/>
      <c r="E44" s="214"/>
      <c r="H44" s="213"/>
    </row>
    <row r="45" spans="4:8" x14ac:dyDescent="0.25">
      <c r="D45" s="213"/>
      <c r="E45" s="214"/>
      <c r="H45" s="213"/>
    </row>
    <row r="46" spans="4:8" x14ac:dyDescent="0.25">
      <c r="D46" s="213"/>
      <c r="E46" s="214"/>
      <c r="H46" s="213"/>
    </row>
    <row r="47" spans="4:8" x14ac:dyDescent="0.25">
      <c r="D47" s="213"/>
      <c r="E47" s="214"/>
      <c r="H47" s="213"/>
    </row>
    <row r="48" spans="4:8" x14ac:dyDescent="0.25">
      <c r="D48" s="213"/>
      <c r="E48" s="214"/>
      <c r="H48" s="213"/>
    </row>
    <row r="49" spans="4:8" x14ac:dyDescent="0.25">
      <c r="D49" s="213"/>
      <c r="E49" s="214"/>
      <c r="H49" s="213"/>
    </row>
    <row r="50" spans="4:8" x14ac:dyDescent="0.25">
      <c r="D50" s="213"/>
      <c r="E50" s="214"/>
      <c r="H50" s="213"/>
    </row>
    <row r="51" spans="4:8" x14ac:dyDescent="0.25">
      <c r="D51" s="213"/>
      <c r="E51" s="214"/>
      <c r="H51" s="213"/>
    </row>
    <row r="52" spans="4:8" x14ac:dyDescent="0.25">
      <c r="D52" s="213"/>
      <c r="E52" s="214"/>
      <c r="H52" s="213"/>
    </row>
    <row r="53" spans="4:8" x14ac:dyDescent="0.25">
      <c r="D53" s="213"/>
      <c r="E53" s="214"/>
      <c r="H53" s="213"/>
    </row>
    <row r="54" spans="4:8" x14ac:dyDescent="0.25">
      <c r="D54" s="213"/>
      <c r="E54" s="214"/>
      <c r="H54" s="213"/>
    </row>
    <row r="55" spans="4:8" x14ac:dyDescent="0.25">
      <c r="D55" s="213"/>
      <c r="E55" s="214"/>
      <c r="H55" s="213"/>
    </row>
    <row r="56" spans="4:8" x14ac:dyDescent="0.25">
      <c r="D56" s="213"/>
      <c r="E56" s="214"/>
      <c r="H56" s="213"/>
    </row>
    <row r="57" spans="4:8" x14ac:dyDescent="0.25">
      <c r="D57" s="213"/>
      <c r="E57" s="214"/>
      <c r="H57" s="213"/>
    </row>
    <row r="58" spans="4:8" x14ac:dyDescent="0.25">
      <c r="D58" s="213"/>
      <c r="E58" s="214"/>
      <c r="H58" s="213"/>
    </row>
    <row r="59" spans="4:8" x14ac:dyDescent="0.25">
      <c r="D59" s="213"/>
      <c r="E59" s="214"/>
      <c r="H59" s="213"/>
    </row>
    <row r="60" spans="4:8" x14ac:dyDescent="0.25">
      <c r="D60" s="213"/>
      <c r="E60" s="214"/>
      <c r="H60" s="213"/>
    </row>
    <row r="61" spans="4:8" x14ac:dyDescent="0.25">
      <c r="D61" s="213"/>
      <c r="E61" s="214"/>
      <c r="H61" s="213"/>
    </row>
    <row r="62" spans="4:8" x14ac:dyDescent="0.25">
      <c r="D62" s="213"/>
      <c r="E62" s="214"/>
      <c r="H62" s="213"/>
    </row>
    <row r="63" spans="4:8" x14ac:dyDescent="0.25">
      <c r="D63" s="213"/>
      <c r="E63" s="214"/>
      <c r="H63" s="213"/>
    </row>
    <row r="64" spans="4:8" x14ac:dyDescent="0.25">
      <c r="D64" s="213"/>
      <c r="E64" s="214"/>
      <c r="H64" s="213"/>
    </row>
    <row r="65" spans="4:8" x14ac:dyDescent="0.25">
      <c r="D65" s="213"/>
      <c r="E65" s="214"/>
      <c r="H65" s="213"/>
    </row>
    <row r="66" spans="4:8" x14ac:dyDescent="0.25">
      <c r="D66" s="213"/>
      <c r="E66" s="214"/>
      <c r="H66" s="213"/>
    </row>
    <row r="67" spans="4:8" x14ac:dyDescent="0.25">
      <c r="D67" s="213"/>
      <c r="E67" s="214"/>
      <c r="H67" s="213"/>
    </row>
    <row r="68" spans="4:8" x14ac:dyDescent="0.25">
      <c r="D68" s="213"/>
      <c r="E68" s="214"/>
      <c r="H68" s="213"/>
    </row>
    <row r="69" spans="4:8" x14ac:dyDescent="0.25">
      <c r="D69" s="213"/>
      <c r="E69" s="214"/>
      <c r="H69" s="213"/>
    </row>
    <row r="70" spans="4:8" x14ac:dyDescent="0.25">
      <c r="D70" s="213"/>
      <c r="E70" s="214"/>
      <c r="H70" s="213"/>
    </row>
    <row r="71" spans="4:8" x14ac:dyDescent="0.25">
      <c r="D71" s="213"/>
      <c r="E71" s="214">
        <f>SUM(E2:E70)</f>
        <v>0</v>
      </c>
      <c r="H71" s="213"/>
    </row>
    <row r="72" spans="4:8" x14ac:dyDescent="0.25">
      <c r="D72" s="213"/>
      <c r="E72" s="214"/>
      <c r="H72" s="213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8"/>
  <sheetViews>
    <sheetView workbookViewId="0">
      <selection activeCell="A2" sqref="A2:XFD3"/>
    </sheetView>
  </sheetViews>
  <sheetFormatPr defaultColWidth="9.109375" defaultRowHeight="13.2" x14ac:dyDescent="0.25"/>
  <cols>
    <col min="1" max="1" width="10" style="212" bestFit="1" customWidth="1"/>
    <col min="2" max="2" width="9.88671875" style="212" customWidth="1"/>
    <col min="3" max="3" width="20.6640625" style="212" customWidth="1"/>
    <col min="4" max="4" width="18.109375" style="212" customWidth="1"/>
    <col min="5" max="5" width="11" style="212" bestFit="1" customWidth="1"/>
    <col min="6" max="6" width="17" style="212" bestFit="1" customWidth="1"/>
    <col min="7" max="7" width="15" style="212" bestFit="1" customWidth="1"/>
    <col min="8" max="8" width="10" style="212" bestFit="1" customWidth="1"/>
    <col min="9" max="9" width="21" style="212" bestFit="1" customWidth="1"/>
    <col min="10" max="10" width="16" style="212" bestFit="1" customWidth="1"/>
    <col min="11" max="11" width="13" style="212" bestFit="1" customWidth="1"/>
    <col min="12" max="12" width="14" style="212" bestFit="1" customWidth="1"/>
    <col min="13" max="13" width="19" style="212" bestFit="1" customWidth="1"/>
    <col min="14" max="14" width="11" style="212" bestFit="1" customWidth="1"/>
    <col min="15" max="15" width="14" style="212" bestFit="1" customWidth="1"/>
    <col min="16" max="16384" width="9.109375" style="212"/>
  </cols>
  <sheetData>
    <row r="1" spans="1:15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</row>
    <row r="2" spans="1:15" x14ac:dyDescent="0.25">
      <c r="A2" s="212" t="s">
        <v>299</v>
      </c>
      <c r="B2" s="212" t="s">
        <v>217</v>
      </c>
      <c r="C2" s="212" t="s">
        <v>296</v>
      </c>
      <c r="D2" s="212" t="s">
        <v>218</v>
      </c>
      <c r="E2" s="212" t="s">
        <v>391</v>
      </c>
      <c r="F2" s="213">
        <v>43336</v>
      </c>
      <c r="G2" s="214">
        <v>890</v>
      </c>
      <c r="H2" s="212" t="s">
        <v>179</v>
      </c>
      <c r="I2" s="212" t="s">
        <v>99</v>
      </c>
      <c r="J2" s="213">
        <v>43337</v>
      </c>
      <c r="K2" s="212" t="s">
        <v>70</v>
      </c>
      <c r="L2" s="212" t="s">
        <v>179</v>
      </c>
      <c r="M2" s="212" t="s">
        <v>298</v>
      </c>
      <c r="N2" s="212" t="s">
        <v>367</v>
      </c>
      <c r="O2" s="212" t="s">
        <v>1684</v>
      </c>
    </row>
    <row r="3" spans="1:15" x14ac:dyDescent="0.25">
      <c r="A3" s="212" t="s">
        <v>299</v>
      </c>
      <c r="B3" s="212" t="s">
        <v>73</v>
      </c>
      <c r="C3" s="212" t="s">
        <v>74</v>
      </c>
      <c r="D3" s="212" t="s">
        <v>75</v>
      </c>
      <c r="E3" s="212" t="s">
        <v>392</v>
      </c>
      <c r="F3" s="213">
        <v>43312</v>
      </c>
      <c r="G3" s="214">
        <v>35.33</v>
      </c>
      <c r="H3" s="212" t="s">
        <v>179</v>
      </c>
      <c r="I3" s="212" t="s">
        <v>266</v>
      </c>
      <c r="J3" s="213">
        <v>43315</v>
      </c>
      <c r="K3" s="212" t="s">
        <v>70</v>
      </c>
      <c r="L3" s="212" t="s">
        <v>179</v>
      </c>
      <c r="M3" s="212" t="s">
        <v>298</v>
      </c>
      <c r="N3" s="212" t="s">
        <v>367</v>
      </c>
      <c r="O3" s="212" t="s">
        <v>1684</v>
      </c>
    </row>
    <row r="4" spans="1:15" x14ac:dyDescent="0.25">
      <c r="F4" s="213"/>
      <c r="G4" s="214">
        <f>SUM(G2:G3)</f>
        <v>925.33</v>
      </c>
      <c r="J4" s="213"/>
    </row>
    <row r="5" spans="1:15" x14ac:dyDescent="0.25">
      <c r="F5" s="213"/>
      <c r="G5" s="214"/>
      <c r="J5" s="213"/>
    </row>
    <row r="6" spans="1:15" x14ac:dyDescent="0.25">
      <c r="F6" s="213"/>
      <c r="G6" s="214"/>
      <c r="J6" s="213"/>
    </row>
    <row r="7" spans="1:15" x14ac:dyDescent="0.25">
      <c r="F7" s="213"/>
      <c r="G7" s="214"/>
      <c r="J7" s="213"/>
    </row>
    <row r="8" spans="1:15" x14ac:dyDescent="0.25">
      <c r="F8" s="213"/>
      <c r="G8" s="214"/>
      <c r="J8" s="213"/>
    </row>
    <row r="9" spans="1:15" x14ac:dyDescent="0.25">
      <c r="F9" s="213"/>
      <c r="G9" s="214"/>
      <c r="J9" s="213"/>
    </row>
    <row r="10" spans="1:15" x14ac:dyDescent="0.25">
      <c r="F10" s="213"/>
      <c r="G10" s="214"/>
      <c r="J10" s="213"/>
    </row>
    <row r="11" spans="1:15" x14ac:dyDescent="0.25">
      <c r="F11" s="213"/>
      <c r="G11" s="214"/>
      <c r="J11" s="213"/>
    </row>
    <row r="12" spans="1:15" x14ac:dyDescent="0.25">
      <c r="F12" s="213"/>
      <c r="G12" s="214"/>
      <c r="J12" s="213"/>
    </row>
    <row r="13" spans="1:15" x14ac:dyDescent="0.25">
      <c r="F13" s="213"/>
      <c r="G13" s="214"/>
      <c r="J13" s="213"/>
    </row>
    <row r="14" spans="1:15" x14ac:dyDescent="0.25">
      <c r="F14" s="213"/>
      <c r="G14" s="214"/>
      <c r="J14" s="213"/>
    </row>
    <row r="15" spans="1:15" x14ac:dyDescent="0.25">
      <c r="F15" s="213"/>
      <c r="G15" s="214"/>
      <c r="J15" s="213"/>
    </row>
    <row r="16" spans="1:15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F21" s="213"/>
      <c r="G21" s="214"/>
      <c r="J21" s="21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  <row r="24" spans="6:10" x14ac:dyDescent="0.25">
      <c r="F24" s="213"/>
      <c r="G24" s="214"/>
      <c r="J24" s="213"/>
    </row>
    <row r="25" spans="6:10" x14ac:dyDescent="0.25">
      <c r="F25" s="213"/>
      <c r="G25" s="214"/>
      <c r="J25" s="213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  <row r="29" spans="6:10" x14ac:dyDescent="0.25">
      <c r="F29" s="213"/>
      <c r="G29" s="214"/>
      <c r="J29" s="213"/>
    </row>
    <row r="30" spans="6:10" x14ac:dyDescent="0.25">
      <c r="F30" s="213"/>
      <c r="G30" s="214"/>
      <c r="J30" s="213"/>
    </row>
    <row r="31" spans="6:10" x14ac:dyDescent="0.25">
      <c r="F31" s="213"/>
      <c r="G31" s="214"/>
      <c r="J31" s="213"/>
    </row>
    <row r="32" spans="6:10" x14ac:dyDescent="0.25">
      <c r="F32" s="213"/>
      <c r="G32" s="214"/>
      <c r="J32" s="213"/>
    </row>
    <row r="33" spans="6:11" x14ac:dyDescent="0.25">
      <c r="F33" s="213"/>
      <c r="G33" s="214"/>
      <c r="J33" s="213"/>
    </row>
    <row r="34" spans="6:11" x14ac:dyDescent="0.25">
      <c r="F34" s="213"/>
      <c r="G34" s="214"/>
      <c r="J34" s="213"/>
    </row>
    <row r="35" spans="6:11" x14ac:dyDescent="0.25">
      <c r="F35" s="213"/>
      <c r="G35" s="214"/>
      <c r="J35" s="213"/>
    </row>
    <row r="36" spans="6:11" x14ac:dyDescent="0.25">
      <c r="F36" s="213"/>
      <c r="G36" s="214"/>
      <c r="J36" s="213"/>
    </row>
    <row r="37" spans="6:11" x14ac:dyDescent="0.25">
      <c r="F37" s="213"/>
      <c r="G37" s="214"/>
      <c r="J37" s="213"/>
    </row>
    <row r="38" spans="6:11" x14ac:dyDescent="0.25">
      <c r="G38" s="214">
        <f>SUM(G2:G37)</f>
        <v>1850.66</v>
      </c>
      <c r="H38" s="214"/>
      <c r="K38" s="213"/>
    </row>
    <row r="39" spans="6:11" x14ac:dyDescent="0.25">
      <c r="G39" s="213"/>
      <c r="H39" s="214"/>
      <c r="K39" s="213"/>
    </row>
    <row r="40" spans="6:11" x14ac:dyDescent="0.25">
      <c r="G40" s="213"/>
      <c r="H40" s="214"/>
      <c r="K40" s="213"/>
    </row>
    <row r="41" spans="6:11" x14ac:dyDescent="0.25">
      <c r="G41" s="213"/>
      <c r="H41" s="214"/>
      <c r="K41" s="213"/>
    </row>
    <row r="42" spans="6:11" x14ac:dyDescent="0.25">
      <c r="G42" s="213"/>
      <c r="H42" s="214"/>
      <c r="K42" s="213"/>
    </row>
    <row r="43" spans="6:11" x14ac:dyDescent="0.25">
      <c r="G43" s="213"/>
      <c r="H43" s="214"/>
      <c r="K43" s="213"/>
    </row>
    <row r="44" spans="6:11" x14ac:dyDescent="0.25">
      <c r="G44" s="213"/>
      <c r="H44" s="214"/>
      <c r="K44" s="213"/>
    </row>
    <row r="45" spans="6:11" x14ac:dyDescent="0.25">
      <c r="G45" s="213"/>
      <c r="H45" s="214"/>
      <c r="K45" s="213"/>
    </row>
    <row r="46" spans="6:11" x14ac:dyDescent="0.25">
      <c r="G46" s="213"/>
      <c r="H46" s="214"/>
      <c r="K46" s="213"/>
    </row>
    <row r="47" spans="6:11" x14ac:dyDescent="0.25">
      <c r="G47" s="213"/>
      <c r="H47" s="214"/>
      <c r="K47" s="213"/>
    </row>
    <row r="48" spans="6:11" x14ac:dyDescent="0.25">
      <c r="G48" s="213"/>
      <c r="H48" s="214"/>
      <c r="K48" s="213"/>
    </row>
    <row r="49" spans="7:11" x14ac:dyDescent="0.25">
      <c r="G49" s="213"/>
      <c r="H49" s="214"/>
      <c r="K49" s="213"/>
    </row>
    <row r="50" spans="7:11" x14ac:dyDescent="0.25">
      <c r="G50" s="213"/>
      <c r="H50" s="214"/>
      <c r="K50" s="213"/>
    </row>
    <row r="51" spans="7:11" x14ac:dyDescent="0.25">
      <c r="G51" s="213"/>
      <c r="H51" s="214"/>
      <c r="K51" s="213"/>
    </row>
    <row r="52" spans="7:11" x14ac:dyDescent="0.25">
      <c r="G52" s="213"/>
      <c r="H52" s="214"/>
      <c r="K52" s="213"/>
    </row>
    <row r="53" spans="7:11" x14ac:dyDescent="0.25">
      <c r="G53" s="213"/>
      <c r="H53" s="214"/>
      <c r="K53" s="213"/>
    </row>
    <row r="54" spans="7:11" x14ac:dyDescent="0.25">
      <c r="G54" s="213"/>
      <c r="H54" s="214"/>
      <c r="K54" s="213"/>
    </row>
    <row r="55" spans="7:11" x14ac:dyDescent="0.25">
      <c r="G55" s="213"/>
      <c r="H55" s="214"/>
      <c r="K55" s="213"/>
    </row>
    <row r="56" spans="7:11" x14ac:dyDescent="0.25">
      <c r="G56" s="213"/>
      <c r="H56" s="214"/>
      <c r="K56" s="213"/>
    </row>
    <row r="57" spans="7:11" x14ac:dyDescent="0.25">
      <c r="G57" s="213"/>
      <c r="H57" s="214"/>
      <c r="K57" s="213"/>
    </row>
    <row r="58" spans="7:11" x14ac:dyDescent="0.25">
      <c r="G58" s="213"/>
      <c r="H58" s="214"/>
      <c r="K58" s="213"/>
    </row>
    <row r="59" spans="7:11" x14ac:dyDescent="0.25">
      <c r="G59" s="213"/>
      <c r="H59" s="214"/>
      <c r="K59" s="213"/>
    </row>
    <row r="60" spans="7:11" x14ac:dyDescent="0.25">
      <c r="G60" s="213"/>
      <c r="H60" s="214"/>
      <c r="K60" s="213"/>
    </row>
    <row r="61" spans="7:11" x14ac:dyDescent="0.25">
      <c r="G61" s="213"/>
      <c r="H61" s="214"/>
      <c r="K61" s="213"/>
    </row>
    <row r="62" spans="7:11" x14ac:dyDescent="0.25">
      <c r="G62" s="213"/>
      <c r="H62" s="214"/>
      <c r="K62" s="213"/>
    </row>
    <row r="63" spans="7:11" x14ac:dyDescent="0.25">
      <c r="G63" s="213"/>
      <c r="H63" s="214"/>
      <c r="K63" s="213"/>
    </row>
    <row r="64" spans="7:11" x14ac:dyDescent="0.25">
      <c r="G64" s="213"/>
      <c r="H64" s="214"/>
      <c r="K64" s="213"/>
    </row>
    <row r="65" spans="7:11" x14ac:dyDescent="0.25">
      <c r="G65" s="213"/>
      <c r="H65" s="214"/>
      <c r="K65" s="213"/>
    </row>
    <row r="66" spans="7:11" x14ac:dyDescent="0.25">
      <c r="G66" s="213"/>
      <c r="H66" s="214"/>
      <c r="K66" s="213"/>
    </row>
    <row r="67" spans="7:11" x14ac:dyDescent="0.25">
      <c r="G67" s="213"/>
      <c r="H67" s="214"/>
      <c r="K67" s="213"/>
    </row>
    <row r="68" spans="7:11" x14ac:dyDescent="0.25">
      <c r="G68" s="213"/>
      <c r="H68" s="214"/>
      <c r="K68" s="213"/>
    </row>
    <row r="69" spans="7:11" x14ac:dyDescent="0.25">
      <c r="G69" s="213"/>
      <c r="H69" s="214"/>
      <c r="K69" s="213"/>
    </row>
    <row r="70" spans="7:11" x14ac:dyDescent="0.25">
      <c r="G70" s="213"/>
      <c r="H70" s="214"/>
      <c r="K70" s="213"/>
    </row>
    <row r="71" spans="7:11" x14ac:dyDescent="0.25">
      <c r="G71" s="213"/>
      <c r="H71" s="214"/>
      <c r="K71" s="213"/>
    </row>
    <row r="72" spans="7:11" x14ac:dyDescent="0.25">
      <c r="G72" s="213"/>
      <c r="H72" s="214"/>
      <c r="K72" s="213"/>
    </row>
    <row r="73" spans="7:11" x14ac:dyDescent="0.25">
      <c r="G73" s="213"/>
      <c r="H73" s="214"/>
      <c r="K73" s="213"/>
    </row>
    <row r="74" spans="7:11" x14ac:dyDescent="0.25">
      <c r="G74" s="213"/>
      <c r="H74" s="214"/>
      <c r="K74" s="213"/>
    </row>
    <row r="75" spans="7:11" x14ac:dyDescent="0.25">
      <c r="G75" s="213"/>
      <c r="H75" s="214"/>
      <c r="K75" s="213"/>
    </row>
    <row r="76" spans="7:11" x14ac:dyDescent="0.25">
      <c r="G76" s="213"/>
      <c r="H76" s="214"/>
      <c r="K76" s="213"/>
    </row>
    <row r="77" spans="7:11" x14ac:dyDescent="0.25">
      <c r="G77" s="213"/>
      <c r="H77" s="214"/>
      <c r="K77" s="213"/>
    </row>
    <row r="78" spans="7:11" x14ac:dyDescent="0.25">
      <c r="H78" s="215"/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workbookViewId="0">
      <selection activeCell="A2" sqref="A2:XFD7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6" width="15" style="212" bestFit="1" customWidth="1"/>
    <col min="7" max="7" width="10.109375" style="212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3" width="11" style="212" bestFit="1" customWidth="1"/>
    <col min="14" max="14" width="14" style="212" bestFit="1" customWidth="1"/>
    <col min="15" max="16384" width="9.109375" style="212"/>
  </cols>
  <sheetData>
    <row r="1" spans="1:15" ht="39.6" x14ac:dyDescent="0.25">
      <c r="A1" s="217" t="s">
        <v>0</v>
      </c>
      <c r="B1" s="218" t="s">
        <v>143</v>
      </c>
      <c r="C1" s="217" t="s">
        <v>1</v>
      </c>
      <c r="D1" s="217" t="s">
        <v>31</v>
      </c>
      <c r="E1" s="218" t="s">
        <v>32</v>
      </c>
      <c r="F1" s="217" t="s">
        <v>40</v>
      </c>
      <c r="G1" s="217" t="s">
        <v>33</v>
      </c>
      <c r="H1" s="217" t="s">
        <v>2</v>
      </c>
      <c r="I1" s="217" t="s">
        <v>36</v>
      </c>
      <c r="J1" s="217" t="s">
        <v>3</v>
      </c>
      <c r="K1" s="218" t="s">
        <v>34</v>
      </c>
      <c r="L1" s="218" t="s">
        <v>35</v>
      </c>
      <c r="M1" s="217" t="s">
        <v>220</v>
      </c>
      <c r="N1" s="218" t="s">
        <v>368</v>
      </c>
      <c r="O1" s="218" t="s">
        <v>369</v>
      </c>
    </row>
    <row r="2" spans="1:15" x14ac:dyDescent="0.25">
      <c r="F2" s="213"/>
      <c r="G2" s="214"/>
      <c r="J2" s="213"/>
    </row>
    <row r="3" spans="1:15" x14ac:dyDescent="0.25">
      <c r="F3" s="213"/>
      <c r="G3" s="214"/>
      <c r="J3" s="213"/>
    </row>
    <row r="4" spans="1:15" x14ac:dyDescent="0.25">
      <c r="F4" s="213"/>
      <c r="G4" s="214"/>
      <c r="J4" s="213"/>
    </row>
    <row r="5" spans="1:15" x14ac:dyDescent="0.25">
      <c r="F5" s="213"/>
      <c r="G5" s="214"/>
      <c r="J5" s="213"/>
    </row>
    <row r="6" spans="1:15" x14ac:dyDescent="0.25">
      <c r="F6" s="213"/>
      <c r="G6" s="214"/>
      <c r="J6" s="213"/>
    </row>
    <row r="7" spans="1:15" x14ac:dyDescent="0.25">
      <c r="F7" s="213"/>
      <c r="G7" s="214"/>
      <c r="J7" s="213"/>
    </row>
    <row r="8" spans="1:15" x14ac:dyDescent="0.25">
      <c r="F8" s="213"/>
      <c r="G8" s="214"/>
      <c r="J8" s="213"/>
    </row>
    <row r="9" spans="1:15" x14ac:dyDescent="0.25">
      <c r="F9" s="213"/>
      <c r="G9" s="214"/>
      <c r="J9" s="213"/>
    </row>
    <row r="10" spans="1:15" x14ac:dyDescent="0.25">
      <c r="F10" s="213"/>
      <c r="G10" s="214"/>
      <c r="J10" s="213"/>
    </row>
    <row r="11" spans="1:15" x14ac:dyDescent="0.25">
      <c r="G11" s="215"/>
    </row>
    <row r="12" spans="1:15" x14ac:dyDescent="0.25">
      <c r="F12" s="213"/>
      <c r="G12" s="214"/>
      <c r="J12" s="213"/>
    </row>
    <row r="13" spans="1:15" x14ac:dyDescent="0.25">
      <c r="F13" s="213"/>
      <c r="G13" s="214"/>
      <c r="J13" s="213"/>
    </row>
    <row r="14" spans="1:15" x14ac:dyDescent="0.25">
      <c r="F14" s="213"/>
      <c r="G14" s="214"/>
      <c r="J14" s="213"/>
    </row>
    <row r="15" spans="1:15" x14ac:dyDescent="0.25">
      <c r="G15" s="233"/>
    </row>
    <row r="16" spans="1:15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G20" s="215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5"/>
  <sheetViews>
    <sheetView workbookViewId="0">
      <selection activeCell="A2" sqref="A2:XFD5"/>
    </sheetView>
  </sheetViews>
  <sheetFormatPr defaultColWidth="9.109375" defaultRowHeight="13.2" x14ac:dyDescent="0.25"/>
  <cols>
    <col min="1" max="1" width="10" style="212" bestFit="1" customWidth="1"/>
    <col min="2" max="2" width="14" style="212" bestFit="1" customWidth="1"/>
    <col min="3" max="3" width="20.88671875" style="212" customWidth="1"/>
    <col min="4" max="4" width="37" style="212" bestFit="1" customWidth="1"/>
    <col min="5" max="5" width="11" style="212" bestFit="1" customWidth="1"/>
    <col min="6" max="6" width="14" style="212" bestFit="1" customWidth="1"/>
    <col min="7" max="7" width="15" style="212" bestFit="1" customWidth="1"/>
    <col min="8" max="8" width="10" style="212" bestFit="1" customWidth="1"/>
    <col min="9" max="9" width="15" style="212" customWidth="1"/>
    <col min="10" max="10" width="15.5546875" style="212" customWidth="1"/>
    <col min="11" max="11" width="21" style="212" bestFit="1" customWidth="1"/>
    <col min="12" max="12" width="16" style="212" bestFit="1" customWidth="1"/>
    <col min="13" max="13" width="13" style="212" bestFit="1" customWidth="1"/>
    <col min="14" max="14" width="14" style="212" bestFit="1" customWidth="1"/>
    <col min="15" max="15" width="19" style="212" bestFit="1" customWidth="1"/>
    <col min="16" max="16" width="11" style="212" bestFit="1" customWidth="1"/>
    <col min="17" max="17" width="14" style="212" bestFit="1" customWidth="1"/>
    <col min="18" max="16384" width="9.109375" style="212"/>
  </cols>
  <sheetData>
    <row r="1" spans="1:15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</row>
    <row r="2" spans="1:15" x14ac:dyDescent="0.25">
      <c r="A2" s="212" t="s">
        <v>299</v>
      </c>
      <c r="B2" s="212" t="s">
        <v>152</v>
      </c>
      <c r="C2" s="212" t="s">
        <v>153</v>
      </c>
      <c r="D2" s="212" t="s">
        <v>154</v>
      </c>
      <c r="E2" s="212" t="s">
        <v>395</v>
      </c>
      <c r="F2" s="213">
        <v>43371</v>
      </c>
      <c r="G2" s="214">
        <v>145.69999999999999</v>
      </c>
      <c r="H2" s="212" t="s">
        <v>179</v>
      </c>
      <c r="I2" s="212" t="s">
        <v>205</v>
      </c>
      <c r="J2" s="213">
        <v>43371</v>
      </c>
      <c r="K2" s="212" t="s">
        <v>70</v>
      </c>
      <c r="L2" s="212" t="s">
        <v>179</v>
      </c>
      <c r="M2" s="212" t="s">
        <v>298</v>
      </c>
      <c r="N2" s="212" t="s">
        <v>367</v>
      </c>
      <c r="O2" s="212" t="s">
        <v>1684</v>
      </c>
    </row>
    <row r="3" spans="1:15" x14ac:dyDescent="0.25">
      <c r="A3" s="212" t="s">
        <v>299</v>
      </c>
      <c r="B3" s="212" t="s">
        <v>225</v>
      </c>
      <c r="C3" s="212" t="s">
        <v>226</v>
      </c>
      <c r="D3" s="212" t="s">
        <v>227</v>
      </c>
      <c r="E3" s="212" t="s">
        <v>396</v>
      </c>
      <c r="F3" s="213">
        <v>43368</v>
      </c>
      <c r="G3" s="214">
        <v>462</v>
      </c>
      <c r="H3" s="212" t="s">
        <v>179</v>
      </c>
      <c r="I3" s="212" t="s">
        <v>291</v>
      </c>
      <c r="J3" s="213">
        <v>43369</v>
      </c>
      <c r="K3" s="212" t="s">
        <v>70</v>
      </c>
      <c r="L3" s="212" t="s">
        <v>179</v>
      </c>
      <c r="M3" s="212" t="s">
        <v>298</v>
      </c>
      <c r="N3" s="212" t="s">
        <v>367</v>
      </c>
      <c r="O3" s="212" t="s">
        <v>1684</v>
      </c>
    </row>
    <row r="4" spans="1:15" x14ac:dyDescent="0.25">
      <c r="A4" s="212" t="s">
        <v>299</v>
      </c>
      <c r="B4" s="212" t="s">
        <v>86</v>
      </c>
      <c r="C4" s="212" t="s">
        <v>87</v>
      </c>
      <c r="D4" s="212" t="s">
        <v>88</v>
      </c>
      <c r="E4" s="212" t="s">
        <v>397</v>
      </c>
      <c r="F4" s="213">
        <v>43343</v>
      </c>
      <c r="G4" s="214">
        <v>28.91</v>
      </c>
      <c r="H4" s="212" t="s">
        <v>179</v>
      </c>
      <c r="I4" s="212" t="s">
        <v>89</v>
      </c>
      <c r="J4" s="213">
        <v>43353</v>
      </c>
      <c r="K4" s="212" t="s">
        <v>70</v>
      </c>
      <c r="L4" s="212" t="s">
        <v>179</v>
      </c>
      <c r="M4" s="212" t="s">
        <v>298</v>
      </c>
      <c r="N4" s="212" t="s">
        <v>367</v>
      </c>
      <c r="O4" s="212" t="s">
        <v>1684</v>
      </c>
    </row>
    <row r="5" spans="1:15" x14ac:dyDescent="0.25">
      <c r="A5" s="212" t="s">
        <v>299</v>
      </c>
      <c r="B5" s="212" t="s">
        <v>86</v>
      </c>
      <c r="C5" s="212" t="s">
        <v>87</v>
      </c>
      <c r="D5" s="212" t="s">
        <v>88</v>
      </c>
      <c r="E5" s="212" t="s">
        <v>398</v>
      </c>
      <c r="F5" s="213">
        <v>43343</v>
      </c>
      <c r="G5" s="214">
        <v>1156.28</v>
      </c>
      <c r="H5" s="212" t="s">
        <v>179</v>
      </c>
      <c r="I5" s="212" t="s">
        <v>89</v>
      </c>
      <c r="J5" s="213">
        <v>43353</v>
      </c>
      <c r="K5" s="212" t="s">
        <v>70</v>
      </c>
      <c r="L5" s="212" t="s">
        <v>179</v>
      </c>
      <c r="M5" s="212" t="s">
        <v>298</v>
      </c>
      <c r="N5" s="212" t="s">
        <v>367</v>
      </c>
      <c r="O5" s="212" t="s">
        <v>1684</v>
      </c>
    </row>
    <row r="6" spans="1:15" x14ac:dyDescent="0.25">
      <c r="G6" s="215">
        <f>SUM(G2:G5)</f>
        <v>1792.8899999999999</v>
      </c>
    </row>
    <row r="7" spans="1:15" x14ac:dyDescent="0.25">
      <c r="F7" s="213"/>
      <c r="G7" s="214"/>
      <c r="J7" s="213"/>
    </row>
    <row r="8" spans="1:15" x14ac:dyDescent="0.25">
      <c r="F8" s="213"/>
      <c r="G8" s="214"/>
      <c r="J8" s="213"/>
    </row>
    <row r="9" spans="1:15" x14ac:dyDescent="0.25">
      <c r="F9" s="213"/>
      <c r="G9" s="214"/>
      <c r="J9" s="213"/>
    </row>
    <row r="10" spans="1:15" x14ac:dyDescent="0.25">
      <c r="F10" s="213"/>
      <c r="G10" s="214"/>
      <c r="J10" s="213"/>
    </row>
    <row r="11" spans="1:15" x14ac:dyDescent="0.25">
      <c r="F11" s="213"/>
      <c r="G11" s="214"/>
      <c r="J11" s="213"/>
    </row>
    <row r="12" spans="1:15" x14ac:dyDescent="0.25">
      <c r="F12" s="213"/>
      <c r="G12" s="214"/>
      <c r="J12" s="213"/>
    </row>
    <row r="13" spans="1:15" x14ac:dyDescent="0.25">
      <c r="F13" s="213"/>
      <c r="G13" s="214"/>
      <c r="J13" s="213"/>
    </row>
    <row r="14" spans="1:15" x14ac:dyDescent="0.25">
      <c r="F14" s="213"/>
      <c r="G14" s="214"/>
      <c r="J14" s="213"/>
    </row>
    <row r="15" spans="1:15" x14ac:dyDescent="0.25">
      <c r="F15" s="213"/>
      <c r="G15" s="214"/>
      <c r="J15" s="213"/>
    </row>
    <row r="16" spans="1:15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F21" s="213"/>
      <c r="G21" s="214"/>
      <c r="J21" s="21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  <row r="24" spans="6:10" x14ac:dyDescent="0.25">
      <c r="F24" s="213"/>
      <c r="G24" s="214"/>
      <c r="J24" s="213"/>
    </row>
    <row r="25" spans="6:10" x14ac:dyDescent="0.25">
      <c r="G25" s="215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  <row r="29" spans="6:10" x14ac:dyDescent="0.25">
      <c r="F29" s="213"/>
      <c r="G29" s="214"/>
      <c r="J29" s="213"/>
    </row>
    <row r="30" spans="6:10" x14ac:dyDescent="0.25">
      <c r="F30" s="213"/>
      <c r="G30" s="214"/>
      <c r="J30" s="213"/>
    </row>
    <row r="31" spans="6:10" x14ac:dyDescent="0.25">
      <c r="F31" s="213"/>
      <c r="G31" s="214"/>
      <c r="J31" s="213"/>
    </row>
    <row r="32" spans="6:10" x14ac:dyDescent="0.25">
      <c r="F32" s="213"/>
      <c r="G32" s="214"/>
      <c r="J32" s="213"/>
    </row>
    <row r="33" spans="6:13" x14ac:dyDescent="0.25">
      <c r="F33" s="213"/>
      <c r="G33" s="214"/>
      <c r="J33" s="213"/>
    </row>
    <row r="34" spans="6:13" x14ac:dyDescent="0.25">
      <c r="F34" s="213"/>
      <c r="G34" s="214"/>
      <c r="J34" s="213"/>
    </row>
    <row r="35" spans="6:13" x14ac:dyDescent="0.25">
      <c r="F35" s="213"/>
      <c r="G35" s="214"/>
      <c r="J35" s="213"/>
    </row>
    <row r="36" spans="6:13" x14ac:dyDescent="0.25">
      <c r="F36" s="213"/>
      <c r="G36" s="214">
        <f>SUM(G2:G35)</f>
        <v>3585.7799999999997</v>
      </c>
      <c r="J36" s="213"/>
    </row>
    <row r="37" spans="6:13" x14ac:dyDescent="0.25">
      <c r="F37" s="213"/>
      <c r="G37" s="214"/>
      <c r="J37" s="213"/>
    </row>
    <row r="38" spans="6:13" x14ac:dyDescent="0.25">
      <c r="F38" s="213"/>
      <c r="G38" s="214"/>
      <c r="J38" s="213"/>
    </row>
    <row r="39" spans="6:13" x14ac:dyDescent="0.25">
      <c r="F39" s="213"/>
      <c r="G39" s="214"/>
      <c r="J39" s="213"/>
    </row>
    <row r="40" spans="6:13" x14ac:dyDescent="0.25">
      <c r="F40" s="213"/>
      <c r="G40" s="214"/>
      <c r="J40" s="213"/>
    </row>
    <row r="41" spans="6:13" x14ac:dyDescent="0.25">
      <c r="F41" s="213"/>
      <c r="G41" s="214"/>
      <c r="J41" s="213"/>
    </row>
    <row r="42" spans="6:13" x14ac:dyDescent="0.25">
      <c r="G42" s="215"/>
    </row>
    <row r="43" spans="6:13" x14ac:dyDescent="0.25">
      <c r="G43" s="213"/>
      <c r="H43" s="214"/>
      <c r="I43" s="214"/>
      <c r="J43" s="214"/>
      <c r="M43" s="213"/>
    </row>
    <row r="44" spans="6:13" x14ac:dyDescent="0.25">
      <c r="G44" s="213"/>
      <c r="H44" s="214"/>
      <c r="I44" s="214"/>
      <c r="J44" s="214"/>
      <c r="M44" s="213"/>
    </row>
    <row r="45" spans="6:13" x14ac:dyDescent="0.25">
      <c r="G45" s="213"/>
      <c r="H45" s="214"/>
      <c r="I45" s="214"/>
      <c r="J45" s="214"/>
      <c r="M45" s="213"/>
    </row>
    <row r="46" spans="6:13" x14ac:dyDescent="0.25">
      <c r="G46" s="213"/>
      <c r="H46" s="214"/>
      <c r="I46" s="214"/>
      <c r="J46" s="214"/>
      <c r="M46" s="213"/>
    </row>
    <row r="47" spans="6:13" x14ac:dyDescent="0.25">
      <c r="G47" s="213"/>
      <c r="H47" s="214"/>
      <c r="I47" s="214"/>
      <c r="J47" s="214"/>
      <c r="M47" s="213"/>
    </row>
    <row r="48" spans="6:13" x14ac:dyDescent="0.25">
      <c r="G48" s="213"/>
      <c r="H48" s="214"/>
      <c r="I48" s="214"/>
      <c r="J48" s="214"/>
      <c r="M48" s="213"/>
    </row>
    <row r="49" spans="7:13" x14ac:dyDescent="0.25">
      <c r="G49" s="213"/>
      <c r="H49" s="214"/>
      <c r="I49" s="214"/>
      <c r="J49" s="214"/>
      <c r="M49" s="213"/>
    </row>
    <row r="50" spans="7:13" x14ac:dyDescent="0.25">
      <c r="G50" s="213"/>
      <c r="H50" s="214"/>
      <c r="I50" s="214"/>
      <c r="J50" s="214"/>
      <c r="M50" s="213"/>
    </row>
    <row r="51" spans="7:13" x14ac:dyDescent="0.25">
      <c r="G51" s="213"/>
      <c r="H51" s="214"/>
      <c r="I51" s="214"/>
      <c r="J51" s="214"/>
      <c r="M51" s="213"/>
    </row>
    <row r="52" spans="7:13" x14ac:dyDescent="0.25">
      <c r="G52" s="213"/>
      <c r="H52" s="214"/>
      <c r="I52" s="214"/>
      <c r="J52" s="214"/>
      <c r="M52" s="213"/>
    </row>
    <row r="53" spans="7:13" x14ac:dyDescent="0.25">
      <c r="G53" s="213"/>
      <c r="H53" s="214"/>
      <c r="I53" s="214"/>
      <c r="J53" s="214"/>
      <c r="M53" s="213"/>
    </row>
    <row r="54" spans="7:13" x14ac:dyDescent="0.25">
      <c r="G54" s="213"/>
      <c r="H54" s="214"/>
      <c r="I54" s="214"/>
      <c r="J54" s="214"/>
      <c r="M54" s="213"/>
    </row>
    <row r="55" spans="7:13" x14ac:dyDescent="0.25">
      <c r="G55" s="213"/>
      <c r="H55" s="214"/>
      <c r="I55" s="214"/>
      <c r="J55" s="214"/>
      <c r="M55" s="213"/>
    </row>
    <row r="56" spans="7:13" x14ac:dyDescent="0.25">
      <c r="G56" s="213"/>
      <c r="H56" s="214"/>
      <c r="I56" s="214"/>
      <c r="J56" s="214"/>
      <c r="M56" s="213"/>
    </row>
    <row r="57" spans="7:13" x14ac:dyDescent="0.25">
      <c r="G57" s="213"/>
      <c r="H57" s="214"/>
      <c r="I57" s="214"/>
      <c r="J57" s="214"/>
      <c r="M57" s="213"/>
    </row>
    <row r="58" spans="7:13" x14ac:dyDescent="0.25">
      <c r="G58" s="213"/>
      <c r="H58" s="214"/>
      <c r="I58" s="214"/>
      <c r="J58" s="214"/>
      <c r="M58" s="213"/>
    </row>
    <row r="59" spans="7:13" x14ac:dyDescent="0.25">
      <c r="G59" s="213"/>
      <c r="H59" s="214"/>
      <c r="I59" s="214"/>
      <c r="J59" s="214"/>
      <c r="M59" s="213"/>
    </row>
    <row r="60" spans="7:13" x14ac:dyDescent="0.25">
      <c r="G60" s="213"/>
      <c r="H60" s="214"/>
      <c r="I60" s="214"/>
      <c r="J60" s="214"/>
      <c r="M60" s="213"/>
    </row>
    <row r="61" spans="7:13" x14ac:dyDescent="0.25">
      <c r="G61" s="213"/>
      <c r="H61" s="214"/>
      <c r="I61" s="214"/>
      <c r="J61" s="214"/>
      <c r="M61" s="213"/>
    </row>
    <row r="62" spans="7:13" x14ac:dyDescent="0.25">
      <c r="G62" s="213"/>
      <c r="H62" s="214"/>
      <c r="I62" s="214"/>
      <c r="J62" s="214"/>
      <c r="M62" s="213"/>
    </row>
    <row r="63" spans="7:13" x14ac:dyDescent="0.25">
      <c r="G63" s="213"/>
      <c r="H63" s="214"/>
      <c r="I63" s="214"/>
      <c r="J63" s="214"/>
      <c r="M63" s="213"/>
    </row>
    <row r="64" spans="7:13" x14ac:dyDescent="0.25">
      <c r="G64" s="213"/>
      <c r="H64" s="214"/>
      <c r="I64" s="214"/>
      <c r="J64" s="214"/>
      <c r="M64" s="213"/>
    </row>
    <row r="65" spans="7:13" x14ac:dyDescent="0.25">
      <c r="G65" s="213"/>
      <c r="H65" s="214"/>
      <c r="I65" s="214"/>
      <c r="J65" s="214"/>
      <c r="M65" s="213"/>
    </row>
    <row r="66" spans="7:13" x14ac:dyDescent="0.25">
      <c r="G66" s="213"/>
      <c r="H66" s="214"/>
      <c r="I66" s="214"/>
      <c r="J66" s="214"/>
      <c r="M66" s="213"/>
    </row>
    <row r="67" spans="7:13" x14ac:dyDescent="0.25">
      <c r="G67" s="213"/>
      <c r="H67" s="214"/>
      <c r="I67" s="214"/>
      <c r="J67" s="214"/>
      <c r="M67" s="213"/>
    </row>
    <row r="68" spans="7:13" x14ac:dyDescent="0.25">
      <c r="G68" s="213"/>
      <c r="H68" s="214"/>
      <c r="I68" s="214"/>
      <c r="J68" s="214"/>
      <c r="M68" s="213"/>
    </row>
    <row r="69" spans="7:13" x14ac:dyDescent="0.25">
      <c r="G69" s="213"/>
      <c r="H69" s="214"/>
      <c r="I69" s="214"/>
      <c r="J69" s="214"/>
      <c r="M69" s="213"/>
    </row>
    <row r="70" spans="7:13" x14ac:dyDescent="0.25">
      <c r="G70" s="213"/>
      <c r="H70" s="214"/>
      <c r="I70" s="214"/>
      <c r="J70" s="214"/>
      <c r="M70" s="213"/>
    </row>
    <row r="71" spans="7:13" x14ac:dyDescent="0.25">
      <c r="G71" s="213"/>
      <c r="H71" s="214"/>
      <c r="I71" s="214"/>
      <c r="J71" s="214"/>
      <c r="M71" s="213"/>
    </row>
    <row r="72" spans="7:13" x14ac:dyDescent="0.25">
      <c r="G72" s="213"/>
      <c r="H72" s="214"/>
      <c r="I72" s="214"/>
      <c r="J72" s="214"/>
      <c r="M72" s="213"/>
    </row>
    <row r="73" spans="7:13" x14ac:dyDescent="0.25">
      <c r="G73" s="213"/>
      <c r="H73" s="214"/>
      <c r="I73" s="214"/>
      <c r="J73" s="214"/>
      <c r="M73" s="213"/>
    </row>
    <row r="74" spans="7:13" x14ac:dyDescent="0.25">
      <c r="G74" s="213"/>
      <c r="H74" s="214"/>
      <c r="I74" s="214"/>
      <c r="J74" s="214"/>
      <c r="M74" s="213"/>
    </row>
    <row r="75" spans="7:13" x14ac:dyDescent="0.25">
      <c r="G75" s="213"/>
      <c r="H75" s="214"/>
      <c r="I75" s="214"/>
      <c r="J75" s="214"/>
      <c r="M75" s="213"/>
    </row>
    <row r="76" spans="7:13" x14ac:dyDescent="0.25">
      <c r="G76" s="213"/>
      <c r="H76" s="214"/>
      <c r="I76" s="214"/>
      <c r="J76" s="214"/>
      <c r="M76" s="213"/>
    </row>
    <row r="77" spans="7:13" x14ac:dyDescent="0.25">
      <c r="G77" s="213"/>
      <c r="H77" s="214"/>
      <c r="I77" s="214"/>
      <c r="J77" s="214"/>
      <c r="M77" s="213"/>
    </row>
    <row r="78" spans="7:13" x14ac:dyDescent="0.25">
      <c r="G78" s="213"/>
      <c r="H78" s="214"/>
      <c r="I78" s="214"/>
      <c r="J78" s="214"/>
      <c r="M78" s="213"/>
    </row>
    <row r="79" spans="7:13" x14ac:dyDescent="0.25">
      <c r="G79" s="213"/>
      <c r="H79" s="214"/>
      <c r="I79" s="214"/>
      <c r="J79" s="214"/>
      <c r="M79" s="213"/>
    </row>
    <row r="80" spans="7:13" x14ac:dyDescent="0.25">
      <c r="G80" s="213"/>
      <c r="H80" s="214"/>
      <c r="I80" s="214"/>
      <c r="J80" s="214"/>
      <c r="M80" s="213"/>
    </row>
    <row r="81" spans="7:13" x14ac:dyDescent="0.25">
      <c r="G81" s="213"/>
      <c r="H81" s="214"/>
      <c r="I81" s="214"/>
      <c r="J81" s="214"/>
      <c r="M81" s="213"/>
    </row>
    <row r="82" spans="7:13" x14ac:dyDescent="0.25">
      <c r="G82" s="213"/>
      <c r="H82" s="214"/>
      <c r="I82" s="214"/>
      <c r="J82" s="214"/>
      <c r="M82" s="213"/>
    </row>
    <row r="83" spans="7:13" x14ac:dyDescent="0.25">
      <c r="G83" s="213"/>
      <c r="H83" s="214"/>
      <c r="I83" s="214"/>
      <c r="J83" s="214"/>
      <c r="M83" s="213"/>
    </row>
    <row r="84" spans="7:13" x14ac:dyDescent="0.25">
      <c r="G84" s="213"/>
      <c r="H84" s="214"/>
      <c r="I84" s="214"/>
      <c r="J84" s="214"/>
      <c r="M84" s="213"/>
    </row>
    <row r="85" spans="7:13" x14ac:dyDescent="0.25">
      <c r="G85" s="213"/>
      <c r="H85" s="214"/>
      <c r="I85" s="214"/>
      <c r="J85" s="214"/>
      <c r="M85" s="213"/>
    </row>
    <row r="86" spans="7:13" x14ac:dyDescent="0.25">
      <c r="G86" s="213"/>
      <c r="H86" s="214"/>
      <c r="I86" s="214"/>
      <c r="J86" s="214"/>
      <c r="M86" s="213"/>
    </row>
    <row r="87" spans="7:13" x14ac:dyDescent="0.25">
      <c r="G87" s="213"/>
      <c r="H87" s="214"/>
      <c r="I87" s="214"/>
      <c r="J87" s="214"/>
      <c r="M87" s="213"/>
    </row>
    <row r="88" spans="7:13" x14ac:dyDescent="0.25">
      <c r="G88" s="213"/>
      <c r="H88" s="214"/>
      <c r="I88" s="214"/>
      <c r="J88" s="214"/>
      <c r="M88" s="213"/>
    </row>
    <row r="89" spans="7:13" x14ac:dyDescent="0.25">
      <c r="G89" s="213"/>
      <c r="H89" s="214"/>
      <c r="I89" s="214"/>
      <c r="J89" s="214"/>
      <c r="M89" s="213"/>
    </row>
    <row r="90" spans="7:13" x14ac:dyDescent="0.25">
      <c r="G90" s="213"/>
      <c r="H90" s="214"/>
      <c r="I90" s="214"/>
      <c r="J90" s="214"/>
      <c r="M90" s="213"/>
    </row>
    <row r="91" spans="7:13" x14ac:dyDescent="0.25">
      <c r="G91" s="213"/>
      <c r="H91" s="214"/>
      <c r="I91" s="214"/>
      <c r="J91" s="214"/>
      <c r="M91" s="213"/>
    </row>
    <row r="92" spans="7:13" x14ac:dyDescent="0.25">
      <c r="G92" s="213"/>
      <c r="H92" s="214"/>
      <c r="I92" s="214"/>
      <c r="J92" s="214"/>
      <c r="M92" s="213"/>
    </row>
    <row r="93" spans="7:13" x14ac:dyDescent="0.25">
      <c r="G93" s="213"/>
      <c r="H93" s="214"/>
      <c r="I93" s="214"/>
      <c r="J93" s="214"/>
      <c r="M93" s="213"/>
    </row>
    <row r="94" spans="7:13" x14ac:dyDescent="0.25">
      <c r="G94" s="213"/>
      <c r="H94" s="214"/>
      <c r="I94" s="214"/>
      <c r="J94" s="214"/>
      <c r="M94" s="213"/>
    </row>
    <row r="95" spans="7:13" x14ac:dyDescent="0.25">
      <c r="G95" s="213"/>
      <c r="H95" s="214"/>
      <c r="I95" s="214"/>
      <c r="J95" s="214"/>
      <c r="M95" s="213"/>
    </row>
    <row r="96" spans="7:13" x14ac:dyDescent="0.25">
      <c r="G96" s="213"/>
      <c r="H96" s="214"/>
      <c r="I96" s="214"/>
      <c r="J96" s="214"/>
      <c r="M96" s="213"/>
    </row>
    <row r="97" spans="7:13" x14ac:dyDescent="0.25">
      <c r="G97" s="213"/>
      <c r="H97" s="214"/>
      <c r="I97" s="214"/>
      <c r="J97" s="214"/>
      <c r="M97" s="213"/>
    </row>
    <row r="98" spans="7:13" x14ac:dyDescent="0.25">
      <c r="G98" s="213"/>
      <c r="H98" s="214"/>
      <c r="I98" s="214"/>
      <c r="J98" s="214"/>
      <c r="M98" s="213"/>
    </row>
    <row r="99" spans="7:13" x14ac:dyDescent="0.25">
      <c r="G99" s="213"/>
      <c r="H99" s="214"/>
      <c r="I99" s="214"/>
      <c r="J99" s="214"/>
      <c r="M99" s="213"/>
    </row>
    <row r="100" spans="7:13" x14ac:dyDescent="0.25">
      <c r="G100" s="213"/>
      <c r="H100" s="214"/>
      <c r="I100" s="214"/>
      <c r="J100" s="214"/>
      <c r="M100" s="213"/>
    </row>
    <row r="101" spans="7:13" x14ac:dyDescent="0.25">
      <c r="G101" s="213"/>
      <c r="H101" s="214"/>
      <c r="I101" s="214"/>
      <c r="J101" s="214"/>
      <c r="M101" s="213"/>
    </row>
    <row r="102" spans="7:13" x14ac:dyDescent="0.25">
      <c r="G102" s="213"/>
      <c r="H102" s="214"/>
      <c r="I102" s="214"/>
      <c r="J102" s="214"/>
      <c r="M102" s="213"/>
    </row>
    <row r="103" spans="7:13" x14ac:dyDescent="0.25">
      <c r="G103" s="213"/>
      <c r="H103" s="214"/>
      <c r="I103" s="214"/>
      <c r="J103" s="214"/>
      <c r="M103" s="213"/>
    </row>
    <row r="104" spans="7:13" x14ac:dyDescent="0.25">
      <c r="G104" s="213"/>
      <c r="H104" s="214"/>
      <c r="I104" s="214"/>
      <c r="J104" s="214"/>
      <c r="M104" s="213"/>
    </row>
    <row r="105" spans="7:13" x14ac:dyDescent="0.25">
      <c r="G105" s="213"/>
      <c r="H105" s="214"/>
      <c r="I105" s="214"/>
      <c r="J105" s="214"/>
      <c r="M105" s="213"/>
    </row>
    <row r="106" spans="7:13" x14ac:dyDescent="0.25">
      <c r="G106" s="213"/>
      <c r="H106" s="214"/>
      <c r="I106" s="214"/>
      <c r="J106" s="214"/>
      <c r="M106" s="213"/>
    </row>
    <row r="107" spans="7:13" x14ac:dyDescent="0.25">
      <c r="G107" s="213"/>
      <c r="H107" s="214"/>
      <c r="I107" s="214"/>
      <c r="J107" s="214"/>
      <c r="M107" s="213"/>
    </row>
    <row r="108" spans="7:13" x14ac:dyDescent="0.25">
      <c r="G108" s="213"/>
      <c r="H108" s="214"/>
      <c r="I108" s="214"/>
      <c r="J108" s="214"/>
      <c r="M108" s="213"/>
    </row>
    <row r="109" spans="7:13" x14ac:dyDescent="0.25">
      <c r="G109" s="213"/>
      <c r="H109" s="214"/>
      <c r="I109" s="214"/>
      <c r="J109" s="214"/>
      <c r="M109" s="213"/>
    </row>
    <row r="110" spans="7:13" x14ac:dyDescent="0.25">
      <c r="G110" s="213"/>
      <c r="H110" s="214"/>
      <c r="I110" s="214"/>
      <c r="J110" s="214"/>
      <c r="M110" s="213"/>
    </row>
    <row r="111" spans="7:13" x14ac:dyDescent="0.25">
      <c r="G111" s="213"/>
      <c r="H111" s="214"/>
      <c r="I111" s="214"/>
      <c r="J111" s="214"/>
      <c r="M111" s="213"/>
    </row>
    <row r="112" spans="7:13" x14ac:dyDescent="0.25">
      <c r="G112" s="213"/>
      <c r="H112" s="214"/>
      <c r="I112" s="214"/>
      <c r="J112" s="214"/>
      <c r="M112" s="213"/>
    </row>
    <row r="113" spans="7:13" x14ac:dyDescent="0.25">
      <c r="G113" s="213"/>
      <c r="H113" s="214"/>
      <c r="I113" s="214"/>
      <c r="J113" s="214"/>
      <c r="M113" s="213"/>
    </row>
    <row r="114" spans="7:13" x14ac:dyDescent="0.25">
      <c r="G114" s="213"/>
      <c r="H114" s="214"/>
      <c r="I114" s="214"/>
      <c r="J114" s="214"/>
      <c r="M114" s="213"/>
    </row>
    <row r="115" spans="7:13" x14ac:dyDescent="0.25">
      <c r="G115" s="213"/>
      <c r="H115" s="214"/>
      <c r="I115" s="214"/>
      <c r="J115" s="214"/>
      <c r="M115" s="213"/>
    </row>
    <row r="116" spans="7:13" x14ac:dyDescent="0.25">
      <c r="G116" s="213"/>
      <c r="H116" s="214"/>
      <c r="I116" s="214"/>
      <c r="J116" s="214"/>
      <c r="M116" s="213"/>
    </row>
    <row r="117" spans="7:13" x14ac:dyDescent="0.25">
      <c r="G117" s="213"/>
      <c r="H117" s="214"/>
      <c r="I117" s="214"/>
      <c r="J117" s="214"/>
      <c r="M117" s="213"/>
    </row>
    <row r="118" spans="7:13" x14ac:dyDescent="0.25">
      <c r="G118" s="213"/>
      <c r="H118" s="214"/>
      <c r="I118" s="214"/>
      <c r="J118" s="214"/>
      <c r="M118" s="213"/>
    </row>
    <row r="119" spans="7:13" x14ac:dyDescent="0.25">
      <c r="G119" s="213"/>
      <c r="H119" s="214"/>
      <c r="I119" s="214"/>
      <c r="J119" s="214"/>
      <c r="M119" s="213"/>
    </row>
    <row r="120" spans="7:13" x14ac:dyDescent="0.25">
      <c r="G120" s="213"/>
      <c r="H120" s="214"/>
      <c r="I120" s="214"/>
      <c r="J120" s="214"/>
      <c r="M120" s="213"/>
    </row>
    <row r="121" spans="7:13" x14ac:dyDescent="0.25">
      <c r="G121" s="213"/>
      <c r="H121" s="214"/>
      <c r="I121" s="214"/>
      <c r="J121" s="214"/>
      <c r="M121" s="213"/>
    </row>
    <row r="122" spans="7:13" x14ac:dyDescent="0.25">
      <c r="G122" s="213"/>
      <c r="H122" s="214"/>
      <c r="I122" s="214"/>
      <c r="J122" s="214"/>
      <c r="M122" s="213"/>
    </row>
    <row r="123" spans="7:13" x14ac:dyDescent="0.25">
      <c r="G123" s="213"/>
      <c r="H123" s="214"/>
      <c r="I123" s="214"/>
      <c r="J123" s="214"/>
      <c r="M123" s="213"/>
    </row>
    <row r="124" spans="7:13" x14ac:dyDescent="0.25">
      <c r="G124" s="213"/>
      <c r="H124" s="214"/>
      <c r="I124" s="214"/>
      <c r="J124" s="214"/>
      <c r="M124" s="213"/>
    </row>
    <row r="125" spans="7:13" x14ac:dyDescent="0.25">
      <c r="G125" s="213"/>
      <c r="H125" s="214"/>
      <c r="I125" s="214"/>
      <c r="J125" s="214"/>
      <c r="M125" s="213"/>
    </row>
    <row r="126" spans="7:13" x14ac:dyDescent="0.25">
      <c r="G126" s="213"/>
      <c r="H126" s="214"/>
      <c r="I126" s="214"/>
      <c r="J126" s="214"/>
      <c r="M126" s="213"/>
    </row>
    <row r="127" spans="7:13" x14ac:dyDescent="0.25">
      <c r="G127" s="213"/>
      <c r="H127" s="214"/>
      <c r="I127" s="214"/>
      <c r="J127" s="214"/>
      <c r="M127" s="213"/>
    </row>
    <row r="128" spans="7:13" x14ac:dyDescent="0.25">
      <c r="G128" s="213"/>
      <c r="H128" s="214"/>
      <c r="I128" s="214"/>
      <c r="J128" s="214"/>
      <c r="M128" s="213"/>
    </row>
    <row r="129" spans="7:13" x14ac:dyDescent="0.25">
      <c r="G129" s="213"/>
      <c r="H129" s="214"/>
      <c r="I129" s="214"/>
      <c r="J129" s="214"/>
      <c r="M129" s="213"/>
    </row>
    <row r="130" spans="7:13" x14ac:dyDescent="0.25">
      <c r="G130" s="213"/>
      <c r="H130" s="214"/>
      <c r="I130" s="214"/>
      <c r="J130" s="214"/>
      <c r="M130" s="213"/>
    </row>
    <row r="131" spans="7:13" x14ac:dyDescent="0.25">
      <c r="G131" s="213"/>
      <c r="H131" s="214"/>
      <c r="I131" s="214"/>
      <c r="J131" s="214"/>
      <c r="M131" s="213"/>
    </row>
    <row r="132" spans="7:13" x14ac:dyDescent="0.25">
      <c r="G132" s="213"/>
      <c r="H132" s="214"/>
      <c r="I132" s="214"/>
      <c r="J132" s="214"/>
      <c r="M132" s="213"/>
    </row>
    <row r="133" spans="7:13" x14ac:dyDescent="0.25">
      <c r="G133" s="213"/>
      <c r="H133" s="214"/>
      <c r="I133" s="214"/>
      <c r="J133" s="214"/>
      <c r="M133" s="213"/>
    </row>
    <row r="134" spans="7:13" x14ac:dyDescent="0.25">
      <c r="G134" s="213"/>
      <c r="H134" s="214"/>
      <c r="I134" s="214"/>
      <c r="J134" s="214"/>
      <c r="M134" s="213"/>
    </row>
    <row r="135" spans="7:13" x14ac:dyDescent="0.25">
      <c r="G135" s="213"/>
      <c r="H135" s="214"/>
      <c r="I135" s="214"/>
      <c r="J135" s="214"/>
      <c r="M135" s="213"/>
    </row>
    <row r="136" spans="7:13" x14ac:dyDescent="0.25">
      <c r="G136" s="213"/>
      <c r="H136" s="214"/>
      <c r="I136" s="214"/>
      <c r="J136" s="214"/>
      <c r="M136" s="213"/>
    </row>
    <row r="137" spans="7:13" x14ac:dyDescent="0.25">
      <c r="G137" s="213"/>
      <c r="H137" s="214"/>
      <c r="I137" s="214"/>
      <c r="J137" s="214"/>
      <c r="M137" s="213"/>
    </row>
    <row r="138" spans="7:13" x14ac:dyDescent="0.25">
      <c r="G138" s="213"/>
      <c r="H138" s="214"/>
      <c r="I138" s="214"/>
      <c r="J138" s="214"/>
      <c r="M138" s="213"/>
    </row>
    <row r="139" spans="7:13" x14ac:dyDescent="0.25">
      <c r="G139" s="213"/>
      <c r="H139" s="214"/>
      <c r="I139" s="214"/>
      <c r="J139" s="214"/>
      <c r="M139" s="213"/>
    </row>
    <row r="140" spans="7:13" x14ac:dyDescent="0.25">
      <c r="G140" s="213"/>
      <c r="H140" s="214"/>
      <c r="I140" s="214"/>
      <c r="J140" s="214"/>
      <c r="M140" s="213"/>
    </row>
    <row r="141" spans="7:13" x14ac:dyDescent="0.25">
      <c r="G141" s="213"/>
      <c r="H141" s="214"/>
      <c r="I141" s="214"/>
      <c r="J141" s="214"/>
      <c r="M141" s="213"/>
    </row>
    <row r="142" spans="7:13" x14ac:dyDescent="0.25">
      <c r="G142" s="213"/>
      <c r="H142" s="214"/>
      <c r="I142" s="214"/>
      <c r="J142" s="214"/>
      <c r="M142" s="213"/>
    </row>
    <row r="143" spans="7:13" x14ac:dyDescent="0.25">
      <c r="G143" s="213"/>
      <c r="H143" s="214"/>
      <c r="I143" s="214"/>
      <c r="J143" s="214"/>
      <c r="M143" s="213"/>
    </row>
    <row r="144" spans="7:13" x14ac:dyDescent="0.25">
      <c r="G144" s="213"/>
      <c r="H144" s="214"/>
      <c r="I144" s="214"/>
      <c r="J144" s="214"/>
      <c r="M144" s="213"/>
    </row>
    <row r="145" spans="7:13" x14ac:dyDescent="0.25">
      <c r="G145" s="213"/>
      <c r="H145" s="214"/>
      <c r="I145" s="214"/>
      <c r="J145" s="214"/>
      <c r="M145" s="213"/>
    </row>
    <row r="146" spans="7:13" x14ac:dyDescent="0.25">
      <c r="G146" s="213"/>
      <c r="H146" s="214"/>
      <c r="I146" s="214"/>
      <c r="J146" s="214"/>
      <c r="M146" s="213"/>
    </row>
    <row r="147" spans="7:13" x14ac:dyDescent="0.25">
      <c r="G147" s="213"/>
      <c r="H147" s="214"/>
      <c r="I147" s="214"/>
      <c r="J147" s="214"/>
      <c r="M147" s="213"/>
    </row>
    <row r="148" spans="7:13" x14ac:dyDescent="0.25">
      <c r="G148" s="213"/>
      <c r="H148" s="214"/>
      <c r="I148" s="214"/>
      <c r="J148" s="214"/>
      <c r="M148" s="213"/>
    </row>
    <row r="149" spans="7:13" x14ac:dyDescent="0.25">
      <c r="G149" s="213"/>
      <c r="H149" s="214"/>
      <c r="I149" s="214"/>
      <c r="J149" s="214"/>
      <c r="M149" s="213"/>
    </row>
    <row r="150" spans="7:13" x14ac:dyDescent="0.25">
      <c r="G150" s="213"/>
      <c r="H150" s="214"/>
      <c r="I150" s="214"/>
      <c r="J150" s="214"/>
      <c r="M150" s="213"/>
    </row>
    <row r="151" spans="7:13" x14ac:dyDescent="0.25">
      <c r="G151" s="213"/>
      <c r="H151" s="214"/>
      <c r="I151" s="214"/>
      <c r="J151" s="214"/>
      <c r="M151" s="213"/>
    </row>
    <row r="152" spans="7:13" x14ac:dyDescent="0.25">
      <c r="G152" s="213"/>
      <c r="H152" s="214"/>
      <c r="I152" s="214"/>
      <c r="J152" s="214"/>
      <c r="M152" s="213"/>
    </row>
    <row r="153" spans="7:13" x14ac:dyDescent="0.25">
      <c r="G153" s="213"/>
      <c r="H153" s="214"/>
      <c r="I153" s="214"/>
      <c r="J153" s="214"/>
      <c r="M153" s="213"/>
    </row>
    <row r="154" spans="7:13" x14ac:dyDescent="0.25">
      <c r="G154" s="213"/>
      <c r="H154" s="214"/>
      <c r="I154" s="214"/>
      <c r="J154" s="214"/>
      <c r="M154" s="213"/>
    </row>
    <row r="155" spans="7:13" x14ac:dyDescent="0.25">
      <c r="J155" s="215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A2" sqref="A2:XFD3"/>
    </sheetView>
  </sheetViews>
  <sheetFormatPr defaultColWidth="9.109375" defaultRowHeight="12" customHeight="1" x14ac:dyDescent="0.25"/>
  <cols>
    <col min="1" max="1" width="10" style="212" bestFit="1" customWidth="1"/>
    <col min="2" max="2" width="14" style="212" bestFit="1" customWidth="1"/>
    <col min="3" max="3" width="10" style="212" bestFit="1" customWidth="1"/>
    <col min="4" max="4" width="37" style="212" bestFit="1" customWidth="1"/>
    <col min="5" max="5" width="11" style="212" bestFit="1" customWidth="1"/>
    <col min="6" max="6" width="16" style="212" bestFit="1" customWidth="1"/>
    <col min="7" max="7" width="15" style="215" bestFit="1" customWidth="1"/>
    <col min="8" max="8" width="10" style="212" bestFit="1" customWidth="1"/>
    <col min="9" max="9" width="21" style="212" bestFit="1" customWidth="1"/>
    <col min="10" max="10" width="16" style="212" bestFit="1" customWidth="1"/>
    <col min="11" max="11" width="13" style="212" bestFit="1" customWidth="1"/>
    <col min="12" max="12" width="14" style="212" bestFit="1" customWidth="1"/>
    <col min="13" max="13" width="19" style="212" bestFit="1" customWidth="1"/>
    <col min="14" max="14" width="11" style="212" bestFit="1" customWidth="1"/>
    <col min="15" max="15" width="14" style="212" bestFit="1" customWidth="1"/>
    <col min="16" max="16384" width="9.109375" style="212"/>
  </cols>
  <sheetData>
    <row r="1" spans="1:15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316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</row>
    <row r="2" spans="1:15" ht="13.2" x14ac:dyDescent="0.25">
      <c r="A2" s="212" t="s">
        <v>299</v>
      </c>
      <c r="B2" s="212" t="s">
        <v>116</v>
      </c>
      <c r="C2" s="212" t="s">
        <v>117</v>
      </c>
      <c r="D2" s="212" t="s">
        <v>118</v>
      </c>
      <c r="E2" s="212" t="s">
        <v>399</v>
      </c>
      <c r="F2" s="213">
        <v>43312</v>
      </c>
      <c r="G2" s="214">
        <v>17.600000000000001</v>
      </c>
      <c r="H2" s="212" t="s">
        <v>179</v>
      </c>
      <c r="I2" s="212" t="s">
        <v>158</v>
      </c>
      <c r="J2" s="213">
        <v>43347</v>
      </c>
      <c r="K2" s="212" t="s">
        <v>4</v>
      </c>
      <c r="L2" s="212" t="s">
        <v>179</v>
      </c>
      <c r="M2" s="212" t="s">
        <v>298</v>
      </c>
      <c r="N2" s="212" t="s">
        <v>367</v>
      </c>
      <c r="O2" s="212" t="s">
        <v>1684</v>
      </c>
    </row>
    <row r="3" spans="1:15" ht="13.2" x14ac:dyDescent="0.25">
      <c r="A3" s="212" t="s">
        <v>299</v>
      </c>
      <c r="B3" s="212" t="s">
        <v>359</v>
      </c>
      <c r="C3" s="212" t="s">
        <v>360</v>
      </c>
      <c r="D3" s="212" t="s">
        <v>361</v>
      </c>
      <c r="E3" s="212" t="s">
        <v>400</v>
      </c>
      <c r="F3" s="213">
        <v>43291</v>
      </c>
      <c r="G3" s="214">
        <v>60.73</v>
      </c>
      <c r="H3" s="212" t="s">
        <v>179</v>
      </c>
      <c r="I3" s="212" t="s">
        <v>124</v>
      </c>
      <c r="J3" s="213">
        <v>43357</v>
      </c>
      <c r="K3" s="212" t="s">
        <v>4</v>
      </c>
      <c r="L3" s="212" t="s">
        <v>179</v>
      </c>
      <c r="M3" s="212" t="s">
        <v>298</v>
      </c>
      <c r="N3" s="212" t="s">
        <v>367</v>
      </c>
      <c r="O3" s="212" t="s">
        <v>1684</v>
      </c>
    </row>
    <row r="4" spans="1:15" ht="13.2" x14ac:dyDescent="0.25">
      <c r="F4" s="213"/>
      <c r="G4" s="214">
        <f>SUM(G2:G3)</f>
        <v>78.33</v>
      </c>
      <c r="J4" s="213"/>
    </row>
    <row r="5" spans="1:15" ht="13.2" x14ac:dyDescent="0.25">
      <c r="F5" s="213"/>
      <c r="G5" s="214"/>
      <c r="J5" s="213"/>
    </row>
    <row r="6" spans="1:15" ht="13.2" x14ac:dyDescent="0.25">
      <c r="F6" s="213"/>
      <c r="J6" s="213"/>
    </row>
    <row r="7" spans="1:15" ht="13.2" x14ac:dyDescent="0.25">
      <c r="F7" s="213"/>
      <c r="G7" s="214"/>
      <c r="J7" s="213"/>
    </row>
    <row r="8" spans="1:15" ht="13.2" x14ac:dyDescent="0.25">
      <c r="F8" s="213"/>
      <c r="G8" s="214"/>
      <c r="J8" s="213"/>
    </row>
    <row r="9" spans="1:15" ht="13.2" x14ac:dyDescent="0.25">
      <c r="F9" s="213"/>
      <c r="G9" s="214"/>
      <c r="J9" s="213"/>
    </row>
    <row r="10" spans="1:15" ht="13.2" x14ac:dyDescent="0.25">
      <c r="F10" s="213"/>
      <c r="G10" s="214"/>
      <c r="J10" s="213"/>
    </row>
    <row r="11" spans="1:15" ht="13.2" x14ac:dyDescent="0.25"/>
    <row r="12" spans="1:15" ht="13.2" x14ac:dyDescent="0.25">
      <c r="F12" s="213"/>
      <c r="G12" s="214"/>
      <c r="J12" s="213"/>
    </row>
    <row r="13" spans="1:15" ht="13.2" x14ac:dyDescent="0.25">
      <c r="F13" s="213"/>
      <c r="G13" s="214"/>
      <c r="J13" s="213"/>
    </row>
    <row r="14" spans="1:15" ht="12" customHeight="1" x14ac:dyDescent="0.25">
      <c r="G14" s="214"/>
      <c r="H14" s="214"/>
      <c r="K14" s="213"/>
    </row>
    <row r="15" spans="1:15" ht="12" customHeight="1" x14ac:dyDescent="0.25">
      <c r="G15" s="214"/>
      <c r="H15" s="214"/>
      <c r="K15" s="213"/>
    </row>
    <row r="16" spans="1:15" ht="12" customHeight="1" x14ac:dyDescent="0.25">
      <c r="G16" s="214"/>
      <c r="H16" s="214"/>
      <c r="K16" s="213"/>
    </row>
    <row r="17" spans="7:11" ht="12" customHeight="1" x14ac:dyDescent="0.25">
      <c r="G17" s="214"/>
      <c r="H17" s="214"/>
      <c r="K17" s="213"/>
    </row>
    <row r="18" spans="7:11" ht="12" customHeight="1" x14ac:dyDescent="0.25">
      <c r="G18" s="214"/>
      <c r="H18" s="214"/>
      <c r="K18" s="213"/>
    </row>
    <row r="19" spans="7:11" ht="12" customHeight="1" x14ac:dyDescent="0.25">
      <c r="G19" s="214"/>
      <c r="H19" s="214"/>
      <c r="K19" s="213"/>
    </row>
    <row r="20" spans="7:11" ht="12" customHeight="1" x14ac:dyDescent="0.25">
      <c r="G20" s="214"/>
      <c r="H20" s="214"/>
      <c r="K20" s="213"/>
    </row>
    <row r="21" spans="7:11" ht="12" customHeight="1" x14ac:dyDescent="0.25">
      <c r="G21" s="214"/>
      <c r="H21" s="214"/>
      <c r="K21" s="213"/>
    </row>
    <row r="22" spans="7:11" ht="12" customHeight="1" x14ac:dyDescent="0.25">
      <c r="G22" s="214"/>
      <c r="H22" s="214"/>
      <c r="K22" s="213"/>
    </row>
    <row r="23" spans="7:11" ht="12" customHeight="1" x14ac:dyDescent="0.25">
      <c r="G23" s="214"/>
      <c r="H23" s="214"/>
      <c r="K23" s="213"/>
    </row>
    <row r="24" spans="7:11" ht="12" customHeight="1" x14ac:dyDescent="0.25">
      <c r="G24" s="214"/>
      <c r="H24" s="214"/>
      <c r="K24" s="213"/>
    </row>
    <row r="25" spans="7:11" ht="12" customHeight="1" x14ac:dyDescent="0.25">
      <c r="G25" s="214"/>
      <c r="H25" s="214"/>
      <c r="K25" s="213"/>
    </row>
    <row r="26" spans="7:11" ht="12" customHeight="1" x14ac:dyDescent="0.25">
      <c r="G26" s="214"/>
      <c r="H26" s="214"/>
      <c r="K26" s="213"/>
    </row>
    <row r="27" spans="7:11" ht="12" customHeight="1" x14ac:dyDescent="0.25">
      <c r="G27" s="214"/>
      <c r="H27" s="214"/>
      <c r="K27" s="213"/>
    </row>
    <row r="28" spans="7:11" ht="12" customHeight="1" x14ac:dyDescent="0.25">
      <c r="G28" s="214"/>
      <c r="H28" s="214"/>
      <c r="K28" s="213"/>
    </row>
    <row r="29" spans="7:11" ht="12" customHeight="1" x14ac:dyDescent="0.25">
      <c r="G29" s="214"/>
      <c r="H29" s="214"/>
      <c r="K29" s="213"/>
    </row>
    <row r="30" spans="7:11" ht="12" customHeight="1" x14ac:dyDescent="0.25">
      <c r="G30" s="214"/>
      <c r="H30" s="214"/>
      <c r="K30" s="213"/>
    </row>
    <row r="31" spans="7:11" ht="12" customHeight="1" x14ac:dyDescent="0.25">
      <c r="G31" s="214"/>
      <c r="H31" s="214"/>
      <c r="K31" s="213"/>
    </row>
    <row r="32" spans="7:11" ht="12" customHeight="1" x14ac:dyDescent="0.25">
      <c r="G32" s="214"/>
      <c r="H32" s="214"/>
      <c r="K32" s="213"/>
    </row>
    <row r="33" spans="8:8" ht="12" customHeight="1" x14ac:dyDescent="0.25">
      <c r="H33" s="215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5"/>
  <sheetViews>
    <sheetView workbookViewId="0">
      <selection activeCell="A2" sqref="A2:XFD2"/>
    </sheetView>
  </sheetViews>
  <sheetFormatPr defaultColWidth="9.109375" defaultRowHeight="13.2" x14ac:dyDescent="0.25"/>
  <cols>
    <col min="1" max="1" width="12.33203125" customWidth="1"/>
    <col min="2" max="2" width="10.5546875" customWidth="1"/>
    <col min="3" max="3" width="21.33203125" customWidth="1"/>
    <col min="6" max="6" width="11.109375" customWidth="1"/>
    <col min="7" max="7" width="13.44140625" style="121" customWidth="1"/>
    <col min="9" max="9" width="24.5546875" customWidth="1"/>
    <col min="10" max="10" width="13.6640625" customWidth="1"/>
    <col min="11" max="11" width="20" customWidth="1"/>
  </cols>
  <sheetData>
    <row r="1" spans="1:11" x14ac:dyDescent="0.25">
      <c r="A1" s="139" t="s">
        <v>0</v>
      </c>
      <c r="B1" s="139" t="s">
        <v>1</v>
      </c>
      <c r="C1" s="139" t="s">
        <v>31</v>
      </c>
      <c r="D1" s="139" t="s">
        <v>32</v>
      </c>
      <c r="E1" s="139" t="s">
        <v>40</v>
      </c>
      <c r="F1" s="139" t="s">
        <v>33</v>
      </c>
      <c r="G1" s="150" t="s">
        <v>2</v>
      </c>
      <c r="H1" s="139" t="s">
        <v>36</v>
      </c>
      <c r="I1" s="139" t="s">
        <v>3</v>
      </c>
      <c r="J1" s="139" t="s">
        <v>34</v>
      </c>
      <c r="K1" s="139" t="s">
        <v>35</v>
      </c>
    </row>
    <row r="2" spans="1:11" x14ac:dyDescent="0.25">
      <c r="A2" s="143"/>
      <c r="B2" s="143"/>
      <c r="C2" s="143"/>
      <c r="D2" s="143"/>
      <c r="E2" s="143"/>
      <c r="F2" s="144"/>
      <c r="G2" s="151" t="e">
        <f>SUM(#REF!)</f>
        <v>#REF!</v>
      </c>
      <c r="H2" s="143"/>
      <c r="I2" s="143"/>
      <c r="J2" s="144"/>
      <c r="K2" s="143"/>
    </row>
    <row r="3" spans="1:11" x14ac:dyDescent="0.25">
      <c r="A3" s="143"/>
      <c r="B3" s="143"/>
      <c r="C3" s="143"/>
      <c r="D3" s="143"/>
      <c r="E3" s="143"/>
      <c r="F3" s="144"/>
      <c r="G3" s="151"/>
      <c r="H3" s="143"/>
      <c r="I3" s="143"/>
      <c r="J3" s="144"/>
      <c r="K3" s="143"/>
    </row>
    <row r="4" spans="1:11" x14ac:dyDescent="0.25">
      <c r="A4" s="143"/>
      <c r="B4" s="143"/>
      <c r="C4" s="143"/>
      <c r="D4" s="143"/>
      <c r="E4" s="143"/>
      <c r="F4" s="144"/>
      <c r="G4" s="151"/>
      <c r="H4" s="143"/>
      <c r="I4" s="143"/>
      <c r="J4" s="144"/>
      <c r="K4" s="143"/>
    </row>
    <row r="5" spans="1:11" x14ac:dyDescent="0.25">
      <c r="A5" s="143"/>
      <c r="B5" s="143"/>
      <c r="C5" s="143"/>
      <c r="D5" s="143"/>
      <c r="E5" s="143"/>
      <c r="F5" s="144"/>
      <c r="G5" s="151"/>
      <c r="H5" s="143"/>
      <c r="I5" s="143"/>
      <c r="J5" s="144"/>
      <c r="K5" s="143"/>
    </row>
    <row r="6" spans="1:11" x14ac:dyDescent="0.25">
      <c r="A6" s="143"/>
      <c r="B6" s="143"/>
      <c r="C6" s="143"/>
      <c r="D6" s="143"/>
      <c r="E6" s="143"/>
      <c r="F6" s="144"/>
      <c r="G6" s="151"/>
      <c r="H6" s="143"/>
      <c r="I6" s="143"/>
      <c r="J6" s="144"/>
      <c r="K6" s="143"/>
    </row>
    <row r="7" spans="1:11" x14ac:dyDescent="0.25">
      <c r="A7" s="143"/>
      <c r="B7" s="143"/>
      <c r="C7" s="143"/>
      <c r="D7" s="143"/>
      <c r="E7" s="143"/>
      <c r="F7" s="144"/>
      <c r="G7" s="151"/>
      <c r="H7" s="143"/>
      <c r="I7" s="143"/>
      <c r="J7" s="144"/>
      <c r="K7" s="143"/>
    </row>
    <row r="8" spans="1:11" x14ac:dyDescent="0.25">
      <c r="A8" s="143"/>
      <c r="B8" s="143"/>
      <c r="C8" s="143"/>
      <c r="D8" s="143"/>
      <c r="E8" s="143"/>
      <c r="F8" s="144"/>
      <c r="G8" s="151"/>
      <c r="H8" s="143"/>
      <c r="I8" s="143"/>
      <c r="J8" s="144"/>
      <c r="K8" s="143"/>
    </row>
    <row r="9" spans="1:11" x14ac:dyDescent="0.25">
      <c r="A9" s="143"/>
      <c r="B9" s="143"/>
      <c r="C9" s="143"/>
      <c r="D9" s="143"/>
      <c r="E9" s="143"/>
      <c r="F9" s="144"/>
      <c r="G9" s="151"/>
      <c r="H9" s="143"/>
      <c r="I9" s="143"/>
      <c r="J9" s="144"/>
      <c r="K9" s="143"/>
    </row>
    <row r="10" spans="1:11" x14ac:dyDescent="0.25">
      <c r="A10" s="143"/>
      <c r="B10" s="143"/>
      <c r="C10" s="143"/>
      <c r="D10" s="143"/>
      <c r="E10" s="143"/>
      <c r="F10" s="144"/>
      <c r="G10" s="151"/>
      <c r="H10" s="143"/>
      <c r="I10" s="143"/>
      <c r="J10" s="144"/>
      <c r="K10" s="143"/>
    </row>
    <row r="11" spans="1:11" x14ac:dyDescent="0.25">
      <c r="A11" s="143"/>
      <c r="B11" s="143"/>
      <c r="C11" s="143"/>
      <c r="D11" s="143"/>
      <c r="E11" s="143"/>
      <c r="F11" s="144"/>
      <c r="G11" s="151"/>
      <c r="H11" s="143"/>
      <c r="I11" s="143"/>
      <c r="J11" s="144"/>
      <c r="K11" s="143"/>
    </row>
    <row r="12" spans="1:11" x14ac:dyDescent="0.25">
      <c r="A12" s="143"/>
      <c r="B12" s="143"/>
      <c r="C12" s="143"/>
      <c r="D12" s="143"/>
      <c r="E12" s="143"/>
      <c r="F12" s="144"/>
      <c r="G12" s="151"/>
      <c r="H12" s="143"/>
      <c r="I12" s="143"/>
      <c r="J12" s="144"/>
      <c r="K12" s="143"/>
    </row>
    <row r="13" spans="1:11" x14ac:dyDescent="0.25">
      <c r="A13" s="143"/>
      <c r="B13" s="143"/>
      <c r="C13" s="143"/>
      <c r="D13" s="143"/>
      <c r="E13" s="143"/>
      <c r="F13" s="144"/>
      <c r="G13" s="151"/>
      <c r="H13" s="143"/>
      <c r="I13" s="143"/>
      <c r="J13" s="144"/>
      <c r="K13" s="143"/>
    </row>
    <row r="14" spans="1:11" x14ac:dyDescent="0.25">
      <c r="A14" s="143"/>
      <c r="B14" s="143"/>
      <c r="C14" s="143"/>
      <c r="D14" s="143"/>
      <c r="E14" s="143"/>
      <c r="F14" s="144"/>
      <c r="G14" s="151"/>
      <c r="H14" s="143"/>
      <c r="I14" s="143"/>
      <c r="J14" s="144"/>
      <c r="K14" s="143"/>
    </row>
    <row r="15" spans="1:11" x14ac:dyDescent="0.25">
      <c r="A15" s="143"/>
      <c r="B15" s="143"/>
      <c r="C15" s="143"/>
      <c r="D15" s="143"/>
      <c r="E15" s="143"/>
      <c r="F15" s="144"/>
      <c r="G15" s="151"/>
      <c r="H15" s="143"/>
      <c r="I15" s="143"/>
      <c r="J15" s="144"/>
      <c r="K15" s="143"/>
    </row>
    <row r="16" spans="1:11" x14ac:dyDescent="0.25">
      <c r="A16" s="143"/>
      <c r="B16" s="143"/>
      <c r="C16" s="143"/>
      <c r="D16" s="143"/>
      <c r="E16" s="143"/>
      <c r="F16" s="144"/>
      <c r="G16" s="151"/>
      <c r="H16" s="143"/>
      <c r="I16" s="143"/>
      <c r="J16" s="144"/>
      <c r="K16" s="143"/>
    </row>
    <row r="17" spans="1:11" x14ac:dyDescent="0.25">
      <c r="A17" s="143"/>
      <c r="B17" s="143"/>
      <c r="C17" s="143"/>
      <c r="D17" s="143"/>
      <c r="E17" s="143"/>
      <c r="F17" s="144"/>
      <c r="G17" s="151"/>
      <c r="H17" s="143"/>
      <c r="I17" s="143"/>
      <c r="J17" s="144"/>
      <c r="K17" s="143"/>
    </row>
    <row r="18" spans="1:11" x14ac:dyDescent="0.25">
      <c r="A18" s="143"/>
      <c r="B18" s="143"/>
      <c r="C18" s="143"/>
      <c r="D18" s="143"/>
      <c r="E18" s="143"/>
      <c r="F18" s="144"/>
      <c r="G18" s="151"/>
      <c r="H18" s="143"/>
      <c r="I18" s="143"/>
      <c r="J18" s="144"/>
      <c r="K18" s="143"/>
    </row>
    <row r="19" spans="1:11" x14ac:dyDescent="0.25">
      <c r="A19" s="143"/>
      <c r="B19" s="143"/>
      <c r="C19" s="143"/>
      <c r="D19" s="143"/>
      <c r="E19" s="143"/>
      <c r="F19" s="144"/>
      <c r="G19" s="151"/>
      <c r="H19" s="143"/>
      <c r="I19" s="143"/>
      <c r="J19" s="144"/>
      <c r="K19" s="143"/>
    </row>
    <row r="20" spans="1:11" x14ac:dyDescent="0.25">
      <c r="A20" s="143"/>
      <c r="B20" s="143"/>
      <c r="C20" s="143"/>
      <c r="D20" s="143"/>
      <c r="E20" s="143"/>
      <c r="F20" s="144"/>
      <c r="G20" s="151"/>
      <c r="H20" s="143"/>
      <c r="I20" s="143"/>
      <c r="J20" s="144"/>
      <c r="K20" s="143"/>
    </row>
    <row r="21" spans="1:11" x14ac:dyDescent="0.25">
      <c r="A21" s="143"/>
      <c r="B21" s="143"/>
      <c r="C21" s="143"/>
      <c r="D21" s="143"/>
      <c r="E21" s="143"/>
      <c r="F21" s="144"/>
      <c r="G21" s="151"/>
      <c r="H21" s="143"/>
      <c r="I21" s="143"/>
      <c r="J21" s="144"/>
      <c r="K21" s="143"/>
    </row>
    <row r="22" spans="1:11" x14ac:dyDescent="0.25">
      <c r="A22" s="143"/>
      <c r="B22" s="143"/>
      <c r="C22" s="143"/>
      <c r="D22" s="143"/>
      <c r="E22" s="143"/>
      <c r="F22" s="144"/>
      <c r="G22" s="151"/>
      <c r="H22" s="143"/>
      <c r="I22" s="143"/>
      <c r="J22" s="144"/>
      <c r="K22" s="143"/>
    </row>
    <row r="23" spans="1:11" x14ac:dyDescent="0.25">
      <c r="A23" s="143"/>
      <c r="B23" s="143"/>
      <c r="C23" s="143"/>
      <c r="D23" s="143"/>
      <c r="E23" s="143"/>
      <c r="F23" s="144"/>
      <c r="G23" s="151"/>
      <c r="H23" s="143"/>
      <c r="I23" s="143"/>
      <c r="J23" s="144"/>
      <c r="K23" s="143"/>
    </row>
    <row r="24" spans="1:11" x14ac:dyDescent="0.25">
      <c r="A24" s="143"/>
      <c r="B24" s="143"/>
      <c r="C24" s="143"/>
      <c r="D24" s="143"/>
      <c r="E24" s="143"/>
      <c r="F24" s="144"/>
      <c r="G24" s="151"/>
      <c r="H24" s="143"/>
      <c r="I24" s="143"/>
      <c r="J24" s="144"/>
      <c r="K24" s="143"/>
    </row>
    <row r="25" spans="1:11" x14ac:dyDescent="0.25">
      <c r="A25" s="143"/>
      <c r="B25" s="143"/>
      <c r="C25" s="143"/>
      <c r="D25" s="143"/>
      <c r="E25" s="143"/>
      <c r="F25" s="144"/>
      <c r="G25" s="151"/>
      <c r="H25" s="143"/>
      <c r="I25" s="143"/>
      <c r="J25" s="144"/>
      <c r="K25" s="143"/>
    </row>
    <row r="26" spans="1:11" x14ac:dyDescent="0.25">
      <c r="A26" s="143"/>
      <c r="B26" s="143"/>
      <c r="C26" s="143"/>
      <c r="D26" s="143"/>
      <c r="E26" s="143"/>
      <c r="F26" s="144"/>
      <c r="G26" s="151"/>
      <c r="H26" s="143"/>
      <c r="I26" s="143"/>
      <c r="J26" s="144"/>
      <c r="K26" s="143"/>
    </row>
    <row r="27" spans="1:11" x14ac:dyDescent="0.25">
      <c r="A27" s="143"/>
      <c r="B27" s="143"/>
      <c r="C27" s="143"/>
      <c r="D27" s="143"/>
      <c r="E27" s="143"/>
      <c r="F27" s="144"/>
      <c r="G27" s="151"/>
      <c r="H27" s="143"/>
      <c r="I27" s="143"/>
      <c r="J27" s="144"/>
      <c r="K27" s="143"/>
    </row>
    <row r="28" spans="1:11" x14ac:dyDescent="0.25">
      <c r="A28" s="143"/>
      <c r="B28" s="143"/>
      <c r="C28" s="143"/>
      <c r="D28" s="143"/>
      <c r="E28" s="143"/>
      <c r="F28" s="144"/>
      <c r="G28" s="151"/>
      <c r="H28" s="143"/>
      <c r="I28" s="143"/>
      <c r="J28" s="144"/>
      <c r="K28" s="143"/>
    </row>
    <row r="29" spans="1:11" x14ac:dyDescent="0.25">
      <c r="A29" s="143"/>
      <c r="B29" s="143"/>
      <c r="C29" s="143"/>
      <c r="D29" s="143"/>
      <c r="E29" s="143"/>
      <c r="F29" s="144"/>
      <c r="G29" s="151"/>
      <c r="H29" s="143"/>
      <c r="I29" s="143"/>
      <c r="J29" s="144"/>
      <c r="K29" s="143"/>
    </row>
    <row r="30" spans="1:11" x14ac:dyDescent="0.25">
      <c r="A30" s="143"/>
      <c r="B30" s="143"/>
      <c r="C30" s="143"/>
      <c r="D30" s="143"/>
      <c r="E30" s="143"/>
      <c r="F30" s="144"/>
      <c r="G30" s="151"/>
      <c r="H30" s="143"/>
      <c r="I30" s="143"/>
      <c r="J30" s="144"/>
      <c r="K30" s="143"/>
    </row>
    <row r="31" spans="1:11" x14ac:dyDescent="0.25">
      <c r="A31" s="143"/>
      <c r="B31" s="143"/>
      <c r="C31" s="143"/>
      <c r="D31" s="143"/>
      <c r="E31" s="143"/>
      <c r="F31" s="144"/>
      <c r="G31" s="151"/>
      <c r="H31" s="143"/>
      <c r="I31" s="143"/>
      <c r="J31" s="144"/>
      <c r="K31" s="143"/>
    </row>
    <row r="32" spans="1:11" x14ac:dyDescent="0.25">
      <c r="A32" s="143"/>
      <c r="B32" s="143"/>
      <c r="C32" s="143"/>
      <c r="D32" s="143"/>
      <c r="E32" s="143"/>
      <c r="F32" s="144"/>
      <c r="G32" s="151"/>
      <c r="H32" s="143"/>
      <c r="I32" s="143"/>
      <c r="J32" s="144"/>
      <c r="K32" s="143"/>
    </row>
    <row r="33" spans="1:11" x14ac:dyDescent="0.25">
      <c r="A33" s="143"/>
      <c r="B33" s="143"/>
      <c r="C33" s="143"/>
      <c r="D33" s="143"/>
      <c r="E33" s="143"/>
      <c r="F33" s="144"/>
      <c r="G33" s="151"/>
      <c r="H33" s="143"/>
      <c r="I33" s="143"/>
      <c r="J33" s="144"/>
      <c r="K33" s="143"/>
    </row>
    <row r="34" spans="1:11" x14ac:dyDescent="0.25">
      <c r="A34" s="143"/>
      <c r="B34" s="143"/>
      <c r="C34" s="143"/>
      <c r="D34" s="143"/>
      <c r="E34" s="143"/>
      <c r="F34" s="144"/>
      <c r="G34" s="151"/>
      <c r="H34" s="143"/>
      <c r="I34" s="143"/>
      <c r="J34" s="144"/>
      <c r="K34" s="143"/>
    </row>
    <row r="35" spans="1:11" x14ac:dyDescent="0.25">
      <c r="A35" s="143"/>
      <c r="B35" s="143"/>
      <c r="C35" s="143"/>
      <c r="D35" s="143"/>
      <c r="E35" s="143"/>
      <c r="F35" s="144"/>
      <c r="G35" s="151"/>
      <c r="H35" s="143"/>
      <c r="I35" s="143"/>
      <c r="J35" s="144"/>
      <c r="K35" s="143"/>
    </row>
    <row r="36" spans="1:11" x14ac:dyDescent="0.25">
      <c r="A36" s="143"/>
      <c r="B36" s="143"/>
      <c r="C36" s="143"/>
      <c r="D36" s="143"/>
      <c r="E36" s="143"/>
      <c r="F36" s="144"/>
      <c r="G36" s="151"/>
      <c r="H36" s="143"/>
      <c r="I36" s="143"/>
      <c r="J36" s="144"/>
      <c r="K36" s="143"/>
    </row>
    <row r="37" spans="1:11" x14ac:dyDescent="0.25">
      <c r="A37" s="143"/>
      <c r="B37" s="143"/>
      <c r="C37" s="143"/>
      <c r="D37" s="143"/>
      <c r="E37" s="143"/>
      <c r="F37" s="144"/>
      <c r="G37" s="151"/>
      <c r="H37" s="143"/>
      <c r="I37" s="143"/>
      <c r="J37" s="144"/>
      <c r="K37" s="143"/>
    </row>
    <row r="38" spans="1:11" x14ac:dyDescent="0.25">
      <c r="A38" s="143"/>
      <c r="B38" s="143"/>
      <c r="C38" s="143"/>
      <c r="D38" s="143"/>
      <c r="E38" s="143"/>
      <c r="F38" s="144"/>
      <c r="G38" s="151"/>
      <c r="H38" s="143"/>
      <c r="I38" s="143"/>
      <c r="J38" s="144"/>
      <c r="K38" s="143"/>
    </row>
    <row r="39" spans="1:11" x14ac:dyDescent="0.25">
      <c r="A39" s="143"/>
      <c r="B39" s="143"/>
      <c r="C39" s="143"/>
      <c r="D39" s="143"/>
      <c r="E39" s="143"/>
      <c r="F39" s="144"/>
      <c r="G39" s="151"/>
      <c r="H39" s="143"/>
      <c r="I39" s="143"/>
      <c r="J39" s="144"/>
      <c r="K39" s="143"/>
    </row>
    <row r="40" spans="1:11" x14ac:dyDescent="0.25">
      <c r="A40" s="143"/>
      <c r="B40" s="143"/>
      <c r="C40" s="143"/>
      <c r="D40" s="143"/>
      <c r="E40" s="143"/>
      <c r="F40" s="144"/>
      <c r="G40" s="151"/>
      <c r="H40" s="143"/>
      <c r="I40" s="143"/>
      <c r="J40" s="144"/>
      <c r="K40" s="143"/>
    </row>
    <row r="41" spans="1:11" x14ac:dyDescent="0.25">
      <c r="A41" s="143"/>
      <c r="B41" s="143"/>
      <c r="C41" s="143"/>
      <c r="D41" s="143"/>
      <c r="E41" s="143"/>
      <c r="F41" s="144"/>
      <c r="G41" s="151"/>
      <c r="H41" s="143"/>
      <c r="I41" s="143"/>
      <c r="J41" s="144"/>
      <c r="K41" s="143"/>
    </row>
    <row r="42" spans="1:11" x14ac:dyDescent="0.25">
      <c r="A42" s="143"/>
      <c r="B42" s="143"/>
      <c r="C42" s="143"/>
      <c r="D42" s="143"/>
      <c r="E42" s="143"/>
      <c r="F42" s="144"/>
      <c r="G42" s="151"/>
      <c r="H42" s="143"/>
      <c r="I42" s="143"/>
      <c r="J42" s="144"/>
      <c r="K42" s="143"/>
    </row>
    <row r="43" spans="1:11" x14ac:dyDescent="0.25">
      <c r="A43" s="143"/>
      <c r="B43" s="143"/>
      <c r="C43" s="143"/>
      <c r="D43" s="143"/>
      <c r="E43" s="143"/>
      <c r="F43" s="144"/>
      <c r="G43" s="151"/>
      <c r="H43" s="143"/>
      <c r="I43" s="143"/>
      <c r="J43" s="144"/>
      <c r="K43" s="143"/>
    </row>
    <row r="44" spans="1:11" x14ac:dyDescent="0.25">
      <c r="A44" s="143"/>
      <c r="B44" s="143"/>
      <c r="C44" s="143"/>
      <c r="D44" s="143"/>
      <c r="E44" s="143"/>
      <c r="F44" s="144"/>
      <c r="G44" s="151"/>
      <c r="H44" s="143"/>
      <c r="I44" s="143"/>
      <c r="J44" s="144"/>
      <c r="K44" s="143"/>
    </row>
    <row r="45" spans="1:11" x14ac:dyDescent="0.25">
      <c r="A45" s="143"/>
      <c r="B45" s="143"/>
      <c r="C45" s="143"/>
      <c r="D45" s="143"/>
      <c r="E45" s="143"/>
      <c r="F45" s="144"/>
      <c r="G45" s="151"/>
      <c r="H45" s="143"/>
      <c r="I45" s="143"/>
      <c r="J45" s="144"/>
      <c r="K45" s="143"/>
    </row>
    <row r="46" spans="1:11" x14ac:dyDescent="0.25">
      <c r="A46" s="143"/>
      <c r="B46" s="143"/>
      <c r="C46" s="143"/>
      <c r="D46" s="143"/>
      <c r="E46" s="143"/>
      <c r="F46" s="144"/>
      <c r="G46" s="151"/>
      <c r="H46" s="143"/>
      <c r="I46" s="143"/>
      <c r="J46" s="144"/>
      <c r="K46" s="143"/>
    </row>
    <row r="47" spans="1:11" x14ac:dyDescent="0.25">
      <c r="A47" s="143"/>
      <c r="B47" s="143"/>
      <c r="C47" s="143"/>
      <c r="D47" s="143"/>
      <c r="E47" s="143"/>
      <c r="F47" s="144"/>
      <c r="G47" s="151"/>
      <c r="H47" s="143"/>
      <c r="I47" s="143"/>
      <c r="J47" s="144"/>
      <c r="K47" s="143"/>
    </row>
    <row r="48" spans="1:11" x14ac:dyDescent="0.25">
      <c r="A48" s="143"/>
      <c r="B48" s="143"/>
      <c r="C48" s="143"/>
      <c r="D48" s="143"/>
      <c r="E48" s="143"/>
      <c r="F48" s="144"/>
      <c r="G48" s="151"/>
      <c r="H48" s="143"/>
      <c r="I48" s="143"/>
      <c r="J48" s="144"/>
      <c r="K48" s="143"/>
    </row>
    <row r="49" spans="1:11" x14ac:dyDescent="0.25">
      <c r="A49" s="143"/>
      <c r="B49" s="143"/>
      <c r="C49" s="143"/>
      <c r="D49" s="143"/>
      <c r="E49" s="143"/>
      <c r="F49" s="144"/>
      <c r="G49" s="151"/>
      <c r="H49" s="143"/>
      <c r="I49" s="143"/>
      <c r="J49" s="144"/>
      <c r="K49" s="143"/>
    </row>
    <row r="50" spans="1:11" x14ac:dyDescent="0.25">
      <c r="A50" s="143"/>
      <c r="B50" s="143"/>
      <c r="C50" s="143"/>
      <c r="D50" s="143"/>
      <c r="E50" s="143"/>
      <c r="F50" s="144"/>
      <c r="G50" s="151"/>
      <c r="H50" s="143"/>
      <c r="I50" s="143"/>
      <c r="J50" s="144"/>
      <c r="K50" s="143"/>
    </row>
    <row r="51" spans="1:11" x14ac:dyDescent="0.25">
      <c r="A51" s="143"/>
      <c r="B51" s="143"/>
      <c r="C51" s="143"/>
      <c r="D51" s="143"/>
      <c r="E51" s="143"/>
      <c r="F51" s="144"/>
      <c r="G51" s="151"/>
      <c r="H51" s="143"/>
      <c r="I51" s="143"/>
      <c r="J51" s="144"/>
      <c r="K51" s="143"/>
    </row>
    <row r="52" spans="1:11" x14ac:dyDescent="0.25">
      <c r="A52" s="143"/>
      <c r="B52" s="143"/>
      <c r="C52" s="143"/>
      <c r="D52" s="143"/>
      <c r="E52" s="143"/>
      <c r="F52" s="144"/>
      <c r="G52" s="151"/>
      <c r="H52" s="143"/>
      <c r="I52" s="143"/>
      <c r="J52" s="144"/>
      <c r="K52" s="143"/>
    </row>
    <row r="53" spans="1:11" x14ac:dyDescent="0.25">
      <c r="A53" s="143"/>
      <c r="B53" s="143"/>
      <c r="C53" s="143"/>
      <c r="D53" s="143"/>
      <c r="E53" s="143"/>
      <c r="F53" s="144"/>
      <c r="G53" s="151"/>
      <c r="H53" s="143"/>
      <c r="I53" s="143"/>
      <c r="J53" s="144"/>
      <c r="K53" s="143"/>
    </row>
    <row r="54" spans="1:11" x14ac:dyDescent="0.25">
      <c r="A54" s="143"/>
      <c r="B54" s="143"/>
      <c r="C54" s="143"/>
      <c r="D54" s="143"/>
      <c r="E54" s="143"/>
      <c r="F54" s="144"/>
      <c r="G54" s="151"/>
      <c r="H54" s="143"/>
      <c r="I54" s="143"/>
      <c r="J54" s="144"/>
      <c r="K54" s="143"/>
    </row>
    <row r="55" spans="1:11" x14ac:dyDescent="0.25">
      <c r="A55" s="143"/>
      <c r="B55" s="143"/>
      <c r="C55" s="143"/>
      <c r="D55" s="143"/>
      <c r="E55" s="143"/>
      <c r="F55" s="144"/>
      <c r="G55" s="151"/>
      <c r="H55" s="143"/>
      <c r="I55" s="143"/>
      <c r="J55" s="144"/>
      <c r="K55" s="143"/>
    </row>
    <row r="56" spans="1:11" x14ac:dyDescent="0.25">
      <c r="A56" s="143"/>
      <c r="B56" s="143"/>
      <c r="C56" s="143"/>
      <c r="D56" s="143"/>
      <c r="E56" s="143"/>
      <c r="F56" s="144"/>
      <c r="G56" s="151"/>
      <c r="H56" s="143"/>
      <c r="I56" s="143"/>
      <c r="J56" s="144"/>
      <c r="K56" s="143"/>
    </row>
    <row r="57" spans="1:11" x14ac:dyDescent="0.25">
      <c r="A57" s="143"/>
      <c r="B57" s="143"/>
      <c r="C57" s="143"/>
      <c r="D57" s="143"/>
      <c r="E57" s="143"/>
      <c r="F57" s="144"/>
      <c r="G57" s="151"/>
      <c r="H57" s="143"/>
      <c r="I57" s="143"/>
      <c r="J57" s="144"/>
      <c r="K57" s="143"/>
    </row>
    <row r="58" spans="1:11" x14ac:dyDescent="0.25">
      <c r="A58" s="143"/>
      <c r="B58" s="143"/>
      <c r="C58" s="143"/>
      <c r="D58" s="143"/>
      <c r="E58" s="143"/>
      <c r="F58" s="144"/>
      <c r="G58" s="151"/>
      <c r="H58" s="143"/>
      <c r="I58" s="143"/>
      <c r="J58" s="144"/>
      <c r="K58" s="143"/>
    </row>
    <row r="59" spans="1:11" x14ac:dyDescent="0.25">
      <c r="A59" s="143"/>
      <c r="B59" s="143"/>
      <c r="C59" s="143"/>
      <c r="D59" s="143"/>
      <c r="E59" s="143"/>
      <c r="F59" s="144"/>
      <c r="G59" s="151"/>
      <c r="H59" s="143"/>
      <c r="I59" s="143"/>
      <c r="J59" s="144"/>
      <c r="K59" s="143"/>
    </row>
    <row r="60" spans="1:11" x14ac:dyDescent="0.25">
      <c r="A60" s="143"/>
      <c r="B60" s="143"/>
      <c r="C60" s="143"/>
      <c r="D60" s="143"/>
      <c r="E60" s="143"/>
      <c r="F60" s="144"/>
      <c r="G60" s="151"/>
      <c r="H60" s="143"/>
      <c r="I60" s="143"/>
      <c r="J60" s="144"/>
      <c r="K60" s="143"/>
    </row>
    <row r="61" spans="1:11" x14ac:dyDescent="0.25">
      <c r="A61" s="143"/>
      <c r="B61" s="143"/>
      <c r="C61" s="143"/>
      <c r="D61" s="143"/>
      <c r="E61" s="143"/>
      <c r="F61" s="144"/>
      <c r="G61" s="151"/>
      <c r="H61" s="143"/>
      <c r="I61" s="143"/>
      <c r="J61" s="144"/>
      <c r="K61" s="143"/>
    </row>
    <row r="62" spans="1:11" x14ac:dyDescent="0.25">
      <c r="A62" s="143"/>
      <c r="B62" s="143"/>
      <c r="C62" s="143"/>
      <c r="D62" s="143"/>
      <c r="E62" s="143"/>
      <c r="F62" s="144"/>
      <c r="G62" s="151"/>
      <c r="H62" s="143"/>
      <c r="I62" s="143"/>
      <c r="J62" s="144"/>
      <c r="K62" s="143"/>
    </row>
    <row r="63" spans="1:11" x14ac:dyDescent="0.25">
      <c r="A63" s="143"/>
      <c r="B63" s="143"/>
      <c r="C63" s="143"/>
      <c r="D63" s="143"/>
      <c r="E63" s="143"/>
      <c r="F63" s="144"/>
      <c r="G63" s="151"/>
      <c r="H63" s="143"/>
      <c r="I63" s="143"/>
      <c r="J63" s="144"/>
      <c r="K63" s="143"/>
    </row>
    <row r="64" spans="1:11" x14ac:dyDescent="0.25">
      <c r="A64" s="143"/>
      <c r="B64" s="143"/>
      <c r="C64" s="143"/>
      <c r="D64" s="143"/>
      <c r="E64" s="143"/>
      <c r="F64" s="144"/>
      <c r="G64" s="151"/>
      <c r="H64" s="143"/>
      <c r="I64" s="143"/>
      <c r="J64" s="144"/>
      <c r="K64" s="143"/>
    </row>
    <row r="65" spans="1:11" x14ac:dyDescent="0.25">
      <c r="A65" s="143"/>
      <c r="B65" s="143"/>
      <c r="C65" s="143"/>
      <c r="D65" s="143"/>
      <c r="E65" s="143"/>
      <c r="F65" s="144"/>
      <c r="G65" s="151"/>
      <c r="H65" s="143"/>
      <c r="I65" s="143"/>
      <c r="J65" s="144"/>
      <c r="K65" s="143"/>
    </row>
    <row r="66" spans="1:11" x14ac:dyDescent="0.25">
      <c r="A66" s="143"/>
      <c r="B66" s="143"/>
      <c r="C66" s="143"/>
      <c r="D66" s="143"/>
      <c r="E66" s="143"/>
      <c r="F66" s="144"/>
      <c r="G66" s="151"/>
      <c r="H66" s="143"/>
      <c r="I66" s="143"/>
      <c r="J66" s="144"/>
      <c r="K66" s="143"/>
    </row>
    <row r="67" spans="1:11" x14ac:dyDescent="0.25">
      <c r="A67" s="143"/>
      <c r="B67" s="143"/>
      <c r="C67" s="143"/>
      <c r="D67" s="143"/>
      <c r="E67" s="143"/>
      <c r="F67" s="144"/>
      <c r="G67" s="151"/>
      <c r="H67" s="143"/>
      <c r="I67" s="143"/>
      <c r="J67" s="144"/>
      <c r="K67" s="143"/>
    </row>
    <row r="68" spans="1:11" x14ac:dyDescent="0.25">
      <c r="A68" s="143"/>
      <c r="B68" s="143"/>
      <c r="C68" s="143"/>
      <c r="D68" s="143"/>
      <c r="E68" s="143"/>
      <c r="F68" s="144"/>
      <c r="G68" s="151"/>
      <c r="H68" s="143"/>
      <c r="I68" s="143"/>
      <c r="J68" s="144"/>
      <c r="K68" s="143"/>
    </row>
    <row r="69" spans="1:11" x14ac:dyDescent="0.25">
      <c r="A69" s="143"/>
      <c r="B69" s="143"/>
      <c r="C69" s="143"/>
      <c r="D69" s="143"/>
      <c r="E69" s="143"/>
      <c r="F69" s="144"/>
      <c r="G69" s="151"/>
      <c r="H69" s="143"/>
      <c r="I69" s="143"/>
      <c r="J69" s="144"/>
      <c r="K69" s="143"/>
    </row>
    <row r="70" spans="1:11" x14ac:dyDescent="0.25">
      <c r="A70" s="143"/>
      <c r="B70" s="143"/>
      <c r="C70" s="143"/>
      <c r="D70" s="143"/>
      <c r="E70" s="143"/>
      <c r="F70" s="144"/>
      <c r="G70" s="151"/>
      <c r="H70" s="143"/>
      <c r="I70" s="143"/>
      <c r="J70" s="144"/>
      <c r="K70" s="143"/>
    </row>
    <row r="71" spans="1:11" x14ac:dyDescent="0.25">
      <c r="A71" s="143"/>
      <c r="B71" s="143"/>
      <c r="C71" s="143"/>
      <c r="D71" s="143"/>
      <c r="E71" s="143"/>
      <c r="F71" s="144"/>
      <c r="G71" s="151"/>
      <c r="H71" s="143"/>
      <c r="I71" s="143"/>
      <c r="J71" s="144"/>
      <c r="K71" s="143"/>
    </row>
    <row r="72" spans="1:11" x14ac:dyDescent="0.25">
      <c r="A72" s="143"/>
      <c r="B72" s="143"/>
      <c r="C72" s="143"/>
      <c r="D72" s="143"/>
      <c r="E72" s="143"/>
      <c r="F72" s="144"/>
      <c r="G72" s="151"/>
      <c r="H72" s="143"/>
      <c r="I72" s="143"/>
      <c r="J72" s="144"/>
      <c r="K72" s="143"/>
    </row>
    <row r="73" spans="1:11" x14ac:dyDescent="0.25">
      <c r="A73" s="143"/>
      <c r="B73" s="143"/>
      <c r="C73" s="143"/>
      <c r="D73" s="143"/>
      <c r="E73" s="143"/>
      <c r="F73" s="144"/>
      <c r="G73" s="151"/>
      <c r="H73" s="143"/>
      <c r="I73" s="143"/>
      <c r="J73" s="144"/>
      <c r="K73" s="143"/>
    </row>
    <row r="74" spans="1:11" x14ac:dyDescent="0.25">
      <c r="A74" s="143"/>
      <c r="B74" s="143"/>
      <c r="C74" s="143"/>
      <c r="D74" s="143"/>
      <c r="E74" s="143"/>
      <c r="F74" s="144"/>
      <c r="G74" s="151"/>
      <c r="H74" s="143"/>
      <c r="I74" s="143"/>
      <c r="J74" s="144"/>
      <c r="K74" s="143"/>
    </row>
    <row r="75" spans="1:11" x14ac:dyDescent="0.25">
      <c r="A75" s="143"/>
      <c r="B75" s="143"/>
      <c r="C75" s="143"/>
      <c r="D75" s="143"/>
      <c r="E75" s="143"/>
      <c r="F75" s="144"/>
      <c r="G75" s="151"/>
      <c r="H75" s="143"/>
      <c r="I75" s="143"/>
      <c r="J75" s="144"/>
      <c r="K75" s="143"/>
    </row>
    <row r="76" spans="1:11" x14ac:dyDescent="0.25">
      <c r="A76" s="143"/>
      <c r="B76" s="143"/>
      <c r="C76" s="143"/>
      <c r="D76" s="143"/>
      <c r="E76" s="143"/>
      <c r="F76" s="144"/>
      <c r="G76" s="151"/>
      <c r="H76" s="143"/>
      <c r="I76" s="143"/>
      <c r="J76" s="144"/>
      <c r="K76" s="143"/>
    </row>
    <row r="77" spans="1:11" x14ac:dyDescent="0.25">
      <c r="A77" s="143"/>
      <c r="B77" s="143"/>
      <c r="C77" s="143"/>
      <c r="D77" s="143"/>
      <c r="E77" s="143"/>
      <c r="F77" s="144"/>
      <c r="G77" s="151"/>
      <c r="H77" s="143"/>
      <c r="I77" s="143"/>
      <c r="J77" s="144"/>
      <c r="K77" s="143"/>
    </row>
    <row r="78" spans="1:11" x14ac:dyDescent="0.25">
      <c r="A78" s="143"/>
      <c r="B78" s="143"/>
      <c r="C78" s="143"/>
      <c r="D78" s="143"/>
      <c r="E78" s="143"/>
      <c r="F78" s="144"/>
      <c r="G78" s="151"/>
      <c r="H78" s="143"/>
      <c r="I78" s="143"/>
      <c r="J78" s="144"/>
      <c r="K78" s="143"/>
    </row>
    <row r="79" spans="1:11" x14ac:dyDescent="0.25">
      <c r="A79" s="143"/>
      <c r="B79" s="143"/>
      <c r="C79" s="143"/>
      <c r="D79" s="143"/>
      <c r="E79" s="143"/>
      <c r="F79" s="144"/>
      <c r="G79" s="151"/>
      <c r="H79" s="143"/>
      <c r="I79" s="143"/>
      <c r="J79" s="144"/>
      <c r="K79" s="143"/>
    </row>
    <row r="80" spans="1:11" x14ac:dyDescent="0.25">
      <c r="A80" s="143"/>
      <c r="B80" s="143"/>
      <c r="C80" s="143"/>
      <c r="D80" s="143"/>
      <c r="E80" s="143"/>
      <c r="F80" s="144"/>
      <c r="G80" s="151"/>
      <c r="H80" s="143"/>
      <c r="I80" s="143"/>
      <c r="J80" s="144"/>
      <c r="K80" s="143"/>
    </row>
    <row r="81" spans="1:11" x14ac:dyDescent="0.25">
      <c r="A81" s="143"/>
      <c r="B81" s="143"/>
      <c r="C81" s="143"/>
      <c r="D81" s="143"/>
      <c r="E81" s="143"/>
      <c r="F81" s="144"/>
      <c r="G81" s="151"/>
      <c r="H81" s="143"/>
      <c r="I81" s="143"/>
      <c r="J81" s="144"/>
      <c r="K81" s="143"/>
    </row>
    <row r="82" spans="1:11" x14ac:dyDescent="0.25">
      <c r="A82" s="143"/>
      <c r="B82" s="143"/>
      <c r="C82" s="143"/>
      <c r="D82" s="143"/>
      <c r="E82" s="143"/>
      <c r="F82" s="144"/>
      <c r="G82" s="151"/>
      <c r="H82" s="143"/>
      <c r="I82" s="143"/>
      <c r="J82" s="144"/>
      <c r="K82" s="143"/>
    </row>
    <row r="83" spans="1:11" x14ac:dyDescent="0.25">
      <c r="A83" s="143"/>
      <c r="B83" s="143"/>
      <c r="C83" s="143"/>
      <c r="D83" s="143"/>
      <c r="E83" s="143"/>
      <c r="F83" s="144"/>
      <c r="G83" s="151"/>
      <c r="H83" s="143"/>
      <c r="I83" s="143"/>
      <c r="J83" s="144"/>
      <c r="K83" s="143"/>
    </row>
    <row r="84" spans="1:11" x14ac:dyDescent="0.25">
      <c r="A84" s="143"/>
      <c r="B84" s="143"/>
      <c r="C84" s="143"/>
      <c r="D84" s="143"/>
      <c r="E84" s="143"/>
      <c r="F84" s="144"/>
      <c r="G84" s="151"/>
      <c r="H84" s="143"/>
      <c r="I84" s="143"/>
      <c r="J84" s="144"/>
      <c r="K84" s="143"/>
    </row>
    <row r="85" spans="1:11" x14ac:dyDescent="0.25">
      <c r="A85" s="143"/>
      <c r="B85" s="143"/>
      <c r="C85" s="143"/>
      <c r="D85" s="143"/>
      <c r="E85" s="143"/>
      <c r="F85" s="144"/>
      <c r="G85" s="151"/>
      <c r="H85" s="143"/>
      <c r="I85" s="143"/>
      <c r="J85" s="144"/>
      <c r="K85" s="143"/>
    </row>
    <row r="86" spans="1:11" x14ac:dyDescent="0.25">
      <c r="A86" s="143"/>
      <c r="B86" s="143"/>
      <c r="C86" s="143"/>
      <c r="D86" s="143"/>
      <c r="E86" s="143"/>
      <c r="F86" s="144"/>
      <c r="G86" s="151"/>
      <c r="H86" s="143"/>
      <c r="I86" s="143"/>
      <c r="J86" s="144"/>
      <c r="K86" s="143"/>
    </row>
    <row r="87" spans="1:11" x14ac:dyDescent="0.25">
      <c r="A87" s="143"/>
      <c r="B87" s="143"/>
      <c r="C87" s="143"/>
      <c r="D87" s="143"/>
      <c r="E87" s="143"/>
      <c r="F87" s="144"/>
      <c r="G87" s="151"/>
      <c r="H87" s="143"/>
      <c r="I87" s="143"/>
      <c r="J87" s="144"/>
      <c r="K87" s="143"/>
    </row>
    <row r="88" spans="1:11" x14ac:dyDescent="0.25">
      <c r="A88" s="143"/>
      <c r="B88" s="143"/>
      <c r="C88" s="143"/>
      <c r="D88" s="143"/>
      <c r="E88" s="143"/>
      <c r="F88" s="144"/>
      <c r="G88" s="151"/>
      <c r="H88" s="143"/>
      <c r="I88" s="143"/>
      <c r="J88" s="144"/>
      <c r="K88" s="143"/>
    </row>
    <row r="89" spans="1:11" x14ac:dyDescent="0.25">
      <c r="A89" s="143"/>
      <c r="B89" s="143"/>
      <c r="C89" s="143"/>
      <c r="D89" s="143"/>
      <c r="E89" s="143"/>
      <c r="F89" s="144"/>
      <c r="G89" s="151"/>
      <c r="H89" s="143"/>
      <c r="I89" s="143"/>
      <c r="J89" s="144"/>
      <c r="K89" s="143"/>
    </row>
    <row r="90" spans="1:11" x14ac:dyDescent="0.25">
      <c r="A90" s="143"/>
      <c r="B90" s="143"/>
      <c r="C90" s="143"/>
      <c r="D90" s="143"/>
      <c r="E90" s="143"/>
      <c r="F90" s="144"/>
      <c r="G90" s="151"/>
      <c r="H90" s="143"/>
      <c r="I90" s="143"/>
      <c r="J90" s="144"/>
      <c r="K90" s="143"/>
    </row>
    <row r="91" spans="1:11" x14ac:dyDescent="0.25">
      <c r="A91" s="143"/>
      <c r="B91" s="143"/>
      <c r="C91" s="143"/>
      <c r="D91" s="143"/>
      <c r="E91" s="143"/>
      <c r="F91" s="144"/>
      <c r="G91" s="151"/>
      <c r="H91" s="143"/>
      <c r="I91" s="143"/>
      <c r="J91" s="144"/>
      <c r="K91" s="143"/>
    </row>
    <row r="92" spans="1:11" x14ac:dyDescent="0.25">
      <c r="A92" s="143"/>
      <c r="B92" s="143"/>
      <c r="C92" s="143"/>
      <c r="D92" s="143"/>
      <c r="E92" s="143"/>
      <c r="F92" s="144"/>
      <c r="G92" s="151"/>
      <c r="H92" s="143"/>
      <c r="I92" s="143"/>
      <c r="J92" s="144"/>
      <c r="K92" s="143"/>
    </row>
    <row r="93" spans="1:11" x14ac:dyDescent="0.25">
      <c r="A93" s="143"/>
      <c r="B93" s="143"/>
      <c r="C93" s="143"/>
      <c r="D93" s="143"/>
      <c r="E93" s="143"/>
      <c r="F93" s="144"/>
      <c r="G93" s="151"/>
      <c r="H93" s="143"/>
      <c r="I93" s="143"/>
      <c r="J93" s="144"/>
      <c r="K93" s="143"/>
    </row>
    <row r="94" spans="1:11" x14ac:dyDescent="0.25">
      <c r="A94" s="143"/>
      <c r="B94" s="143"/>
      <c r="C94" s="143"/>
      <c r="D94" s="143"/>
      <c r="E94" s="143"/>
      <c r="F94" s="144"/>
      <c r="G94" s="151"/>
      <c r="H94" s="143"/>
      <c r="I94" s="143"/>
      <c r="J94" s="144"/>
      <c r="K94" s="143"/>
    </row>
    <row r="95" spans="1:11" x14ac:dyDescent="0.25">
      <c r="A95" s="143"/>
      <c r="B95" s="143"/>
      <c r="C95" s="143"/>
      <c r="D95" s="143"/>
      <c r="E95" s="143"/>
      <c r="F95" s="144"/>
      <c r="G95" s="151"/>
      <c r="H95" s="143"/>
      <c r="I95" s="143"/>
      <c r="J95" s="144"/>
      <c r="K95" s="143"/>
    </row>
    <row r="96" spans="1:11" x14ac:dyDescent="0.25">
      <c r="A96" s="143"/>
      <c r="B96" s="143"/>
      <c r="C96" s="143"/>
      <c r="D96" s="143"/>
      <c r="E96" s="143"/>
      <c r="F96" s="144"/>
      <c r="G96" s="151"/>
      <c r="H96" s="143"/>
      <c r="I96" s="143"/>
      <c r="J96" s="144"/>
      <c r="K96" s="143"/>
    </row>
    <row r="97" spans="1:11" x14ac:dyDescent="0.25">
      <c r="A97" s="143"/>
      <c r="B97" s="143"/>
      <c r="C97" s="143"/>
      <c r="D97" s="143"/>
      <c r="E97" s="143"/>
      <c r="F97" s="144"/>
      <c r="G97" s="151"/>
      <c r="H97" s="143"/>
      <c r="I97" s="143"/>
      <c r="J97" s="144"/>
      <c r="K97" s="143"/>
    </row>
    <row r="98" spans="1:11" x14ac:dyDescent="0.25">
      <c r="A98" s="143"/>
      <c r="B98" s="143"/>
      <c r="C98" s="143"/>
      <c r="D98" s="143"/>
      <c r="E98" s="143"/>
      <c r="F98" s="144"/>
      <c r="G98" s="151"/>
      <c r="H98" s="143"/>
      <c r="I98" s="143"/>
      <c r="J98" s="144"/>
      <c r="K98" s="143"/>
    </row>
    <row r="99" spans="1:11" x14ac:dyDescent="0.25">
      <c r="A99" s="143"/>
      <c r="B99" s="143"/>
      <c r="C99" s="143"/>
      <c r="D99" s="143"/>
      <c r="E99" s="143"/>
      <c r="F99" s="144"/>
      <c r="G99" s="151"/>
      <c r="H99" s="143"/>
      <c r="I99" s="143"/>
      <c r="J99" s="144"/>
      <c r="K99" s="143"/>
    </row>
    <row r="100" spans="1:11" x14ac:dyDescent="0.25">
      <c r="A100" s="143"/>
      <c r="B100" s="143"/>
      <c r="C100" s="143"/>
      <c r="D100" s="143"/>
      <c r="E100" s="143"/>
      <c r="F100" s="144"/>
      <c r="G100" s="151"/>
      <c r="H100" s="143"/>
      <c r="I100" s="143"/>
      <c r="J100" s="144"/>
      <c r="K100" s="143"/>
    </row>
    <row r="101" spans="1:11" x14ac:dyDescent="0.25">
      <c r="A101" s="143"/>
      <c r="B101" s="143"/>
      <c r="C101" s="143"/>
      <c r="D101" s="143"/>
      <c r="E101" s="143"/>
      <c r="F101" s="144"/>
      <c r="G101" s="151"/>
      <c r="H101" s="143"/>
      <c r="I101" s="143"/>
      <c r="J101" s="144"/>
      <c r="K101" s="143"/>
    </row>
    <row r="102" spans="1:11" x14ac:dyDescent="0.25">
      <c r="A102" s="143"/>
      <c r="B102" s="143"/>
      <c r="C102" s="143"/>
      <c r="D102" s="143"/>
      <c r="E102" s="143"/>
      <c r="F102" s="144"/>
      <c r="G102" s="151"/>
      <c r="H102" s="143"/>
      <c r="I102" s="143"/>
      <c r="J102" s="144"/>
      <c r="K102" s="143"/>
    </row>
    <row r="103" spans="1:11" x14ac:dyDescent="0.25">
      <c r="A103" s="143"/>
      <c r="B103" s="143"/>
      <c r="C103" s="143"/>
      <c r="D103" s="143"/>
      <c r="E103" s="143"/>
      <c r="F103" s="144"/>
      <c r="G103" s="151"/>
      <c r="H103" s="143"/>
      <c r="I103" s="143"/>
      <c r="J103" s="144"/>
      <c r="K103" s="143"/>
    </row>
    <row r="104" spans="1:11" x14ac:dyDescent="0.25">
      <c r="A104" s="143"/>
      <c r="B104" s="143"/>
      <c r="C104" s="143"/>
      <c r="D104" s="143"/>
      <c r="E104" s="143"/>
      <c r="F104" s="144"/>
      <c r="G104" s="151"/>
      <c r="H104" s="143"/>
      <c r="I104" s="143"/>
      <c r="J104" s="144"/>
      <c r="K104" s="143"/>
    </row>
    <row r="105" spans="1:11" x14ac:dyDescent="0.25">
      <c r="A105" s="143"/>
      <c r="B105" s="143"/>
      <c r="C105" s="143"/>
      <c r="D105" s="143"/>
      <c r="E105" s="143"/>
      <c r="F105" s="144"/>
      <c r="G105" s="151"/>
      <c r="H105" s="143"/>
      <c r="I105" s="143"/>
      <c r="J105" s="144"/>
      <c r="K105" s="143"/>
    </row>
    <row r="106" spans="1:11" x14ac:dyDescent="0.25">
      <c r="A106" s="143"/>
      <c r="B106" s="143"/>
      <c r="C106" s="143"/>
      <c r="D106" s="143"/>
      <c r="E106" s="143"/>
      <c r="F106" s="144"/>
      <c r="G106" s="151"/>
      <c r="H106" s="143"/>
      <c r="I106" s="143"/>
      <c r="J106" s="144"/>
      <c r="K106" s="143"/>
    </row>
    <row r="107" spans="1:11" x14ac:dyDescent="0.25">
      <c r="A107" s="143"/>
      <c r="B107" s="143"/>
      <c r="C107" s="143"/>
      <c r="D107" s="143"/>
      <c r="E107" s="143"/>
      <c r="F107" s="144"/>
      <c r="G107" s="151"/>
      <c r="H107" s="143"/>
      <c r="I107" s="143"/>
      <c r="J107" s="144"/>
      <c r="K107" s="143"/>
    </row>
    <row r="108" spans="1:11" x14ac:dyDescent="0.25">
      <c r="A108" s="143"/>
      <c r="B108" s="143"/>
      <c r="C108" s="143"/>
      <c r="D108" s="143"/>
      <c r="E108" s="143"/>
      <c r="F108" s="144"/>
      <c r="G108" s="151"/>
      <c r="H108" s="143"/>
      <c r="I108" s="143"/>
      <c r="J108" s="144"/>
      <c r="K108" s="143"/>
    </row>
    <row r="109" spans="1:11" x14ac:dyDescent="0.25">
      <c r="A109" s="143"/>
      <c r="B109" s="143"/>
      <c r="C109" s="143"/>
      <c r="D109" s="143"/>
      <c r="E109" s="143"/>
      <c r="F109" s="144"/>
      <c r="G109" s="151"/>
      <c r="H109" s="143"/>
      <c r="I109" s="143"/>
      <c r="J109" s="144"/>
      <c r="K109" s="143"/>
    </row>
    <row r="110" spans="1:11" x14ac:dyDescent="0.25">
      <c r="A110" s="143"/>
      <c r="B110" s="143"/>
      <c r="C110" s="143"/>
      <c r="D110" s="143"/>
      <c r="E110" s="143"/>
      <c r="F110" s="144"/>
      <c r="G110" s="151"/>
      <c r="H110" s="143"/>
      <c r="I110" s="143"/>
      <c r="J110" s="144"/>
      <c r="K110" s="143"/>
    </row>
    <row r="111" spans="1:11" x14ac:dyDescent="0.25">
      <c r="A111" s="143"/>
      <c r="B111" s="143"/>
      <c r="C111" s="143"/>
      <c r="D111" s="143"/>
      <c r="E111" s="143"/>
      <c r="F111" s="144"/>
      <c r="G111" s="151"/>
      <c r="H111" s="143"/>
      <c r="I111" s="143"/>
      <c r="J111" s="144"/>
      <c r="K111" s="143"/>
    </row>
    <row r="112" spans="1:11" x14ac:dyDescent="0.25">
      <c r="A112" s="143"/>
      <c r="B112" s="143"/>
      <c r="C112" s="143"/>
      <c r="D112" s="143"/>
      <c r="E112" s="143"/>
      <c r="F112" s="144"/>
      <c r="G112" s="151"/>
      <c r="H112" s="143"/>
      <c r="I112" s="143"/>
      <c r="J112" s="144"/>
      <c r="K112" s="143"/>
    </row>
    <row r="113" spans="1:11" x14ac:dyDescent="0.25">
      <c r="A113" s="143"/>
      <c r="B113" s="143"/>
      <c r="C113" s="143"/>
      <c r="D113" s="143"/>
      <c r="E113" s="143"/>
      <c r="F113" s="144"/>
      <c r="G113" s="151"/>
      <c r="H113" s="143"/>
      <c r="I113" s="143"/>
      <c r="J113" s="144"/>
      <c r="K113" s="143"/>
    </row>
    <row r="114" spans="1:11" x14ac:dyDescent="0.25">
      <c r="A114" s="143"/>
      <c r="B114" s="143"/>
      <c r="C114" s="143"/>
      <c r="D114" s="143"/>
      <c r="E114" s="143"/>
      <c r="F114" s="144"/>
      <c r="G114" s="151"/>
      <c r="H114" s="143"/>
      <c r="I114" s="143"/>
      <c r="J114" s="144"/>
      <c r="K114" s="143"/>
    </row>
    <row r="115" spans="1:11" x14ac:dyDescent="0.25">
      <c r="A115" s="143"/>
      <c r="B115" s="143"/>
      <c r="C115" s="143"/>
      <c r="D115" s="143"/>
      <c r="E115" s="143"/>
      <c r="F115" s="144"/>
      <c r="G115" s="151"/>
      <c r="H115" s="143"/>
      <c r="I115" s="143"/>
      <c r="J115" s="144"/>
      <c r="K115" s="143"/>
    </row>
    <row r="116" spans="1:11" x14ac:dyDescent="0.25">
      <c r="A116" s="143"/>
      <c r="B116" s="143"/>
      <c r="C116" s="143"/>
      <c r="D116" s="143"/>
      <c r="E116" s="143"/>
      <c r="F116" s="144"/>
      <c r="G116" s="151"/>
      <c r="H116" s="143"/>
      <c r="I116" s="143"/>
      <c r="J116" s="144"/>
      <c r="K116" s="143"/>
    </row>
    <row r="117" spans="1:11" x14ac:dyDescent="0.25">
      <c r="A117" s="143"/>
      <c r="B117" s="143"/>
      <c r="C117" s="143"/>
      <c r="D117" s="143"/>
      <c r="E117" s="143"/>
      <c r="F117" s="144"/>
      <c r="G117" s="151"/>
      <c r="H117" s="143"/>
      <c r="I117" s="143"/>
      <c r="J117" s="144"/>
      <c r="K117" s="143"/>
    </row>
    <row r="118" spans="1:11" x14ac:dyDescent="0.25">
      <c r="A118" s="143"/>
      <c r="B118" s="143"/>
      <c r="C118" s="143"/>
      <c r="D118" s="143"/>
      <c r="E118" s="143"/>
      <c r="F118" s="144"/>
      <c r="G118" s="151"/>
      <c r="H118" s="143"/>
      <c r="I118" s="143"/>
      <c r="J118" s="144"/>
      <c r="K118" s="143"/>
    </row>
    <row r="119" spans="1:11" x14ac:dyDescent="0.25">
      <c r="A119" s="143"/>
      <c r="B119" s="143"/>
      <c r="C119" s="143"/>
      <c r="D119" s="143"/>
      <c r="E119" s="143"/>
      <c r="F119" s="144"/>
      <c r="G119" s="151"/>
      <c r="H119" s="143"/>
      <c r="I119" s="143"/>
      <c r="J119" s="144"/>
      <c r="K119" s="143"/>
    </row>
    <row r="120" spans="1:11" x14ac:dyDescent="0.25">
      <c r="A120" s="143"/>
      <c r="B120" s="143"/>
      <c r="C120" s="143"/>
      <c r="D120" s="143"/>
      <c r="E120" s="143"/>
      <c r="F120" s="144"/>
      <c r="G120" s="151"/>
      <c r="H120" s="143"/>
      <c r="I120" s="143"/>
      <c r="J120" s="144"/>
      <c r="K120" s="143"/>
    </row>
    <row r="121" spans="1:11" x14ac:dyDescent="0.25">
      <c r="A121" s="143"/>
      <c r="B121" s="143"/>
      <c r="C121" s="143"/>
      <c r="D121" s="143"/>
      <c r="E121" s="143"/>
      <c r="F121" s="144"/>
      <c r="G121" s="151"/>
      <c r="H121" s="143"/>
      <c r="I121" s="143"/>
      <c r="J121" s="144"/>
      <c r="K121" s="143"/>
    </row>
    <row r="122" spans="1:11" x14ac:dyDescent="0.25">
      <c r="A122" s="143"/>
      <c r="B122" s="143"/>
      <c r="C122" s="143"/>
      <c r="D122" s="143"/>
      <c r="E122" s="143"/>
      <c r="F122" s="144"/>
      <c r="G122" s="151"/>
      <c r="H122" s="143"/>
      <c r="I122" s="143"/>
      <c r="J122" s="144"/>
      <c r="K122" s="143"/>
    </row>
    <row r="123" spans="1:11" x14ac:dyDescent="0.25">
      <c r="A123" s="143"/>
      <c r="B123" s="143"/>
      <c r="C123" s="143"/>
      <c r="D123" s="143"/>
      <c r="E123" s="143"/>
      <c r="F123" s="144"/>
      <c r="G123" s="151"/>
      <c r="H123" s="143"/>
      <c r="I123" s="143"/>
      <c r="J123" s="144"/>
      <c r="K123" s="143"/>
    </row>
    <row r="124" spans="1:11" x14ac:dyDescent="0.25">
      <c r="A124" s="143"/>
      <c r="B124" s="143"/>
      <c r="C124" s="143"/>
      <c r="D124" s="143"/>
      <c r="E124" s="143"/>
      <c r="F124" s="144"/>
      <c r="G124" s="151"/>
      <c r="H124" s="143"/>
      <c r="I124" s="143"/>
      <c r="J124" s="144"/>
      <c r="K124" s="143"/>
    </row>
    <row r="125" spans="1:11" x14ac:dyDescent="0.25">
      <c r="A125" s="143"/>
      <c r="B125" s="143"/>
      <c r="C125" s="143"/>
      <c r="D125" s="143"/>
      <c r="E125" s="143"/>
      <c r="F125" s="144"/>
      <c r="G125" s="151"/>
      <c r="H125" s="143"/>
      <c r="I125" s="143"/>
      <c r="J125" s="144"/>
      <c r="K125" s="143"/>
    </row>
    <row r="126" spans="1:11" x14ac:dyDescent="0.25">
      <c r="A126" s="143"/>
      <c r="B126" s="143"/>
      <c r="C126" s="143"/>
      <c r="D126" s="143"/>
      <c r="E126" s="143"/>
      <c r="F126" s="144"/>
      <c r="G126" s="151"/>
      <c r="H126" s="143"/>
      <c r="I126" s="143"/>
      <c r="J126" s="144"/>
      <c r="K126" s="143"/>
    </row>
    <row r="127" spans="1:11" x14ac:dyDescent="0.25">
      <c r="A127" s="143"/>
      <c r="B127" s="143"/>
      <c r="C127" s="143"/>
      <c r="D127" s="143"/>
      <c r="E127" s="143"/>
      <c r="F127" s="144"/>
      <c r="G127" s="151"/>
      <c r="H127" s="143"/>
      <c r="I127" s="143"/>
      <c r="J127" s="144"/>
      <c r="K127" s="143"/>
    </row>
    <row r="128" spans="1:11" x14ac:dyDescent="0.25">
      <c r="A128" s="143"/>
      <c r="B128" s="143"/>
      <c r="C128" s="143"/>
      <c r="D128" s="143"/>
      <c r="E128" s="143"/>
      <c r="F128" s="144"/>
      <c r="G128" s="151"/>
      <c r="H128" s="143"/>
      <c r="I128" s="143"/>
      <c r="J128" s="144"/>
      <c r="K128" s="143"/>
    </row>
    <row r="129" spans="1:11" x14ac:dyDescent="0.25">
      <c r="A129" s="143"/>
      <c r="B129" s="143"/>
      <c r="C129" s="143"/>
      <c r="D129" s="143"/>
      <c r="E129" s="143"/>
      <c r="F129" s="144"/>
      <c r="G129" s="151"/>
      <c r="H129" s="143"/>
      <c r="I129" s="143"/>
      <c r="J129" s="144"/>
      <c r="K129" s="143"/>
    </row>
    <row r="130" spans="1:11" x14ac:dyDescent="0.25">
      <c r="A130" s="143"/>
      <c r="B130" s="143"/>
      <c r="C130" s="143"/>
      <c r="D130" s="143"/>
      <c r="E130" s="143"/>
      <c r="F130" s="144"/>
      <c r="G130" s="151"/>
      <c r="H130" s="143"/>
      <c r="I130" s="143"/>
      <c r="J130" s="144"/>
      <c r="K130" s="143"/>
    </row>
    <row r="131" spans="1:11" x14ac:dyDescent="0.25">
      <c r="A131" s="143"/>
      <c r="B131" s="143"/>
      <c r="C131" s="143"/>
      <c r="D131" s="143"/>
      <c r="E131" s="143"/>
      <c r="F131" s="144"/>
      <c r="G131" s="151"/>
      <c r="H131" s="143"/>
      <c r="I131" s="143"/>
      <c r="J131" s="144"/>
      <c r="K131" s="143"/>
    </row>
    <row r="132" spans="1:11" x14ac:dyDescent="0.25">
      <c r="A132" s="143"/>
      <c r="B132" s="143"/>
      <c r="C132" s="143"/>
      <c r="D132" s="143"/>
      <c r="E132" s="143"/>
      <c r="F132" s="144"/>
      <c r="G132" s="151"/>
      <c r="H132" s="143"/>
      <c r="I132" s="143"/>
      <c r="J132" s="144"/>
      <c r="K132" s="143"/>
    </row>
    <row r="133" spans="1:11" x14ac:dyDescent="0.25">
      <c r="A133" s="143"/>
      <c r="B133" s="143"/>
      <c r="C133" s="143"/>
      <c r="D133" s="143"/>
      <c r="E133" s="143"/>
      <c r="F133" s="144"/>
      <c r="G133" s="151"/>
      <c r="H133" s="143"/>
      <c r="I133" s="143"/>
      <c r="J133" s="144"/>
      <c r="K133" s="143"/>
    </row>
    <row r="134" spans="1:11" x14ac:dyDescent="0.25">
      <c r="A134" s="143"/>
      <c r="B134" s="143"/>
      <c r="C134" s="143"/>
      <c r="D134" s="143"/>
      <c r="E134" s="143"/>
      <c r="F134" s="144"/>
      <c r="G134" s="151"/>
      <c r="H134" s="143"/>
      <c r="I134" s="143"/>
      <c r="J134" s="144"/>
      <c r="K134" s="143"/>
    </row>
    <row r="135" spans="1:11" x14ac:dyDescent="0.25">
      <c r="A135" s="143"/>
      <c r="B135" s="143"/>
      <c r="C135" s="143"/>
      <c r="D135" s="143"/>
      <c r="E135" s="143"/>
      <c r="F135" s="144"/>
      <c r="G135" s="151"/>
      <c r="H135" s="143"/>
      <c r="I135" s="143"/>
      <c r="J135" s="144"/>
      <c r="K135" s="143"/>
    </row>
    <row r="136" spans="1:11" x14ac:dyDescent="0.25">
      <c r="A136" s="143"/>
      <c r="B136" s="143"/>
      <c r="C136" s="143"/>
      <c r="D136" s="143"/>
      <c r="E136" s="143"/>
      <c r="F136" s="144"/>
      <c r="G136" s="151"/>
      <c r="H136" s="143"/>
      <c r="I136" s="143"/>
      <c r="J136" s="144"/>
      <c r="K136" s="143"/>
    </row>
    <row r="137" spans="1:11" x14ac:dyDescent="0.25">
      <c r="A137" s="143"/>
      <c r="B137" s="143"/>
      <c r="C137" s="143"/>
      <c r="D137" s="143"/>
      <c r="E137" s="143"/>
      <c r="F137" s="144"/>
      <c r="G137" s="151"/>
      <c r="H137" s="143"/>
      <c r="I137" s="143"/>
      <c r="J137" s="144"/>
      <c r="K137" s="143"/>
    </row>
    <row r="138" spans="1:11" x14ac:dyDescent="0.25">
      <c r="A138" s="143"/>
      <c r="B138" s="143"/>
      <c r="C138" s="143"/>
      <c r="D138" s="143"/>
      <c r="E138" s="143"/>
      <c r="F138" s="144"/>
      <c r="G138" s="151"/>
      <c r="H138" s="143"/>
      <c r="I138" s="143"/>
      <c r="J138" s="144"/>
      <c r="K138" s="143"/>
    </row>
    <row r="139" spans="1:11" x14ac:dyDescent="0.25">
      <c r="A139" s="143"/>
      <c r="B139" s="143"/>
      <c r="C139" s="143"/>
      <c r="D139" s="143"/>
      <c r="E139" s="143"/>
      <c r="F139" s="144"/>
      <c r="G139" s="151"/>
      <c r="H139" s="143"/>
      <c r="I139" s="143"/>
      <c r="J139" s="144"/>
      <c r="K139" s="143"/>
    </row>
    <row r="140" spans="1:11" x14ac:dyDescent="0.25">
      <c r="A140" s="143"/>
      <c r="B140" s="143"/>
      <c r="C140" s="143"/>
      <c r="D140" s="143"/>
      <c r="E140" s="143"/>
      <c r="F140" s="144"/>
      <c r="G140" s="151"/>
      <c r="H140" s="143"/>
      <c r="I140" s="143"/>
      <c r="J140" s="144"/>
      <c r="K140" s="143"/>
    </row>
    <row r="141" spans="1:11" x14ac:dyDescent="0.25">
      <c r="A141" s="143"/>
      <c r="B141" s="143"/>
      <c r="C141" s="143"/>
      <c r="D141" s="143"/>
      <c r="E141" s="143"/>
      <c r="F141" s="144"/>
      <c r="G141" s="151"/>
      <c r="H141" s="143"/>
      <c r="I141" s="143"/>
      <c r="J141" s="144"/>
      <c r="K141" s="143"/>
    </row>
    <row r="142" spans="1:11" x14ac:dyDescent="0.25">
      <c r="A142" s="143"/>
      <c r="B142" s="143"/>
      <c r="C142" s="143"/>
      <c r="D142" s="143"/>
      <c r="E142" s="143"/>
      <c r="F142" s="144"/>
      <c r="G142" s="151"/>
      <c r="H142" s="143"/>
      <c r="I142" s="143"/>
      <c r="J142" s="144"/>
      <c r="K142" s="143"/>
    </row>
    <row r="143" spans="1:11" x14ac:dyDescent="0.25">
      <c r="A143" s="143"/>
      <c r="B143" s="143"/>
      <c r="C143" s="143"/>
      <c r="D143" s="143"/>
      <c r="E143" s="143"/>
      <c r="F143" s="144"/>
      <c r="G143" s="151"/>
      <c r="H143" s="143"/>
      <c r="I143" s="143"/>
      <c r="J143" s="144"/>
      <c r="K143" s="143"/>
    </row>
    <row r="144" spans="1:11" x14ac:dyDescent="0.25">
      <c r="A144" s="143"/>
      <c r="B144" s="143"/>
      <c r="C144" s="143"/>
      <c r="D144" s="143"/>
      <c r="E144" s="143"/>
      <c r="F144" s="144"/>
      <c r="G144" s="151"/>
      <c r="H144" s="143"/>
      <c r="I144" s="143"/>
      <c r="J144" s="144"/>
      <c r="K144" s="143"/>
    </row>
    <row r="145" spans="1:11" x14ac:dyDescent="0.25">
      <c r="A145" s="143"/>
      <c r="B145" s="143"/>
      <c r="C145" s="143"/>
      <c r="D145" s="143"/>
      <c r="E145" s="143"/>
      <c r="F145" s="144"/>
      <c r="G145" s="151"/>
      <c r="H145" s="143"/>
      <c r="I145" s="143"/>
      <c r="J145" s="144"/>
      <c r="K145" s="143"/>
    </row>
    <row r="146" spans="1:11" x14ac:dyDescent="0.25">
      <c r="A146" s="143"/>
      <c r="B146" s="143"/>
      <c r="C146" s="143"/>
      <c r="D146" s="143"/>
      <c r="E146" s="143"/>
      <c r="F146" s="144"/>
      <c r="G146" s="151"/>
      <c r="H146" s="143"/>
      <c r="I146" s="143"/>
      <c r="J146" s="144"/>
      <c r="K146" s="143"/>
    </row>
    <row r="147" spans="1:11" x14ac:dyDescent="0.25">
      <c r="A147" s="143"/>
      <c r="B147" s="143"/>
      <c r="C147" s="143"/>
      <c r="D147" s="143"/>
      <c r="E147" s="143"/>
      <c r="F147" s="144"/>
      <c r="G147" s="151"/>
      <c r="H147" s="143"/>
      <c r="I147" s="143"/>
      <c r="J147" s="144"/>
      <c r="K147" s="143"/>
    </row>
    <row r="148" spans="1:11" x14ac:dyDescent="0.25">
      <c r="A148" s="143"/>
      <c r="B148" s="143"/>
      <c r="C148" s="143"/>
      <c r="D148" s="143"/>
      <c r="E148" s="143"/>
      <c r="F148" s="144"/>
      <c r="G148" s="151"/>
      <c r="H148" s="143"/>
      <c r="I148" s="143"/>
      <c r="J148" s="144"/>
      <c r="K148" s="143"/>
    </row>
    <row r="149" spans="1:11" x14ac:dyDescent="0.25">
      <c r="A149" s="143"/>
      <c r="B149" s="143"/>
      <c r="C149" s="143"/>
      <c r="D149" s="143"/>
      <c r="E149" s="143"/>
      <c r="F149" s="144"/>
      <c r="G149" s="151"/>
      <c r="H149" s="143"/>
      <c r="I149" s="143"/>
      <c r="J149" s="144"/>
      <c r="K149" s="143"/>
    </row>
    <row r="150" spans="1:11" x14ac:dyDescent="0.25">
      <c r="A150" s="143"/>
      <c r="B150" s="143"/>
      <c r="C150" s="143"/>
      <c r="D150" s="143"/>
      <c r="E150" s="143"/>
      <c r="F150" s="144"/>
      <c r="G150" s="151"/>
      <c r="H150" s="143"/>
      <c r="I150" s="143"/>
      <c r="J150" s="144"/>
      <c r="K150" s="143"/>
    </row>
    <row r="151" spans="1:11" x14ac:dyDescent="0.25">
      <c r="A151" s="143"/>
      <c r="B151" s="143"/>
      <c r="C151" s="143"/>
      <c r="D151" s="143"/>
      <c r="E151" s="143"/>
      <c r="F151" s="144"/>
      <c r="G151" s="151"/>
      <c r="H151" s="143"/>
      <c r="I151" s="143"/>
      <c r="J151" s="144"/>
      <c r="K151" s="143"/>
    </row>
    <row r="152" spans="1:11" x14ac:dyDescent="0.25">
      <c r="A152" s="143"/>
      <c r="B152" s="143"/>
      <c r="C152" s="143"/>
      <c r="D152" s="143"/>
      <c r="E152" s="143"/>
      <c r="F152" s="144"/>
      <c r="G152" s="151"/>
      <c r="H152" s="143"/>
      <c r="I152" s="143"/>
      <c r="J152" s="144"/>
      <c r="K152" s="143"/>
    </row>
    <row r="153" spans="1:11" x14ac:dyDescent="0.25">
      <c r="A153" s="143"/>
      <c r="B153" s="143"/>
      <c r="C153" s="143"/>
      <c r="D153" s="143"/>
      <c r="E153" s="143"/>
      <c r="F153" s="144"/>
      <c r="G153" s="151"/>
      <c r="H153" s="143"/>
      <c r="I153" s="143"/>
      <c r="J153" s="144"/>
      <c r="K153" s="143"/>
    </row>
    <row r="154" spans="1:11" x14ac:dyDescent="0.25">
      <c r="A154" s="143"/>
      <c r="B154" s="143"/>
      <c r="C154" s="143"/>
      <c r="D154" s="143"/>
      <c r="E154" s="143"/>
      <c r="F154" s="144"/>
      <c r="G154" s="151"/>
      <c r="H154" s="143"/>
      <c r="I154" s="143"/>
      <c r="J154" s="144"/>
      <c r="K154" s="143"/>
    </row>
    <row r="155" spans="1:11" x14ac:dyDescent="0.25">
      <c r="A155" s="143"/>
      <c r="B155" s="143"/>
      <c r="C155" s="143"/>
      <c r="D155" s="143"/>
      <c r="E155" s="143"/>
      <c r="F155" s="144"/>
      <c r="G155" s="151"/>
      <c r="H155" s="143"/>
      <c r="I155" s="143"/>
      <c r="J155" s="144"/>
      <c r="K155" s="143"/>
    </row>
    <row r="156" spans="1:11" x14ac:dyDescent="0.25">
      <c r="A156" s="138"/>
      <c r="B156" s="138"/>
      <c r="C156" s="138"/>
      <c r="D156" s="138"/>
      <c r="E156" s="138"/>
      <c r="F156" s="140"/>
      <c r="G156" s="111"/>
      <c r="H156" s="138"/>
      <c r="I156" s="138"/>
      <c r="J156" s="140"/>
      <c r="K156" s="138"/>
    </row>
    <row r="157" spans="1:11" x14ac:dyDescent="0.25">
      <c r="A157" s="138"/>
      <c r="B157" s="138"/>
      <c r="C157" s="138"/>
      <c r="D157" s="138"/>
      <c r="E157" s="138"/>
      <c r="F157" s="140"/>
      <c r="G157" s="151"/>
      <c r="H157" s="138"/>
      <c r="I157" s="138"/>
      <c r="J157" s="140"/>
      <c r="K157" s="138"/>
    </row>
    <row r="158" spans="1:11" x14ac:dyDescent="0.25">
      <c r="A158" s="138"/>
      <c r="B158" s="138"/>
      <c r="C158" s="138"/>
      <c r="D158" s="138"/>
      <c r="E158" s="138"/>
      <c r="F158" s="140"/>
      <c r="G158" s="151"/>
      <c r="H158" s="138"/>
      <c r="I158" s="138"/>
      <c r="J158" s="140"/>
      <c r="K158" s="138"/>
    </row>
    <row r="159" spans="1:11" x14ac:dyDescent="0.25">
      <c r="A159" s="138"/>
      <c r="B159" s="138"/>
      <c r="C159" s="138"/>
      <c r="D159" s="138"/>
      <c r="E159" s="138"/>
      <c r="F159" s="140"/>
      <c r="G159" s="151"/>
      <c r="H159" s="138"/>
      <c r="I159" s="138"/>
      <c r="J159" s="140"/>
      <c r="K159" s="138"/>
    </row>
    <row r="160" spans="1:11" x14ac:dyDescent="0.25">
      <c r="A160" s="138"/>
      <c r="B160" s="138"/>
      <c r="C160" s="138"/>
      <c r="D160" s="138"/>
      <c r="E160" s="138"/>
      <c r="F160" s="140"/>
      <c r="G160" s="151"/>
      <c r="H160" s="138"/>
      <c r="I160" s="138"/>
      <c r="J160" s="140"/>
      <c r="K160" s="138"/>
    </row>
    <row r="161" spans="1:11" x14ac:dyDescent="0.25">
      <c r="A161" s="138"/>
      <c r="B161" s="138"/>
      <c r="C161" s="138"/>
      <c r="D161" s="138"/>
      <c r="E161" s="138"/>
      <c r="F161" s="140"/>
      <c r="G161" s="151"/>
      <c r="H161" s="138"/>
      <c r="I161" s="138"/>
      <c r="J161" s="140"/>
      <c r="K161" s="138"/>
    </row>
    <row r="162" spans="1:11" x14ac:dyDescent="0.25">
      <c r="A162" s="138"/>
      <c r="B162" s="138"/>
      <c r="C162" s="138"/>
      <c r="D162" s="138"/>
      <c r="E162" s="138"/>
      <c r="F162" s="140"/>
      <c r="G162" s="151"/>
      <c r="H162" s="138"/>
      <c r="I162" s="138"/>
      <c r="J162" s="140"/>
      <c r="K162" s="138"/>
    </row>
    <row r="163" spans="1:11" x14ac:dyDescent="0.25">
      <c r="A163" s="138"/>
      <c r="B163" s="138"/>
      <c r="C163" s="138"/>
      <c r="D163" s="138"/>
      <c r="E163" s="138"/>
      <c r="F163" s="140"/>
      <c r="G163" s="151"/>
      <c r="H163" s="138"/>
      <c r="I163" s="138"/>
      <c r="J163" s="140"/>
      <c r="K163" s="138"/>
    </row>
    <row r="164" spans="1:11" x14ac:dyDescent="0.25">
      <c r="A164" s="138"/>
      <c r="B164" s="138"/>
      <c r="C164" s="138"/>
      <c r="D164" s="138"/>
      <c r="E164" s="138"/>
      <c r="F164" s="140"/>
      <c r="G164" s="151"/>
      <c r="H164" s="138"/>
      <c r="I164" s="138"/>
      <c r="J164" s="140"/>
      <c r="K164" s="138"/>
    </row>
    <row r="165" spans="1:11" x14ac:dyDescent="0.25">
      <c r="G165" s="153"/>
    </row>
  </sheetData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3"/>
  <sheetViews>
    <sheetView workbookViewId="0">
      <selection activeCell="A2" sqref="A2:XFD12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7" style="212" bestFit="1" customWidth="1"/>
    <col min="6" max="6" width="15" style="212" bestFit="1" customWidth="1"/>
    <col min="7" max="7" width="14" style="212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3" width="11" style="212" bestFit="1" customWidth="1"/>
    <col min="14" max="14" width="14" style="212" bestFit="1" customWidth="1"/>
    <col min="15" max="16384" width="9.109375" style="212"/>
  </cols>
  <sheetData>
    <row r="1" spans="1:15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</row>
    <row r="2" spans="1:15" x14ac:dyDescent="0.25">
      <c r="A2" s="212" t="s">
        <v>299</v>
      </c>
      <c r="B2" s="212" t="s">
        <v>161</v>
      </c>
      <c r="C2" s="212" t="s">
        <v>162</v>
      </c>
      <c r="D2" s="212" t="s">
        <v>163</v>
      </c>
      <c r="E2" s="212" t="s">
        <v>442</v>
      </c>
      <c r="F2" s="213">
        <v>43376</v>
      </c>
      <c r="G2" s="214">
        <v>127.05</v>
      </c>
      <c r="H2" s="212" t="s">
        <v>443</v>
      </c>
      <c r="I2" s="212" t="s">
        <v>144</v>
      </c>
      <c r="J2" s="213">
        <v>43376</v>
      </c>
      <c r="K2" s="212" t="s">
        <v>70</v>
      </c>
      <c r="L2" s="212" t="s">
        <v>444</v>
      </c>
      <c r="M2" s="212" t="s">
        <v>298</v>
      </c>
      <c r="N2" s="212" t="s">
        <v>367</v>
      </c>
      <c r="O2" s="212" t="s">
        <v>1684</v>
      </c>
    </row>
    <row r="3" spans="1:15" x14ac:dyDescent="0.25">
      <c r="A3" s="212" t="s">
        <v>299</v>
      </c>
      <c r="B3" s="212" t="s">
        <v>450</v>
      </c>
      <c r="C3" s="212" t="s">
        <v>451</v>
      </c>
      <c r="D3" s="212" t="s">
        <v>452</v>
      </c>
      <c r="E3" s="212" t="s">
        <v>453</v>
      </c>
      <c r="F3" s="213">
        <v>43402</v>
      </c>
      <c r="G3" s="214">
        <v>290.39999999999998</v>
      </c>
      <c r="H3" s="212" t="s">
        <v>454</v>
      </c>
      <c r="I3" s="212" t="s">
        <v>89</v>
      </c>
      <c r="J3" s="213">
        <v>43403</v>
      </c>
      <c r="K3" s="212" t="s">
        <v>70</v>
      </c>
      <c r="L3" s="212" t="s">
        <v>455</v>
      </c>
      <c r="M3" s="212" t="s">
        <v>298</v>
      </c>
      <c r="N3" s="212" t="s">
        <v>367</v>
      </c>
      <c r="O3" s="212" t="s">
        <v>1684</v>
      </c>
    </row>
    <row r="4" spans="1:15" x14ac:dyDescent="0.25">
      <c r="A4" s="212" t="s">
        <v>299</v>
      </c>
      <c r="B4" s="212" t="s">
        <v>73</v>
      </c>
      <c r="C4" s="212" t="s">
        <v>74</v>
      </c>
      <c r="D4" s="212" t="s">
        <v>75</v>
      </c>
      <c r="E4" s="212" t="s">
        <v>456</v>
      </c>
      <c r="F4" s="213">
        <v>43373</v>
      </c>
      <c r="G4" s="214">
        <v>42.53</v>
      </c>
      <c r="H4" s="212" t="s">
        <v>179</v>
      </c>
      <c r="I4" s="212" t="s">
        <v>250</v>
      </c>
      <c r="J4" s="213">
        <v>43377</v>
      </c>
      <c r="K4" s="212" t="s">
        <v>70</v>
      </c>
      <c r="L4" s="212" t="s">
        <v>179</v>
      </c>
      <c r="M4" s="212" t="s">
        <v>298</v>
      </c>
      <c r="N4" s="212" t="s">
        <v>367</v>
      </c>
      <c r="O4" s="212" t="s">
        <v>1684</v>
      </c>
    </row>
    <row r="5" spans="1:15" x14ac:dyDescent="0.25">
      <c r="A5" s="212" t="s">
        <v>299</v>
      </c>
      <c r="B5" s="212" t="s">
        <v>96</v>
      </c>
      <c r="C5" s="212" t="s">
        <v>160</v>
      </c>
      <c r="D5" s="212" t="s">
        <v>97</v>
      </c>
      <c r="E5" s="212" t="s">
        <v>457</v>
      </c>
      <c r="F5" s="213">
        <v>43384</v>
      </c>
      <c r="G5" s="214">
        <v>223.85</v>
      </c>
      <c r="H5" s="212" t="s">
        <v>458</v>
      </c>
      <c r="I5" s="212" t="s">
        <v>102</v>
      </c>
      <c r="J5" s="213">
        <v>43388</v>
      </c>
      <c r="K5" s="212" t="s">
        <v>70</v>
      </c>
      <c r="L5" s="212" t="s">
        <v>459</v>
      </c>
      <c r="M5" s="212" t="s">
        <v>298</v>
      </c>
      <c r="N5" s="212" t="s">
        <v>367</v>
      </c>
      <c r="O5" s="212" t="s">
        <v>1684</v>
      </c>
    </row>
    <row r="6" spans="1:15" x14ac:dyDescent="0.25">
      <c r="A6" s="212" t="s">
        <v>299</v>
      </c>
      <c r="B6" s="212" t="s">
        <v>467</v>
      </c>
      <c r="C6" s="212" t="s">
        <v>468</v>
      </c>
      <c r="D6" s="212" t="s">
        <v>469</v>
      </c>
      <c r="E6" s="212" t="s">
        <v>470</v>
      </c>
      <c r="F6" s="213">
        <v>43392</v>
      </c>
      <c r="G6" s="214">
        <v>280.95999999999998</v>
      </c>
      <c r="H6" s="212" t="s">
        <v>471</v>
      </c>
      <c r="I6" s="212" t="s">
        <v>89</v>
      </c>
      <c r="J6" s="213">
        <v>43397</v>
      </c>
      <c r="K6" s="212" t="s">
        <v>70</v>
      </c>
      <c r="L6" s="212" t="s">
        <v>472</v>
      </c>
      <c r="M6" s="212" t="s">
        <v>298</v>
      </c>
      <c r="N6" s="212" t="s">
        <v>367</v>
      </c>
      <c r="O6" s="212" t="s">
        <v>1684</v>
      </c>
    </row>
    <row r="7" spans="1:15" x14ac:dyDescent="0.25">
      <c r="A7" s="212" t="s">
        <v>299</v>
      </c>
      <c r="B7" s="212" t="s">
        <v>113</v>
      </c>
      <c r="C7" s="212" t="s">
        <v>114</v>
      </c>
      <c r="D7" s="212" t="s">
        <v>115</v>
      </c>
      <c r="E7" s="212" t="s">
        <v>485</v>
      </c>
      <c r="F7" s="213">
        <v>43389</v>
      </c>
      <c r="G7" s="214">
        <v>125.54</v>
      </c>
      <c r="H7" s="212" t="s">
        <v>486</v>
      </c>
      <c r="I7" s="212" t="s">
        <v>487</v>
      </c>
      <c r="J7" s="213">
        <v>43390</v>
      </c>
      <c r="K7" s="212" t="s">
        <v>70</v>
      </c>
      <c r="L7" s="212" t="s">
        <v>488</v>
      </c>
      <c r="M7" s="212" t="s">
        <v>298</v>
      </c>
      <c r="N7" s="212" t="s">
        <v>367</v>
      </c>
      <c r="O7" s="212" t="s">
        <v>1684</v>
      </c>
    </row>
    <row r="8" spans="1:15" x14ac:dyDescent="0.25">
      <c r="A8" s="212" t="s">
        <v>299</v>
      </c>
      <c r="B8" s="212" t="s">
        <v>492</v>
      </c>
      <c r="C8" s="212" t="s">
        <v>493</v>
      </c>
      <c r="D8" s="212" t="s">
        <v>494</v>
      </c>
      <c r="E8" s="212" t="s">
        <v>495</v>
      </c>
      <c r="F8" s="213">
        <v>43402</v>
      </c>
      <c r="G8" s="214">
        <v>1872.2</v>
      </c>
      <c r="H8" s="212" t="s">
        <v>179</v>
      </c>
      <c r="I8" s="212" t="s">
        <v>124</v>
      </c>
      <c r="J8" s="213">
        <v>43403</v>
      </c>
      <c r="K8" s="212" t="s">
        <v>70</v>
      </c>
      <c r="L8" s="212" t="s">
        <v>179</v>
      </c>
      <c r="M8" s="212" t="s">
        <v>298</v>
      </c>
      <c r="N8" s="212" t="s">
        <v>367</v>
      </c>
      <c r="O8" s="212" t="s">
        <v>1684</v>
      </c>
    </row>
    <row r="9" spans="1:15" x14ac:dyDescent="0.25">
      <c r="A9" s="212" t="s">
        <v>299</v>
      </c>
      <c r="B9" s="212" t="s">
        <v>293</v>
      </c>
      <c r="C9" s="212" t="s">
        <v>294</v>
      </c>
      <c r="D9" s="212" t="s">
        <v>295</v>
      </c>
      <c r="E9" s="212" t="s">
        <v>416</v>
      </c>
      <c r="F9" s="213">
        <v>43375</v>
      </c>
      <c r="G9" s="214">
        <v>-400</v>
      </c>
      <c r="H9" s="212" t="s">
        <v>179</v>
      </c>
      <c r="I9" s="212" t="s">
        <v>124</v>
      </c>
      <c r="J9" s="213">
        <v>43376</v>
      </c>
      <c r="K9" s="212" t="s">
        <v>70</v>
      </c>
      <c r="L9" s="212" t="s">
        <v>179</v>
      </c>
      <c r="M9" s="212" t="s">
        <v>298</v>
      </c>
      <c r="N9" s="212" t="s">
        <v>367</v>
      </c>
      <c r="O9" s="212" t="s">
        <v>1684</v>
      </c>
    </row>
    <row r="10" spans="1:15" x14ac:dyDescent="0.25">
      <c r="A10" s="212" t="s">
        <v>299</v>
      </c>
      <c r="B10" s="212" t="s">
        <v>500</v>
      </c>
      <c r="C10" s="212" t="s">
        <v>501</v>
      </c>
      <c r="D10" s="212" t="s">
        <v>502</v>
      </c>
      <c r="E10" s="212" t="s">
        <v>503</v>
      </c>
      <c r="F10" s="213">
        <v>43129</v>
      </c>
      <c r="G10" s="214">
        <v>90.7</v>
      </c>
      <c r="H10" s="212" t="s">
        <v>179</v>
      </c>
      <c r="I10" s="212" t="s">
        <v>504</v>
      </c>
      <c r="J10" s="213">
        <v>43392</v>
      </c>
      <c r="K10" s="212" t="s">
        <v>70</v>
      </c>
      <c r="L10" s="212" t="s">
        <v>179</v>
      </c>
      <c r="M10" s="212" t="s">
        <v>298</v>
      </c>
      <c r="N10" s="212" t="s">
        <v>367</v>
      </c>
      <c r="O10" s="212" t="s">
        <v>1684</v>
      </c>
    </row>
    <row r="11" spans="1:15" x14ac:dyDescent="0.25">
      <c r="A11" s="212" t="s">
        <v>299</v>
      </c>
      <c r="B11" s="212" t="s">
        <v>76</v>
      </c>
      <c r="C11" s="212" t="s">
        <v>77</v>
      </c>
      <c r="D11" s="212" t="s">
        <v>78</v>
      </c>
      <c r="E11" s="212" t="s">
        <v>509</v>
      </c>
      <c r="F11" s="213">
        <v>43388</v>
      </c>
      <c r="G11" s="214">
        <v>130.88</v>
      </c>
      <c r="H11" s="212" t="s">
        <v>179</v>
      </c>
      <c r="I11" s="212" t="s">
        <v>192</v>
      </c>
      <c r="J11" s="213">
        <v>43390</v>
      </c>
      <c r="K11" s="212" t="s">
        <v>70</v>
      </c>
      <c r="L11" s="212" t="s">
        <v>179</v>
      </c>
      <c r="M11" s="212" t="s">
        <v>298</v>
      </c>
      <c r="N11" s="212" t="s">
        <v>367</v>
      </c>
      <c r="O11" s="212" t="s">
        <v>1684</v>
      </c>
    </row>
    <row r="12" spans="1:15" x14ac:dyDescent="0.25">
      <c r="A12" s="212" t="s">
        <v>299</v>
      </c>
      <c r="B12" s="212" t="s">
        <v>513</v>
      </c>
      <c r="C12" s="212" t="s">
        <v>514</v>
      </c>
      <c r="D12" s="212" t="s">
        <v>515</v>
      </c>
      <c r="E12" s="212" t="s">
        <v>516</v>
      </c>
      <c r="F12" s="213">
        <v>43373</v>
      </c>
      <c r="G12" s="214">
        <v>32.94</v>
      </c>
      <c r="H12" s="212" t="s">
        <v>179</v>
      </c>
      <c r="I12" s="212" t="s">
        <v>1248</v>
      </c>
      <c r="J12" s="213">
        <v>43384</v>
      </c>
      <c r="K12" s="212" t="s">
        <v>70</v>
      </c>
      <c r="L12" s="212" t="s">
        <v>179</v>
      </c>
      <c r="M12" s="212" t="s">
        <v>298</v>
      </c>
      <c r="N12" s="212" t="s">
        <v>367</v>
      </c>
      <c r="O12" s="212" t="s">
        <v>1684</v>
      </c>
    </row>
    <row r="13" spans="1:15" x14ac:dyDescent="0.25">
      <c r="F13" s="213"/>
      <c r="G13" s="214">
        <f>SUM(G2:G12)</f>
        <v>2817.0499999999997</v>
      </c>
      <c r="J13" s="213"/>
    </row>
    <row r="14" spans="1:15" x14ac:dyDescent="0.25">
      <c r="F14" s="213"/>
      <c r="G14" s="214"/>
      <c r="J14" s="213"/>
    </row>
    <row r="15" spans="1:15" x14ac:dyDescent="0.25">
      <c r="F15" s="213"/>
      <c r="G15" s="214"/>
      <c r="J15" s="213"/>
    </row>
    <row r="16" spans="1:15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F21" s="213"/>
      <c r="G21" s="214"/>
      <c r="J21" s="21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  <row r="24" spans="6:10" x14ac:dyDescent="0.25">
      <c r="F24" s="213"/>
      <c r="G24" s="214"/>
      <c r="J24" s="213"/>
    </row>
    <row r="25" spans="6:10" x14ac:dyDescent="0.25">
      <c r="F25" s="213"/>
      <c r="G25" s="214"/>
      <c r="J25" s="213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  <row r="29" spans="6:10" x14ac:dyDescent="0.25">
      <c r="F29" s="213"/>
      <c r="G29" s="214"/>
      <c r="J29" s="213"/>
    </row>
    <row r="30" spans="6:10" x14ac:dyDescent="0.25">
      <c r="F30" s="213"/>
      <c r="G30" s="214"/>
      <c r="J30" s="213"/>
    </row>
    <row r="31" spans="6:10" x14ac:dyDescent="0.25">
      <c r="F31" s="213"/>
      <c r="G31" s="214"/>
      <c r="J31" s="213"/>
    </row>
    <row r="32" spans="6:10" x14ac:dyDescent="0.25">
      <c r="F32" s="213"/>
      <c r="G32" s="214"/>
      <c r="J32" s="213"/>
    </row>
    <row r="33" spans="6:10" x14ac:dyDescent="0.25">
      <c r="F33" s="213"/>
      <c r="G33" s="214"/>
      <c r="J33" s="213"/>
    </row>
    <row r="34" spans="6:10" x14ac:dyDescent="0.25">
      <c r="F34" s="213"/>
      <c r="G34" s="214"/>
      <c r="J34" s="213"/>
    </row>
    <row r="35" spans="6:10" x14ac:dyDescent="0.25">
      <c r="F35" s="213"/>
      <c r="G35" s="214"/>
      <c r="J35" s="213"/>
    </row>
    <row r="36" spans="6:10" x14ac:dyDescent="0.25">
      <c r="F36" s="213"/>
      <c r="G36" s="214"/>
      <c r="J36" s="213"/>
    </row>
    <row r="37" spans="6:10" x14ac:dyDescent="0.25">
      <c r="F37" s="213"/>
      <c r="G37" s="214"/>
      <c r="J37" s="213"/>
    </row>
    <row r="38" spans="6:10" x14ac:dyDescent="0.25">
      <c r="F38" s="213"/>
      <c r="G38" s="214"/>
      <c r="J38" s="213"/>
    </row>
    <row r="39" spans="6:10" x14ac:dyDescent="0.25">
      <c r="F39" s="213"/>
      <c r="G39" s="214"/>
      <c r="J39" s="213"/>
    </row>
    <row r="40" spans="6:10" x14ac:dyDescent="0.25">
      <c r="F40" s="213"/>
      <c r="G40" s="214"/>
      <c r="J40" s="213"/>
    </row>
    <row r="41" spans="6:10" x14ac:dyDescent="0.25">
      <c r="F41" s="213"/>
      <c r="G41" s="214"/>
      <c r="J41" s="213"/>
    </row>
    <row r="42" spans="6:10" x14ac:dyDescent="0.25">
      <c r="F42" s="213"/>
      <c r="G42" s="214"/>
      <c r="J42" s="213"/>
    </row>
    <row r="43" spans="6:10" x14ac:dyDescent="0.25">
      <c r="F43" s="213"/>
      <c r="G43" s="214"/>
      <c r="J43" s="213"/>
    </row>
    <row r="44" spans="6:10" x14ac:dyDescent="0.25">
      <c r="F44" s="213"/>
      <c r="G44" s="214"/>
      <c r="J44" s="213"/>
    </row>
    <row r="45" spans="6:10" x14ac:dyDescent="0.25">
      <c r="F45" s="213"/>
      <c r="G45" s="214"/>
      <c r="J45" s="213"/>
    </row>
    <row r="46" spans="6:10" x14ac:dyDescent="0.25">
      <c r="F46" s="213"/>
      <c r="G46" s="214"/>
      <c r="J46" s="213"/>
    </row>
    <row r="47" spans="6:10" x14ac:dyDescent="0.25">
      <c r="F47" s="213"/>
      <c r="G47" s="214"/>
      <c r="J47" s="213"/>
    </row>
    <row r="48" spans="6:10" x14ac:dyDescent="0.25">
      <c r="F48" s="213"/>
      <c r="G48" s="214"/>
      <c r="J48" s="213"/>
    </row>
    <row r="49" spans="6:10" x14ac:dyDescent="0.25">
      <c r="F49" s="213"/>
      <c r="G49" s="214"/>
      <c r="J49" s="213"/>
    </row>
    <row r="50" spans="6:10" x14ac:dyDescent="0.25">
      <c r="F50" s="213"/>
      <c r="G50" s="214"/>
      <c r="J50" s="213"/>
    </row>
    <row r="51" spans="6:10" x14ac:dyDescent="0.25">
      <c r="F51" s="213"/>
      <c r="G51" s="214"/>
      <c r="J51" s="213"/>
    </row>
    <row r="52" spans="6:10" x14ac:dyDescent="0.25">
      <c r="F52" s="213"/>
      <c r="G52" s="214"/>
      <c r="J52" s="213"/>
    </row>
    <row r="53" spans="6:10" x14ac:dyDescent="0.25">
      <c r="F53" s="213"/>
      <c r="G53" s="214"/>
      <c r="J53" s="213"/>
    </row>
    <row r="54" spans="6:10" x14ac:dyDescent="0.25">
      <c r="F54" s="213"/>
      <c r="G54" s="214"/>
      <c r="J54" s="213"/>
    </row>
    <row r="55" spans="6:10" x14ac:dyDescent="0.25">
      <c r="F55" s="213"/>
      <c r="G55" s="214">
        <f>SUM(G2:G54)</f>
        <v>5634.0999999999995</v>
      </c>
      <c r="J55" s="213"/>
    </row>
    <row r="56" spans="6:10" x14ac:dyDescent="0.25">
      <c r="F56" s="213"/>
      <c r="G56" s="214"/>
      <c r="J56" s="213"/>
    </row>
    <row r="57" spans="6:10" x14ac:dyDescent="0.25">
      <c r="F57" s="213"/>
      <c r="G57" s="214"/>
      <c r="J57" s="213"/>
    </row>
    <row r="58" spans="6:10" x14ac:dyDescent="0.25">
      <c r="F58" s="213"/>
      <c r="G58" s="214"/>
      <c r="J58" s="213"/>
    </row>
    <row r="59" spans="6:10" x14ac:dyDescent="0.25">
      <c r="F59" s="213"/>
      <c r="G59" s="214"/>
      <c r="J59" s="213"/>
    </row>
    <row r="60" spans="6:10" x14ac:dyDescent="0.25">
      <c r="F60" s="213"/>
      <c r="G60" s="214"/>
      <c r="J60" s="213"/>
    </row>
    <row r="61" spans="6:10" x14ac:dyDescent="0.25">
      <c r="F61" s="213"/>
      <c r="G61" s="214"/>
      <c r="J61" s="213"/>
    </row>
    <row r="62" spans="6:10" x14ac:dyDescent="0.25">
      <c r="F62" s="213"/>
      <c r="G62" s="214"/>
      <c r="J62" s="213"/>
    </row>
    <row r="63" spans="6:10" x14ac:dyDescent="0.25">
      <c r="F63" s="213"/>
      <c r="G63" s="214"/>
      <c r="J63" s="213"/>
    </row>
    <row r="64" spans="6:10" x14ac:dyDescent="0.25">
      <c r="F64" s="213"/>
      <c r="G64" s="214"/>
      <c r="J64" s="213"/>
    </row>
    <row r="65" spans="6:10" x14ac:dyDescent="0.25">
      <c r="F65" s="213"/>
      <c r="G65" s="214"/>
      <c r="J65" s="213"/>
    </row>
    <row r="66" spans="6:10" x14ac:dyDescent="0.25">
      <c r="F66" s="213"/>
      <c r="G66" s="214"/>
      <c r="J66" s="213"/>
    </row>
    <row r="67" spans="6:10" x14ac:dyDescent="0.25">
      <c r="F67" s="213"/>
      <c r="G67" s="214"/>
      <c r="J67" s="213"/>
    </row>
    <row r="68" spans="6:10" x14ac:dyDescent="0.25">
      <c r="F68" s="213"/>
      <c r="G68" s="214"/>
      <c r="J68" s="213"/>
    </row>
    <row r="69" spans="6:10" x14ac:dyDescent="0.25">
      <c r="F69" s="213"/>
      <c r="G69" s="214"/>
      <c r="J69" s="213"/>
    </row>
    <row r="70" spans="6:10" x14ac:dyDescent="0.25">
      <c r="F70" s="213"/>
      <c r="G70" s="214"/>
      <c r="J70" s="213"/>
    </row>
    <row r="71" spans="6:10" x14ac:dyDescent="0.25">
      <c r="F71" s="213"/>
      <c r="G71" s="214"/>
      <c r="J71" s="213"/>
    </row>
    <row r="72" spans="6:10" x14ac:dyDescent="0.25">
      <c r="F72" s="213"/>
      <c r="G72" s="214"/>
      <c r="J72" s="213"/>
    </row>
    <row r="73" spans="6:10" x14ac:dyDescent="0.25">
      <c r="F73" s="213"/>
      <c r="G73" s="214"/>
      <c r="J73" s="213"/>
    </row>
    <row r="74" spans="6:10" x14ac:dyDescent="0.25">
      <c r="F74" s="213"/>
      <c r="G74" s="214"/>
      <c r="J74" s="213"/>
    </row>
    <row r="75" spans="6:10" x14ac:dyDescent="0.25">
      <c r="F75" s="213"/>
      <c r="G75" s="214"/>
      <c r="J75" s="213"/>
    </row>
    <row r="76" spans="6:10" x14ac:dyDescent="0.25">
      <c r="F76" s="213"/>
      <c r="G76" s="214"/>
      <c r="J76" s="213"/>
    </row>
    <row r="77" spans="6:10" x14ac:dyDescent="0.25">
      <c r="F77" s="213"/>
      <c r="G77" s="214"/>
      <c r="J77" s="213"/>
    </row>
    <row r="78" spans="6:10" x14ac:dyDescent="0.25">
      <c r="F78" s="213"/>
      <c r="G78" s="214"/>
      <c r="J78" s="213"/>
    </row>
    <row r="79" spans="6:10" x14ac:dyDescent="0.25">
      <c r="F79" s="213"/>
      <c r="G79" s="214"/>
      <c r="J79" s="213"/>
    </row>
    <row r="80" spans="6:10" x14ac:dyDescent="0.25">
      <c r="F80" s="213"/>
      <c r="G80" s="214"/>
      <c r="J80" s="213"/>
    </row>
    <row r="81" spans="6:10" x14ac:dyDescent="0.25">
      <c r="F81" s="213"/>
      <c r="G81" s="214"/>
      <c r="J81" s="213"/>
    </row>
    <row r="82" spans="6:10" x14ac:dyDescent="0.25">
      <c r="F82" s="213"/>
      <c r="G82" s="214"/>
      <c r="J82" s="213"/>
    </row>
    <row r="83" spans="6:10" x14ac:dyDescent="0.25">
      <c r="F83" s="213"/>
      <c r="G83" s="214"/>
      <c r="J83" s="213"/>
    </row>
    <row r="84" spans="6:10" x14ac:dyDescent="0.25">
      <c r="F84" s="213"/>
      <c r="G84" s="214"/>
      <c r="J84" s="213"/>
    </row>
    <row r="85" spans="6:10" x14ac:dyDescent="0.25">
      <c r="F85" s="213"/>
      <c r="G85" s="214"/>
      <c r="J85" s="213"/>
    </row>
    <row r="86" spans="6:10" x14ac:dyDescent="0.25">
      <c r="F86" s="213"/>
      <c r="G86" s="214"/>
      <c r="J86" s="213"/>
    </row>
    <row r="87" spans="6:10" x14ac:dyDescent="0.25">
      <c r="F87" s="213"/>
      <c r="G87" s="214"/>
      <c r="J87" s="213"/>
    </row>
    <row r="88" spans="6:10" x14ac:dyDescent="0.25">
      <c r="F88" s="213"/>
      <c r="G88" s="214"/>
      <c r="J88" s="213"/>
    </row>
    <row r="89" spans="6:10" x14ac:dyDescent="0.25">
      <c r="F89" s="213"/>
      <c r="G89" s="214"/>
      <c r="J89" s="213"/>
    </row>
    <row r="90" spans="6:10" x14ac:dyDescent="0.25">
      <c r="F90" s="213"/>
      <c r="G90" s="214"/>
      <c r="J90" s="213"/>
    </row>
    <row r="91" spans="6:10" x14ac:dyDescent="0.25">
      <c r="F91" s="213"/>
      <c r="G91" s="214"/>
      <c r="J91" s="213"/>
    </row>
    <row r="92" spans="6:10" x14ac:dyDescent="0.25">
      <c r="F92" s="213"/>
      <c r="G92" s="214"/>
      <c r="J92" s="213"/>
    </row>
    <row r="93" spans="6:10" x14ac:dyDescent="0.25">
      <c r="F93" s="213"/>
      <c r="G93" s="214"/>
      <c r="J93" s="213"/>
    </row>
    <row r="94" spans="6:10" x14ac:dyDescent="0.25">
      <c r="F94" s="213"/>
      <c r="G94" s="214"/>
      <c r="J94" s="213"/>
    </row>
    <row r="95" spans="6:10" x14ac:dyDescent="0.25">
      <c r="F95" s="213"/>
      <c r="G95" s="214"/>
      <c r="J95" s="213"/>
    </row>
    <row r="96" spans="6:10" x14ac:dyDescent="0.25">
      <c r="F96" s="213"/>
      <c r="G96" s="214"/>
      <c r="J96" s="213"/>
    </row>
    <row r="97" spans="6:10" x14ac:dyDescent="0.25">
      <c r="F97" s="213"/>
      <c r="G97" s="214"/>
      <c r="J97" s="213"/>
    </row>
    <row r="98" spans="6:10" x14ac:dyDescent="0.25">
      <c r="F98" s="213"/>
      <c r="G98" s="214"/>
      <c r="J98" s="213"/>
    </row>
    <row r="99" spans="6:10" x14ac:dyDescent="0.25">
      <c r="F99" s="213"/>
      <c r="G99" s="214"/>
      <c r="J99" s="213"/>
    </row>
    <row r="100" spans="6:10" x14ac:dyDescent="0.25">
      <c r="F100" s="213"/>
      <c r="G100" s="214"/>
      <c r="J100" s="213"/>
    </row>
    <row r="101" spans="6:10" x14ac:dyDescent="0.25">
      <c r="F101" s="213"/>
      <c r="G101" s="214"/>
      <c r="J101" s="213"/>
    </row>
    <row r="102" spans="6:10" x14ac:dyDescent="0.25">
      <c r="F102" s="213"/>
      <c r="G102" s="214"/>
      <c r="J102" s="213"/>
    </row>
    <row r="103" spans="6:10" x14ac:dyDescent="0.25">
      <c r="F103" s="213"/>
      <c r="G103" s="214"/>
      <c r="J103" s="213"/>
    </row>
    <row r="104" spans="6:10" x14ac:dyDescent="0.25">
      <c r="F104" s="213"/>
      <c r="G104" s="214"/>
      <c r="J104" s="213"/>
    </row>
    <row r="105" spans="6:10" x14ac:dyDescent="0.25">
      <c r="F105" s="213"/>
      <c r="G105" s="214"/>
      <c r="J105" s="213"/>
    </row>
    <row r="106" spans="6:10" x14ac:dyDescent="0.25">
      <c r="F106" s="213"/>
      <c r="G106" s="214"/>
      <c r="J106" s="213"/>
    </row>
    <row r="107" spans="6:10" x14ac:dyDescent="0.25">
      <c r="F107" s="213"/>
      <c r="G107" s="214"/>
      <c r="J107" s="213"/>
    </row>
    <row r="108" spans="6:10" x14ac:dyDescent="0.25">
      <c r="F108" s="213"/>
      <c r="G108" s="214"/>
      <c r="J108" s="213"/>
    </row>
    <row r="109" spans="6:10" x14ac:dyDescent="0.25">
      <c r="F109" s="213"/>
      <c r="G109" s="214"/>
      <c r="J109" s="213"/>
    </row>
    <row r="110" spans="6:10" x14ac:dyDescent="0.25">
      <c r="F110" s="213"/>
      <c r="G110" s="214"/>
      <c r="J110" s="213"/>
    </row>
    <row r="111" spans="6:10" x14ac:dyDescent="0.25">
      <c r="F111" s="213"/>
      <c r="G111" s="214"/>
      <c r="J111" s="213"/>
    </row>
    <row r="112" spans="6:10" x14ac:dyDescent="0.25">
      <c r="F112" s="213"/>
      <c r="G112" s="214"/>
      <c r="J112" s="213"/>
    </row>
    <row r="113" spans="6:10" x14ac:dyDescent="0.25">
      <c r="F113" s="213"/>
      <c r="G113" s="214">
        <f>SUM(G2:G112)</f>
        <v>11268.199999999999</v>
      </c>
      <c r="J113" s="213"/>
    </row>
    <row r="114" spans="6:10" x14ac:dyDescent="0.25">
      <c r="F114" s="213"/>
      <c r="G114" s="214"/>
      <c r="J114" s="213"/>
    </row>
    <row r="115" spans="6:10" x14ac:dyDescent="0.25">
      <c r="F115" s="213"/>
      <c r="G115" s="214"/>
      <c r="J115" s="213"/>
    </row>
    <row r="116" spans="6:10" x14ac:dyDescent="0.25">
      <c r="F116" s="213"/>
      <c r="G116" s="214"/>
      <c r="J116" s="213"/>
    </row>
    <row r="117" spans="6:10" x14ac:dyDescent="0.25">
      <c r="F117" s="213"/>
      <c r="G117" s="214"/>
      <c r="J117" s="213"/>
    </row>
    <row r="118" spans="6:10" x14ac:dyDescent="0.25">
      <c r="F118" s="213"/>
      <c r="G118" s="214"/>
      <c r="J118" s="213"/>
    </row>
    <row r="119" spans="6:10" x14ac:dyDescent="0.25">
      <c r="F119" s="213"/>
      <c r="G119" s="214"/>
      <c r="J119" s="213"/>
    </row>
    <row r="120" spans="6:10" x14ac:dyDescent="0.25">
      <c r="F120" s="213"/>
      <c r="G120" s="214"/>
      <c r="J120" s="213"/>
    </row>
    <row r="121" spans="6:10" x14ac:dyDescent="0.25">
      <c r="F121" s="213"/>
      <c r="G121" s="214"/>
      <c r="J121" s="213"/>
    </row>
    <row r="122" spans="6:10" x14ac:dyDescent="0.25">
      <c r="F122" s="213"/>
      <c r="G122" s="214"/>
      <c r="J122" s="213"/>
    </row>
    <row r="123" spans="6:10" x14ac:dyDescent="0.25">
      <c r="G123" s="215"/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workbookViewId="0">
      <selection activeCell="A2" sqref="A2:XFD3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4" style="212" bestFit="1" customWidth="1"/>
    <col min="6" max="6" width="15" style="212" bestFit="1" customWidth="1"/>
    <col min="7" max="7" width="10" style="212" bestFit="1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3" width="11" style="212" bestFit="1" customWidth="1"/>
    <col min="14" max="14" width="14" style="212" bestFit="1" customWidth="1"/>
    <col min="15" max="16384" width="9.109375" style="212"/>
  </cols>
  <sheetData>
    <row r="1" spans="1:15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</row>
    <row r="2" spans="1:15" x14ac:dyDescent="0.25">
      <c r="A2" s="212" t="s">
        <v>299</v>
      </c>
      <c r="B2" s="212" t="s">
        <v>1012</v>
      </c>
      <c r="C2" s="212" t="s">
        <v>1013</v>
      </c>
      <c r="D2" s="212" t="s">
        <v>179</v>
      </c>
      <c r="E2" s="212" t="s">
        <v>1014</v>
      </c>
      <c r="F2" s="213">
        <v>43370</v>
      </c>
      <c r="G2" s="214">
        <v>4185</v>
      </c>
      <c r="H2" s="212" t="s">
        <v>179</v>
      </c>
      <c r="I2" s="212" t="s">
        <v>151</v>
      </c>
      <c r="J2" s="213">
        <v>43375</v>
      </c>
      <c r="K2" s="212" t="s">
        <v>4</v>
      </c>
      <c r="L2" s="212" t="s">
        <v>179</v>
      </c>
      <c r="M2" s="212" t="s">
        <v>298</v>
      </c>
      <c r="N2" s="212" t="s">
        <v>367</v>
      </c>
      <c r="O2" s="212" t="s">
        <v>1684</v>
      </c>
    </row>
    <row r="3" spans="1:15" x14ac:dyDescent="0.25">
      <c r="A3" s="212" t="s">
        <v>299</v>
      </c>
      <c r="B3" s="212" t="s">
        <v>420</v>
      </c>
      <c r="C3" s="212" t="s">
        <v>421</v>
      </c>
      <c r="D3" s="212" t="s">
        <v>422</v>
      </c>
      <c r="E3" s="212" t="s">
        <v>423</v>
      </c>
      <c r="F3" s="213">
        <v>43375</v>
      </c>
      <c r="G3" s="214">
        <v>-194.28</v>
      </c>
      <c r="H3" s="212" t="s">
        <v>179</v>
      </c>
      <c r="I3" s="212" t="s">
        <v>424</v>
      </c>
      <c r="J3" s="213">
        <v>43376</v>
      </c>
      <c r="K3" s="212" t="s">
        <v>4</v>
      </c>
      <c r="L3" s="212" t="s">
        <v>179</v>
      </c>
      <c r="M3" s="212" t="s">
        <v>298</v>
      </c>
      <c r="N3" s="212" t="s">
        <v>367</v>
      </c>
      <c r="O3" s="212" t="s">
        <v>1684</v>
      </c>
    </row>
    <row r="4" spans="1:15" x14ac:dyDescent="0.25">
      <c r="F4" s="213"/>
      <c r="G4" s="214">
        <f>SUM(G2:G3)</f>
        <v>3990.72</v>
      </c>
      <c r="J4" s="213"/>
    </row>
    <row r="5" spans="1:15" x14ac:dyDescent="0.25">
      <c r="F5" s="213"/>
      <c r="G5" s="214"/>
      <c r="J5" s="213"/>
    </row>
    <row r="6" spans="1:15" x14ac:dyDescent="0.25">
      <c r="F6" s="213"/>
      <c r="G6" s="214"/>
      <c r="J6" s="213"/>
    </row>
    <row r="7" spans="1:15" x14ac:dyDescent="0.25">
      <c r="F7" s="213"/>
      <c r="G7" s="214"/>
      <c r="J7" s="213"/>
    </row>
    <row r="8" spans="1:15" x14ac:dyDescent="0.25">
      <c r="F8" s="213"/>
      <c r="G8" s="214"/>
      <c r="J8" s="213"/>
    </row>
    <row r="9" spans="1:15" x14ac:dyDescent="0.25">
      <c r="F9" s="213"/>
      <c r="G9" s="214"/>
      <c r="J9" s="213"/>
    </row>
    <row r="10" spans="1:15" x14ac:dyDescent="0.25">
      <c r="F10" s="213"/>
      <c r="G10" s="214"/>
      <c r="H10" s="215"/>
      <c r="J10" s="213"/>
    </row>
    <row r="11" spans="1:15" x14ac:dyDescent="0.25">
      <c r="F11" s="213"/>
      <c r="G11" s="214"/>
      <c r="J11" s="213"/>
    </row>
    <row r="12" spans="1:15" s="223" customFormat="1" x14ac:dyDescent="0.25">
      <c r="F12" s="226"/>
      <c r="G12" s="227"/>
      <c r="J12" s="226"/>
    </row>
    <row r="13" spans="1:15" s="223" customFormat="1" x14ac:dyDescent="0.25">
      <c r="F13" s="226"/>
      <c r="G13" s="227"/>
      <c r="J13" s="226"/>
    </row>
    <row r="14" spans="1:15" s="223" customFormat="1" x14ac:dyDescent="0.25">
      <c r="F14" s="226"/>
      <c r="G14" s="227"/>
      <c r="J14" s="226"/>
    </row>
    <row r="15" spans="1:15" s="223" customFormat="1" x14ac:dyDescent="0.25">
      <c r="F15" s="226"/>
      <c r="G15" s="227"/>
      <c r="J15" s="226"/>
    </row>
    <row r="16" spans="1:15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F21" s="213"/>
      <c r="G21" s="214"/>
      <c r="J21" s="213"/>
    </row>
    <row r="22" spans="6:10" x14ac:dyDescent="0.25">
      <c r="F22" s="213"/>
      <c r="G22" s="214"/>
      <c r="J22" s="213"/>
    </row>
    <row r="23" spans="6:10" x14ac:dyDescent="0.25">
      <c r="H23" s="215"/>
    </row>
    <row r="24" spans="6:10" x14ac:dyDescent="0.25">
      <c r="F24" s="213"/>
      <c r="G24" s="214"/>
      <c r="J24" s="213"/>
    </row>
    <row r="25" spans="6:10" x14ac:dyDescent="0.25">
      <c r="F25" s="213"/>
      <c r="G25" s="214"/>
      <c r="J25" s="213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  <row r="29" spans="6:10" x14ac:dyDescent="0.25">
      <c r="F29" s="213"/>
      <c r="G29" s="214"/>
      <c r="J29" s="213"/>
    </row>
    <row r="30" spans="6:10" x14ac:dyDescent="0.25">
      <c r="F30" s="213"/>
      <c r="G30" s="214"/>
      <c r="J30" s="213"/>
    </row>
    <row r="31" spans="6:10" x14ac:dyDescent="0.25">
      <c r="F31" s="213"/>
      <c r="G31" s="214"/>
      <c r="J31" s="213"/>
    </row>
    <row r="32" spans="6:10" x14ac:dyDescent="0.25">
      <c r="F32" s="213"/>
      <c r="G32" s="214"/>
      <c r="J32" s="213"/>
    </row>
    <row r="33" spans="6:10" x14ac:dyDescent="0.25">
      <c r="F33" s="213"/>
      <c r="G33" s="214"/>
      <c r="J33" s="213"/>
    </row>
    <row r="34" spans="6:10" x14ac:dyDescent="0.25">
      <c r="F34" s="213"/>
      <c r="G34" s="214"/>
      <c r="J34" s="213"/>
    </row>
    <row r="35" spans="6:10" x14ac:dyDescent="0.25">
      <c r="F35" s="213"/>
      <c r="G35" s="214"/>
      <c r="J35" s="213"/>
    </row>
    <row r="36" spans="6:10" x14ac:dyDescent="0.25">
      <c r="F36" s="213"/>
      <c r="G36" s="214"/>
      <c r="J36" s="213"/>
    </row>
    <row r="37" spans="6:10" x14ac:dyDescent="0.25">
      <c r="F37" s="213"/>
      <c r="G37" s="214"/>
      <c r="J37" s="213"/>
    </row>
    <row r="38" spans="6:10" x14ac:dyDescent="0.25">
      <c r="F38" s="213"/>
      <c r="G38" s="214"/>
      <c r="J38" s="213"/>
    </row>
    <row r="39" spans="6:10" x14ac:dyDescent="0.25">
      <c r="G39" s="215">
        <f>SUM(G2:G38)</f>
        <v>7981.44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0"/>
  <sheetViews>
    <sheetView workbookViewId="0">
      <selection activeCell="A2" sqref="A2:XFD19"/>
    </sheetView>
  </sheetViews>
  <sheetFormatPr defaultColWidth="9.109375" defaultRowHeight="13.2" x14ac:dyDescent="0.25"/>
  <cols>
    <col min="1" max="1" width="10" style="212" bestFit="1" customWidth="1"/>
    <col min="2" max="2" width="14" style="212" bestFit="1" customWidth="1"/>
    <col min="3" max="3" width="10" style="212" bestFit="1" customWidth="1"/>
    <col min="4" max="4" width="21.33203125" style="212" customWidth="1"/>
    <col min="5" max="5" width="11" style="212" bestFit="1" customWidth="1"/>
    <col min="6" max="6" width="17" style="212" bestFit="1" customWidth="1"/>
    <col min="7" max="7" width="15" style="215" bestFit="1" customWidth="1"/>
    <col min="8" max="8" width="10" style="212" bestFit="1" customWidth="1"/>
    <col min="9" max="10" width="10" style="212" customWidth="1"/>
    <col min="11" max="11" width="21" style="212" bestFit="1" customWidth="1"/>
    <col min="12" max="12" width="16" style="212" bestFit="1" customWidth="1"/>
    <col min="13" max="13" width="13" style="212" bestFit="1" customWidth="1"/>
    <col min="14" max="14" width="14" style="212" bestFit="1" customWidth="1"/>
    <col min="15" max="15" width="19" style="212" bestFit="1" customWidth="1"/>
    <col min="16" max="16" width="11" style="212" bestFit="1" customWidth="1"/>
    <col min="17" max="17" width="14" style="212" bestFit="1" customWidth="1"/>
    <col min="18" max="16384" width="9.109375" style="212"/>
  </cols>
  <sheetData>
    <row r="1" spans="1:15" ht="52.8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  <c r="O1" s="217" t="s">
        <v>1690</v>
      </c>
    </row>
    <row r="2" spans="1:15" x14ac:dyDescent="0.25">
      <c r="A2" s="212" t="s">
        <v>299</v>
      </c>
      <c r="B2" s="212" t="s">
        <v>529</v>
      </c>
      <c r="C2" s="212" t="s">
        <v>530</v>
      </c>
      <c r="D2" s="212" t="s">
        <v>531</v>
      </c>
      <c r="E2" s="212" t="s">
        <v>532</v>
      </c>
      <c r="F2" s="213">
        <v>43433</v>
      </c>
      <c r="G2" s="214">
        <v>630</v>
      </c>
      <c r="H2" s="212" t="s">
        <v>533</v>
      </c>
      <c r="I2" s="212" t="s">
        <v>534</v>
      </c>
      <c r="J2" s="213">
        <v>43433</v>
      </c>
      <c r="K2" s="212" t="s">
        <v>70</v>
      </c>
      <c r="L2" s="212" t="s">
        <v>535</v>
      </c>
      <c r="M2" s="212" t="s">
        <v>298</v>
      </c>
      <c r="N2" s="212" t="s">
        <v>367</v>
      </c>
      <c r="O2" s="212" t="s">
        <v>1684</v>
      </c>
    </row>
    <row r="3" spans="1:15" x14ac:dyDescent="0.25">
      <c r="A3" s="212" t="s">
        <v>299</v>
      </c>
      <c r="B3" s="212" t="s">
        <v>217</v>
      </c>
      <c r="C3" s="212" t="s">
        <v>296</v>
      </c>
      <c r="D3" s="212" t="s">
        <v>218</v>
      </c>
      <c r="E3" s="212" t="s">
        <v>542</v>
      </c>
      <c r="F3" s="213">
        <v>43419</v>
      </c>
      <c r="G3" s="214">
        <v>625</v>
      </c>
      <c r="H3" s="212" t="s">
        <v>179</v>
      </c>
      <c r="I3" s="212" t="s">
        <v>232</v>
      </c>
      <c r="J3" s="213">
        <v>43420</v>
      </c>
      <c r="K3" s="212" t="s">
        <v>70</v>
      </c>
      <c r="L3" s="212" t="s">
        <v>179</v>
      </c>
      <c r="M3" s="212" t="s">
        <v>298</v>
      </c>
      <c r="N3" s="212" t="s">
        <v>367</v>
      </c>
      <c r="O3" s="212" t="s">
        <v>1684</v>
      </c>
    </row>
    <row r="4" spans="1:15" x14ac:dyDescent="0.25">
      <c r="A4" s="212" t="s">
        <v>299</v>
      </c>
      <c r="B4" s="212" t="s">
        <v>217</v>
      </c>
      <c r="C4" s="212" t="s">
        <v>296</v>
      </c>
      <c r="D4" s="212" t="s">
        <v>218</v>
      </c>
      <c r="E4" s="212" t="s">
        <v>543</v>
      </c>
      <c r="F4" s="213">
        <v>43419</v>
      </c>
      <c r="G4" s="214">
        <v>79.98</v>
      </c>
      <c r="H4" s="212" t="s">
        <v>179</v>
      </c>
      <c r="I4" s="212" t="s">
        <v>164</v>
      </c>
      <c r="J4" s="213">
        <v>43420</v>
      </c>
      <c r="K4" s="212" t="s">
        <v>70</v>
      </c>
      <c r="L4" s="212" t="s">
        <v>544</v>
      </c>
      <c r="M4" s="212" t="s">
        <v>298</v>
      </c>
      <c r="N4" s="212" t="s">
        <v>367</v>
      </c>
      <c r="O4" s="212" t="s">
        <v>1684</v>
      </c>
    </row>
    <row r="5" spans="1:15" x14ac:dyDescent="0.25">
      <c r="A5" s="212" t="s">
        <v>299</v>
      </c>
      <c r="B5" s="212" t="s">
        <v>217</v>
      </c>
      <c r="C5" s="212" t="s">
        <v>296</v>
      </c>
      <c r="D5" s="212" t="s">
        <v>218</v>
      </c>
      <c r="E5" s="212" t="s">
        <v>546</v>
      </c>
      <c r="F5" s="213">
        <v>43417</v>
      </c>
      <c r="G5" s="214">
        <v>60.8</v>
      </c>
      <c r="H5" s="212" t="s">
        <v>179</v>
      </c>
      <c r="I5" s="212" t="s">
        <v>881</v>
      </c>
      <c r="J5" s="213">
        <v>43418</v>
      </c>
      <c r="K5" s="212" t="s">
        <v>70</v>
      </c>
      <c r="L5" s="212" t="s">
        <v>3594</v>
      </c>
      <c r="M5" s="212" t="s">
        <v>298</v>
      </c>
      <c r="N5" s="212" t="s">
        <v>367</v>
      </c>
      <c r="O5" s="212" t="s">
        <v>1684</v>
      </c>
    </row>
    <row r="6" spans="1:15" x14ac:dyDescent="0.25">
      <c r="A6" s="212" t="s">
        <v>299</v>
      </c>
      <c r="B6" s="212" t="s">
        <v>83</v>
      </c>
      <c r="C6" s="212" t="s">
        <v>405</v>
      </c>
      <c r="D6" s="212" t="s">
        <v>84</v>
      </c>
      <c r="E6" s="212" t="s">
        <v>548</v>
      </c>
      <c r="F6" s="213">
        <v>43426</v>
      </c>
      <c r="G6" s="214">
        <v>158.51</v>
      </c>
      <c r="H6" s="212" t="s">
        <v>549</v>
      </c>
      <c r="I6" s="212" t="s">
        <v>321</v>
      </c>
      <c r="J6" s="213">
        <v>43426</v>
      </c>
      <c r="K6" s="212" t="s">
        <v>70</v>
      </c>
      <c r="L6" s="212" t="s">
        <v>550</v>
      </c>
      <c r="M6" s="212" t="s">
        <v>298</v>
      </c>
      <c r="N6" s="212" t="s">
        <v>367</v>
      </c>
      <c r="O6" s="212" t="s">
        <v>1684</v>
      </c>
    </row>
    <row r="7" spans="1:15" x14ac:dyDescent="0.25">
      <c r="A7" s="212" t="s">
        <v>299</v>
      </c>
      <c r="B7" s="212" t="s">
        <v>492</v>
      </c>
      <c r="C7" s="212" t="s">
        <v>493</v>
      </c>
      <c r="D7" s="212" t="s">
        <v>494</v>
      </c>
      <c r="E7" s="212" t="s">
        <v>595</v>
      </c>
      <c r="F7" s="213">
        <v>43426</v>
      </c>
      <c r="G7" s="214">
        <v>99.86</v>
      </c>
      <c r="H7" s="212" t="s">
        <v>179</v>
      </c>
      <c r="I7" s="212" t="s">
        <v>613</v>
      </c>
      <c r="J7" s="213">
        <v>43426</v>
      </c>
      <c r="K7" s="212" t="s">
        <v>70</v>
      </c>
      <c r="L7" s="212" t="s">
        <v>179</v>
      </c>
      <c r="M7" s="212" t="s">
        <v>298</v>
      </c>
      <c r="N7" s="212" t="s">
        <v>367</v>
      </c>
      <c r="O7" s="212" t="s">
        <v>1684</v>
      </c>
    </row>
    <row r="8" spans="1:15" x14ac:dyDescent="0.25">
      <c r="A8" s="212" t="s">
        <v>207</v>
      </c>
      <c r="B8" s="212" t="s">
        <v>106</v>
      </c>
      <c r="C8" s="212" t="s">
        <v>180</v>
      </c>
      <c r="D8" s="212" t="s">
        <v>107</v>
      </c>
      <c r="E8" s="212" t="s">
        <v>603</v>
      </c>
      <c r="F8" s="213">
        <v>43066</v>
      </c>
      <c r="G8" s="214">
        <v>49.86</v>
      </c>
      <c r="H8" s="212" t="s">
        <v>604</v>
      </c>
      <c r="I8" s="212" t="s">
        <v>605</v>
      </c>
      <c r="J8" s="213">
        <v>43431</v>
      </c>
      <c r="K8" s="212" t="s">
        <v>70</v>
      </c>
      <c r="L8" s="212" t="s">
        <v>606</v>
      </c>
      <c r="M8" s="212" t="s">
        <v>298</v>
      </c>
      <c r="N8" s="212" t="s">
        <v>367</v>
      </c>
      <c r="O8" s="212" t="s">
        <v>1684</v>
      </c>
    </row>
    <row r="9" spans="1:15" x14ac:dyDescent="0.25">
      <c r="A9" s="212" t="s">
        <v>207</v>
      </c>
      <c r="B9" s="212" t="s">
        <v>106</v>
      </c>
      <c r="C9" s="212" t="s">
        <v>180</v>
      </c>
      <c r="D9" s="212" t="s">
        <v>107</v>
      </c>
      <c r="E9" s="212" t="s">
        <v>607</v>
      </c>
      <c r="F9" s="213">
        <v>43055</v>
      </c>
      <c r="G9" s="214">
        <v>81.36</v>
      </c>
      <c r="H9" s="212" t="s">
        <v>608</v>
      </c>
      <c r="I9" s="212" t="s">
        <v>496</v>
      </c>
      <c r="J9" s="213">
        <v>43431</v>
      </c>
      <c r="K9" s="212" t="s">
        <v>70</v>
      </c>
      <c r="L9" s="212" t="s">
        <v>609</v>
      </c>
      <c r="M9" s="212" t="s">
        <v>298</v>
      </c>
      <c r="N9" s="212" t="s">
        <v>367</v>
      </c>
      <c r="O9" s="212" t="s">
        <v>1684</v>
      </c>
    </row>
    <row r="10" spans="1:15" x14ac:dyDescent="0.25">
      <c r="A10" s="212" t="s">
        <v>207</v>
      </c>
      <c r="B10" s="212" t="s">
        <v>106</v>
      </c>
      <c r="C10" s="212" t="s">
        <v>180</v>
      </c>
      <c r="D10" s="212" t="s">
        <v>107</v>
      </c>
      <c r="E10" s="212" t="s">
        <v>611</v>
      </c>
      <c r="F10" s="213">
        <v>42902</v>
      </c>
      <c r="G10" s="214">
        <v>43.23</v>
      </c>
      <c r="H10" s="212" t="s">
        <v>612</v>
      </c>
      <c r="I10" s="212" t="s">
        <v>613</v>
      </c>
      <c r="J10" s="213">
        <v>43431</v>
      </c>
      <c r="K10" s="212" t="s">
        <v>70</v>
      </c>
      <c r="L10" s="212" t="s">
        <v>614</v>
      </c>
      <c r="M10" s="212" t="s">
        <v>298</v>
      </c>
      <c r="N10" s="212" t="s">
        <v>367</v>
      </c>
      <c r="O10" s="212" t="s">
        <v>1684</v>
      </c>
    </row>
    <row r="11" spans="1:15" x14ac:dyDescent="0.25">
      <c r="A11" s="212" t="s">
        <v>299</v>
      </c>
      <c r="B11" s="212" t="s">
        <v>625</v>
      </c>
      <c r="C11" s="212" t="s">
        <v>626</v>
      </c>
      <c r="D11" s="212" t="s">
        <v>627</v>
      </c>
      <c r="E11" s="212" t="s">
        <v>628</v>
      </c>
      <c r="F11" s="213">
        <v>43405</v>
      </c>
      <c r="G11" s="214">
        <v>200</v>
      </c>
      <c r="H11" s="212" t="s">
        <v>179</v>
      </c>
      <c r="I11" s="212" t="s">
        <v>124</v>
      </c>
      <c r="J11" s="213">
        <v>43416</v>
      </c>
      <c r="K11" s="212" t="s">
        <v>70</v>
      </c>
      <c r="L11" s="212" t="s">
        <v>179</v>
      </c>
      <c r="M11" s="212" t="s">
        <v>298</v>
      </c>
      <c r="N11" s="212" t="s">
        <v>367</v>
      </c>
      <c r="O11" s="212" t="s">
        <v>1684</v>
      </c>
    </row>
    <row r="12" spans="1:15" x14ac:dyDescent="0.25">
      <c r="A12" s="212" t="s">
        <v>299</v>
      </c>
      <c r="B12" s="212" t="s">
        <v>629</v>
      </c>
      <c r="C12" s="212" t="s">
        <v>630</v>
      </c>
      <c r="D12" s="212" t="s">
        <v>631</v>
      </c>
      <c r="E12" s="212" t="s">
        <v>632</v>
      </c>
      <c r="F12" s="213">
        <v>43426</v>
      </c>
      <c r="G12" s="214">
        <v>500</v>
      </c>
      <c r="H12" s="212" t="s">
        <v>179</v>
      </c>
      <c r="I12" s="212" t="s">
        <v>576</v>
      </c>
      <c r="J12" s="213">
        <v>43431</v>
      </c>
      <c r="K12" s="212" t="s">
        <v>70</v>
      </c>
      <c r="L12" s="212" t="s">
        <v>179</v>
      </c>
      <c r="M12" s="212" t="s">
        <v>298</v>
      </c>
      <c r="N12" s="212" t="s">
        <v>367</v>
      </c>
      <c r="O12" s="212" t="s">
        <v>1684</v>
      </c>
    </row>
    <row r="13" spans="1:15" x14ac:dyDescent="0.25">
      <c r="A13" s="212" t="s">
        <v>299</v>
      </c>
      <c r="B13" s="212" t="s">
        <v>71</v>
      </c>
      <c r="C13" s="212" t="s">
        <v>410</v>
      </c>
      <c r="D13" s="212" t="s">
        <v>72</v>
      </c>
      <c r="E13" s="212" t="s">
        <v>647</v>
      </c>
      <c r="F13" s="213">
        <v>43424</v>
      </c>
      <c r="G13" s="214">
        <v>698.41</v>
      </c>
      <c r="H13" s="212" t="s">
        <v>179</v>
      </c>
      <c r="I13" s="212" t="s">
        <v>165</v>
      </c>
      <c r="J13" s="213">
        <v>43426</v>
      </c>
      <c r="K13" s="212" t="s">
        <v>70</v>
      </c>
      <c r="L13" s="212" t="s">
        <v>179</v>
      </c>
      <c r="M13" s="212" t="s">
        <v>298</v>
      </c>
      <c r="N13" s="212" t="s">
        <v>367</v>
      </c>
      <c r="O13" s="212" t="s">
        <v>1684</v>
      </c>
    </row>
    <row r="14" spans="1:15" x14ac:dyDescent="0.25">
      <c r="A14" s="212" t="s">
        <v>299</v>
      </c>
      <c r="B14" s="212" t="s">
        <v>86</v>
      </c>
      <c r="C14" s="212" t="s">
        <v>87</v>
      </c>
      <c r="D14" s="212" t="s">
        <v>88</v>
      </c>
      <c r="E14" s="212" t="s">
        <v>525</v>
      </c>
      <c r="F14" s="213">
        <v>43412</v>
      </c>
      <c r="G14" s="214">
        <v>-122.68</v>
      </c>
      <c r="H14" s="212" t="s">
        <v>179</v>
      </c>
      <c r="I14" s="212" t="s">
        <v>89</v>
      </c>
      <c r="J14" s="213">
        <v>43417</v>
      </c>
      <c r="K14" s="212" t="s">
        <v>70</v>
      </c>
      <c r="L14" s="212" t="s">
        <v>179</v>
      </c>
      <c r="M14" s="212" t="s">
        <v>298</v>
      </c>
      <c r="N14" s="212" t="s">
        <v>367</v>
      </c>
      <c r="O14" s="212" t="s">
        <v>1684</v>
      </c>
    </row>
    <row r="15" spans="1:15" x14ac:dyDescent="0.25">
      <c r="A15" s="212" t="s">
        <v>299</v>
      </c>
      <c r="B15" s="212" t="s">
        <v>86</v>
      </c>
      <c r="C15" s="212" t="s">
        <v>87</v>
      </c>
      <c r="D15" s="212" t="s">
        <v>88</v>
      </c>
      <c r="E15" s="212" t="s">
        <v>526</v>
      </c>
      <c r="F15" s="213">
        <v>43404</v>
      </c>
      <c r="G15" s="214">
        <v>-149.46</v>
      </c>
      <c r="H15" s="212" t="s">
        <v>179</v>
      </c>
      <c r="I15" s="212" t="s">
        <v>89</v>
      </c>
      <c r="J15" s="213">
        <v>43413</v>
      </c>
      <c r="K15" s="212" t="s">
        <v>70</v>
      </c>
      <c r="L15" s="212" t="s">
        <v>179</v>
      </c>
      <c r="M15" s="212" t="s">
        <v>298</v>
      </c>
      <c r="N15" s="212" t="s">
        <v>367</v>
      </c>
      <c r="O15" s="212" t="s">
        <v>1684</v>
      </c>
    </row>
    <row r="16" spans="1:15" x14ac:dyDescent="0.25">
      <c r="A16" s="212" t="s">
        <v>299</v>
      </c>
      <c r="B16" s="212" t="s">
        <v>86</v>
      </c>
      <c r="C16" s="212" t="s">
        <v>87</v>
      </c>
      <c r="D16" s="212" t="s">
        <v>88</v>
      </c>
      <c r="E16" s="212" t="s">
        <v>527</v>
      </c>
      <c r="F16" s="213">
        <v>43404</v>
      </c>
      <c r="G16" s="214">
        <v>-610.49</v>
      </c>
      <c r="H16" s="212" t="s">
        <v>179</v>
      </c>
      <c r="I16" s="212" t="s">
        <v>89</v>
      </c>
      <c r="J16" s="213">
        <v>43413</v>
      </c>
      <c r="K16" s="212" t="s">
        <v>70</v>
      </c>
      <c r="L16" s="212" t="s">
        <v>179</v>
      </c>
      <c r="M16" s="212" t="s">
        <v>298</v>
      </c>
      <c r="N16" s="212" t="s">
        <v>367</v>
      </c>
      <c r="O16" s="212" t="s">
        <v>1684</v>
      </c>
    </row>
    <row r="17" spans="1:15" x14ac:dyDescent="0.25">
      <c r="A17" s="212" t="s">
        <v>299</v>
      </c>
      <c r="B17" s="212" t="s">
        <v>86</v>
      </c>
      <c r="C17" s="212" t="s">
        <v>87</v>
      </c>
      <c r="D17" s="212" t="s">
        <v>88</v>
      </c>
      <c r="E17" s="212" t="s">
        <v>528</v>
      </c>
      <c r="F17" s="213">
        <v>43404</v>
      </c>
      <c r="G17" s="214">
        <v>-529.44000000000005</v>
      </c>
      <c r="H17" s="212" t="s">
        <v>179</v>
      </c>
      <c r="I17" s="212" t="s">
        <v>89</v>
      </c>
      <c r="J17" s="213">
        <v>43413</v>
      </c>
      <c r="K17" s="212" t="s">
        <v>70</v>
      </c>
      <c r="L17" s="212" t="s">
        <v>179</v>
      </c>
      <c r="M17" s="212" t="s">
        <v>298</v>
      </c>
      <c r="N17" s="212" t="s">
        <v>367</v>
      </c>
      <c r="O17" s="212" t="s">
        <v>1684</v>
      </c>
    </row>
    <row r="18" spans="1:15" x14ac:dyDescent="0.25">
      <c r="A18" s="212" t="s">
        <v>299</v>
      </c>
      <c r="B18" s="212" t="s">
        <v>670</v>
      </c>
      <c r="C18" s="212" t="s">
        <v>3551</v>
      </c>
      <c r="D18" s="212" t="s">
        <v>671</v>
      </c>
      <c r="E18" s="212" t="s">
        <v>672</v>
      </c>
      <c r="F18" s="213">
        <v>43284</v>
      </c>
      <c r="G18" s="214">
        <v>199.65</v>
      </c>
      <c r="H18" s="212" t="s">
        <v>673</v>
      </c>
      <c r="I18" s="212" t="s">
        <v>496</v>
      </c>
      <c r="J18" s="213">
        <v>43413</v>
      </c>
      <c r="K18" s="212" t="s">
        <v>70</v>
      </c>
      <c r="L18" s="212" t="s">
        <v>674</v>
      </c>
      <c r="M18" s="212" t="s">
        <v>298</v>
      </c>
      <c r="N18" s="212" t="s">
        <v>367</v>
      </c>
      <c r="O18" s="212" t="s">
        <v>1684</v>
      </c>
    </row>
    <row r="19" spans="1:15" x14ac:dyDescent="0.25">
      <c r="A19" s="212" t="s">
        <v>207</v>
      </c>
      <c r="B19" s="212" t="s">
        <v>681</v>
      </c>
      <c r="C19" s="212" t="s">
        <v>682</v>
      </c>
      <c r="D19" s="212" t="s">
        <v>683</v>
      </c>
      <c r="E19" s="212" t="s">
        <v>684</v>
      </c>
      <c r="F19" s="213">
        <v>42936</v>
      </c>
      <c r="G19" s="214">
        <v>73.81</v>
      </c>
      <c r="H19" s="212" t="s">
        <v>685</v>
      </c>
      <c r="I19" s="212" t="s">
        <v>232</v>
      </c>
      <c r="J19" s="213">
        <v>43419</v>
      </c>
      <c r="K19" s="212" t="s">
        <v>70</v>
      </c>
      <c r="L19" s="212" t="s">
        <v>179</v>
      </c>
      <c r="M19" s="212" t="s">
        <v>298</v>
      </c>
      <c r="N19" s="212" t="s">
        <v>367</v>
      </c>
      <c r="O19" s="212" t="s">
        <v>1684</v>
      </c>
    </row>
    <row r="20" spans="1:15" x14ac:dyDescent="0.25">
      <c r="G20" s="215">
        <f>SUM(G2:G19)</f>
        <v>2088.3999999999992</v>
      </c>
    </row>
    <row r="21" spans="1:15" x14ac:dyDescent="0.25">
      <c r="F21" s="213"/>
      <c r="G21" s="214"/>
      <c r="J21" s="213"/>
    </row>
    <row r="22" spans="1:15" x14ac:dyDescent="0.25">
      <c r="F22" s="213"/>
      <c r="G22" s="214"/>
      <c r="J22" s="213"/>
    </row>
    <row r="23" spans="1:15" x14ac:dyDescent="0.25">
      <c r="F23" s="213"/>
      <c r="G23" s="214"/>
      <c r="J23" s="213"/>
    </row>
    <row r="24" spans="1:15" x14ac:dyDescent="0.25">
      <c r="F24" s="213"/>
      <c r="G24" s="214"/>
      <c r="J24" s="213"/>
    </row>
    <row r="25" spans="1:15" x14ac:dyDescent="0.25">
      <c r="F25" s="213"/>
      <c r="G25" s="214"/>
      <c r="J25" s="213"/>
    </row>
    <row r="26" spans="1:15" x14ac:dyDescent="0.25">
      <c r="F26" s="213"/>
      <c r="G26" s="214"/>
      <c r="J26" s="213"/>
    </row>
    <row r="27" spans="1:15" x14ac:dyDescent="0.25">
      <c r="F27" s="213"/>
      <c r="G27" s="214"/>
      <c r="J27" s="213"/>
    </row>
    <row r="28" spans="1:15" x14ac:dyDescent="0.25">
      <c r="F28" s="213"/>
      <c r="G28" s="214"/>
      <c r="J28" s="213"/>
    </row>
    <row r="29" spans="1:15" x14ac:dyDescent="0.25">
      <c r="F29" s="213"/>
      <c r="G29" s="214"/>
      <c r="J29" s="213"/>
    </row>
    <row r="30" spans="1:15" x14ac:dyDescent="0.25">
      <c r="F30" s="213"/>
      <c r="G30" s="214"/>
      <c r="J30" s="213"/>
    </row>
    <row r="31" spans="1:15" x14ac:dyDescent="0.25">
      <c r="F31" s="213"/>
      <c r="G31" s="214"/>
      <c r="J31" s="213"/>
    </row>
    <row r="32" spans="1:15" x14ac:dyDescent="0.25">
      <c r="F32" s="213"/>
      <c r="G32" s="214"/>
      <c r="J32" s="213"/>
    </row>
    <row r="33" spans="6:10" x14ac:dyDescent="0.25">
      <c r="F33" s="213"/>
      <c r="G33" s="214"/>
      <c r="J33" s="213"/>
    </row>
    <row r="34" spans="6:10" x14ac:dyDescent="0.25">
      <c r="F34" s="213"/>
      <c r="G34" s="214"/>
      <c r="J34" s="213"/>
    </row>
    <row r="35" spans="6:10" x14ac:dyDescent="0.25">
      <c r="F35" s="213"/>
      <c r="G35" s="214"/>
      <c r="J35" s="213"/>
    </row>
    <row r="36" spans="6:10" x14ac:dyDescent="0.25">
      <c r="F36" s="213"/>
      <c r="G36" s="214"/>
      <c r="J36" s="213"/>
    </row>
    <row r="37" spans="6:10" x14ac:dyDescent="0.25">
      <c r="F37" s="213"/>
      <c r="G37" s="214"/>
      <c r="J37" s="213"/>
    </row>
    <row r="38" spans="6:10" x14ac:dyDescent="0.25">
      <c r="F38" s="213"/>
      <c r="G38" s="214"/>
      <c r="J38" s="213"/>
    </row>
    <row r="39" spans="6:10" x14ac:dyDescent="0.25">
      <c r="F39" s="213"/>
      <c r="G39" s="214">
        <f>SUM(G2:G38)</f>
        <v>4176.7999999999984</v>
      </c>
      <c r="J39" s="213"/>
    </row>
    <row r="40" spans="6:10" x14ac:dyDescent="0.25">
      <c r="F40" s="213"/>
      <c r="G40" s="214"/>
      <c r="J40" s="213"/>
    </row>
    <row r="41" spans="6:10" x14ac:dyDescent="0.25">
      <c r="F41" s="213"/>
      <c r="G41" s="214"/>
      <c r="J41" s="213"/>
    </row>
    <row r="42" spans="6:10" x14ac:dyDescent="0.25">
      <c r="F42" s="213"/>
      <c r="G42" s="214"/>
      <c r="J42" s="213"/>
    </row>
    <row r="43" spans="6:10" x14ac:dyDescent="0.25">
      <c r="F43" s="213"/>
      <c r="G43" s="214"/>
      <c r="J43" s="213"/>
    </row>
    <row r="44" spans="6:10" x14ac:dyDescent="0.25">
      <c r="F44" s="213"/>
      <c r="G44" s="214"/>
      <c r="J44" s="213"/>
    </row>
    <row r="45" spans="6:10" x14ac:dyDescent="0.25">
      <c r="F45" s="213"/>
      <c r="G45" s="214"/>
      <c r="J45" s="213"/>
    </row>
    <row r="46" spans="6:10" x14ac:dyDescent="0.25">
      <c r="F46" s="213"/>
      <c r="G46" s="214"/>
      <c r="J46" s="213"/>
    </row>
    <row r="47" spans="6:10" x14ac:dyDescent="0.25">
      <c r="F47" s="213"/>
      <c r="G47" s="214"/>
      <c r="J47" s="213"/>
    </row>
    <row r="48" spans="6:10" x14ac:dyDescent="0.25">
      <c r="F48" s="213"/>
      <c r="G48" s="214"/>
      <c r="J48" s="213"/>
    </row>
    <row r="49" spans="6:10" x14ac:dyDescent="0.25">
      <c r="F49" s="213"/>
      <c r="G49" s="214"/>
      <c r="J49" s="213"/>
    </row>
    <row r="50" spans="6:10" x14ac:dyDescent="0.25">
      <c r="F50" s="213"/>
      <c r="G50" s="214"/>
      <c r="J50" s="213"/>
    </row>
    <row r="51" spans="6:10" x14ac:dyDescent="0.25">
      <c r="F51" s="213"/>
      <c r="G51" s="214"/>
      <c r="J51" s="213"/>
    </row>
    <row r="52" spans="6:10" x14ac:dyDescent="0.25">
      <c r="F52" s="213"/>
      <c r="G52" s="214"/>
      <c r="J52" s="213"/>
    </row>
    <row r="53" spans="6:10" x14ac:dyDescent="0.25">
      <c r="F53" s="213"/>
      <c r="G53" s="214"/>
      <c r="J53" s="213"/>
    </row>
    <row r="54" spans="6:10" x14ac:dyDescent="0.25">
      <c r="F54" s="213"/>
      <c r="G54" s="214"/>
      <c r="J54" s="213"/>
    </row>
    <row r="55" spans="6:10" x14ac:dyDescent="0.25">
      <c r="F55" s="213"/>
      <c r="G55" s="214"/>
      <c r="J55" s="213"/>
    </row>
    <row r="56" spans="6:10" x14ac:dyDescent="0.25">
      <c r="F56" s="213"/>
      <c r="G56" s="214"/>
      <c r="J56" s="213"/>
    </row>
    <row r="57" spans="6:10" x14ac:dyDescent="0.25">
      <c r="F57" s="213"/>
      <c r="G57" s="214"/>
      <c r="J57" s="213"/>
    </row>
    <row r="58" spans="6:10" x14ac:dyDescent="0.25">
      <c r="F58" s="213"/>
      <c r="G58" s="214"/>
      <c r="J58" s="213"/>
    </row>
    <row r="59" spans="6:10" x14ac:dyDescent="0.25">
      <c r="F59" s="213"/>
      <c r="G59" s="214"/>
      <c r="J59" s="213"/>
    </row>
    <row r="60" spans="6:10" x14ac:dyDescent="0.25">
      <c r="F60" s="213"/>
      <c r="G60" s="214"/>
      <c r="J60" s="213"/>
    </row>
    <row r="61" spans="6:10" x14ac:dyDescent="0.25">
      <c r="F61" s="213"/>
      <c r="G61" s="214"/>
      <c r="J61" s="213"/>
    </row>
    <row r="62" spans="6:10" x14ac:dyDescent="0.25">
      <c r="F62" s="213"/>
      <c r="G62" s="214"/>
      <c r="J62" s="213"/>
    </row>
    <row r="63" spans="6:10" x14ac:dyDescent="0.25">
      <c r="F63" s="213"/>
      <c r="G63" s="214"/>
      <c r="J63" s="213"/>
    </row>
    <row r="64" spans="6:10" x14ac:dyDescent="0.25">
      <c r="F64" s="213"/>
      <c r="G64" s="214"/>
      <c r="J64" s="213"/>
    </row>
    <row r="65" spans="6:10" x14ac:dyDescent="0.25">
      <c r="F65" s="213"/>
      <c r="G65" s="214"/>
      <c r="J65" s="213"/>
    </row>
    <row r="66" spans="6:10" x14ac:dyDescent="0.25">
      <c r="F66" s="213"/>
      <c r="G66" s="214"/>
      <c r="J66" s="213"/>
    </row>
    <row r="67" spans="6:10" x14ac:dyDescent="0.25">
      <c r="F67" s="213"/>
      <c r="G67" s="214"/>
      <c r="J67" s="213"/>
    </row>
    <row r="68" spans="6:10" x14ac:dyDescent="0.25">
      <c r="F68" s="213"/>
      <c r="G68" s="214"/>
      <c r="J68" s="213"/>
    </row>
    <row r="69" spans="6:10" x14ac:dyDescent="0.25">
      <c r="F69" s="213"/>
      <c r="G69" s="214"/>
      <c r="J69" s="213"/>
    </row>
    <row r="70" spans="6:10" x14ac:dyDescent="0.25">
      <c r="F70" s="213"/>
      <c r="G70" s="214"/>
      <c r="J70" s="213"/>
    </row>
    <row r="71" spans="6:10" x14ac:dyDescent="0.25">
      <c r="F71" s="213"/>
      <c r="G71" s="214"/>
      <c r="J71" s="213"/>
    </row>
    <row r="72" spans="6:10" x14ac:dyDescent="0.25">
      <c r="F72" s="213"/>
      <c r="G72" s="214"/>
      <c r="J72" s="213"/>
    </row>
    <row r="73" spans="6:10" x14ac:dyDescent="0.25">
      <c r="F73" s="213"/>
      <c r="G73" s="214"/>
      <c r="J73" s="213"/>
    </row>
    <row r="74" spans="6:10" x14ac:dyDescent="0.25">
      <c r="F74" s="213"/>
      <c r="G74" s="214"/>
      <c r="J74" s="213"/>
    </row>
    <row r="75" spans="6:10" x14ac:dyDescent="0.25">
      <c r="F75" s="213"/>
      <c r="G75" s="214"/>
      <c r="J75" s="213"/>
    </row>
    <row r="76" spans="6:10" x14ac:dyDescent="0.25">
      <c r="F76" s="213"/>
      <c r="G76" s="214"/>
      <c r="J76" s="213"/>
    </row>
    <row r="77" spans="6:10" x14ac:dyDescent="0.25">
      <c r="F77" s="213"/>
      <c r="G77" s="214"/>
      <c r="J77" s="213"/>
    </row>
    <row r="78" spans="6:10" x14ac:dyDescent="0.25">
      <c r="F78" s="213"/>
      <c r="G78" s="214"/>
      <c r="J78" s="213"/>
    </row>
    <row r="79" spans="6:10" x14ac:dyDescent="0.25">
      <c r="F79" s="213"/>
      <c r="G79" s="214"/>
      <c r="J79" s="213"/>
    </row>
    <row r="80" spans="6:10" x14ac:dyDescent="0.25">
      <c r="F80" s="213"/>
      <c r="G80" s="214"/>
      <c r="J80" s="213"/>
    </row>
    <row r="81" spans="6:10" x14ac:dyDescent="0.25">
      <c r="F81" s="213"/>
      <c r="G81" s="214"/>
      <c r="J81" s="213"/>
    </row>
    <row r="82" spans="6:10" x14ac:dyDescent="0.25">
      <c r="F82" s="213"/>
      <c r="G82" s="214"/>
      <c r="J82" s="213"/>
    </row>
    <row r="83" spans="6:10" x14ac:dyDescent="0.25">
      <c r="F83" s="213"/>
      <c r="G83" s="214"/>
      <c r="J83" s="213"/>
    </row>
    <row r="84" spans="6:10" x14ac:dyDescent="0.25">
      <c r="F84" s="213"/>
      <c r="G84" s="214"/>
      <c r="J84" s="213"/>
    </row>
    <row r="85" spans="6:10" x14ac:dyDescent="0.25">
      <c r="F85" s="213"/>
      <c r="G85" s="214"/>
      <c r="J85" s="213"/>
    </row>
    <row r="86" spans="6:10" x14ac:dyDescent="0.25">
      <c r="F86" s="213"/>
      <c r="G86" s="214"/>
      <c r="J86" s="213"/>
    </row>
    <row r="87" spans="6:10" x14ac:dyDescent="0.25">
      <c r="F87" s="213"/>
      <c r="G87" s="214"/>
      <c r="J87" s="213"/>
    </row>
    <row r="88" spans="6:10" x14ac:dyDescent="0.25">
      <c r="F88" s="213"/>
      <c r="G88" s="214"/>
      <c r="J88" s="213"/>
    </row>
    <row r="89" spans="6:10" x14ac:dyDescent="0.25">
      <c r="F89" s="213"/>
      <c r="G89" s="214"/>
      <c r="J89" s="213"/>
    </row>
    <row r="90" spans="6:10" x14ac:dyDescent="0.25">
      <c r="F90" s="213"/>
      <c r="G90" s="214"/>
      <c r="J90" s="213"/>
    </row>
    <row r="91" spans="6:10" x14ac:dyDescent="0.25">
      <c r="F91" s="213"/>
      <c r="G91" s="214"/>
      <c r="J91" s="213"/>
    </row>
    <row r="92" spans="6:10" x14ac:dyDescent="0.25">
      <c r="F92" s="213"/>
      <c r="G92" s="214"/>
      <c r="J92" s="213"/>
    </row>
    <row r="93" spans="6:10" x14ac:dyDescent="0.25">
      <c r="F93" s="213"/>
      <c r="G93" s="214"/>
      <c r="J93" s="213"/>
    </row>
    <row r="94" spans="6:10" x14ac:dyDescent="0.25">
      <c r="F94" s="213"/>
      <c r="G94" s="214"/>
      <c r="J94" s="213"/>
    </row>
    <row r="95" spans="6:10" x14ac:dyDescent="0.25">
      <c r="F95" s="213"/>
      <c r="G95" s="214"/>
      <c r="J95" s="213"/>
    </row>
    <row r="96" spans="6:10" x14ac:dyDescent="0.25">
      <c r="F96" s="213"/>
      <c r="G96" s="214"/>
      <c r="J96" s="213"/>
    </row>
    <row r="97" spans="6:13" x14ac:dyDescent="0.25">
      <c r="F97" s="213"/>
      <c r="G97" s="214"/>
      <c r="J97" s="213"/>
    </row>
    <row r="98" spans="6:13" x14ac:dyDescent="0.25">
      <c r="F98" s="213"/>
      <c r="G98" s="214"/>
      <c r="J98" s="213"/>
    </row>
    <row r="99" spans="6:13" x14ac:dyDescent="0.25">
      <c r="F99" s="213"/>
      <c r="G99" s="214"/>
      <c r="J99" s="213"/>
    </row>
    <row r="100" spans="6:13" x14ac:dyDescent="0.25">
      <c r="F100" s="213"/>
      <c r="G100" s="214"/>
      <c r="J100" s="213"/>
    </row>
    <row r="101" spans="6:13" x14ac:dyDescent="0.25">
      <c r="F101" s="213"/>
      <c r="G101" s="214"/>
      <c r="J101" s="213"/>
    </row>
    <row r="102" spans="6:13" x14ac:dyDescent="0.25">
      <c r="F102" s="213"/>
      <c r="G102" s="214"/>
      <c r="J102" s="213"/>
    </row>
    <row r="103" spans="6:13" x14ac:dyDescent="0.25">
      <c r="F103" s="213"/>
      <c r="G103" s="214"/>
      <c r="J103" s="213"/>
    </row>
    <row r="104" spans="6:13" x14ac:dyDescent="0.25">
      <c r="F104" s="213"/>
      <c r="G104" s="214"/>
      <c r="J104" s="213"/>
    </row>
    <row r="105" spans="6:13" x14ac:dyDescent="0.25">
      <c r="G105" s="214"/>
      <c r="H105" s="214"/>
      <c r="I105" s="214"/>
      <c r="J105" s="214"/>
      <c r="M105" s="213"/>
    </row>
    <row r="106" spans="6:13" x14ac:dyDescent="0.25">
      <c r="G106" s="214"/>
      <c r="H106" s="214"/>
      <c r="I106" s="214"/>
      <c r="J106" s="214"/>
      <c r="M106" s="213"/>
    </row>
    <row r="107" spans="6:13" x14ac:dyDescent="0.25">
      <c r="G107" s="214"/>
      <c r="H107" s="214"/>
      <c r="I107" s="214"/>
      <c r="J107" s="214"/>
      <c r="M107" s="213"/>
    </row>
    <row r="108" spans="6:13" x14ac:dyDescent="0.25">
      <c r="G108" s="214"/>
      <c r="H108" s="214"/>
      <c r="I108" s="214"/>
      <c r="J108" s="214"/>
      <c r="M108" s="213"/>
    </row>
    <row r="109" spans="6:13" x14ac:dyDescent="0.25">
      <c r="G109" s="214"/>
      <c r="H109" s="214"/>
      <c r="I109" s="214"/>
      <c r="J109" s="214"/>
      <c r="M109" s="213"/>
    </row>
    <row r="110" spans="6:13" x14ac:dyDescent="0.25">
      <c r="G110" s="214"/>
      <c r="H110" s="214"/>
      <c r="I110" s="214"/>
      <c r="J110" s="214"/>
      <c r="M110" s="213"/>
    </row>
    <row r="111" spans="6:13" x14ac:dyDescent="0.25">
      <c r="G111" s="214"/>
      <c r="H111" s="214"/>
      <c r="I111" s="214"/>
      <c r="J111" s="214"/>
      <c r="M111" s="213"/>
    </row>
    <row r="112" spans="6:13" x14ac:dyDescent="0.25">
      <c r="G112" s="214"/>
      <c r="H112" s="214"/>
      <c r="I112" s="214"/>
      <c r="J112" s="214"/>
      <c r="M112" s="213"/>
    </row>
    <row r="113" spans="7:13" x14ac:dyDescent="0.25">
      <c r="G113" s="214"/>
      <c r="H113" s="214"/>
      <c r="I113" s="214"/>
      <c r="J113" s="214"/>
      <c r="M113" s="213"/>
    </row>
    <row r="114" spans="7:13" x14ac:dyDescent="0.25">
      <c r="G114" s="214"/>
      <c r="H114" s="214"/>
      <c r="I114" s="214"/>
      <c r="J114" s="214"/>
      <c r="M114" s="213"/>
    </row>
    <row r="115" spans="7:13" x14ac:dyDescent="0.25">
      <c r="G115" s="214"/>
      <c r="H115" s="214"/>
      <c r="I115" s="214"/>
      <c r="J115" s="214"/>
      <c r="M115" s="213"/>
    </row>
    <row r="116" spans="7:13" x14ac:dyDescent="0.25">
      <c r="G116" s="214"/>
      <c r="H116" s="214"/>
      <c r="I116" s="214"/>
      <c r="J116" s="214"/>
      <c r="M116" s="213"/>
    </row>
    <row r="117" spans="7:13" x14ac:dyDescent="0.25">
      <c r="G117" s="214"/>
      <c r="H117" s="214"/>
      <c r="I117" s="214"/>
      <c r="J117" s="214"/>
      <c r="M117" s="213"/>
    </row>
    <row r="118" spans="7:13" x14ac:dyDescent="0.25">
      <c r="G118" s="214"/>
      <c r="H118" s="214"/>
      <c r="I118" s="214"/>
      <c r="J118" s="214"/>
      <c r="M118" s="213"/>
    </row>
    <row r="119" spans="7:13" x14ac:dyDescent="0.25">
      <c r="G119" s="214"/>
      <c r="H119" s="214"/>
      <c r="I119" s="214"/>
      <c r="J119" s="214"/>
      <c r="M119" s="213"/>
    </row>
    <row r="120" spans="7:13" x14ac:dyDescent="0.25">
      <c r="G120" s="214"/>
      <c r="H120" s="214"/>
      <c r="I120" s="214"/>
      <c r="J120" s="214"/>
      <c r="M120" s="213"/>
    </row>
    <row r="121" spans="7:13" x14ac:dyDescent="0.25">
      <c r="G121" s="214"/>
      <c r="H121" s="214"/>
      <c r="I121" s="214"/>
      <c r="J121" s="214"/>
      <c r="M121" s="213"/>
    </row>
    <row r="122" spans="7:13" x14ac:dyDescent="0.25">
      <c r="G122" s="214"/>
      <c r="H122" s="214"/>
      <c r="I122" s="214"/>
      <c r="J122" s="214"/>
      <c r="M122" s="213"/>
    </row>
    <row r="123" spans="7:13" x14ac:dyDescent="0.25">
      <c r="G123" s="214"/>
      <c r="H123" s="214"/>
      <c r="I123" s="214"/>
      <c r="J123" s="214"/>
      <c r="M123" s="213"/>
    </row>
    <row r="124" spans="7:13" x14ac:dyDescent="0.25">
      <c r="G124" s="214"/>
      <c r="H124" s="214"/>
      <c r="I124" s="214"/>
      <c r="J124" s="214"/>
      <c r="M124" s="213"/>
    </row>
    <row r="125" spans="7:13" x14ac:dyDescent="0.25">
      <c r="G125" s="214"/>
      <c r="H125" s="214"/>
      <c r="I125" s="214"/>
      <c r="J125" s="214"/>
      <c r="M125" s="213"/>
    </row>
    <row r="126" spans="7:13" x14ac:dyDescent="0.25">
      <c r="G126" s="214"/>
      <c r="H126" s="214"/>
      <c r="I126" s="214"/>
      <c r="J126" s="214"/>
      <c r="M126" s="213"/>
    </row>
    <row r="127" spans="7:13" x14ac:dyDescent="0.25">
      <c r="G127" s="214"/>
      <c r="H127" s="214"/>
      <c r="I127" s="214"/>
      <c r="J127" s="214"/>
      <c r="M127" s="213"/>
    </row>
    <row r="128" spans="7:13" x14ac:dyDescent="0.25">
      <c r="G128" s="214"/>
      <c r="H128" s="214"/>
      <c r="I128" s="214"/>
      <c r="J128" s="214"/>
      <c r="M128" s="213"/>
    </row>
    <row r="129" spans="7:13" x14ac:dyDescent="0.25">
      <c r="G129" s="214"/>
      <c r="H129" s="214"/>
      <c r="I129" s="214"/>
      <c r="J129" s="214"/>
      <c r="M129" s="213"/>
    </row>
    <row r="130" spans="7:13" x14ac:dyDescent="0.25">
      <c r="G130" s="214"/>
      <c r="H130" s="214"/>
      <c r="I130" s="214"/>
      <c r="J130" s="214"/>
      <c r="M130" s="213"/>
    </row>
    <row r="131" spans="7:13" x14ac:dyDescent="0.25">
      <c r="G131" s="214"/>
      <c r="H131" s="214"/>
      <c r="I131" s="214"/>
      <c r="J131" s="214"/>
      <c r="M131" s="213"/>
    </row>
    <row r="132" spans="7:13" x14ac:dyDescent="0.25">
      <c r="G132" s="214"/>
      <c r="H132" s="214"/>
      <c r="I132" s="214"/>
      <c r="J132" s="214"/>
      <c r="M132" s="213"/>
    </row>
    <row r="133" spans="7:13" x14ac:dyDescent="0.25">
      <c r="G133" s="214"/>
      <c r="H133" s="214"/>
      <c r="I133" s="214"/>
      <c r="J133" s="214"/>
      <c r="M133" s="213"/>
    </row>
    <row r="134" spans="7:13" x14ac:dyDescent="0.25">
      <c r="G134" s="214"/>
      <c r="H134" s="214"/>
      <c r="I134" s="214"/>
      <c r="J134" s="214"/>
      <c r="M134" s="213"/>
    </row>
    <row r="135" spans="7:13" x14ac:dyDescent="0.25">
      <c r="G135" s="214"/>
      <c r="H135" s="214"/>
      <c r="I135" s="214"/>
      <c r="J135" s="214"/>
      <c r="M135" s="213"/>
    </row>
    <row r="136" spans="7:13" x14ac:dyDescent="0.25">
      <c r="G136" s="214"/>
      <c r="H136" s="214"/>
      <c r="I136" s="214"/>
      <c r="J136" s="214"/>
      <c r="M136" s="213"/>
    </row>
    <row r="137" spans="7:13" x14ac:dyDescent="0.25">
      <c r="G137" s="214"/>
      <c r="H137" s="214"/>
      <c r="I137" s="214"/>
      <c r="J137" s="214"/>
      <c r="M137" s="213"/>
    </row>
    <row r="138" spans="7:13" x14ac:dyDescent="0.25">
      <c r="G138" s="214"/>
      <c r="H138" s="214"/>
      <c r="I138" s="214"/>
      <c r="J138" s="214"/>
      <c r="M138" s="213"/>
    </row>
    <row r="139" spans="7:13" x14ac:dyDescent="0.25">
      <c r="G139" s="214"/>
      <c r="H139" s="214"/>
      <c r="I139" s="214"/>
      <c r="J139" s="214"/>
      <c r="M139" s="213"/>
    </row>
    <row r="140" spans="7:13" x14ac:dyDescent="0.25">
      <c r="G140" s="214"/>
      <c r="H140" s="214"/>
      <c r="I140" s="214"/>
      <c r="J140" s="214"/>
      <c r="M140" s="213"/>
    </row>
    <row r="141" spans="7:13" x14ac:dyDescent="0.25">
      <c r="G141" s="214"/>
      <c r="H141" s="214"/>
      <c r="I141" s="214"/>
      <c r="J141" s="214"/>
      <c r="M141" s="213"/>
    </row>
    <row r="142" spans="7:13" x14ac:dyDescent="0.25">
      <c r="G142" s="214"/>
      <c r="H142" s="214"/>
      <c r="I142" s="214"/>
      <c r="J142" s="214"/>
      <c r="M142" s="213"/>
    </row>
    <row r="143" spans="7:13" x14ac:dyDescent="0.25">
      <c r="G143" s="214"/>
      <c r="H143" s="214"/>
      <c r="I143" s="214"/>
      <c r="J143" s="214"/>
      <c r="M143" s="213"/>
    </row>
    <row r="144" spans="7:13" x14ac:dyDescent="0.25">
      <c r="G144" s="214"/>
      <c r="H144" s="214"/>
      <c r="I144" s="214"/>
      <c r="J144" s="214"/>
      <c r="M144" s="213"/>
    </row>
    <row r="145" spans="7:13" x14ac:dyDescent="0.25">
      <c r="G145" s="214"/>
      <c r="H145" s="214"/>
      <c r="I145" s="214"/>
      <c r="J145" s="214"/>
      <c r="M145" s="213"/>
    </row>
    <row r="146" spans="7:13" x14ac:dyDescent="0.25">
      <c r="G146" s="214"/>
      <c r="H146" s="214"/>
      <c r="I146" s="214"/>
      <c r="J146" s="214"/>
      <c r="M146" s="213"/>
    </row>
    <row r="147" spans="7:13" x14ac:dyDescent="0.25">
      <c r="G147" s="214"/>
      <c r="H147" s="214"/>
      <c r="I147" s="214"/>
      <c r="J147" s="214"/>
      <c r="M147" s="213"/>
    </row>
    <row r="148" spans="7:13" x14ac:dyDescent="0.25">
      <c r="G148" s="214"/>
      <c r="H148" s="214"/>
      <c r="I148" s="214"/>
      <c r="J148" s="214"/>
      <c r="M148" s="213"/>
    </row>
    <row r="149" spans="7:13" x14ac:dyDescent="0.25">
      <c r="G149" s="214"/>
      <c r="H149" s="214"/>
      <c r="I149" s="214"/>
      <c r="J149" s="214"/>
      <c r="M149" s="213"/>
    </row>
    <row r="150" spans="7:13" x14ac:dyDescent="0.25">
      <c r="G150" s="214"/>
      <c r="H150" s="214"/>
      <c r="I150" s="214"/>
      <c r="J150" s="214"/>
      <c r="M150" s="213"/>
    </row>
    <row r="151" spans="7:13" x14ac:dyDescent="0.25">
      <c r="G151" s="214"/>
      <c r="H151" s="214"/>
      <c r="I151" s="214"/>
      <c r="J151" s="214"/>
      <c r="M151" s="213"/>
    </row>
    <row r="152" spans="7:13" x14ac:dyDescent="0.25">
      <c r="G152" s="214"/>
      <c r="H152" s="214"/>
      <c r="I152" s="214"/>
      <c r="J152" s="214"/>
      <c r="M152" s="213"/>
    </row>
    <row r="153" spans="7:13" x14ac:dyDescent="0.25">
      <c r="G153" s="214"/>
      <c r="H153" s="214"/>
      <c r="I153" s="214"/>
      <c r="J153" s="214"/>
      <c r="M153" s="213"/>
    </row>
    <row r="154" spans="7:13" x14ac:dyDescent="0.25">
      <c r="G154" s="214"/>
      <c r="H154" s="214"/>
      <c r="I154" s="214"/>
      <c r="J154" s="214"/>
      <c r="M154" s="213"/>
    </row>
    <row r="155" spans="7:13" x14ac:dyDescent="0.25">
      <c r="G155" s="214"/>
      <c r="H155" s="214"/>
      <c r="I155" s="214"/>
      <c r="J155" s="214"/>
      <c r="M155" s="213"/>
    </row>
    <row r="156" spans="7:13" x14ac:dyDescent="0.25">
      <c r="G156" s="214"/>
      <c r="H156" s="214"/>
      <c r="I156" s="214"/>
      <c r="J156" s="214"/>
      <c r="M156" s="213"/>
    </row>
    <row r="157" spans="7:13" x14ac:dyDescent="0.25">
      <c r="G157" s="214"/>
      <c r="H157" s="214"/>
      <c r="I157" s="214"/>
      <c r="J157" s="214"/>
      <c r="M157" s="213"/>
    </row>
    <row r="158" spans="7:13" x14ac:dyDescent="0.25">
      <c r="G158" s="214"/>
      <c r="H158" s="214"/>
      <c r="I158" s="214"/>
      <c r="J158" s="214"/>
      <c r="M158" s="213"/>
    </row>
    <row r="159" spans="7:13" x14ac:dyDescent="0.25">
      <c r="G159" s="214"/>
      <c r="H159" s="214"/>
      <c r="I159" s="214"/>
      <c r="J159" s="214"/>
      <c r="M159" s="213"/>
    </row>
    <row r="160" spans="7:13" x14ac:dyDescent="0.25">
      <c r="G160" s="214"/>
      <c r="H160" s="214"/>
      <c r="I160" s="214"/>
      <c r="J160" s="214"/>
      <c r="M160" s="213"/>
    </row>
    <row r="161" spans="7:13" x14ac:dyDescent="0.25">
      <c r="G161" s="214"/>
      <c r="H161" s="214"/>
      <c r="I161" s="214"/>
      <c r="J161" s="214"/>
      <c r="M161" s="213"/>
    </row>
    <row r="162" spans="7:13" x14ac:dyDescent="0.25">
      <c r="G162" s="214"/>
      <c r="H162" s="214"/>
      <c r="I162" s="214"/>
      <c r="J162" s="214"/>
      <c r="M162" s="213"/>
    </row>
    <row r="163" spans="7:13" x14ac:dyDescent="0.25">
      <c r="G163" s="214"/>
      <c r="H163" s="214"/>
      <c r="I163" s="214"/>
      <c r="J163" s="214"/>
      <c r="M163" s="213"/>
    </row>
    <row r="164" spans="7:13" x14ac:dyDescent="0.25">
      <c r="G164" s="214"/>
      <c r="H164" s="214"/>
      <c r="I164" s="214"/>
      <c r="J164" s="214"/>
      <c r="M164" s="213"/>
    </row>
    <row r="165" spans="7:13" x14ac:dyDescent="0.25">
      <c r="G165" s="214"/>
      <c r="H165" s="214"/>
      <c r="I165" s="214"/>
      <c r="J165" s="214"/>
      <c r="M165" s="213"/>
    </row>
    <row r="166" spans="7:13" x14ac:dyDescent="0.25">
      <c r="G166" s="214"/>
      <c r="H166" s="214"/>
      <c r="I166" s="214"/>
      <c r="J166" s="214"/>
      <c r="M166" s="213"/>
    </row>
    <row r="167" spans="7:13" x14ac:dyDescent="0.25">
      <c r="G167" s="214"/>
      <c r="H167" s="214"/>
      <c r="I167" s="214"/>
      <c r="J167" s="214"/>
      <c r="M167" s="213"/>
    </row>
    <row r="168" spans="7:13" x14ac:dyDescent="0.25">
      <c r="G168" s="214"/>
      <c r="H168" s="214"/>
      <c r="I168" s="214"/>
      <c r="J168" s="214"/>
      <c r="M168" s="213"/>
    </row>
    <row r="169" spans="7:13" x14ac:dyDescent="0.25">
      <c r="G169" s="214"/>
      <c r="H169" s="214"/>
      <c r="I169" s="214"/>
      <c r="J169" s="214"/>
      <c r="M169" s="213"/>
    </row>
    <row r="170" spans="7:13" x14ac:dyDescent="0.25">
      <c r="G170" s="214"/>
      <c r="H170" s="214"/>
      <c r="I170" s="214"/>
      <c r="J170" s="214"/>
      <c r="M170" s="213"/>
    </row>
    <row r="171" spans="7:13" x14ac:dyDescent="0.25">
      <c r="G171" s="214"/>
      <c r="H171" s="214"/>
      <c r="I171" s="214"/>
      <c r="J171" s="214"/>
      <c r="M171" s="213"/>
    </row>
    <row r="172" spans="7:13" x14ac:dyDescent="0.25">
      <c r="G172" s="214"/>
      <c r="H172" s="214"/>
      <c r="I172" s="214"/>
      <c r="J172" s="214"/>
      <c r="M172" s="213"/>
    </row>
    <row r="173" spans="7:13" x14ac:dyDescent="0.25">
      <c r="G173" s="214"/>
      <c r="H173" s="214"/>
      <c r="I173" s="214"/>
      <c r="J173" s="214"/>
      <c r="M173" s="213"/>
    </row>
    <row r="174" spans="7:13" x14ac:dyDescent="0.25">
      <c r="G174" s="214"/>
      <c r="H174" s="214"/>
      <c r="I174" s="214"/>
      <c r="J174" s="214"/>
      <c r="M174" s="213"/>
    </row>
    <row r="175" spans="7:13" x14ac:dyDescent="0.25">
      <c r="G175" s="214"/>
      <c r="H175" s="214"/>
      <c r="I175" s="214"/>
      <c r="J175" s="214"/>
      <c r="M175" s="213"/>
    </row>
    <row r="176" spans="7:13" x14ac:dyDescent="0.25">
      <c r="G176" s="214"/>
      <c r="H176" s="214"/>
      <c r="I176" s="214"/>
      <c r="J176" s="214"/>
      <c r="M176" s="213"/>
    </row>
    <row r="177" spans="7:13" x14ac:dyDescent="0.25">
      <c r="G177" s="214"/>
      <c r="H177" s="214"/>
      <c r="I177" s="214"/>
      <c r="J177" s="214"/>
      <c r="M177" s="213"/>
    </row>
    <row r="178" spans="7:13" x14ac:dyDescent="0.25">
      <c r="G178" s="214"/>
      <c r="H178" s="214"/>
      <c r="I178" s="214"/>
      <c r="J178" s="214"/>
      <c r="M178" s="213"/>
    </row>
    <row r="179" spans="7:13" x14ac:dyDescent="0.25">
      <c r="G179" s="214"/>
      <c r="H179" s="214"/>
      <c r="I179" s="214"/>
      <c r="J179" s="214"/>
      <c r="M179" s="213"/>
    </row>
    <row r="180" spans="7:13" x14ac:dyDescent="0.25">
      <c r="G180" s="214"/>
      <c r="H180" s="214"/>
      <c r="I180" s="214"/>
      <c r="J180" s="214"/>
      <c r="M180" s="213"/>
    </row>
    <row r="181" spans="7:13" x14ac:dyDescent="0.25">
      <c r="G181" s="214"/>
      <c r="H181" s="214"/>
      <c r="I181" s="214"/>
      <c r="J181" s="214"/>
      <c r="M181" s="213"/>
    </row>
    <row r="182" spans="7:13" x14ac:dyDescent="0.25">
      <c r="G182" s="214"/>
      <c r="H182" s="214"/>
      <c r="I182" s="214"/>
      <c r="J182" s="214"/>
      <c r="M182" s="213"/>
    </row>
    <row r="183" spans="7:13" x14ac:dyDescent="0.25">
      <c r="G183" s="214"/>
      <c r="H183" s="214"/>
      <c r="I183" s="214"/>
      <c r="J183" s="214"/>
      <c r="M183" s="213"/>
    </row>
    <row r="184" spans="7:13" x14ac:dyDescent="0.25">
      <c r="G184" s="214"/>
      <c r="H184" s="214"/>
      <c r="I184" s="214"/>
      <c r="J184" s="214"/>
      <c r="M184" s="213"/>
    </row>
    <row r="185" spans="7:13" x14ac:dyDescent="0.25">
      <c r="G185" s="214"/>
      <c r="H185" s="214"/>
      <c r="I185" s="214"/>
      <c r="J185" s="214"/>
      <c r="M185" s="213"/>
    </row>
    <row r="186" spans="7:13" x14ac:dyDescent="0.25">
      <c r="G186" s="214"/>
      <c r="H186" s="214"/>
      <c r="I186" s="214"/>
      <c r="J186" s="214"/>
      <c r="M186" s="213"/>
    </row>
    <row r="187" spans="7:13" x14ac:dyDescent="0.25">
      <c r="G187" s="214"/>
      <c r="H187" s="214"/>
      <c r="I187" s="214"/>
      <c r="J187" s="214"/>
      <c r="M187" s="213"/>
    </row>
    <row r="188" spans="7:13" x14ac:dyDescent="0.25">
      <c r="G188" s="214"/>
      <c r="H188" s="214"/>
      <c r="I188" s="214"/>
      <c r="J188" s="214"/>
      <c r="M188" s="213"/>
    </row>
    <row r="189" spans="7:13" x14ac:dyDescent="0.25">
      <c r="G189" s="214"/>
      <c r="H189" s="214"/>
      <c r="I189" s="214"/>
      <c r="J189" s="214"/>
      <c r="M189" s="213"/>
    </row>
    <row r="190" spans="7:13" x14ac:dyDescent="0.25">
      <c r="G190" s="214"/>
      <c r="H190" s="214"/>
      <c r="I190" s="214"/>
      <c r="J190" s="214"/>
      <c r="M190" s="213"/>
    </row>
    <row r="191" spans="7:13" x14ac:dyDescent="0.25">
      <c r="G191" s="214"/>
      <c r="H191" s="214"/>
      <c r="I191" s="214"/>
      <c r="J191" s="214"/>
      <c r="M191" s="213"/>
    </row>
    <row r="192" spans="7:13" x14ac:dyDescent="0.25">
      <c r="G192" s="214"/>
      <c r="H192" s="214"/>
      <c r="I192" s="214"/>
      <c r="J192" s="214"/>
      <c r="M192" s="213"/>
    </row>
    <row r="193" spans="7:13" x14ac:dyDescent="0.25">
      <c r="G193" s="214"/>
      <c r="H193" s="214"/>
      <c r="I193" s="214"/>
      <c r="J193" s="214"/>
      <c r="M193" s="213"/>
    </row>
    <row r="194" spans="7:13" x14ac:dyDescent="0.25">
      <c r="G194" s="214"/>
      <c r="H194" s="214"/>
      <c r="I194" s="214"/>
      <c r="J194" s="214"/>
      <c r="M194" s="213"/>
    </row>
    <row r="195" spans="7:13" x14ac:dyDescent="0.25">
      <c r="G195" s="214"/>
      <c r="H195" s="214"/>
      <c r="I195" s="214"/>
      <c r="J195" s="214"/>
      <c r="M195" s="213"/>
    </row>
    <row r="196" spans="7:13" x14ac:dyDescent="0.25">
      <c r="G196" s="214"/>
      <c r="H196" s="214"/>
      <c r="I196" s="214"/>
      <c r="J196" s="214"/>
      <c r="M196" s="213"/>
    </row>
    <row r="197" spans="7:13" x14ac:dyDescent="0.25">
      <c r="G197" s="214"/>
      <c r="H197" s="214"/>
      <c r="I197" s="214"/>
      <c r="J197" s="214"/>
      <c r="M197" s="213"/>
    </row>
    <row r="198" spans="7:13" x14ac:dyDescent="0.25">
      <c r="G198" s="214"/>
      <c r="H198" s="214"/>
      <c r="I198" s="214"/>
      <c r="J198" s="214"/>
      <c r="M198" s="213"/>
    </row>
    <row r="199" spans="7:13" x14ac:dyDescent="0.25">
      <c r="G199" s="214"/>
      <c r="H199" s="214"/>
      <c r="I199" s="214"/>
      <c r="J199" s="214"/>
      <c r="M199" s="213"/>
    </row>
    <row r="200" spans="7:13" x14ac:dyDescent="0.25">
      <c r="G200" s="214"/>
      <c r="H200" s="214"/>
      <c r="I200" s="214"/>
      <c r="J200" s="214"/>
      <c r="M200" s="213"/>
    </row>
    <row r="201" spans="7:13" x14ac:dyDescent="0.25">
      <c r="G201" s="214"/>
      <c r="H201" s="214"/>
      <c r="I201" s="214"/>
      <c r="J201" s="214"/>
      <c r="M201" s="213"/>
    </row>
    <row r="202" spans="7:13" x14ac:dyDescent="0.25">
      <c r="G202" s="214"/>
      <c r="H202" s="214"/>
      <c r="I202" s="214"/>
      <c r="J202" s="214"/>
      <c r="M202" s="213"/>
    </row>
    <row r="203" spans="7:13" x14ac:dyDescent="0.25">
      <c r="G203" s="214"/>
      <c r="H203" s="214"/>
      <c r="I203" s="214"/>
      <c r="J203" s="214"/>
      <c r="M203" s="213"/>
    </row>
    <row r="204" spans="7:13" x14ac:dyDescent="0.25">
      <c r="G204" s="214"/>
      <c r="H204" s="214"/>
      <c r="I204" s="214"/>
      <c r="J204" s="214"/>
      <c r="M204" s="213"/>
    </row>
    <row r="205" spans="7:13" x14ac:dyDescent="0.25">
      <c r="G205" s="214"/>
      <c r="H205" s="214"/>
      <c r="I205" s="214"/>
      <c r="J205" s="214"/>
      <c r="M205" s="213"/>
    </row>
    <row r="206" spans="7:13" x14ac:dyDescent="0.25">
      <c r="G206" s="214"/>
      <c r="H206" s="214"/>
      <c r="I206" s="214"/>
      <c r="J206" s="214"/>
      <c r="M206" s="213"/>
    </row>
    <row r="207" spans="7:13" x14ac:dyDescent="0.25">
      <c r="G207" s="214"/>
      <c r="H207" s="214"/>
      <c r="I207" s="214"/>
      <c r="J207" s="214"/>
      <c r="M207" s="213"/>
    </row>
    <row r="208" spans="7:13" x14ac:dyDescent="0.25">
      <c r="G208" s="214"/>
      <c r="H208" s="214"/>
      <c r="I208" s="214"/>
      <c r="J208" s="214"/>
      <c r="M208" s="213"/>
    </row>
    <row r="209" spans="7:13" x14ac:dyDescent="0.25">
      <c r="G209" s="214"/>
      <c r="H209" s="214"/>
      <c r="I209" s="214"/>
      <c r="J209" s="214"/>
      <c r="M209" s="213"/>
    </row>
    <row r="210" spans="7:13" x14ac:dyDescent="0.25">
      <c r="G210" s="214"/>
      <c r="H210" s="214"/>
      <c r="I210" s="214"/>
      <c r="J210" s="214"/>
      <c r="M210" s="213"/>
    </row>
    <row r="211" spans="7:13" x14ac:dyDescent="0.25">
      <c r="G211" s="214"/>
      <c r="H211" s="214"/>
      <c r="I211" s="214"/>
      <c r="J211" s="214"/>
      <c r="M211" s="213"/>
    </row>
    <row r="212" spans="7:13" x14ac:dyDescent="0.25">
      <c r="G212" s="214"/>
      <c r="H212" s="214"/>
      <c r="I212" s="214"/>
      <c r="J212" s="214"/>
      <c r="M212" s="213"/>
    </row>
    <row r="213" spans="7:13" x14ac:dyDescent="0.25">
      <c r="G213" s="214"/>
      <c r="H213" s="214"/>
      <c r="I213" s="214"/>
      <c r="J213" s="214"/>
      <c r="M213" s="213"/>
    </row>
    <row r="214" spans="7:13" x14ac:dyDescent="0.25">
      <c r="G214" s="214"/>
      <c r="H214" s="214"/>
      <c r="I214" s="214"/>
      <c r="J214" s="214"/>
      <c r="M214" s="213"/>
    </row>
    <row r="215" spans="7:13" x14ac:dyDescent="0.25">
      <c r="G215" s="214"/>
      <c r="H215" s="214"/>
      <c r="I215" s="214"/>
      <c r="J215" s="214"/>
      <c r="M215" s="213"/>
    </row>
    <row r="216" spans="7:13" x14ac:dyDescent="0.25">
      <c r="G216" s="214"/>
      <c r="H216" s="214"/>
      <c r="I216" s="214"/>
      <c r="J216" s="214"/>
      <c r="M216" s="213"/>
    </row>
    <row r="217" spans="7:13" x14ac:dyDescent="0.25">
      <c r="G217" s="214"/>
      <c r="H217" s="214"/>
      <c r="I217" s="214"/>
      <c r="J217" s="214"/>
      <c r="M217" s="213"/>
    </row>
    <row r="218" spans="7:13" x14ac:dyDescent="0.25">
      <c r="G218" s="214"/>
      <c r="H218" s="214"/>
      <c r="I218" s="214"/>
      <c r="J218" s="214"/>
      <c r="M218" s="213"/>
    </row>
    <row r="219" spans="7:13" x14ac:dyDescent="0.25">
      <c r="G219" s="214"/>
      <c r="H219" s="214"/>
      <c r="I219" s="214"/>
      <c r="J219" s="214"/>
      <c r="M219" s="213"/>
    </row>
    <row r="220" spans="7:13" x14ac:dyDescent="0.25">
      <c r="G220" s="214"/>
      <c r="H220" s="214"/>
      <c r="I220" s="214"/>
      <c r="J220" s="214"/>
      <c r="M220" s="213"/>
    </row>
    <row r="221" spans="7:13" x14ac:dyDescent="0.25">
      <c r="G221" s="214"/>
      <c r="H221" s="214"/>
      <c r="I221" s="214"/>
      <c r="J221" s="214"/>
      <c r="M221" s="213"/>
    </row>
    <row r="222" spans="7:13" x14ac:dyDescent="0.25">
      <c r="G222" s="214"/>
      <c r="H222" s="214"/>
      <c r="I222" s="214"/>
      <c r="J222" s="214"/>
      <c r="M222" s="213"/>
    </row>
    <row r="223" spans="7:13" x14ac:dyDescent="0.25">
      <c r="G223" s="214"/>
      <c r="H223" s="214"/>
      <c r="I223" s="214"/>
      <c r="J223" s="214"/>
      <c r="M223" s="213"/>
    </row>
    <row r="224" spans="7:13" x14ac:dyDescent="0.25">
      <c r="G224" s="214"/>
      <c r="H224" s="214"/>
      <c r="I224" s="214"/>
      <c r="J224" s="214"/>
      <c r="M224" s="213"/>
    </row>
    <row r="225" spans="7:13" x14ac:dyDescent="0.25">
      <c r="G225" s="214"/>
      <c r="H225" s="214"/>
      <c r="I225" s="214"/>
      <c r="J225" s="214"/>
      <c r="M225" s="213"/>
    </row>
    <row r="226" spans="7:13" x14ac:dyDescent="0.25">
      <c r="G226" s="214"/>
      <c r="H226" s="214"/>
      <c r="I226" s="214"/>
      <c r="J226" s="214"/>
      <c r="M226" s="213"/>
    </row>
    <row r="227" spans="7:13" x14ac:dyDescent="0.25">
      <c r="G227" s="214"/>
      <c r="H227" s="214"/>
      <c r="I227" s="214"/>
      <c r="J227" s="214"/>
      <c r="M227" s="213"/>
    </row>
    <row r="228" spans="7:13" x14ac:dyDescent="0.25">
      <c r="G228" s="214"/>
      <c r="H228" s="214"/>
      <c r="I228" s="214"/>
      <c r="J228" s="214"/>
      <c r="M228" s="213"/>
    </row>
    <row r="229" spans="7:13" x14ac:dyDescent="0.25">
      <c r="G229" s="214"/>
      <c r="H229" s="214"/>
      <c r="I229" s="214"/>
      <c r="J229" s="214"/>
      <c r="M229" s="213"/>
    </row>
    <row r="230" spans="7:13" x14ac:dyDescent="0.25">
      <c r="G230" s="214"/>
      <c r="H230" s="214"/>
      <c r="I230" s="214"/>
      <c r="J230" s="214"/>
      <c r="M230" s="213"/>
    </row>
    <row r="231" spans="7:13" x14ac:dyDescent="0.25">
      <c r="G231" s="214"/>
      <c r="H231" s="214"/>
      <c r="I231" s="214"/>
      <c r="J231" s="214"/>
      <c r="M231" s="213"/>
    </row>
    <row r="232" spans="7:13" x14ac:dyDescent="0.25">
      <c r="G232" s="214"/>
      <c r="H232" s="214"/>
      <c r="I232" s="214"/>
      <c r="J232" s="214"/>
      <c r="M232" s="213"/>
    </row>
    <row r="233" spans="7:13" x14ac:dyDescent="0.25">
      <c r="G233" s="214"/>
      <c r="H233" s="214"/>
      <c r="I233" s="214"/>
      <c r="J233" s="214"/>
      <c r="M233" s="213"/>
    </row>
    <row r="234" spans="7:13" x14ac:dyDescent="0.25">
      <c r="G234" s="214"/>
      <c r="H234" s="214"/>
      <c r="I234" s="214"/>
      <c r="J234" s="214"/>
      <c r="M234" s="213"/>
    </row>
    <row r="235" spans="7:13" x14ac:dyDescent="0.25">
      <c r="G235" s="214"/>
      <c r="H235" s="214"/>
      <c r="I235" s="214"/>
      <c r="J235" s="214"/>
      <c r="M235" s="213"/>
    </row>
    <row r="236" spans="7:13" x14ac:dyDescent="0.25">
      <c r="G236" s="214"/>
      <c r="H236" s="214"/>
      <c r="I236" s="214"/>
      <c r="J236" s="214"/>
      <c r="M236" s="213"/>
    </row>
    <row r="237" spans="7:13" x14ac:dyDescent="0.25">
      <c r="G237" s="214"/>
      <c r="H237" s="214"/>
      <c r="I237" s="214"/>
      <c r="J237" s="214"/>
      <c r="M237" s="213"/>
    </row>
    <row r="238" spans="7:13" x14ac:dyDescent="0.25">
      <c r="G238" s="214"/>
      <c r="H238" s="214"/>
      <c r="I238" s="214"/>
      <c r="J238" s="214"/>
      <c r="M238" s="213"/>
    </row>
    <row r="239" spans="7:13" x14ac:dyDescent="0.25">
      <c r="G239" s="214"/>
      <c r="H239" s="214"/>
      <c r="I239" s="214"/>
      <c r="J239" s="214"/>
      <c r="M239" s="213"/>
    </row>
    <row r="240" spans="7:13" x14ac:dyDescent="0.25">
      <c r="G240" s="214"/>
      <c r="H240" s="214"/>
      <c r="I240" s="214"/>
      <c r="J240" s="214"/>
      <c r="M240" s="213"/>
    </row>
    <row r="241" spans="7:13" x14ac:dyDescent="0.25">
      <c r="G241" s="214"/>
      <c r="H241" s="214"/>
      <c r="I241" s="214"/>
      <c r="J241" s="214"/>
      <c r="M241" s="213"/>
    </row>
    <row r="242" spans="7:13" x14ac:dyDescent="0.25">
      <c r="G242" s="214"/>
      <c r="H242" s="214"/>
      <c r="I242" s="214"/>
      <c r="J242" s="214"/>
      <c r="M242" s="213"/>
    </row>
    <row r="243" spans="7:13" x14ac:dyDescent="0.25">
      <c r="G243" s="214"/>
      <c r="H243" s="214"/>
      <c r="I243" s="214"/>
      <c r="J243" s="214"/>
      <c r="M243" s="213"/>
    </row>
    <row r="244" spans="7:13" x14ac:dyDescent="0.25">
      <c r="G244" s="214"/>
      <c r="H244" s="214"/>
      <c r="I244" s="214"/>
      <c r="J244" s="214"/>
      <c r="M244" s="213"/>
    </row>
    <row r="245" spans="7:13" x14ac:dyDescent="0.25">
      <c r="G245" s="214"/>
      <c r="H245" s="214"/>
      <c r="I245" s="214"/>
      <c r="J245" s="214"/>
      <c r="M245" s="213"/>
    </row>
    <row r="246" spans="7:13" x14ac:dyDescent="0.25">
      <c r="G246" s="214"/>
      <c r="H246" s="214"/>
      <c r="I246" s="214"/>
      <c r="J246" s="214"/>
      <c r="M246" s="213"/>
    </row>
    <row r="247" spans="7:13" x14ac:dyDescent="0.25">
      <c r="G247" s="214"/>
      <c r="H247" s="214"/>
      <c r="I247" s="214"/>
      <c r="J247" s="214"/>
      <c r="M247" s="213"/>
    </row>
    <row r="248" spans="7:13" x14ac:dyDescent="0.25">
      <c r="G248" s="214"/>
      <c r="H248" s="214"/>
      <c r="I248" s="214"/>
      <c r="J248" s="214"/>
      <c r="M248" s="213"/>
    </row>
    <row r="249" spans="7:13" x14ac:dyDescent="0.25">
      <c r="G249" s="214"/>
      <c r="H249" s="214"/>
      <c r="I249" s="214"/>
      <c r="J249" s="214"/>
      <c r="M249" s="213"/>
    </row>
    <row r="250" spans="7:13" x14ac:dyDescent="0.25">
      <c r="G250" s="214"/>
      <c r="H250" s="214"/>
      <c r="I250" s="214"/>
      <c r="J250" s="214"/>
      <c r="M250" s="213"/>
    </row>
    <row r="251" spans="7:13" x14ac:dyDescent="0.25">
      <c r="G251" s="214"/>
      <c r="H251" s="214"/>
      <c r="I251" s="214"/>
      <c r="J251" s="214"/>
      <c r="M251" s="213"/>
    </row>
    <row r="252" spans="7:13" x14ac:dyDescent="0.25">
      <c r="G252" s="214"/>
      <c r="H252" s="214"/>
      <c r="I252" s="214"/>
      <c r="J252" s="214"/>
      <c r="M252" s="213"/>
    </row>
    <row r="253" spans="7:13" x14ac:dyDescent="0.25">
      <c r="G253" s="214"/>
      <c r="H253" s="214"/>
      <c r="I253" s="214"/>
      <c r="J253" s="214"/>
      <c r="M253" s="213"/>
    </row>
    <row r="254" spans="7:13" x14ac:dyDescent="0.25">
      <c r="G254" s="214"/>
      <c r="H254" s="214"/>
      <c r="I254" s="214"/>
      <c r="J254" s="214"/>
      <c r="M254" s="213"/>
    </row>
    <row r="255" spans="7:13" x14ac:dyDescent="0.25">
      <c r="G255" s="214"/>
      <c r="H255" s="214"/>
      <c r="I255" s="214"/>
      <c r="J255" s="214"/>
      <c r="M255" s="213"/>
    </row>
    <row r="256" spans="7:13" x14ac:dyDescent="0.25">
      <c r="G256" s="214"/>
      <c r="H256" s="214"/>
      <c r="I256" s="214"/>
      <c r="J256" s="214"/>
      <c r="M256" s="213"/>
    </row>
    <row r="257" spans="7:13" x14ac:dyDescent="0.25">
      <c r="G257" s="214"/>
      <c r="H257" s="214"/>
      <c r="I257" s="214"/>
      <c r="J257" s="214"/>
      <c r="M257" s="213"/>
    </row>
    <row r="258" spans="7:13" x14ac:dyDescent="0.25">
      <c r="G258" s="214"/>
      <c r="H258" s="214"/>
      <c r="I258" s="214"/>
      <c r="J258" s="214"/>
      <c r="M258" s="213"/>
    </row>
    <row r="259" spans="7:13" x14ac:dyDescent="0.25">
      <c r="G259" s="214"/>
      <c r="H259" s="214"/>
      <c r="I259" s="214"/>
      <c r="J259" s="214"/>
      <c r="M259" s="213"/>
    </row>
    <row r="260" spans="7:13" x14ac:dyDescent="0.25">
      <c r="G260" s="214"/>
      <c r="H260" s="214"/>
      <c r="I260" s="214"/>
      <c r="J260" s="214"/>
      <c r="M260" s="213"/>
    </row>
    <row r="261" spans="7:13" x14ac:dyDescent="0.25">
      <c r="G261" s="214"/>
      <c r="H261" s="214"/>
      <c r="I261" s="214"/>
      <c r="J261" s="214"/>
      <c r="M261" s="213"/>
    </row>
    <row r="262" spans="7:13" x14ac:dyDescent="0.25">
      <c r="G262" s="214"/>
      <c r="H262" s="214"/>
      <c r="I262" s="214"/>
      <c r="J262" s="214"/>
      <c r="M262" s="213"/>
    </row>
    <row r="263" spans="7:13" x14ac:dyDescent="0.25">
      <c r="G263" s="214"/>
      <c r="H263" s="214"/>
      <c r="I263" s="214"/>
      <c r="J263" s="214"/>
      <c r="M263" s="213"/>
    </row>
    <row r="264" spans="7:13" x14ac:dyDescent="0.25">
      <c r="G264" s="214"/>
      <c r="H264" s="214"/>
      <c r="I264" s="214"/>
      <c r="J264" s="214"/>
      <c r="M264" s="213"/>
    </row>
    <row r="265" spans="7:13" x14ac:dyDescent="0.25">
      <c r="G265" s="214"/>
      <c r="H265" s="214"/>
      <c r="I265" s="214"/>
      <c r="J265" s="214"/>
      <c r="M265" s="213"/>
    </row>
    <row r="266" spans="7:13" x14ac:dyDescent="0.25">
      <c r="G266" s="214"/>
      <c r="H266" s="214"/>
      <c r="I266" s="214"/>
      <c r="J266" s="214"/>
      <c r="M266" s="213"/>
    </row>
    <row r="267" spans="7:13" x14ac:dyDescent="0.25">
      <c r="G267" s="214"/>
      <c r="H267" s="214"/>
      <c r="I267" s="214"/>
      <c r="J267" s="214"/>
      <c r="M267" s="213"/>
    </row>
    <row r="268" spans="7:13" x14ac:dyDescent="0.25">
      <c r="G268" s="214"/>
      <c r="H268" s="214"/>
      <c r="I268" s="214"/>
      <c r="J268" s="214"/>
      <c r="M268" s="213"/>
    </row>
    <row r="269" spans="7:13" x14ac:dyDescent="0.25">
      <c r="G269" s="214"/>
      <c r="H269" s="214"/>
      <c r="I269" s="214"/>
      <c r="J269" s="214"/>
      <c r="M269" s="213"/>
    </row>
    <row r="270" spans="7:13" x14ac:dyDescent="0.25">
      <c r="G270" s="214"/>
      <c r="H270" s="214"/>
      <c r="I270" s="214"/>
      <c r="J270" s="214"/>
      <c r="M270" s="213"/>
    </row>
    <row r="271" spans="7:13" x14ac:dyDescent="0.25">
      <c r="G271" s="214"/>
      <c r="H271" s="214"/>
      <c r="I271" s="214"/>
      <c r="J271" s="214"/>
      <c r="M271" s="213"/>
    </row>
    <row r="272" spans="7:13" x14ac:dyDescent="0.25">
      <c r="G272" s="214"/>
      <c r="H272" s="214"/>
      <c r="I272" s="214"/>
      <c r="J272" s="214"/>
      <c r="M272" s="213"/>
    </row>
    <row r="273" spans="7:13" x14ac:dyDescent="0.25">
      <c r="G273" s="214"/>
      <c r="H273" s="214"/>
      <c r="I273" s="214"/>
      <c r="J273" s="214"/>
      <c r="M273" s="213"/>
    </row>
    <row r="274" spans="7:13" x14ac:dyDescent="0.25">
      <c r="G274" s="214"/>
      <c r="H274" s="214"/>
      <c r="I274" s="214"/>
      <c r="J274" s="214"/>
      <c r="M274" s="213"/>
    </row>
    <row r="275" spans="7:13" x14ac:dyDescent="0.25">
      <c r="G275" s="214"/>
      <c r="H275" s="214"/>
      <c r="I275" s="214"/>
      <c r="J275" s="214"/>
      <c r="M275" s="213"/>
    </row>
    <row r="276" spans="7:13" x14ac:dyDescent="0.25">
      <c r="G276" s="214"/>
      <c r="H276" s="214"/>
      <c r="I276" s="214"/>
      <c r="J276" s="214"/>
      <c r="M276" s="213"/>
    </row>
    <row r="277" spans="7:13" x14ac:dyDescent="0.25">
      <c r="G277" s="214"/>
      <c r="H277" s="214"/>
      <c r="I277" s="214"/>
      <c r="J277" s="214"/>
      <c r="M277" s="213"/>
    </row>
    <row r="278" spans="7:13" x14ac:dyDescent="0.25">
      <c r="G278" s="214"/>
      <c r="H278" s="214"/>
      <c r="I278" s="214"/>
      <c r="J278" s="214"/>
      <c r="M278" s="213"/>
    </row>
    <row r="279" spans="7:13" x14ac:dyDescent="0.25">
      <c r="G279" s="214"/>
      <c r="H279" s="214"/>
      <c r="I279" s="214"/>
      <c r="J279" s="214"/>
      <c r="M279" s="213"/>
    </row>
    <row r="280" spans="7:13" x14ac:dyDescent="0.25">
      <c r="G280" s="214"/>
      <c r="H280" s="214"/>
      <c r="I280" s="214"/>
      <c r="J280" s="214"/>
      <c r="M280" s="213"/>
    </row>
    <row r="281" spans="7:13" x14ac:dyDescent="0.25">
      <c r="G281" s="214"/>
      <c r="H281" s="214"/>
      <c r="I281" s="214"/>
      <c r="J281" s="214"/>
      <c r="M281" s="213"/>
    </row>
    <row r="282" spans="7:13" x14ac:dyDescent="0.25">
      <c r="G282" s="214"/>
      <c r="H282" s="214"/>
      <c r="I282" s="214"/>
      <c r="J282" s="214"/>
      <c r="M282" s="213"/>
    </row>
    <row r="283" spans="7:13" x14ac:dyDescent="0.25">
      <c r="G283" s="214"/>
      <c r="H283" s="214"/>
      <c r="I283" s="214"/>
      <c r="J283" s="214"/>
      <c r="M283" s="213"/>
    </row>
    <row r="284" spans="7:13" x14ac:dyDescent="0.25">
      <c r="G284" s="214"/>
      <c r="H284" s="214"/>
      <c r="I284" s="214"/>
      <c r="J284" s="214"/>
      <c r="M284" s="213"/>
    </row>
    <row r="285" spans="7:13" x14ac:dyDescent="0.25">
      <c r="G285" s="214"/>
      <c r="H285" s="214"/>
      <c r="I285" s="214"/>
      <c r="J285" s="214"/>
      <c r="M285" s="213"/>
    </row>
    <row r="286" spans="7:13" x14ac:dyDescent="0.25">
      <c r="G286" s="214"/>
      <c r="H286" s="214"/>
      <c r="I286" s="214"/>
      <c r="J286" s="214"/>
      <c r="M286" s="213"/>
    </row>
    <row r="287" spans="7:13" x14ac:dyDescent="0.25">
      <c r="G287" s="214"/>
      <c r="H287" s="214"/>
      <c r="I287" s="214"/>
      <c r="J287" s="214"/>
      <c r="M287" s="213"/>
    </row>
    <row r="288" spans="7:13" x14ac:dyDescent="0.25">
      <c r="G288" s="214"/>
      <c r="H288" s="214"/>
      <c r="I288" s="214"/>
      <c r="J288" s="214"/>
      <c r="M288" s="213"/>
    </row>
    <row r="289" spans="7:13" x14ac:dyDescent="0.25">
      <c r="G289" s="214"/>
      <c r="H289" s="214"/>
      <c r="I289" s="214"/>
      <c r="J289" s="214"/>
      <c r="M289" s="213"/>
    </row>
    <row r="290" spans="7:13" x14ac:dyDescent="0.25">
      <c r="G290" s="214"/>
      <c r="H290" s="214"/>
      <c r="I290" s="214"/>
      <c r="J290" s="214"/>
      <c r="M290" s="213"/>
    </row>
    <row r="291" spans="7:13" x14ac:dyDescent="0.25">
      <c r="G291" s="214"/>
      <c r="H291" s="214"/>
      <c r="I291" s="214"/>
      <c r="J291" s="214"/>
      <c r="M291" s="213"/>
    </row>
    <row r="292" spans="7:13" x14ac:dyDescent="0.25">
      <c r="G292" s="214"/>
      <c r="H292" s="214"/>
      <c r="I292" s="214"/>
      <c r="J292" s="214"/>
      <c r="M292" s="213"/>
    </row>
    <row r="293" spans="7:13" x14ac:dyDescent="0.25">
      <c r="G293" s="214"/>
      <c r="H293" s="214"/>
      <c r="I293" s="214"/>
      <c r="J293" s="214"/>
      <c r="M293" s="213"/>
    </row>
    <row r="294" spans="7:13" x14ac:dyDescent="0.25">
      <c r="G294" s="214"/>
      <c r="H294" s="214"/>
      <c r="I294" s="214"/>
      <c r="J294" s="214"/>
      <c r="M294" s="213"/>
    </row>
    <row r="295" spans="7:13" x14ac:dyDescent="0.25">
      <c r="G295" s="214"/>
      <c r="H295" s="214"/>
      <c r="I295" s="214"/>
      <c r="J295" s="214"/>
      <c r="M295" s="213"/>
    </row>
    <row r="296" spans="7:13" x14ac:dyDescent="0.25">
      <c r="G296" s="214"/>
      <c r="H296" s="214"/>
      <c r="I296" s="214"/>
      <c r="J296" s="214"/>
      <c r="M296" s="213"/>
    </row>
    <row r="297" spans="7:13" x14ac:dyDescent="0.25">
      <c r="G297" s="214"/>
      <c r="H297" s="214"/>
      <c r="I297" s="214"/>
      <c r="J297" s="214"/>
      <c r="M297" s="213"/>
    </row>
    <row r="298" spans="7:13" x14ac:dyDescent="0.25">
      <c r="G298" s="214"/>
      <c r="H298" s="214"/>
      <c r="I298" s="214"/>
      <c r="J298" s="214"/>
      <c r="M298" s="213"/>
    </row>
    <row r="299" spans="7:13" x14ac:dyDescent="0.25">
      <c r="G299" s="214"/>
      <c r="H299" s="214"/>
      <c r="I299" s="214"/>
      <c r="J299" s="214"/>
      <c r="M299" s="213"/>
    </row>
    <row r="300" spans="7:13" x14ac:dyDescent="0.25">
      <c r="J300" s="215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workbookViewId="0">
      <selection activeCell="A2" sqref="A2:XFD2"/>
    </sheetView>
  </sheetViews>
  <sheetFormatPr defaultColWidth="9.109375" defaultRowHeight="13.2" x14ac:dyDescent="0.25"/>
  <cols>
    <col min="1" max="1" width="10" style="212" bestFit="1" customWidth="1"/>
    <col min="2" max="2" width="14" style="212" bestFit="1" customWidth="1"/>
    <col min="3" max="3" width="10" style="212" bestFit="1" customWidth="1"/>
    <col min="4" max="4" width="37" style="212" bestFit="1" customWidth="1"/>
    <col min="5" max="5" width="11" style="212" bestFit="1" customWidth="1"/>
    <col min="6" max="6" width="15" style="212" bestFit="1" customWidth="1"/>
    <col min="7" max="7" width="15" style="215" bestFit="1" customWidth="1"/>
    <col min="8" max="8" width="10" style="212" bestFit="1" customWidth="1"/>
    <col min="9" max="9" width="21" style="212" bestFit="1" customWidth="1"/>
    <col min="10" max="10" width="16" style="212" bestFit="1" customWidth="1"/>
    <col min="11" max="11" width="13" style="212" bestFit="1" customWidth="1"/>
    <col min="12" max="12" width="14" style="212" bestFit="1" customWidth="1"/>
    <col min="13" max="13" width="19" style="212" bestFit="1" customWidth="1"/>
    <col min="14" max="14" width="11" style="212" bestFit="1" customWidth="1"/>
    <col min="15" max="15" width="14" style="212" bestFit="1" customWidth="1"/>
    <col min="16" max="16384" width="9.109375" style="212"/>
  </cols>
  <sheetData>
    <row r="1" spans="1:15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316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</row>
    <row r="2" spans="1:15" x14ac:dyDescent="0.25">
      <c r="A2" s="212" t="s">
        <v>299</v>
      </c>
      <c r="B2" s="212" t="s">
        <v>76</v>
      </c>
      <c r="C2" s="212" t="s">
        <v>77</v>
      </c>
      <c r="D2" s="212" t="s">
        <v>78</v>
      </c>
      <c r="E2" s="212" t="s">
        <v>643</v>
      </c>
      <c r="F2" s="213">
        <v>43404</v>
      </c>
      <c r="G2" s="214">
        <v>45.01</v>
      </c>
      <c r="H2" s="212" t="s">
        <v>179</v>
      </c>
      <c r="I2" s="212" t="s">
        <v>441</v>
      </c>
      <c r="J2" s="213">
        <v>43410</v>
      </c>
      <c r="K2" s="212" t="s">
        <v>4</v>
      </c>
      <c r="L2" s="212" t="s">
        <v>3595</v>
      </c>
      <c r="M2" s="212" t="s">
        <v>298</v>
      </c>
      <c r="N2" s="212" t="s">
        <v>367</v>
      </c>
      <c r="O2" s="212" t="s">
        <v>1684</v>
      </c>
    </row>
    <row r="3" spans="1:15" x14ac:dyDescent="0.25">
      <c r="F3" s="213"/>
      <c r="G3" s="214"/>
      <c r="J3" s="213"/>
    </row>
    <row r="4" spans="1:15" x14ac:dyDescent="0.25">
      <c r="F4" s="213"/>
      <c r="G4" s="214"/>
      <c r="J4" s="213"/>
    </row>
    <row r="5" spans="1:15" x14ac:dyDescent="0.25">
      <c r="F5" s="213"/>
      <c r="G5" s="214"/>
      <c r="J5" s="213"/>
    </row>
    <row r="6" spans="1:15" x14ac:dyDescent="0.25">
      <c r="F6" s="213"/>
      <c r="G6" s="214"/>
      <c r="J6" s="213"/>
    </row>
    <row r="7" spans="1:15" x14ac:dyDescent="0.25">
      <c r="F7" s="213"/>
      <c r="G7" s="214"/>
      <c r="J7" s="213"/>
    </row>
    <row r="8" spans="1:15" x14ac:dyDescent="0.25">
      <c r="F8" s="213"/>
      <c r="G8" s="214"/>
      <c r="J8" s="213"/>
    </row>
    <row r="9" spans="1:15" x14ac:dyDescent="0.25">
      <c r="F9" s="213"/>
      <c r="G9" s="214"/>
      <c r="J9" s="213"/>
    </row>
    <row r="10" spans="1:15" x14ac:dyDescent="0.25">
      <c r="F10" s="213"/>
      <c r="G10" s="214"/>
      <c r="J10" s="213"/>
    </row>
    <row r="11" spans="1:15" x14ac:dyDescent="0.25">
      <c r="F11" s="213"/>
      <c r="G11" s="214"/>
      <c r="J11" s="213"/>
    </row>
    <row r="12" spans="1:15" x14ac:dyDescent="0.25">
      <c r="F12" s="213"/>
      <c r="G12" s="214"/>
      <c r="J12" s="213"/>
    </row>
    <row r="13" spans="1:15" x14ac:dyDescent="0.25">
      <c r="F13" s="213"/>
      <c r="G13" s="214"/>
      <c r="J13" s="213"/>
    </row>
    <row r="14" spans="1:15" x14ac:dyDescent="0.25">
      <c r="F14" s="213"/>
      <c r="G14" s="214"/>
      <c r="J14" s="213"/>
    </row>
    <row r="15" spans="1:15" x14ac:dyDescent="0.25">
      <c r="F15" s="213"/>
      <c r="G15" s="214"/>
      <c r="J15" s="213"/>
    </row>
    <row r="16" spans="1:15" x14ac:dyDescent="0.25">
      <c r="F16" s="213"/>
      <c r="G16" s="214"/>
      <c r="J16" s="213"/>
    </row>
    <row r="17" spans="6:11" x14ac:dyDescent="0.25">
      <c r="F17" s="213"/>
      <c r="G17" s="214"/>
      <c r="J17" s="213"/>
    </row>
    <row r="18" spans="6:11" x14ac:dyDescent="0.25">
      <c r="F18" s="213"/>
      <c r="G18" s="214"/>
      <c r="J18" s="213"/>
    </row>
    <row r="19" spans="6:11" x14ac:dyDescent="0.25">
      <c r="F19" s="213"/>
      <c r="G19" s="214"/>
      <c r="J19" s="213"/>
    </row>
    <row r="20" spans="6:11" x14ac:dyDescent="0.25">
      <c r="F20" s="213"/>
      <c r="G20" s="214"/>
      <c r="J20" s="213"/>
    </row>
    <row r="21" spans="6:11" x14ac:dyDescent="0.25">
      <c r="F21" s="213"/>
      <c r="G21" s="214"/>
      <c r="J21" s="213"/>
    </row>
    <row r="22" spans="6:11" x14ac:dyDescent="0.25">
      <c r="F22" s="213"/>
      <c r="G22" s="214"/>
      <c r="J22" s="213"/>
    </row>
    <row r="23" spans="6:11" x14ac:dyDescent="0.25">
      <c r="F23" s="213"/>
      <c r="G23" s="214"/>
      <c r="J23" s="213"/>
    </row>
    <row r="24" spans="6:11" x14ac:dyDescent="0.25">
      <c r="F24" s="213"/>
      <c r="G24" s="214"/>
      <c r="J24" s="213"/>
    </row>
    <row r="25" spans="6:11" x14ac:dyDescent="0.25">
      <c r="F25" s="213"/>
      <c r="G25" s="214"/>
      <c r="J25" s="213"/>
    </row>
    <row r="26" spans="6:11" x14ac:dyDescent="0.25">
      <c r="F26" s="213"/>
      <c r="G26" s="214"/>
      <c r="J26" s="213"/>
    </row>
    <row r="27" spans="6:11" x14ac:dyDescent="0.25">
      <c r="G27" s="214"/>
      <c r="H27" s="214"/>
      <c r="K27" s="213"/>
    </row>
    <row r="28" spans="6:11" x14ac:dyDescent="0.25">
      <c r="G28" s="214"/>
      <c r="H28" s="214"/>
      <c r="K28" s="213"/>
    </row>
    <row r="29" spans="6:11" x14ac:dyDescent="0.25">
      <c r="G29" s="214"/>
      <c r="H29" s="214"/>
      <c r="K29" s="213"/>
    </row>
    <row r="30" spans="6:11" x14ac:dyDescent="0.25">
      <c r="G30" s="214"/>
      <c r="H30" s="214"/>
      <c r="K30" s="213"/>
    </row>
    <row r="31" spans="6:11" x14ac:dyDescent="0.25">
      <c r="G31" s="214"/>
      <c r="H31" s="214"/>
      <c r="K31" s="213"/>
    </row>
    <row r="32" spans="6:11" x14ac:dyDescent="0.25">
      <c r="G32" s="214"/>
      <c r="H32" s="214"/>
      <c r="K32" s="213"/>
    </row>
    <row r="33" spans="7:11" x14ac:dyDescent="0.25">
      <c r="G33" s="214"/>
      <c r="H33" s="214"/>
      <c r="K33" s="213"/>
    </row>
    <row r="34" spans="7:11" x14ac:dyDescent="0.25">
      <c r="G34" s="214"/>
      <c r="H34" s="214"/>
      <c r="K34" s="213"/>
    </row>
    <row r="35" spans="7:11" x14ac:dyDescent="0.25">
      <c r="G35" s="214"/>
      <c r="H35" s="214"/>
      <c r="K35" s="213"/>
    </row>
    <row r="36" spans="7:11" x14ac:dyDescent="0.25">
      <c r="G36" s="214"/>
      <c r="H36" s="214"/>
      <c r="K36" s="213"/>
    </row>
    <row r="37" spans="7:11" x14ac:dyDescent="0.25">
      <c r="G37" s="214"/>
      <c r="H37" s="214"/>
      <c r="K37" s="213"/>
    </row>
    <row r="38" spans="7:11" x14ac:dyDescent="0.25">
      <c r="G38" s="214"/>
      <c r="H38" s="214"/>
      <c r="K38" s="213"/>
    </row>
    <row r="39" spans="7:11" x14ac:dyDescent="0.25">
      <c r="G39" s="214"/>
      <c r="H39" s="214"/>
      <c r="K39" s="213"/>
    </row>
    <row r="40" spans="7:11" x14ac:dyDescent="0.25">
      <c r="G40" s="214"/>
      <c r="H40" s="214"/>
      <c r="K40" s="213"/>
    </row>
    <row r="41" spans="7:11" x14ac:dyDescent="0.25">
      <c r="G41" s="214"/>
      <c r="H41" s="214"/>
      <c r="K41" s="213"/>
    </row>
    <row r="42" spans="7:11" x14ac:dyDescent="0.25">
      <c r="G42" s="214"/>
      <c r="H42" s="214"/>
      <c r="K42" s="213"/>
    </row>
    <row r="43" spans="7:11" x14ac:dyDescent="0.25">
      <c r="G43" s="214"/>
      <c r="H43" s="214"/>
      <c r="K43" s="213"/>
    </row>
    <row r="44" spans="7:11" x14ac:dyDescent="0.25">
      <c r="G44" s="214"/>
      <c r="H44" s="214"/>
      <c r="K44" s="213"/>
    </row>
    <row r="45" spans="7:11" x14ac:dyDescent="0.25">
      <c r="G45" s="214"/>
      <c r="H45" s="214"/>
      <c r="K45" s="213"/>
    </row>
    <row r="46" spans="7:11" x14ac:dyDescent="0.25">
      <c r="G46" s="214"/>
      <c r="H46" s="214"/>
      <c r="K46" s="213"/>
    </row>
    <row r="47" spans="7:11" x14ac:dyDescent="0.25">
      <c r="G47" s="214"/>
      <c r="H47" s="214"/>
      <c r="K47" s="213"/>
    </row>
    <row r="48" spans="7:11" x14ac:dyDescent="0.25">
      <c r="G48" s="214"/>
      <c r="H48" s="214"/>
      <c r="K48" s="213"/>
    </row>
    <row r="49" spans="7:11" x14ac:dyDescent="0.25">
      <c r="G49" s="214"/>
      <c r="H49" s="214"/>
      <c r="K49" s="213"/>
    </row>
    <row r="50" spans="7:11" x14ac:dyDescent="0.25">
      <c r="G50" s="214"/>
      <c r="H50" s="214"/>
      <c r="K50" s="213"/>
    </row>
    <row r="51" spans="7:11" x14ac:dyDescent="0.25">
      <c r="G51" s="214"/>
      <c r="H51" s="214"/>
      <c r="K51" s="213"/>
    </row>
    <row r="52" spans="7:11" x14ac:dyDescent="0.25">
      <c r="G52" s="214"/>
      <c r="H52" s="214"/>
      <c r="K52" s="213"/>
    </row>
    <row r="53" spans="7:11" x14ac:dyDescent="0.25">
      <c r="G53" s="214"/>
      <c r="H53" s="214"/>
      <c r="K53" s="213"/>
    </row>
    <row r="54" spans="7:11" x14ac:dyDescent="0.25">
      <c r="G54" s="214"/>
      <c r="H54" s="214"/>
      <c r="K54" s="213"/>
    </row>
    <row r="55" spans="7:11" x14ac:dyDescent="0.25">
      <c r="G55" s="214"/>
      <c r="H55" s="214"/>
      <c r="K55" s="213"/>
    </row>
    <row r="56" spans="7:11" x14ac:dyDescent="0.25">
      <c r="G56" s="214"/>
      <c r="H56" s="214"/>
      <c r="K56" s="213"/>
    </row>
    <row r="57" spans="7:11" x14ac:dyDescent="0.25">
      <c r="G57" s="214"/>
      <c r="H57" s="214"/>
      <c r="K57" s="213"/>
    </row>
    <row r="58" spans="7:11" x14ac:dyDescent="0.25">
      <c r="G58" s="214"/>
      <c r="H58" s="214"/>
      <c r="K58" s="213"/>
    </row>
    <row r="59" spans="7:11" x14ac:dyDescent="0.25">
      <c r="G59" s="214"/>
      <c r="H59" s="214"/>
      <c r="K59" s="213"/>
    </row>
    <row r="60" spans="7:11" x14ac:dyDescent="0.25">
      <c r="G60" s="214"/>
      <c r="H60" s="214"/>
      <c r="K60" s="213"/>
    </row>
    <row r="61" spans="7:11" x14ac:dyDescent="0.25">
      <c r="G61" s="214"/>
      <c r="H61" s="214"/>
      <c r="K61" s="213"/>
    </row>
    <row r="62" spans="7:11" x14ac:dyDescent="0.25">
      <c r="G62" s="214"/>
      <c r="H62" s="214"/>
      <c r="K62" s="213"/>
    </row>
    <row r="63" spans="7:11" x14ac:dyDescent="0.25">
      <c r="G63" s="214"/>
      <c r="H63" s="214"/>
      <c r="K63" s="213"/>
    </row>
    <row r="64" spans="7:11" x14ac:dyDescent="0.25">
      <c r="G64" s="214"/>
      <c r="H64" s="214"/>
      <c r="K64" s="213"/>
    </row>
    <row r="65" spans="7:11" x14ac:dyDescent="0.25">
      <c r="G65" s="214"/>
      <c r="H65" s="214"/>
      <c r="K65" s="213"/>
    </row>
    <row r="66" spans="7:11" x14ac:dyDescent="0.25">
      <c r="G66" s="214"/>
      <c r="H66" s="214"/>
      <c r="K66" s="213"/>
    </row>
    <row r="67" spans="7:11" x14ac:dyDescent="0.25">
      <c r="G67" s="214"/>
      <c r="H67" s="214"/>
      <c r="K67" s="213"/>
    </row>
    <row r="68" spans="7:11" x14ac:dyDescent="0.25">
      <c r="G68" s="214"/>
      <c r="H68" s="214"/>
      <c r="K68" s="213"/>
    </row>
    <row r="69" spans="7:11" x14ac:dyDescent="0.25">
      <c r="H69" s="215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3"/>
  <sheetViews>
    <sheetView topLeftCell="A43" workbookViewId="0">
      <selection activeCell="A29" sqref="A29:XFD33"/>
    </sheetView>
  </sheetViews>
  <sheetFormatPr defaultColWidth="9.109375" defaultRowHeight="13.2" x14ac:dyDescent="0.25"/>
  <cols>
    <col min="1" max="1" width="10" style="212" bestFit="1" customWidth="1"/>
    <col min="2" max="2" width="14" style="212" bestFit="1" customWidth="1"/>
    <col min="3" max="3" width="10" style="212" bestFit="1" customWidth="1"/>
    <col min="4" max="4" width="37" style="212" bestFit="1" customWidth="1"/>
    <col min="5" max="5" width="11" style="212" bestFit="1" customWidth="1"/>
    <col min="6" max="6" width="23" style="212" bestFit="1" customWidth="1"/>
    <col min="7" max="7" width="15" style="212" bestFit="1" customWidth="1"/>
    <col min="8" max="8" width="11" style="212" bestFit="1" customWidth="1"/>
    <col min="9" max="9" width="16.44140625" style="212" customWidth="1"/>
    <col min="10" max="10" width="11" style="212" customWidth="1"/>
    <col min="11" max="11" width="21" style="212" bestFit="1" customWidth="1"/>
    <col min="12" max="12" width="16" style="212" bestFit="1" customWidth="1"/>
    <col min="13" max="13" width="13" style="212" bestFit="1" customWidth="1"/>
    <col min="14" max="14" width="14" style="212" bestFit="1" customWidth="1"/>
    <col min="15" max="15" width="19" style="212" bestFit="1" customWidth="1"/>
    <col min="16" max="16" width="11" style="212" bestFit="1" customWidth="1"/>
    <col min="17" max="17" width="14" style="212" bestFit="1" customWidth="1"/>
    <col min="18" max="16384" width="9.109375" style="212"/>
  </cols>
  <sheetData>
    <row r="1" spans="1:15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316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</row>
    <row r="2" spans="1:15" x14ac:dyDescent="0.25">
      <c r="A2" s="212" t="s">
        <v>299</v>
      </c>
      <c r="B2" s="212" t="s">
        <v>103</v>
      </c>
      <c r="C2" s="212" t="s">
        <v>104</v>
      </c>
      <c r="D2" s="212" t="s">
        <v>105</v>
      </c>
      <c r="E2" s="212" t="s">
        <v>853</v>
      </c>
      <c r="F2" s="213">
        <v>43455</v>
      </c>
      <c r="G2" s="214">
        <v>16.940000000000001</v>
      </c>
      <c r="H2" s="212" t="s">
        <v>179</v>
      </c>
      <c r="I2" s="212" t="s">
        <v>854</v>
      </c>
      <c r="J2" s="213">
        <v>43455</v>
      </c>
      <c r="K2" s="212" t="s">
        <v>70</v>
      </c>
      <c r="L2" s="212" t="s">
        <v>179</v>
      </c>
      <c r="M2" s="212" t="s">
        <v>298</v>
      </c>
      <c r="N2" s="212" t="s">
        <v>367</v>
      </c>
      <c r="O2" s="212" t="s">
        <v>1684</v>
      </c>
    </row>
    <row r="3" spans="1:15" x14ac:dyDescent="0.25">
      <c r="A3" s="212" t="s">
        <v>299</v>
      </c>
      <c r="B3" s="212" t="s">
        <v>103</v>
      </c>
      <c r="C3" s="212" t="s">
        <v>104</v>
      </c>
      <c r="D3" s="212" t="s">
        <v>105</v>
      </c>
      <c r="E3" s="212" t="s">
        <v>860</v>
      </c>
      <c r="F3" s="213">
        <v>43448</v>
      </c>
      <c r="G3" s="214">
        <v>187</v>
      </c>
      <c r="H3" s="212" t="s">
        <v>179</v>
      </c>
      <c r="I3" s="212" t="s">
        <v>854</v>
      </c>
      <c r="J3" s="213">
        <v>43451</v>
      </c>
      <c r="K3" s="212" t="s">
        <v>70</v>
      </c>
      <c r="L3" s="212" t="s">
        <v>179</v>
      </c>
      <c r="M3" s="212" t="s">
        <v>298</v>
      </c>
      <c r="N3" s="212" t="s">
        <v>367</v>
      </c>
      <c r="O3" s="212" t="s">
        <v>1684</v>
      </c>
    </row>
    <row r="4" spans="1:15" x14ac:dyDescent="0.25">
      <c r="A4" s="212" t="s">
        <v>299</v>
      </c>
      <c r="B4" s="212" t="s">
        <v>90</v>
      </c>
      <c r="C4" s="212" t="s">
        <v>91</v>
      </c>
      <c r="D4" s="212" t="s">
        <v>92</v>
      </c>
      <c r="E4" s="212" t="s">
        <v>986</v>
      </c>
      <c r="F4" s="213">
        <v>43453</v>
      </c>
      <c r="G4" s="214">
        <v>14728.65</v>
      </c>
      <c r="H4" s="212" t="s">
        <v>179</v>
      </c>
      <c r="I4" s="212" t="s">
        <v>98</v>
      </c>
      <c r="J4" s="213">
        <v>43454</v>
      </c>
      <c r="K4" s="212" t="s">
        <v>70</v>
      </c>
      <c r="L4" s="212" t="s">
        <v>179</v>
      </c>
      <c r="M4" s="212" t="s">
        <v>298</v>
      </c>
      <c r="N4" s="212" t="s">
        <v>367</v>
      </c>
      <c r="O4" s="212" t="s">
        <v>1684</v>
      </c>
    </row>
    <row r="5" spans="1:15" x14ac:dyDescent="0.25">
      <c r="A5" s="212" t="s">
        <v>299</v>
      </c>
      <c r="B5" s="212" t="s">
        <v>90</v>
      </c>
      <c r="C5" s="212" t="s">
        <v>91</v>
      </c>
      <c r="D5" s="212" t="s">
        <v>92</v>
      </c>
      <c r="E5" s="212" t="s">
        <v>987</v>
      </c>
      <c r="F5" s="213">
        <v>43453</v>
      </c>
      <c r="G5" s="214">
        <v>11592.16</v>
      </c>
      <c r="H5" s="212" t="s">
        <v>179</v>
      </c>
      <c r="I5" s="212" t="s">
        <v>98</v>
      </c>
      <c r="J5" s="213">
        <v>43454</v>
      </c>
      <c r="K5" s="212" t="s">
        <v>70</v>
      </c>
      <c r="L5" s="212" t="s">
        <v>179</v>
      </c>
      <c r="M5" s="212" t="s">
        <v>298</v>
      </c>
      <c r="N5" s="212" t="s">
        <v>367</v>
      </c>
      <c r="O5" s="212" t="s">
        <v>1684</v>
      </c>
    </row>
    <row r="6" spans="1:15" x14ac:dyDescent="0.25">
      <c r="A6" s="212" t="s">
        <v>299</v>
      </c>
      <c r="B6" s="212" t="s">
        <v>927</v>
      </c>
      <c r="C6" s="212" t="s">
        <v>928</v>
      </c>
      <c r="D6" s="212" t="s">
        <v>929</v>
      </c>
      <c r="E6" s="212" t="s">
        <v>930</v>
      </c>
      <c r="F6" s="213">
        <v>43434</v>
      </c>
      <c r="G6" s="214">
        <v>1512.5</v>
      </c>
      <c r="H6" s="212" t="s">
        <v>179</v>
      </c>
      <c r="I6" s="212" t="s">
        <v>931</v>
      </c>
      <c r="J6" s="213">
        <v>43439</v>
      </c>
      <c r="K6" s="212" t="s">
        <v>70</v>
      </c>
      <c r="L6" s="212" t="s">
        <v>179</v>
      </c>
      <c r="M6" s="212" t="s">
        <v>298</v>
      </c>
      <c r="N6" s="212" t="s">
        <v>367</v>
      </c>
      <c r="O6" s="212" t="s">
        <v>1684</v>
      </c>
    </row>
    <row r="7" spans="1:15" x14ac:dyDescent="0.25">
      <c r="A7" s="212" t="s">
        <v>299</v>
      </c>
      <c r="B7" s="212" t="s">
        <v>883</v>
      </c>
      <c r="C7" s="212" t="s">
        <v>884</v>
      </c>
      <c r="D7" s="212" t="s">
        <v>885</v>
      </c>
      <c r="E7" s="212" t="s">
        <v>886</v>
      </c>
      <c r="F7" s="213">
        <v>43370</v>
      </c>
      <c r="G7" s="214">
        <v>21812.3</v>
      </c>
      <c r="H7" s="212" t="s">
        <v>179</v>
      </c>
      <c r="I7" s="212" t="s">
        <v>1366</v>
      </c>
      <c r="J7" s="213">
        <v>43454</v>
      </c>
      <c r="K7" s="212" t="s">
        <v>70</v>
      </c>
      <c r="L7" s="212" t="s">
        <v>179</v>
      </c>
      <c r="M7" s="212" t="s">
        <v>298</v>
      </c>
      <c r="N7" s="212" t="s">
        <v>367</v>
      </c>
      <c r="O7" s="212" t="s">
        <v>1684</v>
      </c>
    </row>
    <row r="8" spans="1:15" x14ac:dyDescent="0.25">
      <c r="A8" s="212" t="s">
        <v>299</v>
      </c>
      <c r="B8" s="212" t="s">
        <v>96</v>
      </c>
      <c r="C8" s="212" t="s">
        <v>160</v>
      </c>
      <c r="D8" s="212" t="s">
        <v>97</v>
      </c>
      <c r="E8" s="212" t="s">
        <v>811</v>
      </c>
      <c r="F8" s="213">
        <v>43213</v>
      </c>
      <c r="G8" s="214">
        <v>436.43</v>
      </c>
      <c r="H8" s="212" t="s">
        <v>812</v>
      </c>
      <c r="I8" s="212" t="s">
        <v>813</v>
      </c>
      <c r="J8" s="213">
        <v>43440</v>
      </c>
      <c r="K8" s="212" t="s">
        <v>70</v>
      </c>
      <c r="L8" s="212" t="s">
        <v>814</v>
      </c>
      <c r="M8" s="212" t="s">
        <v>298</v>
      </c>
      <c r="N8" s="212" t="s">
        <v>367</v>
      </c>
      <c r="O8" s="212" t="s">
        <v>1684</v>
      </c>
    </row>
    <row r="9" spans="1:15" x14ac:dyDescent="0.25">
      <c r="A9" s="212" t="s">
        <v>299</v>
      </c>
      <c r="B9" s="212" t="s">
        <v>217</v>
      </c>
      <c r="C9" s="212" t="s">
        <v>296</v>
      </c>
      <c r="D9" s="212" t="s">
        <v>218</v>
      </c>
      <c r="E9" s="212" t="s">
        <v>739</v>
      </c>
      <c r="F9" s="213">
        <v>43462</v>
      </c>
      <c r="G9" s="214">
        <v>189.98</v>
      </c>
      <c r="H9" s="212" t="s">
        <v>179</v>
      </c>
      <c r="I9" s="212" t="s">
        <v>234</v>
      </c>
      <c r="J9" s="213">
        <v>43463</v>
      </c>
      <c r="K9" s="212" t="s">
        <v>70</v>
      </c>
      <c r="L9" s="212" t="s">
        <v>545</v>
      </c>
      <c r="M9" s="212" t="s">
        <v>298</v>
      </c>
      <c r="N9" s="212" t="s">
        <v>367</v>
      </c>
      <c r="O9" s="212" t="s">
        <v>1684</v>
      </c>
    </row>
    <row r="10" spans="1:15" x14ac:dyDescent="0.25">
      <c r="A10" s="212" t="s">
        <v>299</v>
      </c>
      <c r="B10" s="212" t="s">
        <v>417</v>
      </c>
      <c r="C10" s="212" t="s">
        <v>418</v>
      </c>
      <c r="D10" s="212" t="s">
        <v>419</v>
      </c>
      <c r="E10" s="212" t="s">
        <v>953</v>
      </c>
      <c r="F10" s="213">
        <v>43454</v>
      </c>
      <c r="G10" s="214">
        <v>412.55</v>
      </c>
      <c r="H10" s="212" t="s">
        <v>954</v>
      </c>
      <c r="I10" s="212" t="s">
        <v>186</v>
      </c>
      <c r="J10" s="213">
        <v>43455</v>
      </c>
      <c r="K10" s="212" t="s">
        <v>70</v>
      </c>
      <c r="L10" s="212" t="s">
        <v>955</v>
      </c>
      <c r="M10" s="212" t="s">
        <v>298</v>
      </c>
      <c r="N10" s="212" t="s">
        <v>367</v>
      </c>
      <c r="O10" s="212" t="s">
        <v>1684</v>
      </c>
    </row>
    <row r="11" spans="1:15" x14ac:dyDescent="0.25">
      <c r="A11" s="212" t="s">
        <v>299</v>
      </c>
      <c r="B11" s="212" t="s">
        <v>152</v>
      </c>
      <c r="C11" s="212" t="s">
        <v>153</v>
      </c>
      <c r="D11" s="212" t="s">
        <v>154</v>
      </c>
      <c r="E11" s="212" t="s">
        <v>849</v>
      </c>
      <c r="F11" s="213">
        <v>43453</v>
      </c>
      <c r="G11" s="214">
        <v>868.01</v>
      </c>
      <c r="H11" s="212" t="s">
        <v>179</v>
      </c>
      <c r="I11" s="212" t="s">
        <v>848</v>
      </c>
      <c r="J11" s="213">
        <v>43453</v>
      </c>
      <c r="K11" s="212" t="s">
        <v>70</v>
      </c>
      <c r="L11" s="212" t="s">
        <v>179</v>
      </c>
      <c r="M11" s="212" t="s">
        <v>298</v>
      </c>
      <c r="N11" s="212" t="s">
        <v>367</v>
      </c>
      <c r="O11" s="212" t="s">
        <v>1684</v>
      </c>
    </row>
    <row r="12" spans="1:15" x14ac:dyDescent="0.25">
      <c r="A12" s="212" t="s">
        <v>299</v>
      </c>
      <c r="B12" s="212" t="s">
        <v>573</v>
      </c>
      <c r="C12" s="212" t="s">
        <v>574</v>
      </c>
      <c r="D12" s="212" t="s">
        <v>575</v>
      </c>
      <c r="E12" s="212" t="s">
        <v>815</v>
      </c>
      <c r="F12" s="213">
        <v>43437</v>
      </c>
      <c r="G12" s="214">
        <v>95.59</v>
      </c>
      <c r="H12" s="212" t="s">
        <v>179</v>
      </c>
      <c r="I12" s="212" t="s">
        <v>816</v>
      </c>
      <c r="J12" s="213">
        <v>43444</v>
      </c>
      <c r="K12" s="212" t="s">
        <v>70</v>
      </c>
      <c r="L12" s="212" t="s">
        <v>179</v>
      </c>
      <c r="M12" s="212" t="s">
        <v>298</v>
      </c>
      <c r="N12" s="212" t="s">
        <v>367</v>
      </c>
      <c r="O12" s="212" t="s">
        <v>1684</v>
      </c>
    </row>
    <row r="13" spans="1:15" x14ac:dyDescent="0.25">
      <c r="A13" s="212" t="s">
        <v>299</v>
      </c>
      <c r="B13" s="212" t="s">
        <v>573</v>
      </c>
      <c r="C13" s="212" t="s">
        <v>574</v>
      </c>
      <c r="D13" s="212" t="s">
        <v>575</v>
      </c>
      <c r="E13" s="212" t="s">
        <v>817</v>
      </c>
      <c r="F13" s="213">
        <v>43437</v>
      </c>
      <c r="G13" s="214">
        <v>95.59</v>
      </c>
      <c r="H13" s="212" t="s">
        <v>179</v>
      </c>
      <c r="I13" s="212" t="s">
        <v>816</v>
      </c>
      <c r="J13" s="213">
        <v>43444</v>
      </c>
      <c r="K13" s="212" t="s">
        <v>70</v>
      </c>
      <c r="L13" s="212" t="s">
        <v>179</v>
      </c>
      <c r="M13" s="212" t="s">
        <v>298</v>
      </c>
      <c r="N13" s="212" t="s">
        <v>367</v>
      </c>
      <c r="O13" s="212" t="s">
        <v>1684</v>
      </c>
    </row>
    <row r="14" spans="1:15" x14ac:dyDescent="0.25">
      <c r="A14" s="212" t="s">
        <v>299</v>
      </c>
      <c r="B14" s="212" t="s">
        <v>573</v>
      </c>
      <c r="C14" s="212" t="s">
        <v>574</v>
      </c>
      <c r="D14" s="212" t="s">
        <v>575</v>
      </c>
      <c r="E14" s="212" t="s">
        <v>819</v>
      </c>
      <c r="F14" s="213">
        <v>43444</v>
      </c>
      <c r="G14" s="214">
        <v>10.37</v>
      </c>
      <c r="H14" s="212" t="s">
        <v>179</v>
      </c>
      <c r="I14" s="212" t="s">
        <v>816</v>
      </c>
      <c r="J14" s="213">
        <v>43446</v>
      </c>
      <c r="K14" s="212" t="s">
        <v>70</v>
      </c>
      <c r="L14" s="212" t="s">
        <v>179</v>
      </c>
      <c r="M14" s="212" t="s">
        <v>298</v>
      </c>
      <c r="N14" s="212" t="s">
        <v>367</v>
      </c>
      <c r="O14" s="212" t="s">
        <v>1684</v>
      </c>
    </row>
    <row r="15" spans="1:15" x14ac:dyDescent="0.25">
      <c r="A15" s="212" t="s">
        <v>299</v>
      </c>
      <c r="B15" s="212" t="s">
        <v>921</v>
      </c>
      <c r="C15" s="212" t="s">
        <v>922</v>
      </c>
      <c r="D15" s="212" t="s">
        <v>923</v>
      </c>
      <c r="E15" s="212" t="s">
        <v>924</v>
      </c>
      <c r="F15" s="213">
        <v>43399</v>
      </c>
      <c r="G15" s="214">
        <v>4222.8999999999996</v>
      </c>
      <c r="H15" s="212" t="s">
        <v>179</v>
      </c>
      <c r="I15" s="212" t="s">
        <v>925</v>
      </c>
      <c r="J15" s="213">
        <v>43452</v>
      </c>
      <c r="K15" s="212" t="s">
        <v>70</v>
      </c>
      <c r="L15" s="212" t="s">
        <v>179</v>
      </c>
      <c r="M15" s="212" t="s">
        <v>298</v>
      </c>
      <c r="N15" s="212" t="s">
        <v>367</v>
      </c>
      <c r="O15" s="212" t="s">
        <v>1684</v>
      </c>
    </row>
    <row r="16" spans="1:15" x14ac:dyDescent="0.25">
      <c r="A16" s="212" t="s">
        <v>299</v>
      </c>
      <c r="B16" s="212" t="s">
        <v>106</v>
      </c>
      <c r="C16" s="212" t="s">
        <v>180</v>
      </c>
      <c r="D16" s="212" t="s">
        <v>107</v>
      </c>
      <c r="E16" s="212" t="s">
        <v>870</v>
      </c>
      <c r="F16" s="213">
        <v>43439</v>
      </c>
      <c r="G16" s="214">
        <v>3471.19</v>
      </c>
      <c r="H16" s="212" t="s">
        <v>871</v>
      </c>
      <c r="I16" s="212" t="s">
        <v>89</v>
      </c>
      <c r="J16" s="213">
        <v>43448</v>
      </c>
      <c r="K16" s="212" t="s">
        <v>70</v>
      </c>
      <c r="L16" s="212" t="s">
        <v>872</v>
      </c>
      <c r="M16" s="212" t="s">
        <v>298</v>
      </c>
      <c r="N16" s="212" t="s">
        <v>367</v>
      </c>
      <c r="O16" s="212" t="s">
        <v>1684</v>
      </c>
    </row>
    <row r="17" spans="1:15" x14ac:dyDescent="0.25">
      <c r="A17" s="212" t="s">
        <v>299</v>
      </c>
      <c r="B17" s="212" t="s">
        <v>86</v>
      </c>
      <c r="C17" s="212" t="s">
        <v>87</v>
      </c>
      <c r="D17" s="212" t="s">
        <v>88</v>
      </c>
      <c r="E17" s="212" t="s">
        <v>943</v>
      </c>
      <c r="F17" s="213">
        <v>43434</v>
      </c>
      <c r="G17" s="214">
        <v>1.45</v>
      </c>
      <c r="H17" s="212" t="s">
        <v>179</v>
      </c>
      <c r="I17" s="212" t="s">
        <v>89</v>
      </c>
      <c r="J17" s="213">
        <v>43439</v>
      </c>
      <c r="K17" s="212" t="s">
        <v>70</v>
      </c>
      <c r="L17" s="212" t="s">
        <v>179</v>
      </c>
      <c r="M17" s="212" t="s">
        <v>298</v>
      </c>
      <c r="N17" s="212" t="s">
        <v>367</v>
      </c>
      <c r="O17" s="212" t="s">
        <v>1684</v>
      </c>
    </row>
    <row r="18" spans="1:15" x14ac:dyDescent="0.25">
      <c r="A18" s="212" t="s">
        <v>299</v>
      </c>
      <c r="B18" s="212" t="s">
        <v>86</v>
      </c>
      <c r="C18" s="212" t="s">
        <v>87</v>
      </c>
      <c r="D18" s="212" t="s">
        <v>88</v>
      </c>
      <c r="E18" s="212" t="s">
        <v>944</v>
      </c>
      <c r="F18" s="213">
        <v>43434</v>
      </c>
      <c r="G18" s="214">
        <v>10.16</v>
      </c>
      <c r="H18" s="212" t="s">
        <v>179</v>
      </c>
      <c r="I18" s="212" t="s">
        <v>89</v>
      </c>
      <c r="J18" s="213">
        <v>43439</v>
      </c>
      <c r="K18" s="212" t="s">
        <v>70</v>
      </c>
      <c r="L18" s="212" t="s">
        <v>179</v>
      </c>
      <c r="M18" s="212" t="s">
        <v>298</v>
      </c>
      <c r="N18" s="212" t="s">
        <v>367</v>
      </c>
      <c r="O18" s="212" t="s">
        <v>1684</v>
      </c>
    </row>
    <row r="19" spans="1:15" x14ac:dyDescent="0.25">
      <c r="A19" s="212" t="s">
        <v>299</v>
      </c>
      <c r="B19" s="212" t="s">
        <v>86</v>
      </c>
      <c r="C19" s="212" t="s">
        <v>87</v>
      </c>
      <c r="D19" s="212" t="s">
        <v>88</v>
      </c>
      <c r="E19" s="212" t="s">
        <v>945</v>
      </c>
      <c r="F19" s="213">
        <v>43434</v>
      </c>
      <c r="G19" s="214">
        <v>65.28</v>
      </c>
      <c r="H19" s="212" t="s">
        <v>179</v>
      </c>
      <c r="I19" s="212" t="s">
        <v>89</v>
      </c>
      <c r="J19" s="213">
        <v>43439</v>
      </c>
      <c r="K19" s="212" t="s">
        <v>70</v>
      </c>
      <c r="L19" s="212" t="s">
        <v>179</v>
      </c>
      <c r="M19" s="212" t="s">
        <v>298</v>
      </c>
      <c r="N19" s="212" t="s">
        <v>367</v>
      </c>
      <c r="O19" s="212" t="s">
        <v>1684</v>
      </c>
    </row>
    <row r="20" spans="1:15" x14ac:dyDescent="0.25">
      <c r="A20" s="212" t="s">
        <v>299</v>
      </c>
      <c r="B20" s="212" t="s">
        <v>86</v>
      </c>
      <c r="C20" s="212" t="s">
        <v>87</v>
      </c>
      <c r="D20" s="212" t="s">
        <v>88</v>
      </c>
      <c r="E20" s="212" t="s">
        <v>946</v>
      </c>
      <c r="F20" s="213">
        <v>43434</v>
      </c>
      <c r="G20" s="214">
        <v>1775.94</v>
      </c>
      <c r="H20" s="212" t="s">
        <v>179</v>
      </c>
      <c r="I20" s="212" t="s">
        <v>89</v>
      </c>
      <c r="J20" s="213">
        <v>43439</v>
      </c>
      <c r="K20" s="212" t="s">
        <v>70</v>
      </c>
      <c r="L20" s="212" t="s">
        <v>179</v>
      </c>
      <c r="M20" s="212" t="s">
        <v>298</v>
      </c>
      <c r="N20" s="212" t="s">
        <v>367</v>
      </c>
      <c r="O20" s="212" t="s">
        <v>1684</v>
      </c>
    </row>
    <row r="21" spans="1:15" x14ac:dyDescent="0.25">
      <c r="A21" s="212" t="s">
        <v>299</v>
      </c>
      <c r="B21" s="212" t="s">
        <v>86</v>
      </c>
      <c r="C21" s="212" t="s">
        <v>87</v>
      </c>
      <c r="D21" s="212" t="s">
        <v>88</v>
      </c>
      <c r="E21" s="212" t="s">
        <v>947</v>
      </c>
      <c r="F21" s="213">
        <v>43434</v>
      </c>
      <c r="G21" s="214">
        <v>4.3600000000000003</v>
      </c>
      <c r="H21" s="212" t="s">
        <v>179</v>
      </c>
      <c r="I21" s="212" t="s">
        <v>89</v>
      </c>
      <c r="J21" s="213">
        <v>43439</v>
      </c>
      <c r="K21" s="212" t="s">
        <v>70</v>
      </c>
      <c r="L21" s="212" t="s">
        <v>179</v>
      </c>
      <c r="M21" s="212" t="s">
        <v>298</v>
      </c>
      <c r="N21" s="212" t="s">
        <v>367</v>
      </c>
      <c r="O21" s="212" t="s">
        <v>1684</v>
      </c>
    </row>
    <row r="22" spans="1:15" x14ac:dyDescent="0.25">
      <c r="A22" s="212" t="s">
        <v>299</v>
      </c>
      <c r="B22" s="212" t="s">
        <v>411</v>
      </c>
      <c r="C22" s="212" t="s">
        <v>412</v>
      </c>
      <c r="D22" s="212" t="s">
        <v>413</v>
      </c>
      <c r="E22" s="212" t="s">
        <v>707</v>
      </c>
      <c r="F22" s="213">
        <v>43405</v>
      </c>
      <c r="G22" s="214">
        <v>-44435.81</v>
      </c>
      <c r="H22" s="212" t="s">
        <v>179</v>
      </c>
      <c r="I22" s="212" t="s">
        <v>414</v>
      </c>
      <c r="J22" s="213">
        <v>43440</v>
      </c>
      <c r="K22" s="212" t="s">
        <v>70</v>
      </c>
      <c r="L22" s="212" t="s">
        <v>179</v>
      </c>
      <c r="M22" s="212" t="s">
        <v>298</v>
      </c>
      <c r="N22" s="212" t="s">
        <v>367</v>
      </c>
      <c r="O22" s="212" t="s">
        <v>1684</v>
      </c>
    </row>
    <row r="23" spans="1:15" x14ac:dyDescent="0.25">
      <c r="A23" s="212" t="s">
        <v>299</v>
      </c>
      <c r="B23" s="212" t="s">
        <v>411</v>
      </c>
      <c r="C23" s="212" t="s">
        <v>412</v>
      </c>
      <c r="D23" s="212" t="s">
        <v>413</v>
      </c>
      <c r="E23" s="212" t="s">
        <v>708</v>
      </c>
      <c r="F23" s="213">
        <v>43405</v>
      </c>
      <c r="G23" s="214">
        <v>-77726.850000000006</v>
      </c>
      <c r="H23" s="212" t="s">
        <v>179</v>
      </c>
      <c r="I23" s="212" t="s">
        <v>414</v>
      </c>
      <c r="J23" s="213">
        <v>43440</v>
      </c>
      <c r="K23" s="212" t="s">
        <v>70</v>
      </c>
      <c r="L23" s="212" t="s">
        <v>179</v>
      </c>
      <c r="M23" s="212" t="s">
        <v>298</v>
      </c>
      <c r="N23" s="212" t="s">
        <v>367</v>
      </c>
      <c r="O23" s="212" t="s">
        <v>1684</v>
      </c>
    </row>
    <row r="24" spans="1:15" x14ac:dyDescent="0.25">
      <c r="A24" s="212" t="s">
        <v>299</v>
      </c>
      <c r="B24" s="212" t="s">
        <v>411</v>
      </c>
      <c r="C24" s="212" t="s">
        <v>412</v>
      </c>
      <c r="D24" s="212" t="s">
        <v>413</v>
      </c>
      <c r="E24" s="212" t="s">
        <v>709</v>
      </c>
      <c r="F24" s="213">
        <v>43405</v>
      </c>
      <c r="G24" s="214">
        <v>-83430.98</v>
      </c>
      <c r="H24" s="212" t="s">
        <v>179</v>
      </c>
      <c r="I24" s="212" t="s">
        <v>414</v>
      </c>
      <c r="J24" s="213">
        <v>43440</v>
      </c>
      <c r="K24" s="212" t="s">
        <v>70</v>
      </c>
      <c r="L24" s="212" t="s">
        <v>179</v>
      </c>
      <c r="M24" s="212" t="s">
        <v>298</v>
      </c>
      <c r="N24" s="212" t="s">
        <v>367</v>
      </c>
      <c r="O24" s="212" t="s">
        <v>1684</v>
      </c>
    </row>
    <row r="25" spans="1:15" x14ac:dyDescent="0.25">
      <c r="A25" s="212" t="s">
        <v>299</v>
      </c>
      <c r="B25" s="212" t="s">
        <v>385</v>
      </c>
      <c r="C25" s="212" t="s">
        <v>386</v>
      </c>
      <c r="D25" s="212" t="s">
        <v>387</v>
      </c>
      <c r="E25" s="212" t="s">
        <v>758</v>
      </c>
      <c r="F25" s="213">
        <v>43446</v>
      </c>
      <c r="G25" s="214">
        <v>2991.12</v>
      </c>
      <c r="H25" s="212" t="s">
        <v>179</v>
      </c>
      <c r="I25" s="212" t="s">
        <v>414</v>
      </c>
      <c r="J25" s="213">
        <v>43454</v>
      </c>
      <c r="K25" s="212" t="s">
        <v>70</v>
      </c>
      <c r="L25" s="212" t="s">
        <v>179</v>
      </c>
      <c r="M25" s="212" t="s">
        <v>298</v>
      </c>
      <c r="N25" s="212" t="s">
        <v>367</v>
      </c>
      <c r="O25" s="212" t="s">
        <v>1684</v>
      </c>
    </row>
    <row r="26" spans="1:15" x14ac:dyDescent="0.25">
      <c r="A26" s="212" t="s">
        <v>299</v>
      </c>
      <c r="B26" s="212" t="s">
        <v>411</v>
      </c>
      <c r="C26" s="212" t="s">
        <v>412</v>
      </c>
      <c r="D26" s="212" t="s">
        <v>413</v>
      </c>
      <c r="E26" s="212" t="s">
        <v>765</v>
      </c>
      <c r="F26" s="213">
        <v>43434</v>
      </c>
      <c r="G26" s="214">
        <v>83376.42</v>
      </c>
      <c r="H26" s="212" t="s">
        <v>179</v>
      </c>
      <c r="I26" s="212" t="s">
        <v>414</v>
      </c>
      <c r="J26" s="213">
        <v>43435</v>
      </c>
      <c r="K26" s="212" t="s">
        <v>70</v>
      </c>
      <c r="L26" s="212" t="s">
        <v>179</v>
      </c>
      <c r="M26" s="212" t="s">
        <v>298</v>
      </c>
      <c r="N26" s="212" t="s">
        <v>367</v>
      </c>
      <c r="O26" s="212" t="s">
        <v>1684</v>
      </c>
    </row>
    <row r="27" spans="1:15" x14ac:dyDescent="0.25">
      <c r="A27" s="212" t="s">
        <v>299</v>
      </c>
      <c r="B27" s="212" t="s">
        <v>411</v>
      </c>
      <c r="C27" s="212" t="s">
        <v>412</v>
      </c>
      <c r="D27" s="212" t="s">
        <v>413</v>
      </c>
      <c r="E27" s="212" t="s">
        <v>766</v>
      </c>
      <c r="F27" s="213">
        <v>43405</v>
      </c>
      <c r="G27" s="214">
        <v>5159.8999999999996</v>
      </c>
      <c r="H27" s="212" t="s">
        <v>179</v>
      </c>
      <c r="I27" s="212" t="s">
        <v>414</v>
      </c>
      <c r="J27" s="213">
        <v>43440</v>
      </c>
      <c r="K27" s="212" t="s">
        <v>70</v>
      </c>
      <c r="L27" s="212" t="s">
        <v>179</v>
      </c>
      <c r="M27" s="212" t="s">
        <v>298</v>
      </c>
      <c r="N27" s="212" t="s">
        <v>367</v>
      </c>
      <c r="O27" s="212" t="s">
        <v>1684</v>
      </c>
    </row>
    <row r="28" spans="1:15" x14ac:dyDescent="0.25">
      <c r="A28" s="212" t="s">
        <v>299</v>
      </c>
      <c r="B28" s="212" t="s">
        <v>411</v>
      </c>
      <c r="C28" s="212" t="s">
        <v>412</v>
      </c>
      <c r="D28" s="212" t="s">
        <v>413</v>
      </c>
      <c r="E28" s="212" t="s">
        <v>179</v>
      </c>
      <c r="F28" s="213">
        <v>43405</v>
      </c>
      <c r="G28" s="214">
        <v>5159.8999999999996</v>
      </c>
      <c r="H28" s="212" t="s">
        <v>179</v>
      </c>
      <c r="I28" s="212" t="s">
        <v>414</v>
      </c>
      <c r="J28" s="213">
        <v>43440</v>
      </c>
      <c r="K28" s="212" t="s">
        <v>70</v>
      </c>
      <c r="L28" s="212" t="s">
        <v>179</v>
      </c>
      <c r="M28" s="212" t="s">
        <v>298</v>
      </c>
      <c r="N28" s="212" t="s">
        <v>367</v>
      </c>
      <c r="O28" s="212" t="s">
        <v>1684</v>
      </c>
    </row>
    <row r="29" spans="1:15" x14ac:dyDescent="0.25">
      <c r="A29" s="212" t="s">
        <v>299</v>
      </c>
      <c r="B29" s="212" t="s">
        <v>981</v>
      </c>
      <c r="C29" s="212" t="s">
        <v>982</v>
      </c>
      <c r="D29" s="212" t="s">
        <v>983</v>
      </c>
      <c r="E29" s="212" t="s">
        <v>984</v>
      </c>
      <c r="F29" s="213">
        <v>43434</v>
      </c>
      <c r="G29" s="214">
        <v>24793</v>
      </c>
      <c r="H29" s="212" t="s">
        <v>179</v>
      </c>
      <c r="I29" s="212" t="s">
        <v>985</v>
      </c>
      <c r="J29" s="213">
        <v>43446</v>
      </c>
      <c r="K29" s="212" t="s">
        <v>70</v>
      </c>
      <c r="L29" s="212" t="s">
        <v>179</v>
      </c>
      <c r="M29" s="212" t="s">
        <v>298</v>
      </c>
      <c r="N29" s="212" t="s">
        <v>367</v>
      </c>
      <c r="O29" s="212" t="s">
        <v>1684</v>
      </c>
    </row>
    <row r="30" spans="1:15" x14ac:dyDescent="0.25">
      <c r="A30" s="212" t="s">
        <v>299</v>
      </c>
      <c r="B30" s="212" t="s">
        <v>67</v>
      </c>
      <c r="C30" s="212" t="s">
        <v>68</v>
      </c>
      <c r="D30" s="212" t="s">
        <v>69</v>
      </c>
      <c r="E30" s="212" t="s">
        <v>979</v>
      </c>
      <c r="F30" s="213">
        <v>43454</v>
      </c>
      <c r="G30" s="214">
        <v>28892.07</v>
      </c>
      <c r="H30" s="212" t="s">
        <v>179</v>
      </c>
      <c r="I30" s="212" t="s">
        <v>980</v>
      </c>
      <c r="J30" s="213">
        <v>43454</v>
      </c>
      <c r="K30" s="212" t="s">
        <v>70</v>
      </c>
      <c r="L30" s="212" t="s">
        <v>179</v>
      </c>
      <c r="M30" s="212" t="s">
        <v>298</v>
      </c>
      <c r="N30" s="212" t="s">
        <v>367</v>
      </c>
      <c r="O30" s="212" t="s">
        <v>1684</v>
      </c>
    </row>
    <row r="31" spans="1:15" x14ac:dyDescent="0.25">
      <c r="A31" s="212" t="s">
        <v>299</v>
      </c>
      <c r="B31" s="212" t="s">
        <v>116</v>
      </c>
      <c r="C31" s="212" t="s">
        <v>117</v>
      </c>
      <c r="D31" s="212" t="s">
        <v>118</v>
      </c>
      <c r="E31" s="212" t="s">
        <v>952</v>
      </c>
      <c r="F31" s="213">
        <v>43434</v>
      </c>
      <c r="G31" s="214">
        <v>776.37</v>
      </c>
      <c r="H31" s="212" t="s">
        <v>179</v>
      </c>
      <c r="I31" s="212" t="s">
        <v>177</v>
      </c>
      <c r="J31" s="213">
        <v>43445</v>
      </c>
      <c r="K31" s="212" t="s">
        <v>70</v>
      </c>
      <c r="L31" s="212" t="s">
        <v>179</v>
      </c>
      <c r="M31" s="212" t="s">
        <v>298</v>
      </c>
      <c r="N31" s="212" t="s">
        <v>367</v>
      </c>
      <c r="O31" s="212" t="s">
        <v>1684</v>
      </c>
    </row>
    <row r="32" spans="1:15" x14ac:dyDescent="0.25">
      <c r="A32" s="212" t="s">
        <v>299</v>
      </c>
      <c r="B32" s="212" t="s">
        <v>73</v>
      </c>
      <c r="C32" s="212" t="s">
        <v>74</v>
      </c>
      <c r="D32" s="212" t="s">
        <v>75</v>
      </c>
      <c r="E32" s="212" t="s">
        <v>784</v>
      </c>
      <c r="F32" s="213">
        <v>43452</v>
      </c>
      <c r="G32" s="214">
        <v>2.3199999999999998</v>
      </c>
      <c r="H32" s="212" t="s">
        <v>179</v>
      </c>
      <c r="I32" s="212" t="s">
        <v>344</v>
      </c>
      <c r="J32" s="213">
        <v>43453</v>
      </c>
      <c r="K32" s="212" t="s">
        <v>70</v>
      </c>
      <c r="L32" s="212" t="s">
        <v>179</v>
      </c>
      <c r="M32" s="212" t="s">
        <v>298</v>
      </c>
      <c r="N32" s="212" t="s">
        <v>367</v>
      </c>
      <c r="O32" s="212" t="s">
        <v>1684</v>
      </c>
    </row>
    <row r="33" spans="1:15" x14ac:dyDescent="0.25">
      <c r="A33" s="212" t="s">
        <v>299</v>
      </c>
      <c r="B33" s="212" t="s">
        <v>217</v>
      </c>
      <c r="C33" s="212" t="s">
        <v>296</v>
      </c>
      <c r="D33" s="212" t="s">
        <v>218</v>
      </c>
      <c r="E33" s="212" t="s">
        <v>743</v>
      </c>
      <c r="F33" s="213">
        <v>43455</v>
      </c>
      <c r="G33" s="214">
        <v>1298.1199999999999</v>
      </c>
      <c r="H33" s="212" t="s">
        <v>744</v>
      </c>
      <c r="I33" s="212" t="s">
        <v>99</v>
      </c>
      <c r="J33" s="213">
        <v>43456</v>
      </c>
      <c r="K33" s="212" t="s">
        <v>70</v>
      </c>
      <c r="L33" s="212" t="s">
        <v>179</v>
      </c>
      <c r="M33" s="212" t="s">
        <v>298</v>
      </c>
      <c r="N33" s="212" t="s">
        <v>367</v>
      </c>
      <c r="O33" s="212" t="s">
        <v>1684</v>
      </c>
    </row>
    <row r="34" spans="1:15" x14ac:dyDescent="0.25">
      <c r="A34" s="212" t="s">
        <v>299</v>
      </c>
      <c r="B34" s="212" t="s">
        <v>71</v>
      </c>
      <c r="C34" s="212" t="s">
        <v>410</v>
      </c>
      <c r="D34" s="212" t="s">
        <v>72</v>
      </c>
      <c r="E34" s="212" t="s">
        <v>719</v>
      </c>
      <c r="F34" s="213">
        <v>43434</v>
      </c>
      <c r="G34" s="214">
        <v>-145.19999999999999</v>
      </c>
      <c r="H34" s="212" t="s">
        <v>179</v>
      </c>
      <c r="I34" s="212" t="s">
        <v>720</v>
      </c>
      <c r="J34" s="213">
        <v>43438</v>
      </c>
      <c r="K34" s="212" t="s">
        <v>70</v>
      </c>
      <c r="L34" s="212" t="s">
        <v>179</v>
      </c>
      <c r="M34" s="212" t="s">
        <v>298</v>
      </c>
      <c r="N34" s="212" t="s">
        <v>367</v>
      </c>
      <c r="O34" s="212" t="s">
        <v>1684</v>
      </c>
    </row>
    <row r="35" spans="1:15" x14ac:dyDescent="0.25">
      <c r="A35" s="212" t="s">
        <v>299</v>
      </c>
      <c r="B35" s="212" t="s">
        <v>76</v>
      </c>
      <c r="C35" s="212" t="s">
        <v>77</v>
      </c>
      <c r="D35" s="212" t="s">
        <v>78</v>
      </c>
      <c r="E35" s="212" t="s">
        <v>768</v>
      </c>
      <c r="F35" s="213">
        <v>43110</v>
      </c>
      <c r="G35" s="214">
        <v>248.05</v>
      </c>
      <c r="H35" s="212" t="s">
        <v>179</v>
      </c>
      <c r="I35" s="212" t="s">
        <v>706</v>
      </c>
      <c r="J35" s="213">
        <v>43453</v>
      </c>
      <c r="K35" s="212" t="s">
        <v>70</v>
      </c>
      <c r="L35" s="212" t="s">
        <v>179</v>
      </c>
      <c r="M35" s="212" t="s">
        <v>298</v>
      </c>
      <c r="N35" s="212" t="s">
        <v>367</v>
      </c>
      <c r="O35" s="212" t="s">
        <v>1684</v>
      </c>
    </row>
    <row r="36" spans="1:15" x14ac:dyDescent="0.25">
      <c r="A36" s="212" t="s">
        <v>299</v>
      </c>
      <c r="B36" s="212" t="s">
        <v>76</v>
      </c>
      <c r="C36" s="212" t="s">
        <v>77</v>
      </c>
      <c r="D36" s="212" t="s">
        <v>78</v>
      </c>
      <c r="E36" s="212" t="s">
        <v>769</v>
      </c>
      <c r="F36" s="213">
        <v>43419</v>
      </c>
      <c r="G36" s="214">
        <v>182.83</v>
      </c>
      <c r="H36" s="212" t="s">
        <v>179</v>
      </c>
      <c r="I36" s="212" t="s">
        <v>706</v>
      </c>
      <c r="J36" s="213">
        <v>43454</v>
      </c>
      <c r="K36" s="212" t="s">
        <v>70</v>
      </c>
      <c r="L36" s="212" t="s">
        <v>179</v>
      </c>
      <c r="M36" s="212" t="s">
        <v>298</v>
      </c>
      <c r="N36" s="212" t="s">
        <v>367</v>
      </c>
      <c r="O36" s="212" t="s">
        <v>1684</v>
      </c>
    </row>
    <row r="37" spans="1:15" x14ac:dyDescent="0.25">
      <c r="A37" s="212" t="s">
        <v>299</v>
      </c>
      <c r="B37" s="212" t="s">
        <v>76</v>
      </c>
      <c r="C37" s="212" t="s">
        <v>77</v>
      </c>
      <c r="D37" s="212" t="s">
        <v>78</v>
      </c>
      <c r="E37" s="212" t="s">
        <v>770</v>
      </c>
      <c r="F37" s="213">
        <v>43373</v>
      </c>
      <c r="G37" s="214">
        <v>219.32</v>
      </c>
      <c r="H37" s="212" t="s">
        <v>179</v>
      </c>
      <c r="I37" s="212" t="s">
        <v>706</v>
      </c>
      <c r="J37" s="213">
        <v>43454</v>
      </c>
      <c r="K37" s="212" t="s">
        <v>70</v>
      </c>
      <c r="L37" s="212" t="s">
        <v>179</v>
      </c>
      <c r="M37" s="212" t="s">
        <v>298</v>
      </c>
      <c r="N37" s="212" t="s">
        <v>367</v>
      </c>
      <c r="O37" s="212" t="s">
        <v>1684</v>
      </c>
    </row>
    <row r="38" spans="1:15" x14ac:dyDescent="0.25">
      <c r="A38" s="212" t="s">
        <v>299</v>
      </c>
      <c r="B38" s="212" t="s">
        <v>76</v>
      </c>
      <c r="C38" s="212" t="s">
        <v>77</v>
      </c>
      <c r="D38" s="212" t="s">
        <v>78</v>
      </c>
      <c r="E38" s="212" t="s">
        <v>771</v>
      </c>
      <c r="F38" s="213">
        <v>43343</v>
      </c>
      <c r="G38" s="214">
        <v>182.83</v>
      </c>
      <c r="H38" s="212" t="s">
        <v>179</v>
      </c>
      <c r="I38" s="212" t="s">
        <v>706</v>
      </c>
      <c r="J38" s="213">
        <v>43454</v>
      </c>
      <c r="K38" s="212" t="s">
        <v>70</v>
      </c>
      <c r="L38" s="212" t="s">
        <v>179</v>
      </c>
      <c r="M38" s="212" t="s">
        <v>298</v>
      </c>
      <c r="N38" s="212" t="s">
        <v>367</v>
      </c>
      <c r="O38" s="212" t="s">
        <v>1684</v>
      </c>
    </row>
    <row r="39" spans="1:15" x14ac:dyDescent="0.25">
      <c r="A39" s="212" t="s">
        <v>299</v>
      </c>
      <c r="B39" s="212" t="s">
        <v>76</v>
      </c>
      <c r="C39" s="212" t="s">
        <v>77</v>
      </c>
      <c r="D39" s="212" t="s">
        <v>78</v>
      </c>
      <c r="E39" s="212" t="s">
        <v>772</v>
      </c>
      <c r="F39" s="213">
        <v>43281</v>
      </c>
      <c r="G39" s="214">
        <v>182.83</v>
      </c>
      <c r="H39" s="212" t="s">
        <v>179</v>
      </c>
      <c r="I39" s="212" t="s">
        <v>706</v>
      </c>
      <c r="J39" s="213">
        <v>43454</v>
      </c>
      <c r="K39" s="212" t="s">
        <v>70</v>
      </c>
      <c r="L39" s="212" t="s">
        <v>179</v>
      </c>
      <c r="M39" s="212" t="s">
        <v>298</v>
      </c>
      <c r="N39" s="212" t="s">
        <v>367</v>
      </c>
      <c r="O39" s="212" t="s">
        <v>1684</v>
      </c>
    </row>
    <row r="40" spans="1:15" x14ac:dyDescent="0.25">
      <c r="A40" s="212" t="s">
        <v>299</v>
      </c>
      <c r="B40" s="212" t="s">
        <v>76</v>
      </c>
      <c r="C40" s="212" t="s">
        <v>77</v>
      </c>
      <c r="D40" s="212" t="s">
        <v>78</v>
      </c>
      <c r="E40" s="212" t="s">
        <v>773</v>
      </c>
      <c r="F40" s="213">
        <v>43281</v>
      </c>
      <c r="G40" s="214">
        <v>219.32</v>
      </c>
      <c r="H40" s="212" t="s">
        <v>179</v>
      </c>
      <c r="I40" s="212" t="s">
        <v>706</v>
      </c>
      <c r="J40" s="213">
        <v>43454</v>
      </c>
      <c r="K40" s="212" t="s">
        <v>70</v>
      </c>
      <c r="L40" s="212" t="s">
        <v>179</v>
      </c>
      <c r="M40" s="212" t="s">
        <v>298</v>
      </c>
      <c r="N40" s="212" t="s">
        <v>367</v>
      </c>
      <c r="O40" s="212" t="s">
        <v>1684</v>
      </c>
    </row>
    <row r="41" spans="1:15" x14ac:dyDescent="0.25">
      <c r="A41" s="212" t="s">
        <v>299</v>
      </c>
      <c r="B41" s="212" t="s">
        <v>76</v>
      </c>
      <c r="C41" s="212" t="s">
        <v>77</v>
      </c>
      <c r="D41" s="212" t="s">
        <v>78</v>
      </c>
      <c r="E41" s="212" t="s">
        <v>774</v>
      </c>
      <c r="F41" s="213">
        <v>43266</v>
      </c>
      <c r="G41" s="214">
        <v>182.83</v>
      </c>
      <c r="H41" s="212" t="s">
        <v>179</v>
      </c>
      <c r="I41" s="212" t="s">
        <v>706</v>
      </c>
      <c r="J41" s="213">
        <v>43454</v>
      </c>
      <c r="K41" s="212" t="s">
        <v>70</v>
      </c>
      <c r="L41" s="212" t="s">
        <v>179</v>
      </c>
      <c r="M41" s="212" t="s">
        <v>298</v>
      </c>
      <c r="N41" s="212" t="s">
        <v>367</v>
      </c>
      <c r="O41" s="212" t="s">
        <v>1684</v>
      </c>
    </row>
    <row r="42" spans="1:15" x14ac:dyDescent="0.25">
      <c r="A42" s="212" t="s">
        <v>299</v>
      </c>
      <c r="B42" s="212" t="s">
        <v>76</v>
      </c>
      <c r="C42" s="212" t="s">
        <v>77</v>
      </c>
      <c r="D42" s="212" t="s">
        <v>78</v>
      </c>
      <c r="E42" s="212" t="s">
        <v>775</v>
      </c>
      <c r="F42" s="213">
        <v>43159</v>
      </c>
      <c r="G42" s="214">
        <v>182.83</v>
      </c>
      <c r="H42" s="212" t="s">
        <v>179</v>
      </c>
      <c r="I42" s="212" t="s">
        <v>706</v>
      </c>
      <c r="J42" s="213">
        <v>43454</v>
      </c>
      <c r="K42" s="212" t="s">
        <v>70</v>
      </c>
      <c r="L42" s="212" t="s">
        <v>179</v>
      </c>
      <c r="M42" s="212" t="s">
        <v>298</v>
      </c>
      <c r="N42" s="212" t="s">
        <v>367</v>
      </c>
      <c r="O42" s="212" t="s">
        <v>1684</v>
      </c>
    </row>
    <row r="43" spans="1:15" x14ac:dyDescent="0.25">
      <c r="A43" s="212" t="s">
        <v>299</v>
      </c>
      <c r="B43" s="212" t="s">
        <v>76</v>
      </c>
      <c r="C43" s="212" t="s">
        <v>77</v>
      </c>
      <c r="D43" s="212" t="s">
        <v>78</v>
      </c>
      <c r="E43" s="212" t="s">
        <v>941</v>
      </c>
      <c r="F43" s="213">
        <v>43449</v>
      </c>
      <c r="G43" s="214">
        <v>579.46</v>
      </c>
      <c r="H43" s="212" t="s">
        <v>179</v>
      </c>
      <c r="I43" s="212" t="s">
        <v>706</v>
      </c>
      <c r="J43" s="213">
        <v>43452</v>
      </c>
      <c r="K43" s="212" t="s">
        <v>70</v>
      </c>
      <c r="L43" s="212" t="s">
        <v>179</v>
      </c>
      <c r="M43" s="212" t="s">
        <v>298</v>
      </c>
      <c r="N43" s="212" t="s">
        <v>367</v>
      </c>
      <c r="O43" s="212" t="s">
        <v>1684</v>
      </c>
    </row>
    <row r="44" spans="1:15" x14ac:dyDescent="0.25">
      <c r="A44" s="212" t="s">
        <v>299</v>
      </c>
      <c r="B44" s="212" t="s">
        <v>76</v>
      </c>
      <c r="C44" s="212" t="s">
        <v>77</v>
      </c>
      <c r="D44" s="212" t="s">
        <v>78</v>
      </c>
      <c r="E44" s="212" t="s">
        <v>942</v>
      </c>
      <c r="F44" s="213">
        <v>43449</v>
      </c>
      <c r="G44" s="214">
        <v>74.03</v>
      </c>
      <c r="H44" s="212" t="s">
        <v>179</v>
      </c>
      <c r="I44" s="212" t="s">
        <v>706</v>
      </c>
      <c r="J44" s="213">
        <v>43452</v>
      </c>
      <c r="K44" s="212" t="s">
        <v>70</v>
      </c>
      <c r="L44" s="212" t="s">
        <v>179</v>
      </c>
      <c r="M44" s="212" t="s">
        <v>298</v>
      </c>
      <c r="N44" s="212" t="s">
        <v>367</v>
      </c>
      <c r="O44" s="212" t="s">
        <v>1684</v>
      </c>
    </row>
    <row r="45" spans="1:15" x14ac:dyDescent="0.25">
      <c r="A45" s="212" t="s">
        <v>299</v>
      </c>
      <c r="B45" s="212" t="s">
        <v>83</v>
      </c>
      <c r="C45" s="212" t="s">
        <v>405</v>
      </c>
      <c r="D45" s="212" t="s">
        <v>84</v>
      </c>
      <c r="E45" s="212" t="s">
        <v>756</v>
      </c>
      <c r="F45" s="213">
        <v>43444</v>
      </c>
      <c r="G45" s="214">
        <v>153.66999999999999</v>
      </c>
      <c r="H45" s="212" t="s">
        <v>549</v>
      </c>
      <c r="I45" s="212" t="s">
        <v>321</v>
      </c>
      <c r="J45" s="213">
        <v>43452</v>
      </c>
      <c r="K45" s="212" t="s">
        <v>70</v>
      </c>
      <c r="L45" s="212" t="s">
        <v>550</v>
      </c>
      <c r="M45" s="212" t="s">
        <v>298</v>
      </c>
      <c r="N45" s="212" t="s">
        <v>367</v>
      </c>
      <c r="O45" s="212" t="s">
        <v>1684</v>
      </c>
    </row>
    <row r="46" spans="1:15" x14ac:dyDescent="0.25">
      <c r="A46" s="212" t="s">
        <v>299</v>
      </c>
      <c r="B46" s="212" t="s">
        <v>714</v>
      </c>
      <c r="C46" s="212" t="s">
        <v>715</v>
      </c>
      <c r="D46" s="212" t="s">
        <v>716</v>
      </c>
      <c r="E46" s="212" t="s">
        <v>717</v>
      </c>
      <c r="F46" s="213">
        <v>43434</v>
      </c>
      <c r="G46" s="214">
        <v>-585.98</v>
      </c>
      <c r="H46" s="212" t="s">
        <v>179</v>
      </c>
      <c r="I46" s="212" t="s">
        <v>552</v>
      </c>
      <c r="J46" s="213">
        <v>43446</v>
      </c>
      <c r="K46" s="212" t="s">
        <v>70</v>
      </c>
      <c r="L46" s="212" t="s">
        <v>179</v>
      </c>
      <c r="M46" s="212" t="s">
        <v>298</v>
      </c>
      <c r="N46" s="212" t="s">
        <v>367</v>
      </c>
      <c r="O46" s="212" t="s">
        <v>1684</v>
      </c>
    </row>
    <row r="47" spans="1:15" x14ac:dyDescent="0.25">
      <c r="A47" s="212" t="s">
        <v>299</v>
      </c>
      <c r="B47" s="212" t="s">
        <v>425</v>
      </c>
      <c r="C47" s="212" t="s">
        <v>1364</v>
      </c>
      <c r="D47" s="212" t="s">
        <v>426</v>
      </c>
      <c r="E47" s="212" t="s">
        <v>726</v>
      </c>
      <c r="F47" s="213">
        <v>43452</v>
      </c>
      <c r="G47" s="214">
        <v>116.95</v>
      </c>
      <c r="H47" s="212" t="s">
        <v>179</v>
      </c>
      <c r="I47" s="212" t="s">
        <v>552</v>
      </c>
      <c r="J47" s="213">
        <v>43452</v>
      </c>
      <c r="K47" s="212" t="s">
        <v>70</v>
      </c>
      <c r="L47" s="212" t="s">
        <v>179</v>
      </c>
      <c r="M47" s="212" t="s">
        <v>298</v>
      </c>
      <c r="N47" s="212" t="s">
        <v>367</v>
      </c>
      <c r="O47" s="212" t="s">
        <v>1684</v>
      </c>
    </row>
    <row r="48" spans="1:15" x14ac:dyDescent="0.25">
      <c r="A48" s="212" t="s">
        <v>299</v>
      </c>
      <c r="B48" s="212" t="s">
        <v>86</v>
      </c>
      <c r="C48" s="212" t="s">
        <v>87</v>
      </c>
      <c r="D48" s="212" t="s">
        <v>88</v>
      </c>
      <c r="E48" s="212" t="s">
        <v>948</v>
      </c>
      <c r="F48" s="213">
        <v>43404</v>
      </c>
      <c r="G48" s="214">
        <v>100.19</v>
      </c>
      <c r="H48" s="212" t="s">
        <v>179</v>
      </c>
      <c r="I48" s="212" t="s">
        <v>552</v>
      </c>
      <c r="J48" s="213">
        <v>43439</v>
      </c>
      <c r="K48" s="212" t="s">
        <v>70</v>
      </c>
      <c r="L48" s="212" t="s">
        <v>179</v>
      </c>
      <c r="M48" s="212" t="s">
        <v>298</v>
      </c>
      <c r="N48" s="212" t="s">
        <v>367</v>
      </c>
      <c r="O48" s="212" t="s">
        <v>1684</v>
      </c>
    </row>
    <row r="49" spans="1:15" x14ac:dyDescent="0.25">
      <c r="A49" s="212" t="s">
        <v>299</v>
      </c>
      <c r="B49" s="212" t="s">
        <v>492</v>
      </c>
      <c r="C49" s="212" t="s">
        <v>493</v>
      </c>
      <c r="D49" s="212" t="s">
        <v>494</v>
      </c>
      <c r="E49" s="212" t="s">
        <v>861</v>
      </c>
      <c r="F49" s="213">
        <v>43451</v>
      </c>
      <c r="G49" s="214">
        <v>28.12</v>
      </c>
      <c r="H49" s="212" t="s">
        <v>179</v>
      </c>
      <c r="I49" s="212" t="s">
        <v>862</v>
      </c>
      <c r="J49" s="213">
        <v>43451</v>
      </c>
      <c r="K49" s="212" t="s">
        <v>70</v>
      </c>
      <c r="L49" s="212" t="s">
        <v>179</v>
      </c>
      <c r="M49" s="212" t="s">
        <v>298</v>
      </c>
      <c r="N49" s="212" t="s">
        <v>367</v>
      </c>
      <c r="O49" s="212" t="s">
        <v>1684</v>
      </c>
    </row>
    <row r="50" spans="1:15" x14ac:dyDescent="0.25">
      <c r="A50" s="212" t="s">
        <v>299</v>
      </c>
      <c r="B50" s="212" t="s">
        <v>909</v>
      </c>
      <c r="C50" s="212" t="s">
        <v>910</v>
      </c>
      <c r="D50" s="212" t="s">
        <v>179</v>
      </c>
      <c r="E50" s="212" t="s">
        <v>911</v>
      </c>
      <c r="F50" s="213">
        <v>43375</v>
      </c>
      <c r="G50" s="214">
        <v>1119.78</v>
      </c>
      <c r="H50" s="212" t="s">
        <v>179</v>
      </c>
      <c r="I50" s="212" t="s">
        <v>496</v>
      </c>
      <c r="J50" s="213">
        <v>43446</v>
      </c>
      <c r="K50" s="212" t="s">
        <v>70</v>
      </c>
      <c r="L50" s="212" t="s">
        <v>179</v>
      </c>
      <c r="M50" s="212" t="s">
        <v>298</v>
      </c>
      <c r="N50" s="212" t="s">
        <v>367</v>
      </c>
      <c r="O50" s="212" t="s">
        <v>1684</v>
      </c>
    </row>
    <row r="51" spans="1:15" x14ac:dyDescent="0.25">
      <c r="A51" s="212" t="s">
        <v>299</v>
      </c>
      <c r="B51" s="212" t="s">
        <v>914</v>
      </c>
      <c r="C51" s="212" t="s">
        <v>915</v>
      </c>
      <c r="D51" s="212" t="s">
        <v>179</v>
      </c>
      <c r="E51" s="212" t="s">
        <v>916</v>
      </c>
      <c r="F51" s="213">
        <v>43445</v>
      </c>
      <c r="G51" s="214">
        <v>99</v>
      </c>
      <c r="H51" s="212" t="s">
        <v>917</v>
      </c>
      <c r="I51" s="212" t="s">
        <v>237</v>
      </c>
      <c r="J51" s="213">
        <v>43454</v>
      </c>
      <c r="K51" s="212" t="s">
        <v>70</v>
      </c>
      <c r="L51" s="212" t="s">
        <v>918</v>
      </c>
      <c r="M51" s="212" t="s">
        <v>298</v>
      </c>
      <c r="N51" s="212" t="s">
        <v>367</v>
      </c>
      <c r="O51" s="212" t="s">
        <v>1684</v>
      </c>
    </row>
    <row r="52" spans="1:15" x14ac:dyDescent="0.25">
      <c r="A52" s="212" t="s">
        <v>299</v>
      </c>
      <c r="B52" s="212" t="s">
        <v>225</v>
      </c>
      <c r="C52" s="212" t="s">
        <v>226</v>
      </c>
      <c r="D52" s="212" t="s">
        <v>227</v>
      </c>
      <c r="E52" s="212" t="s">
        <v>863</v>
      </c>
      <c r="F52" s="213">
        <v>43434</v>
      </c>
      <c r="G52" s="214">
        <v>20.6</v>
      </c>
      <c r="H52" s="212" t="s">
        <v>179</v>
      </c>
      <c r="I52" s="212" t="s">
        <v>204</v>
      </c>
      <c r="J52" s="213">
        <v>43440</v>
      </c>
      <c r="K52" s="212" t="s">
        <v>70</v>
      </c>
      <c r="L52" s="212" t="s">
        <v>179</v>
      </c>
      <c r="M52" s="212" t="s">
        <v>298</v>
      </c>
      <c r="N52" s="212" t="s">
        <v>367</v>
      </c>
      <c r="O52" s="212" t="s">
        <v>1684</v>
      </c>
    </row>
    <row r="53" spans="1:15" x14ac:dyDescent="0.25">
      <c r="A53" s="212" t="s">
        <v>299</v>
      </c>
      <c r="B53" s="212" t="s">
        <v>585</v>
      </c>
      <c r="C53" s="212" t="s">
        <v>586</v>
      </c>
      <c r="D53" s="212" t="s">
        <v>587</v>
      </c>
      <c r="E53" s="212" t="s">
        <v>839</v>
      </c>
      <c r="F53" s="213">
        <v>43453</v>
      </c>
      <c r="G53" s="214">
        <v>1054.3499999999999</v>
      </c>
      <c r="H53" s="212" t="s">
        <v>840</v>
      </c>
      <c r="I53" s="212" t="s">
        <v>192</v>
      </c>
      <c r="J53" s="213">
        <v>43454</v>
      </c>
      <c r="K53" s="212" t="s">
        <v>70</v>
      </c>
      <c r="L53" s="212" t="s">
        <v>841</v>
      </c>
      <c r="M53" s="212" t="s">
        <v>298</v>
      </c>
      <c r="N53" s="212" t="s">
        <v>367</v>
      </c>
      <c r="O53" s="212" t="s">
        <v>1684</v>
      </c>
    </row>
    <row r="54" spans="1:15" x14ac:dyDescent="0.25">
      <c r="A54" s="212" t="s">
        <v>299</v>
      </c>
      <c r="B54" s="212" t="s">
        <v>776</v>
      </c>
      <c r="C54" s="212" t="s">
        <v>777</v>
      </c>
      <c r="D54" s="212" t="s">
        <v>778</v>
      </c>
      <c r="E54" s="212" t="s">
        <v>779</v>
      </c>
      <c r="F54" s="213">
        <v>43453</v>
      </c>
      <c r="G54" s="214">
        <v>1510.47</v>
      </c>
      <c r="H54" s="212" t="s">
        <v>780</v>
      </c>
      <c r="I54" s="212" t="s">
        <v>441</v>
      </c>
      <c r="J54" s="213">
        <v>43454</v>
      </c>
      <c r="K54" s="212" t="s">
        <v>70</v>
      </c>
      <c r="L54" s="212" t="s">
        <v>781</v>
      </c>
      <c r="M54" s="212" t="s">
        <v>298</v>
      </c>
      <c r="N54" s="212" t="s">
        <v>367</v>
      </c>
      <c r="O54" s="212" t="s">
        <v>1684</v>
      </c>
    </row>
    <row r="55" spans="1:15" x14ac:dyDescent="0.25">
      <c r="A55" s="212" t="s">
        <v>299</v>
      </c>
      <c r="B55" s="212" t="s">
        <v>463</v>
      </c>
      <c r="C55" s="212" t="s">
        <v>464</v>
      </c>
      <c r="D55" s="212" t="s">
        <v>465</v>
      </c>
      <c r="E55" s="212" t="s">
        <v>820</v>
      </c>
      <c r="F55" s="213">
        <v>43455</v>
      </c>
      <c r="G55" s="214">
        <v>21535.7</v>
      </c>
      <c r="H55" s="212" t="s">
        <v>821</v>
      </c>
      <c r="I55" s="212" t="s">
        <v>124</v>
      </c>
      <c r="J55" s="213">
        <v>43465</v>
      </c>
      <c r="K55" s="212" t="s">
        <v>70</v>
      </c>
      <c r="L55" s="212" t="s">
        <v>822</v>
      </c>
      <c r="M55" s="212" t="s">
        <v>298</v>
      </c>
      <c r="N55" s="212" t="s">
        <v>367</v>
      </c>
      <c r="O55" s="212" t="s">
        <v>1684</v>
      </c>
    </row>
    <row r="56" spans="1:15" x14ac:dyDescent="0.25">
      <c r="A56" s="212" t="s">
        <v>299</v>
      </c>
      <c r="B56" s="212" t="s">
        <v>600</v>
      </c>
      <c r="C56" s="212" t="s">
        <v>601</v>
      </c>
      <c r="D56" s="212" t="s">
        <v>602</v>
      </c>
      <c r="E56" s="212" t="s">
        <v>873</v>
      </c>
      <c r="F56" s="213">
        <v>43453</v>
      </c>
      <c r="G56" s="214">
        <v>48.21</v>
      </c>
      <c r="H56" s="212" t="s">
        <v>179</v>
      </c>
      <c r="I56" s="212" t="s">
        <v>124</v>
      </c>
      <c r="J56" s="213">
        <v>43455</v>
      </c>
      <c r="K56" s="212" t="s">
        <v>70</v>
      </c>
      <c r="L56" s="212" t="s">
        <v>179</v>
      </c>
      <c r="M56" s="212" t="s">
        <v>298</v>
      </c>
      <c r="N56" s="212" t="s">
        <v>367</v>
      </c>
      <c r="O56" s="212" t="s">
        <v>1684</v>
      </c>
    </row>
    <row r="57" spans="1:15" x14ac:dyDescent="0.25">
      <c r="A57" s="212" t="s">
        <v>207</v>
      </c>
      <c r="B57" s="212" t="s">
        <v>988</v>
      </c>
      <c r="C57" s="212" t="s">
        <v>1368</v>
      </c>
      <c r="D57" s="212" t="s">
        <v>989</v>
      </c>
      <c r="E57" s="212" t="s">
        <v>990</v>
      </c>
      <c r="F57" s="213">
        <v>43000</v>
      </c>
      <c r="G57" s="214">
        <v>242</v>
      </c>
      <c r="H57" s="212" t="s">
        <v>179</v>
      </c>
      <c r="I57" s="212" t="s">
        <v>124</v>
      </c>
      <c r="J57" s="213">
        <v>43452</v>
      </c>
      <c r="K57" s="212" t="s">
        <v>70</v>
      </c>
      <c r="L57" s="212" t="s">
        <v>179</v>
      </c>
      <c r="M57" s="212" t="s">
        <v>298</v>
      </c>
      <c r="N57" s="212" t="s">
        <v>367</v>
      </c>
      <c r="O57" s="212" t="s">
        <v>1684</v>
      </c>
    </row>
    <row r="58" spans="1:15" x14ac:dyDescent="0.25">
      <c r="A58" s="212" t="s">
        <v>207</v>
      </c>
      <c r="B58" s="212" t="s">
        <v>988</v>
      </c>
      <c r="C58" s="212" t="s">
        <v>1368</v>
      </c>
      <c r="D58" s="212" t="s">
        <v>989</v>
      </c>
      <c r="E58" s="212" t="s">
        <v>991</v>
      </c>
      <c r="F58" s="213">
        <v>42996</v>
      </c>
      <c r="G58" s="214">
        <v>1210</v>
      </c>
      <c r="H58" s="212" t="s">
        <v>179</v>
      </c>
      <c r="I58" s="212" t="s">
        <v>124</v>
      </c>
      <c r="J58" s="213">
        <v>43452</v>
      </c>
      <c r="K58" s="212" t="s">
        <v>70</v>
      </c>
      <c r="L58" s="212" t="s">
        <v>179</v>
      </c>
      <c r="M58" s="212" t="s">
        <v>298</v>
      </c>
      <c r="N58" s="212" t="s">
        <v>367</v>
      </c>
      <c r="O58" s="212" t="s">
        <v>1684</v>
      </c>
    </row>
    <row r="59" spans="1:15" x14ac:dyDescent="0.25">
      <c r="A59" s="212" t="s">
        <v>207</v>
      </c>
      <c r="B59" s="212" t="s">
        <v>988</v>
      </c>
      <c r="C59" s="212" t="s">
        <v>1368</v>
      </c>
      <c r="D59" s="212" t="s">
        <v>989</v>
      </c>
      <c r="E59" s="212" t="s">
        <v>992</v>
      </c>
      <c r="F59" s="213">
        <v>42993</v>
      </c>
      <c r="G59" s="214">
        <v>242</v>
      </c>
      <c r="H59" s="212" t="s">
        <v>179</v>
      </c>
      <c r="I59" s="212" t="s">
        <v>124</v>
      </c>
      <c r="J59" s="213">
        <v>43452</v>
      </c>
      <c r="K59" s="212" t="s">
        <v>70</v>
      </c>
      <c r="L59" s="212" t="s">
        <v>179</v>
      </c>
      <c r="M59" s="212" t="s">
        <v>298</v>
      </c>
      <c r="N59" s="212" t="s">
        <v>367</v>
      </c>
      <c r="O59" s="212" t="s">
        <v>1684</v>
      </c>
    </row>
    <row r="60" spans="1:15" x14ac:dyDescent="0.25">
      <c r="F60" s="213"/>
      <c r="G60" s="214">
        <f>SUM(G2:G59)</f>
        <v>37369.120000000017</v>
      </c>
      <c r="J60" s="213"/>
    </row>
    <row r="61" spans="1:15" x14ac:dyDescent="0.25">
      <c r="F61" s="213"/>
      <c r="G61" s="214"/>
      <c r="J61" s="213"/>
    </row>
    <row r="62" spans="1:15" x14ac:dyDescent="0.25">
      <c r="F62" s="213"/>
      <c r="G62" s="214"/>
      <c r="J62" s="213"/>
    </row>
    <row r="63" spans="1:15" x14ac:dyDescent="0.25">
      <c r="F63" s="213"/>
      <c r="G63" s="214"/>
      <c r="J63" s="213"/>
    </row>
    <row r="64" spans="1:15" x14ac:dyDescent="0.25">
      <c r="F64" s="213"/>
      <c r="G64" s="214"/>
      <c r="J64" s="213"/>
    </row>
    <row r="65" spans="6:10" x14ac:dyDescent="0.25">
      <c r="F65" s="213"/>
      <c r="G65" s="214"/>
      <c r="J65" s="213"/>
    </row>
    <row r="66" spans="6:10" x14ac:dyDescent="0.25">
      <c r="F66" s="213"/>
      <c r="G66" s="214"/>
      <c r="J66" s="213"/>
    </row>
    <row r="67" spans="6:10" x14ac:dyDescent="0.25">
      <c r="F67" s="213"/>
      <c r="G67" s="214"/>
      <c r="J67" s="213"/>
    </row>
    <row r="68" spans="6:10" x14ac:dyDescent="0.25">
      <c r="F68" s="213"/>
      <c r="G68" s="214"/>
      <c r="J68" s="213"/>
    </row>
    <row r="69" spans="6:10" x14ac:dyDescent="0.25">
      <c r="F69" s="213"/>
      <c r="G69" s="214"/>
      <c r="J69" s="213"/>
    </row>
    <row r="70" spans="6:10" x14ac:dyDescent="0.25">
      <c r="F70" s="213"/>
      <c r="G70" s="214"/>
      <c r="J70" s="213"/>
    </row>
    <row r="71" spans="6:10" x14ac:dyDescent="0.25">
      <c r="F71" s="213"/>
      <c r="G71" s="214"/>
      <c r="J71" s="213"/>
    </row>
    <row r="72" spans="6:10" x14ac:dyDescent="0.25">
      <c r="F72" s="213"/>
      <c r="G72" s="214"/>
      <c r="J72" s="213"/>
    </row>
    <row r="73" spans="6:10" x14ac:dyDescent="0.25">
      <c r="F73" s="213"/>
      <c r="G73" s="214"/>
      <c r="J73" s="213"/>
    </row>
    <row r="74" spans="6:10" x14ac:dyDescent="0.25">
      <c r="F74" s="213"/>
      <c r="G74" s="214"/>
      <c r="J74" s="213"/>
    </row>
    <row r="75" spans="6:10" x14ac:dyDescent="0.25">
      <c r="F75" s="213"/>
      <c r="G75" s="214"/>
      <c r="J75" s="213"/>
    </row>
    <row r="76" spans="6:10" x14ac:dyDescent="0.25">
      <c r="F76" s="213"/>
      <c r="G76" s="214"/>
      <c r="J76" s="213"/>
    </row>
    <row r="77" spans="6:10" x14ac:dyDescent="0.25">
      <c r="F77" s="213"/>
      <c r="G77" s="214"/>
      <c r="J77" s="213"/>
    </row>
    <row r="78" spans="6:10" x14ac:dyDescent="0.25">
      <c r="F78" s="213"/>
      <c r="G78" s="214"/>
      <c r="J78" s="213"/>
    </row>
    <row r="79" spans="6:10" x14ac:dyDescent="0.25">
      <c r="F79" s="213"/>
      <c r="G79" s="214"/>
      <c r="J79" s="213"/>
    </row>
    <row r="80" spans="6:10" x14ac:dyDescent="0.25">
      <c r="F80" s="213"/>
      <c r="G80" s="214"/>
      <c r="J80" s="213"/>
    </row>
    <row r="81" spans="6:10" x14ac:dyDescent="0.25">
      <c r="F81" s="213"/>
      <c r="G81" s="214"/>
      <c r="J81" s="213"/>
    </row>
    <row r="82" spans="6:10" x14ac:dyDescent="0.25">
      <c r="F82" s="213"/>
      <c r="G82" s="214"/>
      <c r="J82" s="213"/>
    </row>
    <row r="83" spans="6:10" x14ac:dyDescent="0.25">
      <c r="F83" s="213"/>
      <c r="G83" s="214"/>
      <c r="J83" s="213"/>
    </row>
    <row r="84" spans="6:10" x14ac:dyDescent="0.25">
      <c r="F84" s="213"/>
      <c r="G84" s="214"/>
      <c r="J84" s="213"/>
    </row>
    <row r="85" spans="6:10" x14ac:dyDescent="0.25">
      <c r="F85" s="213"/>
      <c r="G85" s="214"/>
      <c r="J85" s="213"/>
    </row>
    <row r="86" spans="6:10" x14ac:dyDescent="0.25">
      <c r="F86" s="213"/>
      <c r="G86" s="214"/>
      <c r="J86" s="213"/>
    </row>
    <row r="87" spans="6:10" x14ac:dyDescent="0.25">
      <c r="F87" s="213"/>
      <c r="G87" s="214"/>
      <c r="J87" s="213"/>
    </row>
    <row r="88" spans="6:10" x14ac:dyDescent="0.25">
      <c r="F88" s="213"/>
      <c r="G88" s="214"/>
      <c r="J88" s="213"/>
    </row>
    <row r="89" spans="6:10" x14ac:dyDescent="0.25">
      <c r="F89" s="213"/>
      <c r="G89" s="214"/>
      <c r="J89" s="213"/>
    </row>
    <row r="90" spans="6:10" x14ac:dyDescent="0.25">
      <c r="F90" s="213"/>
      <c r="G90" s="214"/>
      <c r="J90" s="213"/>
    </row>
    <row r="91" spans="6:10" x14ac:dyDescent="0.25">
      <c r="F91" s="213"/>
      <c r="G91" s="214"/>
      <c r="J91" s="213"/>
    </row>
    <row r="92" spans="6:10" x14ac:dyDescent="0.25">
      <c r="F92" s="213"/>
      <c r="G92" s="214"/>
      <c r="J92" s="213"/>
    </row>
    <row r="93" spans="6:10" x14ac:dyDescent="0.25">
      <c r="F93" s="213"/>
      <c r="G93" s="214"/>
      <c r="J93" s="213"/>
    </row>
    <row r="94" spans="6:10" x14ac:dyDescent="0.25">
      <c r="F94" s="213"/>
      <c r="G94" s="214"/>
      <c r="J94" s="213"/>
    </row>
    <row r="95" spans="6:10" x14ac:dyDescent="0.25">
      <c r="F95" s="213"/>
      <c r="G95" s="214"/>
      <c r="J95" s="213"/>
    </row>
    <row r="96" spans="6:10" x14ac:dyDescent="0.25">
      <c r="F96" s="213"/>
      <c r="G96" s="214"/>
      <c r="J96" s="213"/>
    </row>
    <row r="97" spans="6:10" x14ac:dyDescent="0.25">
      <c r="F97" s="213"/>
      <c r="G97" s="214"/>
      <c r="J97" s="213"/>
    </row>
    <row r="98" spans="6:10" x14ac:dyDescent="0.25">
      <c r="F98" s="213"/>
      <c r="G98" s="214"/>
      <c r="J98" s="213"/>
    </row>
    <row r="99" spans="6:10" x14ac:dyDescent="0.25">
      <c r="F99" s="213"/>
      <c r="G99" s="214"/>
      <c r="J99" s="213"/>
    </row>
    <row r="100" spans="6:10" x14ac:dyDescent="0.25">
      <c r="F100" s="213"/>
      <c r="G100" s="214"/>
      <c r="J100" s="213"/>
    </row>
    <row r="101" spans="6:10" x14ac:dyDescent="0.25">
      <c r="F101" s="213"/>
      <c r="G101" s="214"/>
      <c r="J101" s="213"/>
    </row>
    <row r="102" spans="6:10" x14ac:dyDescent="0.25">
      <c r="F102" s="213"/>
      <c r="G102" s="214"/>
      <c r="J102" s="213"/>
    </row>
    <row r="103" spans="6:10" x14ac:dyDescent="0.25">
      <c r="F103" s="213"/>
      <c r="G103" s="214"/>
      <c r="J103" s="213"/>
    </row>
    <row r="104" spans="6:10" x14ac:dyDescent="0.25">
      <c r="F104" s="213"/>
      <c r="G104" s="214"/>
      <c r="J104" s="213"/>
    </row>
    <row r="105" spans="6:10" x14ac:dyDescent="0.25">
      <c r="F105" s="213"/>
      <c r="G105" s="214"/>
      <c r="J105" s="213"/>
    </row>
    <row r="106" spans="6:10" x14ac:dyDescent="0.25">
      <c r="F106" s="213"/>
      <c r="G106" s="214"/>
      <c r="J106" s="213"/>
    </row>
    <row r="107" spans="6:10" x14ac:dyDescent="0.25">
      <c r="F107" s="213"/>
      <c r="G107" s="214"/>
      <c r="J107" s="213"/>
    </row>
    <row r="108" spans="6:10" x14ac:dyDescent="0.25">
      <c r="F108" s="213"/>
      <c r="G108" s="214"/>
      <c r="J108" s="213"/>
    </row>
    <row r="109" spans="6:10" x14ac:dyDescent="0.25">
      <c r="F109" s="213"/>
      <c r="G109" s="214"/>
      <c r="J109" s="213"/>
    </row>
    <row r="110" spans="6:10" x14ac:dyDescent="0.25">
      <c r="F110" s="213"/>
      <c r="G110" s="214"/>
      <c r="J110" s="213"/>
    </row>
    <row r="111" spans="6:10" x14ac:dyDescent="0.25">
      <c r="F111" s="213"/>
      <c r="G111" s="214"/>
      <c r="J111" s="213"/>
    </row>
    <row r="112" spans="6:10" x14ac:dyDescent="0.25">
      <c r="F112" s="213"/>
      <c r="G112" s="214"/>
      <c r="J112" s="213"/>
    </row>
    <row r="113" spans="6:10" x14ac:dyDescent="0.25">
      <c r="F113" s="213"/>
      <c r="G113" s="214"/>
      <c r="J113" s="213"/>
    </row>
    <row r="114" spans="6:10" x14ac:dyDescent="0.25">
      <c r="F114" s="213"/>
      <c r="G114" s="214"/>
      <c r="J114" s="213"/>
    </row>
    <row r="115" spans="6:10" x14ac:dyDescent="0.25">
      <c r="F115" s="213"/>
      <c r="G115" s="214"/>
      <c r="J115" s="213"/>
    </row>
    <row r="116" spans="6:10" x14ac:dyDescent="0.25">
      <c r="F116" s="213"/>
      <c r="G116" s="214"/>
      <c r="J116" s="213"/>
    </row>
    <row r="117" spans="6:10" x14ac:dyDescent="0.25">
      <c r="F117" s="213"/>
      <c r="G117" s="214"/>
      <c r="J117" s="213"/>
    </row>
    <row r="118" spans="6:10" x14ac:dyDescent="0.25">
      <c r="F118" s="213"/>
      <c r="G118" s="214"/>
      <c r="J118" s="213"/>
    </row>
    <row r="119" spans="6:10" x14ac:dyDescent="0.25">
      <c r="F119" s="213"/>
      <c r="G119" s="214"/>
      <c r="J119" s="213"/>
    </row>
    <row r="120" spans="6:10" x14ac:dyDescent="0.25">
      <c r="F120" s="213"/>
      <c r="G120" s="214"/>
      <c r="J120" s="213"/>
    </row>
    <row r="121" spans="6:10" x14ac:dyDescent="0.25">
      <c r="F121" s="213"/>
      <c r="G121" s="214"/>
      <c r="J121" s="213"/>
    </row>
    <row r="122" spans="6:10" x14ac:dyDescent="0.25">
      <c r="F122" s="213"/>
      <c r="G122" s="214"/>
      <c r="J122" s="213"/>
    </row>
    <row r="123" spans="6:10" x14ac:dyDescent="0.25">
      <c r="F123" s="213"/>
      <c r="G123" s="214"/>
      <c r="J123" s="213"/>
    </row>
    <row r="124" spans="6:10" x14ac:dyDescent="0.25">
      <c r="F124" s="213"/>
      <c r="G124" s="214"/>
      <c r="J124" s="213"/>
    </row>
    <row r="125" spans="6:10" x14ac:dyDescent="0.25">
      <c r="F125" s="213"/>
      <c r="G125" s="214"/>
      <c r="J125" s="213"/>
    </row>
    <row r="126" spans="6:10" x14ac:dyDescent="0.25">
      <c r="F126" s="213"/>
      <c r="G126" s="214"/>
      <c r="J126" s="213"/>
    </row>
    <row r="127" spans="6:10" x14ac:dyDescent="0.25">
      <c r="F127" s="213"/>
      <c r="G127" s="214"/>
      <c r="J127" s="213"/>
    </row>
    <row r="128" spans="6:10" x14ac:dyDescent="0.25">
      <c r="F128" s="213"/>
      <c r="G128" s="214"/>
      <c r="J128" s="213"/>
    </row>
    <row r="129" spans="6:13" x14ac:dyDescent="0.25">
      <c r="F129" s="213"/>
      <c r="G129" s="214"/>
      <c r="J129" s="213"/>
    </row>
    <row r="130" spans="6:13" x14ac:dyDescent="0.25">
      <c r="F130" s="213"/>
      <c r="G130" s="214"/>
      <c r="J130" s="213"/>
    </row>
    <row r="131" spans="6:13" x14ac:dyDescent="0.25">
      <c r="F131" s="213"/>
      <c r="G131" s="214"/>
      <c r="J131" s="213"/>
    </row>
    <row r="132" spans="6:13" x14ac:dyDescent="0.25">
      <c r="F132" s="213"/>
      <c r="G132" s="214"/>
      <c r="J132" s="213"/>
    </row>
    <row r="133" spans="6:13" x14ac:dyDescent="0.25">
      <c r="F133" s="213"/>
      <c r="G133" s="214"/>
      <c r="J133" s="213"/>
    </row>
    <row r="134" spans="6:13" x14ac:dyDescent="0.25">
      <c r="G134" s="214"/>
      <c r="H134" s="214"/>
      <c r="I134" s="214"/>
      <c r="J134" s="214"/>
      <c r="M134" s="213"/>
    </row>
    <row r="135" spans="6:13" x14ac:dyDescent="0.25">
      <c r="G135" s="213"/>
      <c r="H135" s="214"/>
      <c r="I135" s="214"/>
      <c r="J135" s="214"/>
      <c r="M135" s="213"/>
    </row>
    <row r="136" spans="6:13" x14ac:dyDescent="0.25">
      <c r="G136" s="213"/>
      <c r="H136" s="214"/>
      <c r="I136" s="214"/>
      <c r="J136" s="214"/>
      <c r="M136" s="213"/>
    </row>
    <row r="137" spans="6:13" x14ac:dyDescent="0.25">
      <c r="G137" s="213"/>
      <c r="H137" s="214"/>
      <c r="I137" s="214"/>
      <c r="J137" s="214"/>
      <c r="M137" s="213"/>
    </row>
    <row r="138" spans="6:13" x14ac:dyDescent="0.25">
      <c r="G138" s="213"/>
      <c r="H138" s="214"/>
      <c r="I138" s="214"/>
      <c r="J138" s="214"/>
      <c r="M138" s="213"/>
    </row>
    <row r="139" spans="6:13" x14ac:dyDescent="0.25">
      <c r="G139" s="213"/>
      <c r="H139" s="214"/>
      <c r="I139" s="214"/>
      <c r="J139" s="214"/>
      <c r="M139" s="213"/>
    </row>
    <row r="140" spans="6:13" x14ac:dyDescent="0.25">
      <c r="G140" s="213"/>
      <c r="H140" s="214"/>
      <c r="I140" s="214"/>
      <c r="J140" s="214"/>
      <c r="M140" s="213"/>
    </row>
    <row r="141" spans="6:13" x14ac:dyDescent="0.25">
      <c r="G141" s="213"/>
      <c r="H141" s="214"/>
      <c r="I141" s="214"/>
      <c r="J141" s="214"/>
      <c r="M141" s="213"/>
    </row>
    <row r="142" spans="6:13" x14ac:dyDescent="0.25">
      <c r="G142" s="213"/>
      <c r="H142" s="214"/>
      <c r="I142" s="214"/>
      <c r="J142" s="214"/>
      <c r="M142" s="213"/>
    </row>
    <row r="143" spans="6:13" x14ac:dyDescent="0.25">
      <c r="G143" s="213"/>
      <c r="H143" s="214"/>
      <c r="I143" s="214"/>
      <c r="J143" s="214"/>
      <c r="M143" s="213"/>
    </row>
    <row r="144" spans="6:13" x14ac:dyDescent="0.25">
      <c r="G144" s="213"/>
      <c r="H144" s="214"/>
      <c r="I144" s="214"/>
      <c r="J144" s="214"/>
      <c r="M144" s="213"/>
    </row>
    <row r="145" spans="7:13" x14ac:dyDescent="0.25">
      <c r="G145" s="213"/>
      <c r="H145" s="214"/>
      <c r="I145" s="214"/>
      <c r="J145" s="214"/>
      <c r="M145" s="213"/>
    </row>
    <row r="146" spans="7:13" x14ac:dyDescent="0.25">
      <c r="G146" s="213"/>
      <c r="H146" s="214"/>
      <c r="I146" s="214"/>
      <c r="J146" s="214"/>
      <c r="M146" s="213"/>
    </row>
    <row r="147" spans="7:13" x14ac:dyDescent="0.25">
      <c r="G147" s="213"/>
      <c r="H147" s="214"/>
      <c r="I147" s="214"/>
      <c r="J147" s="214"/>
      <c r="M147" s="213"/>
    </row>
    <row r="148" spans="7:13" x14ac:dyDescent="0.25">
      <c r="G148" s="213"/>
      <c r="H148" s="214"/>
      <c r="I148" s="214"/>
      <c r="J148" s="214"/>
      <c r="M148" s="213"/>
    </row>
    <row r="149" spans="7:13" x14ac:dyDescent="0.25">
      <c r="G149" s="213"/>
      <c r="H149" s="214"/>
      <c r="I149" s="214"/>
      <c r="J149" s="214"/>
      <c r="M149" s="213"/>
    </row>
    <row r="150" spans="7:13" x14ac:dyDescent="0.25">
      <c r="G150" s="213"/>
      <c r="H150" s="214"/>
      <c r="I150" s="214"/>
      <c r="J150" s="214"/>
      <c r="M150" s="213"/>
    </row>
    <row r="151" spans="7:13" x14ac:dyDescent="0.25">
      <c r="G151" s="213"/>
      <c r="H151" s="214"/>
      <c r="I151" s="214"/>
      <c r="J151" s="214"/>
      <c r="M151" s="213"/>
    </row>
    <row r="152" spans="7:13" x14ac:dyDescent="0.25">
      <c r="G152" s="213"/>
      <c r="H152" s="214"/>
      <c r="I152" s="214"/>
      <c r="J152" s="214"/>
      <c r="M152" s="213"/>
    </row>
    <row r="153" spans="7:13" x14ac:dyDescent="0.25">
      <c r="G153" s="213"/>
      <c r="H153" s="214"/>
      <c r="I153" s="214"/>
      <c r="J153" s="214"/>
      <c r="M153" s="213"/>
    </row>
    <row r="154" spans="7:13" x14ac:dyDescent="0.25">
      <c r="G154" s="213"/>
      <c r="H154" s="214"/>
      <c r="I154" s="214"/>
      <c r="J154" s="214"/>
      <c r="M154" s="213"/>
    </row>
    <row r="155" spans="7:13" x14ac:dyDescent="0.25">
      <c r="G155" s="213"/>
      <c r="H155" s="214"/>
      <c r="I155" s="214"/>
      <c r="J155" s="214"/>
      <c r="M155" s="213"/>
    </row>
    <row r="156" spans="7:13" x14ac:dyDescent="0.25">
      <c r="G156" s="213"/>
      <c r="H156" s="214"/>
      <c r="I156" s="214"/>
      <c r="J156" s="214"/>
      <c r="M156" s="213"/>
    </row>
    <row r="157" spans="7:13" x14ac:dyDescent="0.25">
      <c r="G157" s="213"/>
      <c r="H157" s="214"/>
      <c r="I157" s="214"/>
      <c r="J157" s="214"/>
      <c r="M157" s="213"/>
    </row>
    <row r="158" spans="7:13" x14ac:dyDescent="0.25">
      <c r="G158" s="213"/>
      <c r="H158" s="214"/>
      <c r="I158" s="214"/>
      <c r="J158" s="214"/>
      <c r="M158" s="213"/>
    </row>
    <row r="159" spans="7:13" x14ac:dyDescent="0.25">
      <c r="G159" s="213"/>
      <c r="H159" s="214"/>
      <c r="I159" s="214"/>
      <c r="J159" s="214"/>
      <c r="M159" s="213"/>
    </row>
    <row r="160" spans="7:13" x14ac:dyDescent="0.25">
      <c r="G160" s="213"/>
      <c r="H160" s="214"/>
      <c r="I160" s="214"/>
      <c r="J160" s="214"/>
      <c r="M160" s="213"/>
    </row>
    <row r="161" spans="7:13" x14ac:dyDescent="0.25">
      <c r="G161" s="213"/>
      <c r="H161" s="214"/>
      <c r="I161" s="214"/>
      <c r="J161" s="214"/>
      <c r="M161" s="213"/>
    </row>
    <row r="162" spans="7:13" x14ac:dyDescent="0.25">
      <c r="G162" s="213"/>
      <c r="H162" s="214"/>
      <c r="I162" s="214"/>
      <c r="J162" s="214"/>
      <c r="M162" s="213"/>
    </row>
    <row r="163" spans="7:13" x14ac:dyDescent="0.25">
      <c r="G163" s="213"/>
      <c r="H163" s="214"/>
      <c r="I163" s="214"/>
      <c r="J163" s="214"/>
      <c r="M163" s="213"/>
    </row>
    <row r="164" spans="7:13" x14ac:dyDescent="0.25">
      <c r="G164" s="213"/>
      <c r="H164" s="214"/>
      <c r="I164" s="214"/>
      <c r="J164" s="214"/>
      <c r="M164" s="213"/>
    </row>
    <row r="165" spans="7:13" x14ac:dyDescent="0.25">
      <c r="G165" s="213"/>
      <c r="H165" s="214"/>
      <c r="I165" s="214"/>
      <c r="J165" s="214"/>
      <c r="M165" s="213"/>
    </row>
    <row r="166" spans="7:13" x14ac:dyDescent="0.25">
      <c r="G166" s="213"/>
      <c r="H166" s="214"/>
      <c r="I166" s="214"/>
      <c r="J166" s="214"/>
      <c r="M166" s="213"/>
    </row>
    <row r="167" spans="7:13" x14ac:dyDescent="0.25">
      <c r="G167" s="213"/>
      <c r="H167" s="214"/>
      <c r="I167" s="214"/>
      <c r="J167" s="214"/>
      <c r="M167" s="213"/>
    </row>
    <row r="168" spans="7:13" x14ac:dyDescent="0.25">
      <c r="G168" s="213"/>
      <c r="H168" s="214"/>
      <c r="I168" s="214"/>
      <c r="J168" s="214"/>
      <c r="M168" s="213"/>
    </row>
    <row r="169" spans="7:13" x14ac:dyDescent="0.25">
      <c r="G169" s="213"/>
      <c r="H169" s="214"/>
      <c r="I169" s="214"/>
      <c r="J169" s="214"/>
      <c r="M169" s="213"/>
    </row>
    <row r="170" spans="7:13" x14ac:dyDescent="0.25">
      <c r="G170" s="213"/>
      <c r="H170" s="214"/>
      <c r="I170" s="214"/>
      <c r="J170" s="214"/>
      <c r="M170" s="213"/>
    </row>
    <row r="171" spans="7:13" x14ac:dyDescent="0.25">
      <c r="G171" s="213"/>
      <c r="H171" s="214"/>
      <c r="I171" s="214"/>
      <c r="J171" s="214"/>
      <c r="M171" s="213"/>
    </row>
    <row r="172" spans="7:13" x14ac:dyDescent="0.25">
      <c r="G172" s="213"/>
      <c r="H172" s="214"/>
      <c r="I172" s="214"/>
      <c r="J172" s="214"/>
      <c r="M172" s="213"/>
    </row>
    <row r="173" spans="7:13" x14ac:dyDescent="0.25">
      <c r="G173" s="213"/>
      <c r="H173" s="214"/>
      <c r="I173" s="214"/>
      <c r="J173" s="214"/>
      <c r="M173" s="213"/>
    </row>
    <row r="174" spans="7:13" x14ac:dyDescent="0.25">
      <c r="G174" s="213"/>
      <c r="H174" s="214"/>
      <c r="I174" s="214"/>
      <c r="J174" s="214"/>
      <c r="M174" s="213"/>
    </row>
    <row r="175" spans="7:13" x14ac:dyDescent="0.25">
      <c r="G175" s="213"/>
      <c r="H175" s="214"/>
      <c r="I175" s="214"/>
      <c r="J175" s="214"/>
      <c r="M175" s="213"/>
    </row>
    <row r="176" spans="7:13" x14ac:dyDescent="0.25">
      <c r="G176" s="213"/>
      <c r="H176" s="214"/>
      <c r="I176" s="214"/>
      <c r="J176" s="214"/>
      <c r="M176" s="213"/>
    </row>
    <row r="177" spans="7:13" x14ac:dyDescent="0.25">
      <c r="G177" s="213"/>
      <c r="H177" s="214"/>
      <c r="I177" s="214"/>
      <c r="J177" s="214"/>
      <c r="M177" s="213"/>
    </row>
    <row r="178" spans="7:13" x14ac:dyDescent="0.25">
      <c r="G178" s="213"/>
      <c r="H178" s="214"/>
      <c r="I178" s="214"/>
      <c r="J178" s="214"/>
      <c r="M178" s="213"/>
    </row>
    <row r="179" spans="7:13" x14ac:dyDescent="0.25">
      <c r="G179" s="213"/>
      <c r="H179" s="214"/>
      <c r="I179" s="214"/>
      <c r="J179" s="214"/>
      <c r="M179" s="213"/>
    </row>
    <row r="180" spans="7:13" x14ac:dyDescent="0.25">
      <c r="G180" s="213"/>
      <c r="H180" s="214"/>
      <c r="I180" s="214"/>
      <c r="J180" s="214"/>
      <c r="M180" s="213"/>
    </row>
    <row r="181" spans="7:13" x14ac:dyDescent="0.25">
      <c r="G181" s="213"/>
      <c r="H181" s="214"/>
      <c r="I181" s="214"/>
      <c r="J181" s="214"/>
      <c r="M181" s="213"/>
    </row>
    <row r="182" spans="7:13" x14ac:dyDescent="0.25">
      <c r="G182" s="213"/>
      <c r="H182" s="214"/>
      <c r="I182" s="214"/>
      <c r="J182" s="214"/>
      <c r="M182" s="213"/>
    </row>
    <row r="183" spans="7:13" x14ac:dyDescent="0.25">
      <c r="G183" s="213"/>
      <c r="H183" s="214"/>
      <c r="I183" s="214"/>
      <c r="J183" s="214"/>
      <c r="M183" s="213"/>
    </row>
    <row r="184" spans="7:13" x14ac:dyDescent="0.25">
      <c r="G184" s="213"/>
      <c r="H184" s="214"/>
      <c r="I184" s="214"/>
      <c r="J184" s="214"/>
      <c r="M184" s="213"/>
    </row>
    <row r="185" spans="7:13" x14ac:dyDescent="0.25">
      <c r="G185" s="213"/>
      <c r="H185" s="214"/>
      <c r="I185" s="214"/>
      <c r="J185" s="214"/>
      <c r="M185" s="213"/>
    </row>
    <row r="186" spans="7:13" x14ac:dyDescent="0.25">
      <c r="G186" s="213"/>
      <c r="H186" s="214"/>
      <c r="I186" s="214"/>
      <c r="J186" s="214"/>
      <c r="M186" s="213"/>
    </row>
    <row r="187" spans="7:13" x14ac:dyDescent="0.25">
      <c r="G187" s="213"/>
      <c r="H187" s="214"/>
      <c r="I187" s="214"/>
      <c r="J187" s="214"/>
      <c r="M187" s="213"/>
    </row>
    <row r="188" spans="7:13" x14ac:dyDescent="0.25">
      <c r="G188" s="213"/>
      <c r="H188" s="214"/>
      <c r="I188" s="214"/>
      <c r="J188" s="214"/>
      <c r="M188" s="213"/>
    </row>
    <row r="189" spans="7:13" x14ac:dyDescent="0.25">
      <c r="G189" s="213"/>
      <c r="H189" s="214"/>
      <c r="I189" s="214"/>
      <c r="J189" s="214"/>
      <c r="M189" s="213"/>
    </row>
    <row r="190" spans="7:13" x14ac:dyDescent="0.25">
      <c r="G190" s="213"/>
      <c r="H190" s="214"/>
      <c r="I190" s="214"/>
      <c r="J190" s="214"/>
      <c r="M190" s="213"/>
    </row>
    <row r="191" spans="7:13" x14ac:dyDescent="0.25">
      <c r="G191" s="213"/>
      <c r="H191" s="214"/>
      <c r="I191" s="214"/>
      <c r="J191" s="214"/>
      <c r="M191" s="213"/>
    </row>
    <row r="192" spans="7:13" x14ac:dyDescent="0.25">
      <c r="G192" s="213"/>
      <c r="H192" s="214"/>
      <c r="I192" s="214"/>
      <c r="J192" s="214"/>
      <c r="M192" s="213"/>
    </row>
    <row r="193" spans="7:13" x14ac:dyDescent="0.25">
      <c r="G193" s="213"/>
      <c r="H193" s="214"/>
      <c r="I193" s="214"/>
      <c r="J193" s="214"/>
      <c r="M193" s="213"/>
    </row>
    <row r="194" spans="7:13" x14ac:dyDescent="0.25">
      <c r="G194" s="213"/>
      <c r="H194" s="214"/>
      <c r="I194" s="214"/>
      <c r="J194" s="214"/>
      <c r="M194" s="213"/>
    </row>
    <row r="195" spans="7:13" x14ac:dyDescent="0.25">
      <c r="G195" s="213"/>
      <c r="H195" s="214"/>
      <c r="I195" s="214"/>
      <c r="J195" s="214"/>
      <c r="M195" s="213"/>
    </row>
    <row r="196" spans="7:13" x14ac:dyDescent="0.25">
      <c r="G196" s="213"/>
      <c r="H196" s="214"/>
      <c r="I196" s="214"/>
      <c r="J196" s="214"/>
      <c r="M196" s="213"/>
    </row>
    <row r="197" spans="7:13" x14ac:dyDescent="0.25">
      <c r="G197" s="213"/>
      <c r="H197" s="214"/>
      <c r="I197" s="214"/>
      <c r="J197" s="214"/>
      <c r="M197" s="213"/>
    </row>
    <row r="198" spans="7:13" x14ac:dyDescent="0.25">
      <c r="G198" s="213"/>
      <c r="H198" s="214"/>
      <c r="I198" s="214"/>
      <c r="J198" s="214"/>
      <c r="M198" s="213"/>
    </row>
    <row r="199" spans="7:13" x14ac:dyDescent="0.25">
      <c r="G199" s="213"/>
      <c r="H199" s="214"/>
      <c r="I199" s="214"/>
      <c r="J199" s="214"/>
      <c r="M199" s="213"/>
    </row>
    <row r="200" spans="7:13" x14ac:dyDescent="0.25">
      <c r="G200" s="213"/>
      <c r="H200" s="214"/>
      <c r="I200" s="214"/>
      <c r="J200" s="214"/>
      <c r="M200" s="213"/>
    </row>
    <row r="201" spans="7:13" x14ac:dyDescent="0.25">
      <c r="G201" s="213"/>
      <c r="H201" s="214"/>
      <c r="I201" s="214"/>
      <c r="J201" s="214"/>
      <c r="M201" s="213"/>
    </row>
    <row r="202" spans="7:13" x14ac:dyDescent="0.25">
      <c r="G202" s="213"/>
      <c r="H202" s="214"/>
      <c r="I202" s="214"/>
      <c r="J202" s="214"/>
      <c r="M202" s="213"/>
    </row>
    <row r="203" spans="7:13" x14ac:dyDescent="0.25">
      <c r="G203" s="213"/>
      <c r="H203" s="214"/>
      <c r="I203" s="214"/>
      <c r="J203" s="214"/>
      <c r="M203" s="213"/>
    </row>
    <row r="204" spans="7:13" x14ac:dyDescent="0.25">
      <c r="G204" s="213"/>
      <c r="H204" s="214"/>
      <c r="I204" s="214"/>
      <c r="J204" s="214"/>
      <c r="M204" s="213"/>
    </row>
    <row r="205" spans="7:13" x14ac:dyDescent="0.25">
      <c r="G205" s="213"/>
      <c r="H205" s="214"/>
      <c r="I205" s="214"/>
      <c r="J205" s="214"/>
      <c r="M205" s="213"/>
    </row>
    <row r="206" spans="7:13" x14ac:dyDescent="0.25">
      <c r="G206" s="213"/>
      <c r="H206" s="214"/>
      <c r="I206" s="214"/>
      <c r="J206" s="214"/>
      <c r="M206" s="213"/>
    </row>
    <row r="207" spans="7:13" x14ac:dyDescent="0.25">
      <c r="G207" s="213"/>
      <c r="H207" s="214"/>
      <c r="I207" s="214"/>
      <c r="J207" s="214"/>
      <c r="M207" s="213"/>
    </row>
    <row r="208" spans="7:13" x14ac:dyDescent="0.25">
      <c r="G208" s="213"/>
      <c r="H208" s="214"/>
      <c r="I208" s="214"/>
      <c r="J208" s="214"/>
      <c r="M208" s="213"/>
    </row>
    <row r="209" spans="7:13" x14ac:dyDescent="0.25">
      <c r="G209" s="213"/>
      <c r="H209" s="214"/>
      <c r="I209" s="214"/>
      <c r="J209" s="214"/>
      <c r="M209" s="213"/>
    </row>
    <row r="210" spans="7:13" x14ac:dyDescent="0.25">
      <c r="G210" s="213"/>
      <c r="H210" s="214"/>
      <c r="I210" s="214"/>
      <c r="J210" s="214"/>
      <c r="M210" s="213"/>
    </row>
    <row r="211" spans="7:13" x14ac:dyDescent="0.25">
      <c r="G211" s="213"/>
      <c r="H211" s="214"/>
      <c r="I211" s="214"/>
      <c r="J211" s="214"/>
      <c r="M211" s="213"/>
    </row>
    <row r="212" spans="7:13" x14ac:dyDescent="0.25">
      <c r="G212" s="213"/>
      <c r="H212" s="214"/>
      <c r="I212" s="214"/>
      <c r="J212" s="214"/>
      <c r="M212" s="213"/>
    </row>
    <row r="213" spans="7:13" x14ac:dyDescent="0.25">
      <c r="G213" s="213"/>
      <c r="H213" s="214"/>
      <c r="I213" s="214"/>
      <c r="J213" s="214"/>
      <c r="M213" s="213"/>
    </row>
    <row r="214" spans="7:13" x14ac:dyDescent="0.25">
      <c r="G214" s="213"/>
      <c r="H214" s="214"/>
      <c r="I214" s="214"/>
      <c r="J214" s="214"/>
      <c r="M214" s="213"/>
    </row>
    <row r="215" spans="7:13" x14ac:dyDescent="0.25">
      <c r="G215" s="213"/>
      <c r="H215" s="214"/>
      <c r="I215" s="214"/>
      <c r="J215" s="214"/>
      <c r="M215" s="213"/>
    </row>
    <row r="216" spans="7:13" x14ac:dyDescent="0.25">
      <c r="G216" s="213"/>
      <c r="H216" s="214"/>
      <c r="I216" s="214"/>
      <c r="J216" s="214"/>
      <c r="M216" s="213"/>
    </row>
    <row r="217" spans="7:13" x14ac:dyDescent="0.25">
      <c r="G217" s="213"/>
      <c r="H217" s="214"/>
      <c r="I217" s="214"/>
      <c r="J217" s="214"/>
      <c r="M217" s="213"/>
    </row>
    <row r="218" spans="7:13" x14ac:dyDescent="0.25">
      <c r="G218" s="213"/>
      <c r="H218" s="214"/>
      <c r="I218" s="214"/>
      <c r="J218" s="214"/>
      <c r="M218" s="213"/>
    </row>
    <row r="219" spans="7:13" x14ac:dyDescent="0.25">
      <c r="G219" s="213"/>
      <c r="H219" s="214"/>
      <c r="I219" s="214"/>
      <c r="J219" s="214"/>
      <c r="M219" s="213"/>
    </row>
    <row r="220" spans="7:13" x14ac:dyDescent="0.25">
      <c r="G220" s="213"/>
      <c r="H220" s="214"/>
      <c r="I220" s="214"/>
      <c r="J220" s="214"/>
      <c r="M220" s="213"/>
    </row>
    <row r="221" spans="7:13" x14ac:dyDescent="0.25">
      <c r="G221" s="213"/>
      <c r="H221" s="214"/>
      <c r="I221" s="214"/>
      <c r="J221" s="214"/>
      <c r="M221" s="213"/>
    </row>
    <row r="222" spans="7:13" x14ac:dyDescent="0.25">
      <c r="G222" s="213"/>
      <c r="H222" s="214"/>
      <c r="I222" s="214"/>
      <c r="J222" s="214"/>
      <c r="M222" s="213"/>
    </row>
    <row r="223" spans="7:13" x14ac:dyDescent="0.25">
      <c r="G223" s="213"/>
      <c r="H223" s="214"/>
      <c r="I223" s="214"/>
      <c r="J223" s="214"/>
      <c r="M223" s="213"/>
    </row>
    <row r="224" spans="7:13" x14ac:dyDescent="0.25">
      <c r="G224" s="213"/>
      <c r="H224" s="214"/>
      <c r="I224" s="214"/>
      <c r="J224" s="214"/>
      <c r="M224" s="213"/>
    </row>
    <row r="225" spans="7:13" x14ac:dyDescent="0.25">
      <c r="G225" s="213"/>
      <c r="H225" s="214"/>
      <c r="I225" s="214"/>
      <c r="J225" s="214"/>
      <c r="M225" s="213"/>
    </row>
    <row r="226" spans="7:13" x14ac:dyDescent="0.25">
      <c r="G226" s="213"/>
      <c r="H226" s="214"/>
      <c r="I226" s="214"/>
      <c r="J226" s="214"/>
      <c r="M226" s="213"/>
    </row>
    <row r="227" spans="7:13" x14ac:dyDescent="0.25">
      <c r="G227" s="213"/>
      <c r="H227" s="214"/>
      <c r="I227" s="214"/>
      <c r="J227" s="214"/>
      <c r="M227" s="213"/>
    </row>
    <row r="228" spans="7:13" x14ac:dyDescent="0.25">
      <c r="G228" s="213"/>
      <c r="H228" s="214"/>
      <c r="I228" s="214"/>
      <c r="J228" s="214"/>
      <c r="M228" s="213"/>
    </row>
    <row r="229" spans="7:13" x14ac:dyDescent="0.25">
      <c r="G229" s="213"/>
      <c r="H229" s="214"/>
      <c r="I229" s="214"/>
      <c r="J229" s="214"/>
      <c r="M229" s="213"/>
    </row>
    <row r="230" spans="7:13" x14ac:dyDescent="0.25">
      <c r="G230" s="213"/>
      <c r="H230" s="214"/>
      <c r="I230" s="214"/>
      <c r="J230" s="214"/>
      <c r="M230" s="213"/>
    </row>
    <row r="231" spans="7:13" x14ac:dyDescent="0.25">
      <c r="G231" s="213"/>
      <c r="H231" s="214"/>
      <c r="I231" s="214"/>
      <c r="J231" s="214"/>
      <c r="M231" s="213"/>
    </row>
    <row r="232" spans="7:13" x14ac:dyDescent="0.25">
      <c r="G232" s="213"/>
      <c r="H232" s="214"/>
      <c r="I232" s="214"/>
      <c r="J232" s="214"/>
      <c r="M232" s="213"/>
    </row>
    <row r="233" spans="7:13" x14ac:dyDescent="0.25">
      <c r="G233" s="213"/>
      <c r="H233" s="214"/>
      <c r="I233" s="214"/>
      <c r="J233" s="214"/>
      <c r="M233" s="213"/>
    </row>
    <row r="234" spans="7:13" x14ac:dyDescent="0.25">
      <c r="G234" s="213"/>
      <c r="H234" s="214"/>
      <c r="I234" s="214"/>
      <c r="J234" s="214"/>
      <c r="M234" s="213"/>
    </row>
    <row r="235" spans="7:13" x14ac:dyDescent="0.25">
      <c r="G235" s="213"/>
      <c r="H235" s="214"/>
      <c r="I235" s="214"/>
      <c r="J235" s="214"/>
      <c r="M235" s="213"/>
    </row>
    <row r="236" spans="7:13" x14ac:dyDescent="0.25">
      <c r="G236" s="213"/>
      <c r="H236" s="214"/>
      <c r="I236" s="214"/>
      <c r="J236" s="214"/>
      <c r="M236" s="213"/>
    </row>
    <row r="237" spans="7:13" x14ac:dyDescent="0.25">
      <c r="G237" s="213"/>
      <c r="H237" s="214"/>
      <c r="I237" s="214"/>
      <c r="J237" s="214"/>
      <c r="M237" s="213"/>
    </row>
    <row r="238" spans="7:13" x14ac:dyDescent="0.25">
      <c r="G238" s="213"/>
      <c r="H238" s="214"/>
      <c r="I238" s="214"/>
      <c r="J238" s="214"/>
      <c r="M238" s="213"/>
    </row>
    <row r="239" spans="7:13" x14ac:dyDescent="0.25">
      <c r="G239" s="213"/>
      <c r="H239" s="214"/>
      <c r="I239" s="214"/>
      <c r="J239" s="214"/>
      <c r="M239" s="213"/>
    </row>
    <row r="240" spans="7:13" x14ac:dyDescent="0.25">
      <c r="G240" s="213"/>
      <c r="H240" s="214"/>
      <c r="I240" s="214"/>
      <c r="J240" s="214"/>
      <c r="M240" s="213"/>
    </row>
    <row r="241" spans="7:13" x14ac:dyDescent="0.25">
      <c r="G241" s="213"/>
      <c r="H241" s="214"/>
      <c r="I241" s="214"/>
      <c r="J241" s="214"/>
      <c r="M241" s="213"/>
    </row>
    <row r="242" spans="7:13" x14ac:dyDescent="0.25">
      <c r="G242" s="213"/>
      <c r="H242" s="214"/>
      <c r="I242" s="214"/>
      <c r="J242" s="214"/>
      <c r="M242" s="213"/>
    </row>
    <row r="243" spans="7:13" x14ac:dyDescent="0.25">
      <c r="G243" s="213"/>
      <c r="H243" s="214"/>
      <c r="I243" s="214"/>
      <c r="J243" s="214"/>
      <c r="M243" s="213"/>
    </row>
    <row r="244" spans="7:13" x14ac:dyDescent="0.25">
      <c r="G244" s="213"/>
      <c r="H244" s="214"/>
      <c r="I244" s="214"/>
      <c r="J244" s="214"/>
      <c r="M244" s="213"/>
    </row>
    <row r="245" spans="7:13" x14ac:dyDescent="0.25">
      <c r="G245" s="213"/>
      <c r="H245" s="214"/>
      <c r="I245" s="214"/>
      <c r="J245" s="214"/>
      <c r="M245" s="213"/>
    </row>
    <row r="246" spans="7:13" x14ac:dyDescent="0.25">
      <c r="G246" s="213"/>
      <c r="H246" s="214"/>
      <c r="I246" s="214"/>
      <c r="J246" s="214"/>
      <c r="M246" s="213"/>
    </row>
    <row r="247" spans="7:13" x14ac:dyDescent="0.25">
      <c r="G247" s="213"/>
      <c r="H247" s="214"/>
      <c r="I247" s="214"/>
      <c r="J247" s="214"/>
      <c r="M247" s="213"/>
    </row>
    <row r="248" spans="7:13" x14ac:dyDescent="0.25">
      <c r="G248" s="213"/>
      <c r="H248" s="214"/>
      <c r="I248" s="214"/>
      <c r="J248" s="214"/>
      <c r="M248" s="213"/>
    </row>
    <row r="249" spans="7:13" x14ac:dyDescent="0.25">
      <c r="G249" s="213"/>
      <c r="H249" s="214"/>
      <c r="I249" s="214"/>
      <c r="J249" s="214"/>
      <c r="M249" s="213"/>
    </row>
    <row r="250" spans="7:13" x14ac:dyDescent="0.25">
      <c r="G250" s="213"/>
      <c r="H250" s="214"/>
      <c r="I250" s="214"/>
      <c r="J250" s="214"/>
      <c r="M250" s="213"/>
    </row>
    <row r="251" spans="7:13" x14ac:dyDescent="0.25">
      <c r="G251" s="213"/>
      <c r="H251" s="214"/>
      <c r="I251" s="214"/>
      <c r="J251" s="214"/>
      <c r="M251" s="213"/>
    </row>
    <row r="252" spans="7:13" x14ac:dyDescent="0.25">
      <c r="G252" s="213"/>
      <c r="H252" s="214"/>
      <c r="I252" s="214"/>
      <c r="J252" s="214"/>
      <c r="M252" s="213"/>
    </row>
    <row r="253" spans="7:13" x14ac:dyDescent="0.25">
      <c r="G253" s="213"/>
      <c r="H253" s="214"/>
      <c r="I253" s="214"/>
      <c r="J253" s="214"/>
      <c r="M253" s="213"/>
    </row>
    <row r="254" spans="7:13" x14ac:dyDescent="0.25">
      <c r="G254" s="213"/>
      <c r="H254" s="214"/>
      <c r="I254" s="214"/>
      <c r="J254" s="214"/>
      <c r="M254" s="213"/>
    </row>
    <row r="255" spans="7:13" x14ac:dyDescent="0.25">
      <c r="G255" s="213"/>
      <c r="H255" s="214"/>
      <c r="I255" s="214"/>
      <c r="J255" s="214"/>
      <c r="M255" s="213"/>
    </row>
    <row r="256" spans="7:13" x14ac:dyDescent="0.25">
      <c r="G256" s="213"/>
      <c r="H256" s="214"/>
      <c r="I256" s="214"/>
      <c r="J256" s="214"/>
      <c r="M256" s="213"/>
    </row>
    <row r="257" spans="7:13" x14ac:dyDescent="0.25">
      <c r="G257" s="213"/>
      <c r="H257" s="214"/>
      <c r="I257" s="214"/>
      <c r="J257" s="214"/>
      <c r="M257" s="213"/>
    </row>
    <row r="258" spans="7:13" x14ac:dyDescent="0.25">
      <c r="G258" s="213"/>
      <c r="H258" s="214"/>
      <c r="I258" s="214"/>
      <c r="J258" s="214"/>
      <c r="M258" s="213"/>
    </row>
    <row r="259" spans="7:13" x14ac:dyDescent="0.25">
      <c r="G259" s="213"/>
      <c r="H259" s="214"/>
      <c r="I259" s="214"/>
      <c r="J259" s="214"/>
      <c r="M259" s="213"/>
    </row>
    <row r="260" spans="7:13" x14ac:dyDescent="0.25">
      <c r="G260" s="213"/>
      <c r="H260" s="214"/>
      <c r="I260" s="214"/>
      <c r="J260" s="214"/>
      <c r="M260" s="213"/>
    </row>
    <row r="261" spans="7:13" x14ac:dyDescent="0.25">
      <c r="G261" s="213"/>
      <c r="H261" s="214"/>
      <c r="I261" s="214"/>
      <c r="J261" s="214"/>
      <c r="M261" s="213"/>
    </row>
    <row r="262" spans="7:13" x14ac:dyDescent="0.25">
      <c r="G262" s="213"/>
      <c r="H262" s="214"/>
      <c r="I262" s="214"/>
      <c r="J262" s="214"/>
      <c r="M262" s="213"/>
    </row>
    <row r="263" spans="7:13" x14ac:dyDescent="0.25">
      <c r="G263" s="213"/>
      <c r="H263" s="214"/>
      <c r="I263" s="214"/>
      <c r="J263" s="214"/>
      <c r="M263" s="213"/>
    </row>
    <row r="264" spans="7:13" x14ac:dyDescent="0.25">
      <c r="G264" s="213"/>
      <c r="H264" s="214"/>
      <c r="I264" s="214"/>
      <c r="J264" s="214"/>
      <c r="M264" s="213"/>
    </row>
    <row r="265" spans="7:13" x14ac:dyDescent="0.25">
      <c r="G265" s="213"/>
      <c r="H265" s="214"/>
      <c r="I265" s="214"/>
      <c r="J265" s="214"/>
      <c r="M265" s="213"/>
    </row>
    <row r="266" spans="7:13" x14ac:dyDescent="0.25">
      <c r="G266" s="213"/>
      <c r="H266" s="214"/>
      <c r="I266" s="214"/>
      <c r="J266" s="214"/>
      <c r="M266" s="213"/>
    </row>
    <row r="267" spans="7:13" x14ac:dyDescent="0.25">
      <c r="G267" s="213"/>
      <c r="H267" s="214"/>
      <c r="I267" s="214"/>
      <c r="J267" s="214"/>
      <c r="M267" s="213"/>
    </row>
    <row r="268" spans="7:13" x14ac:dyDescent="0.25">
      <c r="G268" s="213"/>
      <c r="H268" s="214"/>
      <c r="I268" s="214"/>
      <c r="J268" s="214"/>
      <c r="M268" s="213"/>
    </row>
    <row r="269" spans="7:13" x14ac:dyDescent="0.25">
      <c r="G269" s="213"/>
      <c r="H269" s="214"/>
      <c r="I269" s="214"/>
      <c r="J269" s="214"/>
      <c r="M269" s="213"/>
    </row>
    <row r="270" spans="7:13" x14ac:dyDescent="0.25">
      <c r="G270" s="213"/>
      <c r="H270" s="214"/>
      <c r="I270" s="214"/>
      <c r="J270" s="214"/>
      <c r="M270" s="213"/>
    </row>
    <row r="271" spans="7:13" x14ac:dyDescent="0.25">
      <c r="G271" s="213"/>
      <c r="H271" s="214"/>
      <c r="I271" s="214"/>
      <c r="J271" s="214"/>
      <c r="M271" s="213"/>
    </row>
    <row r="272" spans="7:13" x14ac:dyDescent="0.25">
      <c r="G272" s="213"/>
      <c r="H272" s="214"/>
      <c r="I272" s="214"/>
      <c r="J272" s="214"/>
      <c r="M272" s="213"/>
    </row>
    <row r="273" spans="7:13" x14ac:dyDescent="0.25">
      <c r="G273" s="213"/>
      <c r="H273" s="214"/>
      <c r="I273" s="214"/>
      <c r="J273" s="214"/>
      <c r="M273" s="213"/>
    </row>
    <row r="274" spans="7:13" x14ac:dyDescent="0.25">
      <c r="G274" s="213"/>
      <c r="H274" s="214"/>
      <c r="I274" s="214"/>
      <c r="J274" s="214"/>
      <c r="M274" s="213"/>
    </row>
    <row r="275" spans="7:13" x14ac:dyDescent="0.25">
      <c r="G275" s="213"/>
      <c r="H275" s="214"/>
      <c r="I275" s="214"/>
      <c r="J275" s="214"/>
      <c r="M275" s="213"/>
    </row>
    <row r="276" spans="7:13" x14ac:dyDescent="0.25">
      <c r="G276" s="213"/>
      <c r="H276" s="214"/>
      <c r="I276" s="214"/>
      <c r="J276" s="214"/>
      <c r="M276" s="213"/>
    </row>
    <row r="277" spans="7:13" x14ac:dyDescent="0.25">
      <c r="G277" s="213"/>
      <c r="H277" s="214"/>
      <c r="I277" s="214"/>
      <c r="J277" s="214"/>
      <c r="M277" s="213"/>
    </row>
    <row r="278" spans="7:13" x14ac:dyDescent="0.25">
      <c r="G278" s="213"/>
      <c r="H278" s="214"/>
      <c r="I278" s="214"/>
      <c r="J278" s="214"/>
      <c r="M278" s="213"/>
    </row>
    <row r="279" spans="7:13" x14ac:dyDescent="0.25">
      <c r="G279" s="213"/>
      <c r="H279" s="214"/>
      <c r="I279" s="214"/>
      <c r="J279" s="214"/>
      <c r="M279" s="213"/>
    </row>
    <row r="280" spans="7:13" x14ac:dyDescent="0.25">
      <c r="G280" s="213"/>
      <c r="H280" s="214"/>
      <c r="I280" s="214"/>
      <c r="J280" s="214"/>
      <c r="M280" s="213"/>
    </row>
    <row r="281" spans="7:13" x14ac:dyDescent="0.25">
      <c r="G281" s="213"/>
      <c r="H281" s="214"/>
      <c r="I281" s="214"/>
      <c r="J281" s="214"/>
      <c r="M281" s="213"/>
    </row>
    <row r="282" spans="7:13" x14ac:dyDescent="0.25">
      <c r="G282" s="213"/>
      <c r="H282" s="214"/>
      <c r="I282" s="214"/>
      <c r="J282" s="214"/>
      <c r="M282" s="213"/>
    </row>
    <row r="283" spans="7:13" x14ac:dyDescent="0.25">
      <c r="G283" s="213"/>
      <c r="H283" s="214"/>
      <c r="I283" s="214"/>
      <c r="J283" s="214"/>
      <c r="M283" s="213"/>
    </row>
    <row r="284" spans="7:13" x14ac:dyDescent="0.25">
      <c r="G284" s="213"/>
      <c r="H284" s="214"/>
      <c r="I284" s="214"/>
      <c r="J284" s="214"/>
      <c r="M284" s="213"/>
    </row>
    <row r="285" spans="7:13" x14ac:dyDescent="0.25">
      <c r="G285" s="213"/>
      <c r="H285" s="214"/>
      <c r="I285" s="214"/>
      <c r="J285" s="214"/>
      <c r="M285" s="213"/>
    </row>
    <row r="286" spans="7:13" x14ac:dyDescent="0.25">
      <c r="G286" s="213"/>
      <c r="H286" s="214"/>
      <c r="I286" s="214"/>
      <c r="J286" s="214"/>
      <c r="M286" s="213"/>
    </row>
    <row r="287" spans="7:13" x14ac:dyDescent="0.25">
      <c r="G287" s="213"/>
      <c r="H287" s="214"/>
      <c r="I287" s="214"/>
      <c r="J287" s="214"/>
      <c r="M287" s="213"/>
    </row>
    <row r="288" spans="7:13" x14ac:dyDescent="0.25">
      <c r="G288" s="213"/>
      <c r="H288" s="214"/>
      <c r="I288" s="214"/>
      <c r="J288" s="214"/>
      <c r="M288" s="213"/>
    </row>
    <row r="289" spans="7:13" x14ac:dyDescent="0.25">
      <c r="G289" s="213"/>
      <c r="H289" s="214"/>
      <c r="I289" s="214"/>
      <c r="J289" s="214"/>
      <c r="M289" s="213"/>
    </row>
    <row r="290" spans="7:13" x14ac:dyDescent="0.25">
      <c r="G290" s="213"/>
      <c r="H290" s="214"/>
      <c r="I290" s="214"/>
      <c r="J290" s="214"/>
      <c r="M290" s="213"/>
    </row>
    <row r="291" spans="7:13" x14ac:dyDescent="0.25">
      <c r="G291" s="213"/>
      <c r="H291" s="214"/>
      <c r="I291" s="214"/>
      <c r="J291" s="214"/>
      <c r="M291" s="213"/>
    </row>
    <row r="292" spans="7:13" x14ac:dyDescent="0.25">
      <c r="G292" s="213"/>
      <c r="H292" s="214"/>
      <c r="I292" s="214"/>
      <c r="J292" s="214"/>
      <c r="M292" s="213"/>
    </row>
    <row r="293" spans="7:13" x14ac:dyDescent="0.25">
      <c r="G293" s="213"/>
      <c r="H293" s="214"/>
      <c r="I293" s="214"/>
      <c r="J293" s="214"/>
      <c r="M293" s="213"/>
    </row>
    <row r="294" spans="7:13" x14ac:dyDescent="0.25">
      <c r="G294" s="213"/>
      <c r="H294" s="214"/>
      <c r="I294" s="214"/>
      <c r="J294" s="214"/>
      <c r="M294" s="213"/>
    </row>
    <row r="295" spans="7:13" x14ac:dyDescent="0.25">
      <c r="G295" s="213"/>
      <c r="H295" s="214"/>
      <c r="I295" s="214"/>
      <c r="J295" s="214"/>
      <c r="M295" s="213"/>
    </row>
    <row r="296" spans="7:13" x14ac:dyDescent="0.25">
      <c r="G296" s="213"/>
      <c r="H296" s="214"/>
      <c r="I296" s="214"/>
      <c r="J296" s="214"/>
      <c r="M296" s="213"/>
    </row>
    <row r="297" spans="7:13" x14ac:dyDescent="0.25">
      <c r="G297" s="213"/>
      <c r="H297" s="214"/>
      <c r="I297" s="214"/>
      <c r="J297" s="214"/>
      <c r="M297" s="213"/>
    </row>
    <row r="298" spans="7:13" x14ac:dyDescent="0.25">
      <c r="G298" s="213"/>
      <c r="H298" s="214"/>
      <c r="I298" s="214"/>
      <c r="J298" s="214"/>
      <c r="M298" s="213"/>
    </row>
    <row r="299" spans="7:13" x14ac:dyDescent="0.25">
      <c r="G299" s="213"/>
      <c r="H299" s="214"/>
      <c r="I299" s="214"/>
      <c r="J299" s="214"/>
      <c r="M299" s="213"/>
    </row>
    <row r="300" spans="7:13" x14ac:dyDescent="0.25">
      <c r="G300" s="213"/>
      <c r="H300" s="214"/>
      <c r="I300" s="214"/>
      <c r="J300" s="214"/>
      <c r="M300" s="213"/>
    </row>
    <row r="301" spans="7:13" x14ac:dyDescent="0.25">
      <c r="G301" s="213"/>
      <c r="H301" s="214"/>
      <c r="I301" s="214"/>
      <c r="J301" s="214"/>
      <c r="M301" s="213"/>
    </row>
    <row r="302" spans="7:13" x14ac:dyDescent="0.25">
      <c r="G302" s="213"/>
      <c r="H302" s="214"/>
      <c r="I302" s="214"/>
      <c r="J302" s="214"/>
      <c r="M302" s="213"/>
    </row>
    <row r="303" spans="7:13" x14ac:dyDescent="0.25">
      <c r="G303" s="213"/>
      <c r="H303" s="214"/>
      <c r="I303" s="214"/>
      <c r="J303" s="214"/>
      <c r="M303" s="213"/>
    </row>
    <row r="304" spans="7:13" x14ac:dyDescent="0.25">
      <c r="G304" s="213"/>
      <c r="H304" s="214"/>
      <c r="I304" s="214"/>
      <c r="J304" s="214"/>
      <c r="M304" s="213"/>
    </row>
    <row r="305" spans="7:13" x14ac:dyDescent="0.25">
      <c r="G305" s="213"/>
      <c r="H305" s="214"/>
      <c r="I305" s="214"/>
      <c r="J305" s="214"/>
      <c r="M305" s="213"/>
    </row>
    <row r="306" spans="7:13" x14ac:dyDescent="0.25">
      <c r="G306" s="213"/>
      <c r="H306" s="214"/>
      <c r="I306" s="214"/>
      <c r="J306" s="214"/>
      <c r="M306" s="213"/>
    </row>
    <row r="307" spans="7:13" x14ac:dyDescent="0.25">
      <c r="G307" s="213"/>
      <c r="H307" s="214"/>
      <c r="I307" s="214"/>
      <c r="J307" s="214"/>
      <c r="M307" s="213"/>
    </row>
    <row r="308" spans="7:13" x14ac:dyDescent="0.25">
      <c r="G308" s="213"/>
      <c r="H308" s="214"/>
      <c r="I308" s="214"/>
      <c r="J308" s="214"/>
      <c r="M308" s="213"/>
    </row>
    <row r="309" spans="7:13" x14ac:dyDescent="0.25">
      <c r="G309" s="213"/>
      <c r="H309" s="214"/>
      <c r="I309" s="214"/>
      <c r="J309" s="214"/>
      <c r="M309" s="213"/>
    </row>
    <row r="310" spans="7:13" x14ac:dyDescent="0.25">
      <c r="G310" s="213"/>
      <c r="H310" s="214"/>
      <c r="I310" s="214"/>
      <c r="J310" s="214"/>
      <c r="M310" s="213"/>
    </row>
    <row r="311" spans="7:13" x14ac:dyDescent="0.25">
      <c r="G311" s="213"/>
      <c r="H311" s="214"/>
      <c r="I311" s="214"/>
      <c r="J311" s="214"/>
      <c r="M311" s="213"/>
    </row>
    <row r="312" spans="7:13" x14ac:dyDescent="0.25">
      <c r="G312" s="213"/>
      <c r="H312" s="214"/>
      <c r="I312" s="214"/>
      <c r="J312" s="214"/>
      <c r="M312" s="213"/>
    </row>
    <row r="313" spans="7:13" x14ac:dyDescent="0.25">
      <c r="J313" s="215"/>
    </row>
  </sheetData>
  <autoFilter ref="I1:I313"/>
  <sortState ref="A2:O317">
    <sortCondition ref="I2:I317"/>
  </sortState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0"/>
  <sheetViews>
    <sheetView workbookViewId="0">
      <selection activeCell="A2" sqref="A2:XFD10"/>
    </sheetView>
  </sheetViews>
  <sheetFormatPr defaultColWidth="9.109375" defaultRowHeight="13.2" x14ac:dyDescent="0.25"/>
  <cols>
    <col min="1" max="1" width="10" style="212" bestFit="1" customWidth="1"/>
    <col min="2" max="2" width="14" style="212" bestFit="1" customWidth="1"/>
    <col min="3" max="3" width="10" style="212" bestFit="1" customWidth="1"/>
    <col min="4" max="4" width="37" style="212" bestFit="1" customWidth="1"/>
    <col min="5" max="5" width="11" style="212" bestFit="1" customWidth="1"/>
    <col min="6" max="7" width="15" style="212" bestFit="1" customWidth="1"/>
    <col min="8" max="8" width="9" style="212" bestFit="1" customWidth="1"/>
    <col min="9" max="9" width="21" style="212" bestFit="1" customWidth="1"/>
    <col min="10" max="10" width="16" style="212" bestFit="1" customWidth="1"/>
    <col min="11" max="11" width="13" style="212" bestFit="1" customWidth="1"/>
    <col min="12" max="12" width="14" style="212" bestFit="1" customWidth="1"/>
    <col min="13" max="13" width="19" style="212" bestFit="1" customWidth="1"/>
    <col min="14" max="14" width="11" style="212" bestFit="1" customWidth="1"/>
    <col min="15" max="15" width="14" style="212" bestFit="1" customWidth="1"/>
    <col min="16" max="16384" width="9.109375" style="212"/>
  </cols>
  <sheetData>
    <row r="1" spans="1:15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</row>
    <row r="2" spans="1:15" x14ac:dyDescent="0.25">
      <c r="A2" s="212" t="s">
        <v>299</v>
      </c>
      <c r="B2" s="212" t="s">
        <v>217</v>
      </c>
      <c r="C2" s="212" t="s">
        <v>296</v>
      </c>
      <c r="D2" s="212" t="s">
        <v>218</v>
      </c>
      <c r="E2" s="212" t="s">
        <v>701</v>
      </c>
      <c r="F2" s="213">
        <v>43444</v>
      </c>
      <c r="G2" s="214">
        <v>-106.69</v>
      </c>
      <c r="H2" s="212" t="s">
        <v>179</v>
      </c>
      <c r="I2" s="212" t="s">
        <v>85</v>
      </c>
      <c r="J2" s="213">
        <v>43446</v>
      </c>
      <c r="K2" s="212" t="s">
        <v>4</v>
      </c>
      <c r="L2" s="212" t="s">
        <v>1025</v>
      </c>
      <c r="M2" s="212" t="s">
        <v>298</v>
      </c>
      <c r="N2" s="212" t="s">
        <v>367</v>
      </c>
      <c r="O2" s="212" t="s">
        <v>1684</v>
      </c>
    </row>
    <row r="3" spans="1:15" x14ac:dyDescent="0.25">
      <c r="A3" s="212" t="s">
        <v>299</v>
      </c>
      <c r="B3" s="212" t="s">
        <v>217</v>
      </c>
      <c r="C3" s="212" t="s">
        <v>296</v>
      </c>
      <c r="D3" s="212" t="s">
        <v>218</v>
      </c>
      <c r="E3" s="212" t="s">
        <v>704</v>
      </c>
      <c r="F3" s="213">
        <v>43453</v>
      </c>
      <c r="G3" s="214">
        <v>-195.68</v>
      </c>
      <c r="H3" s="212" t="s">
        <v>179</v>
      </c>
      <c r="I3" s="212" t="s">
        <v>551</v>
      </c>
      <c r="J3" s="213">
        <v>43454</v>
      </c>
      <c r="K3" s="212" t="s">
        <v>4</v>
      </c>
      <c r="L3" s="212" t="s">
        <v>179</v>
      </c>
      <c r="M3" s="212" t="s">
        <v>298</v>
      </c>
      <c r="N3" s="212" t="s">
        <v>367</v>
      </c>
      <c r="O3" s="212" t="s">
        <v>1684</v>
      </c>
    </row>
    <row r="4" spans="1:15" x14ac:dyDescent="0.25">
      <c r="A4" s="212" t="s">
        <v>299</v>
      </c>
      <c r="B4" s="212" t="s">
        <v>242</v>
      </c>
      <c r="C4" s="212" t="s">
        <v>243</v>
      </c>
      <c r="D4" s="212" t="s">
        <v>244</v>
      </c>
      <c r="E4" s="212" t="s">
        <v>995</v>
      </c>
      <c r="F4" s="213">
        <v>43373</v>
      </c>
      <c r="G4" s="214">
        <v>2473.0700000000002</v>
      </c>
      <c r="H4" s="212" t="s">
        <v>179</v>
      </c>
      <c r="I4" s="212" t="s">
        <v>816</v>
      </c>
      <c r="J4" s="213">
        <v>43446</v>
      </c>
      <c r="K4" s="212" t="s">
        <v>4</v>
      </c>
      <c r="L4" s="212" t="s">
        <v>179</v>
      </c>
      <c r="M4" s="212" t="s">
        <v>298</v>
      </c>
      <c r="N4" s="212" t="s">
        <v>367</v>
      </c>
      <c r="O4" s="212" t="s">
        <v>1684</v>
      </c>
    </row>
    <row r="5" spans="1:15" x14ac:dyDescent="0.25">
      <c r="A5" s="212" t="s">
        <v>299</v>
      </c>
      <c r="B5" s="212" t="s">
        <v>460</v>
      </c>
      <c r="C5" s="212" t="s">
        <v>461</v>
      </c>
      <c r="D5" s="212" t="s">
        <v>462</v>
      </c>
      <c r="E5" s="212" t="s">
        <v>996</v>
      </c>
      <c r="F5" s="213">
        <v>43452</v>
      </c>
      <c r="G5" s="214">
        <v>1626.24</v>
      </c>
      <c r="H5" s="212" t="s">
        <v>997</v>
      </c>
      <c r="I5" s="212" t="s">
        <v>558</v>
      </c>
      <c r="J5" s="213">
        <v>43452</v>
      </c>
      <c r="K5" s="212" t="s">
        <v>4</v>
      </c>
      <c r="L5" s="212" t="s">
        <v>998</v>
      </c>
      <c r="M5" s="212" t="s">
        <v>298</v>
      </c>
      <c r="N5" s="212" t="s">
        <v>367</v>
      </c>
      <c r="O5" s="212" t="s">
        <v>1684</v>
      </c>
    </row>
    <row r="6" spans="1:15" x14ac:dyDescent="0.25">
      <c r="A6" s="212" t="s">
        <v>299</v>
      </c>
      <c r="B6" s="212" t="s">
        <v>864</v>
      </c>
      <c r="C6" s="212" t="s">
        <v>865</v>
      </c>
      <c r="D6" s="212" t="s">
        <v>866</v>
      </c>
      <c r="E6" s="212" t="s">
        <v>867</v>
      </c>
      <c r="F6" s="213">
        <v>43445</v>
      </c>
      <c r="G6" s="214">
        <v>2749.12</v>
      </c>
      <c r="H6" s="212" t="s">
        <v>868</v>
      </c>
      <c r="I6" s="212" t="s">
        <v>1018</v>
      </c>
      <c r="J6" s="213">
        <v>43446</v>
      </c>
      <c r="K6" s="212" t="s">
        <v>4</v>
      </c>
      <c r="L6" s="212" t="s">
        <v>869</v>
      </c>
      <c r="M6" s="212" t="s">
        <v>298</v>
      </c>
      <c r="N6" s="212" t="s">
        <v>367</v>
      </c>
      <c r="O6" s="212" t="s">
        <v>1684</v>
      </c>
    </row>
    <row r="7" spans="1:15" x14ac:dyDescent="0.25">
      <c r="A7" s="212" t="s">
        <v>299</v>
      </c>
      <c r="B7" s="212" t="s">
        <v>1020</v>
      </c>
      <c r="C7" s="212" t="s">
        <v>1021</v>
      </c>
      <c r="D7" s="212" t="s">
        <v>1022</v>
      </c>
      <c r="E7" s="212" t="s">
        <v>1023</v>
      </c>
      <c r="F7" s="213">
        <v>43452</v>
      </c>
      <c r="G7" s="214">
        <v>43.39</v>
      </c>
      <c r="H7" s="212" t="s">
        <v>179</v>
      </c>
      <c r="I7" s="212" t="s">
        <v>262</v>
      </c>
      <c r="J7" s="213">
        <v>43453</v>
      </c>
      <c r="K7" s="212" t="s">
        <v>4</v>
      </c>
      <c r="L7" s="212" t="s">
        <v>179</v>
      </c>
      <c r="M7" s="212" t="s">
        <v>298</v>
      </c>
      <c r="N7" s="212" t="s">
        <v>367</v>
      </c>
      <c r="O7" s="212" t="s">
        <v>1684</v>
      </c>
    </row>
    <row r="8" spans="1:15" x14ac:dyDescent="0.25">
      <c r="A8" s="212" t="s">
        <v>299</v>
      </c>
      <c r="B8" s="212" t="s">
        <v>1020</v>
      </c>
      <c r="C8" s="212" t="s">
        <v>1021</v>
      </c>
      <c r="D8" s="212" t="s">
        <v>1022</v>
      </c>
      <c r="E8" s="212" t="s">
        <v>1024</v>
      </c>
      <c r="F8" s="213">
        <v>43444</v>
      </c>
      <c r="G8" s="214">
        <v>250</v>
      </c>
      <c r="H8" s="212" t="s">
        <v>179</v>
      </c>
      <c r="I8" s="212" t="s">
        <v>262</v>
      </c>
      <c r="J8" s="213">
        <v>43448</v>
      </c>
      <c r="K8" s="212" t="s">
        <v>4</v>
      </c>
      <c r="L8" s="212" t="s">
        <v>179</v>
      </c>
      <c r="M8" s="212" t="s">
        <v>298</v>
      </c>
      <c r="N8" s="212" t="s">
        <v>367</v>
      </c>
      <c r="O8" s="212" t="s">
        <v>1684</v>
      </c>
    </row>
    <row r="9" spans="1:15" x14ac:dyDescent="0.25">
      <c r="A9" s="212" t="s">
        <v>299</v>
      </c>
      <c r="B9" s="212" t="s">
        <v>71</v>
      </c>
      <c r="C9" s="212" t="s">
        <v>410</v>
      </c>
      <c r="D9" s="212" t="s">
        <v>72</v>
      </c>
      <c r="E9" s="212" t="s">
        <v>994</v>
      </c>
      <c r="F9" s="213">
        <v>43439</v>
      </c>
      <c r="G9" s="214">
        <v>-613.49</v>
      </c>
      <c r="H9" s="212" t="s">
        <v>179</v>
      </c>
      <c r="I9" s="212" t="s">
        <v>188</v>
      </c>
      <c r="J9" s="213">
        <v>43445</v>
      </c>
      <c r="K9" s="212" t="s">
        <v>4</v>
      </c>
      <c r="L9" s="212" t="s">
        <v>179</v>
      </c>
      <c r="M9" s="212" t="s">
        <v>298</v>
      </c>
      <c r="N9" s="212" t="s">
        <v>367</v>
      </c>
      <c r="O9" s="212" t="s">
        <v>1684</v>
      </c>
    </row>
    <row r="10" spans="1:15" x14ac:dyDescent="0.25">
      <c r="A10" s="212" t="s">
        <v>299</v>
      </c>
      <c r="B10" s="212" t="s">
        <v>667</v>
      </c>
      <c r="C10" s="212" t="s">
        <v>668</v>
      </c>
      <c r="D10" s="212" t="s">
        <v>669</v>
      </c>
      <c r="E10" s="212" t="s">
        <v>971</v>
      </c>
      <c r="F10" s="213">
        <v>43454</v>
      </c>
      <c r="G10" s="214">
        <v>787.96</v>
      </c>
      <c r="H10" s="212" t="s">
        <v>972</v>
      </c>
      <c r="I10" s="212" t="s">
        <v>636</v>
      </c>
      <c r="J10" s="213">
        <v>43454</v>
      </c>
      <c r="K10" s="212" t="s">
        <v>4</v>
      </c>
      <c r="L10" s="212" t="s">
        <v>1689</v>
      </c>
      <c r="M10" s="212" t="s">
        <v>298</v>
      </c>
      <c r="N10" s="212" t="s">
        <v>367</v>
      </c>
      <c r="O10" s="212" t="s">
        <v>1684</v>
      </c>
    </row>
    <row r="11" spans="1:15" x14ac:dyDescent="0.25">
      <c r="G11" s="215">
        <f>SUM(G2:G10)</f>
        <v>7013.920000000001</v>
      </c>
    </row>
    <row r="12" spans="1:15" x14ac:dyDescent="0.25">
      <c r="F12" s="213"/>
      <c r="G12" s="214"/>
      <c r="J12" s="213"/>
    </row>
    <row r="13" spans="1:15" x14ac:dyDescent="0.25">
      <c r="F13" s="213"/>
      <c r="G13" s="214"/>
      <c r="J13" s="213"/>
    </row>
    <row r="14" spans="1:15" x14ac:dyDescent="0.25">
      <c r="F14" s="213"/>
      <c r="G14" s="214"/>
      <c r="J14" s="213"/>
    </row>
    <row r="15" spans="1:15" x14ac:dyDescent="0.25">
      <c r="F15" s="213"/>
      <c r="G15" s="214"/>
      <c r="J15" s="213"/>
    </row>
    <row r="16" spans="1:15" x14ac:dyDescent="0.25">
      <c r="F16" s="213"/>
      <c r="G16" s="214"/>
      <c r="J16" s="213"/>
    </row>
    <row r="17" spans="6:10" x14ac:dyDescent="0.25">
      <c r="F17" s="213"/>
      <c r="G17" s="214"/>
      <c r="J17" s="213"/>
    </row>
    <row r="18" spans="6:10" x14ac:dyDescent="0.25">
      <c r="F18" s="213"/>
      <c r="G18" s="214"/>
      <c r="J18" s="213"/>
    </row>
    <row r="19" spans="6:10" x14ac:dyDescent="0.25">
      <c r="F19" s="213"/>
      <c r="G19" s="214"/>
      <c r="J19" s="213"/>
    </row>
    <row r="20" spans="6:10" x14ac:dyDescent="0.25">
      <c r="F20" s="213"/>
      <c r="G20" s="214"/>
      <c r="J20" s="213"/>
    </row>
    <row r="21" spans="6:10" x14ac:dyDescent="0.25">
      <c r="F21" s="213"/>
      <c r="G21" s="214"/>
      <c r="J21" s="213"/>
    </row>
    <row r="22" spans="6:10" x14ac:dyDescent="0.25">
      <c r="F22" s="213"/>
      <c r="G22" s="214"/>
      <c r="J22" s="213"/>
    </row>
    <row r="23" spans="6:10" x14ac:dyDescent="0.25">
      <c r="F23" s="213"/>
      <c r="G23" s="214"/>
      <c r="J23" s="213"/>
    </row>
    <row r="24" spans="6:10" x14ac:dyDescent="0.25">
      <c r="F24" s="213"/>
      <c r="G24" s="214"/>
      <c r="J24" s="213"/>
    </row>
    <row r="25" spans="6:10" x14ac:dyDescent="0.25">
      <c r="F25" s="213"/>
      <c r="G25" s="214"/>
      <c r="J25" s="213"/>
    </row>
    <row r="26" spans="6:10" x14ac:dyDescent="0.25">
      <c r="F26" s="213"/>
      <c r="G26" s="214"/>
      <c r="J26" s="213"/>
    </row>
    <row r="27" spans="6:10" x14ac:dyDescent="0.25">
      <c r="F27" s="213"/>
      <c r="G27" s="214"/>
      <c r="J27" s="213"/>
    </row>
    <row r="28" spans="6:10" x14ac:dyDescent="0.25">
      <c r="F28" s="213"/>
      <c r="G28" s="214"/>
      <c r="J28" s="213"/>
    </row>
    <row r="29" spans="6:10" x14ac:dyDescent="0.25">
      <c r="F29" s="213"/>
      <c r="G29" s="214"/>
      <c r="J29" s="213"/>
    </row>
    <row r="30" spans="6:10" x14ac:dyDescent="0.25">
      <c r="F30" s="213"/>
      <c r="G30" s="214"/>
      <c r="J30" s="213"/>
    </row>
    <row r="31" spans="6:10" x14ac:dyDescent="0.25">
      <c r="F31" s="213"/>
      <c r="G31" s="214"/>
      <c r="J31" s="213"/>
    </row>
    <row r="32" spans="6:10" x14ac:dyDescent="0.25">
      <c r="F32" s="213"/>
      <c r="G32" s="214"/>
      <c r="J32" s="213"/>
    </row>
    <row r="33" spans="6:11" x14ac:dyDescent="0.25">
      <c r="F33" s="213"/>
      <c r="G33" s="214"/>
      <c r="J33" s="213"/>
    </row>
    <row r="34" spans="6:11" x14ac:dyDescent="0.25">
      <c r="G34" s="214"/>
      <c r="H34" s="214"/>
      <c r="K34" s="213"/>
    </row>
    <row r="35" spans="6:11" x14ac:dyDescent="0.25">
      <c r="G35" s="213"/>
      <c r="H35" s="214"/>
      <c r="K35" s="213"/>
    </row>
    <row r="36" spans="6:11" x14ac:dyDescent="0.25">
      <c r="G36" s="213"/>
      <c r="H36" s="214"/>
      <c r="K36" s="213"/>
    </row>
    <row r="37" spans="6:11" x14ac:dyDescent="0.25">
      <c r="G37" s="213"/>
      <c r="H37" s="214"/>
      <c r="K37" s="213"/>
    </row>
    <row r="38" spans="6:11" x14ac:dyDescent="0.25">
      <c r="G38" s="213"/>
      <c r="H38" s="214"/>
      <c r="K38" s="213"/>
    </row>
    <row r="39" spans="6:11" x14ac:dyDescent="0.25">
      <c r="G39" s="213"/>
      <c r="H39" s="214"/>
      <c r="K39" s="213"/>
    </row>
    <row r="40" spans="6:11" x14ac:dyDescent="0.25">
      <c r="G40" s="213"/>
      <c r="H40" s="214"/>
      <c r="K40" s="213"/>
    </row>
    <row r="41" spans="6:11" x14ac:dyDescent="0.25">
      <c r="G41" s="213"/>
      <c r="H41" s="214"/>
      <c r="K41" s="213"/>
    </row>
    <row r="42" spans="6:11" x14ac:dyDescent="0.25">
      <c r="G42" s="213"/>
      <c r="H42" s="214"/>
      <c r="K42" s="213"/>
    </row>
    <row r="43" spans="6:11" x14ac:dyDescent="0.25">
      <c r="G43" s="213"/>
      <c r="H43" s="214"/>
      <c r="K43" s="213"/>
    </row>
    <row r="44" spans="6:11" x14ac:dyDescent="0.25">
      <c r="G44" s="213"/>
      <c r="H44" s="214"/>
      <c r="K44" s="213"/>
    </row>
    <row r="45" spans="6:11" x14ac:dyDescent="0.25">
      <c r="G45" s="213"/>
      <c r="H45" s="214"/>
      <c r="K45" s="213"/>
    </row>
    <row r="46" spans="6:11" x14ac:dyDescent="0.25">
      <c r="G46" s="213"/>
      <c r="H46" s="214"/>
      <c r="K46" s="213"/>
    </row>
    <row r="47" spans="6:11" x14ac:dyDescent="0.25">
      <c r="G47" s="213"/>
      <c r="H47" s="214"/>
      <c r="K47" s="213"/>
    </row>
    <row r="48" spans="6:11" x14ac:dyDescent="0.25">
      <c r="G48" s="213"/>
      <c r="H48" s="214"/>
      <c r="K48" s="213"/>
    </row>
    <row r="49" spans="7:11" x14ac:dyDescent="0.25">
      <c r="G49" s="213"/>
      <c r="H49" s="214"/>
      <c r="K49" s="213"/>
    </row>
    <row r="50" spans="7:11" x14ac:dyDescent="0.25">
      <c r="G50" s="213"/>
      <c r="H50" s="214"/>
      <c r="K50" s="213"/>
    </row>
    <row r="51" spans="7:11" x14ac:dyDescent="0.25">
      <c r="G51" s="213"/>
      <c r="H51" s="214"/>
      <c r="K51" s="213"/>
    </row>
    <row r="52" spans="7:11" x14ac:dyDescent="0.25">
      <c r="G52" s="213"/>
      <c r="H52" s="214"/>
      <c r="K52" s="213"/>
    </row>
    <row r="53" spans="7:11" x14ac:dyDescent="0.25">
      <c r="G53" s="213"/>
      <c r="H53" s="214"/>
      <c r="K53" s="213"/>
    </row>
    <row r="54" spans="7:11" x14ac:dyDescent="0.25">
      <c r="G54" s="213"/>
      <c r="H54" s="214"/>
      <c r="K54" s="213"/>
    </row>
    <row r="55" spans="7:11" x14ac:dyDescent="0.25">
      <c r="G55" s="213"/>
      <c r="H55" s="214"/>
      <c r="K55" s="213"/>
    </row>
    <row r="56" spans="7:11" x14ac:dyDescent="0.25">
      <c r="G56" s="213"/>
      <c r="H56" s="214"/>
      <c r="K56" s="213"/>
    </row>
    <row r="57" spans="7:11" x14ac:dyDescent="0.25">
      <c r="G57" s="213"/>
      <c r="H57" s="214"/>
      <c r="K57" s="213"/>
    </row>
    <row r="58" spans="7:11" x14ac:dyDescent="0.25">
      <c r="G58" s="213"/>
      <c r="H58" s="214"/>
      <c r="K58" s="213"/>
    </row>
    <row r="59" spans="7:11" x14ac:dyDescent="0.25">
      <c r="G59" s="213"/>
      <c r="H59" s="214"/>
      <c r="K59" s="213"/>
    </row>
    <row r="60" spans="7:11" x14ac:dyDescent="0.25">
      <c r="H60" s="215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9"/>
  <sheetViews>
    <sheetView workbookViewId="0">
      <selection activeCell="A2" sqref="A2:XFD118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8" style="212" bestFit="1" customWidth="1"/>
    <col min="6" max="6" width="15" style="212" bestFit="1" customWidth="1"/>
    <col min="7" max="7" width="11" style="212" bestFit="1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3" width="11" style="212" bestFit="1" customWidth="1"/>
    <col min="14" max="14" width="14" style="212" bestFit="1" customWidth="1"/>
    <col min="15" max="15" width="16" style="212" bestFit="1" customWidth="1"/>
    <col min="16" max="16384" width="9.109375" style="212"/>
  </cols>
  <sheetData>
    <row r="1" spans="1:15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  <c r="O1" s="217" t="s">
        <v>1690</v>
      </c>
    </row>
    <row r="2" spans="1:15" x14ac:dyDescent="0.25">
      <c r="A2" s="212" t="s">
        <v>1026</v>
      </c>
      <c r="B2" s="212" t="s">
        <v>217</v>
      </c>
      <c r="C2" s="212" t="s">
        <v>296</v>
      </c>
      <c r="D2" s="212" t="s">
        <v>218</v>
      </c>
      <c r="E2" s="212" t="s">
        <v>3596</v>
      </c>
      <c r="F2" s="213">
        <v>43495</v>
      </c>
      <c r="G2" s="214">
        <v>-72.23</v>
      </c>
      <c r="H2" s="212" t="s">
        <v>179</v>
      </c>
      <c r="I2" s="212" t="s">
        <v>706</v>
      </c>
      <c r="J2" s="213">
        <v>43496</v>
      </c>
      <c r="K2" s="212" t="s">
        <v>70</v>
      </c>
      <c r="L2" s="212" t="s">
        <v>3597</v>
      </c>
      <c r="M2" s="212" t="s">
        <v>298</v>
      </c>
      <c r="N2" s="212" t="s">
        <v>367</v>
      </c>
      <c r="O2" s="212" t="s">
        <v>1684</v>
      </c>
    </row>
    <row r="3" spans="1:15" x14ac:dyDescent="0.25">
      <c r="A3" s="212" t="s">
        <v>1026</v>
      </c>
      <c r="B3" s="212" t="s">
        <v>217</v>
      </c>
      <c r="C3" s="212" t="s">
        <v>296</v>
      </c>
      <c r="D3" s="212" t="s">
        <v>218</v>
      </c>
      <c r="E3" s="212" t="s">
        <v>3598</v>
      </c>
      <c r="F3" s="213">
        <v>43495</v>
      </c>
      <c r="G3" s="214">
        <v>-72.23</v>
      </c>
      <c r="H3" s="212" t="s">
        <v>179</v>
      </c>
      <c r="I3" s="212" t="s">
        <v>706</v>
      </c>
      <c r="J3" s="213">
        <v>43496</v>
      </c>
      <c r="K3" s="212" t="s">
        <v>70</v>
      </c>
      <c r="L3" s="212" t="s">
        <v>3599</v>
      </c>
      <c r="M3" s="212" t="s">
        <v>298</v>
      </c>
      <c r="N3" s="212" t="s">
        <v>367</v>
      </c>
      <c r="O3" s="212" t="s">
        <v>1684</v>
      </c>
    </row>
    <row r="4" spans="1:15" x14ac:dyDescent="0.25">
      <c r="A4" s="212" t="s">
        <v>1026</v>
      </c>
      <c r="B4" s="212" t="s">
        <v>217</v>
      </c>
      <c r="C4" s="212" t="s">
        <v>296</v>
      </c>
      <c r="D4" s="212" t="s">
        <v>218</v>
      </c>
      <c r="E4" s="212" t="s">
        <v>3600</v>
      </c>
      <c r="F4" s="213">
        <v>43495</v>
      </c>
      <c r="G4" s="214">
        <v>-82.95</v>
      </c>
      <c r="H4" s="212" t="s">
        <v>179</v>
      </c>
      <c r="I4" s="212" t="s">
        <v>187</v>
      </c>
      <c r="J4" s="213">
        <v>43496</v>
      </c>
      <c r="K4" s="212" t="s">
        <v>70</v>
      </c>
      <c r="L4" s="212" t="s">
        <v>3601</v>
      </c>
      <c r="M4" s="212" t="s">
        <v>298</v>
      </c>
      <c r="N4" s="212" t="s">
        <v>367</v>
      </c>
      <c r="O4" s="212" t="s">
        <v>1684</v>
      </c>
    </row>
    <row r="5" spans="1:15" x14ac:dyDescent="0.25">
      <c r="A5" s="212" t="s">
        <v>1026</v>
      </c>
      <c r="B5" s="212" t="s">
        <v>217</v>
      </c>
      <c r="C5" s="212" t="s">
        <v>296</v>
      </c>
      <c r="D5" s="212" t="s">
        <v>218</v>
      </c>
      <c r="E5" s="212" t="s">
        <v>1030</v>
      </c>
      <c r="F5" s="213">
        <v>43479</v>
      </c>
      <c r="G5" s="214">
        <v>-80.78</v>
      </c>
      <c r="H5" s="212" t="s">
        <v>1028</v>
      </c>
      <c r="I5" s="212" t="s">
        <v>99</v>
      </c>
      <c r="J5" s="213">
        <v>43480</v>
      </c>
      <c r="K5" s="212" t="s">
        <v>70</v>
      </c>
      <c r="L5" s="212" t="s">
        <v>179</v>
      </c>
      <c r="M5" s="212" t="s">
        <v>298</v>
      </c>
      <c r="N5" s="212" t="s">
        <v>367</v>
      </c>
      <c r="O5" s="212" t="s">
        <v>1684</v>
      </c>
    </row>
    <row r="6" spans="1:15" x14ac:dyDescent="0.25">
      <c r="A6" s="212" t="s">
        <v>1026</v>
      </c>
      <c r="B6" s="212" t="s">
        <v>80</v>
      </c>
      <c r="C6" s="212" t="s">
        <v>81</v>
      </c>
      <c r="D6" s="212" t="s">
        <v>82</v>
      </c>
      <c r="E6" s="212" t="s">
        <v>1031</v>
      </c>
      <c r="F6" s="213">
        <v>43467</v>
      </c>
      <c r="G6" s="214">
        <v>-169.4</v>
      </c>
      <c r="H6" s="212" t="s">
        <v>1032</v>
      </c>
      <c r="I6" s="212" t="s">
        <v>558</v>
      </c>
      <c r="J6" s="213">
        <v>43474</v>
      </c>
      <c r="K6" s="212" t="s">
        <v>70</v>
      </c>
      <c r="L6" s="212" t="s">
        <v>1033</v>
      </c>
      <c r="M6" s="212" t="s">
        <v>298</v>
      </c>
      <c r="N6" s="212" t="s">
        <v>367</v>
      </c>
      <c r="O6" s="212" t="s">
        <v>1684</v>
      </c>
    </row>
    <row r="7" spans="1:15" x14ac:dyDescent="0.25">
      <c r="A7" s="212" t="s">
        <v>1026</v>
      </c>
      <c r="B7" s="212" t="s">
        <v>723</v>
      </c>
      <c r="C7" s="212" t="s">
        <v>724</v>
      </c>
      <c r="D7" s="212" t="s">
        <v>725</v>
      </c>
      <c r="E7" s="212" t="s">
        <v>1043</v>
      </c>
      <c r="F7" s="213">
        <v>43481</v>
      </c>
      <c r="G7" s="214">
        <v>2810.67</v>
      </c>
      <c r="H7" s="212" t="s">
        <v>179</v>
      </c>
      <c r="I7" s="212" t="s">
        <v>487</v>
      </c>
      <c r="J7" s="213">
        <v>43483</v>
      </c>
      <c r="K7" s="212" t="s">
        <v>70</v>
      </c>
      <c r="L7" s="212" t="s">
        <v>179</v>
      </c>
      <c r="M7" s="212" t="s">
        <v>298</v>
      </c>
      <c r="N7" s="212" t="s">
        <v>367</v>
      </c>
      <c r="O7" s="212" t="s">
        <v>1684</v>
      </c>
    </row>
    <row r="8" spans="1:15" x14ac:dyDescent="0.25">
      <c r="A8" s="212" t="s">
        <v>1026</v>
      </c>
      <c r="B8" s="212" t="s">
        <v>217</v>
      </c>
      <c r="C8" s="212" t="s">
        <v>296</v>
      </c>
      <c r="D8" s="212" t="s">
        <v>218</v>
      </c>
      <c r="E8" s="212" t="s">
        <v>3602</v>
      </c>
      <c r="F8" s="213">
        <v>43495</v>
      </c>
      <c r="G8" s="214">
        <v>72.23</v>
      </c>
      <c r="H8" s="212" t="s">
        <v>179</v>
      </c>
      <c r="I8" s="212" t="s">
        <v>706</v>
      </c>
      <c r="J8" s="213">
        <v>43496</v>
      </c>
      <c r="K8" s="212" t="s">
        <v>70</v>
      </c>
      <c r="L8" s="212" t="s">
        <v>3597</v>
      </c>
      <c r="M8" s="212" t="s">
        <v>298</v>
      </c>
      <c r="N8" s="212" t="s">
        <v>367</v>
      </c>
      <c r="O8" s="212" t="s">
        <v>1684</v>
      </c>
    </row>
    <row r="9" spans="1:15" x14ac:dyDescent="0.25">
      <c r="A9" s="212" t="s">
        <v>1026</v>
      </c>
      <c r="B9" s="212" t="s">
        <v>217</v>
      </c>
      <c r="C9" s="212" t="s">
        <v>296</v>
      </c>
      <c r="D9" s="212" t="s">
        <v>218</v>
      </c>
      <c r="E9" s="212" t="s">
        <v>3603</v>
      </c>
      <c r="F9" s="213">
        <v>43495</v>
      </c>
      <c r="G9" s="214">
        <v>72.23</v>
      </c>
      <c r="H9" s="212" t="s">
        <v>179</v>
      </c>
      <c r="I9" s="212" t="s">
        <v>706</v>
      </c>
      <c r="J9" s="213">
        <v>43496</v>
      </c>
      <c r="K9" s="212" t="s">
        <v>70</v>
      </c>
      <c r="L9" s="212" t="s">
        <v>3599</v>
      </c>
      <c r="M9" s="212" t="s">
        <v>298</v>
      </c>
      <c r="N9" s="212" t="s">
        <v>367</v>
      </c>
      <c r="O9" s="212" t="s">
        <v>1684</v>
      </c>
    </row>
    <row r="10" spans="1:15" x14ac:dyDescent="0.25">
      <c r="A10" s="212" t="s">
        <v>1026</v>
      </c>
      <c r="B10" s="212" t="s">
        <v>217</v>
      </c>
      <c r="C10" s="212" t="s">
        <v>296</v>
      </c>
      <c r="D10" s="212" t="s">
        <v>218</v>
      </c>
      <c r="E10" s="212" t="s">
        <v>1056</v>
      </c>
      <c r="F10" s="213">
        <v>43489</v>
      </c>
      <c r="G10" s="214">
        <v>164.98</v>
      </c>
      <c r="H10" s="212" t="s">
        <v>179</v>
      </c>
      <c r="I10" s="212" t="s">
        <v>786</v>
      </c>
      <c r="J10" s="213">
        <v>43490</v>
      </c>
      <c r="K10" s="212" t="s">
        <v>70</v>
      </c>
      <c r="L10" s="212" t="s">
        <v>1057</v>
      </c>
      <c r="M10" s="212" t="s">
        <v>298</v>
      </c>
      <c r="N10" s="212" t="s">
        <v>367</v>
      </c>
      <c r="O10" s="212" t="s">
        <v>1684</v>
      </c>
    </row>
    <row r="11" spans="1:15" x14ac:dyDescent="0.25">
      <c r="A11" s="212" t="s">
        <v>1026</v>
      </c>
      <c r="B11" s="212" t="s">
        <v>217</v>
      </c>
      <c r="C11" s="212" t="s">
        <v>296</v>
      </c>
      <c r="D11" s="212" t="s">
        <v>218</v>
      </c>
      <c r="E11" s="212" t="s">
        <v>1063</v>
      </c>
      <c r="F11" s="213">
        <v>43486</v>
      </c>
      <c r="G11" s="214">
        <v>471.46</v>
      </c>
      <c r="H11" s="212" t="s">
        <v>1064</v>
      </c>
      <c r="I11" s="212" t="s">
        <v>99</v>
      </c>
      <c r="J11" s="213">
        <v>43487</v>
      </c>
      <c r="K11" s="212" t="s">
        <v>70</v>
      </c>
      <c r="L11" s="212" t="s">
        <v>179</v>
      </c>
      <c r="M11" s="212" t="s">
        <v>298</v>
      </c>
      <c r="N11" s="212" t="s">
        <v>367</v>
      </c>
      <c r="O11" s="212" t="s">
        <v>1684</v>
      </c>
    </row>
    <row r="12" spans="1:15" x14ac:dyDescent="0.25">
      <c r="A12" s="212" t="s">
        <v>1026</v>
      </c>
      <c r="B12" s="212" t="s">
        <v>217</v>
      </c>
      <c r="C12" s="212" t="s">
        <v>296</v>
      </c>
      <c r="D12" s="212" t="s">
        <v>218</v>
      </c>
      <c r="E12" s="212" t="s">
        <v>1070</v>
      </c>
      <c r="F12" s="213">
        <v>43481</v>
      </c>
      <c r="G12" s="214">
        <v>344.69</v>
      </c>
      <c r="H12" s="212" t="s">
        <v>1071</v>
      </c>
      <c r="I12" s="212" t="s">
        <v>99</v>
      </c>
      <c r="J12" s="213">
        <v>43482</v>
      </c>
      <c r="K12" s="212" t="s">
        <v>70</v>
      </c>
      <c r="L12" s="212" t="s">
        <v>179</v>
      </c>
      <c r="M12" s="212" t="s">
        <v>298</v>
      </c>
      <c r="N12" s="212" t="s">
        <v>367</v>
      </c>
      <c r="O12" s="212" t="s">
        <v>1684</v>
      </c>
    </row>
    <row r="13" spans="1:15" x14ac:dyDescent="0.25">
      <c r="A13" s="212" t="s">
        <v>1026</v>
      </c>
      <c r="B13" s="212" t="s">
        <v>217</v>
      </c>
      <c r="C13" s="212" t="s">
        <v>296</v>
      </c>
      <c r="D13" s="212" t="s">
        <v>218</v>
      </c>
      <c r="E13" s="212" t="s">
        <v>1073</v>
      </c>
      <c r="F13" s="213">
        <v>43481</v>
      </c>
      <c r="G13" s="214">
        <v>477.63</v>
      </c>
      <c r="H13" s="212" t="s">
        <v>1074</v>
      </c>
      <c r="I13" s="212" t="s">
        <v>99</v>
      </c>
      <c r="J13" s="213">
        <v>43482</v>
      </c>
      <c r="K13" s="212" t="s">
        <v>70</v>
      </c>
      <c r="L13" s="212" t="s">
        <v>179</v>
      </c>
      <c r="M13" s="212" t="s">
        <v>298</v>
      </c>
      <c r="N13" s="212" t="s">
        <v>367</v>
      </c>
      <c r="O13" s="212" t="s">
        <v>1684</v>
      </c>
    </row>
    <row r="14" spans="1:15" x14ac:dyDescent="0.25">
      <c r="A14" s="212" t="s">
        <v>1026</v>
      </c>
      <c r="B14" s="212" t="s">
        <v>217</v>
      </c>
      <c r="C14" s="212" t="s">
        <v>296</v>
      </c>
      <c r="D14" s="212" t="s">
        <v>218</v>
      </c>
      <c r="E14" s="212" t="s">
        <v>1075</v>
      </c>
      <c r="F14" s="213">
        <v>43479</v>
      </c>
      <c r="G14" s="214">
        <v>46.99</v>
      </c>
      <c r="H14" s="212" t="s">
        <v>1076</v>
      </c>
      <c r="I14" s="212" t="s">
        <v>99</v>
      </c>
      <c r="J14" s="213">
        <v>43480</v>
      </c>
      <c r="K14" s="212" t="s">
        <v>70</v>
      </c>
      <c r="L14" s="212" t="s">
        <v>179</v>
      </c>
      <c r="M14" s="212" t="s">
        <v>298</v>
      </c>
      <c r="N14" s="212" t="s">
        <v>367</v>
      </c>
      <c r="O14" s="212" t="s">
        <v>1684</v>
      </c>
    </row>
    <row r="15" spans="1:15" x14ac:dyDescent="0.25">
      <c r="A15" s="212" t="s">
        <v>1026</v>
      </c>
      <c r="B15" s="212" t="s">
        <v>217</v>
      </c>
      <c r="C15" s="212" t="s">
        <v>296</v>
      </c>
      <c r="D15" s="212" t="s">
        <v>218</v>
      </c>
      <c r="E15" s="212" t="s">
        <v>1078</v>
      </c>
      <c r="F15" s="213">
        <v>43476</v>
      </c>
      <c r="G15" s="214">
        <v>140.96</v>
      </c>
      <c r="H15" s="212" t="s">
        <v>1079</v>
      </c>
      <c r="I15" s="212" t="s">
        <v>99</v>
      </c>
      <c r="J15" s="213">
        <v>43477</v>
      </c>
      <c r="K15" s="212" t="s">
        <v>70</v>
      </c>
      <c r="L15" s="212" t="s">
        <v>179</v>
      </c>
      <c r="M15" s="212" t="s">
        <v>298</v>
      </c>
      <c r="N15" s="212" t="s">
        <v>367</v>
      </c>
      <c r="O15" s="212" t="s">
        <v>1684</v>
      </c>
    </row>
    <row r="16" spans="1:15" x14ac:dyDescent="0.25">
      <c r="A16" s="212" t="s">
        <v>1026</v>
      </c>
      <c r="B16" s="212" t="s">
        <v>217</v>
      </c>
      <c r="C16" s="212" t="s">
        <v>296</v>
      </c>
      <c r="D16" s="212" t="s">
        <v>218</v>
      </c>
      <c r="E16" s="212" t="s">
        <v>1080</v>
      </c>
      <c r="F16" s="213">
        <v>43476</v>
      </c>
      <c r="G16" s="214">
        <v>140.96</v>
      </c>
      <c r="H16" s="212" t="s">
        <v>1081</v>
      </c>
      <c r="I16" s="212" t="s">
        <v>99</v>
      </c>
      <c r="J16" s="213">
        <v>43477</v>
      </c>
      <c r="K16" s="212" t="s">
        <v>70</v>
      </c>
      <c r="L16" s="212" t="s">
        <v>179</v>
      </c>
      <c r="M16" s="212" t="s">
        <v>298</v>
      </c>
      <c r="N16" s="212" t="s">
        <v>367</v>
      </c>
      <c r="O16" s="212" t="s">
        <v>1684</v>
      </c>
    </row>
    <row r="17" spans="1:15" x14ac:dyDescent="0.25">
      <c r="A17" s="212" t="s">
        <v>1026</v>
      </c>
      <c r="B17" s="212" t="s">
        <v>217</v>
      </c>
      <c r="C17" s="212" t="s">
        <v>296</v>
      </c>
      <c r="D17" s="212" t="s">
        <v>218</v>
      </c>
      <c r="E17" s="212" t="s">
        <v>1085</v>
      </c>
      <c r="F17" s="213">
        <v>43475</v>
      </c>
      <c r="G17" s="214">
        <v>97.85</v>
      </c>
      <c r="H17" s="212" t="s">
        <v>179</v>
      </c>
      <c r="I17" s="212" t="s">
        <v>1086</v>
      </c>
      <c r="J17" s="213">
        <v>43476</v>
      </c>
      <c r="K17" s="212" t="s">
        <v>70</v>
      </c>
      <c r="L17" s="212" t="s">
        <v>1087</v>
      </c>
      <c r="M17" s="212" t="s">
        <v>298</v>
      </c>
      <c r="N17" s="212" t="s">
        <v>367</v>
      </c>
      <c r="O17" s="212" t="s">
        <v>1684</v>
      </c>
    </row>
    <row r="18" spans="1:15" x14ac:dyDescent="0.25">
      <c r="A18" s="212" t="s">
        <v>1026</v>
      </c>
      <c r="B18" s="212" t="s">
        <v>217</v>
      </c>
      <c r="C18" s="212" t="s">
        <v>296</v>
      </c>
      <c r="D18" s="212" t="s">
        <v>218</v>
      </c>
      <c r="E18" s="212" t="s">
        <v>1088</v>
      </c>
      <c r="F18" s="213">
        <v>43475</v>
      </c>
      <c r="G18" s="214">
        <v>97.85</v>
      </c>
      <c r="H18" s="212" t="s">
        <v>179</v>
      </c>
      <c r="I18" s="212" t="s">
        <v>1086</v>
      </c>
      <c r="J18" s="213">
        <v>43476</v>
      </c>
      <c r="K18" s="212" t="s">
        <v>70</v>
      </c>
      <c r="L18" s="212" t="s">
        <v>1087</v>
      </c>
      <c r="M18" s="212" t="s">
        <v>298</v>
      </c>
      <c r="N18" s="212" t="s">
        <v>367</v>
      </c>
      <c r="O18" s="212" t="s">
        <v>1684</v>
      </c>
    </row>
    <row r="19" spans="1:15" x14ac:dyDescent="0.25">
      <c r="A19" s="212" t="s">
        <v>1026</v>
      </c>
      <c r="B19" s="212" t="s">
        <v>217</v>
      </c>
      <c r="C19" s="212" t="s">
        <v>296</v>
      </c>
      <c r="D19" s="212" t="s">
        <v>218</v>
      </c>
      <c r="E19" s="212" t="s">
        <v>1089</v>
      </c>
      <c r="F19" s="213">
        <v>43475</v>
      </c>
      <c r="G19" s="214">
        <v>90.4</v>
      </c>
      <c r="H19" s="212" t="s">
        <v>1028</v>
      </c>
      <c r="I19" s="212" t="s">
        <v>99</v>
      </c>
      <c r="J19" s="213">
        <v>43476</v>
      </c>
      <c r="K19" s="212" t="s">
        <v>70</v>
      </c>
      <c r="L19" s="212" t="s">
        <v>179</v>
      </c>
      <c r="M19" s="212" t="s">
        <v>298</v>
      </c>
      <c r="N19" s="212" t="s">
        <v>367</v>
      </c>
      <c r="O19" s="212" t="s">
        <v>1684</v>
      </c>
    </row>
    <row r="20" spans="1:15" x14ac:dyDescent="0.25">
      <c r="A20" s="212" t="s">
        <v>1026</v>
      </c>
      <c r="B20" s="212" t="s">
        <v>217</v>
      </c>
      <c r="C20" s="212" t="s">
        <v>296</v>
      </c>
      <c r="D20" s="212" t="s">
        <v>218</v>
      </c>
      <c r="E20" s="212" t="s">
        <v>1090</v>
      </c>
      <c r="F20" s="213">
        <v>43475</v>
      </c>
      <c r="G20" s="214">
        <v>90.4</v>
      </c>
      <c r="H20" s="212" t="s">
        <v>1028</v>
      </c>
      <c r="I20" s="212" t="s">
        <v>99</v>
      </c>
      <c r="J20" s="213">
        <v>43476</v>
      </c>
      <c r="K20" s="212" t="s">
        <v>70</v>
      </c>
      <c r="L20" s="212" t="s">
        <v>179</v>
      </c>
      <c r="M20" s="212" t="s">
        <v>298</v>
      </c>
      <c r="N20" s="212" t="s">
        <v>367</v>
      </c>
      <c r="O20" s="212" t="s">
        <v>1684</v>
      </c>
    </row>
    <row r="21" spans="1:15" x14ac:dyDescent="0.25">
      <c r="A21" s="212" t="s">
        <v>1026</v>
      </c>
      <c r="B21" s="212" t="s">
        <v>217</v>
      </c>
      <c r="C21" s="212" t="s">
        <v>296</v>
      </c>
      <c r="D21" s="212" t="s">
        <v>218</v>
      </c>
      <c r="E21" s="212" t="s">
        <v>1091</v>
      </c>
      <c r="F21" s="213">
        <v>43475</v>
      </c>
      <c r="G21" s="214">
        <v>90.4</v>
      </c>
      <c r="H21" s="212" t="s">
        <v>1028</v>
      </c>
      <c r="I21" s="212" t="s">
        <v>99</v>
      </c>
      <c r="J21" s="213">
        <v>43476</v>
      </c>
      <c r="K21" s="212" t="s">
        <v>70</v>
      </c>
      <c r="L21" s="212" t="s">
        <v>179</v>
      </c>
      <c r="M21" s="212" t="s">
        <v>298</v>
      </c>
      <c r="N21" s="212" t="s">
        <v>367</v>
      </c>
      <c r="O21" s="212" t="s">
        <v>1684</v>
      </c>
    </row>
    <row r="22" spans="1:15" x14ac:dyDescent="0.25">
      <c r="A22" s="212" t="s">
        <v>1026</v>
      </c>
      <c r="B22" s="212" t="s">
        <v>217</v>
      </c>
      <c r="C22" s="212" t="s">
        <v>296</v>
      </c>
      <c r="D22" s="212" t="s">
        <v>218</v>
      </c>
      <c r="E22" s="212" t="s">
        <v>1092</v>
      </c>
      <c r="F22" s="213">
        <v>43474</v>
      </c>
      <c r="G22" s="214">
        <v>18.149999999999999</v>
      </c>
      <c r="H22" s="212" t="s">
        <v>179</v>
      </c>
      <c r="I22" s="212" t="s">
        <v>155</v>
      </c>
      <c r="J22" s="213">
        <v>43475</v>
      </c>
      <c r="K22" s="212" t="s">
        <v>70</v>
      </c>
      <c r="L22" s="212" t="s">
        <v>1093</v>
      </c>
      <c r="M22" s="212" t="s">
        <v>298</v>
      </c>
      <c r="N22" s="212" t="s">
        <v>367</v>
      </c>
      <c r="O22" s="212" t="s">
        <v>1684</v>
      </c>
    </row>
    <row r="23" spans="1:15" x14ac:dyDescent="0.25">
      <c r="A23" s="212" t="s">
        <v>1026</v>
      </c>
      <c r="B23" s="212" t="s">
        <v>217</v>
      </c>
      <c r="C23" s="212" t="s">
        <v>296</v>
      </c>
      <c r="D23" s="212" t="s">
        <v>218</v>
      </c>
      <c r="E23" s="212" t="s">
        <v>1096</v>
      </c>
      <c r="F23" s="213">
        <v>43481</v>
      </c>
      <c r="G23" s="214">
        <v>315</v>
      </c>
      <c r="H23" s="212" t="s">
        <v>1074</v>
      </c>
      <c r="I23" s="212" t="s">
        <v>99</v>
      </c>
      <c r="J23" s="213">
        <v>43482</v>
      </c>
      <c r="K23" s="212" t="s">
        <v>70</v>
      </c>
      <c r="L23" s="212" t="s">
        <v>179</v>
      </c>
      <c r="M23" s="212" t="s">
        <v>298</v>
      </c>
      <c r="N23" s="212" t="s">
        <v>367</v>
      </c>
      <c r="O23" s="212" t="s">
        <v>1684</v>
      </c>
    </row>
    <row r="24" spans="1:15" x14ac:dyDescent="0.25">
      <c r="A24" s="212" t="s">
        <v>1026</v>
      </c>
      <c r="B24" s="212" t="s">
        <v>217</v>
      </c>
      <c r="C24" s="212" t="s">
        <v>296</v>
      </c>
      <c r="D24" s="212" t="s">
        <v>218</v>
      </c>
      <c r="E24" s="212" t="s">
        <v>1097</v>
      </c>
      <c r="F24" s="213">
        <v>43481</v>
      </c>
      <c r="G24" s="214">
        <v>93.5</v>
      </c>
      <c r="H24" s="212" t="s">
        <v>179</v>
      </c>
      <c r="I24" s="212" t="s">
        <v>483</v>
      </c>
      <c r="J24" s="213">
        <v>43482</v>
      </c>
      <c r="K24" s="212" t="s">
        <v>70</v>
      </c>
      <c r="L24" s="212" t="s">
        <v>1098</v>
      </c>
      <c r="M24" s="212" t="s">
        <v>298</v>
      </c>
      <c r="N24" s="212" t="s">
        <v>367</v>
      </c>
      <c r="O24" s="212" t="s">
        <v>1684</v>
      </c>
    </row>
    <row r="25" spans="1:15" x14ac:dyDescent="0.25">
      <c r="A25" s="212" t="s">
        <v>1026</v>
      </c>
      <c r="B25" s="212" t="s">
        <v>217</v>
      </c>
      <c r="C25" s="212" t="s">
        <v>296</v>
      </c>
      <c r="D25" s="212" t="s">
        <v>218</v>
      </c>
      <c r="E25" s="212" t="s">
        <v>1099</v>
      </c>
      <c r="F25" s="213">
        <v>43481</v>
      </c>
      <c r="G25" s="214">
        <v>580</v>
      </c>
      <c r="H25" s="212" t="s">
        <v>1071</v>
      </c>
      <c r="I25" s="212" t="s">
        <v>99</v>
      </c>
      <c r="J25" s="213">
        <v>43482</v>
      </c>
      <c r="K25" s="212" t="s">
        <v>70</v>
      </c>
      <c r="L25" s="212" t="s">
        <v>179</v>
      </c>
      <c r="M25" s="212" t="s">
        <v>298</v>
      </c>
      <c r="N25" s="212" t="s">
        <v>367</v>
      </c>
      <c r="O25" s="212" t="s">
        <v>1684</v>
      </c>
    </row>
    <row r="26" spans="1:15" x14ac:dyDescent="0.25">
      <c r="A26" s="212" t="s">
        <v>1026</v>
      </c>
      <c r="B26" s="212" t="s">
        <v>217</v>
      </c>
      <c r="C26" s="212" t="s">
        <v>296</v>
      </c>
      <c r="D26" s="212" t="s">
        <v>218</v>
      </c>
      <c r="E26" s="212" t="s">
        <v>1100</v>
      </c>
      <c r="F26" s="213">
        <v>43479</v>
      </c>
      <c r="G26" s="214">
        <v>147.9</v>
      </c>
      <c r="H26" s="212" t="s">
        <v>1076</v>
      </c>
      <c r="I26" s="212" t="s">
        <v>99</v>
      </c>
      <c r="J26" s="213">
        <v>43480</v>
      </c>
      <c r="K26" s="212" t="s">
        <v>70</v>
      </c>
      <c r="L26" s="212" t="s">
        <v>179</v>
      </c>
      <c r="M26" s="212" t="s">
        <v>298</v>
      </c>
      <c r="N26" s="212" t="s">
        <v>367</v>
      </c>
      <c r="O26" s="212" t="s">
        <v>1684</v>
      </c>
    </row>
    <row r="27" spans="1:15" x14ac:dyDescent="0.25">
      <c r="A27" s="212" t="s">
        <v>1026</v>
      </c>
      <c r="B27" s="212" t="s">
        <v>217</v>
      </c>
      <c r="C27" s="212" t="s">
        <v>296</v>
      </c>
      <c r="D27" s="212" t="s">
        <v>218</v>
      </c>
      <c r="E27" s="212" t="s">
        <v>1101</v>
      </c>
      <c r="F27" s="213">
        <v>43479</v>
      </c>
      <c r="G27" s="214">
        <v>65.52</v>
      </c>
      <c r="H27" s="212" t="s">
        <v>1076</v>
      </c>
      <c r="I27" s="212" t="s">
        <v>99</v>
      </c>
      <c r="J27" s="213">
        <v>43480</v>
      </c>
      <c r="K27" s="212" t="s">
        <v>70</v>
      </c>
      <c r="L27" s="212" t="s">
        <v>179</v>
      </c>
      <c r="M27" s="212" t="s">
        <v>298</v>
      </c>
      <c r="N27" s="212" t="s">
        <v>367</v>
      </c>
      <c r="O27" s="212" t="s">
        <v>1684</v>
      </c>
    </row>
    <row r="28" spans="1:15" x14ac:dyDescent="0.25">
      <c r="A28" s="212" t="s">
        <v>1026</v>
      </c>
      <c r="B28" s="212" t="s">
        <v>217</v>
      </c>
      <c r="C28" s="212" t="s">
        <v>296</v>
      </c>
      <c r="D28" s="212" t="s">
        <v>218</v>
      </c>
      <c r="E28" s="212" t="s">
        <v>1102</v>
      </c>
      <c r="F28" s="213">
        <v>43476</v>
      </c>
      <c r="G28" s="214">
        <v>325</v>
      </c>
      <c r="H28" s="212" t="s">
        <v>179</v>
      </c>
      <c r="I28" s="212" t="s">
        <v>99</v>
      </c>
      <c r="J28" s="213">
        <v>43477</v>
      </c>
      <c r="K28" s="212" t="s">
        <v>70</v>
      </c>
      <c r="L28" s="212" t="s">
        <v>179</v>
      </c>
      <c r="M28" s="212" t="s">
        <v>298</v>
      </c>
      <c r="N28" s="212" t="s">
        <v>367</v>
      </c>
      <c r="O28" s="212" t="s">
        <v>1684</v>
      </c>
    </row>
    <row r="29" spans="1:15" x14ac:dyDescent="0.25">
      <c r="A29" s="212" t="s">
        <v>1026</v>
      </c>
      <c r="B29" s="212" t="s">
        <v>217</v>
      </c>
      <c r="C29" s="212" t="s">
        <v>296</v>
      </c>
      <c r="D29" s="212" t="s">
        <v>218</v>
      </c>
      <c r="E29" s="212" t="s">
        <v>1103</v>
      </c>
      <c r="F29" s="213">
        <v>43475</v>
      </c>
      <c r="G29" s="214">
        <v>80.78</v>
      </c>
      <c r="H29" s="212" t="s">
        <v>1028</v>
      </c>
      <c r="I29" s="212" t="s">
        <v>99</v>
      </c>
      <c r="J29" s="213">
        <v>43476</v>
      </c>
      <c r="K29" s="212" t="s">
        <v>70</v>
      </c>
      <c r="L29" s="212" t="s">
        <v>179</v>
      </c>
      <c r="M29" s="212" t="s">
        <v>298</v>
      </c>
      <c r="N29" s="212" t="s">
        <v>367</v>
      </c>
      <c r="O29" s="212" t="s">
        <v>1684</v>
      </c>
    </row>
    <row r="30" spans="1:15" x14ac:dyDescent="0.25">
      <c r="A30" s="212" t="s">
        <v>1026</v>
      </c>
      <c r="B30" s="212" t="s">
        <v>752</v>
      </c>
      <c r="C30" s="212" t="s">
        <v>753</v>
      </c>
      <c r="D30" s="212" t="s">
        <v>754</v>
      </c>
      <c r="E30" s="212" t="s">
        <v>1104</v>
      </c>
      <c r="F30" s="213">
        <v>43489</v>
      </c>
      <c r="G30" s="214">
        <v>89</v>
      </c>
      <c r="H30" s="212" t="s">
        <v>1105</v>
      </c>
      <c r="I30" s="212" t="s">
        <v>155</v>
      </c>
      <c r="J30" s="213">
        <v>43490</v>
      </c>
      <c r="K30" s="212" t="s">
        <v>70</v>
      </c>
      <c r="L30" s="212" t="s">
        <v>179</v>
      </c>
      <c r="M30" s="212" t="s">
        <v>298</v>
      </c>
      <c r="N30" s="212" t="s">
        <v>367</v>
      </c>
      <c r="O30" s="212" t="s">
        <v>1684</v>
      </c>
    </row>
    <row r="31" spans="1:15" x14ac:dyDescent="0.25">
      <c r="A31" s="212" t="s">
        <v>1026</v>
      </c>
      <c r="B31" s="212" t="s">
        <v>83</v>
      </c>
      <c r="C31" s="212" t="s">
        <v>405</v>
      </c>
      <c r="D31" s="212" t="s">
        <v>84</v>
      </c>
      <c r="E31" s="212" t="s">
        <v>1106</v>
      </c>
      <c r="F31" s="213">
        <v>43476</v>
      </c>
      <c r="G31" s="214">
        <v>1102.31</v>
      </c>
      <c r="H31" s="212" t="s">
        <v>1107</v>
      </c>
      <c r="I31" s="212" t="s">
        <v>321</v>
      </c>
      <c r="J31" s="213">
        <v>43479</v>
      </c>
      <c r="K31" s="212" t="s">
        <v>70</v>
      </c>
      <c r="L31" s="212" t="s">
        <v>1108</v>
      </c>
      <c r="M31" s="212" t="s">
        <v>298</v>
      </c>
      <c r="N31" s="212" t="s">
        <v>367</v>
      </c>
      <c r="O31" s="212" t="s">
        <v>1684</v>
      </c>
    </row>
    <row r="32" spans="1:15" x14ac:dyDescent="0.25">
      <c r="A32" s="212" t="s">
        <v>1026</v>
      </c>
      <c r="B32" s="212" t="s">
        <v>83</v>
      </c>
      <c r="C32" s="212" t="s">
        <v>405</v>
      </c>
      <c r="D32" s="212" t="s">
        <v>84</v>
      </c>
      <c r="E32" s="212" t="s">
        <v>1109</v>
      </c>
      <c r="F32" s="213">
        <v>43481</v>
      </c>
      <c r="G32" s="214">
        <v>111.2</v>
      </c>
      <c r="H32" s="212" t="s">
        <v>1110</v>
      </c>
      <c r="I32" s="212" t="s">
        <v>552</v>
      </c>
      <c r="J32" s="213">
        <v>43481</v>
      </c>
      <c r="K32" s="212" t="s">
        <v>70</v>
      </c>
      <c r="L32" s="212" t="s">
        <v>1691</v>
      </c>
      <c r="M32" s="212" t="s">
        <v>298</v>
      </c>
      <c r="N32" s="212" t="s">
        <v>367</v>
      </c>
      <c r="O32" s="212" t="s">
        <v>1684</v>
      </c>
    </row>
    <row r="33" spans="1:15" x14ac:dyDescent="0.25">
      <c r="A33" s="212" t="s">
        <v>1026</v>
      </c>
      <c r="B33" s="212" t="s">
        <v>385</v>
      </c>
      <c r="C33" s="212" t="s">
        <v>386</v>
      </c>
      <c r="D33" s="212" t="s">
        <v>387</v>
      </c>
      <c r="E33" s="212" t="s">
        <v>1111</v>
      </c>
      <c r="F33" s="213">
        <v>43468</v>
      </c>
      <c r="G33" s="214">
        <v>128.5</v>
      </c>
      <c r="H33" s="212" t="s">
        <v>179</v>
      </c>
      <c r="I33" s="212" t="s">
        <v>1688</v>
      </c>
      <c r="J33" s="213">
        <v>43474</v>
      </c>
      <c r="K33" s="212" t="s">
        <v>70</v>
      </c>
      <c r="L33" s="212" t="s">
        <v>179</v>
      </c>
      <c r="M33" s="212" t="s">
        <v>298</v>
      </c>
      <c r="N33" s="212" t="s">
        <v>367</v>
      </c>
      <c r="O33" s="212" t="s">
        <v>1684</v>
      </c>
    </row>
    <row r="34" spans="1:15" x14ac:dyDescent="0.25">
      <c r="A34" s="212" t="s">
        <v>1026</v>
      </c>
      <c r="B34" s="212" t="s">
        <v>385</v>
      </c>
      <c r="C34" s="212" t="s">
        <v>386</v>
      </c>
      <c r="D34" s="212" t="s">
        <v>387</v>
      </c>
      <c r="E34" s="212" t="s">
        <v>1112</v>
      </c>
      <c r="F34" s="213">
        <v>43468</v>
      </c>
      <c r="G34" s="214">
        <v>302.5</v>
      </c>
      <c r="H34" s="212" t="s">
        <v>179</v>
      </c>
      <c r="I34" s="212" t="s">
        <v>1688</v>
      </c>
      <c r="J34" s="213">
        <v>43474</v>
      </c>
      <c r="K34" s="212" t="s">
        <v>70</v>
      </c>
      <c r="L34" s="212" t="s">
        <v>179</v>
      </c>
      <c r="M34" s="212" t="s">
        <v>298</v>
      </c>
      <c r="N34" s="212" t="s">
        <v>367</v>
      </c>
      <c r="O34" s="212" t="s">
        <v>1684</v>
      </c>
    </row>
    <row r="35" spans="1:15" x14ac:dyDescent="0.25">
      <c r="A35" s="212" t="s">
        <v>1026</v>
      </c>
      <c r="B35" s="212" t="s">
        <v>554</v>
      </c>
      <c r="C35" s="212" t="s">
        <v>555</v>
      </c>
      <c r="D35" s="212" t="s">
        <v>556</v>
      </c>
      <c r="E35" s="212" t="s">
        <v>1114</v>
      </c>
      <c r="F35" s="213">
        <v>43466</v>
      </c>
      <c r="G35" s="214">
        <v>634.23</v>
      </c>
      <c r="H35" s="212" t="s">
        <v>179</v>
      </c>
      <c r="I35" s="212" t="s">
        <v>414</v>
      </c>
      <c r="J35" s="213">
        <v>43468</v>
      </c>
      <c r="K35" s="212" t="s">
        <v>70</v>
      </c>
      <c r="L35" s="212" t="s">
        <v>179</v>
      </c>
      <c r="M35" s="212" t="s">
        <v>298</v>
      </c>
      <c r="N35" s="212" t="s">
        <v>367</v>
      </c>
      <c r="O35" s="212" t="s">
        <v>1684</v>
      </c>
    </row>
    <row r="36" spans="1:15" x14ac:dyDescent="0.25">
      <c r="A36" s="212" t="s">
        <v>1026</v>
      </c>
      <c r="B36" s="212" t="s">
        <v>554</v>
      </c>
      <c r="C36" s="212" t="s">
        <v>555</v>
      </c>
      <c r="D36" s="212" t="s">
        <v>556</v>
      </c>
      <c r="E36" s="212" t="s">
        <v>1115</v>
      </c>
      <c r="F36" s="213">
        <v>43466</v>
      </c>
      <c r="G36" s="214">
        <v>3469.41</v>
      </c>
      <c r="H36" s="212" t="s">
        <v>179</v>
      </c>
      <c r="I36" s="212" t="s">
        <v>414</v>
      </c>
      <c r="J36" s="213">
        <v>43468</v>
      </c>
      <c r="K36" s="212" t="s">
        <v>70</v>
      </c>
      <c r="L36" s="212" t="s">
        <v>179</v>
      </c>
      <c r="M36" s="212" t="s">
        <v>298</v>
      </c>
      <c r="N36" s="212" t="s">
        <v>367</v>
      </c>
      <c r="O36" s="212" t="s">
        <v>1684</v>
      </c>
    </row>
    <row r="37" spans="1:15" x14ac:dyDescent="0.25">
      <c r="A37" s="212" t="s">
        <v>1026</v>
      </c>
      <c r="B37" s="212" t="s">
        <v>554</v>
      </c>
      <c r="C37" s="212" t="s">
        <v>555</v>
      </c>
      <c r="D37" s="212" t="s">
        <v>556</v>
      </c>
      <c r="E37" s="212" t="s">
        <v>1116</v>
      </c>
      <c r="F37" s="213">
        <v>43466</v>
      </c>
      <c r="G37" s="214">
        <v>2565.5</v>
      </c>
      <c r="H37" s="212" t="s">
        <v>179</v>
      </c>
      <c r="I37" s="212" t="s">
        <v>414</v>
      </c>
      <c r="J37" s="213">
        <v>43468</v>
      </c>
      <c r="K37" s="212" t="s">
        <v>70</v>
      </c>
      <c r="L37" s="212" t="s">
        <v>179</v>
      </c>
      <c r="M37" s="212" t="s">
        <v>298</v>
      </c>
      <c r="N37" s="212" t="s">
        <v>367</v>
      </c>
      <c r="O37" s="212" t="s">
        <v>1684</v>
      </c>
    </row>
    <row r="38" spans="1:15" x14ac:dyDescent="0.25">
      <c r="A38" s="212" t="s">
        <v>1026</v>
      </c>
      <c r="B38" s="212" t="s">
        <v>73</v>
      </c>
      <c r="C38" s="212" t="s">
        <v>74</v>
      </c>
      <c r="D38" s="212" t="s">
        <v>75</v>
      </c>
      <c r="E38" s="212" t="s">
        <v>1121</v>
      </c>
      <c r="F38" s="213">
        <v>43467</v>
      </c>
      <c r="G38" s="214">
        <v>1149.5</v>
      </c>
      <c r="H38" s="212" t="s">
        <v>1122</v>
      </c>
      <c r="I38" s="212" t="s">
        <v>102</v>
      </c>
      <c r="J38" s="213">
        <v>43473</v>
      </c>
      <c r="K38" s="212" t="s">
        <v>70</v>
      </c>
      <c r="L38" s="212" t="s">
        <v>1123</v>
      </c>
      <c r="M38" s="212" t="s">
        <v>298</v>
      </c>
      <c r="N38" s="212" t="s">
        <v>367</v>
      </c>
      <c r="O38" s="212" t="s">
        <v>1684</v>
      </c>
    </row>
    <row r="39" spans="1:15" x14ac:dyDescent="0.25">
      <c r="A39" s="212" t="s">
        <v>1026</v>
      </c>
      <c r="B39" s="212" t="s">
        <v>804</v>
      </c>
      <c r="C39" s="212" t="s">
        <v>805</v>
      </c>
      <c r="D39" s="212" t="s">
        <v>806</v>
      </c>
      <c r="E39" s="212" t="s">
        <v>1125</v>
      </c>
      <c r="F39" s="213">
        <v>43489</v>
      </c>
      <c r="G39" s="214">
        <v>155.33000000000001</v>
      </c>
      <c r="H39" s="212" t="s">
        <v>1126</v>
      </c>
      <c r="I39" s="212" t="s">
        <v>144</v>
      </c>
      <c r="J39" s="213">
        <v>43493</v>
      </c>
      <c r="K39" s="212" t="s">
        <v>70</v>
      </c>
      <c r="L39" s="212" t="s">
        <v>1127</v>
      </c>
      <c r="M39" s="212" t="s">
        <v>298</v>
      </c>
      <c r="N39" s="212" t="s">
        <v>367</v>
      </c>
      <c r="O39" s="212" t="s">
        <v>1684</v>
      </c>
    </row>
    <row r="40" spans="1:15" x14ac:dyDescent="0.25">
      <c r="A40" s="212" t="s">
        <v>1026</v>
      </c>
      <c r="B40" s="212" t="s">
        <v>96</v>
      </c>
      <c r="C40" s="212" t="s">
        <v>160</v>
      </c>
      <c r="D40" s="212" t="s">
        <v>97</v>
      </c>
      <c r="E40" s="212" t="s">
        <v>1129</v>
      </c>
      <c r="F40" s="213">
        <v>43489</v>
      </c>
      <c r="G40" s="214">
        <v>964.73</v>
      </c>
      <c r="H40" s="212" t="s">
        <v>1130</v>
      </c>
      <c r="I40" s="212" t="s">
        <v>557</v>
      </c>
      <c r="J40" s="213">
        <v>43490</v>
      </c>
      <c r="K40" s="212" t="s">
        <v>70</v>
      </c>
      <c r="L40" s="212" t="s">
        <v>1131</v>
      </c>
      <c r="M40" s="212" t="s">
        <v>298</v>
      </c>
      <c r="N40" s="212" t="s">
        <v>367</v>
      </c>
      <c r="O40" s="212" t="s">
        <v>1684</v>
      </c>
    </row>
    <row r="41" spans="1:15" x14ac:dyDescent="0.25">
      <c r="A41" s="212" t="s">
        <v>1026</v>
      </c>
      <c r="B41" s="212" t="s">
        <v>1146</v>
      </c>
      <c r="C41" s="212" t="s">
        <v>1147</v>
      </c>
      <c r="D41" s="212" t="s">
        <v>1148</v>
      </c>
      <c r="E41" s="212" t="s">
        <v>722</v>
      </c>
      <c r="F41" s="213">
        <v>43483</v>
      </c>
      <c r="G41" s="214">
        <v>8143.3</v>
      </c>
      <c r="H41" s="212" t="s">
        <v>1149</v>
      </c>
      <c r="I41" s="212" t="s">
        <v>1367</v>
      </c>
      <c r="J41" s="213">
        <v>43488</v>
      </c>
      <c r="K41" s="212" t="s">
        <v>70</v>
      </c>
      <c r="L41" s="212" t="s">
        <v>1150</v>
      </c>
      <c r="M41" s="212" t="s">
        <v>298</v>
      </c>
      <c r="N41" s="212" t="s">
        <v>367</v>
      </c>
      <c r="O41" s="212" t="s">
        <v>1684</v>
      </c>
    </row>
    <row r="42" spans="1:15" x14ac:dyDescent="0.25">
      <c r="A42" s="212" t="s">
        <v>1026</v>
      </c>
      <c r="B42" s="212" t="s">
        <v>225</v>
      </c>
      <c r="C42" s="212" t="s">
        <v>226</v>
      </c>
      <c r="D42" s="212" t="s">
        <v>227</v>
      </c>
      <c r="E42" s="212" t="s">
        <v>1151</v>
      </c>
      <c r="F42" s="213">
        <v>43493</v>
      </c>
      <c r="G42" s="214">
        <v>1355.2</v>
      </c>
      <c r="H42" s="212" t="s">
        <v>179</v>
      </c>
      <c r="I42" s="212" t="s">
        <v>204</v>
      </c>
      <c r="J42" s="213">
        <v>43495</v>
      </c>
      <c r="K42" s="212" t="s">
        <v>70</v>
      </c>
      <c r="L42" s="212" t="s">
        <v>179</v>
      </c>
      <c r="M42" s="212" t="s">
        <v>298</v>
      </c>
      <c r="N42" s="212" t="s">
        <v>367</v>
      </c>
      <c r="O42" s="212" t="s">
        <v>1684</v>
      </c>
    </row>
    <row r="43" spans="1:15" x14ac:dyDescent="0.25">
      <c r="A43" s="212" t="s">
        <v>1026</v>
      </c>
      <c r="B43" s="212" t="s">
        <v>600</v>
      </c>
      <c r="C43" s="212" t="s">
        <v>601</v>
      </c>
      <c r="D43" s="212" t="s">
        <v>602</v>
      </c>
      <c r="E43" s="212" t="s">
        <v>1163</v>
      </c>
      <c r="F43" s="213">
        <v>43486</v>
      </c>
      <c r="G43" s="214">
        <v>64.260000000000005</v>
      </c>
      <c r="H43" s="212" t="s">
        <v>179</v>
      </c>
      <c r="I43" s="212" t="s">
        <v>523</v>
      </c>
      <c r="J43" s="213">
        <v>43488</v>
      </c>
      <c r="K43" s="212" t="s">
        <v>70</v>
      </c>
      <c r="L43" s="212" t="s">
        <v>179</v>
      </c>
      <c r="M43" s="212" t="s">
        <v>298</v>
      </c>
      <c r="N43" s="212" t="s">
        <v>367</v>
      </c>
      <c r="O43" s="212" t="s">
        <v>1684</v>
      </c>
    </row>
    <row r="44" spans="1:15" x14ac:dyDescent="0.25">
      <c r="A44" s="212" t="s">
        <v>1026</v>
      </c>
      <c r="B44" s="212" t="s">
        <v>600</v>
      </c>
      <c r="C44" s="212" t="s">
        <v>601</v>
      </c>
      <c r="D44" s="212" t="s">
        <v>602</v>
      </c>
      <c r="E44" s="212" t="s">
        <v>1164</v>
      </c>
      <c r="F44" s="213">
        <v>43486</v>
      </c>
      <c r="G44" s="214">
        <v>47.48</v>
      </c>
      <c r="H44" s="212" t="s">
        <v>179</v>
      </c>
      <c r="I44" s="212" t="s">
        <v>124</v>
      </c>
      <c r="J44" s="213">
        <v>43488</v>
      </c>
      <c r="K44" s="212" t="s">
        <v>70</v>
      </c>
      <c r="L44" s="212" t="s">
        <v>179</v>
      </c>
      <c r="M44" s="212" t="s">
        <v>298</v>
      </c>
      <c r="N44" s="212" t="s">
        <v>367</v>
      </c>
      <c r="O44" s="212" t="s">
        <v>1684</v>
      </c>
    </row>
    <row r="45" spans="1:15" x14ac:dyDescent="0.25">
      <c r="A45" s="212" t="s">
        <v>1026</v>
      </c>
      <c r="B45" s="212" t="s">
        <v>600</v>
      </c>
      <c r="C45" s="212" t="s">
        <v>601</v>
      </c>
      <c r="D45" s="212" t="s">
        <v>602</v>
      </c>
      <c r="E45" s="212" t="s">
        <v>1165</v>
      </c>
      <c r="F45" s="213">
        <v>43482</v>
      </c>
      <c r="G45" s="214">
        <v>977.75</v>
      </c>
      <c r="H45" s="212" t="s">
        <v>179</v>
      </c>
      <c r="I45" s="212" t="s">
        <v>124</v>
      </c>
      <c r="J45" s="213">
        <v>43486</v>
      </c>
      <c r="K45" s="212" t="s">
        <v>70</v>
      </c>
      <c r="L45" s="212" t="s">
        <v>179</v>
      </c>
      <c r="M45" s="212" t="s">
        <v>298</v>
      </c>
      <c r="N45" s="212" t="s">
        <v>367</v>
      </c>
      <c r="O45" s="212" t="s">
        <v>1684</v>
      </c>
    </row>
    <row r="46" spans="1:15" x14ac:dyDescent="0.25">
      <c r="A46" s="212" t="s">
        <v>1026</v>
      </c>
      <c r="B46" s="212" t="s">
        <v>600</v>
      </c>
      <c r="C46" s="212" t="s">
        <v>601</v>
      </c>
      <c r="D46" s="212" t="s">
        <v>602</v>
      </c>
      <c r="E46" s="212" t="s">
        <v>1167</v>
      </c>
      <c r="F46" s="213">
        <v>43482</v>
      </c>
      <c r="G46" s="214">
        <v>64.290000000000006</v>
      </c>
      <c r="H46" s="212" t="s">
        <v>179</v>
      </c>
      <c r="I46" s="212" t="s">
        <v>124</v>
      </c>
      <c r="J46" s="213">
        <v>43486</v>
      </c>
      <c r="K46" s="212" t="s">
        <v>70</v>
      </c>
      <c r="L46" s="212" t="s">
        <v>179</v>
      </c>
      <c r="M46" s="212" t="s">
        <v>298</v>
      </c>
      <c r="N46" s="212" t="s">
        <v>367</v>
      </c>
      <c r="O46" s="212" t="s">
        <v>1684</v>
      </c>
    </row>
    <row r="47" spans="1:15" x14ac:dyDescent="0.25">
      <c r="A47" s="212" t="s">
        <v>299</v>
      </c>
      <c r="B47" s="212" t="s">
        <v>1171</v>
      </c>
      <c r="C47" s="212" t="s">
        <v>1172</v>
      </c>
      <c r="D47" s="212" t="s">
        <v>1173</v>
      </c>
      <c r="E47" s="212" t="s">
        <v>1174</v>
      </c>
      <c r="F47" s="213">
        <v>43462</v>
      </c>
      <c r="G47" s="214">
        <v>3146</v>
      </c>
      <c r="H47" s="212" t="s">
        <v>1175</v>
      </c>
      <c r="I47" s="212" t="s">
        <v>129</v>
      </c>
      <c r="J47" s="213">
        <v>43475</v>
      </c>
      <c r="K47" s="212" t="s">
        <v>70</v>
      </c>
      <c r="L47" s="212" t="s">
        <v>1176</v>
      </c>
      <c r="M47" s="212" t="s">
        <v>298</v>
      </c>
      <c r="N47" s="212" t="s">
        <v>367</v>
      </c>
      <c r="O47" s="212" t="s">
        <v>1684</v>
      </c>
    </row>
    <row r="48" spans="1:15" x14ac:dyDescent="0.25">
      <c r="A48" s="212" t="s">
        <v>299</v>
      </c>
      <c r="B48" s="212" t="s">
        <v>385</v>
      </c>
      <c r="C48" s="212" t="s">
        <v>386</v>
      </c>
      <c r="D48" s="212" t="s">
        <v>387</v>
      </c>
      <c r="E48" s="212" t="s">
        <v>1177</v>
      </c>
      <c r="F48" s="213">
        <v>43462</v>
      </c>
      <c r="G48" s="214">
        <v>89.78</v>
      </c>
      <c r="H48" s="212" t="s">
        <v>179</v>
      </c>
      <c r="I48" s="212" t="s">
        <v>808</v>
      </c>
      <c r="J48" s="213">
        <v>43474</v>
      </c>
      <c r="K48" s="212" t="s">
        <v>70</v>
      </c>
      <c r="L48" s="212" t="s">
        <v>179</v>
      </c>
      <c r="M48" s="212" t="s">
        <v>298</v>
      </c>
      <c r="N48" s="212" t="s">
        <v>367</v>
      </c>
      <c r="O48" s="212" t="s">
        <v>1684</v>
      </c>
    </row>
    <row r="49" spans="1:15" x14ac:dyDescent="0.25">
      <c r="A49" s="212" t="s">
        <v>299</v>
      </c>
      <c r="B49" s="212" t="s">
        <v>225</v>
      </c>
      <c r="C49" s="212" t="s">
        <v>226</v>
      </c>
      <c r="D49" s="212" t="s">
        <v>227</v>
      </c>
      <c r="E49" s="212" t="s">
        <v>1179</v>
      </c>
      <c r="F49" s="213">
        <v>43281</v>
      </c>
      <c r="G49" s="214">
        <v>319.04000000000002</v>
      </c>
      <c r="H49" s="212" t="s">
        <v>179</v>
      </c>
      <c r="I49" s="212" t="s">
        <v>204</v>
      </c>
      <c r="J49" s="213">
        <v>43467</v>
      </c>
      <c r="K49" s="212" t="s">
        <v>70</v>
      </c>
      <c r="L49" s="212" t="s">
        <v>179</v>
      </c>
      <c r="M49" s="212" t="s">
        <v>298</v>
      </c>
      <c r="N49" s="212" t="s">
        <v>367</v>
      </c>
      <c r="O49" s="212" t="s">
        <v>1684</v>
      </c>
    </row>
    <row r="50" spans="1:15" x14ac:dyDescent="0.25">
      <c r="A50" s="212" t="s">
        <v>299</v>
      </c>
      <c r="B50" s="212" t="s">
        <v>1152</v>
      </c>
      <c r="C50" s="212" t="s">
        <v>1153</v>
      </c>
      <c r="D50" s="212" t="s">
        <v>1154</v>
      </c>
      <c r="E50" s="212" t="s">
        <v>1180</v>
      </c>
      <c r="F50" s="213">
        <v>43461</v>
      </c>
      <c r="G50" s="214">
        <v>2314.73</v>
      </c>
      <c r="H50" s="212" t="s">
        <v>1181</v>
      </c>
      <c r="I50" s="212" t="s">
        <v>124</v>
      </c>
      <c r="J50" s="213">
        <v>43467</v>
      </c>
      <c r="K50" s="212" t="s">
        <v>70</v>
      </c>
      <c r="L50" s="212" t="s">
        <v>1182</v>
      </c>
      <c r="M50" s="212" t="s">
        <v>298</v>
      </c>
      <c r="N50" s="212" t="s">
        <v>367</v>
      </c>
      <c r="O50" s="212" t="s">
        <v>1684</v>
      </c>
    </row>
    <row r="51" spans="1:15" x14ac:dyDescent="0.25">
      <c r="A51" s="212" t="s">
        <v>299</v>
      </c>
      <c r="B51" s="212" t="s">
        <v>600</v>
      </c>
      <c r="C51" s="212" t="s">
        <v>601</v>
      </c>
      <c r="D51" s="212" t="s">
        <v>602</v>
      </c>
      <c r="E51" s="212" t="s">
        <v>1183</v>
      </c>
      <c r="F51" s="213">
        <v>43453</v>
      </c>
      <c r="G51" s="214">
        <v>46.5</v>
      </c>
      <c r="H51" s="212" t="s">
        <v>179</v>
      </c>
      <c r="I51" s="212" t="s">
        <v>523</v>
      </c>
      <c r="J51" s="213">
        <v>43476</v>
      </c>
      <c r="K51" s="212" t="s">
        <v>70</v>
      </c>
      <c r="L51" s="212" t="s">
        <v>179</v>
      </c>
      <c r="M51" s="212" t="s">
        <v>298</v>
      </c>
      <c r="N51" s="212" t="s">
        <v>367</v>
      </c>
      <c r="O51" s="212" t="s">
        <v>1684</v>
      </c>
    </row>
    <row r="52" spans="1:15" x14ac:dyDescent="0.25">
      <c r="A52" s="212" t="s">
        <v>1026</v>
      </c>
      <c r="B52" s="212" t="s">
        <v>887</v>
      </c>
      <c r="C52" s="212" t="s">
        <v>888</v>
      </c>
      <c r="D52" s="212" t="s">
        <v>889</v>
      </c>
      <c r="E52" s="212" t="s">
        <v>3604</v>
      </c>
      <c r="F52" s="213">
        <v>43495</v>
      </c>
      <c r="G52" s="214">
        <v>277.7</v>
      </c>
      <c r="H52" s="212" t="s">
        <v>179</v>
      </c>
      <c r="I52" s="212" t="s">
        <v>496</v>
      </c>
      <c r="J52" s="213">
        <v>43496</v>
      </c>
      <c r="K52" s="212" t="s">
        <v>70</v>
      </c>
      <c r="L52" s="212" t="s">
        <v>179</v>
      </c>
      <c r="M52" s="212" t="s">
        <v>298</v>
      </c>
      <c r="N52" s="212" t="s">
        <v>367</v>
      </c>
      <c r="O52" s="212" t="s">
        <v>1684</v>
      </c>
    </row>
    <row r="53" spans="1:15" x14ac:dyDescent="0.25">
      <c r="A53" s="212" t="s">
        <v>1026</v>
      </c>
      <c r="B53" s="212" t="s">
        <v>887</v>
      </c>
      <c r="C53" s="212" t="s">
        <v>888</v>
      </c>
      <c r="D53" s="212" t="s">
        <v>889</v>
      </c>
      <c r="E53" s="212" t="s">
        <v>3605</v>
      </c>
      <c r="F53" s="213">
        <v>43495</v>
      </c>
      <c r="G53" s="214">
        <v>277.7</v>
      </c>
      <c r="H53" s="212" t="s">
        <v>179</v>
      </c>
      <c r="I53" s="212" t="s">
        <v>496</v>
      </c>
      <c r="J53" s="213">
        <v>43496</v>
      </c>
      <c r="K53" s="212" t="s">
        <v>70</v>
      </c>
      <c r="L53" s="212" t="s">
        <v>179</v>
      </c>
      <c r="M53" s="212" t="s">
        <v>298</v>
      </c>
      <c r="N53" s="212" t="s">
        <v>367</v>
      </c>
      <c r="O53" s="212" t="s">
        <v>1684</v>
      </c>
    </row>
    <row r="54" spans="1:15" x14ac:dyDescent="0.25">
      <c r="A54" s="212" t="s">
        <v>1026</v>
      </c>
      <c r="B54" s="212" t="s">
        <v>887</v>
      </c>
      <c r="C54" s="212" t="s">
        <v>888</v>
      </c>
      <c r="D54" s="212" t="s">
        <v>889</v>
      </c>
      <c r="E54" s="212" t="s">
        <v>1189</v>
      </c>
      <c r="F54" s="213">
        <v>43493</v>
      </c>
      <c r="G54" s="214">
        <v>215.99</v>
      </c>
      <c r="H54" s="212" t="s">
        <v>179</v>
      </c>
      <c r="I54" s="212" t="s">
        <v>496</v>
      </c>
      <c r="J54" s="213">
        <v>43493</v>
      </c>
      <c r="K54" s="212" t="s">
        <v>70</v>
      </c>
      <c r="L54" s="212" t="s">
        <v>179</v>
      </c>
      <c r="M54" s="212" t="s">
        <v>298</v>
      </c>
      <c r="N54" s="212" t="s">
        <v>367</v>
      </c>
      <c r="O54" s="212" t="s">
        <v>1684</v>
      </c>
    </row>
    <row r="55" spans="1:15" x14ac:dyDescent="0.25">
      <c r="A55" s="212" t="s">
        <v>1026</v>
      </c>
      <c r="B55" s="212" t="s">
        <v>887</v>
      </c>
      <c r="C55" s="212" t="s">
        <v>888</v>
      </c>
      <c r="D55" s="212" t="s">
        <v>889</v>
      </c>
      <c r="E55" s="212" t="s">
        <v>1190</v>
      </c>
      <c r="F55" s="213">
        <v>43493</v>
      </c>
      <c r="G55" s="214">
        <v>267.41000000000003</v>
      </c>
      <c r="H55" s="212" t="s">
        <v>179</v>
      </c>
      <c r="I55" s="212" t="s">
        <v>496</v>
      </c>
      <c r="J55" s="213">
        <v>43493</v>
      </c>
      <c r="K55" s="212" t="s">
        <v>70</v>
      </c>
      <c r="L55" s="212" t="s">
        <v>179</v>
      </c>
      <c r="M55" s="212" t="s">
        <v>298</v>
      </c>
      <c r="N55" s="212" t="s">
        <v>367</v>
      </c>
      <c r="O55" s="212" t="s">
        <v>1684</v>
      </c>
    </row>
    <row r="56" spans="1:15" x14ac:dyDescent="0.25">
      <c r="A56" s="212" t="s">
        <v>1026</v>
      </c>
      <c r="B56" s="212" t="s">
        <v>887</v>
      </c>
      <c r="C56" s="212" t="s">
        <v>888</v>
      </c>
      <c r="D56" s="212" t="s">
        <v>889</v>
      </c>
      <c r="E56" s="212" t="s">
        <v>1191</v>
      </c>
      <c r="F56" s="213">
        <v>43474</v>
      </c>
      <c r="G56" s="214">
        <v>185.13</v>
      </c>
      <c r="H56" s="212" t="s">
        <v>179</v>
      </c>
      <c r="I56" s="212" t="s">
        <v>496</v>
      </c>
      <c r="J56" s="213">
        <v>43475</v>
      </c>
      <c r="K56" s="212" t="s">
        <v>70</v>
      </c>
      <c r="L56" s="212" t="s">
        <v>179</v>
      </c>
      <c r="M56" s="212" t="s">
        <v>298</v>
      </c>
      <c r="N56" s="212" t="s">
        <v>367</v>
      </c>
      <c r="O56" s="212" t="s">
        <v>1684</v>
      </c>
    </row>
    <row r="57" spans="1:15" x14ac:dyDescent="0.25">
      <c r="A57" s="212" t="s">
        <v>1026</v>
      </c>
      <c r="B57" s="212" t="s">
        <v>887</v>
      </c>
      <c r="C57" s="212" t="s">
        <v>888</v>
      </c>
      <c r="D57" s="212" t="s">
        <v>889</v>
      </c>
      <c r="E57" s="212" t="s">
        <v>1192</v>
      </c>
      <c r="F57" s="213">
        <v>43474</v>
      </c>
      <c r="G57" s="214">
        <v>125.72</v>
      </c>
      <c r="H57" s="212" t="s">
        <v>179</v>
      </c>
      <c r="I57" s="212" t="s">
        <v>496</v>
      </c>
      <c r="J57" s="213">
        <v>43475</v>
      </c>
      <c r="K57" s="212" t="s">
        <v>70</v>
      </c>
      <c r="L57" s="212" t="s">
        <v>179</v>
      </c>
      <c r="M57" s="212" t="s">
        <v>298</v>
      </c>
      <c r="N57" s="212" t="s">
        <v>367</v>
      </c>
      <c r="O57" s="212" t="s">
        <v>1684</v>
      </c>
    </row>
    <row r="58" spans="1:15" x14ac:dyDescent="0.25">
      <c r="A58" s="212" t="s">
        <v>1026</v>
      </c>
      <c r="B58" s="212" t="s">
        <v>878</v>
      </c>
      <c r="C58" s="212" t="s">
        <v>879</v>
      </c>
      <c r="D58" s="212" t="s">
        <v>880</v>
      </c>
      <c r="E58" s="212" t="s">
        <v>3606</v>
      </c>
      <c r="F58" s="213">
        <v>43493</v>
      </c>
      <c r="G58" s="214">
        <v>62.88</v>
      </c>
      <c r="H58" s="212" t="s">
        <v>179</v>
      </c>
      <c r="I58" s="212" t="s">
        <v>3607</v>
      </c>
      <c r="J58" s="213">
        <v>43496</v>
      </c>
      <c r="K58" s="212" t="s">
        <v>70</v>
      </c>
      <c r="L58" s="212" t="s">
        <v>179</v>
      </c>
      <c r="M58" s="212" t="s">
        <v>298</v>
      </c>
      <c r="N58" s="212" t="s">
        <v>367</v>
      </c>
      <c r="O58" s="212" t="s">
        <v>1684</v>
      </c>
    </row>
    <row r="59" spans="1:15" x14ac:dyDescent="0.25">
      <c r="A59" s="212" t="s">
        <v>1026</v>
      </c>
      <c r="B59" s="212" t="s">
        <v>909</v>
      </c>
      <c r="C59" s="212" t="s">
        <v>910</v>
      </c>
      <c r="D59" s="212" t="s">
        <v>179</v>
      </c>
      <c r="E59" s="212" t="s">
        <v>3608</v>
      </c>
      <c r="F59" s="213">
        <v>43487</v>
      </c>
      <c r="G59" s="214">
        <v>376.98</v>
      </c>
      <c r="H59" s="212" t="s">
        <v>179</v>
      </c>
      <c r="I59" s="212" t="s">
        <v>496</v>
      </c>
      <c r="J59" s="213">
        <v>43496</v>
      </c>
      <c r="K59" s="212" t="s">
        <v>70</v>
      </c>
      <c r="L59" s="212" t="s">
        <v>179</v>
      </c>
      <c r="M59" s="212" t="s">
        <v>298</v>
      </c>
      <c r="N59" s="212" t="s">
        <v>367</v>
      </c>
      <c r="O59" s="212" t="s">
        <v>1684</v>
      </c>
    </row>
    <row r="60" spans="1:15" x14ac:dyDescent="0.25">
      <c r="A60" s="212" t="s">
        <v>1026</v>
      </c>
      <c r="B60" s="212" t="s">
        <v>909</v>
      </c>
      <c r="C60" s="212" t="s">
        <v>910</v>
      </c>
      <c r="D60" s="212" t="s">
        <v>179</v>
      </c>
      <c r="E60" s="212" t="s">
        <v>1199</v>
      </c>
      <c r="F60" s="213">
        <v>43480</v>
      </c>
      <c r="G60" s="214">
        <v>407.74</v>
      </c>
      <c r="H60" s="212" t="s">
        <v>179</v>
      </c>
      <c r="I60" s="212" t="s">
        <v>496</v>
      </c>
      <c r="J60" s="213">
        <v>43493</v>
      </c>
      <c r="K60" s="212" t="s">
        <v>70</v>
      </c>
      <c r="L60" s="212" t="s">
        <v>179</v>
      </c>
      <c r="M60" s="212" t="s">
        <v>298</v>
      </c>
      <c r="N60" s="212" t="s">
        <v>367</v>
      </c>
      <c r="O60" s="212" t="s">
        <v>1684</v>
      </c>
    </row>
    <row r="61" spans="1:15" x14ac:dyDescent="0.25">
      <c r="A61" s="212" t="s">
        <v>1026</v>
      </c>
      <c r="B61" s="212" t="s">
        <v>1205</v>
      </c>
      <c r="C61" s="212" t="s">
        <v>1206</v>
      </c>
      <c r="D61" s="212" t="s">
        <v>1207</v>
      </c>
      <c r="E61" s="212" t="s">
        <v>3609</v>
      </c>
      <c r="F61" s="213">
        <v>43494</v>
      </c>
      <c r="G61" s="214">
        <v>1250</v>
      </c>
      <c r="H61" s="212" t="s">
        <v>179</v>
      </c>
      <c r="I61" s="212" t="s">
        <v>124</v>
      </c>
      <c r="J61" s="213">
        <v>43496</v>
      </c>
      <c r="K61" s="212" t="s">
        <v>70</v>
      </c>
      <c r="L61" s="212" t="s">
        <v>179</v>
      </c>
      <c r="M61" s="212" t="s">
        <v>298</v>
      </c>
      <c r="N61" s="212" t="s">
        <v>367</v>
      </c>
      <c r="O61" s="212" t="s">
        <v>1684</v>
      </c>
    </row>
    <row r="62" spans="1:15" x14ac:dyDescent="0.25">
      <c r="A62" s="212" t="s">
        <v>1026</v>
      </c>
      <c r="B62" s="212" t="s">
        <v>637</v>
      </c>
      <c r="C62" s="212" t="s">
        <v>1692</v>
      </c>
      <c r="D62" s="212" t="s">
        <v>638</v>
      </c>
      <c r="E62" s="212" t="s">
        <v>1208</v>
      </c>
      <c r="F62" s="213">
        <v>43468</v>
      </c>
      <c r="G62" s="214">
        <v>2962.36</v>
      </c>
      <c r="H62" s="212" t="s">
        <v>179</v>
      </c>
      <c r="I62" s="212" t="s">
        <v>89</v>
      </c>
      <c r="J62" s="213">
        <v>43475</v>
      </c>
      <c r="K62" s="212" t="s">
        <v>70</v>
      </c>
      <c r="L62" s="212" t="s">
        <v>179</v>
      </c>
      <c r="M62" s="212" t="s">
        <v>298</v>
      </c>
      <c r="N62" s="212" t="s">
        <v>367</v>
      </c>
      <c r="O62" s="212" t="s">
        <v>1684</v>
      </c>
    </row>
    <row r="63" spans="1:15" x14ac:dyDescent="0.25">
      <c r="A63" s="212" t="s">
        <v>1026</v>
      </c>
      <c r="B63" s="212" t="s">
        <v>714</v>
      </c>
      <c r="C63" s="212" t="s">
        <v>715</v>
      </c>
      <c r="D63" s="212" t="s">
        <v>716</v>
      </c>
      <c r="E63" s="212" t="s">
        <v>3610</v>
      </c>
      <c r="F63" s="213">
        <v>43487</v>
      </c>
      <c r="G63" s="214">
        <v>129.94999999999999</v>
      </c>
      <c r="H63" s="212" t="s">
        <v>179</v>
      </c>
      <c r="I63" s="212" t="s">
        <v>496</v>
      </c>
      <c r="J63" s="213">
        <v>43496</v>
      </c>
      <c r="K63" s="212" t="s">
        <v>70</v>
      </c>
      <c r="L63" s="212" t="s">
        <v>179</v>
      </c>
      <c r="M63" s="212" t="s">
        <v>298</v>
      </c>
      <c r="N63" s="212" t="s">
        <v>367</v>
      </c>
      <c r="O63" s="212" t="s">
        <v>1684</v>
      </c>
    </row>
    <row r="64" spans="1:15" x14ac:dyDescent="0.25">
      <c r="A64" s="212" t="s">
        <v>1026</v>
      </c>
      <c r="B64" s="212" t="s">
        <v>1209</v>
      </c>
      <c r="C64" s="212" t="s">
        <v>1210</v>
      </c>
      <c r="D64" s="212" t="s">
        <v>1211</v>
      </c>
      <c r="E64" s="212" t="s">
        <v>1212</v>
      </c>
      <c r="F64" s="213">
        <v>43475</v>
      </c>
      <c r="G64" s="214">
        <v>2279.34</v>
      </c>
      <c r="H64" s="212" t="s">
        <v>179</v>
      </c>
      <c r="I64" s="212" t="s">
        <v>129</v>
      </c>
      <c r="J64" s="213">
        <v>43476</v>
      </c>
      <c r="K64" s="212" t="s">
        <v>70</v>
      </c>
      <c r="L64" s="212" t="s">
        <v>179</v>
      </c>
      <c r="M64" s="212" t="s">
        <v>298</v>
      </c>
      <c r="N64" s="212" t="s">
        <v>367</v>
      </c>
      <c r="O64" s="212" t="s">
        <v>1684</v>
      </c>
    </row>
    <row r="65" spans="1:15" x14ac:dyDescent="0.25">
      <c r="A65" s="212" t="s">
        <v>1026</v>
      </c>
      <c r="B65" s="212" t="s">
        <v>935</v>
      </c>
      <c r="C65" s="212" t="s">
        <v>936</v>
      </c>
      <c r="D65" s="212" t="s">
        <v>937</v>
      </c>
      <c r="E65" s="212" t="s">
        <v>1216</v>
      </c>
      <c r="F65" s="213">
        <v>43489</v>
      </c>
      <c r="G65" s="214">
        <v>12.72</v>
      </c>
      <c r="H65" s="212" t="s">
        <v>179</v>
      </c>
      <c r="I65" s="212" t="s">
        <v>1218</v>
      </c>
      <c r="J65" s="213">
        <v>43489</v>
      </c>
      <c r="K65" s="212" t="s">
        <v>70</v>
      </c>
      <c r="L65" s="212" t="s">
        <v>179</v>
      </c>
      <c r="M65" s="212" t="s">
        <v>298</v>
      </c>
      <c r="N65" s="212" t="s">
        <v>367</v>
      </c>
      <c r="O65" s="212" t="s">
        <v>1684</v>
      </c>
    </row>
    <row r="66" spans="1:15" x14ac:dyDescent="0.25">
      <c r="A66" s="212" t="s">
        <v>1026</v>
      </c>
      <c r="B66" s="212" t="s">
        <v>935</v>
      </c>
      <c r="C66" s="212" t="s">
        <v>936</v>
      </c>
      <c r="D66" s="212" t="s">
        <v>937</v>
      </c>
      <c r="E66" s="212" t="s">
        <v>1217</v>
      </c>
      <c r="F66" s="213">
        <v>43489</v>
      </c>
      <c r="G66" s="214">
        <v>20.67</v>
      </c>
      <c r="H66" s="212" t="s">
        <v>179</v>
      </c>
      <c r="I66" s="212" t="s">
        <v>1218</v>
      </c>
      <c r="J66" s="213">
        <v>43489</v>
      </c>
      <c r="K66" s="212" t="s">
        <v>70</v>
      </c>
      <c r="L66" s="212" t="s">
        <v>179</v>
      </c>
      <c r="M66" s="212" t="s">
        <v>298</v>
      </c>
      <c r="N66" s="212" t="s">
        <v>367</v>
      </c>
      <c r="O66" s="212" t="s">
        <v>1684</v>
      </c>
    </row>
    <row r="67" spans="1:15" x14ac:dyDescent="0.25">
      <c r="A67" s="212" t="s">
        <v>1026</v>
      </c>
      <c r="B67" s="212" t="s">
        <v>935</v>
      </c>
      <c r="C67" s="212" t="s">
        <v>936</v>
      </c>
      <c r="D67" s="212" t="s">
        <v>937</v>
      </c>
      <c r="E67" s="212" t="s">
        <v>1219</v>
      </c>
      <c r="F67" s="213">
        <v>43489</v>
      </c>
      <c r="G67" s="214">
        <v>12.97</v>
      </c>
      <c r="H67" s="212" t="s">
        <v>179</v>
      </c>
      <c r="I67" s="212" t="s">
        <v>1218</v>
      </c>
      <c r="J67" s="213">
        <v>43489</v>
      </c>
      <c r="K67" s="212" t="s">
        <v>70</v>
      </c>
      <c r="L67" s="212" t="s">
        <v>179</v>
      </c>
      <c r="M67" s="212" t="s">
        <v>298</v>
      </c>
      <c r="N67" s="212" t="s">
        <v>367</v>
      </c>
      <c r="O67" s="212" t="s">
        <v>1684</v>
      </c>
    </row>
    <row r="68" spans="1:15" x14ac:dyDescent="0.25">
      <c r="A68" s="212" t="s">
        <v>1026</v>
      </c>
      <c r="B68" s="212" t="s">
        <v>935</v>
      </c>
      <c r="C68" s="212" t="s">
        <v>936</v>
      </c>
      <c r="D68" s="212" t="s">
        <v>937</v>
      </c>
      <c r="E68" s="212" t="s">
        <v>1220</v>
      </c>
      <c r="F68" s="213">
        <v>43489</v>
      </c>
      <c r="G68" s="214">
        <v>15.39</v>
      </c>
      <c r="H68" s="212" t="s">
        <v>179</v>
      </c>
      <c r="I68" s="212" t="s">
        <v>1218</v>
      </c>
      <c r="J68" s="213">
        <v>43489</v>
      </c>
      <c r="K68" s="212" t="s">
        <v>70</v>
      </c>
      <c r="L68" s="212" t="s">
        <v>179</v>
      </c>
      <c r="M68" s="212" t="s">
        <v>298</v>
      </c>
      <c r="N68" s="212" t="s">
        <v>367</v>
      </c>
      <c r="O68" s="212" t="s">
        <v>1684</v>
      </c>
    </row>
    <row r="69" spans="1:15" x14ac:dyDescent="0.25">
      <c r="A69" s="212" t="s">
        <v>1026</v>
      </c>
      <c r="B69" s="212" t="s">
        <v>935</v>
      </c>
      <c r="C69" s="212" t="s">
        <v>936</v>
      </c>
      <c r="D69" s="212" t="s">
        <v>937</v>
      </c>
      <c r="E69" s="212" t="s">
        <v>1221</v>
      </c>
      <c r="F69" s="213">
        <v>43489</v>
      </c>
      <c r="G69" s="214">
        <v>8.25</v>
      </c>
      <c r="H69" s="212" t="s">
        <v>179</v>
      </c>
      <c r="I69" s="212" t="s">
        <v>1218</v>
      </c>
      <c r="J69" s="213">
        <v>43489</v>
      </c>
      <c r="K69" s="212" t="s">
        <v>70</v>
      </c>
      <c r="L69" s="212" t="s">
        <v>179</v>
      </c>
      <c r="M69" s="212" t="s">
        <v>298</v>
      </c>
      <c r="N69" s="212" t="s">
        <v>367</v>
      </c>
      <c r="O69" s="212" t="s">
        <v>1684</v>
      </c>
    </row>
    <row r="70" spans="1:15" x14ac:dyDescent="0.25">
      <c r="A70" s="212" t="s">
        <v>1026</v>
      </c>
      <c r="B70" s="212" t="s">
        <v>935</v>
      </c>
      <c r="C70" s="212" t="s">
        <v>936</v>
      </c>
      <c r="D70" s="212" t="s">
        <v>937</v>
      </c>
      <c r="E70" s="212" t="s">
        <v>1222</v>
      </c>
      <c r="F70" s="213">
        <v>43489</v>
      </c>
      <c r="G70" s="214">
        <v>25.94</v>
      </c>
      <c r="H70" s="212" t="s">
        <v>179</v>
      </c>
      <c r="I70" s="212" t="s">
        <v>1218</v>
      </c>
      <c r="J70" s="213">
        <v>43489</v>
      </c>
      <c r="K70" s="212" t="s">
        <v>70</v>
      </c>
      <c r="L70" s="212" t="s">
        <v>179</v>
      </c>
      <c r="M70" s="212" t="s">
        <v>298</v>
      </c>
      <c r="N70" s="212" t="s">
        <v>367</v>
      </c>
      <c r="O70" s="212" t="s">
        <v>1684</v>
      </c>
    </row>
    <row r="71" spans="1:15" x14ac:dyDescent="0.25">
      <c r="A71" s="212" t="s">
        <v>1026</v>
      </c>
      <c r="B71" s="212" t="s">
        <v>935</v>
      </c>
      <c r="C71" s="212" t="s">
        <v>936</v>
      </c>
      <c r="D71" s="212" t="s">
        <v>937</v>
      </c>
      <c r="E71" s="212" t="s">
        <v>1223</v>
      </c>
      <c r="F71" s="213">
        <v>43489</v>
      </c>
      <c r="G71" s="214">
        <v>12.15</v>
      </c>
      <c r="H71" s="212" t="s">
        <v>179</v>
      </c>
      <c r="I71" s="212" t="s">
        <v>1218</v>
      </c>
      <c r="J71" s="213">
        <v>43489</v>
      </c>
      <c r="K71" s="212" t="s">
        <v>70</v>
      </c>
      <c r="L71" s="212" t="s">
        <v>179</v>
      </c>
      <c r="M71" s="212" t="s">
        <v>298</v>
      </c>
      <c r="N71" s="212" t="s">
        <v>367</v>
      </c>
      <c r="O71" s="212" t="s">
        <v>1684</v>
      </c>
    </row>
    <row r="72" spans="1:15" x14ac:dyDescent="0.25">
      <c r="A72" s="212" t="s">
        <v>1026</v>
      </c>
      <c r="B72" s="212" t="s">
        <v>935</v>
      </c>
      <c r="C72" s="212" t="s">
        <v>936</v>
      </c>
      <c r="D72" s="212" t="s">
        <v>937</v>
      </c>
      <c r="E72" s="212" t="s">
        <v>1224</v>
      </c>
      <c r="F72" s="213">
        <v>43489</v>
      </c>
      <c r="G72" s="214">
        <v>3.24</v>
      </c>
      <c r="H72" s="212" t="s">
        <v>179</v>
      </c>
      <c r="I72" s="212" t="s">
        <v>1218</v>
      </c>
      <c r="J72" s="213">
        <v>43489</v>
      </c>
      <c r="K72" s="212" t="s">
        <v>70</v>
      </c>
      <c r="L72" s="212" t="s">
        <v>179</v>
      </c>
      <c r="M72" s="212" t="s">
        <v>298</v>
      </c>
      <c r="N72" s="212" t="s">
        <v>367</v>
      </c>
      <c r="O72" s="212" t="s">
        <v>1684</v>
      </c>
    </row>
    <row r="73" spans="1:15" x14ac:dyDescent="0.25">
      <c r="A73" s="212" t="s">
        <v>1026</v>
      </c>
      <c r="B73" s="212" t="s">
        <v>935</v>
      </c>
      <c r="C73" s="212" t="s">
        <v>936</v>
      </c>
      <c r="D73" s="212" t="s">
        <v>937</v>
      </c>
      <c r="E73" s="212" t="s">
        <v>1225</v>
      </c>
      <c r="F73" s="213">
        <v>43489</v>
      </c>
      <c r="G73" s="214">
        <v>32.43</v>
      </c>
      <c r="H73" s="212" t="s">
        <v>179</v>
      </c>
      <c r="I73" s="212" t="s">
        <v>1218</v>
      </c>
      <c r="J73" s="213">
        <v>43489</v>
      </c>
      <c r="K73" s="212" t="s">
        <v>70</v>
      </c>
      <c r="L73" s="212" t="s">
        <v>179</v>
      </c>
      <c r="M73" s="212" t="s">
        <v>298</v>
      </c>
      <c r="N73" s="212" t="s">
        <v>367</v>
      </c>
      <c r="O73" s="212" t="s">
        <v>1684</v>
      </c>
    </row>
    <row r="74" spans="1:15" x14ac:dyDescent="0.25">
      <c r="A74" s="212" t="s">
        <v>1026</v>
      </c>
      <c r="B74" s="212" t="s">
        <v>935</v>
      </c>
      <c r="C74" s="212" t="s">
        <v>936</v>
      </c>
      <c r="D74" s="212" t="s">
        <v>937</v>
      </c>
      <c r="E74" s="212" t="s">
        <v>1226</v>
      </c>
      <c r="F74" s="213">
        <v>43489</v>
      </c>
      <c r="G74" s="214">
        <v>1241.56</v>
      </c>
      <c r="H74" s="212" t="s">
        <v>179</v>
      </c>
      <c r="I74" s="212" t="s">
        <v>1218</v>
      </c>
      <c r="J74" s="213">
        <v>43489</v>
      </c>
      <c r="K74" s="212" t="s">
        <v>70</v>
      </c>
      <c r="L74" s="212" t="s">
        <v>179</v>
      </c>
      <c r="M74" s="212" t="s">
        <v>298</v>
      </c>
      <c r="N74" s="212" t="s">
        <v>367</v>
      </c>
      <c r="O74" s="212" t="s">
        <v>1684</v>
      </c>
    </row>
    <row r="75" spans="1:15" x14ac:dyDescent="0.25">
      <c r="A75" s="212" t="s">
        <v>1026</v>
      </c>
      <c r="B75" s="212" t="s">
        <v>935</v>
      </c>
      <c r="C75" s="212" t="s">
        <v>936</v>
      </c>
      <c r="D75" s="212" t="s">
        <v>937</v>
      </c>
      <c r="E75" s="212" t="s">
        <v>1227</v>
      </c>
      <c r="F75" s="213">
        <v>43489</v>
      </c>
      <c r="G75" s="214">
        <v>234.26</v>
      </c>
      <c r="H75" s="212" t="s">
        <v>179</v>
      </c>
      <c r="I75" s="212" t="s">
        <v>1218</v>
      </c>
      <c r="J75" s="213">
        <v>43489</v>
      </c>
      <c r="K75" s="212" t="s">
        <v>70</v>
      </c>
      <c r="L75" s="212" t="s">
        <v>179</v>
      </c>
      <c r="M75" s="212" t="s">
        <v>298</v>
      </c>
      <c r="N75" s="212" t="s">
        <v>367</v>
      </c>
      <c r="O75" s="212" t="s">
        <v>1684</v>
      </c>
    </row>
    <row r="76" spans="1:15" x14ac:dyDescent="0.25">
      <c r="A76" s="212" t="s">
        <v>1026</v>
      </c>
      <c r="B76" s="212" t="s">
        <v>1228</v>
      </c>
      <c r="C76" s="212" t="s">
        <v>1229</v>
      </c>
      <c r="D76" s="212" t="s">
        <v>1230</v>
      </c>
      <c r="E76" s="212" t="s">
        <v>1231</v>
      </c>
      <c r="F76" s="213">
        <v>43482</v>
      </c>
      <c r="G76" s="214">
        <v>35.28</v>
      </c>
      <c r="H76" s="212" t="s">
        <v>179</v>
      </c>
      <c r="I76" s="212" t="s">
        <v>496</v>
      </c>
      <c r="J76" s="213">
        <v>43486</v>
      </c>
      <c r="K76" s="212" t="s">
        <v>70</v>
      </c>
      <c r="L76" s="212" t="s">
        <v>179</v>
      </c>
      <c r="M76" s="212" t="s">
        <v>298</v>
      </c>
      <c r="N76" s="212" t="s">
        <v>367</v>
      </c>
      <c r="O76" s="212" t="s">
        <v>1684</v>
      </c>
    </row>
    <row r="77" spans="1:15" x14ac:dyDescent="0.25">
      <c r="A77" s="212" t="s">
        <v>1026</v>
      </c>
      <c r="B77" s="212" t="s">
        <v>1228</v>
      </c>
      <c r="C77" s="212" t="s">
        <v>1229</v>
      </c>
      <c r="D77" s="212" t="s">
        <v>1230</v>
      </c>
      <c r="E77" s="212" t="s">
        <v>1232</v>
      </c>
      <c r="F77" s="213">
        <v>43482</v>
      </c>
      <c r="G77" s="214">
        <v>35.28</v>
      </c>
      <c r="H77" s="212" t="s">
        <v>179</v>
      </c>
      <c r="I77" s="212" t="s">
        <v>496</v>
      </c>
      <c r="J77" s="213">
        <v>43486</v>
      </c>
      <c r="K77" s="212" t="s">
        <v>70</v>
      </c>
      <c r="L77" s="212" t="s">
        <v>179</v>
      </c>
      <c r="M77" s="212" t="s">
        <v>298</v>
      </c>
      <c r="N77" s="212" t="s">
        <v>367</v>
      </c>
      <c r="O77" s="212" t="s">
        <v>1684</v>
      </c>
    </row>
    <row r="78" spans="1:15" x14ac:dyDescent="0.25">
      <c r="A78" s="212" t="s">
        <v>1026</v>
      </c>
      <c r="B78" s="212" t="s">
        <v>938</v>
      </c>
      <c r="C78" s="212" t="s">
        <v>939</v>
      </c>
      <c r="D78" s="212" t="s">
        <v>940</v>
      </c>
      <c r="E78" s="212" t="s">
        <v>1236</v>
      </c>
      <c r="F78" s="213">
        <v>43468</v>
      </c>
      <c r="G78" s="214">
        <v>30.38</v>
      </c>
      <c r="H78" s="212" t="s">
        <v>179</v>
      </c>
      <c r="I78" s="212" t="s">
        <v>89</v>
      </c>
      <c r="J78" s="213">
        <v>43474</v>
      </c>
      <c r="K78" s="212" t="s">
        <v>70</v>
      </c>
      <c r="L78" s="212" t="s">
        <v>179</v>
      </c>
      <c r="M78" s="212" t="s">
        <v>298</v>
      </c>
      <c r="N78" s="212" t="s">
        <v>367</v>
      </c>
      <c r="O78" s="212" t="s">
        <v>1684</v>
      </c>
    </row>
    <row r="79" spans="1:15" x14ac:dyDescent="0.25">
      <c r="A79" s="212" t="s">
        <v>1026</v>
      </c>
      <c r="B79" s="212" t="s">
        <v>71</v>
      </c>
      <c r="C79" s="212" t="s">
        <v>410</v>
      </c>
      <c r="D79" s="212" t="s">
        <v>72</v>
      </c>
      <c r="E79" s="212" t="s">
        <v>1237</v>
      </c>
      <c r="F79" s="213">
        <v>43466</v>
      </c>
      <c r="G79" s="214">
        <v>124.46</v>
      </c>
      <c r="H79" s="212" t="s">
        <v>179</v>
      </c>
      <c r="I79" s="212" t="s">
        <v>89</v>
      </c>
      <c r="J79" s="213">
        <v>43473</v>
      </c>
      <c r="K79" s="212" t="s">
        <v>70</v>
      </c>
      <c r="L79" s="212" t="s">
        <v>179</v>
      </c>
      <c r="M79" s="212" t="s">
        <v>298</v>
      </c>
      <c r="N79" s="212" t="s">
        <v>367</v>
      </c>
      <c r="O79" s="212" t="s">
        <v>1684</v>
      </c>
    </row>
    <row r="80" spans="1:15" x14ac:dyDescent="0.25">
      <c r="A80" s="212" t="s">
        <v>1026</v>
      </c>
      <c r="B80" s="212" t="s">
        <v>513</v>
      </c>
      <c r="C80" s="212" t="s">
        <v>514</v>
      </c>
      <c r="D80" s="212" t="s">
        <v>515</v>
      </c>
      <c r="E80" s="212" t="s">
        <v>3611</v>
      </c>
      <c r="F80" s="213">
        <v>43493</v>
      </c>
      <c r="G80" s="214">
        <v>130.81</v>
      </c>
      <c r="H80" s="212" t="s">
        <v>179</v>
      </c>
      <c r="I80" s="212" t="s">
        <v>1248</v>
      </c>
      <c r="J80" s="213">
        <v>43496</v>
      </c>
      <c r="K80" s="212" t="s">
        <v>70</v>
      </c>
      <c r="L80" s="212" t="s">
        <v>179</v>
      </c>
      <c r="M80" s="212" t="s">
        <v>298</v>
      </c>
      <c r="N80" s="212" t="s">
        <v>367</v>
      </c>
      <c r="O80" s="212" t="s">
        <v>1684</v>
      </c>
    </row>
    <row r="81" spans="1:15" x14ac:dyDescent="0.25">
      <c r="A81" s="212" t="s">
        <v>1026</v>
      </c>
      <c r="B81" s="212" t="s">
        <v>965</v>
      </c>
      <c r="C81" s="212" t="s">
        <v>966</v>
      </c>
      <c r="D81" s="212" t="s">
        <v>967</v>
      </c>
      <c r="E81" s="212" t="s">
        <v>1250</v>
      </c>
      <c r="F81" s="213">
        <v>43475</v>
      </c>
      <c r="G81" s="214">
        <v>516.82000000000005</v>
      </c>
      <c r="H81" s="212" t="s">
        <v>1251</v>
      </c>
      <c r="I81" s="212" t="s">
        <v>1371</v>
      </c>
      <c r="J81" s="213">
        <v>43480</v>
      </c>
      <c r="K81" s="212" t="s">
        <v>70</v>
      </c>
      <c r="L81" s="212" t="s">
        <v>179</v>
      </c>
      <c r="M81" s="212" t="s">
        <v>298</v>
      </c>
      <c r="N81" s="212" t="s">
        <v>367</v>
      </c>
      <c r="O81" s="212" t="s">
        <v>1684</v>
      </c>
    </row>
    <row r="82" spans="1:15" x14ac:dyDescent="0.25">
      <c r="A82" s="212" t="s">
        <v>1026</v>
      </c>
      <c r="B82" s="212" t="s">
        <v>517</v>
      </c>
      <c r="C82" s="212" t="s">
        <v>3612</v>
      </c>
      <c r="D82" s="212" t="s">
        <v>518</v>
      </c>
      <c r="E82" s="212" t="s">
        <v>3613</v>
      </c>
      <c r="F82" s="213">
        <v>43493</v>
      </c>
      <c r="G82" s="214">
        <v>7.9</v>
      </c>
      <c r="H82" s="212" t="s">
        <v>179</v>
      </c>
      <c r="I82" s="212" t="s">
        <v>980</v>
      </c>
      <c r="J82" s="213">
        <v>43496</v>
      </c>
      <c r="K82" s="212" t="s">
        <v>70</v>
      </c>
      <c r="L82" s="212" t="s">
        <v>179</v>
      </c>
      <c r="M82" s="212" t="s">
        <v>298</v>
      </c>
      <c r="N82" s="212" t="s">
        <v>367</v>
      </c>
      <c r="O82" s="212" t="s">
        <v>1684</v>
      </c>
    </row>
    <row r="83" spans="1:15" x14ac:dyDescent="0.25">
      <c r="A83" s="212" t="s">
        <v>1026</v>
      </c>
      <c r="B83" s="212" t="s">
        <v>517</v>
      </c>
      <c r="C83" s="212" t="s">
        <v>3612</v>
      </c>
      <c r="D83" s="212" t="s">
        <v>518</v>
      </c>
      <c r="E83" s="212" t="s">
        <v>3614</v>
      </c>
      <c r="F83" s="213">
        <v>43493</v>
      </c>
      <c r="G83" s="214">
        <v>8.5</v>
      </c>
      <c r="H83" s="212" t="s">
        <v>179</v>
      </c>
      <c r="I83" s="212" t="s">
        <v>980</v>
      </c>
      <c r="J83" s="213">
        <v>43496</v>
      </c>
      <c r="K83" s="212" t="s">
        <v>70</v>
      </c>
      <c r="L83" s="212" t="s">
        <v>179</v>
      </c>
      <c r="M83" s="212" t="s">
        <v>298</v>
      </c>
      <c r="N83" s="212" t="s">
        <v>367</v>
      </c>
      <c r="O83" s="212" t="s">
        <v>1684</v>
      </c>
    </row>
    <row r="84" spans="1:15" x14ac:dyDescent="0.25">
      <c r="A84" s="212" t="s">
        <v>1026</v>
      </c>
      <c r="B84" s="212" t="s">
        <v>678</v>
      </c>
      <c r="C84" s="212" t="s">
        <v>679</v>
      </c>
      <c r="D84" s="212" t="s">
        <v>680</v>
      </c>
      <c r="E84" s="212" t="s">
        <v>3615</v>
      </c>
      <c r="F84" s="213">
        <v>43495</v>
      </c>
      <c r="G84" s="214">
        <v>161.18</v>
      </c>
      <c r="H84" s="212" t="s">
        <v>179</v>
      </c>
      <c r="I84" s="212" t="s">
        <v>414</v>
      </c>
      <c r="J84" s="213">
        <v>43496</v>
      </c>
      <c r="K84" s="212" t="s">
        <v>70</v>
      </c>
      <c r="L84" s="212" t="s">
        <v>179</v>
      </c>
      <c r="M84" s="212" t="s">
        <v>298</v>
      </c>
      <c r="N84" s="212" t="s">
        <v>367</v>
      </c>
      <c r="O84" s="212" t="s">
        <v>1684</v>
      </c>
    </row>
    <row r="85" spans="1:15" x14ac:dyDescent="0.25">
      <c r="A85" s="212" t="s">
        <v>1026</v>
      </c>
      <c r="B85" s="212" t="s">
        <v>678</v>
      </c>
      <c r="C85" s="212" t="s">
        <v>679</v>
      </c>
      <c r="D85" s="212" t="s">
        <v>680</v>
      </c>
      <c r="E85" s="212" t="s">
        <v>3616</v>
      </c>
      <c r="F85" s="213">
        <v>43495</v>
      </c>
      <c r="G85" s="214">
        <v>63.73</v>
      </c>
      <c r="H85" s="212" t="s">
        <v>179</v>
      </c>
      <c r="I85" s="212" t="s">
        <v>414</v>
      </c>
      <c r="J85" s="213">
        <v>43496</v>
      </c>
      <c r="K85" s="212" t="s">
        <v>70</v>
      </c>
      <c r="L85" s="212" t="s">
        <v>179</v>
      </c>
      <c r="M85" s="212" t="s">
        <v>298</v>
      </c>
      <c r="N85" s="212" t="s">
        <v>367</v>
      </c>
      <c r="O85" s="212" t="s">
        <v>1684</v>
      </c>
    </row>
    <row r="86" spans="1:15" x14ac:dyDescent="0.25">
      <c r="A86" s="212" t="s">
        <v>1026</v>
      </c>
      <c r="B86" s="212" t="s">
        <v>678</v>
      </c>
      <c r="C86" s="212" t="s">
        <v>679</v>
      </c>
      <c r="D86" s="212" t="s">
        <v>680</v>
      </c>
      <c r="E86" s="212" t="s">
        <v>3617</v>
      </c>
      <c r="F86" s="213">
        <v>43495</v>
      </c>
      <c r="G86" s="214">
        <v>76.17</v>
      </c>
      <c r="H86" s="212" t="s">
        <v>179</v>
      </c>
      <c r="I86" s="212" t="s">
        <v>414</v>
      </c>
      <c r="J86" s="213">
        <v>43496</v>
      </c>
      <c r="K86" s="212" t="s">
        <v>70</v>
      </c>
      <c r="L86" s="212" t="s">
        <v>179</v>
      </c>
      <c r="M86" s="212" t="s">
        <v>298</v>
      </c>
      <c r="N86" s="212" t="s">
        <v>367</v>
      </c>
      <c r="O86" s="212" t="s">
        <v>1684</v>
      </c>
    </row>
    <row r="87" spans="1:15" x14ac:dyDescent="0.25">
      <c r="A87" s="212" t="s">
        <v>1026</v>
      </c>
      <c r="B87" s="212" t="s">
        <v>67</v>
      </c>
      <c r="C87" s="212" t="s">
        <v>68</v>
      </c>
      <c r="D87" s="212" t="s">
        <v>69</v>
      </c>
      <c r="E87" s="212" t="s">
        <v>1272</v>
      </c>
      <c r="F87" s="213">
        <v>43489</v>
      </c>
      <c r="G87" s="214">
        <v>658.69</v>
      </c>
      <c r="H87" s="212" t="s">
        <v>179</v>
      </c>
      <c r="I87" s="212" t="s">
        <v>534</v>
      </c>
      <c r="J87" s="213">
        <v>43490</v>
      </c>
      <c r="K87" s="212" t="s">
        <v>70</v>
      </c>
      <c r="L87" s="212" t="s">
        <v>179</v>
      </c>
      <c r="M87" s="212" t="s">
        <v>298</v>
      </c>
      <c r="N87" s="212" t="s">
        <v>367</v>
      </c>
      <c r="O87" s="212" t="s">
        <v>1684</v>
      </c>
    </row>
    <row r="88" spans="1:15" x14ac:dyDescent="0.25">
      <c r="A88" s="212" t="s">
        <v>1026</v>
      </c>
      <c r="B88" s="212" t="s">
        <v>67</v>
      </c>
      <c r="C88" s="212" t="s">
        <v>68</v>
      </c>
      <c r="D88" s="212" t="s">
        <v>69</v>
      </c>
      <c r="E88" s="212" t="s">
        <v>1273</v>
      </c>
      <c r="F88" s="213">
        <v>43489</v>
      </c>
      <c r="G88" s="214">
        <v>5504.16</v>
      </c>
      <c r="H88" s="212" t="s">
        <v>179</v>
      </c>
      <c r="I88" s="212" t="s">
        <v>534</v>
      </c>
      <c r="J88" s="213">
        <v>43490</v>
      </c>
      <c r="K88" s="212" t="s">
        <v>70</v>
      </c>
      <c r="L88" s="212" t="s">
        <v>179</v>
      </c>
      <c r="M88" s="212" t="s">
        <v>298</v>
      </c>
      <c r="N88" s="212" t="s">
        <v>367</v>
      </c>
      <c r="O88" s="212" t="s">
        <v>1684</v>
      </c>
    </row>
    <row r="89" spans="1:15" x14ac:dyDescent="0.25">
      <c r="A89" s="212" t="s">
        <v>1026</v>
      </c>
      <c r="B89" s="212" t="s">
        <v>90</v>
      </c>
      <c r="C89" s="212" t="s">
        <v>91</v>
      </c>
      <c r="D89" s="212" t="s">
        <v>92</v>
      </c>
      <c r="E89" s="212" t="s">
        <v>3618</v>
      </c>
      <c r="F89" s="213">
        <v>43493</v>
      </c>
      <c r="G89" s="214">
        <v>208.7</v>
      </c>
      <c r="H89" s="212" t="s">
        <v>179</v>
      </c>
      <c r="I89" s="212" t="s">
        <v>98</v>
      </c>
      <c r="J89" s="213">
        <v>43496</v>
      </c>
      <c r="K89" s="212" t="s">
        <v>70</v>
      </c>
      <c r="L89" s="212" t="s">
        <v>179</v>
      </c>
      <c r="M89" s="212" t="s">
        <v>298</v>
      </c>
      <c r="N89" s="212" t="s">
        <v>367</v>
      </c>
      <c r="O89" s="212" t="s">
        <v>1684</v>
      </c>
    </row>
    <row r="90" spans="1:15" x14ac:dyDescent="0.25">
      <c r="A90" s="212" t="s">
        <v>299</v>
      </c>
      <c r="B90" s="212" t="s">
        <v>121</v>
      </c>
      <c r="C90" s="212" t="s">
        <v>122</v>
      </c>
      <c r="D90" s="212" t="s">
        <v>123</v>
      </c>
      <c r="E90" s="212" t="s">
        <v>1282</v>
      </c>
      <c r="F90" s="213">
        <v>43465</v>
      </c>
      <c r="G90" s="214">
        <v>346.68</v>
      </c>
      <c r="H90" s="212" t="s">
        <v>179</v>
      </c>
      <c r="I90" s="212" t="s">
        <v>192</v>
      </c>
      <c r="J90" s="213">
        <v>43473</v>
      </c>
      <c r="K90" s="212" t="s">
        <v>70</v>
      </c>
      <c r="L90" s="212" t="s">
        <v>179</v>
      </c>
      <c r="M90" s="212" t="s">
        <v>298</v>
      </c>
      <c r="N90" s="212" t="s">
        <v>367</v>
      </c>
      <c r="O90" s="212" t="s">
        <v>1684</v>
      </c>
    </row>
    <row r="91" spans="1:15" x14ac:dyDescent="0.25">
      <c r="A91" s="212" t="s">
        <v>299</v>
      </c>
      <c r="B91" s="212" t="s">
        <v>121</v>
      </c>
      <c r="C91" s="212" t="s">
        <v>122</v>
      </c>
      <c r="D91" s="212" t="s">
        <v>123</v>
      </c>
      <c r="E91" s="212" t="s">
        <v>1283</v>
      </c>
      <c r="F91" s="213">
        <v>43465</v>
      </c>
      <c r="G91" s="214">
        <v>21.63</v>
      </c>
      <c r="H91" s="212" t="s">
        <v>179</v>
      </c>
      <c r="I91" s="212" t="s">
        <v>1284</v>
      </c>
      <c r="J91" s="213">
        <v>43473</v>
      </c>
      <c r="K91" s="212" t="s">
        <v>70</v>
      </c>
      <c r="L91" s="212" t="s">
        <v>179</v>
      </c>
      <c r="M91" s="212" t="s">
        <v>298</v>
      </c>
      <c r="N91" s="212" t="s">
        <v>367</v>
      </c>
      <c r="O91" s="212" t="s">
        <v>1684</v>
      </c>
    </row>
    <row r="92" spans="1:15" x14ac:dyDescent="0.25">
      <c r="A92" s="212" t="s">
        <v>299</v>
      </c>
      <c r="B92" s="212" t="s">
        <v>121</v>
      </c>
      <c r="C92" s="212" t="s">
        <v>122</v>
      </c>
      <c r="D92" s="212" t="s">
        <v>123</v>
      </c>
      <c r="E92" s="212" t="s">
        <v>1285</v>
      </c>
      <c r="F92" s="213">
        <v>43465</v>
      </c>
      <c r="G92" s="214">
        <v>49.13</v>
      </c>
      <c r="H92" s="212" t="s">
        <v>179</v>
      </c>
      <c r="I92" s="212" t="s">
        <v>424</v>
      </c>
      <c r="J92" s="213">
        <v>43473</v>
      </c>
      <c r="K92" s="212" t="s">
        <v>70</v>
      </c>
      <c r="L92" s="212" t="s">
        <v>179</v>
      </c>
      <c r="M92" s="212" t="s">
        <v>298</v>
      </c>
      <c r="N92" s="212" t="s">
        <v>367</v>
      </c>
      <c r="O92" s="212" t="s">
        <v>1684</v>
      </c>
    </row>
    <row r="93" spans="1:15" x14ac:dyDescent="0.25">
      <c r="A93" s="212" t="s">
        <v>299</v>
      </c>
      <c r="B93" s="212" t="s">
        <v>1295</v>
      </c>
      <c r="C93" s="212" t="s">
        <v>1296</v>
      </c>
      <c r="D93" s="212" t="s">
        <v>1297</v>
      </c>
      <c r="E93" s="212" t="s">
        <v>1298</v>
      </c>
      <c r="F93" s="213">
        <v>43465</v>
      </c>
      <c r="G93" s="214">
        <v>100.24</v>
      </c>
      <c r="H93" s="212" t="s">
        <v>179</v>
      </c>
      <c r="I93" s="212" t="s">
        <v>1058</v>
      </c>
      <c r="J93" s="213">
        <v>43481</v>
      </c>
      <c r="K93" s="212" t="s">
        <v>70</v>
      </c>
      <c r="L93" s="212" t="s">
        <v>179</v>
      </c>
      <c r="M93" s="212" t="s">
        <v>298</v>
      </c>
      <c r="N93" s="212" t="s">
        <v>367</v>
      </c>
      <c r="O93" s="212" t="s">
        <v>1684</v>
      </c>
    </row>
    <row r="94" spans="1:15" x14ac:dyDescent="0.25">
      <c r="A94" s="212" t="s">
        <v>299</v>
      </c>
      <c r="B94" s="212" t="s">
        <v>1351</v>
      </c>
      <c r="C94" s="212" t="s">
        <v>1352</v>
      </c>
      <c r="D94" s="212" t="s">
        <v>1353</v>
      </c>
      <c r="E94" s="212" t="s">
        <v>1354</v>
      </c>
      <c r="F94" s="213">
        <v>43454</v>
      </c>
      <c r="G94" s="214">
        <v>91.8</v>
      </c>
      <c r="H94" s="212" t="s">
        <v>179</v>
      </c>
      <c r="I94" s="212" t="s">
        <v>1132</v>
      </c>
      <c r="J94" s="213">
        <v>43480</v>
      </c>
      <c r="K94" s="212" t="s">
        <v>70</v>
      </c>
      <c r="L94" s="212" t="s">
        <v>179</v>
      </c>
      <c r="M94" s="212" t="s">
        <v>298</v>
      </c>
      <c r="N94" s="212" t="s">
        <v>367</v>
      </c>
      <c r="O94" s="212" t="s">
        <v>1684</v>
      </c>
    </row>
    <row r="95" spans="1:15" x14ac:dyDescent="0.25">
      <c r="A95" s="212" t="s">
        <v>299</v>
      </c>
      <c r="B95" s="212" t="s">
        <v>644</v>
      </c>
      <c r="C95" s="212" t="s">
        <v>645</v>
      </c>
      <c r="D95" s="212" t="s">
        <v>646</v>
      </c>
      <c r="E95" s="212" t="s">
        <v>1300</v>
      </c>
      <c r="F95" s="213">
        <v>43438</v>
      </c>
      <c r="G95" s="214">
        <v>23.6</v>
      </c>
      <c r="H95" s="212" t="s">
        <v>1301</v>
      </c>
      <c r="I95" s="212" t="s">
        <v>496</v>
      </c>
      <c r="J95" s="213">
        <v>43474</v>
      </c>
      <c r="K95" s="212" t="s">
        <v>70</v>
      </c>
      <c r="L95" s="212" t="s">
        <v>1302</v>
      </c>
      <c r="M95" s="212" t="s">
        <v>298</v>
      </c>
      <c r="N95" s="212" t="s">
        <v>367</v>
      </c>
      <c r="O95" s="212" t="s">
        <v>1684</v>
      </c>
    </row>
    <row r="96" spans="1:15" x14ac:dyDescent="0.25">
      <c r="A96" s="212" t="s">
        <v>299</v>
      </c>
      <c r="B96" s="212" t="s">
        <v>71</v>
      </c>
      <c r="C96" s="212" t="s">
        <v>410</v>
      </c>
      <c r="D96" s="212" t="s">
        <v>72</v>
      </c>
      <c r="E96" s="212" t="s">
        <v>1303</v>
      </c>
      <c r="F96" s="213">
        <v>43465</v>
      </c>
      <c r="G96" s="214">
        <v>3249.07</v>
      </c>
      <c r="H96" s="212" t="s">
        <v>179</v>
      </c>
      <c r="I96" s="212" t="s">
        <v>89</v>
      </c>
      <c r="J96" s="213">
        <v>43473</v>
      </c>
      <c r="K96" s="212" t="s">
        <v>70</v>
      </c>
      <c r="L96" s="212" t="s">
        <v>179</v>
      </c>
      <c r="M96" s="212" t="s">
        <v>298</v>
      </c>
      <c r="N96" s="212" t="s">
        <v>367</v>
      </c>
      <c r="O96" s="212" t="s">
        <v>1684</v>
      </c>
    </row>
    <row r="97" spans="1:15" x14ac:dyDescent="0.25">
      <c r="A97" s="212" t="s">
        <v>299</v>
      </c>
      <c r="B97" s="212" t="s">
        <v>71</v>
      </c>
      <c r="C97" s="212" t="s">
        <v>410</v>
      </c>
      <c r="D97" s="212" t="s">
        <v>72</v>
      </c>
      <c r="E97" s="212" t="s">
        <v>1304</v>
      </c>
      <c r="F97" s="213">
        <v>43465</v>
      </c>
      <c r="G97" s="214">
        <v>417.75</v>
      </c>
      <c r="H97" s="212" t="s">
        <v>179</v>
      </c>
      <c r="I97" s="212" t="s">
        <v>89</v>
      </c>
      <c r="J97" s="213">
        <v>43473</v>
      </c>
      <c r="K97" s="212" t="s">
        <v>70</v>
      </c>
      <c r="L97" s="212" t="s">
        <v>179</v>
      </c>
      <c r="M97" s="212" t="s">
        <v>298</v>
      </c>
      <c r="N97" s="212" t="s">
        <v>367</v>
      </c>
      <c r="O97" s="212" t="s">
        <v>1684</v>
      </c>
    </row>
    <row r="98" spans="1:15" x14ac:dyDescent="0.25">
      <c r="A98" s="212" t="s">
        <v>299</v>
      </c>
      <c r="B98" s="212" t="s">
        <v>71</v>
      </c>
      <c r="C98" s="212" t="s">
        <v>410</v>
      </c>
      <c r="D98" s="212" t="s">
        <v>72</v>
      </c>
      <c r="E98" s="212" t="s">
        <v>1305</v>
      </c>
      <c r="F98" s="213">
        <v>43465</v>
      </c>
      <c r="G98" s="214">
        <v>600.42999999999995</v>
      </c>
      <c r="H98" s="212" t="s">
        <v>179</v>
      </c>
      <c r="I98" s="212" t="s">
        <v>89</v>
      </c>
      <c r="J98" s="213">
        <v>43473</v>
      </c>
      <c r="K98" s="212" t="s">
        <v>70</v>
      </c>
      <c r="L98" s="212" t="s">
        <v>179</v>
      </c>
      <c r="M98" s="212" t="s">
        <v>298</v>
      </c>
      <c r="N98" s="212" t="s">
        <v>367</v>
      </c>
      <c r="O98" s="212" t="s">
        <v>1684</v>
      </c>
    </row>
    <row r="99" spans="1:15" x14ac:dyDescent="0.25">
      <c r="A99" s="212" t="s">
        <v>299</v>
      </c>
      <c r="B99" s="212" t="s">
        <v>86</v>
      </c>
      <c r="C99" s="212" t="s">
        <v>87</v>
      </c>
      <c r="D99" s="212" t="s">
        <v>88</v>
      </c>
      <c r="E99" s="212" t="s">
        <v>1306</v>
      </c>
      <c r="F99" s="213">
        <v>43465</v>
      </c>
      <c r="G99" s="214">
        <v>10.16</v>
      </c>
      <c r="H99" s="212" t="s">
        <v>179</v>
      </c>
      <c r="I99" s="212" t="s">
        <v>89</v>
      </c>
      <c r="J99" s="213">
        <v>43472</v>
      </c>
      <c r="K99" s="212" t="s">
        <v>70</v>
      </c>
      <c r="L99" s="212" t="s">
        <v>179</v>
      </c>
      <c r="M99" s="212" t="s">
        <v>298</v>
      </c>
      <c r="N99" s="212" t="s">
        <v>367</v>
      </c>
      <c r="O99" s="212" t="s">
        <v>1684</v>
      </c>
    </row>
    <row r="100" spans="1:15" x14ac:dyDescent="0.25">
      <c r="A100" s="212" t="s">
        <v>299</v>
      </c>
      <c r="B100" s="212" t="s">
        <v>86</v>
      </c>
      <c r="C100" s="212" t="s">
        <v>87</v>
      </c>
      <c r="D100" s="212" t="s">
        <v>88</v>
      </c>
      <c r="E100" s="212" t="s">
        <v>1307</v>
      </c>
      <c r="F100" s="213">
        <v>43465</v>
      </c>
      <c r="G100" s="214">
        <v>1.45</v>
      </c>
      <c r="H100" s="212" t="s">
        <v>179</v>
      </c>
      <c r="I100" s="212" t="s">
        <v>89</v>
      </c>
      <c r="J100" s="213">
        <v>43472</v>
      </c>
      <c r="K100" s="212" t="s">
        <v>70</v>
      </c>
      <c r="L100" s="212" t="s">
        <v>179</v>
      </c>
      <c r="M100" s="212" t="s">
        <v>298</v>
      </c>
      <c r="N100" s="212" t="s">
        <v>367</v>
      </c>
      <c r="O100" s="212" t="s">
        <v>1684</v>
      </c>
    </row>
    <row r="101" spans="1:15" x14ac:dyDescent="0.25">
      <c r="A101" s="212" t="s">
        <v>299</v>
      </c>
      <c r="B101" s="212" t="s">
        <v>86</v>
      </c>
      <c r="C101" s="212" t="s">
        <v>87</v>
      </c>
      <c r="D101" s="212" t="s">
        <v>88</v>
      </c>
      <c r="E101" s="212" t="s">
        <v>1308</v>
      </c>
      <c r="F101" s="213">
        <v>43465</v>
      </c>
      <c r="G101" s="214">
        <v>77.150000000000006</v>
      </c>
      <c r="H101" s="212" t="s">
        <v>179</v>
      </c>
      <c r="I101" s="212" t="s">
        <v>89</v>
      </c>
      <c r="J101" s="213">
        <v>43472</v>
      </c>
      <c r="K101" s="212" t="s">
        <v>70</v>
      </c>
      <c r="L101" s="212" t="s">
        <v>179</v>
      </c>
      <c r="M101" s="212" t="s">
        <v>298</v>
      </c>
      <c r="N101" s="212" t="s">
        <v>367</v>
      </c>
      <c r="O101" s="212" t="s">
        <v>1684</v>
      </c>
    </row>
    <row r="102" spans="1:15" x14ac:dyDescent="0.25">
      <c r="A102" s="212" t="s">
        <v>299</v>
      </c>
      <c r="B102" s="212" t="s">
        <v>86</v>
      </c>
      <c r="C102" s="212" t="s">
        <v>87</v>
      </c>
      <c r="D102" s="212" t="s">
        <v>88</v>
      </c>
      <c r="E102" s="212" t="s">
        <v>1309</v>
      </c>
      <c r="F102" s="213">
        <v>43465</v>
      </c>
      <c r="G102" s="214">
        <v>1421.71</v>
      </c>
      <c r="H102" s="212" t="s">
        <v>179</v>
      </c>
      <c r="I102" s="212" t="s">
        <v>89</v>
      </c>
      <c r="J102" s="213">
        <v>43472</v>
      </c>
      <c r="K102" s="212" t="s">
        <v>70</v>
      </c>
      <c r="L102" s="212" t="s">
        <v>179</v>
      </c>
      <c r="M102" s="212" t="s">
        <v>298</v>
      </c>
      <c r="N102" s="212" t="s">
        <v>367</v>
      </c>
      <c r="O102" s="212" t="s">
        <v>1684</v>
      </c>
    </row>
    <row r="103" spans="1:15" x14ac:dyDescent="0.25">
      <c r="A103" s="212" t="s">
        <v>299</v>
      </c>
      <c r="B103" s="212" t="s">
        <v>86</v>
      </c>
      <c r="C103" s="212" t="s">
        <v>87</v>
      </c>
      <c r="D103" s="212" t="s">
        <v>88</v>
      </c>
      <c r="E103" s="212" t="s">
        <v>1310</v>
      </c>
      <c r="F103" s="213">
        <v>43465</v>
      </c>
      <c r="G103" s="214">
        <v>4.3600000000000003</v>
      </c>
      <c r="H103" s="212" t="s">
        <v>179</v>
      </c>
      <c r="I103" s="212" t="s">
        <v>89</v>
      </c>
      <c r="J103" s="213">
        <v>43472</v>
      </c>
      <c r="K103" s="212" t="s">
        <v>70</v>
      </c>
      <c r="L103" s="212" t="s">
        <v>179</v>
      </c>
      <c r="M103" s="212" t="s">
        <v>298</v>
      </c>
      <c r="N103" s="212" t="s">
        <v>367</v>
      </c>
      <c r="O103" s="212" t="s">
        <v>1684</v>
      </c>
    </row>
    <row r="104" spans="1:15" x14ac:dyDescent="0.25">
      <c r="A104" s="212" t="s">
        <v>299</v>
      </c>
      <c r="B104" s="212" t="s">
        <v>570</v>
      </c>
      <c r="C104" s="212" t="s">
        <v>571</v>
      </c>
      <c r="D104" s="212" t="s">
        <v>572</v>
      </c>
      <c r="E104" s="212" t="s">
        <v>1355</v>
      </c>
      <c r="F104" s="213">
        <v>43439</v>
      </c>
      <c r="G104" s="214">
        <v>161.63999999999999</v>
      </c>
      <c r="H104" s="212" t="s">
        <v>1356</v>
      </c>
      <c r="I104" s="212" t="s">
        <v>155</v>
      </c>
      <c r="J104" s="213">
        <v>43473</v>
      </c>
      <c r="K104" s="212" t="s">
        <v>70</v>
      </c>
      <c r="L104" s="212" t="s">
        <v>1357</v>
      </c>
      <c r="M104" s="212" t="s">
        <v>298</v>
      </c>
      <c r="N104" s="212" t="s">
        <v>367</v>
      </c>
      <c r="O104" s="212" t="s">
        <v>1684</v>
      </c>
    </row>
    <row r="105" spans="1:15" x14ac:dyDescent="0.25">
      <c r="A105" s="212" t="s">
        <v>299</v>
      </c>
      <c r="B105" s="212" t="s">
        <v>116</v>
      </c>
      <c r="C105" s="212" t="s">
        <v>117</v>
      </c>
      <c r="D105" s="212" t="s">
        <v>118</v>
      </c>
      <c r="E105" s="212" t="s">
        <v>1311</v>
      </c>
      <c r="F105" s="213">
        <v>43465</v>
      </c>
      <c r="G105" s="214">
        <v>11</v>
      </c>
      <c r="H105" s="212" t="s">
        <v>179</v>
      </c>
      <c r="I105" s="212" t="s">
        <v>158</v>
      </c>
      <c r="J105" s="213">
        <v>43474</v>
      </c>
      <c r="K105" s="212" t="s">
        <v>70</v>
      </c>
      <c r="L105" s="212" t="s">
        <v>179</v>
      </c>
      <c r="M105" s="212" t="s">
        <v>298</v>
      </c>
      <c r="N105" s="212" t="s">
        <v>367</v>
      </c>
      <c r="O105" s="212" t="s">
        <v>1684</v>
      </c>
    </row>
    <row r="106" spans="1:15" x14ac:dyDescent="0.25">
      <c r="A106" s="212" t="s">
        <v>299</v>
      </c>
      <c r="B106" s="212" t="s">
        <v>116</v>
      </c>
      <c r="C106" s="212" t="s">
        <v>117</v>
      </c>
      <c r="D106" s="212" t="s">
        <v>118</v>
      </c>
      <c r="E106" s="212" t="s">
        <v>1312</v>
      </c>
      <c r="F106" s="213">
        <v>43465</v>
      </c>
      <c r="G106" s="214">
        <v>38.450000000000003</v>
      </c>
      <c r="H106" s="212" t="s">
        <v>179</v>
      </c>
      <c r="I106" s="212" t="s">
        <v>1248</v>
      </c>
      <c r="J106" s="213">
        <v>43474</v>
      </c>
      <c r="K106" s="212" t="s">
        <v>70</v>
      </c>
      <c r="L106" s="212" t="s">
        <v>179</v>
      </c>
      <c r="M106" s="212" t="s">
        <v>298</v>
      </c>
      <c r="N106" s="212" t="s">
        <v>367</v>
      </c>
      <c r="O106" s="212" t="s">
        <v>1684</v>
      </c>
    </row>
    <row r="107" spans="1:15" x14ac:dyDescent="0.25">
      <c r="A107" s="212" t="s">
        <v>299</v>
      </c>
      <c r="B107" s="212" t="s">
        <v>1313</v>
      </c>
      <c r="C107" s="212" t="s">
        <v>1314</v>
      </c>
      <c r="D107" s="212" t="s">
        <v>1315</v>
      </c>
      <c r="E107" s="212" t="s">
        <v>1316</v>
      </c>
      <c r="F107" s="213">
        <v>43465</v>
      </c>
      <c r="G107" s="214">
        <v>417.22</v>
      </c>
      <c r="H107" s="212" t="s">
        <v>179</v>
      </c>
      <c r="I107" s="212" t="s">
        <v>124</v>
      </c>
      <c r="J107" s="213">
        <v>43472</v>
      </c>
      <c r="K107" s="212" t="s">
        <v>70</v>
      </c>
      <c r="L107" s="212" t="s">
        <v>179</v>
      </c>
      <c r="M107" s="212" t="s">
        <v>298</v>
      </c>
      <c r="N107" s="212" t="s">
        <v>367</v>
      </c>
      <c r="O107" s="212" t="s">
        <v>1684</v>
      </c>
    </row>
    <row r="108" spans="1:15" x14ac:dyDescent="0.25">
      <c r="A108" s="212" t="s">
        <v>299</v>
      </c>
      <c r="B108" s="212" t="s">
        <v>513</v>
      </c>
      <c r="C108" s="212" t="s">
        <v>514</v>
      </c>
      <c r="D108" s="212" t="s">
        <v>515</v>
      </c>
      <c r="E108" s="212" t="s">
        <v>1317</v>
      </c>
      <c r="F108" s="213">
        <v>43455</v>
      </c>
      <c r="G108" s="214">
        <v>94.71</v>
      </c>
      <c r="H108" s="212" t="s">
        <v>179</v>
      </c>
      <c r="I108" s="212" t="s">
        <v>1248</v>
      </c>
      <c r="J108" s="213">
        <v>43473</v>
      </c>
      <c r="K108" s="212" t="s">
        <v>70</v>
      </c>
      <c r="L108" s="212" t="s">
        <v>179</v>
      </c>
      <c r="M108" s="212" t="s">
        <v>298</v>
      </c>
      <c r="N108" s="212" t="s">
        <v>367</v>
      </c>
      <c r="O108" s="212" t="s">
        <v>1684</v>
      </c>
    </row>
    <row r="109" spans="1:15" x14ac:dyDescent="0.25">
      <c r="A109" s="212" t="s">
        <v>299</v>
      </c>
      <c r="B109" s="212" t="s">
        <v>1320</v>
      </c>
      <c r="C109" s="212" t="s">
        <v>1321</v>
      </c>
      <c r="D109" s="212" t="s">
        <v>1322</v>
      </c>
      <c r="E109" s="212" t="s">
        <v>1323</v>
      </c>
      <c r="F109" s="213">
        <v>43465</v>
      </c>
      <c r="G109" s="214">
        <v>313.37</v>
      </c>
      <c r="H109" s="212" t="s">
        <v>179</v>
      </c>
      <c r="I109" s="212" t="s">
        <v>1324</v>
      </c>
      <c r="J109" s="213">
        <v>43476</v>
      </c>
      <c r="K109" s="212" t="s">
        <v>70</v>
      </c>
      <c r="L109" s="212" t="s">
        <v>179</v>
      </c>
      <c r="M109" s="212" t="s">
        <v>298</v>
      </c>
      <c r="N109" s="212" t="s">
        <v>367</v>
      </c>
      <c r="O109" s="212" t="s">
        <v>1684</v>
      </c>
    </row>
    <row r="110" spans="1:15" x14ac:dyDescent="0.25">
      <c r="A110" s="212" t="s">
        <v>299</v>
      </c>
      <c r="B110" s="212" t="s">
        <v>225</v>
      </c>
      <c r="C110" s="212" t="s">
        <v>226</v>
      </c>
      <c r="D110" s="212" t="s">
        <v>227</v>
      </c>
      <c r="E110" s="212" t="s">
        <v>1328</v>
      </c>
      <c r="F110" s="213">
        <v>43130</v>
      </c>
      <c r="G110" s="214">
        <v>239.25</v>
      </c>
      <c r="H110" s="212" t="s">
        <v>179</v>
      </c>
      <c r="I110" s="212" t="s">
        <v>484</v>
      </c>
      <c r="J110" s="213">
        <v>43483</v>
      </c>
      <c r="K110" s="212" t="s">
        <v>70</v>
      </c>
      <c r="L110" s="212" t="s">
        <v>179</v>
      </c>
      <c r="M110" s="212" t="s">
        <v>298</v>
      </c>
      <c r="N110" s="212" t="s">
        <v>367</v>
      </c>
      <c r="O110" s="212" t="s">
        <v>1684</v>
      </c>
    </row>
    <row r="111" spans="1:15" x14ac:dyDescent="0.25">
      <c r="A111" s="212" t="s">
        <v>299</v>
      </c>
      <c r="B111" s="212" t="s">
        <v>225</v>
      </c>
      <c r="C111" s="212" t="s">
        <v>226</v>
      </c>
      <c r="D111" s="212" t="s">
        <v>227</v>
      </c>
      <c r="E111" s="212" t="s">
        <v>1329</v>
      </c>
      <c r="F111" s="213">
        <v>43281</v>
      </c>
      <c r="G111" s="214">
        <v>319.04000000000002</v>
      </c>
      <c r="H111" s="212" t="s">
        <v>179</v>
      </c>
      <c r="I111" s="212" t="s">
        <v>204</v>
      </c>
      <c r="J111" s="213">
        <v>43483</v>
      </c>
      <c r="K111" s="212" t="s">
        <v>70</v>
      </c>
      <c r="L111" s="212" t="s">
        <v>179</v>
      </c>
      <c r="M111" s="212" t="s">
        <v>298</v>
      </c>
      <c r="N111" s="212" t="s">
        <v>367</v>
      </c>
      <c r="O111" s="212" t="s">
        <v>1684</v>
      </c>
    </row>
    <row r="112" spans="1:15" x14ac:dyDescent="0.25">
      <c r="A112" s="212" t="s">
        <v>299</v>
      </c>
      <c r="B112" s="212" t="s">
        <v>80</v>
      </c>
      <c r="C112" s="212" t="s">
        <v>81</v>
      </c>
      <c r="D112" s="212" t="s">
        <v>82</v>
      </c>
      <c r="E112" s="212" t="s">
        <v>1330</v>
      </c>
      <c r="F112" s="213">
        <v>43465</v>
      </c>
      <c r="G112" s="214">
        <v>233.43</v>
      </c>
      <c r="H112" s="212" t="s">
        <v>1331</v>
      </c>
      <c r="I112" s="212" t="s">
        <v>1120</v>
      </c>
      <c r="J112" s="213">
        <v>43474</v>
      </c>
      <c r="K112" s="212" t="s">
        <v>70</v>
      </c>
      <c r="L112" s="212" t="s">
        <v>1332</v>
      </c>
      <c r="M112" s="212" t="s">
        <v>298</v>
      </c>
      <c r="N112" s="212" t="s">
        <v>367</v>
      </c>
      <c r="O112" s="212" t="s">
        <v>1684</v>
      </c>
    </row>
    <row r="113" spans="1:15" x14ac:dyDescent="0.25">
      <c r="A113" s="212" t="s">
        <v>299</v>
      </c>
      <c r="B113" s="212" t="s">
        <v>100</v>
      </c>
      <c r="C113" s="212" t="s">
        <v>394</v>
      </c>
      <c r="D113" s="212" t="s">
        <v>101</v>
      </c>
      <c r="E113" s="212" t="s">
        <v>1333</v>
      </c>
      <c r="F113" s="213">
        <v>43430</v>
      </c>
      <c r="G113" s="214">
        <v>2.8</v>
      </c>
      <c r="H113" s="212" t="s">
        <v>179</v>
      </c>
      <c r="I113" s="212" t="s">
        <v>1156</v>
      </c>
      <c r="J113" s="213">
        <v>43480</v>
      </c>
      <c r="K113" s="212" t="s">
        <v>70</v>
      </c>
      <c r="L113" s="212" t="s">
        <v>179</v>
      </c>
      <c r="M113" s="212" t="s">
        <v>298</v>
      </c>
      <c r="N113" s="212" t="s">
        <v>367</v>
      </c>
      <c r="O113" s="212" t="s">
        <v>1684</v>
      </c>
    </row>
    <row r="114" spans="1:15" x14ac:dyDescent="0.25">
      <c r="A114" s="212" t="s">
        <v>207</v>
      </c>
      <c r="B114" s="212" t="s">
        <v>1325</v>
      </c>
      <c r="C114" s="212" t="s">
        <v>1326</v>
      </c>
      <c r="D114" s="212" t="s">
        <v>1327</v>
      </c>
      <c r="E114" s="212" t="s">
        <v>1343</v>
      </c>
      <c r="F114" s="213">
        <v>43098</v>
      </c>
      <c r="G114" s="214">
        <v>1270.5</v>
      </c>
      <c r="H114" s="212" t="s">
        <v>179</v>
      </c>
      <c r="I114" s="212" t="s">
        <v>1370</v>
      </c>
      <c r="J114" s="213">
        <v>43490</v>
      </c>
      <c r="K114" s="212" t="s">
        <v>70</v>
      </c>
      <c r="L114" s="212" t="s">
        <v>179</v>
      </c>
      <c r="M114" s="212" t="s">
        <v>298</v>
      </c>
      <c r="N114" s="212" t="s">
        <v>367</v>
      </c>
      <c r="O114" s="212" t="s">
        <v>1684</v>
      </c>
    </row>
    <row r="115" spans="1:15" x14ac:dyDescent="0.25">
      <c r="A115" s="212" t="s">
        <v>207</v>
      </c>
      <c r="B115" s="212" t="s">
        <v>225</v>
      </c>
      <c r="C115" s="212" t="s">
        <v>226</v>
      </c>
      <c r="D115" s="212" t="s">
        <v>227</v>
      </c>
      <c r="E115" s="212" t="s">
        <v>1344</v>
      </c>
      <c r="F115" s="213">
        <v>42855</v>
      </c>
      <c r="G115" s="214">
        <v>19.27</v>
      </c>
      <c r="H115" s="212" t="s">
        <v>179</v>
      </c>
      <c r="I115" s="212" t="s">
        <v>204</v>
      </c>
      <c r="J115" s="213">
        <v>43483</v>
      </c>
      <c r="K115" s="212" t="s">
        <v>70</v>
      </c>
      <c r="L115" s="212" t="s">
        <v>179</v>
      </c>
      <c r="M115" s="212" t="s">
        <v>298</v>
      </c>
      <c r="N115" s="212" t="s">
        <v>367</v>
      </c>
      <c r="O115" s="212" t="s">
        <v>1684</v>
      </c>
    </row>
    <row r="116" spans="1:15" x14ac:dyDescent="0.25">
      <c r="A116" s="212" t="s">
        <v>207</v>
      </c>
      <c r="B116" s="212" t="s">
        <v>225</v>
      </c>
      <c r="C116" s="212" t="s">
        <v>226</v>
      </c>
      <c r="D116" s="212" t="s">
        <v>227</v>
      </c>
      <c r="E116" s="212" t="s">
        <v>1345</v>
      </c>
      <c r="F116" s="213">
        <v>42794</v>
      </c>
      <c r="G116" s="214">
        <v>276.87</v>
      </c>
      <c r="H116" s="212" t="s">
        <v>179</v>
      </c>
      <c r="I116" s="212" t="s">
        <v>125</v>
      </c>
      <c r="J116" s="213">
        <v>43483</v>
      </c>
      <c r="K116" s="212" t="s">
        <v>70</v>
      </c>
      <c r="L116" s="212" t="s">
        <v>179</v>
      </c>
      <c r="M116" s="212" t="s">
        <v>298</v>
      </c>
      <c r="N116" s="212" t="s">
        <v>367</v>
      </c>
      <c r="O116" s="212" t="s">
        <v>1684</v>
      </c>
    </row>
    <row r="117" spans="1:15" x14ac:dyDescent="0.25">
      <c r="A117" s="212" t="s">
        <v>207</v>
      </c>
      <c r="B117" s="212" t="s">
        <v>225</v>
      </c>
      <c r="C117" s="212" t="s">
        <v>226</v>
      </c>
      <c r="D117" s="212" t="s">
        <v>227</v>
      </c>
      <c r="E117" s="212" t="s">
        <v>1346</v>
      </c>
      <c r="F117" s="213">
        <v>43097</v>
      </c>
      <c r="G117" s="214">
        <v>4.46</v>
      </c>
      <c r="H117" s="212" t="s">
        <v>179</v>
      </c>
      <c r="I117" s="212" t="s">
        <v>1118</v>
      </c>
      <c r="J117" s="213">
        <v>43483</v>
      </c>
      <c r="K117" s="212" t="s">
        <v>70</v>
      </c>
      <c r="L117" s="212" t="s">
        <v>179</v>
      </c>
      <c r="M117" s="212" t="s">
        <v>298</v>
      </c>
      <c r="N117" s="212" t="s">
        <v>367</v>
      </c>
      <c r="O117" s="212" t="s">
        <v>1684</v>
      </c>
    </row>
    <row r="118" spans="1:15" x14ac:dyDescent="0.25">
      <c r="A118" s="212" t="s">
        <v>207</v>
      </c>
      <c r="B118" s="212" t="s">
        <v>225</v>
      </c>
      <c r="C118" s="212" t="s">
        <v>226</v>
      </c>
      <c r="D118" s="212" t="s">
        <v>227</v>
      </c>
      <c r="E118" s="212" t="s">
        <v>1347</v>
      </c>
      <c r="F118" s="213">
        <v>42916</v>
      </c>
      <c r="G118" s="214">
        <v>297.97000000000003</v>
      </c>
      <c r="H118" s="212" t="s">
        <v>179</v>
      </c>
      <c r="I118" s="212" t="s">
        <v>204</v>
      </c>
      <c r="J118" s="213">
        <v>43483</v>
      </c>
      <c r="K118" s="212" t="s">
        <v>70</v>
      </c>
      <c r="L118" s="212" t="s">
        <v>179</v>
      </c>
      <c r="M118" s="212" t="s">
        <v>298</v>
      </c>
      <c r="N118" s="212" t="s">
        <v>367</v>
      </c>
      <c r="O118" s="212" t="s">
        <v>1684</v>
      </c>
    </row>
    <row r="119" spans="1:15" x14ac:dyDescent="0.25">
      <c r="G119" s="215">
        <f>SUM(G2:G118)</f>
        <v>61714.179999999993</v>
      </c>
    </row>
  </sheetData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"/>
  <sheetViews>
    <sheetView topLeftCell="A26" workbookViewId="0">
      <selection activeCell="A2" sqref="A2:XFD34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4" style="212" bestFit="1" customWidth="1"/>
    <col min="6" max="6" width="15" style="212" bestFit="1" customWidth="1"/>
    <col min="7" max="7" width="9" style="212" bestFit="1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3" width="11" style="212" bestFit="1" customWidth="1"/>
    <col min="14" max="14" width="14" style="212" bestFit="1" customWidth="1"/>
    <col min="15" max="15" width="16" style="212" bestFit="1" customWidth="1"/>
    <col min="16" max="16384" width="9.109375" style="212"/>
  </cols>
  <sheetData>
    <row r="1" spans="1:15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  <c r="O1" s="217" t="s">
        <v>1690</v>
      </c>
    </row>
    <row r="2" spans="1:15" x14ac:dyDescent="0.25">
      <c r="A2" s="212" t="s">
        <v>1026</v>
      </c>
      <c r="B2" s="212" t="s">
        <v>217</v>
      </c>
      <c r="C2" s="212" t="s">
        <v>296</v>
      </c>
      <c r="D2" s="212" t="s">
        <v>218</v>
      </c>
      <c r="E2" s="212" t="s">
        <v>1027</v>
      </c>
      <c r="F2" s="213">
        <v>43479</v>
      </c>
      <c r="G2" s="214">
        <v>-89.98</v>
      </c>
      <c r="H2" s="212" t="s">
        <v>179</v>
      </c>
      <c r="I2" s="212" t="s">
        <v>85</v>
      </c>
      <c r="J2" s="213">
        <v>43480</v>
      </c>
      <c r="K2" s="212" t="s">
        <v>4</v>
      </c>
      <c r="L2" s="212" t="s">
        <v>1372</v>
      </c>
      <c r="M2" s="212" t="s">
        <v>298</v>
      </c>
      <c r="N2" s="212" t="s">
        <v>367</v>
      </c>
      <c r="O2" s="212" t="s">
        <v>1684</v>
      </c>
    </row>
    <row r="3" spans="1:15" x14ac:dyDescent="0.25">
      <c r="A3" s="212" t="s">
        <v>1026</v>
      </c>
      <c r="B3" s="212" t="s">
        <v>80</v>
      </c>
      <c r="C3" s="212" t="s">
        <v>81</v>
      </c>
      <c r="D3" s="212" t="s">
        <v>82</v>
      </c>
      <c r="E3" s="212" t="s">
        <v>1034</v>
      </c>
      <c r="F3" s="213">
        <v>43486</v>
      </c>
      <c r="G3" s="214">
        <v>-99.68</v>
      </c>
      <c r="H3" s="212" t="s">
        <v>1035</v>
      </c>
      <c r="I3" s="212" t="s">
        <v>675</v>
      </c>
      <c r="J3" s="213">
        <v>43487</v>
      </c>
      <c r="K3" s="212" t="s">
        <v>4</v>
      </c>
      <c r="L3" s="212" t="s">
        <v>1036</v>
      </c>
      <c r="M3" s="212" t="s">
        <v>298</v>
      </c>
      <c r="N3" s="212" t="s">
        <v>367</v>
      </c>
      <c r="O3" s="212" t="s">
        <v>1684</v>
      </c>
    </row>
    <row r="4" spans="1:15" x14ac:dyDescent="0.25">
      <c r="A4" s="212" t="s">
        <v>1026</v>
      </c>
      <c r="B4" s="212" t="s">
        <v>217</v>
      </c>
      <c r="C4" s="212" t="s">
        <v>296</v>
      </c>
      <c r="D4" s="212" t="s">
        <v>218</v>
      </c>
      <c r="E4" s="212" t="s">
        <v>3619</v>
      </c>
      <c r="F4" s="213">
        <v>43495</v>
      </c>
      <c r="G4" s="214">
        <v>126.04</v>
      </c>
      <c r="H4" s="212" t="s">
        <v>3620</v>
      </c>
      <c r="I4" s="212" t="s">
        <v>749</v>
      </c>
      <c r="J4" s="213">
        <v>43496</v>
      </c>
      <c r="K4" s="212" t="s">
        <v>4</v>
      </c>
      <c r="L4" s="212" t="s">
        <v>3621</v>
      </c>
      <c r="M4" s="212" t="s">
        <v>298</v>
      </c>
      <c r="N4" s="212" t="s">
        <v>367</v>
      </c>
      <c r="O4" s="212" t="s">
        <v>1684</v>
      </c>
    </row>
    <row r="5" spans="1:15" x14ac:dyDescent="0.25">
      <c r="A5" s="212" t="s">
        <v>1026</v>
      </c>
      <c r="B5" s="212" t="s">
        <v>217</v>
      </c>
      <c r="C5" s="212" t="s">
        <v>296</v>
      </c>
      <c r="D5" s="212" t="s">
        <v>218</v>
      </c>
      <c r="E5" s="212" t="s">
        <v>3622</v>
      </c>
      <c r="F5" s="213">
        <v>43494</v>
      </c>
      <c r="G5" s="214">
        <v>152.72</v>
      </c>
      <c r="H5" s="212" t="s">
        <v>179</v>
      </c>
      <c r="I5" s="212" t="s">
        <v>102</v>
      </c>
      <c r="J5" s="213">
        <v>43496</v>
      </c>
      <c r="K5" s="212" t="s">
        <v>4</v>
      </c>
      <c r="L5" s="212" t="s">
        <v>1051</v>
      </c>
      <c r="M5" s="212" t="s">
        <v>298</v>
      </c>
      <c r="N5" s="212" t="s">
        <v>367</v>
      </c>
      <c r="O5" s="212" t="s">
        <v>1684</v>
      </c>
    </row>
    <row r="6" spans="1:15" x14ac:dyDescent="0.25">
      <c r="A6" s="212" t="s">
        <v>1026</v>
      </c>
      <c r="B6" s="212" t="s">
        <v>217</v>
      </c>
      <c r="C6" s="212" t="s">
        <v>296</v>
      </c>
      <c r="D6" s="212" t="s">
        <v>218</v>
      </c>
      <c r="E6" s="212" t="s">
        <v>1052</v>
      </c>
      <c r="F6" s="213">
        <v>43490</v>
      </c>
      <c r="G6" s="214">
        <v>57.98</v>
      </c>
      <c r="H6" s="212" t="s">
        <v>1053</v>
      </c>
      <c r="I6" s="212" t="s">
        <v>596</v>
      </c>
      <c r="J6" s="213">
        <v>43493</v>
      </c>
      <c r="K6" s="212" t="s">
        <v>4</v>
      </c>
      <c r="L6" s="212" t="s">
        <v>179</v>
      </c>
      <c r="M6" s="212" t="s">
        <v>298</v>
      </c>
      <c r="N6" s="212" t="s">
        <v>367</v>
      </c>
      <c r="O6" s="212" t="s">
        <v>1684</v>
      </c>
    </row>
    <row r="7" spans="1:15" x14ac:dyDescent="0.25">
      <c r="A7" s="212" t="s">
        <v>1026</v>
      </c>
      <c r="B7" s="212" t="s">
        <v>217</v>
      </c>
      <c r="C7" s="212" t="s">
        <v>296</v>
      </c>
      <c r="D7" s="212" t="s">
        <v>218</v>
      </c>
      <c r="E7" s="212" t="s">
        <v>1054</v>
      </c>
      <c r="F7" s="213">
        <v>43490</v>
      </c>
      <c r="G7" s="214">
        <v>109.98</v>
      </c>
      <c r="H7" s="212" t="s">
        <v>1055</v>
      </c>
      <c r="I7" s="212" t="s">
        <v>596</v>
      </c>
      <c r="J7" s="213">
        <v>43493</v>
      </c>
      <c r="K7" s="212" t="s">
        <v>4</v>
      </c>
      <c r="L7" s="212" t="s">
        <v>179</v>
      </c>
      <c r="M7" s="212" t="s">
        <v>298</v>
      </c>
      <c r="N7" s="212" t="s">
        <v>367</v>
      </c>
      <c r="O7" s="212" t="s">
        <v>1684</v>
      </c>
    </row>
    <row r="8" spans="1:15" x14ac:dyDescent="0.25">
      <c r="A8" s="212" t="s">
        <v>1026</v>
      </c>
      <c r="B8" s="212" t="s">
        <v>217</v>
      </c>
      <c r="C8" s="212" t="s">
        <v>296</v>
      </c>
      <c r="D8" s="212" t="s">
        <v>218</v>
      </c>
      <c r="E8" s="212" t="s">
        <v>1065</v>
      </c>
      <c r="F8" s="213">
        <v>43483</v>
      </c>
      <c r="G8" s="214">
        <v>124.98</v>
      </c>
      <c r="H8" s="212" t="s">
        <v>1066</v>
      </c>
      <c r="I8" s="212" t="s">
        <v>740</v>
      </c>
      <c r="J8" s="213">
        <v>43486</v>
      </c>
      <c r="K8" s="212" t="s">
        <v>4</v>
      </c>
      <c r="L8" s="212" t="s">
        <v>179</v>
      </c>
      <c r="M8" s="212" t="s">
        <v>298</v>
      </c>
      <c r="N8" s="212" t="s">
        <v>367</v>
      </c>
      <c r="O8" s="212" t="s">
        <v>1684</v>
      </c>
    </row>
    <row r="9" spans="1:15" x14ac:dyDescent="0.25">
      <c r="A9" s="212" t="s">
        <v>1026</v>
      </c>
      <c r="B9" s="212" t="s">
        <v>217</v>
      </c>
      <c r="C9" s="212" t="s">
        <v>296</v>
      </c>
      <c r="D9" s="212" t="s">
        <v>218</v>
      </c>
      <c r="E9" s="212" t="s">
        <v>1067</v>
      </c>
      <c r="F9" s="213">
        <v>43482</v>
      </c>
      <c r="G9" s="214">
        <v>204.98</v>
      </c>
      <c r="H9" s="212" t="s">
        <v>1068</v>
      </c>
      <c r="I9" s="212" t="s">
        <v>741</v>
      </c>
      <c r="J9" s="213">
        <v>43483</v>
      </c>
      <c r="K9" s="212" t="s">
        <v>4</v>
      </c>
      <c r="L9" s="212" t="s">
        <v>1373</v>
      </c>
      <c r="M9" s="212" t="s">
        <v>298</v>
      </c>
      <c r="N9" s="212" t="s">
        <v>367</v>
      </c>
      <c r="O9" s="212" t="s">
        <v>1684</v>
      </c>
    </row>
    <row r="10" spans="1:15" x14ac:dyDescent="0.25">
      <c r="A10" s="212" t="s">
        <v>1026</v>
      </c>
      <c r="B10" s="212" t="s">
        <v>217</v>
      </c>
      <c r="C10" s="212" t="s">
        <v>296</v>
      </c>
      <c r="D10" s="212" t="s">
        <v>218</v>
      </c>
      <c r="E10" s="212" t="s">
        <v>1082</v>
      </c>
      <c r="F10" s="213">
        <v>43476</v>
      </c>
      <c r="G10" s="214">
        <v>67</v>
      </c>
      <c r="H10" s="212" t="s">
        <v>1083</v>
      </c>
      <c r="I10" s="212" t="s">
        <v>740</v>
      </c>
      <c r="J10" s="213">
        <v>43477</v>
      </c>
      <c r="K10" s="212" t="s">
        <v>4</v>
      </c>
      <c r="L10" s="212" t="s">
        <v>179</v>
      </c>
      <c r="M10" s="212" t="s">
        <v>298</v>
      </c>
      <c r="N10" s="212" t="s">
        <v>367</v>
      </c>
      <c r="O10" s="212" t="s">
        <v>1684</v>
      </c>
    </row>
    <row r="11" spans="1:15" x14ac:dyDescent="0.25">
      <c r="A11" s="212" t="s">
        <v>1026</v>
      </c>
      <c r="B11" s="212" t="s">
        <v>217</v>
      </c>
      <c r="C11" s="212" t="s">
        <v>296</v>
      </c>
      <c r="D11" s="212" t="s">
        <v>218</v>
      </c>
      <c r="E11" s="212" t="s">
        <v>1084</v>
      </c>
      <c r="F11" s="213">
        <v>43476</v>
      </c>
      <c r="G11" s="214">
        <v>80</v>
      </c>
      <c r="H11" s="212" t="s">
        <v>1083</v>
      </c>
      <c r="I11" s="212" t="s">
        <v>740</v>
      </c>
      <c r="J11" s="213">
        <v>43477</v>
      </c>
      <c r="K11" s="212" t="s">
        <v>4</v>
      </c>
      <c r="L11" s="212" t="s">
        <v>179</v>
      </c>
      <c r="M11" s="212" t="s">
        <v>298</v>
      </c>
      <c r="N11" s="212" t="s">
        <v>367</v>
      </c>
      <c r="O11" s="212" t="s">
        <v>1684</v>
      </c>
    </row>
    <row r="12" spans="1:15" x14ac:dyDescent="0.25">
      <c r="A12" s="212" t="s">
        <v>1026</v>
      </c>
      <c r="B12" s="212" t="s">
        <v>217</v>
      </c>
      <c r="C12" s="212" t="s">
        <v>296</v>
      </c>
      <c r="D12" s="212" t="s">
        <v>218</v>
      </c>
      <c r="E12" s="212" t="s">
        <v>3623</v>
      </c>
      <c r="F12" s="213">
        <v>43495</v>
      </c>
      <c r="G12" s="214">
        <v>323</v>
      </c>
      <c r="H12" s="212" t="s">
        <v>3624</v>
      </c>
      <c r="I12" s="212" t="s">
        <v>749</v>
      </c>
      <c r="J12" s="213">
        <v>43496</v>
      </c>
      <c r="K12" s="212" t="s">
        <v>4</v>
      </c>
      <c r="L12" s="212" t="s">
        <v>3625</v>
      </c>
      <c r="M12" s="212" t="s">
        <v>298</v>
      </c>
      <c r="N12" s="212" t="s">
        <v>367</v>
      </c>
      <c r="O12" s="212" t="s">
        <v>1684</v>
      </c>
    </row>
    <row r="13" spans="1:15" x14ac:dyDescent="0.25">
      <c r="A13" s="212" t="s">
        <v>1026</v>
      </c>
      <c r="B13" s="212" t="s">
        <v>217</v>
      </c>
      <c r="C13" s="212" t="s">
        <v>296</v>
      </c>
      <c r="D13" s="212" t="s">
        <v>218</v>
      </c>
      <c r="E13" s="212" t="s">
        <v>3626</v>
      </c>
      <c r="F13" s="213">
        <v>43495</v>
      </c>
      <c r="G13" s="214">
        <v>323</v>
      </c>
      <c r="H13" s="212" t="s">
        <v>3627</v>
      </c>
      <c r="I13" s="212" t="s">
        <v>749</v>
      </c>
      <c r="J13" s="213">
        <v>43496</v>
      </c>
      <c r="K13" s="212" t="s">
        <v>4</v>
      </c>
      <c r="L13" s="212" t="s">
        <v>3628</v>
      </c>
      <c r="M13" s="212" t="s">
        <v>298</v>
      </c>
      <c r="N13" s="212" t="s">
        <v>367</v>
      </c>
      <c r="O13" s="212" t="s">
        <v>1684</v>
      </c>
    </row>
    <row r="14" spans="1:15" x14ac:dyDescent="0.25">
      <c r="A14" s="212" t="s">
        <v>1026</v>
      </c>
      <c r="B14" s="212" t="s">
        <v>217</v>
      </c>
      <c r="C14" s="212" t="s">
        <v>296</v>
      </c>
      <c r="D14" s="212" t="s">
        <v>218</v>
      </c>
      <c r="E14" s="212" t="s">
        <v>3629</v>
      </c>
      <c r="F14" s="213">
        <v>43495</v>
      </c>
      <c r="G14" s="214">
        <v>198</v>
      </c>
      <c r="H14" s="212" t="s">
        <v>3630</v>
      </c>
      <c r="I14" s="212" t="s">
        <v>749</v>
      </c>
      <c r="J14" s="213">
        <v>43496</v>
      </c>
      <c r="K14" s="212" t="s">
        <v>4</v>
      </c>
      <c r="L14" s="212" t="s">
        <v>3631</v>
      </c>
      <c r="M14" s="212" t="s">
        <v>298</v>
      </c>
      <c r="N14" s="212" t="s">
        <v>367</v>
      </c>
      <c r="O14" s="212" t="s">
        <v>1684</v>
      </c>
    </row>
    <row r="15" spans="1:15" x14ac:dyDescent="0.25">
      <c r="A15" s="212" t="s">
        <v>1026</v>
      </c>
      <c r="B15" s="212" t="s">
        <v>217</v>
      </c>
      <c r="C15" s="212" t="s">
        <v>296</v>
      </c>
      <c r="D15" s="212" t="s">
        <v>218</v>
      </c>
      <c r="E15" s="212" t="s">
        <v>3632</v>
      </c>
      <c r="F15" s="213">
        <v>43495</v>
      </c>
      <c r="G15" s="214">
        <v>315</v>
      </c>
      <c r="H15" s="212" t="s">
        <v>3633</v>
      </c>
      <c r="I15" s="212" t="s">
        <v>749</v>
      </c>
      <c r="J15" s="213">
        <v>43496</v>
      </c>
      <c r="K15" s="212" t="s">
        <v>4</v>
      </c>
      <c r="L15" s="212" t="s">
        <v>3634</v>
      </c>
      <c r="M15" s="212" t="s">
        <v>298</v>
      </c>
      <c r="N15" s="212" t="s">
        <v>367</v>
      </c>
      <c r="O15" s="212" t="s">
        <v>1684</v>
      </c>
    </row>
    <row r="16" spans="1:15" x14ac:dyDescent="0.25">
      <c r="A16" s="212" t="s">
        <v>1026</v>
      </c>
      <c r="B16" s="212" t="s">
        <v>217</v>
      </c>
      <c r="C16" s="212" t="s">
        <v>296</v>
      </c>
      <c r="D16" s="212" t="s">
        <v>218</v>
      </c>
      <c r="E16" s="212" t="s">
        <v>3635</v>
      </c>
      <c r="F16" s="213">
        <v>43495</v>
      </c>
      <c r="G16" s="214">
        <v>198</v>
      </c>
      <c r="H16" s="212" t="s">
        <v>3620</v>
      </c>
      <c r="I16" s="212" t="s">
        <v>749</v>
      </c>
      <c r="J16" s="213">
        <v>43496</v>
      </c>
      <c r="K16" s="212" t="s">
        <v>4</v>
      </c>
      <c r="L16" s="212" t="s">
        <v>3621</v>
      </c>
      <c r="M16" s="212" t="s">
        <v>298</v>
      </c>
      <c r="N16" s="212" t="s">
        <v>367</v>
      </c>
      <c r="O16" s="212" t="s">
        <v>1684</v>
      </c>
    </row>
    <row r="17" spans="1:15" x14ac:dyDescent="0.25">
      <c r="A17" s="212" t="s">
        <v>1026</v>
      </c>
      <c r="B17" s="212" t="s">
        <v>217</v>
      </c>
      <c r="C17" s="212" t="s">
        <v>296</v>
      </c>
      <c r="D17" s="212" t="s">
        <v>218</v>
      </c>
      <c r="E17" s="212" t="s">
        <v>3636</v>
      </c>
      <c r="F17" s="213">
        <v>43495</v>
      </c>
      <c r="G17" s="214">
        <v>323</v>
      </c>
      <c r="H17" s="212" t="s">
        <v>3637</v>
      </c>
      <c r="I17" s="212" t="s">
        <v>749</v>
      </c>
      <c r="J17" s="213">
        <v>43496</v>
      </c>
      <c r="K17" s="212" t="s">
        <v>4</v>
      </c>
      <c r="L17" s="212" t="s">
        <v>3638</v>
      </c>
      <c r="M17" s="212" t="s">
        <v>298</v>
      </c>
      <c r="N17" s="212" t="s">
        <v>367</v>
      </c>
      <c r="O17" s="212" t="s">
        <v>1684</v>
      </c>
    </row>
    <row r="18" spans="1:15" x14ac:dyDescent="0.25">
      <c r="A18" s="212" t="s">
        <v>1026</v>
      </c>
      <c r="B18" s="212" t="s">
        <v>217</v>
      </c>
      <c r="C18" s="212" t="s">
        <v>296</v>
      </c>
      <c r="D18" s="212" t="s">
        <v>218</v>
      </c>
      <c r="E18" s="212" t="s">
        <v>1094</v>
      </c>
      <c r="F18" s="213">
        <v>43490</v>
      </c>
      <c r="G18" s="214">
        <v>176.63</v>
      </c>
      <c r="H18" s="212" t="s">
        <v>1055</v>
      </c>
      <c r="I18" s="212" t="s">
        <v>596</v>
      </c>
      <c r="J18" s="213">
        <v>43493</v>
      </c>
      <c r="K18" s="212" t="s">
        <v>4</v>
      </c>
      <c r="L18" s="212" t="s">
        <v>179</v>
      </c>
      <c r="M18" s="212" t="s">
        <v>298</v>
      </c>
      <c r="N18" s="212" t="s">
        <v>367</v>
      </c>
      <c r="O18" s="212" t="s">
        <v>1684</v>
      </c>
    </row>
    <row r="19" spans="1:15" x14ac:dyDescent="0.25">
      <c r="A19" s="212" t="s">
        <v>1026</v>
      </c>
      <c r="B19" s="212" t="s">
        <v>217</v>
      </c>
      <c r="C19" s="212" t="s">
        <v>296</v>
      </c>
      <c r="D19" s="212" t="s">
        <v>218</v>
      </c>
      <c r="E19" s="212" t="s">
        <v>1095</v>
      </c>
      <c r="F19" s="213">
        <v>43482</v>
      </c>
      <c r="G19" s="214">
        <v>196.9</v>
      </c>
      <c r="H19" s="212" t="s">
        <v>1068</v>
      </c>
      <c r="I19" s="212" t="s">
        <v>741</v>
      </c>
      <c r="J19" s="213">
        <v>43483</v>
      </c>
      <c r="K19" s="212" t="s">
        <v>4</v>
      </c>
      <c r="L19" s="212" t="s">
        <v>1373</v>
      </c>
      <c r="M19" s="212" t="s">
        <v>298</v>
      </c>
      <c r="N19" s="212" t="s">
        <v>367</v>
      </c>
      <c r="O19" s="212" t="s">
        <v>1684</v>
      </c>
    </row>
    <row r="20" spans="1:15" x14ac:dyDescent="0.25">
      <c r="A20" s="212" t="s">
        <v>1026</v>
      </c>
      <c r="B20" s="212" t="s">
        <v>228</v>
      </c>
      <c r="C20" s="212" t="s">
        <v>1685</v>
      </c>
      <c r="D20" s="212" t="s">
        <v>229</v>
      </c>
      <c r="E20" s="212" t="s">
        <v>1133</v>
      </c>
      <c r="F20" s="213">
        <v>43473</v>
      </c>
      <c r="G20" s="214">
        <v>2015.1</v>
      </c>
      <c r="H20" s="212" t="s">
        <v>1134</v>
      </c>
      <c r="I20" s="212" t="s">
        <v>838</v>
      </c>
      <c r="J20" s="213">
        <v>43474</v>
      </c>
      <c r="K20" s="212" t="s">
        <v>4</v>
      </c>
      <c r="L20" s="212" t="s">
        <v>2343</v>
      </c>
      <c r="M20" s="212" t="s">
        <v>298</v>
      </c>
      <c r="N20" s="212" t="s">
        <v>367</v>
      </c>
      <c r="O20" s="212" t="s">
        <v>1684</v>
      </c>
    </row>
    <row r="21" spans="1:15" x14ac:dyDescent="0.25">
      <c r="A21" s="212" t="s">
        <v>1026</v>
      </c>
      <c r="B21" s="212" t="s">
        <v>257</v>
      </c>
      <c r="C21" s="212" t="s">
        <v>258</v>
      </c>
      <c r="D21" s="212" t="s">
        <v>259</v>
      </c>
      <c r="E21" s="212" t="s">
        <v>1135</v>
      </c>
      <c r="F21" s="213">
        <v>43480</v>
      </c>
      <c r="G21" s="214">
        <v>590.48</v>
      </c>
      <c r="H21" s="212" t="s">
        <v>1136</v>
      </c>
      <c r="I21" s="212" t="s">
        <v>192</v>
      </c>
      <c r="J21" s="213">
        <v>43483</v>
      </c>
      <c r="K21" s="212" t="s">
        <v>4</v>
      </c>
      <c r="L21" s="212" t="s">
        <v>179</v>
      </c>
      <c r="M21" s="212" t="s">
        <v>298</v>
      </c>
      <c r="N21" s="212" t="s">
        <v>367</v>
      </c>
      <c r="O21" s="212" t="s">
        <v>1684</v>
      </c>
    </row>
    <row r="22" spans="1:15" x14ac:dyDescent="0.25">
      <c r="A22" s="212" t="s">
        <v>1026</v>
      </c>
      <c r="B22" s="212" t="s">
        <v>476</v>
      </c>
      <c r="C22" s="212" t="s">
        <v>477</v>
      </c>
      <c r="D22" s="212" t="s">
        <v>478</v>
      </c>
      <c r="E22" s="212" t="s">
        <v>1137</v>
      </c>
      <c r="F22" s="213">
        <v>43475</v>
      </c>
      <c r="G22" s="214">
        <v>4381.3100000000004</v>
      </c>
      <c r="H22" s="212" t="s">
        <v>1138</v>
      </c>
      <c r="I22" s="212" t="s">
        <v>321</v>
      </c>
      <c r="J22" s="213">
        <v>43475</v>
      </c>
      <c r="K22" s="212" t="s">
        <v>4</v>
      </c>
      <c r="L22" s="212" t="s">
        <v>1139</v>
      </c>
      <c r="M22" s="212" t="s">
        <v>298</v>
      </c>
      <c r="N22" s="212" t="s">
        <v>367</v>
      </c>
      <c r="O22" s="212" t="s">
        <v>1684</v>
      </c>
    </row>
    <row r="23" spans="1:15" x14ac:dyDescent="0.25">
      <c r="A23" s="212" t="s">
        <v>1026</v>
      </c>
      <c r="B23" s="212" t="s">
        <v>100</v>
      </c>
      <c r="C23" s="212" t="s">
        <v>394</v>
      </c>
      <c r="D23" s="212" t="s">
        <v>101</v>
      </c>
      <c r="E23" s="212" t="s">
        <v>1158</v>
      </c>
      <c r="F23" s="213">
        <v>43468</v>
      </c>
      <c r="G23" s="214">
        <v>2.02</v>
      </c>
      <c r="H23" s="212" t="s">
        <v>3639</v>
      </c>
      <c r="I23" s="212" t="s">
        <v>596</v>
      </c>
      <c r="J23" s="213">
        <v>43481</v>
      </c>
      <c r="K23" s="212" t="s">
        <v>4</v>
      </c>
      <c r="L23" s="212" t="s">
        <v>3640</v>
      </c>
      <c r="M23" s="212" t="s">
        <v>298</v>
      </c>
      <c r="N23" s="212" t="s">
        <v>367</v>
      </c>
      <c r="O23" s="212" t="s">
        <v>1684</v>
      </c>
    </row>
    <row r="24" spans="1:15" x14ac:dyDescent="0.25">
      <c r="A24" s="212" t="s">
        <v>1026</v>
      </c>
      <c r="B24" s="212" t="s">
        <v>600</v>
      </c>
      <c r="C24" s="212" t="s">
        <v>601</v>
      </c>
      <c r="D24" s="212" t="s">
        <v>602</v>
      </c>
      <c r="E24" s="212" t="s">
        <v>1162</v>
      </c>
      <c r="F24" s="213">
        <v>43486</v>
      </c>
      <c r="G24" s="214">
        <v>17.190000000000001</v>
      </c>
      <c r="H24" s="212" t="s">
        <v>179</v>
      </c>
      <c r="I24" s="212" t="s">
        <v>124</v>
      </c>
      <c r="J24" s="213">
        <v>43488</v>
      </c>
      <c r="K24" s="212" t="s">
        <v>4</v>
      </c>
      <c r="L24" s="212" t="s">
        <v>3641</v>
      </c>
      <c r="M24" s="212" t="s">
        <v>298</v>
      </c>
      <c r="N24" s="212" t="s">
        <v>367</v>
      </c>
      <c r="O24" s="212" t="s">
        <v>1684</v>
      </c>
    </row>
    <row r="25" spans="1:15" x14ac:dyDescent="0.25">
      <c r="A25" s="212" t="s">
        <v>1026</v>
      </c>
      <c r="B25" s="212" t="s">
        <v>600</v>
      </c>
      <c r="C25" s="212" t="s">
        <v>601</v>
      </c>
      <c r="D25" s="212" t="s">
        <v>602</v>
      </c>
      <c r="E25" s="212" t="s">
        <v>1166</v>
      </c>
      <c r="F25" s="213">
        <v>43482</v>
      </c>
      <c r="G25" s="214">
        <v>19.25</v>
      </c>
      <c r="H25" s="212" t="s">
        <v>179</v>
      </c>
      <c r="I25" s="212" t="s">
        <v>124</v>
      </c>
      <c r="J25" s="213">
        <v>43486</v>
      </c>
      <c r="K25" s="212" t="s">
        <v>4</v>
      </c>
      <c r="L25" s="212" t="s">
        <v>3641</v>
      </c>
      <c r="M25" s="212" t="s">
        <v>298</v>
      </c>
      <c r="N25" s="212" t="s">
        <v>367</v>
      </c>
      <c r="O25" s="212" t="s">
        <v>1684</v>
      </c>
    </row>
    <row r="26" spans="1:15" x14ac:dyDescent="0.25">
      <c r="A26" s="212" t="s">
        <v>299</v>
      </c>
      <c r="B26" s="212" t="s">
        <v>570</v>
      </c>
      <c r="C26" s="212" t="s">
        <v>571</v>
      </c>
      <c r="D26" s="212" t="s">
        <v>572</v>
      </c>
      <c r="E26" s="212" t="s">
        <v>1348</v>
      </c>
      <c r="F26" s="213">
        <v>43454</v>
      </c>
      <c r="G26" s="214">
        <v>99.87</v>
      </c>
      <c r="H26" s="212" t="s">
        <v>1349</v>
      </c>
      <c r="I26" s="212" t="s">
        <v>1120</v>
      </c>
      <c r="J26" s="213">
        <v>43467</v>
      </c>
      <c r="K26" s="212" t="s">
        <v>4</v>
      </c>
      <c r="L26" s="212" t="s">
        <v>1350</v>
      </c>
      <c r="M26" s="212" t="s">
        <v>298</v>
      </c>
      <c r="N26" s="212" t="s">
        <v>367</v>
      </c>
      <c r="O26" s="212" t="s">
        <v>1684</v>
      </c>
    </row>
    <row r="27" spans="1:15" x14ac:dyDescent="0.25">
      <c r="A27" s="212" t="s">
        <v>1026</v>
      </c>
      <c r="B27" s="212" t="s">
        <v>658</v>
      </c>
      <c r="C27" s="212" t="s">
        <v>659</v>
      </c>
      <c r="D27" s="212" t="s">
        <v>660</v>
      </c>
      <c r="E27" s="212" t="s">
        <v>1204</v>
      </c>
      <c r="F27" s="213">
        <v>43472</v>
      </c>
      <c r="G27" s="214">
        <v>65.34</v>
      </c>
      <c r="H27" s="212" t="s">
        <v>1253</v>
      </c>
      <c r="I27" s="212" t="s">
        <v>338</v>
      </c>
      <c r="J27" s="213">
        <v>43475</v>
      </c>
      <c r="K27" s="212" t="s">
        <v>4</v>
      </c>
      <c r="L27" s="212" t="s">
        <v>1254</v>
      </c>
      <c r="M27" s="212" t="s">
        <v>298</v>
      </c>
      <c r="N27" s="212" t="s">
        <v>367</v>
      </c>
      <c r="O27" s="212" t="s">
        <v>1684</v>
      </c>
    </row>
    <row r="28" spans="1:15" x14ac:dyDescent="0.25">
      <c r="A28" s="212" t="s">
        <v>1026</v>
      </c>
      <c r="B28" s="212" t="s">
        <v>968</v>
      </c>
      <c r="C28" s="212" t="s">
        <v>969</v>
      </c>
      <c r="D28" s="212" t="s">
        <v>970</v>
      </c>
      <c r="E28" s="212" t="s">
        <v>1261</v>
      </c>
      <c r="F28" s="213">
        <v>43487</v>
      </c>
      <c r="G28" s="214">
        <v>1023.66</v>
      </c>
      <c r="H28" s="212" t="s">
        <v>1262</v>
      </c>
      <c r="I28" s="212" t="s">
        <v>144</v>
      </c>
      <c r="J28" s="213">
        <v>43488</v>
      </c>
      <c r="K28" s="212" t="s">
        <v>4</v>
      </c>
      <c r="L28" s="212" t="s">
        <v>1263</v>
      </c>
      <c r="M28" s="212" t="s">
        <v>298</v>
      </c>
      <c r="N28" s="212" t="s">
        <v>367</v>
      </c>
      <c r="O28" s="212" t="s">
        <v>1684</v>
      </c>
    </row>
    <row r="29" spans="1:15" x14ac:dyDescent="0.25">
      <c r="A29" s="212" t="s">
        <v>1026</v>
      </c>
      <c r="B29" s="212" t="s">
        <v>517</v>
      </c>
      <c r="C29" s="212" t="s">
        <v>3612</v>
      </c>
      <c r="D29" s="212" t="s">
        <v>518</v>
      </c>
      <c r="E29" s="212" t="s">
        <v>3642</v>
      </c>
      <c r="F29" s="213">
        <v>43493</v>
      </c>
      <c r="G29" s="214">
        <v>2.65</v>
      </c>
      <c r="H29" s="212" t="s">
        <v>179</v>
      </c>
      <c r="I29" s="212" t="s">
        <v>808</v>
      </c>
      <c r="J29" s="213">
        <v>43496</v>
      </c>
      <c r="K29" s="212" t="s">
        <v>4</v>
      </c>
      <c r="L29" s="212" t="s">
        <v>179</v>
      </c>
      <c r="M29" s="212" t="s">
        <v>298</v>
      </c>
      <c r="N29" s="212" t="s">
        <v>367</v>
      </c>
      <c r="O29" s="212" t="s">
        <v>1684</v>
      </c>
    </row>
    <row r="30" spans="1:15" x14ac:dyDescent="0.25">
      <c r="A30" s="212" t="s">
        <v>1026</v>
      </c>
      <c r="B30" s="212" t="s">
        <v>90</v>
      </c>
      <c r="C30" s="212" t="s">
        <v>91</v>
      </c>
      <c r="D30" s="212" t="s">
        <v>92</v>
      </c>
      <c r="E30" s="212" t="s">
        <v>1274</v>
      </c>
      <c r="F30" s="213">
        <v>43479</v>
      </c>
      <c r="G30" s="214">
        <v>1.75</v>
      </c>
      <c r="H30" s="212" t="s">
        <v>179</v>
      </c>
      <c r="I30" s="212" t="s">
        <v>155</v>
      </c>
      <c r="J30" s="213">
        <v>43480</v>
      </c>
      <c r="K30" s="212" t="s">
        <v>4</v>
      </c>
      <c r="L30" s="212" t="s">
        <v>179</v>
      </c>
      <c r="M30" s="212" t="s">
        <v>298</v>
      </c>
      <c r="N30" s="212" t="s">
        <v>367</v>
      </c>
      <c r="O30" s="212" t="s">
        <v>1684</v>
      </c>
    </row>
    <row r="31" spans="1:15" x14ac:dyDescent="0.25">
      <c r="A31" s="212" t="s">
        <v>1026</v>
      </c>
      <c r="B31" s="212" t="s">
        <v>90</v>
      </c>
      <c r="C31" s="212" t="s">
        <v>91</v>
      </c>
      <c r="D31" s="212" t="s">
        <v>92</v>
      </c>
      <c r="E31" s="212" t="s">
        <v>1275</v>
      </c>
      <c r="F31" s="213">
        <v>43479</v>
      </c>
      <c r="G31" s="214">
        <v>31.18</v>
      </c>
      <c r="H31" s="212" t="s">
        <v>179</v>
      </c>
      <c r="I31" s="212" t="s">
        <v>155</v>
      </c>
      <c r="J31" s="213">
        <v>43480</v>
      </c>
      <c r="K31" s="212" t="s">
        <v>4</v>
      </c>
      <c r="L31" s="212" t="s">
        <v>179</v>
      </c>
      <c r="M31" s="212" t="s">
        <v>298</v>
      </c>
      <c r="N31" s="212" t="s">
        <v>367</v>
      </c>
      <c r="O31" s="212" t="s">
        <v>1684</v>
      </c>
    </row>
    <row r="32" spans="1:15" x14ac:dyDescent="0.25">
      <c r="A32" s="212" t="s">
        <v>299</v>
      </c>
      <c r="B32" s="212" t="s">
        <v>644</v>
      </c>
      <c r="C32" s="212" t="s">
        <v>645</v>
      </c>
      <c r="D32" s="212" t="s">
        <v>646</v>
      </c>
      <c r="E32" s="212" t="s">
        <v>1299</v>
      </c>
      <c r="F32" s="213">
        <v>43448</v>
      </c>
      <c r="G32" s="214">
        <v>117.25</v>
      </c>
      <c r="H32" s="212" t="s">
        <v>179</v>
      </c>
      <c r="I32" s="212" t="s">
        <v>496</v>
      </c>
      <c r="J32" s="213">
        <v>43474</v>
      </c>
      <c r="K32" s="212" t="s">
        <v>4</v>
      </c>
      <c r="L32" s="212" t="s">
        <v>179</v>
      </c>
      <c r="M32" s="212" t="s">
        <v>298</v>
      </c>
      <c r="N32" s="212" t="s">
        <v>367</v>
      </c>
      <c r="O32" s="212" t="s">
        <v>1684</v>
      </c>
    </row>
    <row r="33" spans="1:15" x14ac:dyDescent="0.25">
      <c r="A33" s="212" t="s">
        <v>299</v>
      </c>
      <c r="B33" s="212" t="s">
        <v>1241</v>
      </c>
      <c r="C33" s="212" t="s">
        <v>1242</v>
      </c>
      <c r="D33" s="212" t="s">
        <v>1243</v>
      </c>
      <c r="E33" s="212" t="s">
        <v>1358</v>
      </c>
      <c r="F33" s="213">
        <v>43447</v>
      </c>
      <c r="G33" s="214">
        <v>7.64</v>
      </c>
      <c r="H33" s="212" t="s">
        <v>1359</v>
      </c>
      <c r="I33" s="212" t="s">
        <v>705</v>
      </c>
      <c r="J33" s="213">
        <v>43473</v>
      </c>
      <c r="K33" s="212" t="s">
        <v>4</v>
      </c>
      <c r="L33" s="212" t="s">
        <v>1360</v>
      </c>
      <c r="M33" s="212" t="s">
        <v>298</v>
      </c>
      <c r="N33" s="212" t="s">
        <v>367</v>
      </c>
      <c r="O33" s="212" t="s">
        <v>1684</v>
      </c>
    </row>
    <row r="34" spans="1:15" x14ac:dyDescent="0.25">
      <c r="A34" s="212" t="s">
        <v>299</v>
      </c>
      <c r="B34" s="212" t="s">
        <v>513</v>
      </c>
      <c r="C34" s="212" t="s">
        <v>514</v>
      </c>
      <c r="D34" s="212" t="s">
        <v>515</v>
      </c>
      <c r="E34" s="212" t="s">
        <v>1318</v>
      </c>
      <c r="F34" s="213">
        <v>43269</v>
      </c>
      <c r="G34" s="214">
        <v>71.39</v>
      </c>
      <c r="H34" s="212" t="s">
        <v>179</v>
      </c>
      <c r="I34" s="212" t="s">
        <v>740</v>
      </c>
      <c r="J34" s="213">
        <v>43490</v>
      </c>
      <c r="K34" s="212" t="s">
        <v>4</v>
      </c>
      <c r="L34" s="212" t="s">
        <v>179</v>
      </c>
      <c r="M34" s="212" t="s">
        <v>298</v>
      </c>
      <c r="N34" s="212" t="s">
        <v>367</v>
      </c>
      <c r="O34" s="212" t="s">
        <v>1684</v>
      </c>
    </row>
    <row r="35" spans="1:15" x14ac:dyDescent="0.25">
      <c r="G35" s="215">
        <f>SUM(G2:G34)</f>
        <v>11233.63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3"/>
  <sheetViews>
    <sheetView topLeftCell="A100" workbookViewId="0">
      <selection activeCell="A10" sqref="A10:XFD10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8" style="212" bestFit="1" customWidth="1"/>
    <col min="6" max="6" width="15" style="212" bestFit="1" customWidth="1"/>
    <col min="7" max="7" width="10" style="212" bestFit="1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3" width="11" style="212" bestFit="1" customWidth="1"/>
    <col min="14" max="14" width="14" style="212" bestFit="1" customWidth="1"/>
    <col min="15" max="15" width="16" style="212" bestFit="1" customWidth="1"/>
    <col min="16" max="16384" width="9.109375" style="212"/>
  </cols>
  <sheetData>
    <row r="1" spans="1:15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  <c r="O1" s="217" t="s">
        <v>1690</v>
      </c>
    </row>
    <row r="2" spans="1:15" x14ac:dyDescent="0.25">
      <c r="A2" s="212" t="s">
        <v>1026</v>
      </c>
      <c r="B2" s="212" t="s">
        <v>217</v>
      </c>
      <c r="C2" s="212" t="s">
        <v>296</v>
      </c>
      <c r="D2" s="212" t="s">
        <v>218</v>
      </c>
      <c r="E2" s="212" t="s">
        <v>1376</v>
      </c>
      <c r="F2" s="213">
        <v>43514</v>
      </c>
      <c r="G2" s="214">
        <v>-365</v>
      </c>
      <c r="H2" s="212" t="s">
        <v>1377</v>
      </c>
      <c r="I2" s="212" t="s">
        <v>755</v>
      </c>
      <c r="J2" s="213">
        <v>43515</v>
      </c>
      <c r="K2" s="212" t="s">
        <v>70</v>
      </c>
      <c r="L2" s="212" t="s">
        <v>179</v>
      </c>
      <c r="M2" s="212" t="s">
        <v>298</v>
      </c>
      <c r="N2" s="212" t="s">
        <v>367</v>
      </c>
      <c r="O2" s="212" t="s">
        <v>1684</v>
      </c>
    </row>
    <row r="3" spans="1:15" x14ac:dyDescent="0.25">
      <c r="A3" s="212" t="s">
        <v>1026</v>
      </c>
      <c r="B3" s="212" t="s">
        <v>570</v>
      </c>
      <c r="C3" s="212" t="s">
        <v>571</v>
      </c>
      <c r="D3" s="212" t="s">
        <v>572</v>
      </c>
      <c r="E3" s="212" t="s">
        <v>1378</v>
      </c>
      <c r="F3" s="213">
        <v>43505</v>
      </c>
      <c r="G3" s="214">
        <v>-124.99</v>
      </c>
      <c r="H3" s="212" t="s">
        <v>1379</v>
      </c>
      <c r="I3" s="212" t="s">
        <v>177</v>
      </c>
      <c r="J3" s="213">
        <v>43505</v>
      </c>
      <c r="K3" s="212" t="s">
        <v>70</v>
      </c>
      <c r="L3" s="212" t="s">
        <v>1380</v>
      </c>
      <c r="M3" s="212" t="s">
        <v>298</v>
      </c>
      <c r="N3" s="212" t="s">
        <v>367</v>
      </c>
      <c r="O3" s="212" t="s">
        <v>1684</v>
      </c>
    </row>
    <row r="4" spans="1:15" x14ac:dyDescent="0.25">
      <c r="A4" s="212" t="s">
        <v>1026</v>
      </c>
      <c r="B4" s="212" t="s">
        <v>618</v>
      </c>
      <c r="C4" s="212" t="s">
        <v>619</v>
      </c>
      <c r="D4" s="212" t="s">
        <v>620</v>
      </c>
      <c r="E4" s="212" t="s">
        <v>1381</v>
      </c>
      <c r="F4" s="213">
        <v>43497</v>
      </c>
      <c r="G4" s="214">
        <v>-6025.8</v>
      </c>
      <c r="H4" s="212" t="s">
        <v>179</v>
      </c>
      <c r="I4" s="212" t="s">
        <v>1382</v>
      </c>
      <c r="J4" s="213">
        <v>43502</v>
      </c>
      <c r="K4" s="212" t="s">
        <v>70</v>
      </c>
      <c r="L4" s="212" t="s">
        <v>179</v>
      </c>
      <c r="M4" s="212" t="s">
        <v>298</v>
      </c>
      <c r="N4" s="212" t="s">
        <v>367</v>
      </c>
      <c r="O4" s="212" t="s">
        <v>1684</v>
      </c>
    </row>
    <row r="5" spans="1:15" x14ac:dyDescent="0.25">
      <c r="A5" s="212" t="s">
        <v>1026</v>
      </c>
      <c r="B5" s="212" t="s">
        <v>914</v>
      </c>
      <c r="C5" s="212" t="s">
        <v>915</v>
      </c>
      <c r="D5" s="212" t="s">
        <v>179</v>
      </c>
      <c r="E5" s="212" t="s">
        <v>1383</v>
      </c>
      <c r="F5" s="213">
        <v>43510</v>
      </c>
      <c r="G5" s="214">
        <v>-99</v>
      </c>
      <c r="H5" s="212" t="s">
        <v>917</v>
      </c>
      <c r="I5" s="212" t="s">
        <v>237</v>
      </c>
      <c r="J5" s="213">
        <v>43517</v>
      </c>
      <c r="K5" s="212" t="s">
        <v>70</v>
      </c>
      <c r="L5" s="212" t="s">
        <v>918</v>
      </c>
      <c r="M5" s="212" t="s">
        <v>298</v>
      </c>
      <c r="N5" s="212" t="s">
        <v>367</v>
      </c>
      <c r="O5" s="212" t="s">
        <v>1684</v>
      </c>
    </row>
    <row r="6" spans="1:15" x14ac:dyDescent="0.25">
      <c r="A6" s="212" t="s">
        <v>1026</v>
      </c>
      <c r="B6" s="212" t="s">
        <v>217</v>
      </c>
      <c r="C6" s="212" t="s">
        <v>296</v>
      </c>
      <c r="D6" s="212" t="s">
        <v>218</v>
      </c>
      <c r="E6" s="212" t="s">
        <v>1384</v>
      </c>
      <c r="F6" s="213">
        <v>43503</v>
      </c>
      <c r="G6" s="214">
        <v>-240</v>
      </c>
      <c r="H6" s="212" t="s">
        <v>179</v>
      </c>
      <c r="I6" s="212" t="s">
        <v>1385</v>
      </c>
      <c r="J6" s="213">
        <v>43507</v>
      </c>
      <c r="K6" s="212" t="s">
        <v>70</v>
      </c>
      <c r="L6" s="212" t="s">
        <v>179</v>
      </c>
      <c r="M6" s="212" t="s">
        <v>298</v>
      </c>
      <c r="N6" s="212" t="s">
        <v>367</v>
      </c>
      <c r="O6" s="212" t="s">
        <v>1684</v>
      </c>
    </row>
    <row r="7" spans="1:15" x14ac:dyDescent="0.25">
      <c r="A7" s="212" t="s">
        <v>1026</v>
      </c>
      <c r="B7" s="212" t="s">
        <v>86</v>
      </c>
      <c r="C7" s="212" t="s">
        <v>87</v>
      </c>
      <c r="D7" s="212" t="s">
        <v>88</v>
      </c>
      <c r="E7" s="212" t="s">
        <v>1386</v>
      </c>
      <c r="F7" s="213">
        <v>43495</v>
      </c>
      <c r="G7" s="214">
        <v>-43.22</v>
      </c>
      <c r="H7" s="212" t="s">
        <v>179</v>
      </c>
      <c r="I7" s="212" t="s">
        <v>89</v>
      </c>
      <c r="J7" s="213">
        <v>43497</v>
      </c>
      <c r="K7" s="212" t="s">
        <v>70</v>
      </c>
      <c r="L7" s="212" t="s">
        <v>179</v>
      </c>
      <c r="M7" s="212" t="s">
        <v>298</v>
      </c>
      <c r="N7" s="212" t="s">
        <v>367</v>
      </c>
      <c r="O7" s="212" t="s">
        <v>1684</v>
      </c>
    </row>
    <row r="8" spans="1:15" x14ac:dyDescent="0.25">
      <c r="A8" s="212" t="s">
        <v>1026</v>
      </c>
      <c r="B8" s="212" t="s">
        <v>86</v>
      </c>
      <c r="C8" s="212" t="s">
        <v>87</v>
      </c>
      <c r="D8" s="212" t="s">
        <v>88</v>
      </c>
      <c r="E8" s="212" t="s">
        <v>1387</v>
      </c>
      <c r="F8" s="213">
        <v>43495</v>
      </c>
      <c r="G8" s="214">
        <v>-397.96</v>
      </c>
      <c r="H8" s="212" t="s">
        <v>1388</v>
      </c>
      <c r="I8" s="212" t="s">
        <v>89</v>
      </c>
      <c r="J8" s="213">
        <v>43497</v>
      </c>
      <c r="K8" s="212" t="s">
        <v>70</v>
      </c>
      <c r="L8" s="212" t="s">
        <v>179</v>
      </c>
      <c r="M8" s="212" t="s">
        <v>298</v>
      </c>
      <c r="N8" s="212" t="s">
        <v>367</v>
      </c>
      <c r="O8" s="212" t="s">
        <v>1684</v>
      </c>
    </row>
    <row r="9" spans="1:15" x14ac:dyDescent="0.25">
      <c r="A9" s="212" t="s">
        <v>1026</v>
      </c>
      <c r="B9" s="212" t="s">
        <v>86</v>
      </c>
      <c r="C9" s="212" t="s">
        <v>87</v>
      </c>
      <c r="D9" s="212" t="s">
        <v>88</v>
      </c>
      <c r="E9" s="212" t="s">
        <v>1389</v>
      </c>
      <c r="F9" s="213">
        <v>43495</v>
      </c>
      <c r="G9" s="214">
        <v>-363.57</v>
      </c>
      <c r="H9" s="212" t="s">
        <v>1390</v>
      </c>
      <c r="I9" s="212" t="s">
        <v>89</v>
      </c>
      <c r="J9" s="213">
        <v>43497</v>
      </c>
      <c r="K9" s="212" t="s">
        <v>70</v>
      </c>
      <c r="L9" s="212" t="s">
        <v>179</v>
      </c>
      <c r="M9" s="212" t="s">
        <v>298</v>
      </c>
      <c r="N9" s="212" t="s">
        <v>367</v>
      </c>
      <c r="O9" s="212" t="s">
        <v>1684</v>
      </c>
    </row>
    <row r="10" spans="1:15" x14ac:dyDescent="0.25">
      <c r="A10" s="212" t="s">
        <v>1026</v>
      </c>
      <c r="B10" s="212" t="s">
        <v>1391</v>
      </c>
      <c r="C10" s="212" t="s">
        <v>1392</v>
      </c>
      <c r="D10" s="212" t="s">
        <v>1393</v>
      </c>
      <c r="E10" s="212" t="s">
        <v>1394</v>
      </c>
      <c r="F10" s="213">
        <v>43521</v>
      </c>
      <c r="G10" s="214">
        <v>-170.01</v>
      </c>
      <c r="H10" s="212" t="s">
        <v>179</v>
      </c>
      <c r="I10" s="212" t="s">
        <v>791</v>
      </c>
      <c r="J10" s="213">
        <v>43521</v>
      </c>
      <c r="K10" s="212" t="s">
        <v>70</v>
      </c>
      <c r="L10" s="212" t="s">
        <v>179</v>
      </c>
      <c r="M10" s="212" t="s">
        <v>298</v>
      </c>
      <c r="N10" s="212" t="s">
        <v>367</v>
      </c>
      <c r="O10" s="212" t="s">
        <v>1684</v>
      </c>
    </row>
    <row r="11" spans="1:15" x14ac:dyDescent="0.25">
      <c r="A11" s="212" t="s">
        <v>1026</v>
      </c>
      <c r="B11" s="212" t="s">
        <v>80</v>
      </c>
      <c r="C11" s="212" t="s">
        <v>81</v>
      </c>
      <c r="D11" s="212" t="s">
        <v>82</v>
      </c>
      <c r="E11" s="212" t="s">
        <v>1395</v>
      </c>
      <c r="F11" s="213">
        <v>43509</v>
      </c>
      <c r="G11" s="214">
        <v>-233.43</v>
      </c>
      <c r="H11" s="212" t="s">
        <v>1331</v>
      </c>
      <c r="I11" s="212" t="s">
        <v>1120</v>
      </c>
      <c r="J11" s="213">
        <v>43510</v>
      </c>
      <c r="K11" s="212" t="s">
        <v>70</v>
      </c>
      <c r="L11" s="212" t="s">
        <v>1332</v>
      </c>
      <c r="M11" s="212" t="s">
        <v>298</v>
      </c>
      <c r="N11" s="212" t="s">
        <v>367</v>
      </c>
      <c r="O11" s="212" t="s">
        <v>1684</v>
      </c>
    </row>
    <row r="12" spans="1:15" x14ac:dyDescent="0.25">
      <c r="A12" s="212" t="s">
        <v>299</v>
      </c>
      <c r="B12" s="212" t="s">
        <v>86</v>
      </c>
      <c r="C12" s="212" t="s">
        <v>87</v>
      </c>
      <c r="D12" s="212" t="s">
        <v>88</v>
      </c>
      <c r="E12" s="212" t="s">
        <v>1396</v>
      </c>
      <c r="F12" s="213">
        <v>43381</v>
      </c>
      <c r="G12" s="214">
        <v>-1346.8</v>
      </c>
      <c r="H12" s="212" t="s">
        <v>179</v>
      </c>
      <c r="I12" s="212" t="s">
        <v>89</v>
      </c>
      <c r="J12" s="213">
        <v>43510</v>
      </c>
      <c r="K12" s="212" t="s">
        <v>70</v>
      </c>
      <c r="L12" s="212" t="s">
        <v>179</v>
      </c>
      <c r="M12" s="212" t="s">
        <v>298</v>
      </c>
      <c r="N12" s="212" t="s">
        <v>367</v>
      </c>
      <c r="O12" s="212" t="s">
        <v>1684</v>
      </c>
    </row>
    <row r="13" spans="1:15" x14ac:dyDescent="0.25">
      <c r="A13" s="212" t="s">
        <v>299</v>
      </c>
      <c r="B13" s="212" t="s">
        <v>86</v>
      </c>
      <c r="C13" s="212" t="s">
        <v>87</v>
      </c>
      <c r="D13" s="212" t="s">
        <v>88</v>
      </c>
      <c r="E13" s="212" t="s">
        <v>1397</v>
      </c>
      <c r="F13" s="213">
        <v>43381</v>
      </c>
      <c r="G13" s="214">
        <v>-571.6</v>
      </c>
      <c r="H13" s="212" t="s">
        <v>179</v>
      </c>
      <c r="I13" s="212" t="s">
        <v>89</v>
      </c>
      <c r="J13" s="213">
        <v>43510</v>
      </c>
      <c r="K13" s="212" t="s">
        <v>70</v>
      </c>
      <c r="L13" s="212" t="s">
        <v>179</v>
      </c>
      <c r="M13" s="212" t="s">
        <v>298</v>
      </c>
      <c r="N13" s="212" t="s">
        <v>367</v>
      </c>
      <c r="O13" s="212" t="s">
        <v>1684</v>
      </c>
    </row>
    <row r="14" spans="1:15" x14ac:dyDescent="0.25">
      <c r="A14" s="212" t="s">
        <v>299</v>
      </c>
      <c r="B14" s="212" t="s">
        <v>582</v>
      </c>
      <c r="C14" s="212" t="s">
        <v>583</v>
      </c>
      <c r="D14" s="212" t="s">
        <v>584</v>
      </c>
      <c r="E14" s="212" t="s">
        <v>1398</v>
      </c>
      <c r="F14" s="213">
        <v>43446</v>
      </c>
      <c r="G14" s="214">
        <v>-361.79</v>
      </c>
      <c r="H14" s="212" t="s">
        <v>1399</v>
      </c>
      <c r="I14" s="212" t="s">
        <v>215</v>
      </c>
      <c r="J14" s="213">
        <v>43524</v>
      </c>
      <c r="K14" s="212" t="s">
        <v>70</v>
      </c>
      <c r="L14" s="212" t="s">
        <v>1400</v>
      </c>
      <c r="M14" s="212" t="s">
        <v>298</v>
      </c>
      <c r="N14" s="212" t="s">
        <v>367</v>
      </c>
      <c r="O14" s="212" t="s">
        <v>1684</v>
      </c>
    </row>
    <row r="15" spans="1:15" x14ac:dyDescent="0.25">
      <c r="A15" s="212" t="s">
        <v>1026</v>
      </c>
      <c r="B15" s="212" t="s">
        <v>1038</v>
      </c>
      <c r="C15" s="212" t="s">
        <v>1039</v>
      </c>
      <c r="D15" s="212" t="s">
        <v>1040</v>
      </c>
      <c r="E15" s="212" t="s">
        <v>1401</v>
      </c>
      <c r="F15" s="213">
        <v>43500</v>
      </c>
      <c r="G15" s="214">
        <v>278.42</v>
      </c>
      <c r="H15" s="212" t="s">
        <v>1041</v>
      </c>
      <c r="I15" s="212" t="s">
        <v>102</v>
      </c>
      <c r="J15" s="213">
        <v>43500</v>
      </c>
      <c r="K15" s="212" t="s">
        <v>70</v>
      </c>
      <c r="L15" s="212" t="s">
        <v>179</v>
      </c>
      <c r="M15" s="212" t="s">
        <v>298</v>
      </c>
      <c r="N15" s="212" t="s">
        <v>367</v>
      </c>
      <c r="O15" s="212" t="s">
        <v>1684</v>
      </c>
    </row>
    <row r="16" spans="1:15" x14ac:dyDescent="0.25">
      <c r="A16" s="212" t="s">
        <v>1026</v>
      </c>
      <c r="B16" s="212" t="s">
        <v>425</v>
      </c>
      <c r="C16" s="212" t="s">
        <v>1364</v>
      </c>
      <c r="D16" s="212" t="s">
        <v>426</v>
      </c>
      <c r="E16" s="212" t="s">
        <v>1403</v>
      </c>
      <c r="F16" s="213">
        <v>43517</v>
      </c>
      <c r="G16" s="214">
        <v>70.31</v>
      </c>
      <c r="H16" s="212" t="s">
        <v>179</v>
      </c>
      <c r="I16" s="212" t="s">
        <v>750</v>
      </c>
      <c r="J16" s="213">
        <v>43518</v>
      </c>
      <c r="K16" s="212" t="s">
        <v>70</v>
      </c>
      <c r="L16" s="212" t="s">
        <v>179</v>
      </c>
      <c r="M16" s="212" t="s">
        <v>298</v>
      </c>
      <c r="N16" s="212" t="s">
        <v>367</v>
      </c>
      <c r="O16" s="212" t="s">
        <v>1684</v>
      </c>
    </row>
    <row r="17" spans="1:15" x14ac:dyDescent="0.25">
      <c r="A17" s="212" t="s">
        <v>1026</v>
      </c>
      <c r="B17" s="212" t="s">
        <v>727</v>
      </c>
      <c r="C17" s="212" t="s">
        <v>728</v>
      </c>
      <c r="D17" s="212" t="s">
        <v>729</v>
      </c>
      <c r="E17" s="212" t="s">
        <v>1441</v>
      </c>
      <c r="F17" s="213">
        <v>43496</v>
      </c>
      <c r="G17" s="214">
        <v>5499.89</v>
      </c>
      <c r="H17" s="212" t="s">
        <v>179</v>
      </c>
      <c r="I17" s="212" t="s">
        <v>730</v>
      </c>
      <c r="J17" s="213">
        <v>43502</v>
      </c>
      <c r="K17" s="212" t="s">
        <v>70</v>
      </c>
      <c r="L17" s="212" t="s">
        <v>179</v>
      </c>
      <c r="M17" s="212" t="s">
        <v>298</v>
      </c>
      <c r="N17" s="212" t="s">
        <v>367</v>
      </c>
      <c r="O17" s="212" t="s">
        <v>1684</v>
      </c>
    </row>
    <row r="18" spans="1:15" x14ac:dyDescent="0.25">
      <c r="A18" s="212" t="s">
        <v>1026</v>
      </c>
      <c r="B18" s="212" t="s">
        <v>731</v>
      </c>
      <c r="C18" s="212" t="s">
        <v>732</v>
      </c>
      <c r="D18" s="212" t="s">
        <v>733</v>
      </c>
      <c r="E18" s="212" t="s">
        <v>1446</v>
      </c>
      <c r="F18" s="213">
        <v>43510</v>
      </c>
      <c r="G18" s="214">
        <v>260.14999999999998</v>
      </c>
      <c r="H18" s="212" t="s">
        <v>1047</v>
      </c>
      <c r="I18" s="212" t="s">
        <v>1367</v>
      </c>
      <c r="J18" s="213">
        <v>43511</v>
      </c>
      <c r="K18" s="212" t="s">
        <v>70</v>
      </c>
      <c r="L18" s="212" t="s">
        <v>1447</v>
      </c>
      <c r="M18" s="212" t="s">
        <v>298</v>
      </c>
      <c r="N18" s="212" t="s">
        <v>367</v>
      </c>
      <c r="O18" s="212" t="s">
        <v>1684</v>
      </c>
    </row>
    <row r="19" spans="1:15" x14ac:dyDescent="0.25">
      <c r="A19" s="212" t="s">
        <v>1026</v>
      </c>
      <c r="B19" s="212" t="s">
        <v>731</v>
      </c>
      <c r="C19" s="212" t="s">
        <v>732</v>
      </c>
      <c r="D19" s="212" t="s">
        <v>733</v>
      </c>
      <c r="E19" s="212" t="s">
        <v>1448</v>
      </c>
      <c r="F19" s="213">
        <v>43510</v>
      </c>
      <c r="G19" s="214">
        <v>193.6</v>
      </c>
      <c r="H19" s="212" t="s">
        <v>1449</v>
      </c>
      <c r="I19" s="212" t="s">
        <v>1367</v>
      </c>
      <c r="J19" s="213">
        <v>43511</v>
      </c>
      <c r="K19" s="212" t="s">
        <v>70</v>
      </c>
      <c r="L19" s="212" t="s">
        <v>1450</v>
      </c>
      <c r="M19" s="212" t="s">
        <v>298</v>
      </c>
      <c r="N19" s="212" t="s">
        <v>367</v>
      </c>
      <c r="O19" s="212" t="s">
        <v>1684</v>
      </c>
    </row>
    <row r="20" spans="1:15" x14ac:dyDescent="0.25">
      <c r="A20" s="212" t="s">
        <v>1026</v>
      </c>
      <c r="B20" s="212" t="s">
        <v>1451</v>
      </c>
      <c r="C20" s="212" t="s">
        <v>1452</v>
      </c>
      <c r="D20" s="212" t="s">
        <v>1453</v>
      </c>
      <c r="E20" s="212" t="s">
        <v>1454</v>
      </c>
      <c r="F20" s="213">
        <v>43511</v>
      </c>
      <c r="G20" s="214">
        <v>2355.87</v>
      </c>
      <c r="H20" s="212" t="s">
        <v>179</v>
      </c>
      <c r="I20" s="212" t="s">
        <v>985</v>
      </c>
      <c r="J20" s="213">
        <v>43511</v>
      </c>
      <c r="K20" s="212" t="s">
        <v>70</v>
      </c>
      <c r="L20" s="212" t="s">
        <v>179</v>
      </c>
      <c r="M20" s="212" t="s">
        <v>298</v>
      </c>
      <c r="N20" s="212" t="s">
        <v>367</v>
      </c>
      <c r="O20" s="212" t="s">
        <v>1684</v>
      </c>
    </row>
    <row r="21" spans="1:15" x14ac:dyDescent="0.25">
      <c r="A21" s="212" t="s">
        <v>1026</v>
      </c>
      <c r="B21" s="212" t="s">
        <v>686</v>
      </c>
      <c r="C21" s="212" t="s">
        <v>687</v>
      </c>
      <c r="D21" s="212" t="s">
        <v>688</v>
      </c>
      <c r="E21" s="212" t="s">
        <v>1455</v>
      </c>
      <c r="F21" s="213">
        <v>43518</v>
      </c>
      <c r="G21" s="214">
        <v>89.93</v>
      </c>
      <c r="H21" s="212" t="s">
        <v>1456</v>
      </c>
      <c r="I21" s="212" t="s">
        <v>155</v>
      </c>
      <c r="J21" s="213">
        <v>43518</v>
      </c>
      <c r="K21" s="212" t="s">
        <v>70</v>
      </c>
      <c r="L21" s="212" t="s">
        <v>179</v>
      </c>
      <c r="M21" s="212" t="s">
        <v>298</v>
      </c>
      <c r="N21" s="212" t="s">
        <v>367</v>
      </c>
      <c r="O21" s="212" t="s">
        <v>1684</v>
      </c>
    </row>
    <row r="22" spans="1:15" x14ac:dyDescent="0.25">
      <c r="A22" s="212" t="s">
        <v>1026</v>
      </c>
      <c r="B22" s="212" t="s">
        <v>686</v>
      </c>
      <c r="C22" s="212" t="s">
        <v>687</v>
      </c>
      <c r="D22" s="212" t="s">
        <v>688</v>
      </c>
      <c r="E22" s="212" t="s">
        <v>1457</v>
      </c>
      <c r="F22" s="213">
        <v>43496</v>
      </c>
      <c r="G22" s="214">
        <v>377.67</v>
      </c>
      <c r="H22" s="212" t="s">
        <v>1458</v>
      </c>
      <c r="I22" s="212" t="s">
        <v>155</v>
      </c>
      <c r="J22" s="213">
        <v>43500</v>
      </c>
      <c r="K22" s="212" t="s">
        <v>70</v>
      </c>
      <c r="L22" s="212" t="s">
        <v>179</v>
      </c>
      <c r="M22" s="212" t="s">
        <v>298</v>
      </c>
      <c r="N22" s="212" t="s">
        <v>367</v>
      </c>
      <c r="O22" s="212" t="s">
        <v>1684</v>
      </c>
    </row>
    <row r="23" spans="1:15" x14ac:dyDescent="0.25">
      <c r="A23" s="212" t="s">
        <v>1026</v>
      </c>
      <c r="B23" s="212" t="s">
        <v>217</v>
      </c>
      <c r="C23" s="212" t="s">
        <v>296</v>
      </c>
      <c r="D23" s="212" t="s">
        <v>218</v>
      </c>
      <c r="E23" s="212" t="s">
        <v>1459</v>
      </c>
      <c r="F23" s="213">
        <v>43521</v>
      </c>
      <c r="G23" s="214">
        <v>359.17</v>
      </c>
      <c r="H23" s="212" t="s">
        <v>179</v>
      </c>
      <c r="I23" s="212" t="s">
        <v>213</v>
      </c>
      <c r="J23" s="213">
        <v>43522</v>
      </c>
      <c r="K23" s="212" t="s">
        <v>70</v>
      </c>
      <c r="L23" s="212" t="s">
        <v>1460</v>
      </c>
      <c r="M23" s="212" t="s">
        <v>298</v>
      </c>
      <c r="N23" s="212" t="s">
        <v>367</v>
      </c>
      <c r="O23" s="212" t="s">
        <v>1684</v>
      </c>
    </row>
    <row r="24" spans="1:15" x14ac:dyDescent="0.25">
      <c r="A24" s="212" t="s">
        <v>1026</v>
      </c>
      <c r="B24" s="212" t="s">
        <v>217</v>
      </c>
      <c r="C24" s="212" t="s">
        <v>296</v>
      </c>
      <c r="D24" s="212" t="s">
        <v>218</v>
      </c>
      <c r="E24" s="212" t="s">
        <v>1461</v>
      </c>
      <c r="F24" s="213">
        <v>43521</v>
      </c>
      <c r="G24" s="214">
        <v>27.25</v>
      </c>
      <c r="H24" s="212" t="s">
        <v>179</v>
      </c>
      <c r="I24" s="212" t="s">
        <v>1462</v>
      </c>
      <c r="J24" s="213">
        <v>43522</v>
      </c>
      <c r="K24" s="212" t="s">
        <v>70</v>
      </c>
      <c r="L24" s="212" t="s">
        <v>1463</v>
      </c>
      <c r="M24" s="212" t="s">
        <v>298</v>
      </c>
      <c r="N24" s="212" t="s">
        <v>367</v>
      </c>
      <c r="O24" s="212" t="s">
        <v>1684</v>
      </c>
    </row>
    <row r="25" spans="1:15" x14ac:dyDescent="0.25">
      <c r="A25" s="212" t="s">
        <v>1026</v>
      </c>
      <c r="B25" s="212" t="s">
        <v>217</v>
      </c>
      <c r="C25" s="212" t="s">
        <v>296</v>
      </c>
      <c r="D25" s="212" t="s">
        <v>218</v>
      </c>
      <c r="E25" s="212" t="s">
        <v>1464</v>
      </c>
      <c r="F25" s="213">
        <v>43521</v>
      </c>
      <c r="G25" s="214">
        <v>27.25</v>
      </c>
      <c r="H25" s="212" t="s">
        <v>179</v>
      </c>
      <c r="I25" s="212" t="s">
        <v>1462</v>
      </c>
      <c r="J25" s="213">
        <v>43522</v>
      </c>
      <c r="K25" s="212" t="s">
        <v>70</v>
      </c>
      <c r="L25" s="212" t="s">
        <v>1463</v>
      </c>
      <c r="M25" s="212" t="s">
        <v>298</v>
      </c>
      <c r="N25" s="212" t="s">
        <v>367</v>
      </c>
      <c r="O25" s="212" t="s">
        <v>1684</v>
      </c>
    </row>
    <row r="26" spans="1:15" x14ac:dyDescent="0.25">
      <c r="A26" s="212" t="s">
        <v>1026</v>
      </c>
      <c r="B26" s="212" t="s">
        <v>217</v>
      </c>
      <c r="C26" s="212" t="s">
        <v>296</v>
      </c>
      <c r="D26" s="212" t="s">
        <v>218</v>
      </c>
      <c r="E26" s="212" t="s">
        <v>1465</v>
      </c>
      <c r="F26" s="213">
        <v>43521</v>
      </c>
      <c r="G26" s="214">
        <v>319.52999999999997</v>
      </c>
      <c r="H26" s="212" t="s">
        <v>179</v>
      </c>
      <c r="I26" s="212" t="s">
        <v>213</v>
      </c>
      <c r="J26" s="213">
        <v>43522</v>
      </c>
      <c r="K26" s="212" t="s">
        <v>70</v>
      </c>
      <c r="L26" s="212" t="s">
        <v>1466</v>
      </c>
      <c r="M26" s="212" t="s">
        <v>298</v>
      </c>
      <c r="N26" s="212" t="s">
        <v>367</v>
      </c>
      <c r="O26" s="212" t="s">
        <v>1684</v>
      </c>
    </row>
    <row r="27" spans="1:15" x14ac:dyDescent="0.25">
      <c r="A27" s="212" t="s">
        <v>1026</v>
      </c>
      <c r="B27" s="212" t="s">
        <v>217</v>
      </c>
      <c r="C27" s="212" t="s">
        <v>296</v>
      </c>
      <c r="D27" s="212" t="s">
        <v>218</v>
      </c>
      <c r="E27" s="212" t="s">
        <v>1468</v>
      </c>
      <c r="F27" s="213">
        <v>43514</v>
      </c>
      <c r="G27" s="214">
        <v>82.95</v>
      </c>
      <c r="H27" s="212" t="s">
        <v>179</v>
      </c>
      <c r="I27" s="212" t="s">
        <v>1058</v>
      </c>
      <c r="J27" s="213">
        <v>43515</v>
      </c>
      <c r="K27" s="212" t="s">
        <v>70</v>
      </c>
      <c r="L27" s="212" t="s">
        <v>179</v>
      </c>
      <c r="M27" s="212" t="s">
        <v>298</v>
      </c>
      <c r="N27" s="212" t="s">
        <v>367</v>
      </c>
      <c r="O27" s="212" t="s">
        <v>1684</v>
      </c>
    </row>
    <row r="28" spans="1:15" x14ac:dyDescent="0.25">
      <c r="A28" s="212" t="s">
        <v>1026</v>
      </c>
      <c r="B28" s="212" t="s">
        <v>217</v>
      </c>
      <c r="C28" s="212" t="s">
        <v>296</v>
      </c>
      <c r="D28" s="212" t="s">
        <v>218</v>
      </c>
      <c r="E28" s="212" t="s">
        <v>1469</v>
      </c>
      <c r="F28" s="213">
        <v>43514</v>
      </c>
      <c r="G28" s="214">
        <v>82.95</v>
      </c>
      <c r="H28" s="212" t="s">
        <v>179</v>
      </c>
      <c r="I28" s="212" t="s">
        <v>1058</v>
      </c>
      <c r="J28" s="213">
        <v>43515</v>
      </c>
      <c r="K28" s="212" t="s">
        <v>70</v>
      </c>
      <c r="L28" s="212" t="s">
        <v>179</v>
      </c>
      <c r="M28" s="212" t="s">
        <v>298</v>
      </c>
      <c r="N28" s="212" t="s">
        <v>367</v>
      </c>
      <c r="O28" s="212" t="s">
        <v>1684</v>
      </c>
    </row>
    <row r="29" spans="1:15" x14ac:dyDescent="0.25">
      <c r="A29" s="212" t="s">
        <v>1026</v>
      </c>
      <c r="B29" s="212" t="s">
        <v>217</v>
      </c>
      <c r="C29" s="212" t="s">
        <v>296</v>
      </c>
      <c r="D29" s="212" t="s">
        <v>218</v>
      </c>
      <c r="E29" s="212" t="s">
        <v>1470</v>
      </c>
      <c r="F29" s="213">
        <v>43514</v>
      </c>
      <c r="G29" s="214">
        <v>381.7</v>
      </c>
      <c r="H29" s="212" t="s">
        <v>1377</v>
      </c>
      <c r="I29" s="212" t="s">
        <v>755</v>
      </c>
      <c r="J29" s="213">
        <v>43515</v>
      </c>
      <c r="K29" s="212" t="s">
        <v>70</v>
      </c>
      <c r="L29" s="212" t="s">
        <v>179</v>
      </c>
      <c r="M29" s="212" t="s">
        <v>298</v>
      </c>
      <c r="N29" s="212" t="s">
        <v>367</v>
      </c>
      <c r="O29" s="212" t="s">
        <v>1684</v>
      </c>
    </row>
    <row r="30" spans="1:15" x14ac:dyDescent="0.25">
      <c r="A30" s="212" t="s">
        <v>1026</v>
      </c>
      <c r="B30" s="212" t="s">
        <v>217</v>
      </c>
      <c r="C30" s="212" t="s">
        <v>296</v>
      </c>
      <c r="D30" s="212" t="s">
        <v>218</v>
      </c>
      <c r="E30" s="212" t="s">
        <v>1471</v>
      </c>
      <c r="F30" s="213">
        <v>43511</v>
      </c>
      <c r="G30" s="214">
        <v>181.99</v>
      </c>
      <c r="H30" s="212" t="s">
        <v>179</v>
      </c>
      <c r="I30" s="212" t="s">
        <v>205</v>
      </c>
      <c r="J30" s="213">
        <v>43512</v>
      </c>
      <c r="K30" s="212" t="s">
        <v>70</v>
      </c>
      <c r="L30" s="212" t="s">
        <v>1472</v>
      </c>
      <c r="M30" s="212" t="s">
        <v>298</v>
      </c>
      <c r="N30" s="212" t="s">
        <v>367</v>
      </c>
      <c r="O30" s="212" t="s">
        <v>1684</v>
      </c>
    </row>
    <row r="31" spans="1:15" x14ac:dyDescent="0.25">
      <c r="A31" s="212" t="s">
        <v>1026</v>
      </c>
      <c r="B31" s="212" t="s">
        <v>217</v>
      </c>
      <c r="C31" s="212" t="s">
        <v>296</v>
      </c>
      <c r="D31" s="212" t="s">
        <v>218</v>
      </c>
      <c r="E31" s="212" t="s">
        <v>1473</v>
      </c>
      <c r="F31" s="213">
        <v>43511</v>
      </c>
      <c r="G31" s="214">
        <v>90.88</v>
      </c>
      <c r="H31" s="212" t="s">
        <v>179</v>
      </c>
      <c r="I31" s="212" t="s">
        <v>205</v>
      </c>
      <c r="J31" s="213">
        <v>43512</v>
      </c>
      <c r="K31" s="212" t="s">
        <v>70</v>
      </c>
      <c r="L31" s="212" t="s">
        <v>1472</v>
      </c>
      <c r="M31" s="212" t="s">
        <v>298</v>
      </c>
      <c r="N31" s="212" t="s">
        <v>367</v>
      </c>
      <c r="O31" s="212" t="s">
        <v>1684</v>
      </c>
    </row>
    <row r="32" spans="1:15" x14ac:dyDescent="0.25">
      <c r="A32" s="212" t="s">
        <v>1026</v>
      </c>
      <c r="B32" s="212" t="s">
        <v>217</v>
      </c>
      <c r="C32" s="212" t="s">
        <v>296</v>
      </c>
      <c r="D32" s="212" t="s">
        <v>218</v>
      </c>
      <c r="E32" s="212" t="s">
        <v>1475</v>
      </c>
      <c r="F32" s="213">
        <v>43510</v>
      </c>
      <c r="G32" s="214">
        <v>64.989999999999995</v>
      </c>
      <c r="H32" s="212" t="s">
        <v>179</v>
      </c>
      <c r="I32" s="212" t="s">
        <v>1198</v>
      </c>
      <c r="J32" s="213">
        <v>43511</v>
      </c>
      <c r="K32" s="212" t="s">
        <v>70</v>
      </c>
      <c r="L32" s="212" t="s">
        <v>1476</v>
      </c>
      <c r="M32" s="212" t="s">
        <v>298</v>
      </c>
      <c r="N32" s="212" t="s">
        <v>367</v>
      </c>
      <c r="O32" s="212" t="s">
        <v>1684</v>
      </c>
    </row>
    <row r="33" spans="1:15" x14ac:dyDescent="0.25">
      <c r="A33" s="212" t="s">
        <v>1026</v>
      </c>
      <c r="B33" s="212" t="s">
        <v>217</v>
      </c>
      <c r="C33" s="212" t="s">
        <v>296</v>
      </c>
      <c r="D33" s="212" t="s">
        <v>218</v>
      </c>
      <c r="E33" s="212" t="s">
        <v>1477</v>
      </c>
      <c r="F33" s="213">
        <v>43510</v>
      </c>
      <c r="G33" s="214">
        <v>54.99</v>
      </c>
      <c r="H33" s="212" t="s">
        <v>179</v>
      </c>
      <c r="I33" s="212" t="s">
        <v>1198</v>
      </c>
      <c r="J33" s="213">
        <v>43511</v>
      </c>
      <c r="K33" s="212" t="s">
        <v>70</v>
      </c>
      <c r="L33" s="212" t="s">
        <v>1476</v>
      </c>
      <c r="M33" s="212" t="s">
        <v>298</v>
      </c>
      <c r="N33" s="212" t="s">
        <v>367</v>
      </c>
      <c r="O33" s="212" t="s">
        <v>1684</v>
      </c>
    </row>
    <row r="34" spans="1:15" x14ac:dyDescent="0.25">
      <c r="A34" s="212" t="s">
        <v>1026</v>
      </c>
      <c r="B34" s="212" t="s">
        <v>217</v>
      </c>
      <c r="C34" s="212" t="s">
        <v>296</v>
      </c>
      <c r="D34" s="212" t="s">
        <v>218</v>
      </c>
      <c r="E34" s="212" t="s">
        <v>1478</v>
      </c>
      <c r="F34" s="213">
        <v>43507</v>
      </c>
      <c r="G34" s="214">
        <v>32.659999999999997</v>
      </c>
      <c r="H34" s="212" t="s">
        <v>1059</v>
      </c>
      <c r="I34" s="212" t="s">
        <v>741</v>
      </c>
      <c r="J34" s="213">
        <v>43508</v>
      </c>
      <c r="K34" s="212" t="s">
        <v>70</v>
      </c>
      <c r="L34" s="212" t="s">
        <v>179</v>
      </c>
      <c r="M34" s="212" t="s">
        <v>298</v>
      </c>
      <c r="N34" s="212" t="s">
        <v>367</v>
      </c>
      <c r="O34" s="212" t="s">
        <v>1684</v>
      </c>
    </row>
    <row r="35" spans="1:15" x14ac:dyDescent="0.25">
      <c r="A35" s="212" t="s">
        <v>1026</v>
      </c>
      <c r="B35" s="212" t="s">
        <v>217</v>
      </c>
      <c r="C35" s="212" t="s">
        <v>296</v>
      </c>
      <c r="D35" s="212" t="s">
        <v>218</v>
      </c>
      <c r="E35" s="212" t="s">
        <v>1479</v>
      </c>
      <c r="F35" s="213">
        <v>43507</v>
      </c>
      <c r="G35" s="214">
        <v>32.659999999999997</v>
      </c>
      <c r="H35" s="212" t="s">
        <v>1060</v>
      </c>
      <c r="I35" s="212" t="s">
        <v>741</v>
      </c>
      <c r="J35" s="213">
        <v>43508</v>
      </c>
      <c r="K35" s="212" t="s">
        <v>70</v>
      </c>
      <c r="L35" s="212" t="s">
        <v>179</v>
      </c>
      <c r="M35" s="212" t="s">
        <v>298</v>
      </c>
      <c r="N35" s="212" t="s">
        <v>367</v>
      </c>
      <c r="O35" s="212" t="s">
        <v>1684</v>
      </c>
    </row>
    <row r="36" spans="1:15" x14ac:dyDescent="0.25">
      <c r="A36" s="212" t="s">
        <v>1026</v>
      </c>
      <c r="B36" s="212" t="s">
        <v>217</v>
      </c>
      <c r="C36" s="212" t="s">
        <v>296</v>
      </c>
      <c r="D36" s="212" t="s">
        <v>218</v>
      </c>
      <c r="E36" s="212" t="s">
        <v>1480</v>
      </c>
      <c r="F36" s="213">
        <v>43523</v>
      </c>
      <c r="G36" s="214">
        <v>131.94</v>
      </c>
      <c r="H36" s="212" t="s">
        <v>179</v>
      </c>
      <c r="I36" s="212" t="s">
        <v>757</v>
      </c>
      <c r="J36" s="213">
        <v>43524</v>
      </c>
      <c r="K36" s="212" t="s">
        <v>70</v>
      </c>
      <c r="L36" s="212" t="s">
        <v>1481</v>
      </c>
      <c r="M36" s="212" t="s">
        <v>298</v>
      </c>
      <c r="N36" s="212" t="s">
        <v>367</v>
      </c>
      <c r="O36" s="212" t="s">
        <v>1684</v>
      </c>
    </row>
    <row r="37" spans="1:15" x14ac:dyDescent="0.25">
      <c r="A37" s="212" t="s">
        <v>1026</v>
      </c>
      <c r="B37" s="212" t="s">
        <v>217</v>
      </c>
      <c r="C37" s="212" t="s">
        <v>296</v>
      </c>
      <c r="D37" s="212" t="s">
        <v>218</v>
      </c>
      <c r="E37" s="212" t="s">
        <v>1483</v>
      </c>
      <c r="F37" s="213">
        <v>43521</v>
      </c>
      <c r="G37" s="214">
        <v>72</v>
      </c>
      <c r="H37" s="212" t="s">
        <v>179</v>
      </c>
      <c r="I37" s="212" t="s">
        <v>1462</v>
      </c>
      <c r="J37" s="213">
        <v>43522</v>
      </c>
      <c r="K37" s="212" t="s">
        <v>70</v>
      </c>
      <c r="L37" s="212" t="s">
        <v>1463</v>
      </c>
      <c r="M37" s="212" t="s">
        <v>298</v>
      </c>
      <c r="N37" s="212" t="s">
        <v>367</v>
      </c>
      <c r="O37" s="212" t="s">
        <v>1684</v>
      </c>
    </row>
    <row r="38" spans="1:15" x14ac:dyDescent="0.25">
      <c r="A38" s="212" t="s">
        <v>1026</v>
      </c>
      <c r="B38" s="212" t="s">
        <v>217</v>
      </c>
      <c r="C38" s="212" t="s">
        <v>296</v>
      </c>
      <c r="D38" s="212" t="s">
        <v>218</v>
      </c>
      <c r="E38" s="212" t="s">
        <v>1484</v>
      </c>
      <c r="F38" s="213">
        <v>43518</v>
      </c>
      <c r="G38" s="214">
        <v>9.09</v>
      </c>
      <c r="H38" s="212" t="s">
        <v>179</v>
      </c>
      <c r="I38" s="212" t="s">
        <v>213</v>
      </c>
      <c r="J38" s="213">
        <v>43519</v>
      </c>
      <c r="K38" s="212" t="s">
        <v>70</v>
      </c>
      <c r="L38" s="212" t="s">
        <v>1485</v>
      </c>
      <c r="M38" s="212" t="s">
        <v>298</v>
      </c>
      <c r="N38" s="212" t="s">
        <v>367</v>
      </c>
      <c r="O38" s="212" t="s">
        <v>1684</v>
      </c>
    </row>
    <row r="39" spans="1:15" x14ac:dyDescent="0.25">
      <c r="A39" s="212" t="s">
        <v>1026</v>
      </c>
      <c r="B39" s="212" t="s">
        <v>217</v>
      </c>
      <c r="C39" s="212" t="s">
        <v>296</v>
      </c>
      <c r="D39" s="212" t="s">
        <v>218</v>
      </c>
      <c r="E39" s="212" t="s">
        <v>1486</v>
      </c>
      <c r="F39" s="213">
        <v>43518</v>
      </c>
      <c r="G39" s="214">
        <v>9.09</v>
      </c>
      <c r="H39" s="212" t="s">
        <v>179</v>
      </c>
      <c r="I39" s="212" t="s">
        <v>213</v>
      </c>
      <c r="J39" s="213">
        <v>43519</v>
      </c>
      <c r="K39" s="212" t="s">
        <v>70</v>
      </c>
      <c r="L39" s="212" t="s">
        <v>1487</v>
      </c>
      <c r="M39" s="212" t="s">
        <v>298</v>
      </c>
      <c r="N39" s="212" t="s">
        <v>367</v>
      </c>
      <c r="O39" s="212" t="s">
        <v>1684</v>
      </c>
    </row>
    <row r="40" spans="1:15" x14ac:dyDescent="0.25">
      <c r="A40" s="212" t="s">
        <v>1026</v>
      </c>
      <c r="B40" s="212" t="s">
        <v>217</v>
      </c>
      <c r="C40" s="212" t="s">
        <v>296</v>
      </c>
      <c r="D40" s="212" t="s">
        <v>218</v>
      </c>
      <c r="E40" s="212" t="s">
        <v>1488</v>
      </c>
      <c r="F40" s="213">
        <v>43511</v>
      </c>
      <c r="G40" s="214">
        <v>8.51</v>
      </c>
      <c r="H40" s="212" t="s">
        <v>179</v>
      </c>
      <c r="I40" s="212" t="s">
        <v>496</v>
      </c>
      <c r="J40" s="213">
        <v>43512</v>
      </c>
      <c r="K40" s="212" t="s">
        <v>70</v>
      </c>
      <c r="L40" s="212" t="s">
        <v>1489</v>
      </c>
      <c r="M40" s="212" t="s">
        <v>298</v>
      </c>
      <c r="N40" s="212" t="s">
        <v>367</v>
      </c>
      <c r="O40" s="212" t="s">
        <v>1684</v>
      </c>
    </row>
    <row r="41" spans="1:15" x14ac:dyDescent="0.25">
      <c r="A41" s="212" t="s">
        <v>1026</v>
      </c>
      <c r="B41" s="212" t="s">
        <v>217</v>
      </c>
      <c r="C41" s="212" t="s">
        <v>296</v>
      </c>
      <c r="D41" s="212" t="s">
        <v>218</v>
      </c>
      <c r="E41" s="212" t="s">
        <v>1490</v>
      </c>
      <c r="F41" s="213">
        <v>43511</v>
      </c>
      <c r="G41" s="214">
        <v>109.48</v>
      </c>
      <c r="H41" s="212" t="s">
        <v>179</v>
      </c>
      <c r="I41" s="212" t="s">
        <v>205</v>
      </c>
      <c r="J41" s="213">
        <v>43512</v>
      </c>
      <c r="K41" s="212" t="s">
        <v>70</v>
      </c>
      <c r="L41" s="212" t="s">
        <v>1472</v>
      </c>
      <c r="M41" s="212" t="s">
        <v>298</v>
      </c>
      <c r="N41" s="212" t="s">
        <v>367</v>
      </c>
      <c r="O41" s="212" t="s">
        <v>1684</v>
      </c>
    </row>
    <row r="42" spans="1:15" x14ac:dyDescent="0.25">
      <c r="A42" s="212" t="s">
        <v>1026</v>
      </c>
      <c r="B42" s="212" t="s">
        <v>752</v>
      </c>
      <c r="C42" s="212" t="s">
        <v>753</v>
      </c>
      <c r="D42" s="212" t="s">
        <v>754</v>
      </c>
      <c r="E42" s="212" t="s">
        <v>1492</v>
      </c>
      <c r="F42" s="213">
        <v>43514</v>
      </c>
      <c r="G42" s="214">
        <v>72.84</v>
      </c>
      <c r="H42" s="212" t="s">
        <v>1105</v>
      </c>
      <c r="I42" s="212" t="s">
        <v>155</v>
      </c>
      <c r="J42" s="213">
        <v>43515</v>
      </c>
      <c r="K42" s="212" t="s">
        <v>70</v>
      </c>
      <c r="L42" s="212" t="s">
        <v>179</v>
      </c>
      <c r="M42" s="212" t="s">
        <v>298</v>
      </c>
      <c r="N42" s="212" t="s">
        <v>367</v>
      </c>
      <c r="O42" s="212" t="s">
        <v>1684</v>
      </c>
    </row>
    <row r="43" spans="1:15" x14ac:dyDescent="0.25">
      <c r="A43" s="212" t="s">
        <v>1026</v>
      </c>
      <c r="B43" s="212" t="s">
        <v>83</v>
      </c>
      <c r="C43" s="212" t="s">
        <v>405</v>
      </c>
      <c r="D43" s="212" t="s">
        <v>84</v>
      </c>
      <c r="E43" s="212" t="s">
        <v>1493</v>
      </c>
      <c r="F43" s="213">
        <v>43523</v>
      </c>
      <c r="G43" s="214">
        <v>281.81</v>
      </c>
      <c r="H43" s="212" t="s">
        <v>1494</v>
      </c>
      <c r="I43" s="212" t="s">
        <v>599</v>
      </c>
      <c r="J43" s="213">
        <v>43523</v>
      </c>
      <c r="K43" s="212" t="s">
        <v>70</v>
      </c>
      <c r="L43" s="212" t="s">
        <v>1495</v>
      </c>
      <c r="M43" s="212" t="s">
        <v>298</v>
      </c>
      <c r="N43" s="212" t="s">
        <v>367</v>
      </c>
      <c r="O43" s="212" t="s">
        <v>1684</v>
      </c>
    </row>
    <row r="44" spans="1:15" x14ac:dyDescent="0.25">
      <c r="A44" s="212" t="s">
        <v>1026</v>
      </c>
      <c r="B44" s="212" t="s">
        <v>76</v>
      </c>
      <c r="C44" s="212" t="s">
        <v>77</v>
      </c>
      <c r="D44" s="212" t="s">
        <v>78</v>
      </c>
      <c r="E44" s="212" t="s">
        <v>1501</v>
      </c>
      <c r="F44" s="213">
        <v>43496</v>
      </c>
      <c r="G44" s="214">
        <v>612.26</v>
      </c>
      <c r="H44" s="212" t="s">
        <v>179</v>
      </c>
      <c r="I44" s="212" t="s">
        <v>706</v>
      </c>
      <c r="J44" s="213">
        <v>43502</v>
      </c>
      <c r="K44" s="212" t="s">
        <v>70</v>
      </c>
      <c r="L44" s="212" t="s">
        <v>179</v>
      </c>
      <c r="M44" s="212" t="s">
        <v>298</v>
      </c>
      <c r="N44" s="212" t="s">
        <v>367</v>
      </c>
      <c r="O44" s="212" t="s">
        <v>1684</v>
      </c>
    </row>
    <row r="45" spans="1:15" x14ac:dyDescent="0.25">
      <c r="A45" s="212" t="s">
        <v>1026</v>
      </c>
      <c r="B45" s="212" t="s">
        <v>73</v>
      </c>
      <c r="C45" s="212" t="s">
        <v>74</v>
      </c>
      <c r="D45" s="212" t="s">
        <v>75</v>
      </c>
      <c r="E45" s="212" t="s">
        <v>1502</v>
      </c>
      <c r="F45" s="213">
        <v>43496</v>
      </c>
      <c r="G45" s="214">
        <v>20.73</v>
      </c>
      <c r="H45" s="212" t="s">
        <v>179</v>
      </c>
      <c r="I45" s="212" t="s">
        <v>344</v>
      </c>
      <c r="J45" s="213">
        <v>43502</v>
      </c>
      <c r="K45" s="212" t="s">
        <v>70</v>
      </c>
      <c r="L45" s="212" t="s">
        <v>179</v>
      </c>
      <c r="M45" s="212" t="s">
        <v>298</v>
      </c>
      <c r="N45" s="212" t="s">
        <v>367</v>
      </c>
      <c r="O45" s="212" t="s">
        <v>1684</v>
      </c>
    </row>
    <row r="46" spans="1:15" x14ac:dyDescent="0.25">
      <c r="A46" s="212" t="s">
        <v>1026</v>
      </c>
      <c r="B46" s="212" t="s">
        <v>73</v>
      </c>
      <c r="C46" s="212" t="s">
        <v>74</v>
      </c>
      <c r="D46" s="212" t="s">
        <v>75</v>
      </c>
      <c r="E46" s="212" t="s">
        <v>1503</v>
      </c>
      <c r="F46" s="213">
        <v>43496</v>
      </c>
      <c r="G46" s="214">
        <v>24.01</v>
      </c>
      <c r="H46" s="212" t="s">
        <v>179</v>
      </c>
      <c r="I46" s="212" t="s">
        <v>1198</v>
      </c>
      <c r="J46" s="213">
        <v>43502</v>
      </c>
      <c r="K46" s="212" t="s">
        <v>70</v>
      </c>
      <c r="L46" s="212" t="s">
        <v>179</v>
      </c>
      <c r="M46" s="212" t="s">
        <v>298</v>
      </c>
      <c r="N46" s="212" t="s">
        <v>367</v>
      </c>
      <c r="O46" s="212" t="s">
        <v>1684</v>
      </c>
    </row>
    <row r="47" spans="1:15" x14ac:dyDescent="0.25">
      <c r="A47" s="212" t="s">
        <v>1026</v>
      </c>
      <c r="B47" s="212" t="s">
        <v>73</v>
      </c>
      <c r="C47" s="212" t="s">
        <v>74</v>
      </c>
      <c r="D47" s="212" t="s">
        <v>75</v>
      </c>
      <c r="E47" s="212" t="s">
        <v>1504</v>
      </c>
      <c r="F47" s="213">
        <v>43496</v>
      </c>
      <c r="G47" s="214">
        <v>203.49</v>
      </c>
      <c r="H47" s="212" t="s">
        <v>179</v>
      </c>
      <c r="I47" s="212" t="s">
        <v>675</v>
      </c>
      <c r="J47" s="213">
        <v>43502</v>
      </c>
      <c r="K47" s="212" t="s">
        <v>70</v>
      </c>
      <c r="L47" s="212" t="s">
        <v>179</v>
      </c>
      <c r="M47" s="212" t="s">
        <v>298</v>
      </c>
      <c r="N47" s="212" t="s">
        <v>367</v>
      </c>
      <c r="O47" s="212" t="s">
        <v>1684</v>
      </c>
    </row>
    <row r="48" spans="1:15" x14ac:dyDescent="0.25">
      <c r="A48" s="212" t="s">
        <v>1026</v>
      </c>
      <c r="B48" s="212" t="s">
        <v>73</v>
      </c>
      <c r="C48" s="212" t="s">
        <v>74</v>
      </c>
      <c r="D48" s="212" t="s">
        <v>75</v>
      </c>
      <c r="E48" s="212" t="s">
        <v>1505</v>
      </c>
      <c r="F48" s="213">
        <v>43496</v>
      </c>
      <c r="G48" s="214">
        <v>333.38</v>
      </c>
      <c r="H48" s="212" t="s">
        <v>179</v>
      </c>
      <c r="I48" s="212" t="s">
        <v>598</v>
      </c>
      <c r="J48" s="213">
        <v>43502</v>
      </c>
      <c r="K48" s="212" t="s">
        <v>70</v>
      </c>
      <c r="L48" s="212" t="s">
        <v>179</v>
      </c>
      <c r="M48" s="212" t="s">
        <v>298</v>
      </c>
      <c r="N48" s="212" t="s">
        <v>367</v>
      </c>
      <c r="O48" s="212" t="s">
        <v>1684</v>
      </c>
    </row>
    <row r="49" spans="1:15" x14ac:dyDescent="0.25">
      <c r="A49" s="212" t="s">
        <v>1026</v>
      </c>
      <c r="B49" s="212" t="s">
        <v>73</v>
      </c>
      <c r="C49" s="212" t="s">
        <v>74</v>
      </c>
      <c r="D49" s="212" t="s">
        <v>75</v>
      </c>
      <c r="E49" s="212" t="s">
        <v>1507</v>
      </c>
      <c r="F49" s="213">
        <v>43496</v>
      </c>
      <c r="G49" s="214">
        <v>236.12</v>
      </c>
      <c r="H49" s="212" t="s">
        <v>179</v>
      </c>
      <c r="I49" s="212" t="s">
        <v>1124</v>
      </c>
      <c r="J49" s="213">
        <v>43502</v>
      </c>
      <c r="K49" s="212" t="s">
        <v>70</v>
      </c>
      <c r="L49" s="212" t="s">
        <v>1693</v>
      </c>
      <c r="M49" s="212" t="s">
        <v>298</v>
      </c>
      <c r="N49" s="212" t="s">
        <v>367</v>
      </c>
      <c r="O49" s="212" t="s">
        <v>1684</v>
      </c>
    </row>
    <row r="50" spans="1:15" x14ac:dyDescent="0.25">
      <c r="A50" s="212" t="s">
        <v>1026</v>
      </c>
      <c r="B50" s="212" t="s">
        <v>73</v>
      </c>
      <c r="C50" s="212" t="s">
        <v>74</v>
      </c>
      <c r="D50" s="212" t="s">
        <v>75</v>
      </c>
      <c r="E50" s="212" t="s">
        <v>1508</v>
      </c>
      <c r="F50" s="213">
        <v>43496</v>
      </c>
      <c r="G50" s="214">
        <v>171.71</v>
      </c>
      <c r="H50" s="212" t="s">
        <v>1694</v>
      </c>
      <c r="I50" s="212" t="s">
        <v>980</v>
      </c>
      <c r="J50" s="213">
        <v>43502</v>
      </c>
      <c r="K50" s="212" t="s">
        <v>70</v>
      </c>
      <c r="L50" s="212" t="s">
        <v>1695</v>
      </c>
      <c r="M50" s="212" t="s">
        <v>298</v>
      </c>
      <c r="N50" s="212" t="s">
        <v>367</v>
      </c>
      <c r="O50" s="212" t="s">
        <v>1684</v>
      </c>
    </row>
    <row r="51" spans="1:15" x14ac:dyDescent="0.25">
      <c r="A51" s="212" t="s">
        <v>1026</v>
      </c>
      <c r="B51" s="212" t="s">
        <v>73</v>
      </c>
      <c r="C51" s="212" t="s">
        <v>74</v>
      </c>
      <c r="D51" s="212" t="s">
        <v>75</v>
      </c>
      <c r="E51" s="212" t="s">
        <v>1509</v>
      </c>
      <c r="F51" s="213">
        <v>43496</v>
      </c>
      <c r="G51" s="214">
        <v>25.37</v>
      </c>
      <c r="H51" s="212" t="s">
        <v>179</v>
      </c>
      <c r="I51" s="212" t="s">
        <v>124</v>
      </c>
      <c r="J51" s="213">
        <v>43502</v>
      </c>
      <c r="K51" s="212" t="s">
        <v>70</v>
      </c>
      <c r="L51" s="212" t="s">
        <v>179</v>
      </c>
      <c r="M51" s="212" t="s">
        <v>298</v>
      </c>
      <c r="N51" s="212" t="s">
        <v>367</v>
      </c>
      <c r="O51" s="212" t="s">
        <v>1684</v>
      </c>
    </row>
    <row r="52" spans="1:15" x14ac:dyDescent="0.25">
      <c r="A52" s="212" t="s">
        <v>1026</v>
      </c>
      <c r="B52" s="212" t="s">
        <v>73</v>
      </c>
      <c r="C52" s="212" t="s">
        <v>74</v>
      </c>
      <c r="D52" s="212" t="s">
        <v>75</v>
      </c>
      <c r="E52" s="212" t="s">
        <v>1510</v>
      </c>
      <c r="F52" s="213">
        <v>43496</v>
      </c>
      <c r="G52" s="214">
        <v>38.57</v>
      </c>
      <c r="H52" s="212" t="s">
        <v>1511</v>
      </c>
      <c r="I52" s="212" t="s">
        <v>124</v>
      </c>
      <c r="J52" s="213">
        <v>43502</v>
      </c>
      <c r="K52" s="212" t="s">
        <v>70</v>
      </c>
      <c r="L52" s="212" t="s">
        <v>1512</v>
      </c>
      <c r="M52" s="212" t="s">
        <v>298</v>
      </c>
      <c r="N52" s="212" t="s">
        <v>367</v>
      </c>
      <c r="O52" s="212" t="s">
        <v>1684</v>
      </c>
    </row>
    <row r="53" spans="1:15" x14ac:dyDescent="0.25">
      <c r="A53" s="212" t="s">
        <v>1026</v>
      </c>
      <c r="B53" s="212" t="s">
        <v>798</v>
      </c>
      <c r="C53" s="212" t="s">
        <v>799</v>
      </c>
      <c r="D53" s="212" t="s">
        <v>800</v>
      </c>
      <c r="E53" s="212" t="s">
        <v>1513</v>
      </c>
      <c r="F53" s="213">
        <v>43511</v>
      </c>
      <c r="G53" s="214">
        <v>532.74</v>
      </c>
      <c r="H53" s="212" t="s">
        <v>1514</v>
      </c>
      <c r="I53" s="212" t="s">
        <v>404</v>
      </c>
      <c r="J53" s="213">
        <v>43514</v>
      </c>
      <c r="K53" s="212" t="s">
        <v>70</v>
      </c>
      <c r="L53" s="212" t="s">
        <v>1515</v>
      </c>
      <c r="M53" s="212" t="s">
        <v>298</v>
      </c>
      <c r="N53" s="212" t="s">
        <v>367</v>
      </c>
      <c r="O53" s="212" t="s">
        <v>1684</v>
      </c>
    </row>
    <row r="54" spans="1:15" x14ac:dyDescent="0.25">
      <c r="A54" s="212" t="s">
        <v>1026</v>
      </c>
      <c r="B54" s="212" t="s">
        <v>96</v>
      </c>
      <c r="C54" s="212" t="s">
        <v>160</v>
      </c>
      <c r="D54" s="212" t="s">
        <v>97</v>
      </c>
      <c r="E54" s="212" t="s">
        <v>1519</v>
      </c>
      <c r="F54" s="213">
        <v>43524</v>
      </c>
      <c r="G54" s="214">
        <v>14173.5</v>
      </c>
      <c r="H54" s="212" t="s">
        <v>179</v>
      </c>
      <c r="I54" s="212" t="s">
        <v>414</v>
      </c>
      <c r="J54" s="213">
        <v>43524</v>
      </c>
      <c r="K54" s="212" t="s">
        <v>70</v>
      </c>
      <c r="L54" s="212" t="s">
        <v>179</v>
      </c>
      <c r="M54" s="212" t="s">
        <v>298</v>
      </c>
      <c r="N54" s="212" t="s">
        <v>367</v>
      </c>
      <c r="O54" s="212" t="s">
        <v>1684</v>
      </c>
    </row>
    <row r="55" spans="1:15" x14ac:dyDescent="0.25">
      <c r="A55" s="212" t="s">
        <v>1026</v>
      </c>
      <c r="B55" s="212" t="s">
        <v>96</v>
      </c>
      <c r="C55" s="212" t="s">
        <v>160</v>
      </c>
      <c r="D55" s="212" t="s">
        <v>97</v>
      </c>
      <c r="E55" s="212" t="s">
        <v>1520</v>
      </c>
      <c r="F55" s="213">
        <v>43524</v>
      </c>
      <c r="G55" s="214">
        <v>23685.77</v>
      </c>
      <c r="H55" s="212" t="s">
        <v>179</v>
      </c>
      <c r="I55" s="212" t="s">
        <v>414</v>
      </c>
      <c r="J55" s="213">
        <v>43524</v>
      </c>
      <c r="K55" s="212" t="s">
        <v>70</v>
      </c>
      <c r="L55" s="212" t="s">
        <v>179</v>
      </c>
      <c r="M55" s="212" t="s">
        <v>298</v>
      </c>
      <c r="N55" s="212" t="s">
        <v>367</v>
      </c>
      <c r="O55" s="212" t="s">
        <v>1684</v>
      </c>
    </row>
    <row r="56" spans="1:15" x14ac:dyDescent="0.25">
      <c r="A56" s="212" t="s">
        <v>1026</v>
      </c>
      <c r="B56" s="212" t="s">
        <v>96</v>
      </c>
      <c r="C56" s="212" t="s">
        <v>160</v>
      </c>
      <c r="D56" s="212" t="s">
        <v>97</v>
      </c>
      <c r="E56" s="212" t="s">
        <v>1521</v>
      </c>
      <c r="F56" s="213">
        <v>43524</v>
      </c>
      <c r="G56" s="214">
        <v>14451.49</v>
      </c>
      <c r="H56" s="212" t="s">
        <v>179</v>
      </c>
      <c r="I56" s="212" t="s">
        <v>414</v>
      </c>
      <c r="J56" s="213">
        <v>43524</v>
      </c>
      <c r="K56" s="212" t="s">
        <v>70</v>
      </c>
      <c r="L56" s="212" t="s">
        <v>179</v>
      </c>
      <c r="M56" s="212" t="s">
        <v>298</v>
      </c>
      <c r="N56" s="212" t="s">
        <v>367</v>
      </c>
      <c r="O56" s="212" t="s">
        <v>1684</v>
      </c>
    </row>
    <row r="57" spans="1:15" x14ac:dyDescent="0.25">
      <c r="A57" s="212" t="s">
        <v>1026</v>
      </c>
      <c r="B57" s="212" t="s">
        <v>96</v>
      </c>
      <c r="C57" s="212" t="s">
        <v>160</v>
      </c>
      <c r="D57" s="212" t="s">
        <v>97</v>
      </c>
      <c r="E57" s="212" t="s">
        <v>1522</v>
      </c>
      <c r="F57" s="213">
        <v>43524</v>
      </c>
      <c r="G57" s="214">
        <v>10662.76</v>
      </c>
      <c r="H57" s="212" t="s">
        <v>179</v>
      </c>
      <c r="I57" s="212" t="s">
        <v>414</v>
      </c>
      <c r="J57" s="213">
        <v>43524</v>
      </c>
      <c r="K57" s="212" t="s">
        <v>70</v>
      </c>
      <c r="L57" s="212" t="s">
        <v>179</v>
      </c>
      <c r="M57" s="212" t="s">
        <v>298</v>
      </c>
      <c r="N57" s="212" t="s">
        <v>367</v>
      </c>
      <c r="O57" s="212" t="s">
        <v>1684</v>
      </c>
    </row>
    <row r="58" spans="1:15" x14ac:dyDescent="0.25">
      <c r="A58" s="212" t="s">
        <v>1026</v>
      </c>
      <c r="B58" s="212" t="s">
        <v>573</v>
      </c>
      <c r="C58" s="212" t="s">
        <v>574</v>
      </c>
      <c r="D58" s="212" t="s">
        <v>575</v>
      </c>
      <c r="E58" s="212" t="s">
        <v>1523</v>
      </c>
      <c r="F58" s="213">
        <v>43505</v>
      </c>
      <c r="G58" s="214">
        <v>95.59</v>
      </c>
      <c r="H58" s="212" t="s">
        <v>179</v>
      </c>
      <c r="I58" s="212" t="s">
        <v>816</v>
      </c>
      <c r="J58" s="213">
        <v>43510</v>
      </c>
      <c r="K58" s="212" t="s">
        <v>70</v>
      </c>
      <c r="L58" s="212" t="s">
        <v>179</v>
      </c>
      <c r="M58" s="212" t="s">
        <v>298</v>
      </c>
      <c r="N58" s="212" t="s">
        <v>367</v>
      </c>
      <c r="O58" s="212" t="s">
        <v>1684</v>
      </c>
    </row>
    <row r="59" spans="1:15" x14ac:dyDescent="0.25">
      <c r="A59" s="212" t="s">
        <v>1026</v>
      </c>
      <c r="B59" s="212" t="s">
        <v>573</v>
      </c>
      <c r="C59" s="212" t="s">
        <v>574</v>
      </c>
      <c r="D59" s="212" t="s">
        <v>575</v>
      </c>
      <c r="E59" s="212" t="s">
        <v>1524</v>
      </c>
      <c r="F59" s="213">
        <v>43504</v>
      </c>
      <c r="G59" s="214">
        <v>199.29</v>
      </c>
      <c r="H59" s="212" t="s">
        <v>179</v>
      </c>
      <c r="I59" s="212" t="s">
        <v>1525</v>
      </c>
      <c r="J59" s="213">
        <v>43510</v>
      </c>
      <c r="K59" s="212" t="s">
        <v>70</v>
      </c>
      <c r="L59" s="212" t="s">
        <v>179</v>
      </c>
      <c r="M59" s="212" t="s">
        <v>298</v>
      </c>
      <c r="N59" s="212" t="s">
        <v>367</v>
      </c>
      <c r="O59" s="212" t="s">
        <v>1684</v>
      </c>
    </row>
    <row r="60" spans="1:15" x14ac:dyDescent="0.25">
      <c r="A60" s="212" t="s">
        <v>1026</v>
      </c>
      <c r="B60" s="212" t="s">
        <v>93</v>
      </c>
      <c r="C60" s="212" t="s">
        <v>94</v>
      </c>
      <c r="D60" s="212" t="s">
        <v>95</v>
      </c>
      <c r="E60" s="212" t="s">
        <v>1526</v>
      </c>
      <c r="F60" s="213">
        <v>43504</v>
      </c>
      <c r="G60" s="214">
        <v>869.29</v>
      </c>
      <c r="H60" s="212" t="s">
        <v>1527</v>
      </c>
      <c r="I60" s="212" t="s">
        <v>89</v>
      </c>
      <c r="J60" s="213">
        <v>43505</v>
      </c>
      <c r="K60" s="212" t="s">
        <v>70</v>
      </c>
      <c r="L60" s="212" t="s">
        <v>1528</v>
      </c>
      <c r="M60" s="212" t="s">
        <v>298</v>
      </c>
      <c r="N60" s="212" t="s">
        <v>367</v>
      </c>
      <c r="O60" s="212" t="s">
        <v>1684</v>
      </c>
    </row>
    <row r="61" spans="1:15" x14ac:dyDescent="0.25">
      <c r="A61" s="212" t="s">
        <v>1026</v>
      </c>
      <c r="B61" s="212" t="s">
        <v>463</v>
      </c>
      <c r="C61" s="212" t="s">
        <v>464</v>
      </c>
      <c r="D61" s="212" t="s">
        <v>465</v>
      </c>
      <c r="E61" s="212" t="s">
        <v>1532</v>
      </c>
      <c r="F61" s="213">
        <v>43496</v>
      </c>
      <c r="G61" s="214">
        <v>10719.87</v>
      </c>
      <c r="H61" s="212" t="s">
        <v>179</v>
      </c>
      <c r="I61" s="212" t="s">
        <v>414</v>
      </c>
      <c r="J61" s="213">
        <v>43497</v>
      </c>
      <c r="K61" s="212" t="s">
        <v>70</v>
      </c>
      <c r="L61" s="212" t="s">
        <v>179</v>
      </c>
      <c r="M61" s="212" t="s">
        <v>298</v>
      </c>
      <c r="N61" s="212" t="s">
        <v>367</v>
      </c>
      <c r="O61" s="212" t="s">
        <v>1684</v>
      </c>
    </row>
    <row r="62" spans="1:15" x14ac:dyDescent="0.25">
      <c r="A62" s="212" t="s">
        <v>1026</v>
      </c>
      <c r="B62" s="212" t="s">
        <v>463</v>
      </c>
      <c r="C62" s="212" t="s">
        <v>464</v>
      </c>
      <c r="D62" s="212" t="s">
        <v>465</v>
      </c>
      <c r="E62" s="212" t="s">
        <v>1533</v>
      </c>
      <c r="F62" s="213">
        <v>43496</v>
      </c>
      <c r="G62" s="214">
        <v>19176.3</v>
      </c>
      <c r="H62" s="212" t="s">
        <v>179</v>
      </c>
      <c r="I62" s="212" t="s">
        <v>414</v>
      </c>
      <c r="J62" s="213">
        <v>43497</v>
      </c>
      <c r="K62" s="212" t="s">
        <v>70</v>
      </c>
      <c r="L62" s="212" t="s">
        <v>179</v>
      </c>
      <c r="M62" s="212" t="s">
        <v>298</v>
      </c>
      <c r="N62" s="212" t="s">
        <v>367</v>
      </c>
      <c r="O62" s="212" t="s">
        <v>1684</v>
      </c>
    </row>
    <row r="63" spans="1:15" x14ac:dyDescent="0.25">
      <c r="A63" s="212" t="s">
        <v>1026</v>
      </c>
      <c r="B63" s="212" t="s">
        <v>463</v>
      </c>
      <c r="C63" s="212" t="s">
        <v>464</v>
      </c>
      <c r="D63" s="212" t="s">
        <v>465</v>
      </c>
      <c r="E63" s="212" t="s">
        <v>1534</v>
      </c>
      <c r="F63" s="213">
        <v>43496</v>
      </c>
      <c r="G63" s="214">
        <v>11411.68</v>
      </c>
      <c r="H63" s="212" t="s">
        <v>179</v>
      </c>
      <c r="I63" s="212" t="s">
        <v>414</v>
      </c>
      <c r="J63" s="213">
        <v>43497</v>
      </c>
      <c r="K63" s="212" t="s">
        <v>70</v>
      </c>
      <c r="L63" s="212" t="s">
        <v>179</v>
      </c>
      <c r="M63" s="212" t="s">
        <v>298</v>
      </c>
      <c r="N63" s="212" t="s">
        <v>367</v>
      </c>
      <c r="O63" s="212" t="s">
        <v>1684</v>
      </c>
    </row>
    <row r="64" spans="1:15" x14ac:dyDescent="0.25">
      <c r="A64" s="212" t="s">
        <v>1026</v>
      </c>
      <c r="B64" s="212" t="s">
        <v>463</v>
      </c>
      <c r="C64" s="212" t="s">
        <v>464</v>
      </c>
      <c r="D64" s="212" t="s">
        <v>465</v>
      </c>
      <c r="E64" s="212" t="s">
        <v>1535</v>
      </c>
      <c r="F64" s="213">
        <v>43496</v>
      </c>
      <c r="G64" s="214">
        <v>6844.34</v>
      </c>
      <c r="H64" s="212" t="s">
        <v>179</v>
      </c>
      <c r="I64" s="212" t="s">
        <v>414</v>
      </c>
      <c r="J64" s="213">
        <v>43497</v>
      </c>
      <c r="K64" s="212" t="s">
        <v>70</v>
      </c>
      <c r="L64" s="212" t="s">
        <v>179</v>
      </c>
      <c r="M64" s="212" t="s">
        <v>298</v>
      </c>
      <c r="N64" s="212" t="s">
        <v>367</v>
      </c>
      <c r="O64" s="212" t="s">
        <v>1684</v>
      </c>
    </row>
    <row r="65" spans="1:15" x14ac:dyDescent="0.25">
      <c r="A65" s="212" t="s">
        <v>1026</v>
      </c>
      <c r="B65" s="212" t="s">
        <v>463</v>
      </c>
      <c r="C65" s="212" t="s">
        <v>464</v>
      </c>
      <c r="D65" s="212" t="s">
        <v>465</v>
      </c>
      <c r="E65" s="212" t="s">
        <v>1536</v>
      </c>
      <c r="F65" s="213">
        <v>43496</v>
      </c>
      <c r="G65" s="214">
        <v>4421.8100000000004</v>
      </c>
      <c r="H65" s="212" t="s">
        <v>179</v>
      </c>
      <c r="I65" s="212" t="s">
        <v>414</v>
      </c>
      <c r="J65" s="213">
        <v>43497</v>
      </c>
      <c r="K65" s="212" t="s">
        <v>70</v>
      </c>
      <c r="L65" s="212" t="s">
        <v>179</v>
      </c>
      <c r="M65" s="212" t="s">
        <v>298</v>
      </c>
      <c r="N65" s="212" t="s">
        <v>367</v>
      </c>
      <c r="O65" s="212" t="s">
        <v>1684</v>
      </c>
    </row>
    <row r="66" spans="1:15" x14ac:dyDescent="0.25">
      <c r="A66" s="212" t="s">
        <v>1026</v>
      </c>
      <c r="B66" s="212" t="s">
        <v>152</v>
      </c>
      <c r="C66" s="212" t="s">
        <v>153</v>
      </c>
      <c r="D66" s="212" t="s">
        <v>154</v>
      </c>
      <c r="E66" s="212" t="s">
        <v>1547</v>
      </c>
      <c r="F66" s="213">
        <v>43524</v>
      </c>
      <c r="G66" s="214">
        <v>889.35</v>
      </c>
      <c r="H66" s="212" t="s">
        <v>179</v>
      </c>
      <c r="I66" s="212" t="s">
        <v>848</v>
      </c>
      <c r="J66" s="213">
        <v>43524</v>
      </c>
      <c r="K66" s="212" t="s">
        <v>70</v>
      </c>
      <c r="L66" s="212" t="s">
        <v>179</v>
      </c>
      <c r="M66" s="212" t="s">
        <v>298</v>
      </c>
      <c r="N66" s="212" t="s">
        <v>367</v>
      </c>
      <c r="O66" s="212" t="s">
        <v>1684</v>
      </c>
    </row>
    <row r="67" spans="1:15" x14ac:dyDescent="0.25">
      <c r="A67" s="212" t="s">
        <v>1026</v>
      </c>
      <c r="B67" s="212" t="s">
        <v>152</v>
      </c>
      <c r="C67" s="212" t="s">
        <v>153</v>
      </c>
      <c r="D67" s="212" t="s">
        <v>154</v>
      </c>
      <c r="E67" s="212" t="s">
        <v>1548</v>
      </c>
      <c r="F67" s="213">
        <v>43503</v>
      </c>
      <c r="G67" s="214">
        <v>159.72</v>
      </c>
      <c r="H67" s="212" t="s">
        <v>179</v>
      </c>
      <c r="I67" s="212" t="s">
        <v>848</v>
      </c>
      <c r="J67" s="213">
        <v>43503</v>
      </c>
      <c r="K67" s="212" t="s">
        <v>70</v>
      </c>
      <c r="L67" s="212" t="s">
        <v>179</v>
      </c>
      <c r="M67" s="212" t="s">
        <v>298</v>
      </c>
      <c r="N67" s="212" t="s">
        <v>367</v>
      </c>
      <c r="O67" s="212" t="s">
        <v>1684</v>
      </c>
    </row>
    <row r="68" spans="1:15" x14ac:dyDescent="0.25">
      <c r="A68" s="212" t="s">
        <v>1026</v>
      </c>
      <c r="B68" s="212" t="s">
        <v>152</v>
      </c>
      <c r="C68" s="212" t="s">
        <v>153</v>
      </c>
      <c r="D68" s="212" t="s">
        <v>154</v>
      </c>
      <c r="E68" s="212" t="s">
        <v>1549</v>
      </c>
      <c r="F68" s="213">
        <v>43497</v>
      </c>
      <c r="G68" s="214">
        <v>147.66999999999999</v>
      </c>
      <c r="H68" s="212" t="s">
        <v>179</v>
      </c>
      <c r="I68" s="212" t="s">
        <v>205</v>
      </c>
      <c r="J68" s="213">
        <v>43497</v>
      </c>
      <c r="K68" s="212" t="s">
        <v>70</v>
      </c>
      <c r="L68" s="212" t="s">
        <v>179</v>
      </c>
      <c r="M68" s="212" t="s">
        <v>298</v>
      </c>
      <c r="N68" s="212" t="s">
        <v>367</v>
      </c>
      <c r="O68" s="212" t="s">
        <v>1684</v>
      </c>
    </row>
    <row r="69" spans="1:15" x14ac:dyDescent="0.25">
      <c r="A69" s="212" t="s">
        <v>1026</v>
      </c>
      <c r="B69" s="212" t="s">
        <v>113</v>
      </c>
      <c r="C69" s="212" t="s">
        <v>114</v>
      </c>
      <c r="D69" s="212" t="s">
        <v>115</v>
      </c>
      <c r="E69" s="212" t="s">
        <v>1550</v>
      </c>
      <c r="F69" s="213">
        <v>43523</v>
      </c>
      <c r="G69" s="214">
        <v>168.8</v>
      </c>
      <c r="H69" s="212" t="s">
        <v>1551</v>
      </c>
      <c r="I69" s="212" t="s">
        <v>321</v>
      </c>
      <c r="J69" s="213">
        <v>43524</v>
      </c>
      <c r="K69" s="212" t="s">
        <v>70</v>
      </c>
      <c r="L69" s="212" t="s">
        <v>1552</v>
      </c>
      <c r="M69" s="212" t="s">
        <v>298</v>
      </c>
      <c r="N69" s="212" t="s">
        <v>367</v>
      </c>
      <c r="O69" s="212" t="s">
        <v>1684</v>
      </c>
    </row>
    <row r="70" spans="1:15" x14ac:dyDescent="0.25">
      <c r="A70" s="212" t="s">
        <v>1026</v>
      </c>
      <c r="B70" s="212" t="s">
        <v>113</v>
      </c>
      <c r="C70" s="212" t="s">
        <v>114</v>
      </c>
      <c r="D70" s="212" t="s">
        <v>115</v>
      </c>
      <c r="E70" s="212" t="s">
        <v>1553</v>
      </c>
      <c r="F70" s="213">
        <v>43521</v>
      </c>
      <c r="G70" s="214">
        <v>554.79</v>
      </c>
      <c r="H70" s="212" t="s">
        <v>1551</v>
      </c>
      <c r="I70" s="212" t="s">
        <v>321</v>
      </c>
      <c r="J70" s="213">
        <v>43522</v>
      </c>
      <c r="K70" s="212" t="s">
        <v>70</v>
      </c>
      <c r="L70" s="212" t="s">
        <v>1552</v>
      </c>
      <c r="M70" s="212" t="s">
        <v>298</v>
      </c>
      <c r="N70" s="212" t="s">
        <v>367</v>
      </c>
      <c r="O70" s="212" t="s">
        <v>1684</v>
      </c>
    </row>
    <row r="71" spans="1:15" x14ac:dyDescent="0.25">
      <c r="A71" s="212" t="s">
        <v>1026</v>
      </c>
      <c r="B71" s="212" t="s">
        <v>225</v>
      </c>
      <c r="C71" s="212" t="s">
        <v>226</v>
      </c>
      <c r="D71" s="212" t="s">
        <v>227</v>
      </c>
      <c r="E71" s="212" t="s">
        <v>1555</v>
      </c>
      <c r="F71" s="213">
        <v>43503</v>
      </c>
      <c r="G71" s="214">
        <v>122.24</v>
      </c>
      <c r="H71" s="212" t="s">
        <v>179</v>
      </c>
      <c r="I71" s="212" t="s">
        <v>204</v>
      </c>
      <c r="J71" s="213">
        <v>43504</v>
      </c>
      <c r="K71" s="212" t="s">
        <v>70</v>
      </c>
      <c r="L71" s="212" t="s">
        <v>179</v>
      </c>
      <c r="M71" s="212" t="s">
        <v>298</v>
      </c>
      <c r="N71" s="212" t="s">
        <v>367</v>
      </c>
      <c r="O71" s="212" t="s">
        <v>1684</v>
      </c>
    </row>
    <row r="72" spans="1:15" x14ac:dyDescent="0.25">
      <c r="A72" s="212" t="s">
        <v>1026</v>
      </c>
      <c r="B72" s="212" t="s">
        <v>1556</v>
      </c>
      <c r="C72" s="212" t="s">
        <v>1557</v>
      </c>
      <c r="D72" s="212" t="s">
        <v>1558</v>
      </c>
      <c r="E72" s="212" t="s">
        <v>1559</v>
      </c>
      <c r="F72" s="213">
        <v>43495</v>
      </c>
      <c r="G72" s="214">
        <v>291.63</v>
      </c>
      <c r="H72" s="212" t="s">
        <v>1560</v>
      </c>
      <c r="I72" s="212" t="s">
        <v>2345</v>
      </c>
      <c r="J72" s="213">
        <v>43502</v>
      </c>
      <c r="K72" s="212" t="s">
        <v>70</v>
      </c>
      <c r="L72" s="212" t="s">
        <v>1561</v>
      </c>
      <c r="M72" s="212" t="s">
        <v>298</v>
      </c>
      <c r="N72" s="212" t="s">
        <v>367</v>
      </c>
      <c r="O72" s="212" t="s">
        <v>1684</v>
      </c>
    </row>
    <row r="73" spans="1:15" x14ac:dyDescent="0.25">
      <c r="A73" s="212" t="s">
        <v>1026</v>
      </c>
      <c r="B73" s="212" t="s">
        <v>100</v>
      </c>
      <c r="C73" s="212" t="s">
        <v>394</v>
      </c>
      <c r="D73" s="212" t="s">
        <v>101</v>
      </c>
      <c r="E73" s="212" t="s">
        <v>1562</v>
      </c>
      <c r="F73" s="213">
        <v>43514</v>
      </c>
      <c r="G73" s="214">
        <v>0.94</v>
      </c>
      <c r="H73" s="212" t="s">
        <v>179</v>
      </c>
      <c r="I73" s="212" t="s">
        <v>980</v>
      </c>
      <c r="J73" s="213">
        <v>43517</v>
      </c>
      <c r="K73" s="212" t="s">
        <v>70</v>
      </c>
      <c r="L73" s="212" t="s">
        <v>179</v>
      </c>
      <c r="M73" s="212" t="s">
        <v>298</v>
      </c>
      <c r="N73" s="212" t="s">
        <v>367</v>
      </c>
      <c r="O73" s="212" t="s">
        <v>1684</v>
      </c>
    </row>
    <row r="74" spans="1:15" x14ac:dyDescent="0.25">
      <c r="A74" s="212" t="s">
        <v>1026</v>
      </c>
      <c r="B74" s="212" t="s">
        <v>100</v>
      </c>
      <c r="C74" s="212" t="s">
        <v>394</v>
      </c>
      <c r="D74" s="212" t="s">
        <v>101</v>
      </c>
      <c r="E74" s="212" t="s">
        <v>1563</v>
      </c>
      <c r="F74" s="213">
        <v>43502</v>
      </c>
      <c r="G74" s="214">
        <v>1</v>
      </c>
      <c r="H74" s="212" t="s">
        <v>179</v>
      </c>
      <c r="I74" s="212" t="s">
        <v>124</v>
      </c>
      <c r="J74" s="213">
        <v>43518</v>
      </c>
      <c r="K74" s="212" t="s">
        <v>70</v>
      </c>
      <c r="L74" s="212" t="s">
        <v>179</v>
      </c>
      <c r="M74" s="212" t="s">
        <v>298</v>
      </c>
      <c r="N74" s="212" t="s">
        <v>367</v>
      </c>
      <c r="O74" s="212" t="s">
        <v>1684</v>
      </c>
    </row>
    <row r="75" spans="1:15" x14ac:dyDescent="0.25">
      <c r="A75" s="212" t="s">
        <v>1026</v>
      </c>
      <c r="B75" s="212" t="s">
        <v>100</v>
      </c>
      <c r="C75" s="212" t="s">
        <v>394</v>
      </c>
      <c r="D75" s="212" t="s">
        <v>101</v>
      </c>
      <c r="E75" s="212" t="s">
        <v>1564</v>
      </c>
      <c r="F75" s="213">
        <v>43502</v>
      </c>
      <c r="G75" s="214">
        <v>27.98</v>
      </c>
      <c r="H75" s="212" t="s">
        <v>179</v>
      </c>
      <c r="I75" s="212" t="s">
        <v>124</v>
      </c>
      <c r="J75" s="213">
        <v>43518</v>
      </c>
      <c r="K75" s="212" t="s">
        <v>70</v>
      </c>
      <c r="L75" s="212" t="s">
        <v>179</v>
      </c>
      <c r="M75" s="212" t="s">
        <v>298</v>
      </c>
      <c r="N75" s="212" t="s">
        <v>367</v>
      </c>
      <c r="O75" s="212" t="s">
        <v>1684</v>
      </c>
    </row>
    <row r="76" spans="1:15" x14ac:dyDescent="0.25">
      <c r="A76" s="212" t="s">
        <v>1026</v>
      </c>
      <c r="B76" s="212" t="s">
        <v>100</v>
      </c>
      <c r="C76" s="212" t="s">
        <v>394</v>
      </c>
      <c r="D76" s="212" t="s">
        <v>101</v>
      </c>
      <c r="E76" s="212" t="s">
        <v>1565</v>
      </c>
      <c r="F76" s="213">
        <v>43501</v>
      </c>
      <c r="G76" s="214">
        <v>19.350000000000001</v>
      </c>
      <c r="H76" s="212" t="s">
        <v>179</v>
      </c>
      <c r="I76" s="212" t="s">
        <v>597</v>
      </c>
      <c r="J76" s="213">
        <v>43518</v>
      </c>
      <c r="K76" s="212" t="s">
        <v>70</v>
      </c>
      <c r="L76" s="212" t="s">
        <v>179</v>
      </c>
      <c r="M76" s="212" t="s">
        <v>298</v>
      </c>
      <c r="N76" s="212" t="s">
        <v>367</v>
      </c>
      <c r="O76" s="212" t="s">
        <v>1684</v>
      </c>
    </row>
    <row r="77" spans="1:15" x14ac:dyDescent="0.25">
      <c r="A77" s="212" t="s">
        <v>1026</v>
      </c>
      <c r="B77" s="212" t="s">
        <v>874</v>
      </c>
      <c r="C77" s="212" t="s">
        <v>875</v>
      </c>
      <c r="D77" s="212" t="s">
        <v>876</v>
      </c>
      <c r="E77" s="212" t="s">
        <v>1572</v>
      </c>
      <c r="F77" s="213">
        <v>43496</v>
      </c>
      <c r="G77" s="214">
        <v>1120</v>
      </c>
      <c r="H77" s="212" t="s">
        <v>179</v>
      </c>
      <c r="I77" s="212" t="s">
        <v>449</v>
      </c>
      <c r="J77" s="213">
        <v>43502</v>
      </c>
      <c r="K77" s="212" t="s">
        <v>70</v>
      </c>
      <c r="L77" s="212" t="s">
        <v>179</v>
      </c>
      <c r="M77" s="212" t="s">
        <v>298</v>
      </c>
      <c r="N77" s="212" t="s">
        <v>367</v>
      </c>
      <c r="O77" s="212" t="s">
        <v>1684</v>
      </c>
    </row>
    <row r="78" spans="1:15" x14ac:dyDescent="0.25">
      <c r="A78" s="212" t="s">
        <v>299</v>
      </c>
      <c r="B78" s="212" t="s">
        <v>591</v>
      </c>
      <c r="C78" s="212" t="s">
        <v>592</v>
      </c>
      <c r="D78" s="212" t="s">
        <v>593</v>
      </c>
      <c r="E78" s="212" t="s">
        <v>1576</v>
      </c>
      <c r="F78" s="213">
        <v>43447</v>
      </c>
      <c r="G78" s="214">
        <v>435.46</v>
      </c>
      <c r="H78" s="212" t="s">
        <v>1577</v>
      </c>
      <c r="I78" s="212" t="s">
        <v>594</v>
      </c>
      <c r="J78" s="213">
        <v>43522</v>
      </c>
      <c r="K78" s="212" t="s">
        <v>70</v>
      </c>
      <c r="L78" s="212" t="s">
        <v>1578</v>
      </c>
      <c r="M78" s="212" t="s">
        <v>298</v>
      </c>
      <c r="N78" s="212" t="s">
        <v>367</v>
      </c>
      <c r="O78" s="212" t="s">
        <v>1684</v>
      </c>
    </row>
    <row r="79" spans="1:15" x14ac:dyDescent="0.25">
      <c r="A79" s="212" t="s">
        <v>299</v>
      </c>
      <c r="B79" s="212" t="s">
        <v>492</v>
      </c>
      <c r="C79" s="212" t="s">
        <v>493</v>
      </c>
      <c r="D79" s="212" t="s">
        <v>494</v>
      </c>
      <c r="E79" s="212" t="s">
        <v>1579</v>
      </c>
      <c r="F79" s="213">
        <v>43281</v>
      </c>
      <c r="G79" s="214">
        <v>18.149999999999999</v>
      </c>
      <c r="H79" s="212" t="s">
        <v>179</v>
      </c>
      <c r="I79" s="212" t="s">
        <v>124</v>
      </c>
      <c r="J79" s="213">
        <v>43504</v>
      </c>
      <c r="K79" s="212" t="s">
        <v>70</v>
      </c>
      <c r="L79" s="212" t="s">
        <v>179</v>
      </c>
      <c r="M79" s="212" t="s">
        <v>298</v>
      </c>
      <c r="N79" s="212" t="s">
        <v>367</v>
      </c>
      <c r="O79" s="212" t="s">
        <v>1684</v>
      </c>
    </row>
    <row r="80" spans="1:15" x14ac:dyDescent="0.25">
      <c r="A80" s="212" t="s">
        <v>1026</v>
      </c>
      <c r="B80" s="212" t="s">
        <v>1267</v>
      </c>
      <c r="C80" s="212" t="s">
        <v>1592</v>
      </c>
      <c r="D80" s="212" t="s">
        <v>1593</v>
      </c>
      <c r="E80" s="212" t="s">
        <v>1594</v>
      </c>
      <c r="F80" s="213">
        <v>43510</v>
      </c>
      <c r="G80" s="214">
        <v>151.30000000000001</v>
      </c>
      <c r="H80" s="212" t="s">
        <v>179</v>
      </c>
      <c r="I80" s="212" t="s">
        <v>156</v>
      </c>
      <c r="J80" s="213">
        <v>43511</v>
      </c>
      <c r="K80" s="212" t="s">
        <v>70</v>
      </c>
      <c r="L80" s="212" t="s">
        <v>179</v>
      </c>
      <c r="M80" s="212" t="s">
        <v>298</v>
      </c>
      <c r="N80" s="212" t="s">
        <v>367</v>
      </c>
      <c r="O80" s="212" t="s">
        <v>1684</v>
      </c>
    </row>
    <row r="81" spans="1:15" x14ac:dyDescent="0.25">
      <c r="A81" s="212" t="s">
        <v>1026</v>
      </c>
      <c r="B81" s="212" t="s">
        <v>887</v>
      </c>
      <c r="C81" s="212" t="s">
        <v>888</v>
      </c>
      <c r="D81" s="212" t="s">
        <v>889</v>
      </c>
      <c r="E81" s="212" t="s">
        <v>1595</v>
      </c>
      <c r="F81" s="213">
        <v>43523</v>
      </c>
      <c r="G81" s="214">
        <v>46.28</v>
      </c>
      <c r="H81" s="212" t="s">
        <v>179</v>
      </c>
      <c r="I81" s="212" t="s">
        <v>496</v>
      </c>
      <c r="J81" s="213">
        <v>43524</v>
      </c>
      <c r="K81" s="212" t="s">
        <v>70</v>
      </c>
      <c r="L81" s="212" t="s">
        <v>179</v>
      </c>
      <c r="M81" s="212" t="s">
        <v>298</v>
      </c>
      <c r="N81" s="212" t="s">
        <v>367</v>
      </c>
      <c r="O81" s="212" t="s">
        <v>1684</v>
      </c>
    </row>
    <row r="82" spans="1:15" x14ac:dyDescent="0.25">
      <c r="A82" s="212" t="s">
        <v>1026</v>
      </c>
      <c r="B82" s="212" t="s">
        <v>887</v>
      </c>
      <c r="C82" s="212" t="s">
        <v>888</v>
      </c>
      <c r="D82" s="212" t="s">
        <v>889</v>
      </c>
      <c r="E82" s="212" t="s">
        <v>1596</v>
      </c>
      <c r="F82" s="213">
        <v>43522</v>
      </c>
      <c r="G82" s="214">
        <v>36</v>
      </c>
      <c r="H82" s="212" t="s">
        <v>179</v>
      </c>
      <c r="I82" s="212" t="s">
        <v>496</v>
      </c>
      <c r="J82" s="213">
        <v>43523</v>
      </c>
      <c r="K82" s="212" t="s">
        <v>70</v>
      </c>
      <c r="L82" s="212" t="s">
        <v>179</v>
      </c>
      <c r="M82" s="212" t="s">
        <v>298</v>
      </c>
      <c r="N82" s="212" t="s">
        <v>367</v>
      </c>
      <c r="O82" s="212" t="s">
        <v>1684</v>
      </c>
    </row>
    <row r="83" spans="1:15" x14ac:dyDescent="0.25">
      <c r="A83" s="212" t="s">
        <v>1026</v>
      </c>
      <c r="B83" s="212" t="s">
        <v>887</v>
      </c>
      <c r="C83" s="212" t="s">
        <v>888</v>
      </c>
      <c r="D83" s="212" t="s">
        <v>889</v>
      </c>
      <c r="E83" s="212" t="s">
        <v>1597</v>
      </c>
      <c r="F83" s="213">
        <v>43522</v>
      </c>
      <c r="G83" s="214">
        <v>181.02</v>
      </c>
      <c r="H83" s="212" t="s">
        <v>179</v>
      </c>
      <c r="I83" s="212" t="s">
        <v>496</v>
      </c>
      <c r="J83" s="213">
        <v>43523</v>
      </c>
      <c r="K83" s="212" t="s">
        <v>70</v>
      </c>
      <c r="L83" s="212" t="s">
        <v>179</v>
      </c>
      <c r="M83" s="212" t="s">
        <v>298</v>
      </c>
      <c r="N83" s="212" t="s">
        <v>367</v>
      </c>
      <c r="O83" s="212" t="s">
        <v>1684</v>
      </c>
    </row>
    <row r="84" spans="1:15" x14ac:dyDescent="0.25">
      <c r="A84" s="212" t="s">
        <v>1026</v>
      </c>
      <c r="B84" s="212" t="s">
        <v>121</v>
      </c>
      <c r="C84" s="212" t="s">
        <v>122</v>
      </c>
      <c r="D84" s="212" t="s">
        <v>123</v>
      </c>
      <c r="E84" s="212" t="s">
        <v>1601</v>
      </c>
      <c r="F84" s="213">
        <v>43496</v>
      </c>
      <c r="G84" s="214">
        <v>383.29</v>
      </c>
      <c r="H84" s="212" t="s">
        <v>179</v>
      </c>
      <c r="I84" s="212" t="s">
        <v>371</v>
      </c>
      <c r="J84" s="213">
        <v>43501</v>
      </c>
      <c r="K84" s="212" t="s">
        <v>70</v>
      </c>
      <c r="L84" s="212" t="s">
        <v>179</v>
      </c>
      <c r="M84" s="212" t="s">
        <v>298</v>
      </c>
      <c r="N84" s="212" t="s">
        <v>367</v>
      </c>
      <c r="O84" s="212" t="s">
        <v>1684</v>
      </c>
    </row>
    <row r="85" spans="1:15" x14ac:dyDescent="0.25">
      <c r="A85" s="212" t="s">
        <v>1026</v>
      </c>
      <c r="B85" s="212" t="s">
        <v>1286</v>
      </c>
      <c r="C85" s="212" t="s">
        <v>1287</v>
      </c>
      <c r="D85" s="212" t="s">
        <v>1288</v>
      </c>
      <c r="E85" s="212" t="s">
        <v>1602</v>
      </c>
      <c r="F85" s="213">
        <v>43496</v>
      </c>
      <c r="G85" s="214">
        <v>374</v>
      </c>
      <c r="H85" s="212" t="s">
        <v>179</v>
      </c>
      <c r="I85" s="212" t="s">
        <v>404</v>
      </c>
      <c r="J85" s="213">
        <v>43502</v>
      </c>
      <c r="K85" s="212" t="s">
        <v>70</v>
      </c>
      <c r="L85" s="212" t="s">
        <v>179</v>
      </c>
      <c r="M85" s="212" t="s">
        <v>298</v>
      </c>
      <c r="N85" s="212" t="s">
        <v>367</v>
      </c>
      <c r="O85" s="212" t="s">
        <v>1684</v>
      </c>
    </row>
    <row r="86" spans="1:15" x14ac:dyDescent="0.25">
      <c r="A86" s="212" t="s">
        <v>1026</v>
      </c>
      <c r="B86" s="212" t="s">
        <v>497</v>
      </c>
      <c r="C86" s="212" t="s">
        <v>498</v>
      </c>
      <c r="D86" s="212" t="s">
        <v>499</v>
      </c>
      <c r="E86" s="212" t="s">
        <v>1603</v>
      </c>
      <c r="F86" s="213">
        <v>43496</v>
      </c>
      <c r="G86" s="214">
        <v>2800</v>
      </c>
      <c r="H86" s="212" t="s">
        <v>179</v>
      </c>
      <c r="I86" s="212" t="s">
        <v>124</v>
      </c>
      <c r="J86" s="213">
        <v>43517</v>
      </c>
      <c r="K86" s="212" t="s">
        <v>70</v>
      </c>
      <c r="L86" s="212" t="s">
        <v>179</v>
      </c>
      <c r="M86" s="212" t="s">
        <v>298</v>
      </c>
      <c r="N86" s="212" t="s">
        <v>367</v>
      </c>
      <c r="O86" s="212" t="s">
        <v>1684</v>
      </c>
    </row>
    <row r="87" spans="1:15" x14ac:dyDescent="0.25">
      <c r="A87" s="212" t="s">
        <v>1026</v>
      </c>
      <c r="B87" s="212" t="s">
        <v>906</v>
      </c>
      <c r="C87" s="212" t="s">
        <v>2342</v>
      </c>
      <c r="D87" s="212" t="s">
        <v>907</v>
      </c>
      <c r="E87" s="212" t="s">
        <v>1607</v>
      </c>
      <c r="F87" s="213">
        <v>43497</v>
      </c>
      <c r="G87" s="214">
        <v>14.52</v>
      </c>
      <c r="H87" s="212" t="s">
        <v>179</v>
      </c>
      <c r="I87" s="212" t="s">
        <v>496</v>
      </c>
      <c r="J87" s="213">
        <v>43500</v>
      </c>
      <c r="K87" s="212" t="s">
        <v>70</v>
      </c>
      <c r="L87" s="212" t="s">
        <v>179</v>
      </c>
      <c r="M87" s="212" t="s">
        <v>298</v>
      </c>
      <c r="N87" s="212" t="s">
        <v>367</v>
      </c>
      <c r="O87" s="212" t="s">
        <v>1684</v>
      </c>
    </row>
    <row r="88" spans="1:15" x14ac:dyDescent="0.25">
      <c r="A88" s="212" t="s">
        <v>1026</v>
      </c>
      <c r="B88" s="212" t="s">
        <v>1608</v>
      </c>
      <c r="C88" s="212" t="s">
        <v>1609</v>
      </c>
      <c r="D88" s="212" t="s">
        <v>179</v>
      </c>
      <c r="E88" s="212" t="s">
        <v>1610</v>
      </c>
      <c r="F88" s="213">
        <v>43472</v>
      </c>
      <c r="G88" s="214">
        <v>288.33</v>
      </c>
      <c r="H88" s="212" t="s">
        <v>179</v>
      </c>
      <c r="I88" s="212" t="s">
        <v>124</v>
      </c>
      <c r="J88" s="213">
        <v>43522</v>
      </c>
      <c r="K88" s="212" t="s">
        <v>70</v>
      </c>
      <c r="L88" s="212" t="s">
        <v>179</v>
      </c>
      <c r="M88" s="212" t="s">
        <v>298</v>
      </c>
      <c r="N88" s="212" t="s">
        <v>367</v>
      </c>
      <c r="O88" s="212" t="s">
        <v>1684</v>
      </c>
    </row>
    <row r="89" spans="1:15" x14ac:dyDescent="0.25">
      <c r="A89" s="212" t="s">
        <v>1026</v>
      </c>
      <c r="B89" s="212" t="s">
        <v>909</v>
      </c>
      <c r="C89" s="212" t="s">
        <v>910</v>
      </c>
      <c r="D89" s="212" t="s">
        <v>179</v>
      </c>
      <c r="E89" s="212" t="s">
        <v>1613</v>
      </c>
      <c r="F89" s="213">
        <v>43515</v>
      </c>
      <c r="G89" s="214">
        <v>305.5</v>
      </c>
      <c r="H89" s="212" t="s">
        <v>179</v>
      </c>
      <c r="I89" s="212" t="s">
        <v>496</v>
      </c>
      <c r="J89" s="213">
        <v>43521</v>
      </c>
      <c r="K89" s="212" t="s">
        <v>70</v>
      </c>
      <c r="L89" s="212" t="s">
        <v>179</v>
      </c>
      <c r="M89" s="212" t="s">
        <v>298</v>
      </c>
      <c r="N89" s="212" t="s">
        <v>367</v>
      </c>
      <c r="O89" s="212" t="s">
        <v>1684</v>
      </c>
    </row>
    <row r="90" spans="1:15" x14ac:dyDescent="0.25">
      <c r="A90" s="212" t="s">
        <v>1026</v>
      </c>
      <c r="B90" s="212" t="s">
        <v>909</v>
      </c>
      <c r="C90" s="212" t="s">
        <v>910</v>
      </c>
      <c r="D90" s="212" t="s">
        <v>179</v>
      </c>
      <c r="E90" s="212" t="s">
        <v>1614</v>
      </c>
      <c r="F90" s="213">
        <v>43501</v>
      </c>
      <c r="G90" s="214">
        <v>387.96</v>
      </c>
      <c r="H90" s="212" t="s">
        <v>179</v>
      </c>
      <c r="I90" s="212" t="s">
        <v>496</v>
      </c>
      <c r="J90" s="213">
        <v>43508</v>
      </c>
      <c r="K90" s="212" t="s">
        <v>70</v>
      </c>
      <c r="L90" s="212" t="s">
        <v>179</v>
      </c>
      <c r="M90" s="212" t="s">
        <v>298</v>
      </c>
      <c r="N90" s="212" t="s">
        <v>367</v>
      </c>
      <c r="O90" s="212" t="s">
        <v>1684</v>
      </c>
    </row>
    <row r="91" spans="1:15" x14ac:dyDescent="0.25">
      <c r="A91" s="212" t="s">
        <v>1026</v>
      </c>
      <c r="B91" s="212" t="s">
        <v>500</v>
      </c>
      <c r="C91" s="212" t="s">
        <v>501</v>
      </c>
      <c r="D91" s="212" t="s">
        <v>502</v>
      </c>
      <c r="E91" s="212" t="s">
        <v>1615</v>
      </c>
      <c r="F91" s="213">
        <v>43504</v>
      </c>
      <c r="G91" s="214">
        <v>89.7</v>
      </c>
      <c r="H91" s="212" t="s">
        <v>179</v>
      </c>
      <c r="I91" s="212" t="s">
        <v>504</v>
      </c>
      <c r="J91" s="213">
        <v>43508</v>
      </c>
      <c r="K91" s="212" t="s">
        <v>70</v>
      </c>
      <c r="L91" s="212" t="s">
        <v>179</v>
      </c>
      <c r="M91" s="212" t="s">
        <v>298</v>
      </c>
      <c r="N91" s="212" t="s">
        <v>367</v>
      </c>
      <c r="O91" s="212" t="s">
        <v>1684</v>
      </c>
    </row>
    <row r="92" spans="1:15" x14ac:dyDescent="0.25">
      <c r="A92" s="212" t="s">
        <v>1026</v>
      </c>
      <c r="B92" s="212" t="s">
        <v>1292</v>
      </c>
      <c r="C92" s="212" t="s">
        <v>1293</v>
      </c>
      <c r="D92" s="212" t="s">
        <v>1294</v>
      </c>
      <c r="E92" s="212" t="s">
        <v>1616</v>
      </c>
      <c r="F92" s="213">
        <v>43496</v>
      </c>
      <c r="G92" s="214">
        <v>628.21</v>
      </c>
      <c r="H92" s="212" t="s">
        <v>179</v>
      </c>
      <c r="I92" s="212" t="s">
        <v>487</v>
      </c>
      <c r="J92" s="213">
        <v>43518</v>
      </c>
      <c r="K92" s="212" t="s">
        <v>70</v>
      </c>
      <c r="L92" s="212" t="s">
        <v>179</v>
      </c>
      <c r="M92" s="212" t="s">
        <v>298</v>
      </c>
      <c r="N92" s="212" t="s">
        <v>367</v>
      </c>
      <c r="O92" s="212" t="s">
        <v>1684</v>
      </c>
    </row>
    <row r="93" spans="1:15" x14ac:dyDescent="0.25">
      <c r="A93" s="212" t="s">
        <v>1026</v>
      </c>
      <c r="B93" s="212" t="s">
        <v>639</v>
      </c>
      <c r="C93" s="212" t="s">
        <v>640</v>
      </c>
      <c r="D93" s="212" t="s">
        <v>641</v>
      </c>
      <c r="E93" s="212" t="s">
        <v>1617</v>
      </c>
      <c r="F93" s="213">
        <v>43496</v>
      </c>
      <c r="G93" s="214">
        <v>43.78</v>
      </c>
      <c r="H93" s="212" t="s">
        <v>179</v>
      </c>
      <c r="I93" s="212" t="s">
        <v>1371</v>
      </c>
      <c r="J93" s="213">
        <v>43507</v>
      </c>
      <c r="K93" s="212" t="s">
        <v>70</v>
      </c>
      <c r="L93" s="212" t="s">
        <v>179</v>
      </c>
      <c r="M93" s="212" t="s">
        <v>298</v>
      </c>
      <c r="N93" s="212" t="s">
        <v>367</v>
      </c>
      <c r="O93" s="212" t="s">
        <v>1684</v>
      </c>
    </row>
    <row r="94" spans="1:15" x14ac:dyDescent="0.25">
      <c r="A94" s="212" t="s">
        <v>1026</v>
      </c>
      <c r="B94" s="212" t="s">
        <v>1209</v>
      </c>
      <c r="C94" s="212" t="s">
        <v>1210</v>
      </c>
      <c r="D94" s="212" t="s">
        <v>1211</v>
      </c>
      <c r="E94" s="212" t="s">
        <v>1618</v>
      </c>
      <c r="F94" s="213">
        <v>43503</v>
      </c>
      <c r="G94" s="214">
        <v>2279.2800000000002</v>
      </c>
      <c r="H94" s="212" t="s">
        <v>179</v>
      </c>
      <c r="I94" s="212" t="s">
        <v>129</v>
      </c>
      <c r="J94" s="213">
        <v>43504</v>
      </c>
      <c r="K94" s="212" t="s">
        <v>70</v>
      </c>
      <c r="L94" s="212" t="s">
        <v>179</v>
      </c>
      <c r="M94" s="212" t="s">
        <v>298</v>
      </c>
      <c r="N94" s="212" t="s">
        <v>367</v>
      </c>
      <c r="O94" s="212" t="s">
        <v>1684</v>
      </c>
    </row>
    <row r="95" spans="1:15" x14ac:dyDescent="0.25">
      <c r="A95" s="212" t="s">
        <v>1026</v>
      </c>
      <c r="B95" s="212" t="s">
        <v>505</v>
      </c>
      <c r="C95" s="212" t="s">
        <v>506</v>
      </c>
      <c r="D95" s="212" t="s">
        <v>507</v>
      </c>
      <c r="E95" s="212" t="s">
        <v>1619</v>
      </c>
      <c r="F95" s="213">
        <v>43515</v>
      </c>
      <c r="G95" s="214">
        <v>3250</v>
      </c>
      <c r="H95" s="212" t="s">
        <v>179</v>
      </c>
      <c r="I95" s="212" t="s">
        <v>124</v>
      </c>
      <c r="J95" s="213">
        <v>43518</v>
      </c>
      <c r="K95" s="212" t="s">
        <v>70</v>
      </c>
      <c r="L95" s="212" t="s">
        <v>179</v>
      </c>
      <c r="M95" s="212" t="s">
        <v>298</v>
      </c>
      <c r="N95" s="212" t="s">
        <v>367</v>
      </c>
      <c r="O95" s="212" t="s">
        <v>1684</v>
      </c>
    </row>
    <row r="96" spans="1:15" x14ac:dyDescent="0.25">
      <c r="A96" s="212" t="s">
        <v>1026</v>
      </c>
      <c r="B96" s="212" t="s">
        <v>217</v>
      </c>
      <c r="C96" s="212" t="s">
        <v>296</v>
      </c>
      <c r="D96" s="212" t="s">
        <v>218</v>
      </c>
      <c r="E96" s="212" t="s">
        <v>1620</v>
      </c>
      <c r="F96" s="213">
        <v>43494</v>
      </c>
      <c r="G96" s="214">
        <v>0.1</v>
      </c>
      <c r="H96" s="212" t="s">
        <v>179</v>
      </c>
      <c r="I96" s="212" t="s">
        <v>596</v>
      </c>
      <c r="J96" s="213">
        <v>43497</v>
      </c>
      <c r="K96" s="212" t="s">
        <v>70</v>
      </c>
      <c r="L96" s="212" t="s">
        <v>179</v>
      </c>
      <c r="M96" s="212" t="s">
        <v>298</v>
      </c>
      <c r="N96" s="212" t="s">
        <v>367</v>
      </c>
      <c r="O96" s="212" t="s">
        <v>1684</v>
      </c>
    </row>
    <row r="97" spans="1:15" x14ac:dyDescent="0.25">
      <c r="A97" s="212" t="s">
        <v>1026</v>
      </c>
      <c r="B97" s="212" t="s">
        <v>217</v>
      </c>
      <c r="C97" s="212" t="s">
        <v>296</v>
      </c>
      <c r="D97" s="212" t="s">
        <v>218</v>
      </c>
      <c r="E97" s="212" t="s">
        <v>1621</v>
      </c>
      <c r="F97" s="213">
        <v>43496</v>
      </c>
      <c r="G97" s="214">
        <v>240</v>
      </c>
      <c r="H97" s="212" t="s">
        <v>179</v>
      </c>
      <c r="I97" s="212" t="s">
        <v>1385</v>
      </c>
      <c r="J97" s="213">
        <v>43500</v>
      </c>
      <c r="K97" s="212" t="s">
        <v>70</v>
      </c>
      <c r="L97" s="212" t="s">
        <v>179</v>
      </c>
      <c r="M97" s="212" t="s">
        <v>298</v>
      </c>
      <c r="N97" s="212" t="s">
        <v>367</v>
      </c>
      <c r="O97" s="212" t="s">
        <v>1684</v>
      </c>
    </row>
    <row r="98" spans="1:15" x14ac:dyDescent="0.25">
      <c r="A98" s="212" t="s">
        <v>1026</v>
      </c>
      <c r="B98" s="212" t="s">
        <v>938</v>
      </c>
      <c r="C98" s="212" t="s">
        <v>939</v>
      </c>
      <c r="D98" s="212" t="s">
        <v>940</v>
      </c>
      <c r="E98" s="212" t="s">
        <v>1622</v>
      </c>
      <c r="F98" s="213">
        <v>43496</v>
      </c>
      <c r="G98" s="214">
        <v>30.38</v>
      </c>
      <c r="H98" s="212" t="s">
        <v>179</v>
      </c>
      <c r="I98" s="212" t="s">
        <v>89</v>
      </c>
      <c r="J98" s="213">
        <v>43500</v>
      </c>
      <c r="K98" s="212" t="s">
        <v>70</v>
      </c>
      <c r="L98" s="212" t="s">
        <v>179</v>
      </c>
      <c r="M98" s="212" t="s">
        <v>298</v>
      </c>
      <c r="N98" s="212" t="s">
        <v>367</v>
      </c>
      <c r="O98" s="212" t="s">
        <v>1684</v>
      </c>
    </row>
    <row r="99" spans="1:15" x14ac:dyDescent="0.25">
      <c r="A99" s="212" t="s">
        <v>1026</v>
      </c>
      <c r="B99" s="212" t="s">
        <v>71</v>
      </c>
      <c r="C99" s="212" t="s">
        <v>410</v>
      </c>
      <c r="D99" s="212" t="s">
        <v>72</v>
      </c>
      <c r="E99" s="212" t="s">
        <v>1623</v>
      </c>
      <c r="F99" s="213">
        <v>43496</v>
      </c>
      <c r="G99" s="214">
        <v>2755.93</v>
      </c>
      <c r="H99" s="212" t="s">
        <v>179</v>
      </c>
      <c r="I99" s="212" t="s">
        <v>89</v>
      </c>
      <c r="J99" s="213">
        <v>43500</v>
      </c>
      <c r="K99" s="212" t="s">
        <v>70</v>
      </c>
      <c r="L99" s="212" t="s">
        <v>179</v>
      </c>
      <c r="M99" s="212" t="s">
        <v>298</v>
      </c>
      <c r="N99" s="212" t="s">
        <v>367</v>
      </c>
      <c r="O99" s="212" t="s">
        <v>1684</v>
      </c>
    </row>
    <row r="100" spans="1:15" x14ac:dyDescent="0.25">
      <c r="A100" s="212" t="s">
        <v>1026</v>
      </c>
      <c r="B100" s="212" t="s">
        <v>86</v>
      </c>
      <c r="C100" s="212" t="s">
        <v>87</v>
      </c>
      <c r="D100" s="212" t="s">
        <v>88</v>
      </c>
      <c r="E100" s="212" t="s">
        <v>1624</v>
      </c>
      <c r="F100" s="213">
        <v>43496</v>
      </c>
      <c r="G100" s="214">
        <v>11.62</v>
      </c>
      <c r="H100" s="212" t="s">
        <v>179</v>
      </c>
      <c r="I100" s="212" t="s">
        <v>89</v>
      </c>
      <c r="J100" s="213">
        <v>43502</v>
      </c>
      <c r="K100" s="212" t="s">
        <v>70</v>
      </c>
      <c r="L100" s="212" t="s">
        <v>179</v>
      </c>
      <c r="M100" s="212" t="s">
        <v>298</v>
      </c>
      <c r="N100" s="212" t="s">
        <v>367</v>
      </c>
      <c r="O100" s="212" t="s">
        <v>1684</v>
      </c>
    </row>
    <row r="101" spans="1:15" x14ac:dyDescent="0.25">
      <c r="A101" s="212" t="s">
        <v>1026</v>
      </c>
      <c r="B101" s="212" t="s">
        <v>86</v>
      </c>
      <c r="C101" s="212" t="s">
        <v>87</v>
      </c>
      <c r="D101" s="212" t="s">
        <v>88</v>
      </c>
      <c r="E101" s="212" t="s">
        <v>1625</v>
      </c>
      <c r="F101" s="213">
        <v>43496</v>
      </c>
      <c r="G101" s="214">
        <v>14.93</v>
      </c>
      <c r="H101" s="212" t="s">
        <v>179</v>
      </c>
      <c r="I101" s="212" t="s">
        <v>191</v>
      </c>
      <c r="J101" s="213">
        <v>43502</v>
      </c>
      <c r="K101" s="212" t="s">
        <v>70</v>
      </c>
      <c r="L101" s="212" t="s">
        <v>179</v>
      </c>
      <c r="M101" s="212" t="s">
        <v>298</v>
      </c>
      <c r="N101" s="212" t="s">
        <v>367</v>
      </c>
      <c r="O101" s="212" t="s">
        <v>1684</v>
      </c>
    </row>
    <row r="102" spans="1:15" x14ac:dyDescent="0.25">
      <c r="A102" s="212" t="s">
        <v>1026</v>
      </c>
      <c r="B102" s="212" t="s">
        <v>86</v>
      </c>
      <c r="C102" s="212" t="s">
        <v>87</v>
      </c>
      <c r="D102" s="212" t="s">
        <v>88</v>
      </c>
      <c r="E102" s="212" t="s">
        <v>1626</v>
      </c>
      <c r="F102" s="213">
        <v>43496</v>
      </c>
      <c r="G102" s="214">
        <v>206.04</v>
      </c>
      <c r="H102" s="212" t="s">
        <v>179</v>
      </c>
      <c r="I102" s="212" t="s">
        <v>89</v>
      </c>
      <c r="J102" s="213">
        <v>43502</v>
      </c>
      <c r="K102" s="212" t="s">
        <v>70</v>
      </c>
      <c r="L102" s="212" t="s">
        <v>179</v>
      </c>
      <c r="M102" s="212" t="s">
        <v>298</v>
      </c>
      <c r="N102" s="212" t="s">
        <v>367</v>
      </c>
      <c r="O102" s="212" t="s">
        <v>1684</v>
      </c>
    </row>
    <row r="103" spans="1:15" x14ac:dyDescent="0.25">
      <c r="A103" s="212" t="s">
        <v>1026</v>
      </c>
      <c r="B103" s="212" t="s">
        <v>86</v>
      </c>
      <c r="C103" s="212" t="s">
        <v>87</v>
      </c>
      <c r="D103" s="212" t="s">
        <v>88</v>
      </c>
      <c r="E103" s="212" t="s">
        <v>1627</v>
      </c>
      <c r="F103" s="213">
        <v>43496</v>
      </c>
      <c r="G103" s="214">
        <v>210.44</v>
      </c>
      <c r="H103" s="212" t="s">
        <v>179</v>
      </c>
      <c r="I103" s="212" t="s">
        <v>191</v>
      </c>
      <c r="J103" s="213">
        <v>43502</v>
      </c>
      <c r="K103" s="212" t="s">
        <v>70</v>
      </c>
      <c r="L103" s="212" t="s">
        <v>179</v>
      </c>
      <c r="M103" s="212" t="s">
        <v>298</v>
      </c>
      <c r="N103" s="212" t="s">
        <v>367</v>
      </c>
      <c r="O103" s="212" t="s">
        <v>1684</v>
      </c>
    </row>
    <row r="104" spans="1:15" x14ac:dyDescent="0.25">
      <c r="A104" s="212" t="s">
        <v>1026</v>
      </c>
      <c r="B104" s="212" t="s">
        <v>86</v>
      </c>
      <c r="C104" s="212" t="s">
        <v>87</v>
      </c>
      <c r="D104" s="212" t="s">
        <v>88</v>
      </c>
      <c r="E104" s="212" t="s">
        <v>1628</v>
      </c>
      <c r="F104" s="213">
        <v>43496</v>
      </c>
      <c r="G104" s="214">
        <v>85.18</v>
      </c>
      <c r="H104" s="212" t="s">
        <v>179</v>
      </c>
      <c r="I104" s="212" t="s">
        <v>89</v>
      </c>
      <c r="J104" s="213">
        <v>43502</v>
      </c>
      <c r="K104" s="212" t="s">
        <v>70</v>
      </c>
      <c r="L104" s="212" t="s">
        <v>179</v>
      </c>
      <c r="M104" s="212" t="s">
        <v>298</v>
      </c>
      <c r="N104" s="212" t="s">
        <v>367</v>
      </c>
      <c r="O104" s="212" t="s">
        <v>1684</v>
      </c>
    </row>
    <row r="105" spans="1:15" x14ac:dyDescent="0.25">
      <c r="A105" s="212" t="s">
        <v>1026</v>
      </c>
      <c r="B105" s="212" t="s">
        <v>86</v>
      </c>
      <c r="C105" s="212" t="s">
        <v>87</v>
      </c>
      <c r="D105" s="212" t="s">
        <v>88</v>
      </c>
      <c r="E105" s="212" t="s">
        <v>1629</v>
      </c>
      <c r="F105" s="213">
        <v>43496</v>
      </c>
      <c r="G105" s="214">
        <v>95.83</v>
      </c>
      <c r="H105" s="212" t="s">
        <v>179</v>
      </c>
      <c r="I105" s="212" t="s">
        <v>89</v>
      </c>
      <c r="J105" s="213">
        <v>43502</v>
      </c>
      <c r="K105" s="212" t="s">
        <v>70</v>
      </c>
      <c r="L105" s="212" t="s">
        <v>179</v>
      </c>
      <c r="M105" s="212" t="s">
        <v>298</v>
      </c>
      <c r="N105" s="212" t="s">
        <v>367</v>
      </c>
      <c r="O105" s="212" t="s">
        <v>1684</v>
      </c>
    </row>
    <row r="106" spans="1:15" x14ac:dyDescent="0.25">
      <c r="A106" s="212" t="s">
        <v>1026</v>
      </c>
      <c r="B106" s="212" t="s">
        <v>116</v>
      </c>
      <c r="C106" s="212" t="s">
        <v>117</v>
      </c>
      <c r="D106" s="212" t="s">
        <v>118</v>
      </c>
      <c r="E106" s="212" t="s">
        <v>1630</v>
      </c>
      <c r="F106" s="213">
        <v>43496</v>
      </c>
      <c r="G106" s="214">
        <v>11</v>
      </c>
      <c r="H106" s="212" t="s">
        <v>179</v>
      </c>
      <c r="I106" s="212" t="s">
        <v>158</v>
      </c>
      <c r="J106" s="213">
        <v>43503</v>
      </c>
      <c r="K106" s="212" t="s">
        <v>70</v>
      </c>
      <c r="L106" s="212" t="s">
        <v>179</v>
      </c>
      <c r="M106" s="212" t="s">
        <v>298</v>
      </c>
      <c r="N106" s="212" t="s">
        <v>367</v>
      </c>
      <c r="O106" s="212" t="s">
        <v>1684</v>
      </c>
    </row>
    <row r="107" spans="1:15" x14ac:dyDescent="0.25">
      <c r="A107" s="212" t="s">
        <v>1026</v>
      </c>
      <c r="B107" s="212" t="s">
        <v>116</v>
      </c>
      <c r="C107" s="212" t="s">
        <v>117</v>
      </c>
      <c r="D107" s="212" t="s">
        <v>118</v>
      </c>
      <c r="E107" s="212" t="s">
        <v>1631</v>
      </c>
      <c r="F107" s="213">
        <v>43496</v>
      </c>
      <c r="G107" s="214">
        <v>66.48</v>
      </c>
      <c r="H107" s="212" t="s">
        <v>179</v>
      </c>
      <c r="I107" s="212" t="s">
        <v>1248</v>
      </c>
      <c r="J107" s="213">
        <v>43503</v>
      </c>
      <c r="K107" s="212" t="s">
        <v>70</v>
      </c>
      <c r="L107" s="212" t="s">
        <v>179</v>
      </c>
      <c r="M107" s="212" t="s">
        <v>298</v>
      </c>
      <c r="N107" s="212" t="s">
        <v>367</v>
      </c>
      <c r="O107" s="212" t="s">
        <v>1684</v>
      </c>
    </row>
    <row r="108" spans="1:15" x14ac:dyDescent="0.25">
      <c r="A108" s="212" t="s">
        <v>1026</v>
      </c>
      <c r="B108" s="212" t="s">
        <v>1391</v>
      </c>
      <c r="C108" s="212" t="s">
        <v>1392</v>
      </c>
      <c r="D108" s="212" t="s">
        <v>1393</v>
      </c>
      <c r="E108" s="212" t="s">
        <v>762</v>
      </c>
      <c r="F108" s="213">
        <v>43521</v>
      </c>
      <c r="G108" s="214">
        <v>170.01</v>
      </c>
      <c r="H108" s="212" t="s">
        <v>179</v>
      </c>
      <c r="I108" s="212" t="s">
        <v>791</v>
      </c>
      <c r="J108" s="213">
        <v>43521</v>
      </c>
      <c r="K108" s="212" t="s">
        <v>70</v>
      </c>
      <c r="L108" s="212" t="s">
        <v>179</v>
      </c>
      <c r="M108" s="212" t="s">
        <v>298</v>
      </c>
      <c r="N108" s="212" t="s">
        <v>367</v>
      </c>
      <c r="O108" s="212" t="s">
        <v>1684</v>
      </c>
    </row>
    <row r="109" spans="1:15" x14ac:dyDescent="0.25">
      <c r="A109" s="212" t="s">
        <v>1026</v>
      </c>
      <c r="B109" s="212" t="s">
        <v>513</v>
      </c>
      <c r="C109" s="212" t="s">
        <v>514</v>
      </c>
      <c r="D109" s="212" t="s">
        <v>515</v>
      </c>
      <c r="E109" s="212" t="s">
        <v>1635</v>
      </c>
      <c r="F109" s="213">
        <v>43521</v>
      </c>
      <c r="G109" s="214">
        <v>110.75</v>
      </c>
      <c r="H109" s="212" t="s">
        <v>179</v>
      </c>
      <c r="I109" s="212" t="s">
        <v>1248</v>
      </c>
      <c r="J109" s="213">
        <v>43522</v>
      </c>
      <c r="K109" s="212" t="s">
        <v>70</v>
      </c>
      <c r="L109" s="212" t="s">
        <v>179</v>
      </c>
      <c r="M109" s="212" t="s">
        <v>298</v>
      </c>
      <c r="N109" s="212" t="s">
        <v>367</v>
      </c>
      <c r="O109" s="212" t="s">
        <v>1684</v>
      </c>
    </row>
    <row r="110" spans="1:15" x14ac:dyDescent="0.25">
      <c r="A110" s="212" t="s">
        <v>1026</v>
      </c>
      <c r="B110" s="212" t="s">
        <v>661</v>
      </c>
      <c r="C110" s="212" t="s">
        <v>662</v>
      </c>
      <c r="D110" s="212" t="s">
        <v>663</v>
      </c>
      <c r="E110" s="212" t="s">
        <v>1636</v>
      </c>
      <c r="F110" s="213">
        <v>43500</v>
      </c>
      <c r="G110" s="214">
        <v>35.090000000000003</v>
      </c>
      <c r="H110" s="212" t="s">
        <v>179</v>
      </c>
      <c r="I110" s="212" t="s">
        <v>882</v>
      </c>
      <c r="J110" s="213">
        <v>43502</v>
      </c>
      <c r="K110" s="212" t="s">
        <v>70</v>
      </c>
      <c r="L110" s="212" t="s">
        <v>179</v>
      </c>
      <c r="M110" s="212" t="s">
        <v>298</v>
      </c>
      <c r="N110" s="212" t="s">
        <v>367</v>
      </c>
      <c r="O110" s="212" t="s">
        <v>1684</v>
      </c>
    </row>
    <row r="111" spans="1:15" x14ac:dyDescent="0.25">
      <c r="A111" s="212" t="s">
        <v>1026</v>
      </c>
      <c r="B111" s="212" t="s">
        <v>1258</v>
      </c>
      <c r="C111" s="212" t="s">
        <v>1259</v>
      </c>
      <c r="D111" s="212" t="s">
        <v>1260</v>
      </c>
      <c r="E111" s="212" t="s">
        <v>1637</v>
      </c>
      <c r="F111" s="213">
        <v>43495</v>
      </c>
      <c r="G111" s="214">
        <v>134.55000000000001</v>
      </c>
      <c r="H111" s="212" t="s">
        <v>179</v>
      </c>
      <c r="I111" s="212" t="s">
        <v>165</v>
      </c>
      <c r="J111" s="213">
        <v>43500</v>
      </c>
      <c r="K111" s="212" t="s">
        <v>70</v>
      </c>
      <c r="L111" s="212" t="s">
        <v>179</v>
      </c>
      <c r="M111" s="212" t="s">
        <v>298</v>
      </c>
      <c r="N111" s="212" t="s">
        <v>367</v>
      </c>
      <c r="O111" s="212" t="s">
        <v>1684</v>
      </c>
    </row>
    <row r="112" spans="1:15" x14ac:dyDescent="0.25">
      <c r="A112" s="212" t="s">
        <v>1026</v>
      </c>
      <c r="B112" s="212" t="s">
        <v>517</v>
      </c>
      <c r="C112" s="212" t="s">
        <v>3612</v>
      </c>
      <c r="D112" s="212" t="s">
        <v>518</v>
      </c>
      <c r="E112" s="212" t="s">
        <v>1638</v>
      </c>
      <c r="F112" s="213">
        <v>43501</v>
      </c>
      <c r="G112" s="214">
        <v>102.43</v>
      </c>
      <c r="H112" s="212" t="s">
        <v>179</v>
      </c>
      <c r="I112" s="212" t="s">
        <v>344</v>
      </c>
      <c r="J112" s="213">
        <v>43507</v>
      </c>
      <c r="K112" s="212" t="s">
        <v>70</v>
      </c>
      <c r="L112" s="212" t="s">
        <v>179</v>
      </c>
      <c r="M112" s="212" t="s">
        <v>298</v>
      </c>
      <c r="N112" s="212" t="s">
        <v>367</v>
      </c>
      <c r="O112" s="212" t="s">
        <v>1684</v>
      </c>
    </row>
    <row r="113" spans="1:15" x14ac:dyDescent="0.25">
      <c r="A113" s="212" t="s">
        <v>1026</v>
      </c>
      <c r="B113" s="212" t="s">
        <v>517</v>
      </c>
      <c r="C113" s="212" t="s">
        <v>3612</v>
      </c>
      <c r="D113" s="212" t="s">
        <v>518</v>
      </c>
      <c r="E113" s="212" t="s">
        <v>1639</v>
      </c>
      <c r="F113" s="213">
        <v>43501</v>
      </c>
      <c r="G113" s="214">
        <v>28.42</v>
      </c>
      <c r="H113" s="212" t="s">
        <v>179</v>
      </c>
      <c r="I113" s="212" t="s">
        <v>344</v>
      </c>
      <c r="J113" s="213">
        <v>43507</v>
      </c>
      <c r="K113" s="212" t="s">
        <v>70</v>
      </c>
      <c r="L113" s="212" t="s">
        <v>179</v>
      </c>
      <c r="M113" s="212" t="s">
        <v>298</v>
      </c>
      <c r="N113" s="212" t="s">
        <v>367</v>
      </c>
      <c r="O113" s="212" t="s">
        <v>1684</v>
      </c>
    </row>
    <row r="114" spans="1:15" x14ac:dyDescent="0.25">
      <c r="A114" s="212" t="s">
        <v>1026</v>
      </c>
      <c r="B114" s="212" t="s">
        <v>517</v>
      </c>
      <c r="C114" s="212" t="s">
        <v>3612</v>
      </c>
      <c r="D114" s="212" t="s">
        <v>518</v>
      </c>
      <c r="E114" s="212" t="s">
        <v>1640</v>
      </c>
      <c r="F114" s="213">
        <v>43501</v>
      </c>
      <c r="G114" s="214">
        <v>100.88</v>
      </c>
      <c r="H114" s="212" t="s">
        <v>179</v>
      </c>
      <c r="I114" s="212" t="s">
        <v>344</v>
      </c>
      <c r="J114" s="213">
        <v>43507</v>
      </c>
      <c r="K114" s="212" t="s">
        <v>70</v>
      </c>
      <c r="L114" s="212" t="s">
        <v>179</v>
      </c>
      <c r="M114" s="212" t="s">
        <v>298</v>
      </c>
      <c r="N114" s="212" t="s">
        <v>367</v>
      </c>
      <c r="O114" s="212" t="s">
        <v>1684</v>
      </c>
    </row>
    <row r="115" spans="1:15" x14ac:dyDescent="0.25">
      <c r="A115" s="212" t="s">
        <v>1026</v>
      </c>
      <c r="B115" s="212" t="s">
        <v>80</v>
      </c>
      <c r="C115" s="212" t="s">
        <v>81</v>
      </c>
      <c r="D115" s="212" t="s">
        <v>82</v>
      </c>
      <c r="E115" s="212" t="s">
        <v>1642</v>
      </c>
      <c r="F115" s="213">
        <v>43496</v>
      </c>
      <c r="G115" s="214">
        <v>1807.62</v>
      </c>
      <c r="H115" s="212" t="s">
        <v>1643</v>
      </c>
      <c r="I115" s="212" t="s">
        <v>558</v>
      </c>
      <c r="J115" s="213">
        <v>43500</v>
      </c>
      <c r="K115" s="212" t="s">
        <v>70</v>
      </c>
      <c r="L115" s="212" t="s">
        <v>1644</v>
      </c>
      <c r="M115" s="212" t="s">
        <v>298</v>
      </c>
      <c r="N115" s="212" t="s">
        <v>367</v>
      </c>
      <c r="O115" s="212" t="s">
        <v>1684</v>
      </c>
    </row>
    <row r="116" spans="1:15" x14ac:dyDescent="0.25">
      <c r="A116" s="212" t="s">
        <v>1026</v>
      </c>
      <c r="B116" s="212" t="s">
        <v>80</v>
      </c>
      <c r="C116" s="212" t="s">
        <v>81</v>
      </c>
      <c r="D116" s="212" t="s">
        <v>82</v>
      </c>
      <c r="E116" s="212" t="s">
        <v>1645</v>
      </c>
      <c r="F116" s="213">
        <v>43496</v>
      </c>
      <c r="G116" s="214">
        <v>169.4</v>
      </c>
      <c r="H116" s="212" t="s">
        <v>1032</v>
      </c>
      <c r="I116" s="212" t="s">
        <v>558</v>
      </c>
      <c r="J116" s="213">
        <v>43500</v>
      </c>
      <c r="K116" s="212" t="s">
        <v>70</v>
      </c>
      <c r="L116" s="212" t="s">
        <v>1033</v>
      </c>
      <c r="M116" s="212" t="s">
        <v>298</v>
      </c>
      <c r="N116" s="212" t="s">
        <v>367</v>
      </c>
      <c r="O116" s="212" t="s">
        <v>1684</v>
      </c>
    </row>
    <row r="117" spans="1:15" x14ac:dyDescent="0.25">
      <c r="A117" s="212" t="s">
        <v>1026</v>
      </c>
      <c r="B117" s="212" t="s">
        <v>1168</v>
      </c>
      <c r="C117" s="212" t="s">
        <v>1169</v>
      </c>
      <c r="D117" s="212" t="s">
        <v>1170</v>
      </c>
      <c r="E117" s="212" t="s">
        <v>1647</v>
      </c>
      <c r="F117" s="213">
        <v>43493</v>
      </c>
      <c r="G117" s="214">
        <v>3794.08</v>
      </c>
      <c r="H117" s="212" t="s">
        <v>179</v>
      </c>
      <c r="I117" s="212" t="s">
        <v>721</v>
      </c>
      <c r="J117" s="213">
        <v>43508</v>
      </c>
      <c r="K117" s="212" t="s">
        <v>70</v>
      </c>
      <c r="L117" s="212" t="s">
        <v>179</v>
      </c>
      <c r="M117" s="212" t="s">
        <v>298</v>
      </c>
      <c r="N117" s="212" t="s">
        <v>367</v>
      </c>
      <c r="O117" s="212" t="s">
        <v>1684</v>
      </c>
    </row>
    <row r="118" spans="1:15" x14ac:dyDescent="0.25">
      <c r="A118" s="212" t="s">
        <v>1026</v>
      </c>
      <c r="B118" s="212" t="s">
        <v>1337</v>
      </c>
      <c r="C118" s="212" t="s">
        <v>1338</v>
      </c>
      <c r="D118" s="212" t="s">
        <v>1339</v>
      </c>
      <c r="E118" s="212" t="s">
        <v>1648</v>
      </c>
      <c r="F118" s="213">
        <v>43517</v>
      </c>
      <c r="G118" s="214">
        <v>65.97</v>
      </c>
      <c r="H118" s="212" t="s">
        <v>179</v>
      </c>
      <c r="I118" s="212" t="s">
        <v>742</v>
      </c>
      <c r="J118" s="213">
        <v>43521</v>
      </c>
      <c r="K118" s="212" t="s">
        <v>70</v>
      </c>
      <c r="L118" s="212" t="s">
        <v>179</v>
      </c>
      <c r="M118" s="212" t="s">
        <v>298</v>
      </c>
      <c r="N118" s="212" t="s">
        <v>367</v>
      </c>
      <c r="O118" s="212" t="s">
        <v>1684</v>
      </c>
    </row>
    <row r="119" spans="1:15" x14ac:dyDescent="0.25">
      <c r="A119" s="212" t="s">
        <v>1026</v>
      </c>
      <c r="B119" s="212" t="s">
        <v>67</v>
      </c>
      <c r="C119" s="212" t="s">
        <v>68</v>
      </c>
      <c r="D119" s="212" t="s">
        <v>69</v>
      </c>
      <c r="E119" s="212" t="s">
        <v>1649</v>
      </c>
      <c r="F119" s="213">
        <v>43524</v>
      </c>
      <c r="G119" s="214">
        <v>658.69</v>
      </c>
      <c r="H119" s="212" t="s">
        <v>179</v>
      </c>
      <c r="I119" s="212" t="s">
        <v>534</v>
      </c>
      <c r="J119" s="213">
        <v>43524</v>
      </c>
      <c r="K119" s="212" t="s">
        <v>70</v>
      </c>
      <c r="L119" s="212" t="s">
        <v>179</v>
      </c>
      <c r="M119" s="212" t="s">
        <v>298</v>
      </c>
      <c r="N119" s="212" t="s">
        <v>367</v>
      </c>
      <c r="O119" s="212" t="s">
        <v>1684</v>
      </c>
    </row>
    <row r="120" spans="1:15" x14ac:dyDescent="0.25">
      <c r="A120" s="212" t="s">
        <v>1026</v>
      </c>
      <c r="B120" s="212" t="s">
        <v>67</v>
      </c>
      <c r="C120" s="212" t="s">
        <v>68</v>
      </c>
      <c r="D120" s="212" t="s">
        <v>69</v>
      </c>
      <c r="E120" s="212" t="s">
        <v>1650</v>
      </c>
      <c r="F120" s="213">
        <v>43524</v>
      </c>
      <c r="G120" s="214">
        <v>5504.16</v>
      </c>
      <c r="H120" s="212" t="s">
        <v>179</v>
      </c>
      <c r="I120" s="212" t="s">
        <v>534</v>
      </c>
      <c r="J120" s="213">
        <v>43524</v>
      </c>
      <c r="K120" s="212" t="s">
        <v>70</v>
      </c>
      <c r="L120" s="212" t="s">
        <v>179</v>
      </c>
      <c r="M120" s="212" t="s">
        <v>298</v>
      </c>
      <c r="N120" s="212" t="s">
        <v>367</v>
      </c>
      <c r="O120" s="212" t="s">
        <v>1684</v>
      </c>
    </row>
    <row r="121" spans="1:15" x14ac:dyDescent="0.25">
      <c r="A121" s="212" t="s">
        <v>1026</v>
      </c>
      <c r="B121" s="212" t="s">
        <v>1340</v>
      </c>
      <c r="C121" s="212" t="s">
        <v>1341</v>
      </c>
      <c r="D121" s="212" t="s">
        <v>1342</v>
      </c>
      <c r="E121" s="212" t="s">
        <v>1651</v>
      </c>
      <c r="F121" s="213">
        <v>43496</v>
      </c>
      <c r="G121" s="214">
        <v>28068.47</v>
      </c>
      <c r="H121" s="212" t="s">
        <v>179</v>
      </c>
      <c r="I121" s="212" t="s">
        <v>232</v>
      </c>
      <c r="J121" s="213">
        <v>43500</v>
      </c>
      <c r="K121" s="212" t="s">
        <v>70</v>
      </c>
      <c r="L121" s="212" t="s">
        <v>179</v>
      </c>
      <c r="M121" s="212" t="s">
        <v>298</v>
      </c>
      <c r="N121" s="212" t="s">
        <v>367</v>
      </c>
      <c r="O121" s="212" t="s">
        <v>1684</v>
      </c>
    </row>
    <row r="122" spans="1:15" x14ac:dyDescent="0.25">
      <c r="A122" s="212" t="s">
        <v>1026</v>
      </c>
      <c r="B122" s="212" t="s">
        <v>90</v>
      </c>
      <c r="C122" s="212" t="s">
        <v>91</v>
      </c>
      <c r="D122" s="212" t="s">
        <v>92</v>
      </c>
      <c r="E122" s="212" t="s">
        <v>1652</v>
      </c>
      <c r="F122" s="213">
        <v>43521</v>
      </c>
      <c r="G122" s="214">
        <v>534.82000000000005</v>
      </c>
      <c r="H122" s="212" t="s">
        <v>179</v>
      </c>
      <c r="I122" s="212" t="s">
        <v>144</v>
      </c>
      <c r="J122" s="213">
        <v>43522</v>
      </c>
      <c r="K122" s="212" t="s">
        <v>70</v>
      </c>
      <c r="L122" s="212" t="s">
        <v>179</v>
      </c>
      <c r="M122" s="212" t="s">
        <v>298</v>
      </c>
      <c r="N122" s="212" t="s">
        <v>367</v>
      </c>
      <c r="O122" s="212" t="s">
        <v>1684</v>
      </c>
    </row>
    <row r="123" spans="1:15" x14ac:dyDescent="0.25">
      <c r="A123" s="212" t="s">
        <v>1026</v>
      </c>
      <c r="B123" s="212" t="s">
        <v>90</v>
      </c>
      <c r="C123" s="212" t="s">
        <v>91</v>
      </c>
      <c r="D123" s="212" t="s">
        <v>92</v>
      </c>
      <c r="E123" s="212" t="s">
        <v>1653</v>
      </c>
      <c r="F123" s="213">
        <v>43511</v>
      </c>
      <c r="G123" s="214">
        <v>361.55</v>
      </c>
      <c r="H123" s="212" t="s">
        <v>1654</v>
      </c>
      <c r="I123" s="212" t="s">
        <v>98</v>
      </c>
      <c r="J123" s="213">
        <v>43511</v>
      </c>
      <c r="K123" s="212" t="s">
        <v>70</v>
      </c>
      <c r="L123" s="212" t="s">
        <v>179</v>
      </c>
      <c r="M123" s="212" t="s">
        <v>298</v>
      </c>
      <c r="N123" s="212" t="s">
        <v>367</v>
      </c>
      <c r="O123" s="212" t="s">
        <v>1684</v>
      </c>
    </row>
    <row r="124" spans="1:15" x14ac:dyDescent="0.25">
      <c r="A124" s="212" t="s">
        <v>299</v>
      </c>
      <c r="B124" s="212" t="s">
        <v>1604</v>
      </c>
      <c r="C124" s="212" t="s">
        <v>1605</v>
      </c>
      <c r="D124" s="212" t="s">
        <v>1606</v>
      </c>
      <c r="E124" s="212" t="s">
        <v>1655</v>
      </c>
      <c r="F124" s="213">
        <v>43251</v>
      </c>
      <c r="G124" s="214">
        <v>69.989999999999995</v>
      </c>
      <c r="H124" s="212" t="s">
        <v>179</v>
      </c>
      <c r="I124" s="212" t="s">
        <v>519</v>
      </c>
      <c r="J124" s="213">
        <v>43509</v>
      </c>
      <c r="K124" s="212" t="s">
        <v>70</v>
      </c>
      <c r="L124" s="212" t="s">
        <v>179</v>
      </c>
      <c r="M124" s="212" t="s">
        <v>298</v>
      </c>
      <c r="N124" s="212" t="s">
        <v>367</v>
      </c>
      <c r="O124" s="212" t="s">
        <v>1684</v>
      </c>
    </row>
    <row r="125" spans="1:15" x14ac:dyDescent="0.25">
      <c r="A125" s="212" t="s">
        <v>299</v>
      </c>
      <c r="B125" s="212" t="s">
        <v>1604</v>
      </c>
      <c r="C125" s="212" t="s">
        <v>1605</v>
      </c>
      <c r="D125" s="212" t="s">
        <v>1606</v>
      </c>
      <c r="E125" s="212" t="s">
        <v>1656</v>
      </c>
      <c r="F125" s="213">
        <v>43190</v>
      </c>
      <c r="G125" s="214">
        <v>17.32</v>
      </c>
      <c r="H125" s="212" t="s">
        <v>179</v>
      </c>
      <c r="I125" s="212" t="s">
        <v>519</v>
      </c>
      <c r="J125" s="213">
        <v>43509</v>
      </c>
      <c r="K125" s="212" t="s">
        <v>70</v>
      </c>
      <c r="L125" s="212" t="s">
        <v>179</v>
      </c>
      <c r="M125" s="212" t="s">
        <v>298</v>
      </c>
      <c r="N125" s="212" t="s">
        <v>367</v>
      </c>
      <c r="O125" s="212" t="s">
        <v>1684</v>
      </c>
    </row>
    <row r="126" spans="1:15" x14ac:dyDescent="0.25">
      <c r="A126" s="212" t="s">
        <v>299</v>
      </c>
      <c r="B126" s="212" t="s">
        <v>86</v>
      </c>
      <c r="C126" s="212" t="s">
        <v>87</v>
      </c>
      <c r="D126" s="212" t="s">
        <v>88</v>
      </c>
      <c r="E126" s="212" t="s">
        <v>1657</v>
      </c>
      <c r="F126" s="213">
        <v>43381</v>
      </c>
      <c r="G126" s="214">
        <v>1093.8399999999999</v>
      </c>
      <c r="H126" s="212" t="s">
        <v>1658</v>
      </c>
      <c r="I126" s="212" t="s">
        <v>89</v>
      </c>
      <c r="J126" s="213">
        <v>43510</v>
      </c>
      <c r="K126" s="212" t="s">
        <v>70</v>
      </c>
      <c r="L126" s="212" t="s">
        <v>1659</v>
      </c>
      <c r="M126" s="212" t="s">
        <v>298</v>
      </c>
      <c r="N126" s="212" t="s">
        <v>367</v>
      </c>
      <c r="O126" s="212" t="s">
        <v>1684</v>
      </c>
    </row>
    <row r="127" spans="1:15" x14ac:dyDescent="0.25">
      <c r="A127" s="212" t="s">
        <v>299</v>
      </c>
      <c r="B127" s="212" t="s">
        <v>86</v>
      </c>
      <c r="C127" s="212" t="s">
        <v>87</v>
      </c>
      <c r="D127" s="212" t="s">
        <v>88</v>
      </c>
      <c r="E127" s="212" t="s">
        <v>1660</v>
      </c>
      <c r="F127" s="213">
        <v>43381</v>
      </c>
      <c r="G127" s="214">
        <v>252.96</v>
      </c>
      <c r="H127" s="212" t="s">
        <v>1658</v>
      </c>
      <c r="I127" s="212" t="s">
        <v>89</v>
      </c>
      <c r="J127" s="213">
        <v>43510</v>
      </c>
      <c r="K127" s="212" t="s">
        <v>70</v>
      </c>
      <c r="L127" s="212" t="s">
        <v>1659</v>
      </c>
      <c r="M127" s="212" t="s">
        <v>298</v>
      </c>
      <c r="N127" s="212" t="s">
        <v>367</v>
      </c>
      <c r="O127" s="212" t="s">
        <v>1684</v>
      </c>
    </row>
    <row r="128" spans="1:15" x14ac:dyDescent="0.25">
      <c r="A128" s="212" t="s">
        <v>299</v>
      </c>
      <c r="B128" s="212" t="s">
        <v>86</v>
      </c>
      <c r="C128" s="212" t="s">
        <v>87</v>
      </c>
      <c r="D128" s="212" t="s">
        <v>88</v>
      </c>
      <c r="E128" s="212" t="s">
        <v>1661</v>
      </c>
      <c r="F128" s="213">
        <v>43381</v>
      </c>
      <c r="G128" s="214">
        <v>283.93</v>
      </c>
      <c r="H128" s="212" t="s">
        <v>179</v>
      </c>
      <c r="I128" s="212" t="s">
        <v>89</v>
      </c>
      <c r="J128" s="213">
        <v>43510</v>
      </c>
      <c r="K128" s="212" t="s">
        <v>70</v>
      </c>
      <c r="L128" s="212" t="s">
        <v>179</v>
      </c>
      <c r="M128" s="212" t="s">
        <v>298</v>
      </c>
      <c r="N128" s="212" t="s">
        <v>367</v>
      </c>
      <c r="O128" s="212" t="s">
        <v>1684</v>
      </c>
    </row>
    <row r="129" spans="1:15" x14ac:dyDescent="0.25">
      <c r="A129" s="212" t="s">
        <v>299</v>
      </c>
      <c r="B129" s="212" t="s">
        <v>823</v>
      </c>
      <c r="C129" s="212" t="s">
        <v>824</v>
      </c>
      <c r="D129" s="212" t="s">
        <v>825</v>
      </c>
      <c r="E129" s="212" t="s">
        <v>1662</v>
      </c>
      <c r="F129" s="213">
        <v>43251</v>
      </c>
      <c r="G129" s="214">
        <v>117.37</v>
      </c>
      <c r="H129" s="212" t="s">
        <v>1663</v>
      </c>
      <c r="I129" s="212" t="s">
        <v>250</v>
      </c>
      <c r="J129" s="213">
        <v>43522</v>
      </c>
      <c r="K129" s="212" t="s">
        <v>70</v>
      </c>
      <c r="L129" s="212" t="s">
        <v>1664</v>
      </c>
      <c r="M129" s="212" t="s">
        <v>298</v>
      </c>
      <c r="N129" s="212" t="s">
        <v>367</v>
      </c>
      <c r="O129" s="212" t="s">
        <v>1684</v>
      </c>
    </row>
    <row r="130" spans="1:15" x14ac:dyDescent="0.25">
      <c r="A130" s="212" t="s">
        <v>299</v>
      </c>
      <c r="B130" s="212" t="s">
        <v>312</v>
      </c>
      <c r="C130" s="212" t="s">
        <v>313</v>
      </c>
      <c r="D130" s="212" t="s">
        <v>314</v>
      </c>
      <c r="E130" s="212" t="s">
        <v>1665</v>
      </c>
      <c r="F130" s="213">
        <v>43404</v>
      </c>
      <c r="G130" s="214">
        <v>331.56</v>
      </c>
      <c r="H130" s="212" t="s">
        <v>179</v>
      </c>
      <c r="I130" s="212" t="s">
        <v>85</v>
      </c>
      <c r="J130" s="213">
        <v>43508</v>
      </c>
      <c r="K130" s="212" t="s">
        <v>70</v>
      </c>
      <c r="L130" s="212" t="s">
        <v>179</v>
      </c>
      <c r="M130" s="212" t="s">
        <v>298</v>
      </c>
      <c r="N130" s="212" t="s">
        <v>367</v>
      </c>
      <c r="O130" s="212" t="s">
        <v>1684</v>
      </c>
    </row>
    <row r="131" spans="1:15" x14ac:dyDescent="0.25">
      <c r="A131" s="212" t="s">
        <v>207</v>
      </c>
      <c r="B131" s="212" t="s">
        <v>277</v>
      </c>
      <c r="C131" s="212" t="s">
        <v>2341</v>
      </c>
      <c r="D131" s="212" t="s">
        <v>279</v>
      </c>
      <c r="E131" s="212" t="s">
        <v>1666</v>
      </c>
      <c r="F131" s="213">
        <v>43084</v>
      </c>
      <c r="G131" s="214">
        <v>100.75</v>
      </c>
      <c r="H131" s="212" t="s">
        <v>179</v>
      </c>
      <c r="I131" s="212" t="s">
        <v>749</v>
      </c>
      <c r="J131" s="213">
        <v>43522</v>
      </c>
      <c r="K131" s="212" t="s">
        <v>70</v>
      </c>
      <c r="L131" s="212" t="s">
        <v>179</v>
      </c>
      <c r="M131" s="212" t="s">
        <v>298</v>
      </c>
      <c r="N131" s="212" t="s">
        <v>367</v>
      </c>
      <c r="O131" s="212" t="s">
        <v>1684</v>
      </c>
    </row>
    <row r="132" spans="1:15" x14ac:dyDescent="0.25">
      <c r="A132" s="212" t="s">
        <v>108</v>
      </c>
      <c r="B132" s="212" t="s">
        <v>1667</v>
      </c>
      <c r="C132" s="212" t="s">
        <v>1668</v>
      </c>
      <c r="D132" s="212" t="s">
        <v>179</v>
      </c>
      <c r="E132" s="212" t="s">
        <v>1669</v>
      </c>
      <c r="F132" s="213">
        <v>42302</v>
      </c>
      <c r="G132" s="214">
        <v>6012.51</v>
      </c>
      <c r="H132" s="212" t="s">
        <v>179</v>
      </c>
      <c r="I132" s="212" t="s">
        <v>151</v>
      </c>
      <c r="J132" s="213">
        <v>43518</v>
      </c>
      <c r="K132" s="212" t="s">
        <v>70</v>
      </c>
      <c r="L132" s="212" t="s">
        <v>179</v>
      </c>
      <c r="M132" s="212" t="s">
        <v>298</v>
      </c>
      <c r="N132" s="212" t="s">
        <v>367</v>
      </c>
      <c r="O132" s="212" t="s">
        <v>1684</v>
      </c>
    </row>
    <row r="133" spans="1:15" x14ac:dyDescent="0.25">
      <c r="G133" s="215">
        <f>SUM(G2:G132)</f>
        <v>188997.76999999996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"/>
  <sheetViews>
    <sheetView workbookViewId="0">
      <selection activeCell="A2" sqref="A2:XFD22"/>
    </sheetView>
  </sheetViews>
  <sheetFormatPr defaultColWidth="9.109375" defaultRowHeight="13.2" x14ac:dyDescent="0.25"/>
  <cols>
    <col min="1" max="2" width="10" style="212" bestFit="1" customWidth="1"/>
    <col min="3" max="3" width="37" style="212" bestFit="1" customWidth="1"/>
    <col min="4" max="4" width="11" style="212" bestFit="1" customWidth="1"/>
    <col min="5" max="5" width="18" style="212" bestFit="1" customWidth="1"/>
    <col min="6" max="6" width="15" style="212" bestFit="1" customWidth="1"/>
    <col min="7" max="7" width="10" style="212" bestFit="1" customWidth="1"/>
    <col min="8" max="8" width="21" style="212" bestFit="1" customWidth="1"/>
    <col min="9" max="9" width="16" style="212" bestFit="1" customWidth="1"/>
    <col min="10" max="10" width="13" style="212" bestFit="1" customWidth="1"/>
    <col min="11" max="11" width="14" style="212" bestFit="1" customWidth="1"/>
    <col min="12" max="12" width="19" style="212" bestFit="1" customWidth="1"/>
    <col min="13" max="13" width="11" style="212" bestFit="1" customWidth="1"/>
    <col min="14" max="14" width="14" style="212" bestFit="1" customWidth="1"/>
    <col min="15" max="15" width="16" style="212" bestFit="1" customWidth="1"/>
    <col min="16" max="16384" width="9.109375" style="212"/>
  </cols>
  <sheetData>
    <row r="1" spans="1:15" ht="39.6" x14ac:dyDescent="0.25">
      <c r="A1" s="217" t="s">
        <v>0</v>
      </c>
      <c r="B1" s="217" t="s">
        <v>1</v>
      </c>
      <c r="C1" s="217" t="s">
        <v>31</v>
      </c>
      <c r="D1" s="218" t="s">
        <v>32</v>
      </c>
      <c r="E1" s="217" t="s">
        <v>40</v>
      </c>
      <c r="F1" s="217" t="s">
        <v>33</v>
      </c>
      <c r="G1" s="217" t="s">
        <v>2</v>
      </c>
      <c r="H1" s="217" t="s">
        <v>36</v>
      </c>
      <c r="I1" s="217" t="s">
        <v>3</v>
      </c>
      <c r="J1" s="218" t="s">
        <v>34</v>
      </c>
      <c r="K1" s="218" t="s">
        <v>35</v>
      </c>
      <c r="L1" s="217" t="s">
        <v>220</v>
      </c>
      <c r="M1" s="218" t="s">
        <v>368</v>
      </c>
      <c r="N1" s="218" t="s">
        <v>369</v>
      </c>
      <c r="O1" s="217" t="s">
        <v>1690</v>
      </c>
    </row>
    <row r="2" spans="1:15" x14ac:dyDescent="0.25">
      <c r="A2" s="212" t="s">
        <v>1026</v>
      </c>
      <c r="B2" s="212" t="s">
        <v>723</v>
      </c>
      <c r="C2" s="212" t="s">
        <v>724</v>
      </c>
      <c r="D2" s="212" t="s">
        <v>725</v>
      </c>
      <c r="E2" s="212" t="s">
        <v>1402</v>
      </c>
      <c r="F2" s="213">
        <v>43522</v>
      </c>
      <c r="G2" s="214">
        <v>428.09</v>
      </c>
      <c r="H2" s="212" t="s">
        <v>179</v>
      </c>
      <c r="I2" s="212" t="s">
        <v>487</v>
      </c>
      <c r="J2" s="213">
        <v>43523</v>
      </c>
      <c r="K2" s="212" t="s">
        <v>4</v>
      </c>
      <c r="L2" s="212" t="s">
        <v>179</v>
      </c>
      <c r="M2" s="212" t="s">
        <v>298</v>
      </c>
      <c r="N2" s="212" t="s">
        <v>367</v>
      </c>
      <c r="O2" s="212" t="s">
        <v>1684</v>
      </c>
    </row>
    <row r="3" spans="1:15" x14ac:dyDescent="0.25">
      <c r="A3" s="212" t="s">
        <v>1026</v>
      </c>
      <c r="B3" s="212" t="s">
        <v>1442</v>
      </c>
      <c r="C3" s="212" t="s">
        <v>1443</v>
      </c>
      <c r="D3" s="212" t="s">
        <v>1444</v>
      </c>
      <c r="E3" s="212" t="s">
        <v>1445</v>
      </c>
      <c r="F3" s="213">
        <v>43496</v>
      </c>
      <c r="G3" s="214">
        <v>2321.92</v>
      </c>
      <c r="H3" s="212" t="s">
        <v>179</v>
      </c>
      <c r="I3" s="212" t="s">
        <v>540</v>
      </c>
      <c r="J3" s="213">
        <v>43504</v>
      </c>
      <c r="K3" s="212" t="s">
        <v>4</v>
      </c>
      <c r="L3" s="212" t="s">
        <v>3643</v>
      </c>
      <c r="M3" s="212" t="s">
        <v>298</v>
      </c>
      <c r="N3" s="212" t="s">
        <v>367</v>
      </c>
      <c r="O3" s="212" t="s">
        <v>1684</v>
      </c>
    </row>
    <row r="4" spans="1:15" x14ac:dyDescent="0.25">
      <c r="A4" s="212" t="s">
        <v>1026</v>
      </c>
      <c r="B4" s="212" t="s">
        <v>217</v>
      </c>
      <c r="C4" s="212" t="s">
        <v>296</v>
      </c>
      <c r="D4" s="212" t="s">
        <v>218</v>
      </c>
      <c r="E4" s="212" t="s">
        <v>1474</v>
      </c>
      <c r="F4" s="213">
        <v>43511</v>
      </c>
      <c r="G4" s="214">
        <v>142.43</v>
      </c>
      <c r="H4" s="212" t="s">
        <v>179</v>
      </c>
      <c r="I4" s="212" t="s">
        <v>85</v>
      </c>
      <c r="J4" s="213">
        <v>43512</v>
      </c>
      <c r="K4" s="212" t="s">
        <v>4</v>
      </c>
      <c r="L4" s="212" t="s">
        <v>2344</v>
      </c>
      <c r="M4" s="212" t="s">
        <v>298</v>
      </c>
      <c r="N4" s="212" t="s">
        <v>367</v>
      </c>
      <c r="O4" s="212" t="s">
        <v>1684</v>
      </c>
    </row>
    <row r="5" spans="1:15" x14ac:dyDescent="0.25">
      <c r="A5" s="212" t="s">
        <v>1026</v>
      </c>
      <c r="B5" s="212" t="s">
        <v>217</v>
      </c>
      <c r="C5" s="212" t="s">
        <v>296</v>
      </c>
      <c r="D5" s="212" t="s">
        <v>218</v>
      </c>
      <c r="E5" s="212" t="s">
        <v>3549</v>
      </c>
      <c r="F5" s="213">
        <v>43509</v>
      </c>
      <c r="G5" s="214">
        <v>199.98</v>
      </c>
      <c r="H5" s="212" t="s">
        <v>179</v>
      </c>
      <c r="I5" s="212" t="s">
        <v>213</v>
      </c>
      <c r="J5" s="213">
        <v>43510</v>
      </c>
      <c r="K5" s="212" t="s">
        <v>4</v>
      </c>
      <c r="L5" s="212" t="s">
        <v>2358</v>
      </c>
      <c r="M5" s="212" t="s">
        <v>298</v>
      </c>
      <c r="N5" s="212" t="s">
        <v>367</v>
      </c>
      <c r="O5" s="212" t="s">
        <v>1684</v>
      </c>
    </row>
    <row r="6" spans="1:15" x14ac:dyDescent="0.25">
      <c r="A6" s="212" t="s">
        <v>1026</v>
      </c>
      <c r="B6" s="212" t="s">
        <v>217</v>
      </c>
      <c r="C6" s="212" t="s">
        <v>296</v>
      </c>
      <c r="D6" s="212" t="s">
        <v>218</v>
      </c>
      <c r="E6" s="212" t="s">
        <v>3550</v>
      </c>
      <c r="F6" s="213">
        <v>43509</v>
      </c>
      <c r="G6" s="214">
        <v>81.400000000000006</v>
      </c>
      <c r="H6" s="212" t="s">
        <v>179</v>
      </c>
      <c r="I6" s="212" t="s">
        <v>213</v>
      </c>
      <c r="J6" s="213">
        <v>43510</v>
      </c>
      <c r="K6" s="212" t="s">
        <v>4</v>
      </c>
      <c r="L6" s="212" t="s">
        <v>2358</v>
      </c>
      <c r="M6" s="212" t="s">
        <v>298</v>
      </c>
      <c r="N6" s="212" t="s">
        <v>367</v>
      </c>
      <c r="O6" s="212" t="s">
        <v>1684</v>
      </c>
    </row>
    <row r="7" spans="1:15" x14ac:dyDescent="0.25">
      <c r="A7" s="212" t="s">
        <v>1026</v>
      </c>
      <c r="B7" s="212" t="s">
        <v>217</v>
      </c>
      <c r="C7" s="212" t="s">
        <v>296</v>
      </c>
      <c r="D7" s="212" t="s">
        <v>218</v>
      </c>
      <c r="E7" s="212" t="s">
        <v>1491</v>
      </c>
      <c r="F7" s="213">
        <v>43507</v>
      </c>
      <c r="G7" s="214">
        <v>422.49</v>
      </c>
      <c r="H7" s="212" t="s">
        <v>179</v>
      </c>
      <c r="I7" s="212" t="s">
        <v>102</v>
      </c>
      <c r="J7" s="213">
        <v>43508</v>
      </c>
      <c r="K7" s="212" t="s">
        <v>4</v>
      </c>
      <c r="L7" s="212" t="s">
        <v>1051</v>
      </c>
      <c r="M7" s="212" t="s">
        <v>298</v>
      </c>
      <c r="N7" s="212" t="s">
        <v>367</v>
      </c>
      <c r="O7" s="212" t="s">
        <v>1684</v>
      </c>
    </row>
    <row r="8" spans="1:15" x14ac:dyDescent="0.25">
      <c r="A8" s="212" t="s">
        <v>1026</v>
      </c>
      <c r="B8" s="212" t="s">
        <v>83</v>
      </c>
      <c r="C8" s="212" t="s">
        <v>405</v>
      </c>
      <c r="D8" s="212" t="s">
        <v>84</v>
      </c>
      <c r="E8" s="212" t="s">
        <v>1670</v>
      </c>
      <c r="F8" s="213">
        <v>43502</v>
      </c>
      <c r="G8" s="214">
        <v>807.07</v>
      </c>
      <c r="H8" s="212" t="s">
        <v>1671</v>
      </c>
      <c r="I8" s="212" t="s">
        <v>496</v>
      </c>
      <c r="J8" s="213">
        <v>43502</v>
      </c>
      <c r="K8" s="212" t="s">
        <v>4</v>
      </c>
      <c r="L8" s="212" t="s">
        <v>1672</v>
      </c>
      <c r="M8" s="212" t="s">
        <v>298</v>
      </c>
      <c r="N8" s="212" t="s">
        <v>367</v>
      </c>
      <c r="O8" s="212" t="s">
        <v>1684</v>
      </c>
    </row>
    <row r="9" spans="1:15" x14ac:dyDescent="0.25">
      <c r="A9" s="212" t="s">
        <v>1026</v>
      </c>
      <c r="B9" s="212" t="s">
        <v>73</v>
      </c>
      <c r="C9" s="212" t="s">
        <v>74</v>
      </c>
      <c r="D9" s="212" t="s">
        <v>75</v>
      </c>
      <c r="E9" s="212" t="s">
        <v>1506</v>
      </c>
      <c r="F9" s="213">
        <v>43496</v>
      </c>
      <c r="G9" s="214">
        <v>90.42</v>
      </c>
      <c r="H9" s="212" t="s">
        <v>179</v>
      </c>
      <c r="I9" s="212" t="s">
        <v>740</v>
      </c>
      <c r="J9" s="213">
        <v>43502</v>
      </c>
      <c r="K9" s="212" t="s">
        <v>4</v>
      </c>
      <c r="L9" s="212" t="s">
        <v>179</v>
      </c>
      <c r="M9" s="212" t="s">
        <v>298</v>
      </c>
      <c r="N9" s="212" t="s">
        <v>367</v>
      </c>
      <c r="O9" s="212" t="s">
        <v>1684</v>
      </c>
    </row>
    <row r="10" spans="1:15" x14ac:dyDescent="0.25">
      <c r="A10" s="212" t="s">
        <v>1026</v>
      </c>
      <c r="B10" s="212" t="s">
        <v>570</v>
      </c>
      <c r="C10" s="212" t="s">
        <v>571</v>
      </c>
      <c r="D10" s="212" t="s">
        <v>572</v>
      </c>
      <c r="E10" s="212" t="s">
        <v>1673</v>
      </c>
      <c r="F10" s="213">
        <v>43501</v>
      </c>
      <c r="G10" s="214">
        <v>778.04</v>
      </c>
      <c r="H10" s="212" t="s">
        <v>1674</v>
      </c>
      <c r="I10" s="212" t="s">
        <v>85</v>
      </c>
      <c r="J10" s="213">
        <v>43501</v>
      </c>
      <c r="K10" s="212" t="s">
        <v>4</v>
      </c>
      <c r="L10" s="212" t="s">
        <v>1675</v>
      </c>
      <c r="M10" s="212" t="s">
        <v>298</v>
      </c>
      <c r="N10" s="212" t="s">
        <v>367</v>
      </c>
      <c r="O10" s="212" t="s">
        <v>1684</v>
      </c>
    </row>
    <row r="11" spans="1:15" x14ac:dyDescent="0.25">
      <c r="A11" s="212" t="s">
        <v>1026</v>
      </c>
      <c r="B11" s="212" t="s">
        <v>341</v>
      </c>
      <c r="C11" s="212" t="s">
        <v>342</v>
      </c>
      <c r="D11" s="212" t="s">
        <v>343</v>
      </c>
      <c r="E11" s="212" t="s">
        <v>1539</v>
      </c>
      <c r="F11" s="213">
        <v>43510</v>
      </c>
      <c r="G11" s="214">
        <v>1506.78</v>
      </c>
      <c r="H11" s="212" t="s">
        <v>1540</v>
      </c>
      <c r="I11" s="212" t="s">
        <v>552</v>
      </c>
      <c r="J11" s="213">
        <v>43510</v>
      </c>
      <c r="K11" s="212" t="s">
        <v>4</v>
      </c>
      <c r="L11" s="212" t="s">
        <v>1541</v>
      </c>
      <c r="M11" s="212" t="s">
        <v>298</v>
      </c>
      <c r="N11" s="212" t="s">
        <v>367</v>
      </c>
      <c r="O11" s="212" t="s">
        <v>1684</v>
      </c>
    </row>
    <row r="12" spans="1:15" x14ac:dyDescent="0.25">
      <c r="A12" s="212" t="s">
        <v>1026</v>
      </c>
      <c r="B12" s="212" t="s">
        <v>585</v>
      </c>
      <c r="C12" s="212" t="s">
        <v>586</v>
      </c>
      <c r="D12" s="212" t="s">
        <v>587</v>
      </c>
      <c r="E12" s="212" t="s">
        <v>1542</v>
      </c>
      <c r="F12" s="213">
        <v>43511</v>
      </c>
      <c r="G12" s="214">
        <v>151.25</v>
      </c>
      <c r="H12" s="212" t="s">
        <v>1543</v>
      </c>
      <c r="I12" s="212" t="s">
        <v>155</v>
      </c>
      <c r="J12" s="213">
        <v>43512</v>
      </c>
      <c r="K12" s="212" t="s">
        <v>4</v>
      </c>
      <c r="L12" s="212" t="s">
        <v>1544</v>
      </c>
      <c r="M12" s="212" t="s">
        <v>298</v>
      </c>
      <c r="N12" s="212" t="s">
        <v>367</v>
      </c>
      <c r="O12" s="212" t="s">
        <v>1684</v>
      </c>
    </row>
    <row r="13" spans="1:15" x14ac:dyDescent="0.25">
      <c r="A13" s="212" t="s">
        <v>1026</v>
      </c>
      <c r="B13" s="212" t="s">
        <v>152</v>
      </c>
      <c r="C13" s="212" t="s">
        <v>153</v>
      </c>
      <c r="D13" s="212" t="s">
        <v>154</v>
      </c>
      <c r="E13" s="212" t="s">
        <v>1546</v>
      </c>
      <c r="F13" s="213">
        <v>43524</v>
      </c>
      <c r="G13" s="214">
        <v>141.26</v>
      </c>
      <c r="H13" s="212" t="s">
        <v>179</v>
      </c>
      <c r="I13" s="212" t="s">
        <v>192</v>
      </c>
      <c r="J13" s="213">
        <v>43524</v>
      </c>
      <c r="K13" s="212" t="s">
        <v>4</v>
      </c>
      <c r="L13" s="212" t="s">
        <v>179</v>
      </c>
      <c r="M13" s="212" t="s">
        <v>298</v>
      </c>
      <c r="N13" s="212" t="s">
        <v>367</v>
      </c>
      <c r="O13" s="212" t="s">
        <v>1684</v>
      </c>
    </row>
    <row r="14" spans="1:15" x14ac:dyDescent="0.25">
      <c r="A14" s="212" t="s">
        <v>1026</v>
      </c>
      <c r="B14" s="212" t="s">
        <v>152</v>
      </c>
      <c r="C14" s="212" t="s">
        <v>153</v>
      </c>
      <c r="D14" s="212" t="s">
        <v>154</v>
      </c>
      <c r="E14" s="212" t="s">
        <v>1676</v>
      </c>
      <c r="F14" s="213">
        <v>43496</v>
      </c>
      <c r="G14" s="214">
        <v>2134.2800000000002</v>
      </c>
      <c r="H14" s="212" t="s">
        <v>179</v>
      </c>
      <c r="I14" s="212" t="s">
        <v>192</v>
      </c>
      <c r="J14" s="213">
        <v>43497</v>
      </c>
      <c r="K14" s="212" t="s">
        <v>4</v>
      </c>
      <c r="L14" s="212" t="s">
        <v>179</v>
      </c>
      <c r="M14" s="212" t="s">
        <v>298</v>
      </c>
      <c r="N14" s="212" t="s">
        <v>367</v>
      </c>
      <c r="O14" s="212" t="s">
        <v>1684</v>
      </c>
    </row>
    <row r="15" spans="1:15" x14ac:dyDescent="0.25">
      <c r="A15" s="212" t="s">
        <v>1026</v>
      </c>
      <c r="B15" s="212" t="s">
        <v>100</v>
      </c>
      <c r="C15" s="212" t="s">
        <v>394</v>
      </c>
      <c r="D15" s="212" t="s">
        <v>101</v>
      </c>
      <c r="E15" s="212" t="s">
        <v>1566</v>
      </c>
      <c r="F15" s="213">
        <v>43501</v>
      </c>
      <c r="G15" s="214">
        <v>26.55</v>
      </c>
      <c r="H15" s="212" t="s">
        <v>1697</v>
      </c>
      <c r="I15" s="212" t="s">
        <v>597</v>
      </c>
      <c r="J15" s="213">
        <v>43518</v>
      </c>
      <c r="K15" s="212" t="s">
        <v>4</v>
      </c>
      <c r="L15" s="212" t="s">
        <v>1698</v>
      </c>
      <c r="M15" s="212" t="s">
        <v>298</v>
      </c>
      <c r="N15" s="212" t="s">
        <v>367</v>
      </c>
      <c r="O15" s="212" t="s">
        <v>1684</v>
      </c>
    </row>
    <row r="16" spans="1:15" x14ac:dyDescent="0.25">
      <c r="A16" s="212" t="s">
        <v>1026</v>
      </c>
      <c r="B16" s="212" t="s">
        <v>1573</v>
      </c>
      <c r="C16" s="212" t="s">
        <v>1574</v>
      </c>
      <c r="D16" s="212" t="s">
        <v>1575</v>
      </c>
      <c r="E16" s="212" t="s">
        <v>1042</v>
      </c>
      <c r="F16" s="213">
        <v>43496</v>
      </c>
      <c r="G16" s="214">
        <v>50.82</v>
      </c>
      <c r="H16" s="212" t="s">
        <v>179</v>
      </c>
      <c r="I16" s="212" t="s">
        <v>496</v>
      </c>
      <c r="J16" s="213">
        <v>43497</v>
      </c>
      <c r="K16" s="212" t="s">
        <v>4</v>
      </c>
      <c r="L16" s="212" t="s">
        <v>3644</v>
      </c>
      <c r="M16" s="212" t="s">
        <v>298</v>
      </c>
      <c r="N16" s="212" t="s">
        <v>367</v>
      </c>
      <c r="O16" s="212" t="s">
        <v>1684</v>
      </c>
    </row>
    <row r="17" spans="1:15" x14ac:dyDescent="0.25">
      <c r="A17" s="212" t="s">
        <v>1026</v>
      </c>
      <c r="B17" s="212" t="s">
        <v>1580</v>
      </c>
      <c r="C17" s="212" t="s">
        <v>1581</v>
      </c>
      <c r="D17" s="212" t="s">
        <v>1582</v>
      </c>
      <c r="E17" s="212" t="s">
        <v>1583</v>
      </c>
      <c r="F17" s="213">
        <v>43496</v>
      </c>
      <c r="G17" s="214">
        <v>82.24</v>
      </c>
      <c r="H17" s="212" t="s">
        <v>1584</v>
      </c>
      <c r="I17" s="212" t="s">
        <v>213</v>
      </c>
      <c r="J17" s="213">
        <v>43500</v>
      </c>
      <c r="K17" s="212" t="s">
        <v>4</v>
      </c>
      <c r="L17" s="212" t="s">
        <v>3645</v>
      </c>
      <c r="M17" s="212" t="s">
        <v>298</v>
      </c>
      <c r="N17" s="212" t="s">
        <v>367</v>
      </c>
      <c r="O17" s="212" t="s">
        <v>1684</v>
      </c>
    </row>
    <row r="18" spans="1:15" x14ac:dyDescent="0.25">
      <c r="A18" s="212" t="s">
        <v>1026</v>
      </c>
      <c r="B18" s="212" t="s">
        <v>1585</v>
      </c>
      <c r="C18" s="212" t="s">
        <v>1586</v>
      </c>
      <c r="D18" s="212" t="s">
        <v>1587</v>
      </c>
      <c r="E18" s="212" t="s">
        <v>1677</v>
      </c>
      <c r="F18" s="213">
        <v>43497</v>
      </c>
      <c r="G18" s="214">
        <v>27.24</v>
      </c>
      <c r="H18" s="212" t="s">
        <v>1678</v>
      </c>
      <c r="I18" s="212" t="s">
        <v>326</v>
      </c>
      <c r="J18" s="213">
        <v>43504</v>
      </c>
      <c r="K18" s="212" t="s">
        <v>4</v>
      </c>
      <c r="L18" s="212" t="s">
        <v>1679</v>
      </c>
      <c r="M18" s="212" t="s">
        <v>298</v>
      </c>
      <c r="N18" s="212" t="s">
        <v>367</v>
      </c>
      <c r="O18" s="212" t="s">
        <v>1684</v>
      </c>
    </row>
    <row r="19" spans="1:15" x14ac:dyDescent="0.25">
      <c r="A19" s="212" t="s">
        <v>1026</v>
      </c>
      <c r="B19" s="212" t="s">
        <v>1588</v>
      </c>
      <c r="C19" s="212" t="s">
        <v>1589</v>
      </c>
      <c r="D19" s="212" t="s">
        <v>1590</v>
      </c>
      <c r="E19" s="212" t="s">
        <v>1591</v>
      </c>
      <c r="F19" s="213">
        <v>43521</v>
      </c>
      <c r="G19" s="214">
        <v>1200</v>
      </c>
      <c r="H19" s="212" t="s">
        <v>179</v>
      </c>
      <c r="I19" s="212" t="s">
        <v>826</v>
      </c>
      <c r="J19" s="213">
        <v>43524</v>
      </c>
      <c r="K19" s="212" t="s">
        <v>4</v>
      </c>
      <c r="L19" s="212" t="s">
        <v>179</v>
      </c>
      <c r="M19" s="212" t="s">
        <v>298</v>
      </c>
      <c r="N19" s="212" t="s">
        <v>367</v>
      </c>
      <c r="O19" s="212" t="s">
        <v>1684</v>
      </c>
    </row>
    <row r="20" spans="1:15" x14ac:dyDescent="0.25">
      <c r="A20" s="212" t="s">
        <v>1026</v>
      </c>
      <c r="B20" s="212" t="s">
        <v>121</v>
      </c>
      <c r="C20" s="212" t="s">
        <v>122</v>
      </c>
      <c r="D20" s="212" t="s">
        <v>123</v>
      </c>
      <c r="E20" s="212" t="s">
        <v>1680</v>
      </c>
      <c r="F20" s="213">
        <v>43496</v>
      </c>
      <c r="G20" s="214">
        <v>29.98</v>
      </c>
      <c r="H20" s="212" t="s">
        <v>179</v>
      </c>
      <c r="I20" s="212" t="s">
        <v>192</v>
      </c>
      <c r="J20" s="213">
        <v>43501</v>
      </c>
      <c r="K20" s="212" t="s">
        <v>4</v>
      </c>
      <c r="L20" s="212" t="s">
        <v>179</v>
      </c>
      <c r="M20" s="212" t="s">
        <v>298</v>
      </c>
      <c r="N20" s="212" t="s">
        <v>367</v>
      </c>
      <c r="O20" s="212" t="s">
        <v>1684</v>
      </c>
    </row>
    <row r="21" spans="1:15" x14ac:dyDescent="0.25">
      <c r="A21" s="212" t="s">
        <v>1026</v>
      </c>
      <c r="B21" s="212" t="s">
        <v>80</v>
      </c>
      <c r="C21" s="212" t="s">
        <v>81</v>
      </c>
      <c r="D21" s="212" t="s">
        <v>82</v>
      </c>
      <c r="E21" s="212" t="s">
        <v>1641</v>
      </c>
      <c r="F21" s="213">
        <v>43515</v>
      </c>
      <c r="G21" s="214">
        <v>715.1</v>
      </c>
      <c r="H21" s="212" t="s">
        <v>1699</v>
      </c>
      <c r="I21" s="212" t="s">
        <v>980</v>
      </c>
      <c r="J21" s="213">
        <v>43518</v>
      </c>
      <c r="K21" s="212" t="s">
        <v>4</v>
      </c>
      <c r="L21" s="212" t="s">
        <v>1700</v>
      </c>
      <c r="M21" s="212" t="s">
        <v>298</v>
      </c>
      <c r="N21" s="212" t="s">
        <v>367</v>
      </c>
      <c r="O21" s="212" t="s">
        <v>1686</v>
      </c>
    </row>
    <row r="22" spans="1:15" x14ac:dyDescent="0.25">
      <c r="A22" s="212" t="s">
        <v>1026</v>
      </c>
      <c r="B22" s="212" t="s">
        <v>80</v>
      </c>
      <c r="C22" s="212" t="s">
        <v>81</v>
      </c>
      <c r="D22" s="212" t="s">
        <v>82</v>
      </c>
      <c r="E22" s="212" t="s">
        <v>1681</v>
      </c>
      <c r="F22" s="213">
        <v>43496</v>
      </c>
      <c r="G22" s="214">
        <v>99.68</v>
      </c>
      <c r="H22" s="212" t="s">
        <v>1035</v>
      </c>
      <c r="I22" s="212" t="s">
        <v>675</v>
      </c>
      <c r="J22" s="213">
        <v>43500</v>
      </c>
      <c r="K22" s="212" t="s">
        <v>4</v>
      </c>
      <c r="L22" s="212" t="s">
        <v>1682</v>
      </c>
      <c r="M22" s="212" t="s">
        <v>298</v>
      </c>
      <c r="N22" s="212" t="s">
        <v>367</v>
      </c>
      <c r="O22" s="212" t="s">
        <v>1684</v>
      </c>
    </row>
    <row r="23" spans="1:15" x14ac:dyDescent="0.25">
      <c r="G23" s="215">
        <f>SUM(G2:G22)</f>
        <v>11437.019999999999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9"/>
  <sheetViews>
    <sheetView workbookViewId="0">
      <selection activeCell="A2" sqref="A2:XFD2"/>
    </sheetView>
  </sheetViews>
  <sheetFormatPr defaultColWidth="9.109375" defaultRowHeight="13.2" x14ac:dyDescent="0.25"/>
  <cols>
    <col min="4" max="4" width="13.5546875" customWidth="1"/>
    <col min="5" max="5" width="14.88671875" customWidth="1"/>
    <col min="6" max="6" width="14.44140625" customWidth="1"/>
    <col min="7" max="7" width="15.6640625" style="121" customWidth="1"/>
    <col min="8" max="8" width="13" customWidth="1"/>
    <col min="9" max="9" width="20.5546875" customWidth="1"/>
    <col min="10" max="10" width="17.5546875" customWidth="1"/>
    <col min="11" max="11" width="15.44140625" customWidth="1"/>
    <col min="12" max="12" width="17.88671875" customWidth="1"/>
  </cols>
  <sheetData>
    <row r="1" spans="1:11" s="120" customFormat="1" x14ac:dyDescent="0.25">
      <c r="A1" s="146" t="s">
        <v>0</v>
      </c>
      <c r="B1" s="146" t="s">
        <v>1</v>
      </c>
      <c r="C1" s="146" t="s">
        <v>31</v>
      </c>
      <c r="D1" s="146" t="s">
        <v>32</v>
      </c>
      <c r="E1" s="146" t="s">
        <v>40</v>
      </c>
      <c r="F1" s="146" t="s">
        <v>33</v>
      </c>
      <c r="G1" s="190" t="s">
        <v>2</v>
      </c>
      <c r="H1" s="146" t="s">
        <v>36</v>
      </c>
      <c r="I1" s="146" t="s">
        <v>3</v>
      </c>
      <c r="J1" s="146" t="s">
        <v>34</v>
      </c>
      <c r="K1" s="146" t="s">
        <v>35</v>
      </c>
    </row>
    <row r="2" spans="1:11" s="212" customFormat="1" x14ac:dyDescent="0.25">
      <c r="G2" s="233" t="e">
        <f>SUM(#REF!)</f>
        <v>#REF!</v>
      </c>
    </row>
    <row r="3" spans="1:11" x14ac:dyDescent="0.25">
      <c r="A3" s="145"/>
      <c r="B3" s="145"/>
      <c r="C3" s="145"/>
      <c r="D3" s="145"/>
      <c r="E3" s="145"/>
      <c r="F3" s="147"/>
      <c r="G3" s="191"/>
      <c r="H3" s="145"/>
      <c r="I3" s="145"/>
      <c r="J3" s="147"/>
      <c r="K3" s="145"/>
    </row>
    <row r="4" spans="1:11" x14ac:dyDescent="0.25">
      <c r="A4" s="145"/>
      <c r="B4" s="145"/>
      <c r="C4" s="145"/>
      <c r="D4" s="145"/>
      <c r="E4" s="145"/>
      <c r="F4" s="147"/>
      <c r="G4" s="191"/>
      <c r="H4" s="145"/>
      <c r="I4" s="145"/>
      <c r="J4" s="147"/>
      <c r="K4" s="145"/>
    </row>
    <row r="5" spans="1:11" x14ac:dyDescent="0.25">
      <c r="A5" s="145"/>
      <c r="B5" s="145"/>
      <c r="C5" s="145"/>
      <c r="D5" s="145"/>
      <c r="E5" s="145"/>
      <c r="F5" s="147"/>
      <c r="G5" s="191"/>
      <c r="H5" s="145"/>
      <c r="I5" s="145"/>
      <c r="J5" s="147"/>
      <c r="K5" s="145"/>
    </row>
    <row r="6" spans="1:11" ht="18.75" customHeight="1" x14ac:dyDescent="0.25">
      <c r="A6" s="145"/>
      <c r="B6" s="145"/>
      <c r="C6" s="145"/>
      <c r="D6" s="145"/>
      <c r="E6" s="145"/>
      <c r="F6" s="147"/>
      <c r="G6" s="191"/>
      <c r="H6" s="145"/>
      <c r="I6" s="145"/>
      <c r="J6" s="147"/>
      <c r="K6" s="145"/>
    </row>
    <row r="7" spans="1:11" s="212" customFormat="1" x14ac:dyDescent="0.25">
      <c r="F7" s="213"/>
      <c r="G7" s="214"/>
      <c r="J7" s="213"/>
    </row>
    <row r="8" spans="1:11" s="212" customFormat="1" x14ac:dyDescent="0.25">
      <c r="F8" s="213"/>
      <c r="G8" s="214"/>
      <c r="J8" s="213"/>
    </row>
    <row r="9" spans="1:11" s="212" customFormat="1" x14ac:dyDescent="0.25">
      <c r="F9" s="213"/>
      <c r="G9" s="214"/>
      <c r="J9" s="213"/>
    </row>
    <row r="10" spans="1:11" s="212" customFormat="1" x14ac:dyDescent="0.25">
      <c r="F10" s="213"/>
      <c r="G10" s="214"/>
      <c r="J10" s="213"/>
    </row>
    <row r="11" spans="1:11" x14ac:dyDescent="0.25">
      <c r="A11" s="145"/>
      <c r="B11" s="145"/>
      <c r="C11" s="145"/>
      <c r="D11" s="145"/>
      <c r="E11" s="145"/>
      <c r="F11" s="147"/>
      <c r="G11" s="191"/>
      <c r="H11" s="145"/>
      <c r="I11" s="145"/>
      <c r="J11" s="147"/>
      <c r="K11" s="145"/>
    </row>
    <row r="12" spans="1:11" x14ac:dyDescent="0.25">
      <c r="A12" s="145"/>
      <c r="B12" s="145"/>
      <c r="C12" s="145"/>
      <c r="D12" s="145"/>
      <c r="E12" s="145"/>
      <c r="F12" s="147"/>
      <c r="G12" s="191"/>
      <c r="H12" s="145"/>
      <c r="I12" s="145"/>
      <c r="J12" s="147"/>
      <c r="K12" s="145"/>
    </row>
    <row r="13" spans="1:11" x14ac:dyDescent="0.25">
      <c r="A13" s="145"/>
      <c r="B13" s="145"/>
      <c r="C13" s="145"/>
      <c r="D13" s="145"/>
      <c r="E13" s="145"/>
      <c r="F13" s="147"/>
      <c r="G13" s="191"/>
      <c r="H13" s="145"/>
      <c r="I13" s="145"/>
      <c r="J13" s="147"/>
      <c r="K13" s="145"/>
    </row>
    <row r="14" spans="1:11" x14ac:dyDescent="0.25">
      <c r="A14" s="145"/>
      <c r="B14" s="145"/>
      <c r="C14" s="145"/>
      <c r="D14" s="145"/>
      <c r="E14" s="145"/>
      <c r="F14" s="147"/>
      <c r="G14" s="191"/>
      <c r="H14" s="145"/>
      <c r="I14" s="145"/>
      <c r="J14" s="147"/>
      <c r="K14" s="145"/>
    </row>
    <row r="15" spans="1:11" x14ac:dyDescent="0.25">
      <c r="A15" s="145"/>
      <c r="B15" s="145"/>
      <c r="C15" s="145"/>
      <c r="D15" s="145"/>
      <c r="E15" s="145"/>
      <c r="F15" s="147"/>
      <c r="G15" s="191"/>
      <c r="H15" s="145"/>
      <c r="I15" s="145"/>
      <c r="J15" s="147"/>
      <c r="K15" s="145"/>
    </row>
    <row r="16" spans="1:11" x14ac:dyDescent="0.25">
      <c r="A16" s="145"/>
      <c r="B16" s="145"/>
      <c r="C16" s="145"/>
      <c r="D16" s="145"/>
      <c r="E16" s="145"/>
      <c r="F16" s="147"/>
      <c r="G16" s="191"/>
      <c r="H16" s="145"/>
      <c r="I16" s="145"/>
      <c r="J16" s="147"/>
      <c r="K16" s="145"/>
    </row>
    <row r="17" spans="1:11" x14ac:dyDescent="0.25">
      <c r="A17" s="145"/>
      <c r="B17" s="145"/>
      <c r="C17" s="145"/>
      <c r="D17" s="145"/>
      <c r="E17" s="145"/>
      <c r="F17" s="147"/>
      <c r="G17" s="191"/>
      <c r="H17" s="145"/>
      <c r="I17" s="145"/>
      <c r="J17" s="147"/>
      <c r="K17" s="145"/>
    </row>
    <row r="18" spans="1:11" x14ac:dyDescent="0.25">
      <c r="A18" s="145"/>
      <c r="B18" s="145"/>
      <c r="C18" s="145"/>
      <c r="D18" s="145"/>
      <c r="E18" s="145"/>
      <c r="F18" s="147"/>
      <c r="G18" s="191"/>
      <c r="H18" s="145"/>
      <c r="I18" s="145"/>
      <c r="J18" s="147"/>
      <c r="K18" s="145"/>
    </row>
    <row r="19" spans="1:11" x14ac:dyDescent="0.25">
      <c r="A19" s="145"/>
      <c r="B19" s="145"/>
      <c r="C19" s="145"/>
      <c r="D19" s="145"/>
      <c r="E19" s="145"/>
      <c r="F19" s="147"/>
      <c r="G19" s="191"/>
      <c r="H19" s="145"/>
      <c r="I19" s="145"/>
      <c r="J19" s="147"/>
      <c r="K19" s="145"/>
    </row>
    <row r="20" spans="1:11" x14ac:dyDescent="0.25">
      <c r="A20" s="145"/>
      <c r="B20" s="145"/>
      <c r="C20" s="145"/>
      <c r="D20" s="145"/>
      <c r="E20" s="145"/>
      <c r="F20" s="147"/>
      <c r="G20" s="191"/>
      <c r="H20" s="145"/>
      <c r="I20" s="145"/>
      <c r="J20" s="147"/>
      <c r="K20" s="145"/>
    </row>
    <row r="21" spans="1:11" x14ac:dyDescent="0.25">
      <c r="A21" s="145"/>
      <c r="B21" s="145"/>
      <c r="C21" s="145"/>
      <c r="D21" s="145"/>
      <c r="E21" s="145"/>
      <c r="F21" s="147"/>
      <c r="G21" s="191"/>
      <c r="H21" s="145"/>
      <c r="I21" s="145"/>
      <c r="J21" s="147"/>
      <c r="K21" s="145"/>
    </row>
    <row r="22" spans="1:11" x14ac:dyDescent="0.25">
      <c r="A22" s="145"/>
      <c r="B22" s="145"/>
      <c r="C22" s="145"/>
      <c r="D22" s="145"/>
      <c r="E22" s="145"/>
      <c r="F22" s="147"/>
      <c r="G22" s="191"/>
      <c r="H22" s="145"/>
      <c r="I22" s="145"/>
      <c r="J22" s="147"/>
      <c r="K22" s="145"/>
    </row>
    <row r="23" spans="1:11" x14ac:dyDescent="0.25">
      <c r="A23" s="145"/>
      <c r="B23" s="145"/>
      <c r="C23" s="145"/>
      <c r="D23" s="145"/>
      <c r="E23" s="145"/>
      <c r="F23" s="147"/>
      <c r="G23" s="191"/>
      <c r="H23" s="145"/>
      <c r="I23" s="145"/>
      <c r="J23" s="147"/>
      <c r="K23" s="145"/>
    </row>
    <row r="24" spans="1:11" x14ac:dyDescent="0.25">
      <c r="A24" s="145"/>
      <c r="B24" s="145"/>
      <c r="C24" s="145"/>
      <c r="D24" s="145"/>
      <c r="E24" s="145"/>
      <c r="F24" s="147"/>
      <c r="G24" s="191"/>
      <c r="H24" s="145"/>
      <c r="I24" s="145"/>
      <c r="J24" s="147"/>
      <c r="K24" s="145"/>
    </row>
    <row r="25" spans="1:11" x14ac:dyDescent="0.25">
      <c r="A25" s="145"/>
      <c r="B25" s="145"/>
      <c r="C25" s="145"/>
      <c r="D25" s="145"/>
      <c r="E25" s="145"/>
      <c r="F25" s="147"/>
      <c r="G25" s="191"/>
      <c r="H25" s="145"/>
      <c r="I25" s="145"/>
      <c r="J25" s="147"/>
      <c r="K25" s="145"/>
    </row>
    <row r="26" spans="1:11" x14ac:dyDescent="0.25">
      <c r="A26" s="145"/>
      <c r="B26" s="145"/>
      <c r="C26" s="145"/>
      <c r="D26" s="145"/>
      <c r="E26" s="145"/>
      <c r="F26" s="147"/>
      <c r="G26" s="191"/>
      <c r="H26" s="145"/>
      <c r="I26" s="145"/>
      <c r="J26" s="147"/>
      <c r="K26" s="145"/>
    </row>
    <row r="27" spans="1:11" x14ac:dyDescent="0.25">
      <c r="A27" s="145"/>
      <c r="B27" s="145"/>
      <c r="C27" s="145"/>
      <c r="D27" s="145"/>
      <c r="E27" s="145"/>
      <c r="F27" s="147"/>
      <c r="G27" s="191"/>
      <c r="H27" s="145"/>
      <c r="I27" s="145"/>
      <c r="J27" s="147"/>
      <c r="K27" s="145"/>
    </row>
    <row r="28" spans="1:11" x14ac:dyDescent="0.25">
      <c r="A28" s="145"/>
      <c r="B28" s="145"/>
      <c r="C28" s="145"/>
      <c r="D28" s="145"/>
      <c r="E28" s="145"/>
      <c r="F28" s="147"/>
      <c r="G28" s="191"/>
      <c r="H28" s="145"/>
      <c r="I28" s="145"/>
      <c r="J28" s="147"/>
      <c r="K28" s="145"/>
    </row>
    <row r="29" spans="1:11" x14ac:dyDescent="0.25">
      <c r="A29" s="145"/>
      <c r="B29" s="145"/>
      <c r="C29" s="145"/>
      <c r="D29" s="145"/>
      <c r="E29" s="145"/>
      <c r="F29" s="147"/>
      <c r="G29" s="191"/>
      <c r="H29" s="145"/>
      <c r="I29" s="145"/>
      <c r="J29" s="147"/>
      <c r="K29" s="145"/>
    </row>
    <row r="30" spans="1:11" x14ac:dyDescent="0.25">
      <c r="A30" s="145"/>
      <c r="B30" s="145"/>
      <c r="C30" s="145"/>
      <c r="D30" s="145"/>
      <c r="E30" s="145"/>
      <c r="F30" s="147"/>
      <c r="G30" s="191"/>
      <c r="H30" s="145"/>
      <c r="I30" s="145"/>
      <c r="J30" s="147"/>
      <c r="K30" s="145"/>
    </row>
    <row r="31" spans="1:11" x14ac:dyDescent="0.25">
      <c r="A31" s="145"/>
      <c r="B31" s="145"/>
      <c r="C31" s="145"/>
      <c r="D31" s="145"/>
      <c r="E31" s="145"/>
      <c r="F31" s="147"/>
      <c r="G31" s="191"/>
      <c r="H31" s="145"/>
      <c r="I31" s="145"/>
      <c r="J31" s="147"/>
      <c r="K31" s="145"/>
    </row>
    <row r="32" spans="1:11" x14ac:dyDescent="0.25">
      <c r="A32" s="145"/>
      <c r="B32" s="145"/>
      <c r="C32" s="145"/>
      <c r="D32" s="145"/>
      <c r="E32" s="145"/>
      <c r="F32" s="147"/>
      <c r="G32" s="191"/>
      <c r="H32" s="145"/>
      <c r="I32" s="145"/>
      <c r="J32" s="147"/>
      <c r="K32" s="145"/>
    </row>
    <row r="33" spans="1:11" x14ac:dyDescent="0.25">
      <c r="A33" s="145"/>
      <c r="B33" s="145"/>
      <c r="C33" s="145"/>
      <c r="D33" s="145"/>
      <c r="E33" s="145"/>
      <c r="F33" s="147"/>
      <c r="G33" s="191"/>
      <c r="H33" s="145"/>
      <c r="I33" s="145"/>
      <c r="J33" s="147"/>
      <c r="K33" s="145"/>
    </row>
    <row r="34" spans="1:11" x14ac:dyDescent="0.25">
      <c r="A34" s="145"/>
      <c r="B34" s="145"/>
      <c r="C34" s="145"/>
      <c r="D34" s="145"/>
      <c r="E34" s="145"/>
      <c r="F34" s="147"/>
      <c r="G34" s="191"/>
      <c r="H34" s="145"/>
      <c r="I34" s="145"/>
      <c r="J34" s="147"/>
      <c r="K34" s="145"/>
    </row>
    <row r="35" spans="1:11" x14ac:dyDescent="0.25">
      <c r="A35" s="145"/>
      <c r="B35" s="145"/>
      <c r="C35" s="145"/>
      <c r="D35" s="145"/>
      <c r="E35" s="145"/>
      <c r="F35" s="147"/>
      <c r="G35" s="191"/>
      <c r="H35" s="145"/>
      <c r="I35" s="145"/>
      <c r="J35" s="147"/>
      <c r="K35" s="145"/>
    </row>
    <row r="36" spans="1:11" x14ac:dyDescent="0.25">
      <c r="A36" s="145"/>
      <c r="B36" s="145"/>
      <c r="C36" s="145"/>
      <c r="D36" s="145"/>
      <c r="E36" s="145"/>
      <c r="F36" s="147"/>
      <c r="G36" s="191"/>
      <c r="H36" s="145"/>
      <c r="I36" s="145"/>
      <c r="J36" s="147"/>
      <c r="K36" s="145"/>
    </row>
    <row r="37" spans="1:11" x14ac:dyDescent="0.25">
      <c r="A37" s="145"/>
      <c r="B37" s="145"/>
      <c r="C37" s="145"/>
      <c r="D37" s="145"/>
      <c r="E37" s="145"/>
      <c r="F37" s="147"/>
      <c r="G37" s="191"/>
      <c r="H37" s="145"/>
      <c r="I37" s="145"/>
      <c r="J37" s="147"/>
      <c r="K37" s="145"/>
    </row>
    <row r="38" spans="1:11" x14ac:dyDescent="0.25">
      <c r="A38" s="145"/>
      <c r="B38" s="145"/>
      <c r="C38" s="145"/>
      <c r="D38" s="145"/>
      <c r="E38" s="145"/>
      <c r="F38" s="147"/>
      <c r="G38" s="191"/>
      <c r="H38" s="145"/>
      <c r="I38" s="145"/>
      <c r="J38" s="147"/>
      <c r="K38" s="145"/>
    </row>
    <row r="39" spans="1:11" x14ac:dyDescent="0.25">
      <c r="A39" s="145"/>
      <c r="B39" s="145"/>
      <c r="C39" s="145"/>
      <c r="D39" s="145"/>
      <c r="E39" s="145"/>
      <c r="F39" s="147"/>
      <c r="G39" s="191"/>
      <c r="H39" s="145"/>
      <c r="I39" s="145"/>
      <c r="J39" s="147"/>
      <c r="K39" s="145"/>
    </row>
    <row r="40" spans="1:11" x14ac:dyDescent="0.25">
      <c r="A40" s="145"/>
      <c r="B40" s="145"/>
      <c r="C40" s="145"/>
      <c r="D40" s="145"/>
      <c r="E40" s="145"/>
      <c r="F40" s="147"/>
      <c r="G40" s="191"/>
      <c r="H40" s="145"/>
      <c r="I40" s="145"/>
      <c r="J40" s="147"/>
      <c r="K40" s="145"/>
    </row>
    <row r="41" spans="1:11" x14ac:dyDescent="0.25">
      <c r="A41" s="145"/>
      <c r="B41" s="145"/>
      <c r="C41" s="145"/>
      <c r="D41" s="145"/>
      <c r="E41" s="145"/>
      <c r="F41" s="147"/>
      <c r="G41" s="191"/>
      <c r="H41" s="145"/>
      <c r="I41" s="145"/>
      <c r="J41" s="147"/>
      <c r="K41" s="145"/>
    </row>
    <row r="42" spans="1:11" x14ac:dyDescent="0.25">
      <c r="A42" s="145"/>
      <c r="B42" s="145"/>
      <c r="C42" s="145"/>
      <c r="D42" s="145"/>
      <c r="E42" s="145"/>
      <c r="F42" s="147"/>
      <c r="G42" s="191"/>
      <c r="H42" s="145"/>
      <c r="I42" s="145"/>
      <c r="J42" s="147"/>
      <c r="K42" s="145"/>
    </row>
    <row r="43" spans="1:11" x14ac:dyDescent="0.25">
      <c r="A43" s="145"/>
      <c r="B43" s="145"/>
      <c r="C43" s="145"/>
      <c r="D43" s="145"/>
      <c r="E43" s="145"/>
      <c r="F43" s="147"/>
      <c r="G43" s="191"/>
      <c r="H43" s="145"/>
      <c r="I43" s="145"/>
      <c r="J43" s="147"/>
      <c r="K43" s="145"/>
    </row>
    <row r="44" spans="1:11" x14ac:dyDescent="0.25">
      <c r="A44" s="145"/>
      <c r="B44" s="145"/>
      <c r="C44" s="145"/>
      <c r="D44" s="145"/>
      <c r="E44" s="145"/>
      <c r="F44" s="147"/>
      <c r="G44" s="191"/>
      <c r="H44" s="145"/>
      <c r="I44" s="145"/>
      <c r="J44" s="147"/>
      <c r="K44" s="145"/>
    </row>
    <row r="45" spans="1:11" x14ac:dyDescent="0.25">
      <c r="A45" s="145"/>
      <c r="B45" s="145"/>
      <c r="C45" s="145"/>
      <c r="D45" s="145"/>
      <c r="E45" s="145"/>
      <c r="F45" s="147"/>
      <c r="G45" s="191"/>
      <c r="H45" s="145"/>
      <c r="I45" s="145"/>
      <c r="J45" s="147"/>
      <c r="K45" s="145"/>
    </row>
    <row r="46" spans="1:11" x14ac:dyDescent="0.25">
      <c r="A46" s="145"/>
      <c r="B46" s="145"/>
      <c r="C46" s="145"/>
      <c r="D46" s="145"/>
      <c r="E46" s="145"/>
      <c r="F46" s="147"/>
      <c r="G46" s="191"/>
      <c r="H46" s="145"/>
      <c r="I46" s="145"/>
      <c r="J46" s="147"/>
      <c r="K46" s="145"/>
    </row>
    <row r="47" spans="1:11" x14ac:dyDescent="0.25">
      <c r="A47" s="145"/>
      <c r="B47" s="145"/>
      <c r="C47" s="145"/>
      <c r="D47" s="145"/>
      <c r="E47" s="145"/>
      <c r="F47" s="147"/>
      <c r="G47" s="191"/>
      <c r="H47" s="145"/>
      <c r="I47" s="145"/>
      <c r="J47" s="147"/>
      <c r="K47" s="145"/>
    </row>
    <row r="48" spans="1:11" x14ac:dyDescent="0.25">
      <c r="A48" s="145"/>
      <c r="B48" s="145"/>
      <c r="C48" s="145"/>
      <c r="D48" s="145"/>
      <c r="E48" s="145"/>
      <c r="F48" s="147"/>
      <c r="G48" s="191"/>
      <c r="H48" s="145"/>
      <c r="I48" s="145"/>
      <c r="J48" s="147"/>
      <c r="K48" s="145"/>
    </row>
    <row r="49" spans="1:11" x14ac:dyDescent="0.25">
      <c r="A49" s="145"/>
      <c r="B49" s="145"/>
      <c r="C49" s="145"/>
      <c r="D49" s="145"/>
      <c r="E49" s="145"/>
      <c r="F49" s="147"/>
      <c r="G49" s="191"/>
      <c r="H49" s="145"/>
      <c r="I49" s="145"/>
      <c r="J49" s="147"/>
      <c r="K49" s="145"/>
    </row>
    <row r="50" spans="1:11" x14ac:dyDescent="0.25">
      <c r="A50" s="145"/>
      <c r="B50" s="145"/>
      <c r="C50" s="145"/>
      <c r="D50" s="145"/>
      <c r="E50" s="145"/>
      <c r="F50" s="147"/>
      <c r="G50" s="191"/>
      <c r="H50" s="145"/>
      <c r="I50" s="145"/>
      <c r="J50" s="147"/>
      <c r="K50" s="145"/>
    </row>
    <row r="51" spans="1:11" x14ac:dyDescent="0.25">
      <c r="A51" s="145"/>
      <c r="B51" s="145"/>
      <c r="C51" s="145"/>
      <c r="D51" s="145"/>
      <c r="E51" s="145"/>
      <c r="F51" s="147"/>
      <c r="G51" s="191"/>
      <c r="H51" s="145"/>
      <c r="I51" s="145"/>
      <c r="J51" s="147"/>
      <c r="K51" s="145"/>
    </row>
    <row r="52" spans="1:11" x14ac:dyDescent="0.25">
      <c r="A52" s="145"/>
      <c r="B52" s="145"/>
      <c r="C52" s="145"/>
      <c r="D52" s="145"/>
      <c r="E52" s="145"/>
      <c r="F52" s="147"/>
      <c r="G52" s="191"/>
      <c r="H52" s="145"/>
      <c r="I52" s="145"/>
      <c r="J52" s="147"/>
      <c r="K52" s="145"/>
    </row>
    <row r="53" spans="1:11" x14ac:dyDescent="0.25">
      <c r="A53" s="145"/>
      <c r="B53" s="145"/>
      <c r="C53" s="145"/>
      <c r="D53" s="145"/>
      <c r="E53" s="145"/>
      <c r="F53" s="147"/>
      <c r="G53" s="191"/>
      <c r="H53" s="145"/>
      <c r="I53" s="145"/>
      <c r="J53" s="147"/>
      <c r="K53" s="145"/>
    </row>
    <row r="54" spans="1:11" x14ac:dyDescent="0.25">
      <c r="A54" s="145"/>
      <c r="B54" s="145"/>
      <c r="C54" s="145"/>
      <c r="D54" s="145"/>
      <c r="E54" s="145"/>
      <c r="F54" s="147"/>
      <c r="G54" s="191"/>
      <c r="H54" s="145"/>
      <c r="I54" s="145"/>
      <c r="J54" s="147"/>
      <c r="K54" s="145"/>
    </row>
    <row r="55" spans="1:11" x14ac:dyDescent="0.25">
      <c r="A55" s="145"/>
      <c r="B55" s="145"/>
      <c r="C55" s="145"/>
      <c r="D55" s="145"/>
      <c r="E55" s="145"/>
      <c r="F55" s="147"/>
      <c r="G55" s="191"/>
      <c r="H55" s="145"/>
      <c r="I55" s="145"/>
      <c r="J55" s="147"/>
      <c r="K55" s="145"/>
    </row>
    <row r="56" spans="1:11" x14ac:dyDescent="0.25">
      <c r="A56" s="145"/>
      <c r="B56" s="145"/>
      <c r="C56" s="145"/>
      <c r="D56" s="145"/>
      <c r="E56" s="145"/>
      <c r="F56" s="147"/>
      <c r="G56" s="191"/>
      <c r="H56" s="145"/>
      <c r="I56" s="145"/>
      <c r="J56" s="147"/>
      <c r="K56" s="145"/>
    </row>
    <row r="57" spans="1:11" x14ac:dyDescent="0.25">
      <c r="A57" s="145"/>
      <c r="B57" s="145"/>
      <c r="C57" s="145"/>
      <c r="D57" s="145"/>
      <c r="E57" s="145"/>
      <c r="F57" s="147"/>
      <c r="G57" s="191"/>
      <c r="H57" s="145"/>
      <c r="I57" s="145"/>
      <c r="J57" s="147"/>
      <c r="K57" s="145"/>
    </row>
    <row r="58" spans="1:11" x14ac:dyDescent="0.25">
      <c r="A58" s="145"/>
      <c r="B58" s="145"/>
      <c r="C58" s="145"/>
      <c r="D58" s="145"/>
      <c r="E58" s="145"/>
      <c r="F58" s="147"/>
      <c r="G58" s="191"/>
      <c r="H58" s="145"/>
      <c r="I58" s="145"/>
      <c r="J58" s="147"/>
      <c r="K58" s="145"/>
    </row>
    <row r="59" spans="1:11" x14ac:dyDescent="0.25">
      <c r="A59" s="145"/>
      <c r="B59" s="145"/>
      <c r="C59" s="145"/>
      <c r="D59" s="145"/>
      <c r="E59" s="145"/>
      <c r="F59" s="147"/>
      <c r="G59" s="191"/>
      <c r="H59" s="145"/>
      <c r="I59" s="145"/>
      <c r="J59" s="147"/>
      <c r="K59" s="145"/>
    </row>
    <row r="60" spans="1:11" x14ac:dyDescent="0.25">
      <c r="A60" s="145"/>
      <c r="B60" s="145"/>
      <c r="C60" s="145"/>
      <c r="D60" s="145"/>
      <c r="E60" s="145"/>
      <c r="F60" s="147"/>
      <c r="G60" s="191"/>
      <c r="H60" s="145"/>
      <c r="I60" s="145"/>
      <c r="J60" s="147"/>
      <c r="K60" s="145"/>
    </row>
    <row r="61" spans="1:11" x14ac:dyDescent="0.25">
      <c r="A61" s="145"/>
      <c r="B61" s="145"/>
      <c r="C61" s="145"/>
      <c r="D61" s="145"/>
      <c r="E61" s="145"/>
      <c r="F61" s="147"/>
      <c r="G61" s="191"/>
      <c r="H61" s="145"/>
      <c r="I61" s="145"/>
      <c r="J61" s="147"/>
      <c r="K61" s="145"/>
    </row>
    <row r="62" spans="1:11" x14ac:dyDescent="0.25">
      <c r="A62" s="145"/>
      <c r="B62" s="145"/>
      <c r="C62" s="145"/>
      <c r="D62" s="145"/>
      <c r="E62" s="145"/>
      <c r="F62" s="147"/>
      <c r="G62" s="191"/>
      <c r="H62" s="145"/>
      <c r="I62" s="145"/>
      <c r="J62" s="147"/>
      <c r="K62" s="145"/>
    </row>
    <row r="63" spans="1:11" x14ac:dyDescent="0.25">
      <c r="A63" s="145"/>
      <c r="B63" s="145"/>
      <c r="C63" s="145"/>
      <c r="D63" s="145"/>
      <c r="E63" s="145"/>
      <c r="F63" s="147"/>
      <c r="G63" s="191"/>
      <c r="H63" s="145"/>
      <c r="I63" s="145"/>
      <c r="J63" s="147"/>
      <c r="K63" s="145"/>
    </row>
    <row r="64" spans="1:11" x14ac:dyDescent="0.25">
      <c r="A64" s="145"/>
      <c r="B64" s="145"/>
      <c r="C64" s="145"/>
      <c r="D64" s="145"/>
      <c r="E64" s="145"/>
      <c r="F64" s="147"/>
      <c r="G64" s="191"/>
      <c r="H64" s="145"/>
      <c r="I64" s="145"/>
      <c r="J64" s="147"/>
      <c r="K64" s="145"/>
    </row>
    <row r="65" spans="1:11" x14ac:dyDescent="0.25">
      <c r="A65" s="145"/>
      <c r="B65" s="145"/>
      <c r="C65" s="145"/>
      <c r="D65" s="145"/>
      <c r="E65" s="145"/>
      <c r="F65" s="147"/>
      <c r="G65" s="191"/>
      <c r="H65" s="145"/>
      <c r="I65" s="145"/>
      <c r="J65" s="147"/>
      <c r="K65" s="145"/>
    </row>
    <row r="66" spans="1:11" x14ac:dyDescent="0.25">
      <c r="A66" s="145"/>
      <c r="B66" s="145"/>
      <c r="C66" s="145"/>
      <c r="D66" s="145"/>
      <c r="E66" s="145"/>
      <c r="F66" s="147"/>
      <c r="G66" s="191"/>
      <c r="H66" s="145"/>
      <c r="I66" s="145"/>
      <c r="J66" s="147"/>
      <c r="K66" s="145"/>
    </row>
    <row r="67" spans="1:11" x14ac:dyDescent="0.25">
      <c r="A67" s="145"/>
      <c r="B67" s="145"/>
      <c r="C67" s="145"/>
      <c r="D67" s="145"/>
      <c r="E67" s="145"/>
      <c r="F67" s="147"/>
      <c r="G67" s="191"/>
      <c r="H67" s="145"/>
      <c r="I67" s="145"/>
      <c r="J67" s="147"/>
      <c r="K67" s="145"/>
    </row>
    <row r="68" spans="1:11" x14ac:dyDescent="0.25">
      <c r="A68" s="145"/>
      <c r="B68" s="145"/>
      <c r="C68" s="145"/>
      <c r="D68" s="145"/>
      <c r="E68" s="145"/>
      <c r="F68" s="147"/>
      <c r="G68" s="191"/>
      <c r="H68" s="145"/>
      <c r="I68" s="145"/>
      <c r="J68" s="147"/>
      <c r="K68" s="145"/>
    </row>
    <row r="69" spans="1:11" x14ac:dyDescent="0.25">
      <c r="A69" s="145"/>
      <c r="B69" s="145"/>
      <c r="C69" s="145"/>
      <c r="D69" s="145"/>
      <c r="E69" s="145"/>
      <c r="F69" s="147"/>
      <c r="G69" s="191"/>
      <c r="H69" s="145"/>
      <c r="I69" s="145"/>
      <c r="J69" s="147"/>
      <c r="K69" s="145"/>
    </row>
    <row r="70" spans="1:11" x14ac:dyDescent="0.25">
      <c r="A70" s="145"/>
      <c r="B70" s="145"/>
      <c r="C70" s="145"/>
      <c r="D70" s="145"/>
      <c r="E70" s="145"/>
      <c r="F70" s="147"/>
      <c r="G70" s="191"/>
      <c r="H70" s="145"/>
      <c r="I70" s="145"/>
      <c r="J70" s="147"/>
      <c r="K70" s="145"/>
    </row>
    <row r="71" spans="1:11" x14ac:dyDescent="0.25">
      <c r="A71" s="145"/>
      <c r="B71" s="145"/>
      <c r="C71" s="145"/>
      <c r="D71" s="145"/>
      <c r="E71" s="145"/>
      <c r="F71" s="147"/>
      <c r="G71" s="191"/>
      <c r="H71" s="145"/>
      <c r="I71" s="145"/>
      <c r="J71" s="147"/>
      <c r="K71" s="145"/>
    </row>
    <row r="72" spans="1:11" x14ac:dyDescent="0.25">
      <c r="A72" s="145"/>
      <c r="B72" s="145"/>
      <c r="C72" s="145"/>
      <c r="D72" s="145"/>
      <c r="E72" s="145"/>
      <c r="F72" s="147"/>
      <c r="G72" s="191"/>
      <c r="H72" s="145"/>
      <c r="I72" s="145"/>
      <c r="J72" s="147"/>
      <c r="K72" s="145"/>
    </row>
    <row r="73" spans="1:11" x14ac:dyDescent="0.25">
      <c r="A73" s="145"/>
      <c r="B73" s="145"/>
      <c r="C73" s="145"/>
      <c r="D73" s="145"/>
      <c r="E73" s="145"/>
      <c r="F73" s="147"/>
      <c r="G73" s="191"/>
      <c r="H73" s="145"/>
      <c r="I73" s="145"/>
      <c r="J73" s="147"/>
      <c r="K73" s="145"/>
    </row>
    <row r="74" spans="1:11" x14ac:dyDescent="0.25">
      <c r="A74" s="145"/>
      <c r="B74" s="145"/>
      <c r="C74" s="145"/>
      <c r="D74" s="145"/>
      <c r="E74" s="145"/>
      <c r="F74" s="147"/>
      <c r="G74" s="191"/>
      <c r="H74" s="145"/>
      <c r="I74" s="145"/>
      <c r="J74" s="147"/>
      <c r="K74" s="145"/>
    </row>
    <row r="75" spans="1:11" x14ac:dyDescent="0.25">
      <c r="A75" s="145"/>
      <c r="B75" s="145"/>
      <c r="C75" s="145"/>
      <c r="D75" s="145"/>
      <c r="E75" s="145"/>
      <c r="F75" s="147"/>
      <c r="G75" s="191"/>
      <c r="H75" s="145"/>
      <c r="I75" s="145"/>
      <c r="J75" s="147"/>
      <c r="K75" s="145"/>
    </row>
    <row r="76" spans="1:11" x14ac:dyDescent="0.25">
      <c r="A76" s="145"/>
      <c r="B76" s="145"/>
      <c r="C76" s="145"/>
      <c r="D76" s="145"/>
      <c r="E76" s="145"/>
      <c r="F76" s="147"/>
      <c r="G76" s="191"/>
      <c r="H76" s="145"/>
      <c r="I76" s="145"/>
      <c r="J76" s="147"/>
      <c r="K76" s="145"/>
    </row>
    <row r="77" spans="1:11" x14ac:dyDescent="0.25">
      <c r="A77" s="145"/>
      <c r="B77" s="145"/>
      <c r="C77" s="145"/>
      <c r="D77" s="145"/>
      <c r="E77" s="145"/>
      <c r="F77" s="147"/>
      <c r="G77" s="191"/>
      <c r="H77" s="145"/>
      <c r="I77" s="145"/>
      <c r="J77" s="147"/>
      <c r="K77" s="145"/>
    </row>
    <row r="78" spans="1:11" x14ac:dyDescent="0.25">
      <c r="A78" s="145"/>
      <c r="B78" s="145"/>
      <c r="C78" s="145"/>
      <c r="D78" s="145"/>
      <c r="E78" s="145"/>
      <c r="F78" s="147"/>
      <c r="G78" s="191"/>
      <c r="H78" s="145"/>
      <c r="I78" s="145"/>
      <c r="J78" s="147"/>
      <c r="K78" s="145"/>
    </row>
    <row r="79" spans="1:11" x14ac:dyDescent="0.25">
      <c r="A79" s="145"/>
      <c r="B79" s="145"/>
      <c r="C79" s="145"/>
      <c r="D79" s="145"/>
      <c r="E79" s="145"/>
      <c r="F79" s="147"/>
      <c r="G79" s="191"/>
      <c r="H79" s="145"/>
      <c r="I79" s="145"/>
      <c r="J79" s="147"/>
      <c r="K79" s="145"/>
    </row>
    <row r="80" spans="1:11" x14ac:dyDescent="0.25">
      <c r="A80" s="145"/>
      <c r="B80" s="145"/>
      <c r="C80" s="145"/>
      <c r="D80" s="145"/>
      <c r="E80" s="145"/>
      <c r="F80" s="147"/>
      <c r="G80" s="191"/>
      <c r="H80" s="145"/>
      <c r="I80" s="145"/>
      <c r="J80" s="147"/>
      <c r="K80" s="145"/>
    </row>
    <row r="81" spans="1:11" x14ac:dyDescent="0.25">
      <c r="A81" s="145"/>
      <c r="B81" s="145"/>
      <c r="C81" s="145"/>
      <c r="D81" s="145"/>
      <c r="E81" s="145"/>
      <c r="F81" s="147"/>
      <c r="G81" s="191"/>
      <c r="H81" s="145"/>
      <c r="I81" s="145"/>
      <c r="J81" s="147"/>
      <c r="K81" s="145"/>
    </row>
    <row r="82" spans="1:11" x14ac:dyDescent="0.25">
      <c r="A82" s="145"/>
      <c r="B82" s="145"/>
      <c r="C82" s="145"/>
      <c r="D82" s="145"/>
      <c r="E82" s="145"/>
      <c r="F82" s="147"/>
      <c r="G82" s="191"/>
      <c r="H82" s="145"/>
      <c r="I82" s="145"/>
      <c r="J82" s="147"/>
      <c r="K82" s="145"/>
    </row>
    <row r="83" spans="1:11" x14ac:dyDescent="0.25">
      <c r="A83" s="145"/>
      <c r="B83" s="145"/>
      <c r="C83" s="145"/>
      <c r="D83" s="145"/>
      <c r="E83" s="145"/>
      <c r="F83" s="147"/>
      <c r="G83" s="191"/>
      <c r="H83" s="145"/>
      <c r="I83" s="145"/>
      <c r="J83" s="147"/>
      <c r="K83" s="145"/>
    </row>
    <row r="84" spans="1:11" x14ac:dyDescent="0.25">
      <c r="A84" s="145"/>
      <c r="B84" s="145"/>
      <c r="C84" s="145"/>
      <c r="D84" s="145"/>
      <c r="E84" s="145"/>
      <c r="F84" s="147"/>
      <c r="G84" s="191"/>
      <c r="H84" s="145"/>
      <c r="I84" s="145"/>
      <c r="J84" s="147"/>
      <c r="K84" s="145"/>
    </row>
    <row r="85" spans="1:11" x14ac:dyDescent="0.25">
      <c r="A85" s="145"/>
      <c r="B85" s="145"/>
      <c r="C85" s="145"/>
      <c r="D85" s="145"/>
      <c r="E85" s="145"/>
      <c r="F85" s="147"/>
      <c r="G85" s="191"/>
      <c r="H85" s="145"/>
      <c r="I85" s="145"/>
      <c r="J85" s="147"/>
      <c r="K85" s="145"/>
    </row>
    <row r="86" spans="1:11" x14ac:dyDescent="0.25">
      <c r="A86" s="145"/>
      <c r="B86" s="145"/>
      <c r="C86" s="145"/>
      <c r="D86" s="145"/>
      <c r="E86" s="145"/>
      <c r="F86" s="147"/>
      <c r="G86" s="191"/>
      <c r="H86" s="145"/>
      <c r="I86" s="145"/>
      <c r="J86" s="147"/>
      <c r="K86" s="145"/>
    </row>
    <row r="87" spans="1:11" x14ac:dyDescent="0.25">
      <c r="A87" s="145"/>
      <c r="B87" s="145"/>
      <c r="C87" s="145"/>
      <c r="D87" s="145"/>
      <c r="E87" s="145"/>
      <c r="F87" s="147"/>
      <c r="G87" s="191"/>
      <c r="H87" s="145"/>
      <c r="I87" s="145"/>
      <c r="J87" s="147"/>
      <c r="K87" s="145"/>
    </row>
    <row r="88" spans="1:11" x14ac:dyDescent="0.25">
      <c r="A88" s="145"/>
      <c r="B88" s="145"/>
      <c r="C88" s="145"/>
      <c r="D88" s="145"/>
      <c r="E88" s="145"/>
      <c r="F88" s="147"/>
      <c r="G88" s="191"/>
      <c r="H88" s="145"/>
      <c r="I88" s="145"/>
      <c r="J88" s="147"/>
      <c r="K88" s="145"/>
    </row>
    <row r="89" spans="1:11" x14ac:dyDescent="0.25">
      <c r="A89" s="145"/>
      <c r="B89" s="145"/>
      <c r="C89" s="145"/>
      <c r="D89" s="145"/>
      <c r="E89" s="145"/>
      <c r="F89" s="147"/>
      <c r="G89" s="191"/>
      <c r="H89" s="145"/>
      <c r="I89" s="145"/>
      <c r="J89" s="147"/>
      <c r="K89" s="145"/>
    </row>
    <row r="90" spans="1:11" x14ac:dyDescent="0.25">
      <c r="A90" s="145"/>
      <c r="B90" s="145"/>
      <c r="C90" s="145"/>
      <c r="D90" s="145"/>
      <c r="E90" s="145"/>
      <c r="F90" s="147"/>
      <c r="G90" s="191"/>
      <c r="H90" s="145"/>
      <c r="I90" s="145"/>
      <c r="J90" s="147"/>
      <c r="K90" s="145"/>
    </row>
    <row r="91" spans="1:11" x14ac:dyDescent="0.25">
      <c r="A91" s="145"/>
      <c r="B91" s="145"/>
      <c r="C91" s="145"/>
      <c r="D91" s="145"/>
      <c r="E91" s="145"/>
      <c r="F91" s="147"/>
      <c r="G91" s="191"/>
      <c r="H91" s="145"/>
      <c r="I91" s="145"/>
      <c r="J91" s="147"/>
      <c r="K91" s="145"/>
    </row>
    <row r="92" spans="1:11" x14ac:dyDescent="0.25">
      <c r="A92" s="145"/>
      <c r="B92" s="145"/>
      <c r="C92" s="145"/>
      <c r="D92" s="145"/>
      <c r="E92" s="145"/>
      <c r="F92" s="147"/>
      <c r="G92" s="191"/>
      <c r="H92" s="145"/>
      <c r="I92" s="145"/>
      <c r="J92" s="147"/>
      <c r="K92" s="145"/>
    </row>
    <row r="93" spans="1:11" x14ac:dyDescent="0.25">
      <c r="A93" s="145"/>
      <c r="B93" s="145"/>
      <c r="C93" s="145"/>
      <c r="D93" s="145"/>
      <c r="E93" s="145"/>
      <c r="F93" s="147"/>
      <c r="G93" s="191"/>
      <c r="H93" s="145"/>
      <c r="I93" s="145"/>
      <c r="J93" s="147"/>
      <c r="K93" s="145"/>
    </row>
    <row r="94" spans="1:11" x14ac:dyDescent="0.25">
      <c r="A94" s="145"/>
      <c r="B94" s="145"/>
      <c r="C94" s="145"/>
      <c r="D94" s="145"/>
      <c r="E94" s="145"/>
      <c r="F94" s="147"/>
      <c r="G94" s="191"/>
      <c r="H94" s="145"/>
      <c r="I94" s="145"/>
      <c r="J94" s="147"/>
      <c r="K94" s="145"/>
    </row>
    <row r="95" spans="1:11" x14ac:dyDescent="0.25">
      <c r="A95" s="145"/>
      <c r="B95" s="145"/>
      <c r="C95" s="145"/>
      <c r="D95" s="145"/>
      <c r="E95" s="145"/>
      <c r="F95" s="147"/>
      <c r="G95" s="191"/>
      <c r="H95" s="145"/>
      <c r="I95" s="145"/>
      <c r="J95" s="147"/>
      <c r="K95" s="145"/>
    </row>
    <row r="96" spans="1:11" x14ac:dyDescent="0.25">
      <c r="A96" s="145"/>
      <c r="B96" s="145"/>
      <c r="C96" s="145"/>
      <c r="D96" s="145"/>
      <c r="E96" s="145"/>
      <c r="F96" s="147"/>
      <c r="G96" s="191"/>
      <c r="H96" s="145"/>
      <c r="I96" s="145"/>
      <c r="J96" s="147"/>
      <c r="K96" s="145"/>
    </row>
    <row r="97" spans="1:11" x14ac:dyDescent="0.25">
      <c r="A97" s="145"/>
      <c r="B97" s="145"/>
      <c r="C97" s="145"/>
      <c r="D97" s="145"/>
      <c r="E97" s="145"/>
      <c r="F97" s="147"/>
      <c r="G97" s="191"/>
      <c r="H97" s="145"/>
      <c r="I97" s="145"/>
      <c r="J97" s="147"/>
      <c r="K97" s="145"/>
    </row>
    <row r="98" spans="1:11" x14ac:dyDescent="0.25">
      <c r="A98" s="145"/>
      <c r="B98" s="145"/>
      <c r="C98" s="145"/>
      <c r="D98" s="145"/>
      <c r="E98" s="145"/>
      <c r="F98" s="147"/>
      <c r="G98" s="191"/>
      <c r="H98" s="145"/>
      <c r="I98" s="145"/>
      <c r="J98" s="147"/>
      <c r="K98" s="145"/>
    </row>
    <row r="99" spans="1:11" x14ac:dyDescent="0.25">
      <c r="A99" s="145"/>
      <c r="B99" s="145"/>
      <c r="C99" s="145"/>
      <c r="D99" s="145"/>
      <c r="E99" s="145"/>
      <c r="F99" s="147"/>
      <c r="G99" s="191"/>
      <c r="H99" s="145"/>
      <c r="I99" s="145"/>
      <c r="J99" s="147"/>
      <c r="K99" s="145"/>
    </row>
    <row r="100" spans="1:11" x14ac:dyDescent="0.25">
      <c r="A100" s="145"/>
      <c r="B100" s="145"/>
      <c r="C100" s="145"/>
      <c r="D100" s="145"/>
      <c r="E100" s="145"/>
      <c r="F100" s="147"/>
      <c r="G100" s="191"/>
      <c r="H100" s="145"/>
      <c r="I100" s="145"/>
      <c r="J100" s="147"/>
      <c r="K100" s="145"/>
    </row>
    <row r="101" spans="1:11" x14ac:dyDescent="0.25">
      <c r="A101" s="145"/>
      <c r="B101" s="145"/>
      <c r="C101" s="145"/>
      <c r="D101" s="145"/>
      <c r="E101" s="145"/>
      <c r="F101" s="147"/>
      <c r="G101" s="191"/>
      <c r="H101" s="145"/>
      <c r="I101" s="145"/>
      <c r="J101" s="147"/>
      <c r="K101" s="145"/>
    </row>
    <row r="102" spans="1:11" x14ac:dyDescent="0.25">
      <c r="A102" s="145"/>
      <c r="B102" s="145"/>
      <c r="C102" s="145"/>
      <c r="D102" s="145"/>
      <c r="E102" s="145"/>
      <c r="F102" s="147"/>
      <c r="G102" s="191"/>
      <c r="H102" s="145"/>
      <c r="I102" s="145"/>
      <c r="J102" s="147"/>
      <c r="K102" s="145"/>
    </row>
    <row r="103" spans="1:11" x14ac:dyDescent="0.25">
      <c r="A103" s="145"/>
      <c r="B103" s="145"/>
      <c r="C103" s="145"/>
      <c r="D103" s="145"/>
      <c r="E103" s="145"/>
      <c r="F103" s="147"/>
      <c r="G103" s="191"/>
      <c r="H103" s="145"/>
      <c r="I103" s="145"/>
      <c r="J103" s="147"/>
      <c r="K103" s="145"/>
    </row>
    <row r="104" spans="1:11" x14ac:dyDescent="0.25">
      <c r="A104" s="145"/>
      <c r="B104" s="145"/>
      <c r="C104" s="145"/>
      <c r="D104" s="145"/>
      <c r="E104" s="145"/>
      <c r="F104" s="147"/>
      <c r="G104" s="191"/>
      <c r="H104" s="145"/>
      <c r="I104" s="145"/>
      <c r="J104" s="147"/>
      <c r="K104" s="145"/>
    </row>
    <row r="105" spans="1:11" x14ac:dyDescent="0.25">
      <c r="A105" s="145"/>
      <c r="B105" s="145"/>
      <c r="C105" s="145"/>
      <c r="D105" s="145"/>
      <c r="E105" s="145"/>
      <c r="F105" s="147"/>
      <c r="G105" s="191"/>
      <c r="H105" s="145"/>
      <c r="I105" s="145"/>
      <c r="J105" s="147"/>
      <c r="K105" s="145"/>
    </row>
    <row r="106" spans="1:11" x14ac:dyDescent="0.25">
      <c r="A106" s="145"/>
      <c r="B106" s="145"/>
      <c r="C106" s="145"/>
      <c r="D106" s="145"/>
      <c r="E106" s="145"/>
      <c r="F106" s="147"/>
      <c r="G106" s="191"/>
      <c r="H106" s="145"/>
      <c r="I106" s="145"/>
      <c r="J106" s="147"/>
      <c r="K106" s="145"/>
    </row>
    <row r="107" spans="1:11" x14ac:dyDescent="0.25">
      <c r="A107" s="145"/>
      <c r="B107" s="145"/>
      <c r="C107" s="145"/>
      <c r="D107" s="145"/>
      <c r="E107" s="145"/>
      <c r="F107" s="147"/>
      <c r="G107" s="191"/>
      <c r="H107" s="145"/>
      <c r="I107" s="145"/>
      <c r="J107" s="147"/>
      <c r="K107" s="145"/>
    </row>
    <row r="108" spans="1:11" x14ac:dyDescent="0.25">
      <c r="A108" s="145"/>
      <c r="B108" s="145"/>
      <c r="C108" s="145"/>
      <c r="D108" s="145"/>
      <c r="E108" s="145"/>
      <c r="F108" s="147"/>
      <c r="G108" s="191"/>
      <c r="H108" s="145"/>
      <c r="I108" s="145"/>
      <c r="J108" s="147"/>
      <c r="K108" s="145"/>
    </row>
    <row r="109" spans="1:11" x14ac:dyDescent="0.25">
      <c r="A109" s="145"/>
      <c r="B109" s="145"/>
      <c r="C109" s="145"/>
      <c r="D109" s="145"/>
      <c r="E109" s="145"/>
      <c r="F109" s="147"/>
      <c r="G109" s="191"/>
      <c r="H109" s="145"/>
      <c r="I109" s="145"/>
      <c r="J109" s="147"/>
      <c r="K109" s="145"/>
    </row>
    <row r="110" spans="1:11" x14ac:dyDescent="0.25">
      <c r="A110" s="145"/>
      <c r="B110" s="145"/>
      <c r="C110" s="145"/>
      <c r="D110" s="145"/>
      <c r="E110" s="145"/>
      <c r="F110" s="147"/>
      <c r="G110" s="191"/>
      <c r="H110" s="145"/>
      <c r="I110" s="145"/>
      <c r="J110" s="147"/>
      <c r="K110" s="145"/>
    </row>
    <row r="111" spans="1:11" x14ac:dyDescent="0.25">
      <c r="A111" s="145"/>
      <c r="B111" s="145"/>
      <c r="C111" s="145"/>
      <c r="D111" s="145"/>
      <c r="E111" s="145"/>
      <c r="F111" s="147"/>
      <c r="G111" s="191"/>
      <c r="H111" s="145"/>
      <c r="I111" s="145"/>
      <c r="J111" s="147"/>
      <c r="K111" s="145"/>
    </row>
    <row r="112" spans="1:11" x14ac:dyDescent="0.25">
      <c r="A112" s="145"/>
      <c r="B112" s="145"/>
      <c r="C112" s="145"/>
      <c r="D112" s="145"/>
      <c r="E112" s="145"/>
      <c r="F112" s="147"/>
      <c r="G112" s="191"/>
      <c r="H112" s="145"/>
      <c r="I112" s="145"/>
      <c r="J112" s="147"/>
      <c r="K112" s="145"/>
    </row>
    <row r="113" spans="1:11" x14ac:dyDescent="0.25">
      <c r="A113" s="145"/>
      <c r="B113" s="145"/>
      <c r="C113" s="145"/>
      <c r="D113" s="145"/>
      <c r="E113" s="145"/>
      <c r="F113" s="147"/>
      <c r="G113" s="191"/>
      <c r="H113" s="145"/>
      <c r="I113" s="145"/>
      <c r="J113" s="147"/>
      <c r="K113" s="145"/>
    </row>
    <row r="114" spans="1:11" x14ac:dyDescent="0.25">
      <c r="A114" s="145"/>
      <c r="B114" s="145"/>
      <c r="C114" s="145"/>
      <c r="D114" s="145"/>
      <c r="E114" s="145"/>
      <c r="F114" s="147"/>
      <c r="G114" s="191"/>
      <c r="H114" s="145"/>
      <c r="I114" s="145"/>
      <c r="J114" s="147"/>
      <c r="K114" s="145"/>
    </row>
    <row r="115" spans="1:11" x14ac:dyDescent="0.25">
      <c r="A115" s="145"/>
      <c r="B115" s="145"/>
      <c r="C115" s="145"/>
      <c r="D115" s="145"/>
      <c r="E115" s="145"/>
      <c r="F115" s="147"/>
      <c r="G115" s="191"/>
      <c r="H115" s="145"/>
      <c r="I115" s="145"/>
      <c r="J115" s="147"/>
      <c r="K115" s="145"/>
    </row>
    <row r="116" spans="1:11" x14ac:dyDescent="0.25">
      <c r="A116" s="145"/>
      <c r="B116" s="145"/>
      <c r="C116" s="145"/>
      <c r="D116" s="145"/>
      <c r="E116" s="145"/>
      <c r="F116" s="147"/>
      <c r="G116" s="191"/>
      <c r="H116" s="145"/>
      <c r="I116" s="145"/>
      <c r="J116" s="147"/>
      <c r="K116" s="145"/>
    </row>
    <row r="117" spans="1:11" x14ac:dyDescent="0.25">
      <c r="A117" s="145"/>
      <c r="B117" s="145"/>
      <c r="C117" s="145"/>
      <c r="D117" s="145"/>
      <c r="E117" s="145"/>
      <c r="F117" s="147"/>
      <c r="G117" s="191"/>
      <c r="H117" s="145"/>
      <c r="I117" s="145"/>
      <c r="J117" s="147"/>
      <c r="K117" s="145"/>
    </row>
    <row r="118" spans="1:11" x14ac:dyDescent="0.25">
      <c r="A118" s="145"/>
      <c r="B118" s="145"/>
      <c r="C118" s="145"/>
      <c r="D118" s="145"/>
      <c r="E118" s="145"/>
      <c r="F118" s="147"/>
      <c r="G118" s="191"/>
      <c r="H118" s="145"/>
      <c r="I118" s="145"/>
      <c r="J118" s="147"/>
      <c r="K118" s="145"/>
    </row>
    <row r="119" spans="1:11" x14ac:dyDescent="0.25">
      <c r="A119" s="145"/>
      <c r="B119" s="145"/>
      <c r="C119" s="145"/>
      <c r="D119" s="145"/>
      <c r="E119" s="145"/>
      <c r="F119" s="147"/>
      <c r="G119" s="191"/>
      <c r="H119" s="145"/>
      <c r="I119" s="145"/>
      <c r="J119" s="147"/>
      <c r="K119" s="145"/>
    </row>
    <row r="120" spans="1:11" x14ac:dyDescent="0.25">
      <c r="A120" s="145"/>
      <c r="B120" s="145"/>
      <c r="C120" s="145"/>
      <c r="D120" s="145"/>
      <c r="E120" s="145"/>
      <c r="F120" s="147"/>
      <c r="G120" s="191"/>
      <c r="H120" s="145"/>
      <c r="I120" s="145"/>
      <c r="J120" s="147"/>
      <c r="K120" s="145"/>
    </row>
    <row r="121" spans="1:11" x14ac:dyDescent="0.25">
      <c r="A121" s="145"/>
      <c r="B121" s="145"/>
      <c r="C121" s="145"/>
      <c r="D121" s="145"/>
      <c r="E121" s="145"/>
      <c r="F121" s="147"/>
      <c r="G121" s="191"/>
      <c r="H121" s="145"/>
      <c r="I121" s="145"/>
      <c r="J121" s="147"/>
      <c r="K121" s="145"/>
    </row>
    <row r="122" spans="1:11" x14ac:dyDescent="0.25">
      <c r="A122" s="145"/>
      <c r="B122" s="145"/>
      <c r="C122" s="145"/>
      <c r="D122" s="145"/>
      <c r="E122" s="145"/>
      <c r="F122" s="147"/>
      <c r="G122" s="191"/>
      <c r="H122" s="145"/>
      <c r="I122" s="145"/>
      <c r="J122" s="147"/>
      <c r="K122" s="145"/>
    </row>
    <row r="123" spans="1:11" x14ac:dyDescent="0.25">
      <c r="A123" s="145"/>
      <c r="B123" s="145"/>
      <c r="C123" s="145"/>
      <c r="D123" s="145"/>
      <c r="E123" s="145"/>
      <c r="F123" s="147"/>
      <c r="G123" s="191"/>
      <c r="H123" s="145"/>
      <c r="I123" s="145"/>
      <c r="J123" s="147"/>
      <c r="K123" s="145"/>
    </row>
    <row r="124" spans="1:11" x14ac:dyDescent="0.25">
      <c r="A124" s="145"/>
      <c r="B124" s="145"/>
      <c r="C124" s="145"/>
      <c r="D124" s="145"/>
      <c r="E124" s="145"/>
      <c r="F124" s="147"/>
      <c r="G124" s="191"/>
      <c r="H124" s="145"/>
      <c r="I124" s="145"/>
      <c r="J124" s="147"/>
      <c r="K124" s="145"/>
    </row>
    <row r="125" spans="1:11" x14ac:dyDescent="0.25">
      <c r="A125" s="145"/>
      <c r="B125" s="145"/>
      <c r="C125" s="145"/>
      <c r="D125" s="145"/>
      <c r="E125" s="145"/>
      <c r="F125" s="147"/>
      <c r="G125" s="191"/>
      <c r="H125" s="145"/>
      <c r="I125" s="145"/>
      <c r="J125" s="147"/>
      <c r="K125" s="145"/>
    </row>
    <row r="126" spans="1:11" x14ac:dyDescent="0.25">
      <c r="A126" s="145"/>
      <c r="B126" s="145"/>
      <c r="C126" s="145"/>
      <c r="D126" s="145"/>
      <c r="E126" s="145"/>
      <c r="F126" s="147"/>
      <c r="G126" s="191"/>
      <c r="H126" s="145"/>
      <c r="I126" s="145"/>
      <c r="J126" s="147"/>
      <c r="K126" s="145"/>
    </row>
    <row r="127" spans="1:11" x14ac:dyDescent="0.25">
      <c r="A127" s="145"/>
      <c r="B127" s="145"/>
      <c r="C127" s="145"/>
      <c r="D127" s="145"/>
      <c r="E127" s="145"/>
      <c r="F127" s="147"/>
      <c r="G127" s="191"/>
      <c r="H127" s="145"/>
      <c r="I127" s="145"/>
      <c r="J127" s="147"/>
      <c r="K127" s="145"/>
    </row>
    <row r="128" spans="1:11" x14ac:dyDescent="0.25">
      <c r="A128" s="145"/>
      <c r="B128" s="145"/>
      <c r="C128" s="145"/>
      <c r="D128" s="145"/>
      <c r="E128" s="145"/>
      <c r="F128" s="147"/>
      <c r="G128" s="191"/>
      <c r="H128" s="145"/>
      <c r="I128" s="145"/>
      <c r="J128" s="147"/>
      <c r="K128" s="145"/>
    </row>
    <row r="129" spans="1:11" x14ac:dyDescent="0.25">
      <c r="A129" s="145"/>
      <c r="B129" s="145"/>
      <c r="C129" s="145"/>
      <c r="D129" s="145"/>
      <c r="E129" s="145"/>
      <c r="F129" s="147"/>
      <c r="G129" s="191"/>
      <c r="H129" s="145"/>
      <c r="I129" s="145"/>
      <c r="J129" s="147"/>
      <c r="K129" s="145"/>
    </row>
    <row r="130" spans="1:11" x14ac:dyDescent="0.25">
      <c r="A130" s="145"/>
      <c r="B130" s="145"/>
      <c r="C130" s="145"/>
      <c r="D130" s="145"/>
      <c r="E130" s="145"/>
      <c r="F130" s="147"/>
      <c r="G130" s="191"/>
      <c r="H130" s="145"/>
      <c r="I130" s="145"/>
      <c r="J130" s="147"/>
      <c r="K130" s="145"/>
    </row>
    <row r="131" spans="1:11" x14ac:dyDescent="0.25">
      <c r="A131" s="145"/>
      <c r="B131" s="145"/>
      <c r="C131" s="145"/>
      <c r="D131" s="145"/>
      <c r="E131" s="145"/>
      <c r="F131" s="147"/>
      <c r="G131" s="191"/>
      <c r="H131" s="145"/>
      <c r="I131" s="145"/>
      <c r="J131" s="147"/>
      <c r="K131" s="145"/>
    </row>
    <row r="132" spans="1:11" x14ac:dyDescent="0.25">
      <c r="A132" s="145"/>
      <c r="B132" s="145"/>
      <c r="C132" s="145"/>
      <c r="D132" s="145"/>
      <c r="E132" s="145"/>
      <c r="F132" s="147"/>
      <c r="G132" s="191"/>
      <c r="H132" s="145"/>
      <c r="I132" s="145"/>
      <c r="J132" s="147"/>
      <c r="K132" s="145"/>
    </row>
    <row r="133" spans="1:11" x14ac:dyDescent="0.25">
      <c r="A133" s="145"/>
      <c r="B133" s="145"/>
      <c r="C133" s="145"/>
      <c r="D133" s="145"/>
      <c r="E133" s="145"/>
      <c r="F133" s="147"/>
      <c r="G133" s="191"/>
      <c r="H133" s="145"/>
      <c r="I133" s="145"/>
      <c r="J133" s="147"/>
      <c r="K133" s="145"/>
    </row>
    <row r="134" spans="1:11" x14ac:dyDescent="0.25">
      <c r="A134" s="145"/>
      <c r="B134" s="145"/>
      <c r="C134" s="145"/>
      <c r="D134" s="145"/>
      <c r="E134" s="145"/>
      <c r="F134" s="147"/>
      <c r="G134" s="191"/>
      <c r="H134" s="145"/>
      <c r="I134" s="145"/>
      <c r="J134" s="147"/>
      <c r="K134" s="145"/>
    </row>
    <row r="135" spans="1:11" x14ac:dyDescent="0.25">
      <c r="A135" s="145"/>
      <c r="B135" s="145"/>
      <c r="C135" s="145"/>
      <c r="D135" s="145"/>
      <c r="E135" s="145"/>
      <c r="F135" s="147"/>
      <c r="G135" s="191"/>
      <c r="H135" s="145"/>
      <c r="I135" s="145"/>
      <c r="J135" s="147"/>
      <c r="K135" s="145"/>
    </row>
    <row r="136" spans="1:11" x14ac:dyDescent="0.25">
      <c r="A136" s="145"/>
      <c r="B136" s="145"/>
      <c r="C136" s="145"/>
      <c r="D136" s="145"/>
      <c r="E136" s="145"/>
      <c r="F136" s="147"/>
      <c r="G136" s="191"/>
      <c r="H136" s="145"/>
      <c r="I136" s="145"/>
      <c r="J136" s="147"/>
      <c r="K136" s="145"/>
    </row>
    <row r="137" spans="1:11" x14ac:dyDescent="0.25">
      <c r="A137" s="145"/>
      <c r="B137" s="145"/>
      <c r="C137" s="145"/>
      <c r="D137" s="145"/>
      <c r="E137" s="145"/>
      <c r="F137" s="147"/>
      <c r="G137" s="191"/>
      <c r="H137" s="145"/>
      <c r="I137" s="145"/>
      <c r="J137" s="147"/>
      <c r="K137" s="145"/>
    </row>
    <row r="138" spans="1:11" x14ac:dyDescent="0.25">
      <c r="A138" s="145"/>
      <c r="B138" s="145"/>
      <c r="C138" s="145"/>
      <c r="D138" s="145"/>
      <c r="E138" s="145"/>
      <c r="F138" s="147"/>
      <c r="G138" s="191"/>
      <c r="H138" s="145"/>
      <c r="I138" s="145"/>
      <c r="J138" s="147"/>
      <c r="K138" s="145"/>
    </row>
    <row r="139" spans="1:11" x14ac:dyDescent="0.25">
      <c r="A139" s="145"/>
      <c r="B139" s="145"/>
      <c r="C139" s="145"/>
      <c r="D139" s="145"/>
      <c r="E139" s="145"/>
      <c r="F139" s="147"/>
      <c r="G139" s="191"/>
      <c r="H139" s="145"/>
      <c r="I139" s="145"/>
      <c r="J139" s="147"/>
      <c r="K139" s="145"/>
    </row>
    <row r="140" spans="1:11" x14ac:dyDescent="0.25">
      <c r="A140" s="145"/>
      <c r="B140" s="145"/>
      <c r="C140" s="145"/>
      <c r="D140" s="145"/>
      <c r="E140" s="145"/>
      <c r="F140" s="147"/>
      <c r="G140" s="191"/>
      <c r="H140" s="145"/>
      <c r="I140" s="145"/>
      <c r="J140" s="147"/>
      <c r="K140" s="145"/>
    </row>
    <row r="141" spans="1:11" x14ac:dyDescent="0.25">
      <c r="A141" s="145"/>
      <c r="B141" s="145"/>
      <c r="C141" s="145"/>
      <c r="D141" s="145"/>
      <c r="E141" s="145"/>
      <c r="F141" s="147"/>
      <c r="G141" s="191"/>
      <c r="H141" s="145"/>
      <c r="I141" s="145"/>
      <c r="J141" s="147"/>
      <c r="K141" s="145"/>
    </row>
    <row r="142" spans="1:11" x14ac:dyDescent="0.25">
      <c r="A142" s="145"/>
      <c r="B142" s="145"/>
      <c r="C142" s="145"/>
      <c r="D142" s="145"/>
      <c r="E142" s="145"/>
      <c r="F142" s="147"/>
      <c r="G142" s="191"/>
      <c r="H142" s="145"/>
      <c r="I142" s="145"/>
      <c r="J142" s="147"/>
      <c r="K142" s="145"/>
    </row>
    <row r="143" spans="1:11" x14ac:dyDescent="0.25">
      <c r="A143" s="145"/>
      <c r="B143" s="145"/>
      <c r="C143" s="145"/>
      <c r="D143" s="145"/>
      <c r="E143" s="145"/>
      <c r="F143" s="147"/>
      <c r="G143" s="191"/>
      <c r="H143" s="145"/>
      <c r="I143" s="145"/>
      <c r="J143" s="147"/>
      <c r="K143" s="145"/>
    </row>
    <row r="144" spans="1:11" x14ac:dyDescent="0.25">
      <c r="A144" s="145"/>
      <c r="B144" s="145"/>
      <c r="C144" s="145"/>
      <c r="D144" s="145"/>
      <c r="E144" s="145"/>
      <c r="F144" s="147"/>
      <c r="G144" s="191"/>
      <c r="H144" s="145"/>
      <c r="I144" s="145"/>
      <c r="J144" s="147"/>
      <c r="K144" s="145"/>
    </row>
    <row r="145" spans="1:11" x14ac:dyDescent="0.25">
      <c r="A145" s="145"/>
      <c r="B145" s="145"/>
      <c r="C145" s="145"/>
      <c r="D145" s="145"/>
      <c r="E145" s="145"/>
      <c r="F145" s="147"/>
      <c r="G145" s="191"/>
      <c r="H145" s="145"/>
      <c r="I145" s="145"/>
      <c r="J145" s="147"/>
      <c r="K145" s="145"/>
    </row>
    <row r="146" spans="1:11" x14ac:dyDescent="0.25">
      <c r="A146" s="145"/>
      <c r="B146" s="145"/>
      <c r="C146" s="145"/>
      <c r="D146" s="145"/>
      <c r="E146" s="145"/>
      <c r="F146" s="147"/>
      <c r="G146" s="191"/>
      <c r="H146" s="145"/>
      <c r="I146" s="145"/>
      <c r="J146" s="147"/>
      <c r="K146" s="145"/>
    </row>
    <row r="147" spans="1:11" x14ac:dyDescent="0.25">
      <c r="A147" s="145"/>
      <c r="B147" s="145"/>
      <c r="C147" s="145"/>
      <c r="D147" s="145"/>
      <c r="E147" s="145"/>
      <c r="F147" s="147"/>
      <c r="G147" s="191"/>
      <c r="H147" s="145"/>
      <c r="I147" s="145"/>
      <c r="J147" s="147"/>
      <c r="K147" s="145"/>
    </row>
    <row r="148" spans="1:11" x14ac:dyDescent="0.25">
      <c r="A148" s="145"/>
      <c r="B148" s="145"/>
      <c r="C148" s="145"/>
      <c r="D148" s="145"/>
      <c r="E148" s="145"/>
      <c r="F148" s="147"/>
      <c r="G148" s="191"/>
      <c r="H148" s="145"/>
      <c r="I148" s="145"/>
      <c r="J148" s="147"/>
      <c r="K148" s="145"/>
    </row>
    <row r="149" spans="1:11" x14ac:dyDescent="0.25">
      <c r="A149" s="145"/>
      <c r="B149" s="145"/>
      <c r="C149" s="145"/>
      <c r="D149" s="145"/>
      <c r="E149" s="145"/>
      <c r="F149" s="147"/>
      <c r="G149" s="191"/>
      <c r="H149" s="145"/>
      <c r="I149" s="145"/>
      <c r="J149" s="147"/>
      <c r="K149" s="145"/>
    </row>
    <row r="150" spans="1:11" x14ac:dyDescent="0.25">
      <c r="A150" s="145"/>
      <c r="B150" s="145"/>
      <c r="C150" s="145"/>
      <c r="D150" s="145"/>
      <c r="E150" s="145"/>
      <c r="F150" s="147"/>
      <c r="G150" s="191"/>
      <c r="H150" s="145"/>
      <c r="I150" s="145"/>
      <c r="J150" s="147"/>
      <c r="K150" s="145"/>
    </row>
    <row r="151" spans="1:11" x14ac:dyDescent="0.25">
      <c r="A151" s="145"/>
      <c r="B151" s="145"/>
      <c r="C151" s="145"/>
      <c r="D151" s="145"/>
      <c r="E151" s="145"/>
      <c r="F151" s="147"/>
      <c r="G151" s="191"/>
      <c r="H151" s="145"/>
      <c r="I151" s="145"/>
      <c r="J151" s="147"/>
      <c r="K151" s="145"/>
    </row>
    <row r="152" spans="1:11" x14ac:dyDescent="0.25">
      <c r="A152" s="145"/>
      <c r="B152" s="145"/>
      <c r="C152" s="145"/>
      <c r="D152" s="145"/>
      <c r="E152" s="145"/>
      <c r="F152" s="147"/>
      <c r="G152" s="191"/>
      <c r="H152" s="145"/>
      <c r="I152" s="145"/>
      <c r="J152" s="147"/>
      <c r="K152" s="145"/>
    </row>
    <row r="153" spans="1:11" x14ac:dyDescent="0.25">
      <c r="A153" s="145"/>
      <c r="B153" s="145"/>
      <c r="C153" s="145"/>
      <c r="D153" s="145"/>
      <c r="E153" s="145"/>
      <c r="F153" s="147"/>
      <c r="G153" s="191"/>
      <c r="H153" s="145"/>
      <c r="I153" s="145"/>
      <c r="J153" s="147"/>
      <c r="K153" s="145"/>
    </row>
    <row r="154" spans="1:11" x14ac:dyDescent="0.25">
      <c r="A154" s="145"/>
      <c r="B154" s="145"/>
      <c r="C154" s="145"/>
      <c r="D154" s="145"/>
      <c r="E154" s="145"/>
      <c r="F154" s="147"/>
      <c r="G154" s="191"/>
      <c r="H154" s="145"/>
      <c r="I154" s="145"/>
      <c r="J154" s="147"/>
      <c r="K154" s="145"/>
    </row>
    <row r="155" spans="1:11" x14ac:dyDescent="0.25">
      <c r="A155" s="145"/>
      <c r="B155" s="145"/>
      <c r="C155" s="145"/>
      <c r="D155" s="145"/>
      <c r="E155" s="145"/>
      <c r="F155" s="147"/>
      <c r="G155" s="191"/>
      <c r="H155" s="145"/>
      <c r="I155" s="145"/>
      <c r="J155" s="147"/>
      <c r="K155" s="145"/>
    </row>
    <row r="156" spans="1:11" x14ac:dyDescent="0.25">
      <c r="A156" s="145"/>
      <c r="B156" s="145"/>
      <c r="C156" s="145"/>
      <c r="D156" s="145"/>
      <c r="E156" s="145"/>
      <c r="F156" s="147"/>
      <c r="G156" s="191"/>
      <c r="H156" s="145"/>
      <c r="I156" s="145"/>
      <c r="J156" s="147"/>
      <c r="K156" s="145"/>
    </row>
    <row r="157" spans="1:11" x14ac:dyDescent="0.25">
      <c r="A157" s="145"/>
      <c r="B157" s="145"/>
      <c r="C157" s="145"/>
      <c r="D157" s="145"/>
      <c r="E157" s="145"/>
      <c r="F157" s="147"/>
      <c r="G157" s="191"/>
      <c r="H157" s="145"/>
      <c r="I157" s="145"/>
      <c r="J157" s="147"/>
      <c r="K157" s="145"/>
    </row>
    <row r="158" spans="1:11" x14ac:dyDescent="0.25">
      <c r="A158" s="145"/>
      <c r="B158" s="145"/>
      <c r="C158" s="145"/>
      <c r="D158" s="145"/>
      <c r="E158" s="145"/>
      <c r="F158" s="147"/>
      <c r="G158" s="191"/>
      <c r="H158" s="145"/>
      <c r="I158" s="145"/>
      <c r="J158" s="147"/>
      <c r="K158" s="145"/>
    </row>
    <row r="159" spans="1:11" x14ac:dyDescent="0.25">
      <c r="A159" s="145"/>
      <c r="B159" s="145"/>
      <c r="C159" s="145"/>
      <c r="D159" s="145"/>
      <c r="E159" s="145"/>
      <c r="F159" s="147"/>
      <c r="G159" s="191"/>
      <c r="H159" s="145"/>
      <c r="I159" s="145"/>
      <c r="J159" s="147"/>
      <c r="K159" s="145"/>
    </row>
    <row r="160" spans="1:11" x14ac:dyDescent="0.25">
      <c r="A160" s="145"/>
      <c r="B160" s="145"/>
      <c r="C160" s="145"/>
      <c r="D160" s="145"/>
      <c r="E160" s="145"/>
      <c r="F160" s="147"/>
      <c r="G160" s="191"/>
      <c r="H160" s="145"/>
      <c r="I160" s="145"/>
      <c r="J160" s="147"/>
      <c r="K160" s="145"/>
    </row>
    <row r="161" spans="1:11" x14ac:dyDescent="0.25">
      <c r="A161" s="145"/>
      <c r="B161" s="145"/>
      <c r="C161" s="145"/>
      <c r="D161" s="145"/>
      <c r="E161" s="145"/>
      <c r="F161" s="147"/>
      <c r="G161" s="191"/>
      <c r="H161" s="145"/>
      <c r="I161" s="145"/>
      <c r="J161" s="147"/>
      <c r="K161" s="145"/>
    </row>
    <row r="162" spans="1:11" x14ac:dyDescent="0.25">
      <c r="A162" s="145"/>
      <c r="B162" s="145"/>
      <c r="C162" s="145"/>
      <c r="D162" s="145"/>
      <c r="E162" s="145"/>
      <c r="F162" s="147"/>
      <c r="G162" s="191"/>
      <c r="H162" s="145"/>
      <c r="I162" s="145"/>
      <c r="J162" s="147"/>
      <c r="K162" s="145"/>
    </row>
    <row r="163" spans="1:11" x14ac:dyDescent="0.25">
      <c r="A163" s="145"/>
      <c r="B163" s="145"/>
      <c r="C163" s="145"/>
      <c r="D163" s="145"/>
      <c r="E163" s="145"/>
      <c r="F163" s="147"/>
      <c r="G163" s="191"/>
      <c r="H163" s="145"/>
      <c r="I163" s="145"/>
      <c r="J163" s="147"/>
      <c r="K163" s="145"/>
    </row>
    <row r="164" spans="1:11" x14ac:dyDescent="0.25">
      <c r="A164" s="145"/>
      <c r="B164" s="145"/>
      <c r="C164" s="145"/>
      <c r="D164" s="145"/>
      <c r="E164" s="145"/>
      <c r="F164" s="147"/>
      <c r="G164" s="191"/>
      <c r="H164" s="145"/>
      <c r="I164" s="145"/>
      <c r="J164" s="147"/>
      <c r="K164" s="145"/>
    </row>
    <row r="165" spans="1:11" x14ac:dyDescent="0.25">
      <c r="A165" s="145"/>
      <c r="B165" s="145"/>
      <c r="C165" s="145"/>
      <c r="D165" s="145"/>
      <c r="E165" s="145"/>
      <c r="F165" s="147"/>
      <c r="G165" s="191"/>
      <c r="H165" s="145"/>
      <c r="I165" s="145"/>
      <c r="J165" s="147"/>
      <c r="K165" s="145"/>
    </row>
    <row r="166" spans="1:11" x14ac:dyDescent="0.25">
      <c r="A166" s="145"/>
      <c r="B166" s="145"/>
      <c r="C166" s="145"/>
      <c r="D166" s="145"/>
      <c r="E166" s="145"/>
      <c r="F166" s="147"/>
      <c r="G166" s="191"/>
      <c r="H166" s="145"/>
      <c r="I166" s="145"/>
      <c r="J166" s="147"/>
      <c r="K166" s="145"/>
    </row>
    <row r="167" spans="1:11" x14ac:dyDescent="0.25">
      <c r="A167" s="145"/>
      <c r="B167" s="145"/>
      <c r="C167" s="145"/>
      <c r="D167" s="145"/>
      <c r="E167" s="145"/>
      <c r="F167" s="147"/>
      <c r="G167" s="191"/>
      <c r="H167" s="145"/>
      <c r="I167" s="145"/>
      <c r="J167" s="147"/>
      <c r="K167" s="145"/>
    </row>
    <row r="168" spans="1:11" x14ac:dyDescent="0.25">
      <c r="A168" s="145"/>
      <c r="B168" s="145"/>
      <c r="C168" s="145"/>
      <c r="D168" s="145"/>
      <c r="E168" s="145"/>
      <c r="F168" s="147"/>
      <c r="G168" s="191"/>
      <c r="H168" s="145"/>
      <c r="I168" s="145"/>
      <c r="J168" s="147"/>
      <c r="K168" s="145"/>
    </row>
    <row r="169" spans="1:11" x14ac:dyDescent="0.25">
      <c r="A169" s="145"/>
      <c r="B169" s="145"/>
      <c r="C169" s="145"/>
      <c r="D169" s="145"/>
      <c r="E169" s="145"/>
      <c r="F169" s="147"/>
      <c r="G169" s="191"/>
      <c r="H169" s="145"/>
      <c r="I169" s="145"/>
      <c r="J169" s="147"/>
      <c r="K169" s="145"/>
    </row>
    <row r="170" spans="1:11" x14ac:dyDescent="0.25">
      <c r="A170" s="145"/>
      <c r="B170" s="145"/>
      <c r="C170" s="145"/>
      <c r="D170" s="145"/>
      <c r="E170" s="145"/>
      <c r="F170" s="147"/>
      <c r="G170" s="191"/>
      <c r="H170" s="145"/>
      <c r="I170" s="145"/>
      <c r="J170" s="147"/>
      <c r="K170" s="145"/>
    </row>
    <row r="171" spans="1:11" x14ac:dyDescent="0.25">
      <c r="A171" s="145"/>
      <c r="B171" s="145"/>
      <c r="C171" s="145"/>
      <c r="D171" s="145"/>
      <c r="E171" s="145"/>
      <c r="F171" s="147"/>
      <c r="G171" s="191"/>
      <c r="H171" s="145"/>
      <c r="I171" s="145"/>
      <c r="J171" s="147"/>
      <c r="K171" s="145"/>
    </row>
    <row r="172" spans="1:11" x14ac:dyDescent="0.25">
      <c r="A172" s="145"/>
      <c r="B172" s="145"/>
      <c r="C172" s="145"/>
      <c r="D172" s="145"/>
      <c r="E172" s="145"/>
      <c r="F172" s="147"/>
      <c r="G172" s="191"/>
      <c r="H172" s="145"/>
      <c r="I172" s="145"/>
      <c r="J172" s="147"/>
      <c r="K172" s="145"/>
    </row>
    <row r="173" spans="1:11" x14ac:dyDescent="0.25">
      <c r="A173" s="145"/>
      <c r="B173" s="145"/>
      <c r="C173" s="145"/>
      <c r="D173" s="145"/>
      <c r="E173" s="145"/>
      <c r="F173" s="147"/>
      <c r="G173" s="191"/>
      <c r="H173" s="145"/>
      <c r="I173" s="145"/>
      <c r="J173" s="147"/>
      <c r="K173" s="145"/>
    </row>
    <row r="174" spans="1:11" x14ac:dyDescent="0.25">
      <c r="A174" s="145"/>
      <c r="B174" s="145"/>
      <c r="C174" s="145"/>
      <c r="D174" s="145"/>
      <c r="E174" s="145"/>
      <c r="F174" s="147"/>
      <c r="G174" s="191"/>
      <c r="H174" s="145"/>
      <c r="I174" s="145"/>
      <c r="J174" s="147"/>
      <c r="K174" s="145"/>
    </row>
    <row r="175" spans="1:11" x14ac:dyDescent="0.25">
      <c r="A175" s="145"/>
      <c r="B175" s="145"/>
      <c r="C175" s="145"/>
      <c r="D175" s="145"/>
      <c r="E175" s="145"/>
      <c r="F175" s="147"/>
      <c r="G175" s="191"/>
      <c r="H175" s="145"/>
      <c r="I175" s="145"/>
      <c r="J175" s="147"/>
      <c r="K175" s="145"/>
    </row>
    <row r="176" spans="1:11" x14ac:dyDescent="0.25">
      <c r="A176" s="145"/>
      <c r="B176" s="145"/>
      <c r="C176" s="145"/>
      <c r="D176" s="145"/>
      <c r="E176" s="145"/>
      <c r="F176" s="147"/>
      <c r="G176" s="191"/>
      <c r="H176" s="145"/>
      <c r="I176" s="145"/>
      <c r="J176" s="147"/>
      <c r="K176" s="145"/>
    </row>
    <row r="177" spans="1:11" x14ac:dyDescent="0.25">
      <c r="A177" s="145"/>
      <c r="B177" s="145"/>
      <c r="C177" s="145"/>
      <c r="D177" s="145"/>
      <c r="E177" s="145"/>
      <c r="F177" s="147"/>
      <c r="G177" s="191"/>
      <c r="H177" s="145"/>
      <c r="I177" s="145"/>
      <c r="J177" s="147"/>
      <c r="K177" s="145"/>
    </row>
    <row r="178" spans="1:11" x14ac:dyDescent="0.25">
      <c r="A178" s="145"/>
      <c r="B178" s="145"/>
      <c r="C178" s="145"/>
      <c r="D178" s="145"/>
      <c r="E178" s="145"/>
      <c r="F178" s="147"/>
      <c r="G178" s="191"/>
      <c r="H178" s="145"/>
      <c r="I178" s="145"/>
      <c r="J178" s="147"/>
      <c r="K178" s="145"/>
    </row>
    <row r="179" spans="1:11" x14ac:dyDescent="0.25">
      <c r="A179" s="145"/>
      <c r="B179" s="145"/>
      <c r="C179" s="145"/>
      <c r="D179" s="145"/>
      <c r="E179" s="145"/>
      <c r="F179" s="147"/>
      <c r="G179" s="191"/>
      <c r="H179" s="145"/>
      <c r="I179" s="145"/>
      <c r="J179" s="147"/>
      <c r="K179" s="145"/>
    </row>
    <row r="180" spans="1:11" x14ac:dyDescent="0.25">
      <c r="A180" s="145"/>
      <c r="B180" s="145"/>
      <c r="C180" s="145"/>
      <c r="D180" s="145"/>
      <c r="E180" s="145"/>
      <c r="F180" s="147"/>
      <c r="G180" s="191"/>
      <c r="H180" s="145"/>
      <c r="I180" s="145"/>
      <c r="J180" s="147"/>
      <c r="K180" s="145"/>
    </row>
    <row r="181" spans="1:11" x14ac:dyDescent="0.25">
      <c r="A181" s="145"/>
      <c r="B181" s="145"/>
      <c r="C181" s="145"/>
      <c r="D181" s="145"/>
      <c r="E181" s="145"/>
      <c r="F181" s="147"/>
      <c r="G181" s="191"/>
      <c r="H181" s="145"/>
      <c r="I181" s="145"/>
      <c r="J181" s="147"/>
      <c r="K181" s="145"/>
    </row>
    <row r="182" spans="1:11" x14ac:dyDescent="0.25">
      <c r="A182" s="145"/>
      <c r="B182" s="145"/>
      <c r="C182" s="145"/>
      <c r="D182" s="145"/>
      <c r="E182" s="145"/>
      <c r="F182" s="147"/>
      <c r="G182" s="191"/>
      <c r="H182" s="145"/>
      <c r="I182" s="145"/>
      <c r="J182" s="147"/>
      <c r="K182" s="145"/>
    </row>
    <row r="183" spans="1:11" x14ac:dyDescent="0.25">
      <c r="A183" s="145"/>
      <c r="B183" s="145"/>
      <c r="C183" s="145"/>
      <c r="D183" s="145"/>
      <c r="E183" s="145"/>
      <c r="F183" s="147"/>
      <c r="G183" s="191"/>
      <c r="H183" s="145"/>
      <c r="I183" s="145"/>
      <c r="J183" s="147"/>
      <c r="K183" s="145"/>
    </row>
    <row r="184" spans="1:11" x14ac:dyDescent="0.25">
      <c r="A184" s="145"/>
      <c r="B184" s="145"/>
      <c r="C184" s="145"/>
      <c r="D184" s="145"/>
      <c r="E184" s="145"/>
      <c r="F184" s="147"/>
      <c r="G184" s="191"/>
      <c r="H184" s="145"/>
      <c r="I184" s="145"/>
      <c r="J184" s="147"/>
      <c r="K184" s="145"/>
    </row>
    <row r="185" spans="1:11" x14ac:dyDescent="0.25">
      <c r="A185" s="145"/>
      <c r="B185" s="145"/>
      <c r="C185" s="145"/>
      <c r="D185" s="145"/>
      <c r="E185" s="145"/>
      <c r="F185" s="147"/>
      <c r="G185" s="191"/>
      <c r="H185" s="145"/>
      <c r="I185" s="145"/>
      <c r="J185" s="147"/>
      <c r="K185" s="145"/>
    </row>
    <row r="186" spans="1:11" x14ac:dyDescent="0.25">
      <c r="A186" s="145"/>
      <c r="B186" s="145"/>
      <c r="C186" s="145"/>
      <c r="D186" s="145"/>
      <c r="E186" s="145"/>
      <c r="F186" s="147"/>
      <c r="G186" s="191"/>
      <c r="H186" s="145"/>
      <c r="I186" s="145"/>
      <c r="J186" s="147"/>
      <c r="K186" s="145"/>
    </row>
    <row r="187" spans="1:11" x14ac:dyDescent="0.25">
      <c r="A187" s="145"/>
      <c r="B187" s="145"/>
      <c r="C187" s="145"/>
      <c r="D187" s="145"/>
      <c r="E187" s="145"/>
      <c r="F187" s="147"/>
      <c r="G187" s="191"/>
      <c r="H187" s="145"/>
      <c r="I187" s="145"/>
      <c r="J187" s="147"/>
      <c r="K187" s="145"/>
    </row>
    <row r="188" spans="1:11" x14ac:dyDescent="0.25">
      <c r="A188" s="145"/>
      <c r="B188" s="145"/>
      <c r="C188" s="145"/>
      <c r="D188" s="145"/>
      <c r="E188" s="145"/>
      <c r="F188" s="147"/>
      <c r="G188" s="191"/>
      <c r="H188" s="145"/>
      <c r="I188" s="145"/>
      <c r="J188" s="147"/>
      <c r="K188" s="145"/>
    </row>
    <row r="189" spans="1:11" x14ac:dyDescent="0.25">
      <c r="A189" s="145"/>
      <c r="B189" s="145"/>
      <c r="C189" s="145"/>
      <c r="D189" s="145"/>
      <c r="E189" s="145"/>
      <c r="F189" s="147"/>
      <c r="G189" s="191"/>
      <c r="H189" s="145"/>
      <c r="I189" s="145"/>
      <c r="J189" s="147"/>
      <c r="K189" s="145"/>
    </row>
    <row r="190" spans="1:11" x14ac:dyDescent="0.25">
      <c r="A190" s="145"/>
      <c r="B190" s="145"/>
      <c r="C190" s="145"/>
      <c r="D190" s="145"/>
      <c r="E190" s="145"/>
      <c r="F190" s="147"/>
      <c r="G190" s="191"/>
      <c r="H190" s="145"/>
      <c r="I190" s="145"/>
      <c r="J190" s="147"/>
      <c r="K190" s="145"/>
    </row>
    <row r="191" spans="1:11" x14ac:dyDescent="0.25">
      <c r="A191" s="145"/>
      <c r="B191" s="145"/>
      <c r="C191" s="145"/>
      <c r="D191" s="145"/>
      <c r="E191" s="145"/>
      <c r="F191" s="147"/>
      <c r="G191" s="191"/>
      <c r="H191" s="145"/>
      <c r="I191" s="145"/>
      <c r="J191" s="147"/>
      <c r="K191" s="145"/>
    </row>
    <row r="192" spans="1:11" x14ac:dyDescent="0.25">
      <c r="A192" s="145"/>
      <c r="B192" s="145"/>
      <c r="C192" s="145"/>
      <c r="D192" s="145"/>
      <c r="E192" s="145"/>
      <c r="F192" s="147"/>
      <c r="G192" s="191"/>
      <c r="H192" s="145"/>
      <c r="I192" s="145"/>
      <c r="J192" s="147"/>
      <c r="K192" s="145"/>
    </row>
    <row r="193" spans="1:11" x14ac:dyDescent="0.25">
      <c r="A193" s="145"/>
      <c r="B193" s="145"/>
      <c r="C193" s="145"/>
      <c r="D193" s="145"/>
      <c r="E193" s="145"/>
      <c r="F193" s="147"/>
      <c r="G193" s="191"/>
      <c r="H193" s="145"/>
      <c r="I193" s="145"/>
      <c r="J193" s="147"/>
      <c r="K193" s="145"/>
    </row>
    <row r="194" spans="1:11" x14ac:dyDescent="0.25">
      <c r="A194" s="145"/>
      <c r="B194" s="145"/>
      <c r="C194" s="145"/>
      <c r="D194" s="145"/>
      <c r="E194" s="145"/>
      <c r="F194" s="147"/>
      <c r="G194" s="191"/>
      <c r="H194" s="145"/>
      <c r="I194" s="145"/>
      <c r="J194" s="147"/>
      <c r="K194" s="145"/>
    </row>
    <row r="195" spans="1:11" x14ac:dyDescent="0.25">
      <c r="A195" s="145"/>
      <c r="B195" s="145"/>
      <c r="C195" s="145"/>
      <c r="D195" s="145"/>
      <c r="E195" s="145"/>
      <c r="F195" s="147"/>
      <c r="G195" s="191"/>
      <c r="H195" s="145"/>
      <c r="I195" s="145"/>
      <c r="J195" s="147"/>
      <c r="K195" s="145"/>
    </row>
    <row r="196" spans="1:11" x14ac:dyDescent="0.25">
      <c r="A196" s="145"/>
      <c r="B196" s="145"/>
      <c r="C196" s="145"/>
      <c r="D196" s="145"/>
      <c r="E196" s="145"/>
      <c r="F196" s="147"/>
      <c r="G196" s="191"/>
      <c r="H196" s="145"/>
      <c r="I196" s="145"/>
      <c r="J196" s="147"/>
      <c r="K196" s="145"/>
    </row>
    <row r="197" spans="1:11" x14ac:dyDescent="0.25">
      <c r="A197" s="145"/>
      <c r="B197" s="145"/>
      <c r="C197" s="145"/>
      <c r="D197" s="145"/>
      <c r="E197" s="145"/>
      <c r="F197" s="147"/>
      <c r="G197" s="191"/>
      <c r="H197" s="145"/>
      <c r="I197" s="145"/>
      <c r="J197" s="147"/>
      <c r="K197" s="145"/>
    </row>
    <row r="198" spans="1:11" x14ac:dyDescent="0.25">
      <c r="A198" s="145"/>
      <c r="B198" s="145"/>
      <c r="C198" s="145"/>
      <c r="D198" s="145"/>
      <c r="E198" s="145"/>
      <c r="F198" s="147"/>
      <c r="G198" s="191"/>
      <c r="H198" s="145"/>
      <c r="I198" s="145"/>
      <c r="J198" s="147"/>
      <c r="K198" s="145"/>
    </row>
    <row r="199" spans="1:11" x14ac:dyDescent="0.25">
      <c r="A199" s="145"/>
      <c r="B199" s="145"/>
      <c r="C199" s="145"/>
      <c r="D199" s="145"/>
      <c r="E199" s="145"/>
      <c r="F199" s="147"/>
      <c r="G199" s="191"/>
      <c r="H199" s="145"/>
      <c r="I199" s="145"/>
      <c r="J199" s="147"/>
      <c r="K199" s="145"/>
    </row>
    <row r="200" spans="1:11" x14ac:dyDescent="0.25">
      <c r="A200" s="145"/>
      <c r="B200" s="145"/>
      <c r="C200" s="145"/>
      <c r="D200" s="145"/>
      <c r="E200" s="145"/>
      <c r="F200" s="147"/>
      <c r="G200" s="191"/>
      <c r="H200" s="145"/>
      <c r="I200" s="145"/>
      <c r="J200" s="147"/>
      <c r="K200" s="145"/>
    </row>
    <row r="201" spans="1:11" x14ac:dyDescent="0.25">
      <c r="A201" s="145"/>
      <c r="B201" s="145"/>
      <c r="C201" s="145"/>
      <c r="D201" s="145"/>
      <c r="E201" s="145"/>
      <c r="F201" s="147"/>
      <c r="G201" s="191"/>
      <c r="H201" s="145"/>
      <c r="I201" s="145"/>
      <c r="J201" s="147"/>
      <c r="K201" s="145"/>
    </row>
    <row r="202" spans="1:11" x14ac:dyDescent="0.25">
      <c r="A202" s="145"/>
      <c r="B202" s="145"/>
      <c r="C202" s="145"/>
      <c r="D202" s="145"/>
      <c r="E202" s="145"/>
      <c r="F202" s="147"/>
      <c r="G202" s="191"/>
      <c r="H202" s="145"/>
      <c r="I202" s="145"/>
      <c r="J202" s="147"/>
      <c r="K202" s="145"/>
    </row>
    <row r="203" spans="1:11" x14ac:dyDescent="0.25">
      <c r="A203" s="145"/>
      <c r="B203" s="145"/>
      <c r="C203" s="145"/>
      <c r="D203" s="145"/>
      <c r="E203" s="145"/>
      <c r="F203" s="147"/>
      <c r="G203" s="191"/>
      <c r="H203" s="145"/>
      <c r="I203" s="145"/>
      <c r="J203" s="147"/>
      <c r="K203" s="145"/>
    </row>
    <row r="204" spans="1:11" x14ac:dyDescent="0.25">
      <c r="A204" s="145"/>
      <c r="B204" s="145"/>
      <c r="C204" s="145"/>
      <c r="D204" s="145"/>
      <c r="E204" s="145"/>
      <c r="F204" s="147"/>
      <c r="G204" s="191"/>
      <c r="H204" s="145"/>
      <c r="I204" s="145"/>
      <c r="J204" s="147"/>
      <c r="K204" s="145"/>
    </row>
    <row r="205" spans="1:11" x14ac:dyDescent="0.25">
      <c r="A205" s="145"/>
      <c r="B205" s="145"/>
      <c r="C205" s="145"/>
      <c r="D205" s="145"/>
      <c r="E205" s="145"/>
      <c r="F205" s="147"/>
      <c r="G205" s="191"/>
      <c r="H205" s="145"/>
      <c r="I205" s="145"/>
      <c r="J205" s="147"/>
      <c r="K205" s="145"/>
    </row>
    <row r="206" spans="1:11" x14ac:dyDescent="0.25">
      <c r="A206" s="145"/>
      <c r="B206" s="145"/>
      <c r="C206" s="145"/>
      <c r="D206" s="145"/>
      <c r="E206" s="145"/>
      <c r="F206" s="147"/>
      <c r="G206" s="191"/>
      <c r="H206" s="145"/>
      <c r="I206" s="145"/>
      <c r="J206" s="147"/>
      <c r="K206" s="145"/>
    </row>
    <row r="207" spans="1:11" x14ac:dyDescent="0.25">
      <c r="A207" s="145"/>
      <c r="B207" s="145"/>
      <c r="C207" s="145"/>
      <c r="D207" s="145"/>
      <c r="E207" s="145"/>
      <c r="F207" s="147"/>
      <c r="G207" s="191"/>
      <c r="H207" s="145"/>
      <c r="I207" s="145"/>
      <c r="J207" s="147"/>
      <c r="K207" s="145"/>
    </row>
    <row r="208" spans="1:11" x14ac:dyDescent="0.25">
      <c r="A208" s="145"/>
      <c r="B208" s="145"/>
      <c r="C208" s="145"/>
      <c r="D208" s="145"/>
      <c r="E208" s="145"/>
      <c r="F208" s="147"/>
      <c r="G208" s="191"/>
      <c r="H208" s="145"/>
      <c r="I208" s="145"/>
      <c r="J208" s="147"/>
      <c r="K208" s="145"/>
    </row>
    <row r="209" spans="1:11" x14ac:dyDescent="0.25">
      <c r="A209" s="145"/>
      <c r="B209" s="145"/>
      <c r="C209" s="145"/>
      <c r="D209" s="145"/>
      <c r="E209" s="145"/>
      <c r="F209" s="147"/>
      <c r="G209" s="191"/>
      <c r="H209" s="145"/>
      <c r="I209" s="145"/>
      <c r="J209" s="147"/>
      <c r="K209" s="145"/>
    </row>
    <row r="210" spans="1:11" x14ac:dyDescent="0.25">
      <c r="A210" s="145"/>
      <c r="B210" s="145"/>
      <c r="C210" s="145"/>
      <c r="D210" s="145"/>
      <c r="E210" s="145"/>
      <c r="F210" s="147"/>
      <c r="G210" s="191"/>
      <c r="H210" s="145"/>
      <c r="I210" s="145"/>
      <c r="J210" s="147"/>
      <c r="K210" s="145"/>
    </row>
    <row r="211" spans="1:11" x14ac:dyDescent="0.25">
      <c r="A211" s="145"/>
      <c r="B211" s="145"/>
      <c r="C211" s="145"/>
      <c r="D211" s="145"/>
      <c r="E211" s="145"/>
      <c r="F211" s="147"/>
      <c r="G211" s="191"/>
      <c r="H211" s="145"/>
      <c r="I211" s="145"/>
      <c r="J211" s="147"/>
      <c r="K211" s="145"/>
    </row>
    <row r="212" spans="1:11" x14ac:dyDescent="0.25">
      <c r="A212" s="145"/>
      <c r="B212" s="145"/>
      <c r="C212" s="145"/>
      <c r="D212" s="145"/>
      <c r="E212" s="145"/>
      <c r="F212" s="147"/>
      <c r="G212" s="191"/>
      <c r="H212" s="145"/>
      <c r="I212" s="145"/>
      <c r="J212" s="147"/>
      <c r="K212" s="145"/>
    </row>
    <row r="213" spans="1:11" x14ac:dyDescent="0.25">
      <c r="A213" s="145"/>
      <c r="B213" s="145"/>
      <c r="C213" s="145"/>
      <c r="D213" s="145"/>
      <c r="E213" s="145"/>
      <c r="F213" s="147"/>
      <c r="G213" s="191"/>
      <c r="H213" s="145"/>
      <c r="I213" s="145"/>
      <c r="J213" s="147"/>
      <c r="K213" s="145"/>
    </row>
    <row r="214" spans="1:11" x14ac:dyDescent="0.25">
      <c r="A214" s="145"/>
      <c r="B214" s="145"/>
      <c r="C214" s="145"/>
      <c r="D214" s="145"/>
      <c r="E214" s="145"/>
      <c r="F214" s="147"/>
      <c r="G214" s="191"/>
      <c r="H214" s="145"/>
      <c r="I214" s="145"/>
      <c r="J214" s="147"/>
      <c r="K214" s="145"/>
    </row>
    <row r="215" spans="1:11" x14ac:dyDescent="0.25">
      <c r="A215" s="145"/>
      <c r="B215" s="145"/>
      <c r="C215" s="145"/>
      <c r="D215" s="145"/>
      <c r="E215" s="145"/>
      <c r="F215" s="147"/>
      <c r="G215" s="191"/>
      <c r="H215" s="145"/>
      <c r="I215" s="145"/>
      <c r="J215" s="147"/>
      <c r="K215" s="145"/>
    </row>
    <row r="216" spans="1:11" x14ac:dyDescent="0.25">
      <c r="A216" s="145"/>
      <c r="B216" s="145"/>
      <c r="C216" s="145"/>
      <c r="D216" s="145"/>
      <c r="E216" s="145"/>
      <c r="F216" s="147"/>
      <c r="G216" s="191"/>
      <c r="H216" s="145"/>
      <c r="I216" s="145"/>
      <c r="J216" s="147"/>
      <c r="K216" s="145"/>
    </row>
    <row r="217" spans="1:11" x14ac:dyDescent="0.25">
      <c r="A217" s="145"/>
      <c r="B217" s="145"/>
      <c r="C217" s="145"/>
      <c r="D217" s="145"/>
      <c r="E217" s="145"/>
      <c r="F217" s="147"/>
      <c r="G217" s="191"/>
      <c r="H217" s="145"/>
      <c r="I217" s="145"/>
      <c r="J217" s="147"/>
      <c r="K217" s="145"/>
    </row>
    <row r="218" spans="1:11" x14ac:dyDescent="0.25">
      <c r="A218" s="145"/>
      <c r="B218" s="145"/>
      <c r="C218" s="145"/>
      <c r="D218" s="145"/>
      <c r="E218" s="145"/>
      <c r="F218" s="147"/>
      <c r="G218" s="191"/>
      <c r="H218" s="145"/>
      <c r="I218" s="145"/>
      <c r="J218" s="147"/>
      <c r="K218" s="145"/>
    </row>
    <row r="219" spans="1:11" x14ac:dyDescent="0.25">
      <c r="A219" s="145"/>
      <c r="B219" s="145"/>
      <c r="C219" s="145"/>
      <c r="D219" s="145"/>
      <c r="E219" s="145"/>
      <c r="F219" s="147"/>
      <c r="G219" s="191"/>
      <c r="H219" s="145"/>
      <c r="I219" s="145"/>
      <c r="J219" s="147"/>
      <c r="K219" s="145"/>
    </row>
    <row r="220" spans="1:11" x14ac:dyDescent="0.25">
      <c r="A220" s="145"/>
      <c r="B220" s="145"/>
      <c r="C220" s="145"/>
      <c r="D220" s="145"/>
      <c r="E220" s="145"/>
      <c r="F220" s="147"/>
      <c r="G220" s="191"/>
      <c r="H220" s="145"/>
      <c r="I220" s="145"/>
      <c r="J220" s="147"/>
      <c r="K220" s="145"/>
    </row>
    <row r="221" spans="1:11" x14ac:dyDescent="0.25">
      <c r="A221" s="145"/>
      <c r="B221" s="145"/>
      <c r="C221" s="145"/>
      <c r="D221" s="145"/>
      <c r="E221" s="145"/>
      <c r="F221" s="147"/>
      <c r="G221" s="191"/>
      <c r="H221" s="145"/>
      <c r="I221" s="145"/>
      <c r="J221" s="147"/>
      <c r="K221" s="145"/>
    </row>
    <row r="222" spans="1:11" x14ac:dyDescent="0.25">
      <c r="A222" s="145"/>
      <c r="B222" s="145"/>
      <c r="C222" s="145"/>
      <c r="D222" s="145"/>
      <c r="E222" s="145"/>
      <c r="F222" s="147"/>
      <c r="G222" s="191"/>
      <c r="H222" s="145"/>
      <c r="I222" s="145"/>
      <c r="J222" s="147"/>
      <c r="K222" s="145"/>
    </row>
    <row r="223" spans="1:11" x14ac:dyDescent="0.25">
      <c r="A223" s="145"/>
      <c r="B223" s="145"/>
      <c r="C223" s="145"/>
      <c r="D223" s="145"/>
      <c r="E223" s="145"/>
      <c r="F223" s="147"/>
      <c r="G223" s="191"/>
      <c r="H223" s="145"/>
      <c r="I223" s="145"/>
      <c r="J223" s="147"/>
      <c r="K223" s="145"/>
    </row>
    <row r="224" spans="1:11" x14ac:dyDescent="0.25">
      <c r="A224" s="145"/>
      <c r="B224" s="145"/>
      <c r="C224" s="145"/>
      <c r="D224" s="145"/>
      <c r="E224" s="145"/>
      <c r="F224" s="147"/>
      <c r="G224" s="191"/>
      <c r="H224" s="145"/>
      <c r="I224" s="145"/>
      <c r="J224" s="147"/>
      <c r="K224" s="145"/>
    </row>
    <row r="225" spans="1:11" x14ac:dyDescent="0.25">
      <c r="A225" s="145"/>
      <c r="B225" s="145"/>
      <c r="C225" s="145"/>
      <c r="D225" s="145"/>
      <c r="E225" s="145"/>
      <c r="F225" s="147"/>
      <c r="G225" s="191"/>
      <c r="H225" s="145"/>
      <c r="I225" s="145"/>
      <c r="J225" s="147"/>
      <c r="K225" s="145"/>
    </row>
    <row r="226" spans="1:11" x14ac:dyDescent="0.25">
      <c r="A226" s="145"/>
      <c r="B226" s="145"/>
      <c r="C226" s="145"/>
      <c r="D226" s="145"/>
      <c r="E226" s="145"/>
      <c r="F226" s="147"/>
      <c r="G226" s="191"/>
      <c r="H226" s="145"/>
      <c r="I226" s="145"/>
      <c r="J226" s="147"/>
      <c r="K226" s="145"/>
    </row>
    <row r="227" spans="1:11" x14ac:dyDescent="0.25">
      <c r="A227" s="145"/>
      <c r="B227" s="145"/>
      <c r="C227" s="145"/>
      <c r="D227" s="145"/>
      <c r="E227" s="145"/>
      <c r="F227" s="147"/>
      <c r="G227" s="191"/>
      <c r="H227" s="145"/>
      <c r="I227" s="145"/>
      <c r="J227" s="147"/>
      <c r="K227" s="145"/>
    </row>
    <row r="228" spans="1:11" x14ac:dyDescent="0.25">
      <c r="A228" s="145"/>
      <c r="B228" s="145"/>
      <c r="C228" s="145"/>
      <c r="D228" s="145"/>
      <c r="E228" s="145"/>
      <c r="F228" s="147"/>
      <c r="G228" s="191"/>
      <c r="H228" s="145"/>
      <c r="I228" s="145"/>
      <c r="J228" s="147"/>
      <c r="K228" s="145"/>
    </row>
    <row r="229" spans="1:11" x14ac:dyDescent="0.25">
      <c r="A229" s="145"/>
      <c r="B229" s="145"/>
      <c r="C229" s="145"/>
      <c r="D229" s="145"/>
      <c r="E229" s="145"/>
      <c r="F229" s="147"/>
      <c r="G229" s="191"/>
      <c r="H229" s="145"/>
      <c r="I229" s="145"/>
      <c r="J229" s="147"/>
      <c r="K229" s="145"/>
    </row>
    <row r="230" spans="1:11" x14ac:dyDescent="0.25">
      <c r="A230" s="145"/>
      <c r="B230" s="145"/>
      <c r="C230" s="145"/>
      <c r="D230" s="145"/>
      <c r="E230" s="145"/>
      <c r="F230" s="147"/>
      <c r="G230" s="191"/>
      <c r="H230" s="145"/>
      <c r="I230" s="145"/>
      <c r="J230" s="147"/>
      <c r="K230" s="145"/>
    </row>
    <row r="231" spans="1:11" x14ac:dyDescent="0.25">
      <c r="A231" s="145"/>
      <c r="B231" s="145"/>
      <c r="C231" s="145"/>
      <c r="D231" s="145"/>
      <c r="E231" s="145"/>
      <c r="F231" s="147"/>
      <c r="G231" s="191"/>
      <c r="H231" s="145"/>
      <c r="I231" s="145"/>
      <c r="J231" s="147"/>
      <c r="K231" s="145"/>
    </row>
    <row r="232" spans="1:11" x14ac:dyDescent="0.25">
      <c r="A232" s="145"/>
      <c r="B232" s="145"/>
      <c r="C232" s="145"/>
      <c r="D232" s="145"/>
      <c r="E232" s="145"/>
      <c r="F232" s="147"/>
      <c r="G232" s="191"/>
      <c r="H232" s="145"/>
      <c r="I232" s="145"/>
      <c r="J232" s="147"/>
      <c r="K232" s="145"/>
    </row>
    <row r="233" spans="1:11" x14ac:dyDescent="0.25">
      <c r="A233" s="145"/>
      <c r="B233" s="145"/>
      <c r="C233" s="145"/>
      <c r="D233" s="145"/>
      <c r="E233" s="145"/>
      <c r="F233" s="147"/>
      <c r="G233" s="191"/>
      <c r="H233" s="145"/>
      <c r="I233" s="145"/>
      <c r="J233" s="147"/>
      <c r="K233" s="145"/>
    </row>
    <row r="234" spans="1:11" x14ac:dyDescent="0.25">
      <c r="A234" s="145"/>
      <c r="B234" s="145"/>
      <c r="C234" s="145"/>
      <c r="D234" s="145"/>
      <c r="E234" s="145"/>
      <c r="F234" s="147"/>
      <c r="G234" s="191"/>
      <c r="H234" s="145"/>
      <c r="I234" s="145"/>
      <c r="J234" s="147"/>
      <c r="K234" s="145"/>
    </row>
    <row r="235" spans="1:11" x14ac:dyDescent="0.25">
      <c r="A235" s="145"/>
      <c r="B235" s="145"/>
      <c r="C235" s="145"/>
      <c r="D235" s="145"/>
      <c r="E235" s="145"/>
      <c r="F235" s="147"/>
      <c r="G235" s="191"/>
      <c r="H235" s="145"/>
      <c r="I235" s="145"/>
      <c r="J235" s="147"/>
      <c r="K235" s="145"/>
    </row>
    <row r="236" spans="1:11" x14ac:dyDescent="0.25">
      <c r="A236" s="145"/>
      <c r="B236" s="145"/>
      <c r="C236" s="145"/>
      <c r="D236" s="145"/>
      <c r="E236" s="145"/>
      <c r="F236" s="147"/>
      <c r="G236" s="191"/>
      <c r="H236" s="145"/>
      <c r="I236" s="145"/>
      <c r="J236" s="147"/>
      <c r="K236" s="145"/>
    </row>
    <row r="237" spans="1:11" x14ac:dyDescent="0.25">
      <c r="A237" s="145"/>
      <c r="B237" s="145"/>
      <c r="C237" s="145"/>
      <c r="D237" s="145"/>
      <c r="E237" s="145"/>
      <c r="F237" s="147"/>
      <c r="G237" s="191"/>
      <c r="H237" s="145"/>
      <c r="I237" s="145"/>
      <c r="J237" s="147"/>
      <c r="K237" s="145"/>
    </row>
    <row r="238" spans="1:11" x14ac:dyDescent="0.25">
      <c r="A238" s="145"/>
      <c r="B238" s="145"/>
      <c r="C238" s="145"/>
      <c r="D238" s="145"/>
      <c r="E238" s="145"/>
      <c r="F238" s="147"/>
      <c r="G238" s="191"/>
      <c r="H238" s="145"/>
      <c r="I238" s="145"/>
      <c r="J238" s="147"/>
      <c r="K238" s="145"/>
    </row>
    <row r="239" spans="1:11" x14ac:dyDescent="0.25">
      <c r="A239" s="145"/>
      <c r="B239" s="145"/>
      <c r="C239" s="145"/>
      <c r="D239" s="145"/>
      <c r="E239" s="145"/>
      <c r="F239" s="147"/>
      <c r="G239" s="191"/>
      <c r="H239" s="145"/>
      <c r="I239" s="145"/>
      <c r="J239" s="147"/>
      <c r="K239" s="145"/>
    </row>
    <row r="240" spans="1:11" x14ac:dyDescent="0.25">
      <c r="A240" s="145"/>
      <c r="B240" s="145"/>
      <c r="C240" s="145"/>
      <c r="D240" s="145"/>
      <c r="E240" s="145"/>
      <c r="F240" s="147"/>
      <c r="G240" s="191"/>
      <c r="H240" s="145"/>
      <c r="I240" s="145"/>
      <c r="J240" s="147"/>
      <c r="K240" s="145"/>
    </row>
    <row r="241" spans="1:11" x14ac:dyDescent="0.25">
      <c r="A241" s="145"/>
      <c r="B241" s="145"/>
      <c r="C241" s="145"/>
      <c r="D241" s="145"/>
      <c r="E241" s="145"/>
      <c r="F241" s="147"/>
      <c r="G241" s="191"/>
      <c r="H241" s="145"/>
      <c r="I241" s="145"/>
      <c r="J241" s="147"/>
      <c r="K241" s="145"/>
    </row>
    <row r="242" spans="1:11" x14ac:dyDescent="0.25">
      <c r="A242" s="145"/>
      <c r="B242" s="145"/>
      <c r="C242" s="145"/>
      <c r="D242" s="145"/>
      <c r="E242" s="145"/>
      <c r="F242" s="147"/>
      <c r="G242" s="191"/>
      <c r="H242" s="145"/>
      <c r="I242" s="145"/>
      <c r="J242" s="147"/>
      <c r="K242" s="145"/>
    </row>
    <row r="243" spans="1:11" x14ac:dyDescent="0.25">
      <c r="A243" s="145"/>
      <c r="B243" s="145"/>
      <c r="C243" s="145"/>
      <c r="D243" s="145"/>
      <c r="E243" s="145"/>
      <c r="F243" s="147"/>
      <c r="G243" s="191"/>
      <c r="H243" s="145"/>
      <c r="I243" s="145"/>
      <c r="J243" s="147"/>
      <c r="K243" s="145"/>
    </row>
    <row r="244" spans="1:11" x14ac:dyDescent="0.25">
      <c r="A244" s="145"/>
      <c r="B244" s="145"/>
      <c r="C244" s="145"/>
      <c r="D244" s="145"/>
      <c r="E244" s="145"/>
      <c r="F244" s="147"/>
      <c r="G244" s="191"/>
      <c r="H244" s="145"/>
      <c r="I244" s="145"/>
      <c r="J244" s="147"/>
      <c r="K244" s="145"/>
    </row>
    <row r="245" spans="1:11" x14ac:dyDescent="0.25">
      <c r="A245" s="145"/>
      <c r="B245" s="145"/>
      <c r="C245" s="145"/>
      <c r="D245" s="145"/>
      <c r="E245" s="145"/>
      <c r="F245" s="147"/>
      <c r="G245" s="191"/>
      <c r="H245" s="145"/>
      <c r="I245" s="145"/>
      <c r="J245" s="147"/>
      <c r="K245" s="145"/>
    </row>
    <row r="246" spans="1:11" x14ac:dyDescent="0.25">
      <c r="A246" s="145"/>
      <c r="B246" s="145"/>
      <c r="C246" s="145"/>
      <c r="D246" s="145"/>
      <c r="E246" s="145"/>
      <c r="F246" s="147"/>
      <c r="G246" s="191"/>
      <c r="H246" s="145"/>
      <c r="I246" s="145"/>
      <c r="J246" s="147"/>
      <c r="K246" s="145"/>
    </row>
    <row r="247" spans="1:11" x14ac:dyDescent="0.25">
      <c r="A247" s="145"/>
      <c r="B247" s="145"/>
      <c r="C247" s="145"/>
      <c r="D247" s="145"/>
      <c r="E247" s="145"/>
      <c r="F247" s="147"/>
      <c r="G247" s="191"/>
      <c r="H247" s="145"/>
      <c r="I247" s="145"/>
      <c r="J247" s="147"/>
      <c r="K247" s="145"/>
    </row>
    <row r="248" spans="1:11" x14ac:dyDescent="0.25">
      <c r="A248" s="145"/>
      <c r="B248" s="145"/>
      <c r="C248" s="145"/>
      <c r="D248" s="145"/>
      <c r="E248" s="145"/>
      <c r="F248" s="147"/>
      <c r="G248" s="191"/>
      <c r="H248" s="145"/>
      <c r="I248" s="145"/>
      <c r="J248" s="147"/>
      <c r="K248" s="145"/>
    </row>
    <row r="249" spans="1:11" x14ac:dyDescent="0.25">
      <c r="A249" s="145"/>
      <c r="B249" s="145"/>
      <c r="C249" s="145"/>
      <c r="D249" s="145"/>
      <c r="E249" s="145"/>
      <c r="F249" s="147"/>
      <c r="G249" s="191"/>
      <c r="H249" s="145"/>
      <c r="I249" s="145"/>
      <c r="J249" s="147"/>
      <c r="K249" s="145"/>
    </row>
    <row r="250" spans="1:11" x14ac:dyDescent="0.25">
      <c r="A250" s="145"/>
      <c r="B250" s="145"/>
      <c r="C250" s="145"/>
      <c r="D250" s="145"/>
      <c r="E250" s="145"/>
      <c r="F250" s="147"/>
      <c r="G250" s="191"/>
      <c r="H250" s="145"/>
      <c r="I250" s="145"/>
      <c r="J250" s="147"/>
      <c r="K250" s="145"/>
    </row>
    <row r="251" spans="1:11" x14ac:dyDescent="0.25">
      <c r="A251" s="145"/>
      <c r="B251" s="145"/>
      <c r="C251" s="145"/>
      <c r="D251" s="145"/>
      <c r="E251" s="145"/>
      <c r="F251" s="147"/>
      <c r="G251" s="191"/>
      <c r="H251" s="145"/>
      <c r="I251" s="145"/>
      <c r="J251" s="147"/>
      <c r="K251" s="145"/>
    </row>
    <row r="252" spans="1:11" x14ac:dyDescent="0.25">
      <c r="A252" s="145"/>
      <c r="B252" s="145"/>
      <c r="C252" s="145"/>
      <c r="D252" s="145"/>
      <c r="E252" s="145"/>
      <c r="F252" s="147"/>
      <c r="G252" s="191"/>
      <c r="H252" s="145"/>
      <c r="I252" s="145"/>
      <c r="J252" s="147"/>
      <c r="K252" s="145"/>
    </row>
    <row r="253" spans="1:11" x14ac:dyDescent="0.25">
      <c r="A253" s="145"/>
      <c r="B253" s="145"/>
      <c r="C253" s="145"/>
      <c r="D253" s="145"/>
      <c r="E253" s="145"/>
      <c r="F253" s="147"/>
      <c r="G253" s="191"/>
      <c r="H253" s="145"/>
      <c r="I253" s="145"/>
      <c r="J253" s="147"/>
      <c r="K253" s="145"/>
    </row>
    <row r="254" spans="1:11" x14ac:dyDescent="0.25">
      <c r="A254" s="145"/>
      <c r="B254" s="145"/>
      <c r="C254" s="145"/>
      <c r="D254" s="145"/>
      <c r="E254" s="145"/>
      <c r="F254" s="147"/>
      <c r="G254" s="191"/>
      <c r="H254" s="145"/>
      <c r="I254" s="145"/>
      <c r="J254" s="147"/>
      <c r="K254" s="145"/>
    </row>
    <row r="255" spans="1:11" x14ac:dyDescent="0.25">
      <c r="A255" s="145"/>
      <c r="B255" s="145"/>
      <c r="C255" s="145"/>
      <c r="D255" s="145"/>
      <c r="E255" s="145"/>
      <c r="F255" s="147"/>
      <c r="G255" s="191"/>
      <c r="H255" s="145"/>
      <c r="I255" s="145"/>
      <c r="J255" s="147"/>
      <c r="K255" s="145"/>
    </row>
    <row r="256" spans="1:11" x14ac:dyDescent="0.25">
      <c r="A256" s="145"/>
      <c r="B256" s="145"/>
      <c r="C256" s="145"/>
      <c r="D256" s="145"/>
      <c r="E256" s="145"/>
      <c r="F256" s="147"/>
      <c r="G256" s="191"/>
      <c r="H256" s="145"/>
      <c r="I256" s="145"/>
      <c r="J256" s="147"/>
      <c r="K256" s="145"/>
    </row>
    <row r="257" spans="1:11" x14ac:dyDescent="0.25">
      <c r="A257" s="145"/>
      <c r="B257" s="145"/>
      <c r="C257" s="145"/>
      <c r="D257" s="145"/>
      <c r="E257" s="145"/>
      <c r="F257" s="147"/>
      <c r="G257" s="191"/>
      <c r="H257" s="145"/>
      <c r="I257" s="145"/>
      <c r="J257" s="147"/>
      <c r="K257" s="145"/>
    </row>
    <row r="258" spans="1:11" x14ac:dyDescent="0.25">
      <c r="A258" s="145"/>
      <c r="B258" s="145"/>
      <c r="C258" s="145"/>
      <c r="D258" s="145"/>
      <c r="E258" s="145"/>
      <c r="F258" s="147"/>
      <c r="G258" s="191"/>
      <c r="H258" s="145"/>
      <c r="I258" s="145"/>
      <c r="J258" s="147"/>
      <c r="K258" s="145"/>
    </row>
    <row r="259" spans="1:11" x14ac:dyDescent="0.25">
      <c r="A259" s="145"/>
      <c r="B259" s="145"/>
      <c r="C259" s="145"/>
      <c r="D259" s="145"/>
      <c r="E259" s="145"/>
      <c r="F259" s="147"/>
      <c r="G259" s="191"/>
      <c r="H259" s="145"/>
      <c r="I259" s="145"/>
      <c r="J259" s="147"/>
      <c r="K259" s="145"/>
    </row>
    <row r="260" spans="1:11" x14ac:dyDescent="0.25">
      <c r="A260" s="145"/>
      <c r="B260" s="145"/>
      <c r="C260" s="145"/>
      <c r="D260" s="145"/>
      <c r="E260" s="145"/>
      <c r="F260" s="147"/>
      <c r="G260" s="191"/>
      <c r="H260" s="145"/>
      <c r="I260" s="145"/>
      <c r="J260" s="147"/>
      <c r="K260" s="145"/>
    </row>
    <row r="261" spans="1:11" x14ac:dyDescent="0.25">
      <c r="A261" s="145"/>
      <c r="B261" s="145"/>
      <c r="C261" s="145"/>
      <c r="D261" s="145"/>
      <c r="E261" s="145"/>
      <c r="F261" s="147"/>
      <c r="G261" s="191"/>
      <c r="H261" s="145"/>
      <c r="I261" s="145"/>
      <c r="J261" s="147"/>
      <c r="K261" s="145"/>
    </row>
    <row r="262" spans="1:11" x14ac:dyDescent="0.25">
      <c r="A262" s="145"/>
      <c r="B262" s="145"/>
      <c r="C262" s="145"/>
      <c r="D262" s="145"/>
      <c r="E262" s="145"/>
      <c r="F262" s="147"/>
      <c r="G262" s="191"/>
      <c r="H262" s="145"/>
      <c r="I262" s="145"/>
      <c r="J262" s="147"/>
      <c r="K262" s="145"/>
    </row>
    <row r="263" spans="1:11" x14ac:dyDescent="0.25">
      <c r="A263" s="145"/>
      <c r="B263" s="145"/>
      <c r="C263" s="145"/>
      <c r="D263" s="145"/>
      <c r="E263" s="145"/>
      <c r="F263" s="147"/>
      <c r="G263" s="191"/>
      <c r="H263" s="145"/>
      <c r="I263" s="145"/>
      <c r="J263" s="147"/>
      <c r="K263" s="145"/>
    </row>
    <row r="264" spans="1:11" x14ac:dyDescent="0.25">
      <c r="A264" s="145"/>
      <c r="B264" s="145"/>
      <c r="C264" s="145"/>
      <c r="D264" s="145"/>
      <c r="E264" s="145"/>
      <c r="F264" s="147"/>
      <c r="G264" s="191"/>
      <c r="H264" s="145"/>
      <c r="I264" s="145"/>
      <c r="J264" s="147"/>
      <c r="K264" s="145"/>
    </row>
    <row r="265" spans="1:11" x14ac:dyDescent="0.25">
      <c r="A265" s="145"/>
      <c r="B265" s="145"/>
      <c r="C265" s="145"/>
      <c r="D265" s="145"/>
      <c r="E265" s="145"/>
      <c r="F265" s="147"/>
      <c r="G265" s="191"/>
      <c r="H265" s="145"/>
      <c r="I265" s="145"/>
      <c r="J265" s="147"/>
      <c r="K265" s="145"/>
    </row>
    <row r="266" spans="1:11" x14ac:dyDescent="0.25">
      <c r="A266" s="145"/>
      <c r="B266" s="145"/>
      <c r="C266" s="145"/>
      <c r="D266" s="145"/>
      <c r="E266" s="145"/>
      <c r="F266" s="147"/>
      <c r="G266" s="191"/>
      <c r="H266" s="145"/>
      <c r="I266" s="145"/>
      <c r="J266" s="147"/>
      <c r="K266" s="145"/>
    </row>
    <row r="267" spans="1:11" x14ac:dyDescent="0.25">
      <c r="A267" s="145"/>
      <c r="B267" s="145"/>
      <c r="C267" s="145"/>
      <c r="D267" s="145"/>
      <c r="E267" s="145"/>
      <c r="F267" s="147"/>
      <c r="G267" s="191"/>
      <c r="H267" s="145"/>
      <c r="I267" s="145"/>
      <c r="J267" s="147"/>
      <c r="K267" s="145"/>
    </row>
    <row r="268" spans="1:11" x14ac:dyDescent="0.25">
      <c r="A268" s="145"/>
      <c r="B268" s="145"/>
      <c r="C268" s="145"/>
      <c r="D268" s="145"/>
      <c r="E268" s="145"/>
      <c r="F268" s="147"/>
      <c r="G268" s="191"/>
      <c r="H268" s="145"/>
      <c r="I268" s="145"/>
      <c r="J268" s="147"/>
      <c r="K268" s="145"/>
    </row>
    <row r="269" spans="1:11" x14ac:dyDescent="0.25">
      <c r="A269" s="145"/>
      <c r="B269" s="145"/>
      <c r="C269" s="145"/>
      <c r="D269" s="145"/>
      <c r="E269" s="145"/>
      <c r="F269" s="147"/>
      <c r="G269" s="191"/>
      <c r="H269" s="145"/>
      <c r="I269" s="145"/>
      <c r="J269" s="147"/>
      <c r="K269" s="145"/>
    </row>
    <row r="270" spans="1:11" x14ac:dyDescent="0.25">
      <c r="A270" s="145"/>
      <c r="B270" s="145"/>
      <c r="C270" s="145"/>
      <c r="D270" s="145"/>
      <c r="E270" s="145"/>
      <c r="F270" s="147"/>
      <c r="G270" s="191"/>
      <c r="H270" s="145"/>
      <c r="I270" s="145"/>
      <c r="J270" s="147"/>
      <c r="K270" s="145"/>
    </row>
    <row r="271" spans="1:11" x14ac:dyDescent="0.25">
      <c r="A271" s="145"/>
      <c r="B271" s="145"/>
      <c r="C271" s="145"/>
      <c r="D271" s="145"/>
      <c r="E271" s="145"/>
      <c r="F271" s="147"/>
      <c r="G271" s="191"/>
      <c r="H271" s="145"/>
      <c r="I271" s="145"/>
      <c r="J271" s="147"/>
      <c r="K271" s="145"/>
    </row>
    <row r="272" spans="1:11" x14ac:dyDescent="0.25">
      <c r="A272" s="145"/>
      <c r="B272" s="145"/>
      <c r="C272" s="145"/>
      <c r="D272" s="145"/>
      <c r="E272" s="145"/>
      <c r="F272" s="147"/>
      <c r="G272" s="191"/>
      <c r="H272" s="145"/>
      <c r="I272" s="145"/>
      <c r="J272" s="147"/>
      <c r="K272" s="145"/>
    </row>
    <row r="273" spans="1:11" x14ac:dyDescent="0.25">
      <c r="A273" s="145"/>
      <c r="B273" s="145"/>
      <c r="C273" s="145"/>
      <c r="D273" s="145"/>
      <c r="E273" s="145"/>
      <c r="F273" s="147"/>
      <c r="G273" s="191"/>
      <c r="H273" s="145"/>
      <c r="I273" s="145"/>
      <c r="J273" s="147"/>
      <c r="K273" s="145"/>
    </row>
    <row r="274" spans="1:11" x14ac:dyDescent="0.25">
      <c r="A274" s="145"/>
      <c r="B274" s="145"/>
      <c r="C274" s="145"/>
      <c r="D274" s="145"/>
      <c r="E274" s="145"/>
      <c r="F274" s="147"/>
      <c r="G274" s="191"/>
      <c r="H274" s="145"/>
      <c r="I274" s="145"/>
      <c r="J274" s="147"/>
      <c r="K274" s="145"/>
    </row>
    <row r="275" spans="1:11" x14ac:dyDescent="0.25">
      <c r="A275" s="145"/>
      <c r="B275" s="145"/>
      <c r="C275" s="145"/>
      <c r="D275" s="145"/>
      <c r="E275" s="145"/>
      <c r="F275" s="147"/>
      <c r="G275" s="191"/>
      <c r="H275" s="145"/>
      <c r="I275" s="145"/>
      <c r="J275" s="147"/>
      <c r="K275" s="145"/>
    </row>
    <row r="276" spans="1:11" x14ac:dyDescent="0.25">
      <c r="A276" s="145"/>
      <c r="B276" s="145"/>
      <c r="C276" s="145"/>
      <c r="D276" s="145"/>
      <c r="E276" s="145"/>
      <c r="F276" s="147"/>
      <c r="G276" s="191"/>
      <c r="H276" s="145"/>
      <c r="I276" s="145"/>
      <c r="J276" s="147"/>
      <c r="K276" s="145"/>
    </row>
    <row r="277" spans="1:11" x14ac:dyDescent="0.25">
      <c r="A277" s="145"/>
      <c r="B277" s="145"/>
      <c r="C277" s="145"/>
      <c r="D277" s="145"/>
      <c r="E277" s="145"/>
      <c r="F277" s="147"/>
      <c r="G277" s="191"/>
      <c r="H277" s="145"/>
      <c r="I277" s="145"/>
      <c r="J277" s="147"/>
      <c r="K277" s="145"/>
    </row>
    <row r="278" spans="1:11" x14ac:dyDescent="0.25">
      <c r="A278" s="145"/>
      <c r="B278" s="145"/>
      <c r="C278" s="145"/>
      <c r="D278" s="145"/>
      <c r="E278" s="145"/>
      <c r="F278" s="147"/>
      <c r="G278" s="191"/>
      <c r="H278" s="145"/>
      <c r="I278" s="145"/>
      <c r="J278" s="147"/>
      <c r="K278" s="145"/>
    </row>
    <row r="279" spans="1:11" x14ac:dyDescent="0.25">
      <c r="A279" s="145"/>
      <c r="B279" s="145"/>
      <c r="C279" s="145"/>
      <c r="D279" s="145"/>
      <c r="E279" s="145"/>
      <c r="F279" s="147"/>
      <c r="G279" s="191"/>
      <c r="H279" s="145"/>
      <c r="I279" s="145"/>
      <c r="J279" s="147"/>
      <c r="K279" s="145"/>
    </row>
    <row r="280" spans="1:11" x14ac:dyDescent="0.25">
      <c r="A280" s="145"/>
      <c r="B280" s="145"/>
      <c r="C280" s="145"/>
      <c r="D280" s="145"/>
      <c r="E280" s="145"/>
      <c r="F280" s="147"/>
      <c r="G280" s="191"/>
      <c r="H280" s="145"/>
      <c r="I280" s="145"/>
      <c r="J280" s="147"/>
      <c r="K280" s="145"/>
    </row>
    <row r="281" spans="1:11" x14ac:dyDescent="0.25">
      <c r="A281" s="145"/>
      <c r="B281" s="145"/>
      <c r="C281" s="145"/>
      <c r="D281" s="145"/>
      <c r="E281" s="145"/>
      <c r="F281" s="147"/>
      <c r="G281" s="191"/>
      <c r="H281" s="145"/>
      <c r="I281" s="145"/>
      <c r="J281" s="147"/>
      <c r="K281" s="145"/>
    </row>
    <row r="282" spans="1:11" x14ac:dyDescent="0.25">
      <c r="A282" s="145"/>
      <c r="B282" s="145"/>
      <c r="C282" s="145"/>
      <c r="D282" s="145"/>
      <c r="E282" s="145"/>
      <c r="F282" s="147"/>
      <c r="G282" s="191"/>
      <c r="H282" s="145"/>
      <c r="I282" s="145"/>
      <c r="J282" s="147"/>
      <c r="K282" s="145"/>
    </row>
    <row r="283" spans="1:11" x14ac:dyDescent="0.25">
      <c r="A283" s="145"/>
      <c r="B283" s="145"/>
      <c r="C283" s="145"/>
      <c r="D283" s="145"/>
      <c r="E283" s="145"/>
      <c r="F283" s="147"/>
      <c r="G283" s="191"/>
      <c r="H283" s="145"/>
      <c r="I283" s="145"/>
      <c r="J283" s="147"/>
      <c r="K283" s="145"/>
    </row>
    <row r="284" spans="1:11" x14ac:dyDescent="0.25">
      <c r="A284" s="145"/>
      <c r="B284" s="145"/>
      <c r="C284" s="145"/>
      <c r="D284" s="145"/>
      <c r="E284" s="145"/>
      <c r="F284" s="147"/>
      <c r="G284" s="191"/>
      <c r="H284" s="145"/>
      <c r="I284" s="145"/>
      <c r="J284" s="147"/>
      <c r="K284" s="145"/>
    </row>
    <row r="285" spans="1:11" x14ac:dyDescent="0.25">
      <c r="A285" s="145"/>
      <c r="B285" s="145"/>
      <c r="C285" s="145"/>
      <c r="D285" s="145"/>
      <c r="E285" s="145"/>
      <c r="F285" s="147"/>
      <c r="G285" s="191"/>
      <c r="H285" s="145"/>
      <c r="I285" s="145"/>
      <c r="J285" s="147"/>
      <c r="K285" s="145"/>
    </row>
    <row r="286" spans="1:11" x14ac:dyDescent="0.25">
      <c r="A286" s="145"/>
      <c r="B286" s="145"/>
      <c r="C286" s="145"/>
      <c r="D286" s="145"/>
      <c r="E286" s="145"/>
      <c r="F286" s="147"/>
      <c r="G286" s="191"/>
      <c r="H286" s="145"/>
      <c r="I286" s="145"/>
      <c r="J286" s="147"/>
      <c r="K286" s="145"/>
    </row>
    <row r="287" spans="1:11" x14ac:dyDescent="0.25">
      <c r="A287" s="145"/>
      <c r="B287" s="145"/>
      <c r="C287" s="145"/>
      <c r="D287" s="145"/>
      <c r="E287" s="145"/>
      <c r="F287" s="147"/>
      <c r="G287" s="191"/>
      <c r="H287" s="145"/>
      <c r="I287" s="145"/>
      <c r="J287" s="147"/>
      <c r="K287" s="145"/>
    </row>
    <row r="288" spans="1:11" x14ac:dyDescent="0.25">
      <c r="A288" s="145"/>
      <c r="B288" s="145"/>
      <c r="C288" s="145"/>
      <c r="D288" s="145"/>
      <c r="E288" s="145"/>
      <c r="F288" s="147"/>
      <c r="G288" s="191"/>
      <c r="H288" s="145"/>
      <c r="I288" s="145"/>
      <c r="J288" s="147"/>
      <c r="K288" s="145"/>
    </row>
    <row r="289" spans="1:11" x14ac:dyDescent="0.25">
      <c r="A289" s="145"/>
      <c r="B289" s="145"/>
      <c r="C289" s="145"/>
      <c r="D289" s="145"/>
      <c r="E289" s="145"/>
      <c r="F289" s="147"/>
      <c r="G289" s="191"/>
      <c r="H289" s="145"/>
      <c r="I289" s="145"/>
      <c r="J289" s="147"/>
      <c r="K289" s="145"/>
    </row>
    <row r="290" spans="1:11" x14ac:dyDescent="0.25">
      <c r="A290" s="145"/>
      <c r="B290" s="145"/>
      <c r="C290" s="145"/>
      <c r="D290" s="145"/>
      <c r="E290" s="145"/>
      <c r="F290" s="147"/>
      <c r="G290" s="191"/>
      <c r="H290" s="145"/>
      <c r="I290" s="145"/>
      <c r="J290" s="147"/>
      <c r="K290" s="145"/>
    </row>
    <row r="291" spans="1:11" x14ac:dyDescent="0.25">
      <c r="A291" s="145"/>
      <c r="B291" s="145"/>
      <c r="C291" s="145"/>
      <c r="D291" s="145"/>
      <c r="E291" s="145"/>
      <c r="F291" s="147"/>
      <c r="G291" s="191"/>
      <c r="H291" s="145"/>
      <c r="I291" s="145"/>
      <c r="J291" s="147"/>
      <c r="K291" s="145"/>
    </row>
    <row r="292" spans="1:11" x14ac:dyDescent="0.25">
      <c r="A292" s="145"/>
      <c r="B292" s="145"/>
      <c r="C292" s="145"/>
      <c r="D292" s="145"/>
      <c r="E292" s="145"/>
      <c r="F292" s="147"/>
      <c r="G292" s="191"/>
      <c r="H292" s="145"/>
      <c r="I292" s="145"/>
      <c r="J292" s="147"/>
      <c r="K292" s="145"/>
    </row>
    <row r="293" spans="1:11" x14ac:dyDescent="0.25">
      <c r="A293" s="145"/>
      <c r="B293" s="145"/>
      <c r="C293" s="145"/>
      <c r="D293" s="145"/>
      <c r="E293" s="145"/>
      <c r="F293" s="147"/>
      <c r="G293" s="191"/>
      <c r="H293" s="145"/>
      <c r="I293" s="145"/>
      <c r="J293" s="147"/>
      <c r="K293" s="145"/>
    </row>
    <row r="294" spans="1:11" x14ac:dyDescent="0.25">
      <c r="A294" s="145"/>
      <c r="B294" s="145"/>
      <c r="C294" s="145"/>
      <c r="D294" s="145"/>
      <c r="E294" s="145"/>
      <c r="F294" s="147"/>
      <c r="G294" s="191"/>
      <c r="H294" s="145"/>
      <c r="I294" s="145"/>
      <c r="J294" s="147"/>
      <c r="K294" s="145"/>
    </row>
    <row r="295" spans="1:11" x14ac:dyDescent="0.25">
      <c r="A295" s="145"/>
      <c r="B295" s="145"/>
      <c r="C295" s="145"/>
      <c r="D295" s="145"/>
      <c r="E295" s="145"/>
      <c r="F295" s="147"/>
      <c r="G295" s="191"/>
      <c r="H295" s="145"/>
      <c r="I295" s="145"/>
      <c r="J295" s="147"/>
      <c r="K295" s="145"/>
    </row>
    <row r="296" spans="1:11" x14ac:dyDescent="0.25">
      <c r="A296" s="145"/>
      <c r="B296" s="145"/>
      <c r="C296" s="145"/>
      <c r="D296" s="145"/>
      <c r="E296" s="145"/>
      <c r="F296" s="147"/>
      <c r="G296" s="191"/>
      <c r="H296" s="145"/>
      <c r="I296" s="145"/>
      <c r="J296" s="147"/>
      <c r="K296" s="145"/>
    </row>
    <row r="297" spans="1:11" x14ac:dyDescent="0.25">
      <c r="A297" s="145"/>
      <c r="B297" s="145"/>
      <c r="C297" s="145"/>
      <c r="D297" s="145"/>
      <c r="E297" s="145"/>
      <c r="F297" s="147"/>
      <c r="G297" s="191"/>
      <c r="H297" s="145"/>
      <c r="I297" s="145"/>
      <c r="J297" s="147"/>
      <c r="K297" s="145"/>
    </row>
    <row r="298" spans="1:11" x14ac:dyDescent="0.25">
      <c r="A298" s="145"/>
      <c r="B298" s="145"/>
      <c r="C298" s="145"/>
      <c r="D298" s="145"/>
      <c r="E298" s="145"/>
      <c r="F298" s="147"/>
      <c r="G298" s="191"/>
      <c r="H298" s="145"/>
      <c r="I298" s="145"/>
      <c r="J298" s="147"/>
      <c r="K298" s="145"/>
    </row>
    <row r="299" spans="1:11" x14ac:dyDescent="0.25">
      <c r="A299" s="145"/>
      <c r="B299" s="145"/>
      <c r="C299" s="145"/>
      <c r="D299" s="145"/>
      <c r="E299" s="145"/>
      <c r="F299" s="147"/>
      <c r="G299" s="191"/>
      <c r="H299" s="145"/>
      <c r="I299" s="145"/>
      <c r="J299" s="147"/>
      <c r="K299" s="145"/>
    </row>
    <row r="300" spans="1:11" x14ac:dyDescent="0.25">
      <c r="A300" s="145"/>
      <c r="B300" s="145"/>
      <c r="C300" s="145"/>
      <c r="D300" s="145"/>
      <c r="E300" s="145"/>
      <c r="F300" s="147"/>
      <c r="G300" s="191"/>
      <c r="H300" s="145"/>
      <c r="I300" s="145"/>
      <c r="J300" s="147"/>
      <c r="K300" s="145"/>
    </row>
    <row r="301" spans="1:11" x14ac:dyDescent="0.25">
      <c r="A301" s="145"/>
      <c r="B301" s="145"/>
      <c r="C301" s="145"/>
      <c r="D301" s="145"/>
      <c r="E301" s="145"/>
      <c r="F301" s="147"/>
      <c r="G301" s="191"/>
      <c r="H301" s="145"/>
      <c r="I301" s="145"/>
      <c r="J301" s="147"/>
      <c r="K301" s="145"/>
    </row>
    <row r="302" spans="1:11" x14ac:dyDescent="0.25">
      <c r="A302" s="145"/>
      <c r="B302" s="145"/>
      <c r="C302" s="145"/>
      <c r="D302" s="145"/>
      <c r="E302" s="145"/>
      <c r="F302" s="147"/>
      <c r="G302" s="191"/>
      <c r="H302" s="145"/>
      <c r="I302" s="145"/>
      <c r="J302" s="147"/>
      <c r="K302" s="145"/>
    </row>
    <row r="303" spans="1:11" x14ac:dyDescent="0.25">
      <c r="A303" s="145"/>
      <c r="B303" s="145"/>
      <c r="C303" s="145"/>
      <c r="D303" s="145"/>
      <c r="E303" s="145"/>
      <c r="F303" s="147"/>
      <c r="G303" s="191"/>
      <c r="H303" s="145"/>
      <c r="I303" s="145"/>
      <c r="J303" s="147"/>
      <c r="K303" s="145"/>
    </row>
    <row r="304" spans="1:11" x14ac:dyDescent="0.25">
      <c r="A304" s="145"/>
      <c r="B304" s="145"/>
      <c r="C304" s="145"/>
      <c r="D304" s="145"/>
      <c r="E304" s="145"/>
      <c r="F304" s="147"/>
      <c r="G304" s="191"/>
      <c r="H304" s="145"/>
      <c r="I304" s="145"/>
      <c r="J304" s="147"/>
      <c r="K304" s="145"/>
    </row>
    <row r="305" spans="1:11" x14ac:dyDescent="0.25">
      <c r="A305" s="145"/>
      <c r="B305" s="145"/>
      <c r="C305" s="145"/>
      <c r="D305" s="145"/>
      <c r="E305" s="145"/>
      <c r="F305" s="147"/>
      <c r="G305" s="191"/>
      <c r="H305" s="145"/>
      <c r="I305" s="145"/>
      <c r="J305" s="147"/>
      <c r="K305" s="145"/>
    </row>
    <row r="306" spans="1:11" x14ac:dyDescent="0.25">
      <c r="A306" s="145"/>
      <c r="B306" s="145"/>
      <c r="C306" s="145"/>
      <c r="D306" s="145"/>
      <c r="E306" s="145"/>
      <c r="F306" s="147"/>
      <c r="G306" s="191"/>
      <c r="H306" s="145"/>
      <c r="I306" s="145"/>
      <c r="J306" s="147"/>
      <c r="K306" s="145"/>
    </row>
    <row r="307" spans="1:11" x14ac:dyDescent="0.25">
      <c r="A307" s="145"/>
      <c r="B307" s="145"/>
      <c r="C307" s="145"/>
      <c r="D307" s="145"/>
      <c r="E307" s="145"/>
      <c r="F307" s="147"/>
      <c r="G307" s="191"/>
      <c r="H307" s="145"/>
      <c r="I307" s="145"/>
      <c r="J307" s="147"/>
      <c r="K307" s="145"/>
    </row>
    <row r="308" spans="1:11" x14ac:dyDescent="0.25">
      <c r="A308" s="145"/>
      <c r="B308" s="145"/>
      <c r="C308" s="145"/>
      <c r="D308" s="145"/>
      <c r="E308" s="145"/>
      <c r="F308" s="147"/>
      <c r="G308" s="191"/>
      <c r="H308" s="145"/>
      <c r="I308" s="145"/>
      <c r="J308" s="147"/>
      <c r="K308" s="145"/>
    </row>
    <row r="309" spans="1:11" x14ac:dyDescent="0.25">
      <c r="A309" s="145"/>
      <c r="B309" s="145"/>
      <c r="C309" s="145"/>
      <c r="D309" s="145"/>
      <c r="E309" s="145"/>
      <c r="F309" s="147"/>
      <c r="G309" s="191"/>
      <c r="H309" s="145"/>
      <c r="I309" s="145"/>
      <c r="J309" s="147"/>
      <c r="K309" s="145"/>
    </row>
    <row r="310" spans="1:11" x14ac:dyDescent="0.25">
      <c r="A310" s="145"/>
      <c r="B310" s="145"/>
      <c r="C310" s="145"/>
      <c r="D310" s="145"/>
      <c r="E310" s="145"/>
      <c r="F310" s="147"/>
      <c r="G310" s="191"/>
      <c r="H310" s="145"/>
      <c r="I310" s="145"/>
      <c r="J310" s="147"/>
      <c r="K310" s="145"/>
    </row>
    <row r="311" spans="1:11" x14ac:dyDescent="0.25">
      <c r="A311" s="145"/>
      <c r="B311" s="145"/>
      <c r="C311" s="145"/>
      <c r="D311" s="145"/>
      <c r="E311" s="145"/>
      <c r="F311" s="147"/>
      <c r="G311" s="191"/>
      <c r="H311" s="145"/>
      <c r="I311" s="145"/>
      <c r="J311" s="147"/>
      <c r="K311" s="145"/>
    </row>
    <row r="312" spans="1:11" x14ac:dyDescent="0.25">
      <c r="A312" s="145"/>
      <c r="B312" s="145"/>
      <c r="C312" s="145"/>
      <c r="D312" s="145"/>
      <c r="E312" s="145"/>
      <c r="F312" s="147"/>
      <c r="G312" s="191"/>
      <c r="H312" s="145"/>
      <c r="I312" s="145"/>
      <c r="J312" s="147"/>
      <c r="K312" s="145"/>
    </row>
    <row r="313" spans="1:11" x14ac:dyDescent="0.25">
      <c r="A313" s="145"/>
      <c r="B313" s="145"/>
      <c r="C313" s="145"/>
      <c r="D313" s="145"/>
      <c r="E313" s="145"/>
      <c r="F313" s="147"/>
      <c r="G313" s="191"/>
      <c r="H313" s="145"/>
      <c r="I313" s="145"/>
      <c r="J313" s="147"/>
      <c r="K313" s="145"/>
    </row>
    <row r="314" spans="1:11" x14ac:dyDescent="0.25">
      <c r="A314" s="145"/>
      <c r="B314" s="145"/>
      <c r="C314" s="145"/>
      <c r="D314" s="145"/>
      <c r="E314" s="145"/>
      <c r="F314" s="147"/>
      <c r="G314" s="191"/>
      <c r="H314" s="145"/>
      <c r="I314" s="145"/>
      <c r="J314" s="147"/>
      <c r="K314" s="145"/>
    </row>
    <row r="315" spans="1:11" x14ac:dyDescent="0.25">
      <c r="A315" s="145"/>
      <c r="B315" s="145"/>
      <c r="C315" s="145"/>
      <c r="D315" s="145"/>
      <c r="E315" s="145"/>
      <c r="F315" s="147"/>
      <c r="G315" s="191"/>
      <c r="H315" s="145"/>
      <c r="I315" s="145"/>
      <c r="J315" s="147"/>
      <c r="K315" s="145"/>
    </row>
    <row r="316" spans="1:11" x14ac:dyDescent="0.25">
      <c r="A316" s="145"/>
      <c r="B316" s="145"/>
      <c r="C316" s="145"/>
      <c r="D316" s="145"/>
      <c r="E316" s="145"/>
      <c r="F316" s="147"/>
      <c r="G316" s="191"/>
      <c r="H316" s="145"/>
      <c r="I316" s="145"/>
      <c r="J316" s="147"/>
      <c r="K316" s="145"/>
    </row>
    <row r="317" spans="1:11" x14ac:dyDescent="0.25">
      <c r="A317" s="145"/>
      <c r="B317" s="145"/>
      <c r="C317" s="145"/>
      <c r="D317" s="145"/>
      <c r="E317" s="145"/>
      <c r="F317" s="147"/>
      <c r="G317" s="191"/>
      <c r="H317" s="145"/>
      <c r="I317" s="145"/>
      <c r="J317" s="147"/>
      <c r="K317" s="145"/>
    </row>
    <row r="318" spans="1:11" x14ac:dyDescent="0.25">
      <c r="A318" s="145"/>
      <c r="B318" s="145"/>
      <c r="C318" s="145"/>
      <c r="D318" s="145"/>
      <c r="E318" s="145"/>
      <c r="F318" s="147"/>
      <c r="G318" s="191"/>
      <c r="H318" s="145"/>
      <c r="I318" s="145"/>
      <c r="J318" s="147"/>
      <c r="K318" s="145"/>
    </row>
    <row r="319" spans="1:11" x14ac:dyDescent="0.25">
      <c r="A319" s="145"/>
      <c r="B319" s="145"/>
      <c r="C319" s="145"/>
      <c r="D319" s="145"/>
      <c r="E319" s="145"/>
      <c r="F319" s="147"/>
      <c r="G319" s="191"/>
      <c r="H319" s="145"/>
      <c r="I319" s="145"/>
      <c r="J319" s="147"/>
      <c r="K319" s="145"/>
    </row>
    <row r="320" spans="1:11" x14ac:dyDescent="0.25">
      <c r="A320" s="145"/>
      <c r="B320" s="145"/>
      <c r="C320" s="145"/>
      <c r="D320" s="145"/>
      <c r="E320" s="145"/>
      <c r="F320" s="147"/>
      <c r="G320" s="191"/>
      <c r="H320" s="145"/>
      <c r="I320" s="145"/>
      <c r="J320" s="147"/>
      <c r="K320" s="145"/>
    </row>
    <row r="321" spans="1:11" x14ac:dyDescent="0.25">
      <c r="A321" s="145"/>
      <c r="B321" s="145"/>
      <c r="C321" s="145"/>
      <c r="D321" s="145"/>
      <c r="E321" s="145"/>
      <c r="F321" s="147"/>
      <c r="G321" s="191"/>
      <c r="H321" s="145"/>
      <c r="I321" s="145"/>
      <c r="J321" s="147"/>
      <c r="K321" s="145"/>
    </row>
    <row r="322" spans="1:11" x14ac:dyDescent="0.25">
      <c r="A322" s="145"/>
      <c r="B322" s="145"/>
      <c r="C322" s="145"/>
      <c r="D322" s="145"/>
      <c r="E322" s="145"/>
      <c r="F322" s="147"/>
      <c r="G322" s="191"/>
      <c r="H322" s="145"/>
      <c r="I322" s="145"/>
      <c r="J322" s="147"/>
      <c r="K322" s="145"/>
    </row>
    <row r="323" spans="1:11" x14ac:dyDescent="0.25">
      <c r="A323" s="145"/>
      <c r="B323" s="145"/>
      <c r="C323" s="145"/>
      <c r="D323" s="145"/>
      <c r="E323" s="145"/>
      <c r="F323" s="147"/>
      <c r="G323" s="191"/>
      <c r="H323" s="145"/>
      <c r="I323" s="145"/>
      <c r="J323" s="147"/>
      <c r="K323" s="145"/>
    </row>
    <row r="324" spans="1:11" x14ac:dyDescent="0.25">
      <c r="A324" s="145"/>
      <c r="B324" s="145"/>
      <c r="C324" s="145"/>
      <c r="D324" s="145"/>
      <c r="E324" s="145"/>
      <c r="F324" s="147"/>
      <c r="G324" s="191"/>
      <c r="H324" s="145"/>
      <c r="I324" s="145"/>
      <c r="J324" s="147"/>
      <c r="K324" s="145"/>
    </row>
    <row r="325" spans="1:11" x14ac:dyDescent="0.25">
      <c r="A325" s="145"/>
      <c r="B325" s="145"/>
      <c r="C325" s="145"/>
      <c r="D325" s="145"/>
      <c r="E325" s="145"/>
      <c r="F325" s="147"/>
      <c r="G325" s="191"/>
      <c r="H325" s="145"/>
      <c r="I325" s="145"/>
      <c r="J325" s="147"/>
      <c r="K325" s="145"/>
    </row>
    <row r="326" spans="1:11" x14ac:dyDescent="0.25">
      <c r="A326" s="145"/>
      <c r="B326" s="145"/>
      <c r="C326" s="145"/>
      <c r="D326" s="145"/>
      <c r="E326" s="145"/>
      <c r="F326" s="147"/>
      <c r="G326" s="191"/>
      <c r="H326" s="145"/>
      <c r="I326" s="145"/>
      <c r="J326" s="147"/>
      <c r="K326" s="145"/>
    </row>
    <row r="327" spans="1:11" x14ac:dyDescent="0.25">
      <c r="A327" s="145"/>
      <c r="B327" s="145"/>
      <c r="C327" s="145"/>
      <c r="D327" s="145"/>
      <c r="E327" s="145"/>
      <c r="F327" s="147"/>
      <c r="G327" s="191"/>
      <c r="H327" s="145"/>
      <c r="I327" s="145"/>
      <c r="J327" s="147"/>
      <c r="K327" s="145"/>
    </row>
    <row r="328" spans="1:11" x14ac:dyDescent="0.25">
      <c r="A328" s="145"/>
      <c r="B328" s="145"/>
      <c r="C328" s="145"/>
      <c r="D328" s="145"/>
      <c r="E328" s="145"/>
      <c r="F328" s="147"/>
      <c r="G328" s="191"/>
      <c r="H328" s="145"/>
      <c r="I328" s="145"/>
      <c r="J328" s="147"/>
      <c r="K328" s="145"/>
    </row>
    <row r="329" spans="1:11" x14ac:dyDescent="0.25">
      <c r="A329" s="145"/>
      <c r="B329" s="145"/>
      <c r="C329" s="145"/>
      <c r="D329" s="145"/>
      <c r="E329" s="145"/>
      <c r="F329" s="147"/>
      <c r="G329" s="191"/>
      <c r="H329" s="145"/>
      <c r="I329" s="145"/>
      <c r="J329" s="147"/>
      <c r="K329" s="145"/>
    </row>
    <row r="330" spans="1:11" x14ac:dyDescent="0.25">
      <c r="A330" s="145"/>
      <c r="B330" s="145"/>
      <c r="C330" s="145"/>
      <c r="D330" s="145"/>
      <c r="E330" s="145"/>
      <c r="F330" s="147"/>
      <c r="G330" s="191"/>
      <c r="H330" s="145"/>
      <c r="I330" s="145"/>
      <c r="J330" s="147"/>
      <c r="K330" s="145"/>
    </row>
    <row r="331" spans="1:11" x14ac:dyDescent="0.25">
      <c r="A331" s="145"/>
      <c r="B331" s="145"/>
      <c r="C331" s="145"/>
      <c r="D331" s="145"/>
      <c r="E331" s="145"/>
      <c r="F331" s="147"/>
      <c r="G331" s="191"/>
      <c r="H331" s="145"/>
      <c r="I331" s="145"/>
      <c r="J331" s="147"/>
      <c r="K331" s="145"/>
    </row>
    <row r="332" spans="1:11" x14ac:dyDescent="0.25">
      <c r="A332" s="145"/>
      <c r="B332" s="145"/>
      <c r="C332" s="145"/>
      <c r="D332" s="145"/>
      <c r="E332" s="145"/>
      <c r="F332" s="147"/>
      <c r="G332" s="191"/>
      <c r="H332" s="145"/>
      <c r="I332" s="145"/>
      <c r="J332" s="147"/>
      <c r="K332" s="145"/>
    </row>
    <row r="333" spans="1:11" x14ac:dyDescent="0.25">
      <c r="A333" s="145"/>
      <c r="B333" s="145"/>
      <c r="C333" s="145"/>
      <c r="D333" s="145"/>
      <c r="E333" s="145"/>
      <c r="F333" s="147"/>
      <c r="G333" s="191"/>
      <c r="H333" s="145"/>
      <c r="I333" s="145"/>
      <c r="J333" s="147"/>
      <c r="K333" s="145"/>
    </row>
    <row r="334" spans="1:11" x14ac:dyDescent="0.25">
      <c r="A334" s="145"/>
      <c r="B334" s="145"/>
      <c r="C334" s="145"/>
      <c r="D334" s="145"/>
      <c r="E334" s="145"/>
      <c r="F334" s="147"/>
      <c r="G334" s="191"/>
      <c r="H334" s="145"/>
      <c r="I334" s="145"/>
      <c r="J334" s="147"/>
      <c r="K334" s="145"/>
    </row>
    <row r="335" spans="1:11" x14ac:dyDescent="0.25">
      <c r="A335" s="145"/>
      <c r="B335" s="145"/>
      <c r="C335" s="145"/>
      <c r="D335" s="145"/>
      <c r="E335" s="145"/>
      <c r="F335" s="147"/>
      <c r="G335" s="191"/>
      <c r="H335" s="145"/>
      <c r="I335" s="145"/>
      <c r="J335" s="147"/>
      <c r="K335" s="145"/>
    </row>
    <row r="336" spans="1:11" x14ac:dyDescent="0.25">
      <c r="A336" s="145"/>
      <c r="B336" s="145"/>
      <c r="C336" s="145"/>
      <c r="D336" s="145"/>
      <c r="E336" s="145"/>
      <c r="F336" s="147"/>
      <c r="G336" s="191"/>
      <c r="H336" s="145"/>
      <c r="I336" s="145"/>
      <c r="J336" s="147"/>
      <c r="K336" s="145"/>
    </row>
    <row r="337" spans="1:11" x14ac:dyDescent="0.25">
      <c r="A337" s="145"/>
      <c r="B337" s="145"/>
      <c r="C337" s="145"/>
      <c r="D337" s="145"/>
      <c r="E337" s="145"/>
      <c r="F337" s="147"/>
      <c r="G337" s="191"/>
      <c r="H337" s="145"/>
      <c r="I337" s="145"/>
      <c r="J337" s="147"/>
      <c r="K337" s="145"/>
    </row>
    <row r="338" spans="1:11" x14ac:dyDescent="0.25">
      <c r="A338" s="145"/>
      <c r="B338" s="145"/>
      <c r="C338" s="145"/>
      <c r="D338" s="145"/>
      <c r="E338" s="145"/>
      <c r="F338" s="147"/>
      <c r="G338" s="191"/>
      <c r="H338" s="145"/>
      <c r="I338" s="145"/>
      <c r="J338" s="147"/>
      <c r="K338" s="145"/>
    </row>
    <row r="339" spans="1:11" x14ac:dyDescent="0.25">
      <c r="A339" s="145"/>
      <c r="B339" s="145"/>
      <c r="C339" s="145"/>
      <c r="D339" s="145"/>
      <c r="E339" s="145"/>
      <c r="F339" s="147"/>
      <c r="G339" s="191"/>
      <c r="H339" s="145"/>
      <c r="I339" s="145"/>
      <c r="J339" s="147"/>
      <c r="K339" s="145"/>
    </row>
    <row r="340" spans="1:11" x14ac:dyDescent="0.25">
      <c r="A340" s="145"/>
      <c r="B340" s="145"/>
      <c r="C340" s="145"/>
      <c r="D340" s="145"/>
      <c r="E340" s="145"/>
      <c r="F340" s="147"/>
      <c r="G340" s="191"/>
      <c r="H340" s="145"/>
      <c r="I340" s="145"/>
      <c r="J340" s="147"/>
      <c r="K340" s="145"/>
    </row>
    <row r="341" spans="1:11" x14ac:dyDescent="0.25">
      <c r="A341" s="145"/>
      <c r="B341" s="145"/>
      <c r="C341" s="145"/>
      <c r="D341" s="145"/>
      <c r="E341" s="145"/>
      <c r="F341" s="147"/>
      <c r="G341" s="191"/>
      <c r="H341" s="145"/>
      <c r="I341" s="145"/>
      <c r="J341" s="147"/>
      <c r="K341" s="145"/>
    </row>
    <row r="342" spans="1:11" x14ac:dyDescent="0.25">
      <c r="A342" s="145"/>
      <c r="B342" s="145"/>
      <c r="C342" s="145"/>
      <c r="D342" s="145"/>
      <c r="E342" s="145"/>
      <c r="F342" s="147"/>
      <c r="G342" s="191"/>
      <c r="H342" s="145"/>
      <c r="I342" s="145"/>
      <c r="J342" s="147"/>
      <c r="K342" s="145"/>
    </row>
    <row r="343" spans="1:11" x14ac:dyDescent="0.25">
      <c r="A343" s="145"/>
      <c r="B343" s="145"/>
      <c r="C343" s="145"/>
      <c r="D343" s="145"/>
      <c r="E343" s="145"/>
      <c r="F343" s="147"/>
      <c r="G343" s="191"/>
      <c r="H343" s="145"/>
      <c r="I343" s="145"/>
      <c r="J343" s="147"/>
      <c r="K343" s="145"/>
    </row>
    <row r="344" spans="1:11" x14ac:dyDescent="0.25">
      <c r="A344" s="145"/>
      <c r="B344" s="145"/>
      <c r="C344" s="145"/>
      <c r="D344" s="145"/>
      <c r="E344" s="145"/>
      <c r="F344" s="147"/>
      <c r="G344" s="191"/>
      <c r="H344" s="145"/>
      <c r="I344" s="145"/>
      <c r="J344" s="147"/>
      <c r="K344" s="145"/>
    </row>
    <row r="345" spans="1:11" x14ac:dyDescent="0.25">
      <c r="A345" s="145"/>
      <c r="B345" s="145"/>
      <c r="C345" s="145"/>
      <c r="D345" s="145"/>
      <c r="E345" s="145"/>
      <c r="F345" s="147"/>
      <c r="G345" s="191"/>
      <c r="H345" s="145"/>
      <c r="I345" s="145"/>
      <c r="J345" s="147"/>
      <c r="K345" s="145"/>
    </row>
    <row r="346" spans="1:11" x14ac:dyDescent="0.25">
      <c r="A346" s="145"/>
      <c r="B346" s="145"/>
      <c r="C346" s="145"/>
      <c r="D346" s="145"/>
      <c r="E346" s="145"/>
      <c r="F346" s="147"/>
      <c r="G346" s="191"/>
      <c r="H346" s="145"/>
      <c r="I346" s="145"/>
      <c r="J346" s="147"/>
      <c r="K346" s="145"/>
    </row>
    <row r="347" spans="1:11" x14ac:dyDescent="0.25">
      <c r="A347" s="145"/>
      <c r="B347" s="145"/>
      <c r="C347" s="145"/>
      <c r="D347" s="145"/>
      <c r="E347" s="145"/>
      <c r="F347" s="147"/>
      <c r="G347" s="191"/>
      <c r="H347" s="145"/>
      <c r="I347" s="145"/>
      <c r="J347" s="147"/>
      <c r="K347" s="145"/>
    </row>
    <row r="348" spans="1:11" x14ac:dyDescent="0.25">
      <c r="A348" s="145"/>
      <c r="B348" s="145"/>
      <c r="C348" s="145"/>
      <c r="D348" s="145"/>
      <c r="E348" s="145"/>
      <c r="F348" s="147"/>
      <c r="G348" s="191"/>
      <c r="H348" s="145"/>
      <c r="I348" s="145"/>
      <c r="J348" s="147"/>
      <c r="K348" s="145"/>
    </row>
    <row r="349" spans="1:11" x14ac:dyDescent="0.25">
      <c r="A349" s="145"/>
      <c r="B349" s="145"/>
      <c r="C349" s="145"/>
      <c r="D349" s="145"/>
      <c r="E349" s="145"/>
      <c r="F349" s="147"/>
      <c r="G349" s="191"/>
      <c r="H349" s="145"/>
      <c r="I349" s="145"/>
      <c r="J349" s="147"/>
      <c r="K349" s="145"/>
    </row>
    <row r="350" spans="1:11" x14ac:dyDescent="0.25">
      <c r="A350" s="145"/>
      <c r="B350" s="145"/>
      <c r="C350" s="145"/>
      <c r="D350" s="145"/>
      <c r="E350" s="145"/>
      <c r="F350" s="147"/>
      <c r="G350" s="191"/>
      <c r="H350" s="145"/>
      <c r="I350" s="145"/>
      <c r="J350" s="147"/>
      <c r="K350" s="145"/>
    </row>
    <row r="351" spans="1:11" x14ac:dyDescent="0.25">
      <c r="A351" s="145"/>
      <c r="B351" s="145"/>
      <c r="C351" s="145"/>
      <c r="D351" s="145"/>
      <c r="E351" s="145"/>
      <c r="F351" s="147"/>
      <c r="G351" s="191"/>
      <c r="H351" s="145"/>
      <c r="I351" s="145"/>
      <c r="J351" s="147"/>
      <c r="K351" s="145"/>
    </row>
    <row r="352" spans="1:11" x14ac:dyDescent="0.25">
      <c r="A352" s="145"/>
      <c r="B352" s="145"/>
      <c r="C352" s="145"/>
      <c r="D352" s="145"/>
      <c r="E352" s="145"/>
      <c r="F352" s="147"/>
      <c r="G352" s="191"/>
      <c r="H352" s="145"/>
      <c r="I352" s="145"/>
      <c r="J352" s="147"/>
      <c r="K352" s="145"/>
    </row>
    <row r="353" spans="1:11" x14ac:dyDescent="0.25">
      <c r="A353" s="145"/>
      <c r="B353" s="145"/>
      <c r="C353" s="145"/>
      <c r="D353" s="145"/>
      <c r="E353" s="145"/>
      <c r="F353" s="147"/>
      <c r="G353" s="191"/>
      <c r="H353" s="145"/>
      <c r="I353" s="145"/>
      <c r="J353" s="147"/>
      <c r="K353" s="145"/>
    </row>
    <row r="354" spans="1:11" x14ac:dyDescent="0.25">
      <c r="A354" s="145"/>
      <c r="B354" s="145"/>
      <c r="C354" s="145"/>
      <c r="D354" s="145"/>
      <c r="E354" s="145"/>
      <c r="F354" s="147"/>
      <c r="G354" s="191"/>
      <c r="H354" s="145"/>
      <c r="I354" s="145"/>
      <c r="J354" s="147"/>
      <c r="K354" s="145"/>
    </row>
    <row r="355" spans="1:11" x14ac:dyDescent="0.25">
      <c r="A355" s="145"/>
      <c r="B355" s="145"/>
      <c r="C355" s="145"/>
      <c r="D355" s="145"/>
      <c r="E355" s="145"/>
      <c r="F355" s="147"/>
      <c r="G355" s="191"/>
      <c r="H355" s="145"/>
      <c r="I355" s="145"/>
      <c r="J355" s="147"/>
      <c r="K355" s="145"/>
    </row>
    <row r="356" spans="1:11" x14ac:dyDescent="0.25">
      <c r="A356" s="145"/>
      <c r="B356" s="145"/>
      <c r="C356" s="145"/>
      <c r="D356" s="145"/>
      <c r="E356" s="145"/>
      <c r="F356" s="147"/>
      <c r="G356" s="191"/>
      <c r="H356" s="145"/>
      <c r="I356" s="145"/>
      <c r="J356" s="147"/>
      <c r="K356" s="145"/>
    </row>
    <row r="357" spans="1:11" x14ac:dyDescent="0.25">
      <c r="A357" s="145"/>
      <c r="B357" s="145"/>
      <c r="C357" s="145"/>
      <c r="D357" s="145"/>
      <c r="E357" s="145"/>
      <c r="F357" s="147"/>
      <c r="G357" s="191"/>
      <c r="H357" s="145"/>
      <c r="I357" s="145"/>
      <c r="J357" s="147"/>
      <c r="K357" s="145"/>
    </row>
    <row r="358" spans="1:11" x14ac:dyDescent="0.25">
      <c r="A358" s="145"/>
      <c r="B358" s="145"/>
      <c r="C358" s="145"/>
      <c r="D358" s="145"/>
      <c r="E358" s="145"/>
      <c r="F358" s="147"/>
      <c r="G358" s="191"/>
      <c r="H358" s="145"/>
      <c r="I358" s="145"/>
      <c r="J358" s="147"/>
      <c r="K358" s="145"/>
    </row>
    <row r="359" spans="1:11" x14ac:dyDescent="0.25">
      <c r="A359" s="145"/>
      <c r="B359" s="145"/>
      <c r="C359" s="145"/>
      <c r="D359" s="145"/>
      <c r="E359" s="145"/>
      <c r="F359" s="147"/>
      <c r="G359" s="191"/>
      <c r="H359" s="145"/>
      <c r="I359" s="145"/>
      <c r="J359" s="147"/>
      <c r="K359" s="145"/>
    </row>
    <row r="360" spans="1:11" x14ac:dyDescent="0.25">
      <c r="A360" s="145"/>
      <c r="B360" s="145"/>
      <c r="C360" s="145"/>
      <c r="D360" s="145"/>
      <c r="E360" s="145"/>
      <c r="F360" s="147"/>
      <c r="G360" s="191"/>
      <c r="H360" s="145"/>
      <c r="I360" s="145"/>
      <c r="J360" s="147"/>
      <c r="K360" s="145"/>
    </row>
    <row r="361" spans="1:11" x14ac:dyDescent="0.25">
      <c r="A361" s="145"/>
      <c r="B361" s="145"/>
      <c r="C361" s="145"/>
      <c r="D361" s="145"/>
      <c r="E361" s="145"/>
      <c r="F361" s="147"/>
      <c r="G361" s="191"/>
      <c r="H361" s="145"/>
      <c r="I361" s="145"/>
      <c r="J361" s="147"/>
      <c r="K361" s="145"/>
    </row>
    <row r="362" spans="1:11" x14ac:dyDescent="0.25">
      <c r="A362" s="145"/>
      <c r="B362" s="145"/>
      <c r="C362" s="145"/>
      <c r="D362" s="145"/>
      <c r="E362" s="145"/>
      <c r="F362" s="147"/>
      <c r="G362" s="191"/>
      <c r="H362" s="145"/>
      <c r="I362" s="145"/>
      <c r="J362" s="147"/>
      <c r="K362" s="145"/>
    </row>
    <row r="363" spans="1:11" x14ac:dyDescent="0.25">
      <c r="A363" s="145"/>
      <c r="B363" s="145"/>
      <c r="C363" s="145"/>
      <c r="D363" s="145"/>
      <c r="E363" s="145"/>
      <c r="F363" s="147"/>
      <c r="G363" s="191"/>
      <c r="H363" s="145"/>
      <c r="I363" s="145"/>
      <c r="J363" s="147"/>
      <c r="K363" s="145"/>
    </row>
    <row r="364" spans="1:11" x14ac:dyDescent="0.25">
      <c r="A364" s="145"/>
      <c r="B364" s="145"/>
      <c r="C364" s="145"/>
      <c r="D364" s="145"/>
      <c r="E364" s="145"/>
      <c r="F364" s="147"/>
      <c r="G364" s="191"/>
      <c r="H364" s="145"/>
      <c r="I364" s="145"/>
      <c r="J364" s="147"/>
      <c r="K364" s="145"/>
    </row>
    <row r="365" spans="1:11" x14ac:dyDescent="0.25">
      <c r="A365" s="145"/>
      <c r="B365" s="145"/>
      <c r="C365" s="145"/>
      <c r="D365" s="145"/>
      <c r="E365" s="145"/>
      <c r="F365" s="147"/>
      <c r="G365" s="191"/>
      <c r="H365" s="145"/>
      <c r="I365" s="145"/>
      <c r="J365" s="147"/>
      <c r="K365" s="145"/>
    </row>
    <row r="366" spans="1:11" x14ac:dyDescent="0.25">
      <c r="A366" s="145"/>
      <c r="B366" s="145"/>
      <c r="C366" s="145"/>
      <c r="D366" s="145"/>
      <c r="E366" s="145"/>
      <c r="F366" s="147"/>
      <c r="G366" s="191"/>
      <c r="H366" s="145"/>
      <c r="I366" s="145"/>
      <c r="J366" s="147"/>
      <c r="K366" s="145"/>
    </row>
    <row r="367" spans="1:11" x14ac:dyDescent="0.25">
      <c r="A367" s="145"/>
      <c r="B367" s="145"/>
      <c r="C367" s="145"/>
      <c r="D367" s="145"/>
      <c r="E367" s="145"/>
      <c r="F367" s="147"/>
      <c r="G367" s="191"/>
      <c r="H367" s="145"/>
      <c r="I367" s="145"/>
      <c r="J367" s="147"/>
      <c r="K367" s="145"/>
    </row>
    <row r="368" spans="1:11" x14ac:dyDescent="0.25">
      <c r="A368" s="145"/>
      <c r="B368" s="145"/>
      <c r="C368" s="145"/>
      <c r="D368" s="145"/>
      <c r="E368" s="145"/>
      <c r="F368" s="147"/>
      <c r="G368" s="191"/>
      <c r="H368" s="145"/>
      <c r="I368" s="145"/>
      <c r="J368" s="147"/>
      <c r="K368" s="145"/>
    </row>
    <row r="369" spans="1:11" x14ac:dyDescent="0.25">
      <c r="A369" s="145"/>
      <c r="B369" s="145"/>
      <c r="C369" s="145"/>
      <c r="D369" s="145"/>
      <c r="E369" s="145"/>
      <c r="F369" s="147"/>
      <c r="G369" s="191"/>
      <c r="H369" s="145"/>
      <c r="I369" s="145"/>
      <c r="J369" s="147"/>
      <c r="K369" s="145"/>
    </row>
    <row r="370" spans="1:11" x14ac:dyDescent="0.25">
      <c r="A370" s="145"/>
      <c r="B370" s="145"/>
      <c r="C370" s="145"/>
      <c r="D370" s="145"/>
      <c r="E370" s="145"/>
      <c r="F370" s="147"/>
      <c r="G370" s="191"/>
      <c r="H370" s="145"/>
      <c r="I370" s="145"/>
      <c r="J370" s="147"/>
      <c r="K370" s="145"/>
    </row>
    <row r="371" spans="1:11" x14ac:dyDescent="0.25">
      <c r="A371" s="145"/>
      <c r="B371" s="145"/>
      <c r="C371" s="145"/>
      <c r="D371" s="145"/>
      <c r="E371" s="145"/>
      <c r="F371" s="147"/>
      <c r="G371" s="191"/>
      <c r="H371" s="145"/>
      <c r="I371" s="145"/>
      <c r="J371" s="147"/>
      <c r="K371" s="145"/>
    </row>
    <row r="372" spans="1:11" x14ac:dyDescent="0.25">
      <c r="A372" s="145"/>
      <c r="B372" s="145"/>
      <c r="C372" s="145"/>
      <c r="D372" s="145"/>
      <c r="E372" s="145"/>
      <c r="F372" s="147"/>
      <c r="G372" s="191"/>
      <c r="H372" s="145"/>
      <c r="I372" s="145"/>
      <c r="J372" s="147"/>
      <c r="K372" s="145"/>
    </row>
    <row r="373" spans="1:11" x14ac:dyDescent="0.25">
      <c r="A373" s="145"/>
      <c r="B373" s="145"/>
      <c r="C373" s="145"/>
      <c r="D373" s="145"/>
      <c r="E373" s="145"/>
      <c r="F373" s="147"/>
      <c r="G373" s="191"/>
      <c r="H373" s="145"/>
      <c r="I373" s="145"/>
      <c r="J373" s="147"/>
      <c r="K373" s="145"/>
    </row>
    <row r="374" spans="1:11" x14ac:dyDescent="0.25">
      <c r="A374" s="145"/>
      <c r="B374" s="145"/>
      <c r="C374" s="145"/>
      <c r="D374" s="145"/>
      <c r="E374" s="145"/>
      <c r="F374" s="147"/>
      <c r="G374" s="191"/>
      <c r="H374" s="145"/>
      <c r="I374" s="145"/>
      <c r="J374" s="147"/>
      <c r="K374" s="145"/>
    </row>
    <row r="375" spans="1:11" x14ac:dyDescent="0.25">
      <c r="A375" s="145"/>
      <c r="B375" s="145"/>
      <c r="C375" s="145"/>
      <c r="D375" s="145"/>
      <c r="E375" s="145"/>
      <c r="F375" s="147"/>
      <c r="G375" s="191"/>
      <c r="H375" s="145"/>
      <c r="I375" s="145"/>
      <c r="J375" s="147"/>
      <c r="K375" s="145"/>
    </row>
    <row r="376" spans="1:11" x14ac:dyDescent="0.25">
      <c r="A376" s="145"/>
      <c r="B376" s="145"/>
      <c r="C376" s="145"/>
      <c r="D376" s="145"/>
      <c r="E376" s="145"/>
      <c r="F376" s="147"/>
      <c r="G376" s="191"/>
      <c r="H376" s="145"/>
      <c r="I376" s="145"/>
      <c r="J376" s="147"/>
      <c r="K376" s="145"/>
    </row>
    <row r="377" spans="1:11" x14ac:dyDescent="0.25">
      <c r="A377" s="145"/>
      <c r="B377" s="145"/>
      <c r="C377" s="145"/>
      <c r="D377" s="145"/>
      <c r="E377" s="145"/>
      <c r="F377" s="147"/>
      <c r="G377" s="191"/>
      <c r="H377" s="145"/>
      <c r="I377" s="145"/>
      <c r="J377" s="147"/>
      <c r="K377" s="145"/>
    </row>
    <row r="378" spans="1:11" x14ac:dyDescent="0.25">
      <c r="A378" s="145"/>
      <c r="B378" s="145"/>
      <c r="C378" s="145"/>
      <c r="D378" s="145"/>
      <c r="E378" s="145"/>
      <c r="F378" s="147"/>
      <c r="G378" s="191"/>
      <c r="H378" s="145"/>
      <c r="I378" s="145"/>
      <c r="J378" s="147"/>
      <c r="K378" s="145"/>
    </row>
    <row r="379" spans="1:11" x14ac:dyDescent="0.25">
      <c r="A379" s="145"/>
      <c r="B379" s="145"/>
      <c r="C379" s="145"/>
      <c r="D379" s="145"/>
      <c r="E379" s="145"/>
      <c r="F379" s="147"/>
      <c r="G379" s="191"/>
      <c r="H379" s="145"/>
      <c r="I379" s="145"/>
      <c r="J379" s="147"/>
      <c r="K379" s="145"/>
    </row>
    <row r="380" spans="1:11" x14ac:dyDescent="0.25">
      <c r="A380" s="145"/>
      <c r="B380" s="145"/>
      <c r="C380" s="145"/>
      <c r="D380" s="145"/>
      <c r="E380" s="145"/>
      <c r="F380" s="147"/>
      <c r="G380" s="191"/>
      <c r="H380" s="145"/>
      <c r="I380" s="145"/>
      <c r="J380" s="147"/>
      <c r="K380" s="145"/>
    </row>
    <row r="381" spans="1:11" x14ac:dyDescent="0.25">
      <c r="A381" s="145"/>
      <c r="B381" s="145"/>
      <c r="C381" s="145"/>
      <c r="D381" s="145"/>
      <c r="E381" s="145"/>
      <c r="F381" s="147"/>
      <c r="G381" s="191"/>
      <c r="H381" s="145"/>
      <c r="I381" s="145"/>
      <c r="J381" s="147"/>
      <c r="K381" s="145"/>
    </row>
    <row r="382" spans="1:11" x14ac:dyDescent="0.25">
      <c r="A382" s="145"/>
      <c r="B382" s="145"/>
      <c r="C382" s="145"/>
      <c r="D382" s="145"/>
      <c r="E382" s="145"/>
      <c r="F382" s="147"/>
      <c r="G382" s="191"/>
      <c r="H382" s="145"/>
      <c r="I382" s="145"/>
      <c r="J382" s="147"/>
      <c r="K382" s="145"/>
    </row>
    <row r="383" spans="1:11" x14ac:dyDescent="0.25">
      <c r="A383" s="145"/>
      <c r="B383" s="145"/>
      <c r="C383" s="145"/>
      <c r="D383" s="145"/>
      <c r="E383" s="145"/>
      <c r="F383" s="147"/>
      <c r="G383" s="191"/>
      <c r="H383" s="145"/>
      <c r="I383" s="145"/>
      <c r="J383" s="147"/>
      <c r="K383" s="145"/>
    </row>
    <row r="384" spans="1:11" x14ac:dyDescent="0.25">
      <c r="A384" s="145"/>
      <c r="B384" s="145"/>
      <c r="C384" s="145"/>
      <c r="D384" s="145"/>
      <c r="E384" s="145"/>
      <c r="F384" s="147"/>
      <c r="G384" s="191"/>
      <c r="H384" s="145"/>
      <c r="I384" s="145"/>
      <c r="J384" s="147"/>
      <c r="K384" s="145"/>
    </row>
    <row r="385" spans="1:11" x14ac:dyDescent="0.25">
      <c r="A385" s="145"/>
      <c r="B385" s="145"/>
      <c r="C385" s="145"/>
      <c r="D385" s="145"/>
      <c r="E385" s="145"/>
      <c r="F385" s="147"/>
      <c r="G385" s="191"/>
      <c r="H385" s="145"/>
      <c r="I385" s="145"/>
      <c r="J385" s="147"/>
      <c r="K385" s="145"/>
    </row>
    <row r="386" spans="1:11" x14ac:dyDescent="0.25">
      <c r="A386" s="145"/>
      <c r="B386" s="145"/>
      <c r="C386" s="145"/>
      <c r="D386" s="145"/>
      <c r="E386" s="145"/>
      <c r="F386" s="147"/>
      <c r="G386" s="191"/>
      <c r="H386" s="145"/>
      <c r="I386" s="145"/>
      <c r="J386" s="147"/>
      <c r="K386" s="145"/>
    </row>
    <row r="387" spans="1:11" x14ac:dyDescent="0.25">
      <c r="A387" s="145"/>
      <c r="B387" s="145"/>
      <c r="C387" s="145"/>
      <c r="D387" s="145"/>
      <c r="E387" s="145"/>
      <c r="F387" s="147"/>
      <c r="G387" s="191"/>
      <c r="H387" s="145"/>
      <c r="I387" s="145"/>
      <c r="J387" s="147"/>
      <c r="K387" s="145"/>
    </row>
    <row r="388" spans="1:11" x14ac:dyDescent="0.25">
      <c r="A388" s="145"/>
      <c r="B388" s="145"/>
      <c r="C388" s="145"/>
      <c r="D388" s="145"/>
      <c r="E388" s="145"/>
      <c r="F388" s="147"/>
      <c r="G388" s="191"/>
      <c r="H388" s="145"/>
      <c r="I388" s="145"/>
      <c r="J388" s="147"/>
      <c r="K388" s="145"/>
    </row>
    <row r="389" spans="1:11" x14ac:dyDescent="0.25">
      <c r="A389" s="145"/>
      <c r="B389" s="145"/>
      <c r="C389" s="145"/>
      <c r="D389" s="145"/>
      <c r="E389" s="145"/>
      <c r="F389" s="147"/>
      <c r="G389" s="191"/>
      <c r="H389" s="145"/>
      <c r="I389" s="145"/>
      <c r="J389" s="147"/>
      <c r="K389" s="145"/>
    </row>
    <row r="390" spans="1:11" x14ac:dyDescent="0.25">
      <c r="A390" s="145"/>
      <c r="B390" s="145"/>
      <c r="C390" s="145"/>
      <c r="D390" s="145"/>
      <c r="E390" s="145"/>
      <c r="F390" s="147"/>
      <c r="G390" s="191"/>
      <c r="H390" s="145"/>
      <c r="I390" s="145"/>
      <c r="J390" s="147"/>
      <c r="K390" s="145"/>
    </row>
    <row r="391" spans="1:11" x14ac:dyDescent="0.25">
      <c r="A391" s="145"/>
      <c r="B391" s="145"/>
      <c r="C391" s="145"/>
      <c r="D391" s="145"/>
      <c r="E391" s="145"/>
      <c r="F391" s="147"/>
      <c r="G391" s="191"/>
      <c r="H391" s="145"/>
      <c r="I391" s="145"/>
      <c r="J391" s="147"/>
      <c r="K391" s="145"/>
    </row>
    <row r="392" spans="1:11" x14ac:dyDescent="0.25">
      <c r="A392" s="145"/>
      <c r="B392" s="145"/>
      <c r="C392" s="145"/>
      <c r="D392" s="145"/>
      <c r="E392" s="145"/>
      <c r="F392" s="147"/>
      <c r="G392" s="191"/>
      <c r="H392" s="145"/>
      <c r="I392" s="145"/>
      <c r="J392" s="147"/>
      <c r="K392" s="145"/>
    </row>
    <row r="393" spans="1:11" x14ac:dyDescent="0.25">
      <c r="A393" s="145"/>
      <c r="B393" s="145"/>
      <c r="C393" s="145"/>
      <c r="D393" s="145"/>
      <c r="E393" s="145"/>
      <c r="F393" s="147"/>
      <c r="G393" s="191"/>
      <c r="H393" s="145"/>
      <c r="I393" s="145"/>
      <c r="J393" s="147"/>
      <c r="K393" s="145"/>
    </row>
    <row r="394" spans="1:11" x14ac:dyDescent="0.25">
      <c r="A394" s="145"/>
      <c r="B394" s="145"/>
      <c r="C394" s="145"/>
      <c r="D394" s="145"/>
      <c r="E394" s="145"/>
      <c r="F394" s="147"/>
      <c r="G394" s="191"/>
      <c r="H394" s="145"/>
      <c r="I394" s="145"/>
      <c r="J394" s="147"/>
      <c r="K394" s="145"/>
    </row>
    <row r="395" spans="1:11" x14ac:dyDescent="0.25">
      <c r="A395" s="145"/>
      <c r="B395" s="145"/>
      <c r="C395" s="145"/>
      <c r="D395" s="145"/>
      <c r="E395" s="145"/>
      <c r="F395" s="147"/>
      <c r="G395" s="191"/>
      <c r="H395" s="145"/>
      <c r="I395" s="145"/>
      <c r="J395" s="147"/>
      <c r="K395" s="145"/>
    </row>
    <row r="396" spans="1:11" x14ac:dyDescent="0.25">
      <c r="A396" s="145"/>
      <c r="B396" s="145"/>
      <c r="C396" s="145"/>
      <c r="D396" s="145"/>
      <c r="E396" s="145"/>
      <c r="F396" s="147"/>
      <c r="G396" s="191"/>
      <c r="H396" s="145"/>
      <c r="I396" s="145"/>
      <c r="J396" s="147"/>
      <c r="K396" s="145"/>
    </row>
    <row r="397" spans="1:11" x14ac:dyDescent="0.25">
      <c r="A397" s="145"/>
      <c r="B397" s="145"/>
      <c r="C397" s="145"/>
      <c r="D397" s="145"/>
      <c r="E397" s="145"/>
      <c r="F397" s="147"/>
      <c r="G397" s="191"/>
      <c r="H397" s="145"/>
      <c r="I397" s="145"/>
      <c r="J397" s="147"/>
      <c r="K397" s="145"/>
    </row>
    <row r="398" spans="1:11" x14ac:dyDescent="0.25">
      <c r="A398" s="145"/>
      <c r="B398" s="145"/>
      <c r="C398" s="145"/>
      <c r="D398" s="145"/>
      <c r="E398" s="145"/>
      <c r="F398" s="147"/>
      <c r="G398" s="191"/>
      <c r="H398" s="145"/>
      <c r="I398" s="145"/>
      <c r="J398" s="147"/>
      <c r="K398" s="145"/>
    </row>
    <row r="399" spans="1:11" x14ac:dyDescent="0.25">
      <c r="A399" s="145"/>
      <c r="B399" s="145"/>
      <c r="C399" s="145"/>
      <c r="D399" s="145"/>
      <c r="E399" s="145"/>
      <c r="F399" s="147"/>
      <c r="G399" s="191"/>
      <c r="H399" s="145"/>
      <c r="I399" s="145"/>
      <c r="J399" s="147"/>
      <c r="K399" s="145"/>
    </row>
    <row r="400" spans="1:11" x14ac:dyDescent="0.25">
      <c r="A400" s="145"/>
      <c r="B400" s="145"/>
      <c r="C400" s="145"/>
      <c r="D400" s="145"/>
      <c r="E400" s="145"/>
      <c r="F400" s="147"/>
      <c r="G400" s="191"/>
      <c r="H400" s="145"/>
      <c r="I400" s="145"/>
      <c r="J400" s="147"/>
      <c r="K400" s="145"/>
    </row>
    <row r="401" spans="1:11" x14ac:dyDescent="0.25">
      <c r="A401" s="145"/>
      <c r="B401" s="145"/>
      <c r="C401" s="145"/>
      <c r="D401" s="145"/>
      <c r="E401" s="145"/>
      <c r="F401" s="147"/>
      <c r="G401" s="191"/>
      <c r="H401" s="145"/>
      <c r="I401" s="145"/>
      <c r="J401" s="147"/>
      <c r="K401" s="145"/>
    </row>
    <row r="402" spans="1:11" x14ac:dyDescent="0.25">
      <c r="A402" s="145"/>
      <c r="B402" s="145"/>
      <c r="C402" s="145"/>
      <c r="D402" s="145"/>
      <c r="E402" s="145"/>
      <c r="F402" s="147"/>
      <c r="G402" s="191"/>
      <c r="H402" s="145"/>
      <c r="I402" s="145"/>
      <c r="J402" s="147"/>
      <c r="K402" s="145"/>
    </row>
    <row r="403" spans="1:11" x14ac:dyDescent="0.25">
      <c r="A403" s="145"/>
      <c r="B403" s="145"/>
      <c r="C403" s="145"/>
      <c r="D403" s="145"/>
      <c r="E403" s="145"/>
      <c r="F403" s="147"/>
      <c r="G403" s="191"/>
      <c r="H403" s="145"/>
      <c r="I403" s="145"/>
      <c r="J403" s="147"/>
      <c r="K403" s="145"/>
    </row>
    <row r="404" spans="1:11" x14ac:dyDescent="0.25">
      <c r="A404" s="145"/>
      <c r="B404" s="145"/>
      <c r="C404" s="145"/>
      <c r="D404" s="145"/>
      <c r="E404" s="145"/>
      <c r="F404" s="147"/>
      <c r="G404" s="191"/>
      <c r="H404" s="145"/>
      <c r="I404" s="145"/>
      <c r="J404" s="147"/>
      <c r="K404" s="145"/>
    </row>
    <row r="405" spans="1:11" x14ac:dyDescent="0.25">
      <c r="A405" s="145"/>
      <c r="B405" s="145"/>
      <c r="C405" s="145"/>
      <c r="D405" s="145"/>
      <c r="E405" s="145"/>
      <c r="F405" s="147"/>
      <c r="G405" s="191"/>
      <c r="H405" s="145"/>
      <c r="I405" s="145"/>
      <c r="J405" s="147"/>
      <c r="K405" s="145"/>
    </row>
    <row r="406" spans="1:11" x14ac:dyDescent="0.25">
      <c r="A406" s="145"/>
      <c r="B406" s="145"/>
      <c r="C406" s="145"/>
      <c r="D406" s="145"/>
      <c r="E406" s="145"/>
      <c r="F406" s="147"/>
      <c r="G406" s="191"/>
      <c r="H406" s="145"/>
      <c r="I406" s="145"/>
      <c r="J406" s="147"/>
      <c r="K406" s="145"/>
    </row>
    <row r="407" spans="1:11" x14ac:dyDescent="0.25">
      <c r="A407" s="145"/>
      <c r="B407" s="145"/>
      <c r="C407" s="145"/>
      <c r="D407" s="145"/>
      <c r="E407" s="145"/>
      <c r="F407" s="147"/>
      <c r="G407" s="191"/>
      <c r="H407" s="145"/>
      <c r="I407" s="145"/>
      <c r="J407" s="147"/>
      <c r="K407" s="145"/>
    </row>
    <row r="408" spans="1:11" x14ac:dyDescent="0.25">
      <c r="A408" s="145"/>
      <c r="B408" s="145"/>
      <c r="C408" s="145"/>
      <c r="D408" s="145"/>
      <c r="E408" s="145"/>
      <c r="F408" s="147"/>
      <c r="G408" s="191"/>
      <c r="H408" s="145"/>
      <c r="I408" s="145"/>
      <c r="J408" s="147"/>
      <c r="K408" s="145"/>
    </row>
    <row r="409" spans="1:11" x14ac:dyDescent="0.25">
      <c r="A409" s="145"/>
      <c r="B409" s="145"/>
      <c r="C409" s="145"/>
      <c r="D409" s="145"/>
      <c r="E409" s="145"/>
      <c r="F409" s="147"/>
      <c r="G409" s="191"/>
      <c r="H409" s="145"/>
      <c r="I409" s="145"/>
      <c r="J409" s="147"/>
      <c r="K409" s="145"/>
    </row>
    <row r="410" spans="1:11" x14ac:dyDescent="0.25">
      <c r="A410" s="145"/>
      <c r="B410" s="145"/>
      <c r="C410" s="145"/>
      <c r="D410" s="145"/>
      <c r="E410" s="145"/>
      <c r="F410" s="147"/>
      <c r="G410" s="191"/>
      <c r="H410" s="145"/>
      <c r="I410" s="145"/>
      <c r="J410" s="147"/>
      <c r="K410" s="145"/>
    </row>
    <row r="411" spans="1:11" x14ac:dyDescent="0.25">
      <c r="A411" s="145"/>
      <c r="B411" s="145"/>
      <c r="C411" s="145"/>
      <c r="D411" s="145"/>
      <c r="E411" s="145"/>
      <c r="F411" s="147"/>
      <c r="G411" s="191"/>
      <c r="H411" s="145"/>
      <c r="I411" s="145"/>
      <c r="J411" s="147"/>
      <c r="K411" s="145"/>
    </row>
    <row r="412" spans="1:11" x14ac:dyDescent="0.25">
      <c r="A412" s="145"/>
      <c r="B412" s="145"/>
      <c r="C412" s="145"/>
      <c r="D412" s="145"/>
      <c r="E412" s="145"/>
      <c r="F412" s="147"/>
      <c r="G412" s="191"/>
      <c r="H412" s="145"/>
      <c r="I412" s="145"/>
      <c r="J412" s="147"/>
      <c r="K412" s="145"/>
    </row>
    <row r="413" spans="1:11" x14ac:dyDescent="0.25">
      <c r="A413" s="145"/>
      <c r="B413" s="145"/>
      <c r="C413" s="145"/>
      <c r="D413" s="145"/>
      <c r="E413" s="145"/>
      <c r="F413" s="147"/>
      <c r="G413" s="191"/>
      <c r="H413" s="145"/>
      <c r="I413" s="145"/>
      <c r="J413" s="147"/>
      <c r="K413" s="145"/>
    </row>
    <row r="414" spans="1:11" x14ac:dyDescent="0.25">
      <c r="A414" s="145"/>
      <c r="B414" s="145"/>
      <c r="C414" s="145"/>
      <c r="D414" s="145"/>
      <c r="E414" s="145"/>
      <c r="F414" s="147"/>
      <c r="G414" s="191"/>
      <c r="H414" s="145"/>
      <c r="I414" s="145"/>
      <c r="J414" s="147"/>
      <c r="K414" s="145"/>
    </row>
    <row r="415" spans="1:11" x14ac:dyDescent="0.25">
      <c r="A415" s="145"/>
      <c r="B415" s="145"/>
      <c r="C415" s="145"/>
      <c r="D415" s="145"/>
      <c r="E415" s="145"/>
      <c r="F415" s="147"/>
      <c r="G415" s="191"/>
      <c r="H415" s="145"/>
      <c r="I415" s="145"/>
      <c r="J415" s="147"/>
      <c r="K415" s="145"/>
    </row>
    <row r="416" spans="1:11" x14ac:dyDescent="0.25">
      <c r="A416" s="145"/>
      <c r="B416" s="145"/>
      <c r="C416" s="145"/>
      <c r="D416" s="145"/>
      <c r="E416" s="145"/>
      <c r="F416" s="147"/>
      <c r="G416" s="191"/>
      <c r="H416" s="145"/>
      <c r="I416" s="145"/>
      <c r="J416" s="147"/>
      <c r="K416" s="145"/>
    </row>
    <row r="417" spans="1:11" x14ac:dyDescent="0.25">
      <c r="A417" s="145"/>
      <c r="B417" s="145"/>
      <c r="C417" s="145"/>
      <c r="D417" s="145"/>
      <c r="E417" s="145"/>
      <c r="F417" s="147"/>
      <c r="G417" s="191"/>
      <c r="H417" s="145"/>
      <c r="I417" s="145"/>
      <c r="J417" s="147"/>
      <c r="K417" s="145"/>
    </row>
    <row r="418" spans="1:11" x14ac:dyDescent="0.25">
      <c r="A418" s="145"/>
      <c r="B418" s="145"/>
      <c r="C418" s="145"/>
      <c r="D418" s="145"/>
      <c r="E418" s="145"/>
      <c r="F418" s="147"/>
      <c r="G418" s="191"/>
      <c r="H418" s="145"/>
      <c r="I418" s="145"/>
      <c r="J418" s="147"/>
      <c r="K418" s="145"/>
    </row>
    <row r="419" spans="1:11" x14ac:dyDescent="0.25">
      <c r="A419" s="145"/>
      <c r="B419" s="145"/>
      <c r="C419" s="145"/>
      <c r="D419" s="145"/>
      <c r="E419" s="145"/>
      <c r="F419" s="147"/>
      <c r="G419" s="191"/>
      <c r="H419" s="145"/>
      <c r="I419" s="145"/>
      <c r="J419" s="147"/>
      <c r="K419" s="145"/>
    </row>
    <row r="420" spans="1:11" x14ac:dyDescent="0.25">
      <c r="A420" s="145"/>
      <c r="B420" s="145"/>
      <c r="C420" s="145"/>
      <c r="D420" s="145"/>
      <c r="E420" s="145"/>
      <c r="F420" s="147"/>
      <c r="G420" s="191"/>
      <c r="H420" s="145"/>
      <c r="I420" s="145"/>
      <c r="J420" s="147"/>
      <c r="K420" s="145"/>
    </row>
    <row r="421" spans="1:11" x14ac:dyDescent="0.25">
      <c r="A421" s="145"/>
      <c r="B421" s="145"/>
      <c r="C421" s="145"/>
      <c r="D421" s="145"/>
      <c r="E421" s="145"/>
      <c r="F421" s="147"/>
      <c r="G421" s="191"/>
      <c r="H421" s="145"/>
      <c r="I421" s="145"/>
      <c r="J421" s="147"/>
      <c r="K421" s="145"/>
    </row>
    <row r="422" spans="1:11" x14ac:dyDescent="0.25">
      <c r="A422" s="145"/>
      <c r="B422" s="145"/>
      <c r="C422" s="145"/>
      <c r="D422" s="145"/>
      <c r="E422" s="145"/>
      <c r="F422" s="147"/>
      <c r="G422" s="191"/>
      <c r="H422" s="145"/>
      <c r="I422" s="145"/>
      <c r="J422" s="147"/>
      <c r="K422" s="145"/>
    </row>
    <row r="423" spans="1:11" x14ac:dyDescent="0.25">
      <c r="A423" s="145"/>
      <c r="B423" s="145"/>
      <c r="C423" s="145"/>
      <c r="D423" s="145"/>
      <c r="E423" s="145"/>
      <c r="F423" s="147"/>
      <c r="G423" s="191"/>
      <c r="H423" s="145"/>
      <c r="I423" s="145"/>
      <c r="J423" s="147"/>
      <c r="K423" s="145"/>
    </row>
    <row r="424" spans="1:11" x14ac:dyDescent="0.25">
      <c r="A424" s="145"/>
      <c r="B424" s="145"/>
      <c r="C424" s="145"/>
      <c r="D424" s="145"/>
      <c r="E424" s="145"/>
      <c r="F424" s="147"/>
      <c r="G424" s="191"/>
      <c r="H424" s="145"/>
      <c r="I424" s="145"/>
      <c r="J424" s="147"/>
      <c r="K424" s="145"/>
    </row>
    <row r="425" spans="1:11" x14ac:dyDescent="0.25">
      <c r="A425" s="145"/>
      <c r="B425" s="145"/>
      <c r="C425" s="145"/>
      <c r="D425" s="145"/>
      <c r="E425" s="145"/>
      <c r="F425" s="147"/>
      <c r="G425" s="191"/>
      <c r="H425" s="145"/>
      <c r="I425" s="145"/>
      <c r="J425" s="147"/>
      <c r="K425" s="145"/>
    </row>
    <row r="426" spans="1:11" x14ac:dyDescent="0.25">
      <c r="A426" s="145"/>
      <c r="B426" s="145"/>
      <c r="C426" s="145"/>
      <c r="D426" s="145"/>
      <c r="E426" s="145"/>
      <c r="F426" s="147"/>
      <c r="G426" s="191"/>
      <c r="H426" s="145"/>
      <c r="I426" s="145"/>
      <c r="J426" s="147"/>
      <c r="K426" s="145"/>
    </row>
    <row r="427" spans="1:11" x14ac:dyDescent="0.25">
      <c r="A427" s="145"/>
      <c r="B427" s="145"/>
      <c r="C427" s="145"/>
      <c r="D427" s="145"/>
      <c r="E427" s="145"/>
      <c r="F427" s="147"/>
      <c r="G427" s="191"/>
      <c r="H427" s="145"/>
      <c r="I427" s="145"/>
      <c r="J427" s="147"/>
      <c r="K427" s="145"/>
    </row>
    <row r="428" spans="1:11" x14ac:dyDescent="0.25">
      <c r="A428" s="145"/>
      <c r="B428" s="145"/>
      <c r="C428" s="145"/>
      <c r="D428" s="145"/>
      <c r="E428" s="145"/>
      <c r="F428" s="147"/>
      <c r="G428" s="191"/>
      <c r="H428" s="145"/>
      <c r="I428" s="145"/>
      <c r="J428" s="147"/>
      <c r="K428" s="145"/>
    </row>
    <row r="429" spans="1:11" x14ac:dyDescent="0.25">
      <c r="A429" s="145"/>
      <c r="B429" s="145"/>
      <c r="C429" s="145"/>
      <c r="D429" s="145"/>
      <c r="E429" s="145"/>
      <c r="F429" s="147"/>
      <c r="G429" s="191"/>
      <c r="H429" s="145"/>
      <c r="I429" s="145"/>
      <c r="J429" s="147"/>
      <c r="K429" s="145"/>
    </row>
    <row r="430" spans="1:11" x14ac:dyDescent="0.25">
      <c r="A430" s="145"/>
      <c r="B430" s="145"/>
      <c r="C430" s="145"/>
      <c r="D430" s="145"/>
      <c r="E430" s="145"/>
      <c r="F430" s="147"/>
      <c r="G430" s="191"/>
      <c r="H430" s="145"/>
      <c r="I430" s="145"/>
      <c r="J430" s="147"/>
      <c r="K430" s="145"/>
    </row>
    <row r="431" spans="1:11" x14ac:dyDescent="0.25">
      <c r="A431" s="145"/>
      <c r="B431" s="145"/>
      <c r="C431" s="145"/>
      <c r="D431" s="145"/>
      <c r="E431" s="145"/>
      <c r="F431" s="147"/>
      <c r="G431" s="191"/>
      <c r="H431" s="145"/>
      <c r="I431" s="145"/>
      <c r="J431" s="147"/>
      <c r="K431" s="145"/>
    </row>
    <row r="432" spans="1:11" x14ac:dyDescent="0.25">
      <c r="A432" s="145"/>
      <c r="B432" s="145"/>
      <c r="C432" s="145"/>
      <c r="D432" s="145"/>
      <c r="E432" s="145"/>
      <c r="F432" s="147"/>
      <c r="G432" s="191"/>
      <c r="H432" s="145"/>
      <c r="I432" s="145"/>
      <c r="J432" s="147"/>
      <c r="K432" s="145"/>
    </row>
    <row r="433" spans="1:11" x14ac:dyDescent="0.25">
      <c r="A433" s="145"/>
      <c r="B433" s="145"/>
      <c r="C433" s="145"/>
      <c r="D433" s="145"/>
      <c r="E433" s="145"/>
      <c r="F433" s="147"/>
      <c r="G433" s="191"/>
      <c r="H433" s="145"/>
      <c r="I433" s="145"/>
      <c r="J433" s="147"/>
      <c r="K433" s="145"/>
    </row>
    <row r="434" spans="1:11" x14ac:dyDescent="0.25">
      <c r="A434" s="145"/>
      <c r="B434" s="145"/>
      <c r="C434" s="145"/>
      <c r="D434" s="145"/>
      <c r="E434" s="145"/>
      <c r="F434" s="147"/>
      <c r="G434" s="191"/>
      <c r="H434" s="145"/>
      <c r="I434" s="145"/>
      <c r="J434" s="147"/>
      <c r="K434" s="145"/>
    </row>
    <row r="435" spans="1:11" x14ac:dyDescent="0.25">
      <c r="A435" s="145"/>
      <c r="B435" s="145"/>
      <c r="C435" s="145"/>
      <c r="D435" s="145"/>
      <c r="E435" s="145"/>
      <c r="F435" s="147"/>
      <c r="G435" s="191"/>
      <c r="H435" s="145"/>
      <c r="I435" s="145"/>
      <c r="J435" s="147"/>
      <c r="K435" s="145"/>
    </row>
    <row r="436" spans="1:11" x14ac:dyDescent="0.25">
      <c r="A436" s="145"/>
      <c r="B436" s="145"/>
      <c r="C436" s="145"/>
      <c r="D436" s="145"/>
      <c r="E436" s="145"/>
      <c r="F436" s="147"/>
      <c r="G436" s="191"/>
      <c r="H436" s="145"/>
      <c r="I436" s="145"/>
      <c r="J436" s="147"/>
      <c r="K436" s="145"/>
    </row>
    <row r="437" spans="1:11" x14ac:dyDescent="0.25">
      <c r="A437" s="145"/>
      <c r="B437" s="145"/>
      <c r="C437" s="145"/>
      <c r="D437" s="145"/>
      <c r="E437" s="145"/>
      <c r="F437" s="147"/>
      <c r="G437" s="191"/>
      <c r="H437" s="145"/>
      <c r="I437" s="145"/>
      <c r="J437" s="147"/>
      <c r="K437" s="145"/>
    </row>
    <row r="438" spans="1:11" x14ac:dyDescent="0.25">
      <c r="A438" s="145"/>
      <c r="B438" s="145"/>
      <c r="C438" s="145"/>
      <c r="D438" s="145"/>
      <c r="E438" s="145"/>
      <c r="F438" s="147"/>
      <c r="G438" s="191"/>
      <c r="H438" s="145"/>
      <c r="I438" s="145"/>
      <c r="J438" s="147"/>
      <c r="K438" s="145"/>
    </row>
    <row r="439" spans="1:11" x14ac:dyDescent="0.25">
      <c r="A439" s="145"/>
      <c r="B439" s="145"/>
      <c r="C439" s="145"/>
      <c r="D439" s="145"/>
      <c r="E439" s="145"/>
      <c r="F439" s="147"/>
      <c r="G439" s="191"/>
      <c r="H439" s="145"/>
      <c r="I439" s="145"/>
      <c r="J439" s="147"/>
      <c r="K439" s="145"/>
    </row>
    <row r="440" spans="1:11" x14ac:dyDescent="0.25">
      <c r="A440" s="145"/>
      <c r="B440" s="145"/>
      <c r="C440" s="145"/>
      <c r="D440" s="145"/>
      <c r="E440" s="145"/>
      <c r="F440" s="147"/>
      <c r="G440" s="191"/>
      <c r="H440" s="145"/>
      <c r="I440" s="145"/>
      <c r="J440" s="147"/>
      <c r="K440" s="145"/>
    </row>
    <row r="441" spans="1:11" x14ac:dyDescent="0.25">
      <c r="A441" s="145"/>
      <c r="B441" s="145"/>
      <c r="C441" s="145"/>
      <c r="D441" s="145"/>
      <c r="E441" s="145"/>
      <c r="F441" s="147"/>
      <c r="G441" s="191"/>
      <c r="H441" s="145"/>
      <c r="I441" s="145"/>
      <c r="J441" s="147"/>
      <c r="K441" s="145"/>
    </row>
    <row r="442" spans="1:11" x14ac:dyDescent="0.25">
      <c r="A442" s="145"/>
      <c r="B442" s="145"/>
      <c r="C442" s="145"/>
      <c r="D442" s="145"/>
      <c r="E442" s="145"/>
      <c r="F442" s="147"/>
      <c r="G442" s="191"/>
      <c r="H442" s="145"/>
      <c r="I442" s="145"/>
      <c r="J442" s="147"/>
      <c r="K442" s="145"/>
    </row>
    <row r="443" spans="1:11" x14ac:dyDescent="0.25">
      <c r="A443" s="145"/>
      <c r="B443" s="145"/>
      <c r="C443" s="145"/>
      <c r="D443" s="145"/>
      <c r="E443" s="145"/>
      <c r="F443" s="147"/>
      <c r="G443" s="191"/>
      <c r="H443" s="145"/>
      <c r="I443" s="145"/>
      <c r="J443" s="147"/>
      <c r="K443" s="145"/>
    </row>
    <row r="444" spans="1:11" x14ac:dyDescent="0.25">
      <c r="A444" s="145"/>
      <c r="B444" s="145"/>
      <c r="C444" s="145"/>
      <c r="D444" s="145"/>
      <c r="E444" s="145"/>
      <c r="F444" s="147"/>
      <c r="G444" s="191"/>
      <c r="H444" s="145"/>
      <c r="I444" s="145"/>
      <c r="J444" s="147"/>
      <c r="K444" s="145"/>
    </row>
    <row r="445" spans="1:11" x14ac:dyDescent="0.25">
      <c r="A445" s="145"/>
      <c r="B445" s="145"/>
      <c r="C445" s="145"/>
      <c r="D445" s="145"/>
      <c r="E445" s="145"/>
      <c r="F445" s="147"/>
      <c r="G445" s="191"/>
      <c r="H445" s="145"/>
      <c r="I445" s="145"/>
      <c r="J445" s="147"/>
      <c r="K445" s="145"/>
    </row>
    <row r="446" spans="1:11" x14ac:dyDescent="0.25">
      <c r="A446" s="145"/>
      <c r="B446" s="145"/>
      <c r="C446" s="145"/>
      <c r="D446" s="145"/>
      <c r="E446" s="145"/>
      <c r="F446" s="147"/>
      <c r="G446" s="191"/>
      <c r="H446" s="145"/>
      <c r="I446" s="145"/>
      <c r="J446" s="147"/>
      <c r="K446" s="145"/>
    </row>
    <row r="447" spans="1:11" x14ac:dyDescent="0.25">
      <c r="A447" s="145"/>
      <c r="B447" s="145"/>
      <c r="C447" s="145"/>
      <c r="D447" s="145"/>
      <c r="E447" s="145"/>
      <c r="F447" s="147"/>
      <c r="G447" s="191"/>
      <c r="H447" s="145"/>
      <c r="I447" s="145"/>
      <c r="J447" s="147"/>
      <c r="K447" s="145"/>
    </row>
    <row r="448" spans="1:11" x14ac:dyDescent="0.25">
      <c r="A448" s="145"/>
      <c r="B448" s="145"/>
      <c r="C448" s="145"/>
      <c r="D448" s="145"/>
      <c r="E448" s="145"/>
      <c r="F448" s="147"/>
      <c r="G448" s="191"/>
      <c r="H448" s="145"/>
      <c r="I448" s="145"/>
      <c r="J448" s="147"/>
      <c r="K448" s="145"/>
    </row>
    <row r="449" spans="1:11" x14ac:dyDescent="0.25">
      <c r="A449" s="145"/>
      <c r="B449" s="145"/>
      <c r="C449" s="145"/>
      <c r="D449" s="145"/>
      <c r="E449" s="145"/>
      <c r="F449" s="147"/>
      <c r="G449" s="191"/>
      <c r="H449" s="145"/>
      <c r="I449" s="145"/>
      <c r="J449" s="147"/>
      <c r="K449" s="145"/>
    </row>
    <row r="450" spans="1:11" x14ac:dyDescent="0.25">
      <c r="A450" s="145"/>
      <c r="B450" s="145"/>
      <c r="C450" s="145"/>
      <c r="D450" s="145"/>
      <c r="E450" s="145"/>
      <c r="F450" s="147"/>
      <c r="G450" s="191"/>
      <c r="H450" s="145"/>
      <c r="I450" s="145"/>
      <c r="J450" s="147"/>
      <c r="K450" s="145"/>
    </row>
    <row r="451" spans="1:11" x14ac:dyDescent="0.25">
      <c r="A451" s="145"/>
      <c r="B451" s="145"/>
      <c r="C451" s="145"/>
      <c r="D451" s="145"/>
      <c r="E451" s="145"/>
      <c r="F451" s="147"/>
      <c r="G451" s="191"/>
      <c r="H451" s="145"/>
      <c r="I451" s="145"/>
      <c r="J451" s="147"/>
      <c r="K451" s="145"/>
    </row>
    <row r="452" spans="1:11" x14ac:dyDescent="0.25">
      <c r="A452" s="145"/>
      <c r="B452" s="145"/>
      <c r="C452" s="145"/>
      <c r="D452" s="145"/>
      <c r="E452" s="145"/>
      <c r="F452" s="147"/>
      <c r="G452" s="191"/>
      <c r="H452" s="145"/>
      <c r="I452" s="145"/>
      <c r="J452" s="147"/>
      <c r="K452" s="145"/>
    </row>
    <row r="453" spans="1:11" x14ac:dyDescent="0.25">
      <c r="A453" s="145"/>
      <c r="B453" s="145"/>
      <c r="C453" s="145"/>
      <c r="D453" s="145"/>
      <c r="E453" s="145"/>
      <c r="F453" s="147"/>
      <c r="G453" s="191"/>
      <c r="H453" s="145"/>
      <c r="I453" s="145"/>
      <c r="J453" s="147"/>
      <c r="K453" s="145"/>
    </row>
    <row r="454" spans="1:11" x14ac:dyDescent="0.25">
      <c r="A454" s="145"/>
      <c r="B454" s="145"/>
      <c r="C454" s="145"/>
      <c r="D454" s="145"/>
      <c r="E454" s="145"/>
      <c r="F454" s="147"/>
      <c r="G454" s="191"/>
      <c r="H454" s="145"/>
      <c r="I454" s="145"/>
      <c r="J454" s="147"/>
      <c r="K454" s="145"/>
    </row>
    <row r="455" spans="1:11" x14ac:dyDescent="0.25">
      <c r="A455" s="145"/>
      <c r="B455" s="145"/>
      <c r="C455" s="145"/>
      <c r="D455" s="145"/>
      <c r="E455" s="145"/>
      <c r="F455" s="147"/>
      <c r="G455" s="191"/>
      <c r="H455" s="145"/>
      <c r="I455" s="145"/>
      <c r="J455" s="147"/>
      <c r="K455" s="145"/>
    </row>
    <row r="456" spans="1:11" x14ac:dyDescent="0.25">
      <c r="A456" s="145"/>
      <c r="B456" s="145"/>
      <c r="C456" s="145"/>
      <c r="D456" s="145"/>
      <c r="E456" s="145"/>
      <c r="F456" s="147"/>
      <c r="G456" s="191"/>
      <c r="H456" s="145"/>
      <c r="I456" s="145"/>
      <c r="J456" s="147"/>
      <c r="K456" s="145"/>
    </row>
    <row r="457" spans="1:11" x14ac:dyDescent="0.25">
      <c r="A457" s="145"/>
      <c r="B457" s="145"/>
      <c r="C457" s="145"/>
      <c r="D457" s="145"/>
      <c r="E457" s="145"/>
      <c r="F457" s="147"/>
      <c r="G457" s="191"/>
      <c r="H457" s="145"/>
      <c r="I457" s="145"/>
      <c r="J457" s="147"/>
      <c r="K457" s="145"/>
    </row>
    <row r="458" spans="1:11" x14ac:dyDescent="0.25">
      <c r="A458" s="145"/>
      <c r="B458" s="145"/>
      <c r="C458" s="145"/>
      <c r="D458" s="145"/>
      <c r="E458" s="145"/>
      <c r="F458" s="147"/>
      <c r="G458" s="191"/>
      <c r="H458" s="145"/>
      <c r="I458" s="145"/>
      <c r="J458" s="147"/>
      <c r="K458" s="145"/>
    </row>
    <row r="459" spans="1:11" x14ac:dyDescent="0.25">
      <c r="A459" s="145"/>
      <c r="B459" s="145"/>
      <c r="C459" s="145"/>
      <c r="D459" s="145"/>
      <c r="E459" s="145"/>
      <c r="F459" s="147"/>
      <c r="G459" s="191"/>
      <c r="H459" s="145"/>
      <c r="I459" s="145"/>
      <c r="J459" s="147"/>
      <c r="K459" s="145"/>
    </row>
    <row r="460" spans="1:11" x14ac:dyDescent="0.25">
      <c r="A460" s="145"/>
      <c r="B460" s="145"/>
      <c r="C460" s="145"/>
      <c r="D460" s="145"/>
      <c r="E460" s="145"/>
      <c r="F460" s="147"/>
      <c r="G460" s="191"/>
      <c r="H460" s="145"/>
      <c r="I460" s="145"/>
      <c r="J460" s="147"/>
      <c r="K460" s="145"/>
    </row>
    <row r="461" spans="1:11" x14ac:dyDescent="0.25">
      <c r="A461" s="145"/>
      <c r="B461" s="145"/>
      <c r="C461" s="145"/>
      <c r="D461" s="145"/>
      <c r="E461" s="145"/>
      <c r="F461" s="147"/>
      <c r="G461" s="191"/>
      <c r="H461" s="145"/>
      <c r="I461" s="145"/>
      <c r="J461" s="147"/>
      <c r="K461" s="145"/>
    </row>
    <row r="462" spans="1:11" x14ac:dyDescent="0.25">
      <c r="A462" s="145"/>
      <c r="B462" s="145"/>
      <c r="C462" s="145"/>
      <c r="D462" s="145"/>
      <c r="E462" s="145"/>
      <c r="F462" s="147"/>
      <c r="G462" s="191"/>
      <c r="H462" s="145"/>
      <c r="I462" s="145"/>
      <c r="J462" s="147"/>
      <c r="K462" s="145"/>
    </row>
    <row r="463" spans="1:11" x14ac:dyDescent="0.25">
      <c r="A463" s="145"/>
      <c r="B463" s="145"/>
      <c r="C463" s="145"/>
      <c r="D463" s="145"/>
      <c r="E463" s="145"/>
      <c r="F463" s="147"/>
      <c r="G463" s="191"/>
      <c r="H463" s="145"/>
      <c r="I463" s="145"/>
      <c r="J463" s="147"/>
      <c r="K463" s="145"/>
    </row>
    <row r="464" spans="1:11" x14ac:dyDescent="0.25">
      <c r="A464" s="145"/>
      <c r="B464" s="145"/>
      <c r="C464" s="145"/>
      <c r="D464" s="145"/>
      <c r="E464" s="145"/>
      <c r="F464" s="147"/>
      <c r="G464" s="191"/>
      <c r="H464" s="145"/>
      <c r="I464" s="145"/>
      <c r="J464" s="147"/>
      <c r="K464" s="145"/>
    </row>
    <row r="465" spans="1:11" x14ac:dyDescent="0.25">
      <c r="A465" s="145"/>
      <c r="B465" s="145"/>
      <c r="C465" s="145"/>
      <c r="D465" s="145"/>
      <c r="E465" s="145"/>
      <c r="F465" s="147"/>
      <c r="G465" s="191"/>
      <c r="H465" s="145"/>
      <c r="I465" s="145"/>
      <c r="J465" s="147"/>
      <c r="K465" s="145"/>
    </row>
    <row r="466" spans="1:11" x14ac:dyDescent="0.25">
      <c r="A466" s="145"/>
      <c r="B466" s="145"/>
      <c r="C466" s="145"/>
      <c r="D466" s="145"/>
      <c r="E466" s="145"/>
      <c r="F466" s="147"/>
      <c r="G466" s="191"/>
      <c r="H466" s="145"/>
      <c r="I466" s="145"/>
      <c r="J466" s="147"/>
      <c r="K466" s="145"/>
    </row>
    <row r="467" spans="1:11" x14ac:dyDescent="0.25">
      <c r="A467" s="145"/>
      <c r="B467" s="145"/>
      <c r="C467" s="145"/>
      <c r="D467" s="145"/>
      <c r="E467" s="145"/>
      <c r="F467" s="147"/>
      <c r="G467" s="191"/>
      <c r="H467" s="145"/>
      <c r="I467" s="145"/>
      <c r="J467" s="147"/>
      <c r="K467" s="145"/>
    </row>
    <row r="468" spans="1:11" x14ac:dyDescent="0.25">
      <c r="A468" s="145"/>
      <c r="B468" s="145"/>
      <c r="C468" s="145"/>
      <c r="D468" s="145"/>
      <c r="E468" s="145"/>
      <c r="F468" s="147"/>
      <c r="G468" s="191"/>
      <c r="H468" s="145"/>
      <c r="I468" s="145"/>
      <c r="J468" s="147"/>
      <c r="K468" s="145"/>
    </row>
    <row r="469" spans="1:11" x14ac:dyDescent="0.25">
      <c r="A469" s="145"/>
      <c r="B469" s="145"/>
      <c r="C469" s="145"/>
      <c r="D469" s="145"/>
      <c r="E469" s="145"/>
      <c r="F469" s="147"/>
      <c r="G469" s="191"/>
      <c r="H469" s="145"/>
      <c r="I469" s="145"/>
      <c r="J469" s="147"/>
      <c r="K469" s="145"/>
    </row>
    <row r="470" spans="1:11" x14ac:dyDescent="0.25">
      <c r="A470" s="145"/>
      <c r="B470" s="145"/>
      <c r="C470" s="145"/>
      <c r="D470" s="145"/>
      <c r="E470" s="145"/>
      <c r="F470" s="147"/>
      <c r="G470" s="191"/>
      <c r="H470" s="145"/>
      <c r="I470" s="145"/>
      <c r="J470" s="147"/>
      <c r="K470" s="145"/>
    </row>
    <row r="471" spans="1:11" x14ac:dyDescent="0.25">
      <c r="A471" s="145"/>
      <c r="B471" s="145"/>
      <c r="C471" s="145"/>
      <c r="D471" s="145"/>
      <c r="E471" s="145"/>
      <c r="F471" s="147"/>
      <c r="G471" s="191"/>
      <c r="H471" s="145"/>
      <c r="I471" s="145"/>
      <c r="J471" s="147"/>
      <c r="K471" s="145"/>
    </row>
    <row r="472" spans="1:11" x14ac:dyDescent="0.25">
      <c r="A472" s="145"/>
      <c r="B472" s="145"/>
      <c r="C472" s="145"/>
      <c r="D472" s="145"/>
      <c r="E472" s="145"/>
      <c r="F472" s="147"/>
      <c r="G472" s="191"/>
      <c r="H472" s="145"/>
      <c r="I472" s="145"/>
      <c r="J472" s="147"/>
      <c r="K472" s="145"/>
    </row>
    <row r="473" spans="1:11" x14ac:dyDescent="0.25">
      <c r="A473" s="145"/>
      <c r="B473" s="145"/>
      <c r="C473" s="145"/>
      <c r="D473" s="145"/>
      <c r="E473" s="145"/>
      <c r="F473" s="147"/>
      <c r="G473" s="191"/>
      <c r="H473" s="145"/>
      <c r="I473" s="145"/>
      <c r="J473" s="147"/>
      <c r="K473" s="145"/>
    </row>
    <row r="474" spans="1:11" x14ac:dyDescent="0.25">
      <c r="A474" s="145"/>
      <c r="B474" s="145"/>
      <c r="C474" s="145"/>
      <c r="D474" s="145"/>
      <c r="E474" s="145"/>
      <c r="F474" s="147"/>
      <c r="G474" s="191"/>
      <c r="H474" s="145"/>
      <c r="I474" s="145"/>
      <c r="J474" s="147"/>
      <c r="K474" s="145"/>
    </row>
    <row r="475" spans="1:11" x14ac:dyDescent="0.25">
      <c r="A475" s="145"/>
      <c r="B475" s="145"/>
      <c r="C475" s="145"/>
      <c r="D475" s="145"/>
      <c r="E475" s="145"/>
      <c r="F475" s="147"/>
      <c r="G475" s="191"/>
      <c r="H475" s="145"/>
      <c r="I475" s="145"/>
      <c r="J475" s="147"/>
      <c r="K475" s="145"/>
    </row>
    <row r="476" spans="1:11" x14ac:dyDescent="0.25">
      <c r="A476" s="145"/>
      <c r="B476" s="145"/>
      <c r="C476" s="145"/>
      <c r="D476" s="145"/>
      <c r="E476" s="145"/>
      <c r="F476" s="147"/>
      <c r="G476" s="191"/>
      <c r="H476" s="145"/>
      <c r="I476" s="145"/>
      <c r="J476" s="147"/>
      <c r="K476" s="145"/>
    </row>
    <row r="477" spans="1:11" x14ac:dyDescent="0.25">
      <c r="A477" s="145"/>
      <c r="B477" s="145"/>
      <c r="C477" s="145"/>
      <c r="D477" s="145"/>
      <c r="E477" s="145"/>
      <c r="F477" s="147"/>
      <c r="G477" s="191"/>
      <c r="H477" s="145"/>
      <c r="I477" s="145"/>
      <c r="J477" s="147"/>
      <c r="K477" s="145"/>
    </row>
    <row r="478" spans="1:11" x14ac:dyDescent="0.25">
      <c r="A478" s="145"/>
      <c r="B478" s="145"/>
      <c r="C478" s="145"/>
      <c r="D478" s="145"/>
      <c r="E478" s="145"/>
      <c r="F478" s="147"/>
      <c r="G478" s="191"/>
      <c r="H478" s="145"/>
      <c r="I478" s="145"/>
      <c r="J478" s="147"/>
      <c r="K478" s="145"/>
    </row>
    <row r="479" spans="1:11" x14ac:dyDescent="0.25">
      <c r="A479" s="145"/>
      <c r="B479" s="145"/>
      <c r="C479" s="145"/>
      <c r="D479" s="145"/>
      <c r="E479" s="145"/>
      <c r="F479" s="147"/>
      <c r="G479" s="191"/>
      <c r="H479" s="145"/>
      <c r="I479" s="145"/>
      <c r="J479" s="147"/>
      <c r="K479" s="145"/>
    </row>
    <row r="480" spans="1:11" x14ac:dyDescent="0.25">
      <c r="A480" s="145"/>
      <c r="B480" s="145"/>
      <c r="C480" s="145"/>
      <c r="D480" s="145"/>
      <c r="E480" s="145"/>
      <c r="F480" s="147"/>
      <c r="G480" s="191"/>
      <c r="H480" s="145"/>
      <c r="I480" s="145"/>
      <c r="J480" s="147"/>
      <c r="K480" s="145"/>
    </row>
    <row r="481" spans="1:11" x14ac:dyDescent="0.25">
      <c r="A481" s="145"/>
      <c r="B481" s="145"/>
      <c r="C481" s="145"/>
      <c r="D481" s="145"/>
      <c r="E481" s="145"/>
      <c r="F481" s="147"/>
      <c r="G481" s="191"/>
      <c r="H481" s="145"/>
      <c r="I481" s="145"/>
      <c r="J481" s="147"/>
      <c r="K481" s="145"/>
    </row>
    <row r="482" spans="1:11" x14ac:dyDescent="0.25">
      <c r="A482" s="145"/>
      <c r="B482" s="145"/>
      <c r="C482" s="145"/>
      <c r="D482" s="145"/>
      <c r="E482" s="145"/>
      <c r="F482" s="147"/>
      <c r="G482" s="191"/>
      <c r="H482" s="145"/>
      <c r="I482" s="145"/>
      <c r="J482" s="147"/>
      <c r="K482" s="145"/>
    </row>
    <row r="483" spans="1:11" x14ac:dyDescent="0.25">
      <c r="A483" s="145"/>
      <c r="B483" s="145"/>
      <c r="C483" s="145"/>
      <c r="D483" s="145"/>
      <c r="E483" s="145"/>
      <c r="F483" s="147"/>
      <c r="G483" s="191"/>
      <c r="H483" s="145"/>
      <c r="I483" s="145"/>
      <c r="J483" s="147"/>
      <c r="K483" s="145"/>
    </row>
    <row r="484" spans="1:11" x14ac:dyDescent="0.25">
      <c r="A484" s="145"/>
      <c r="B484" s="145"/>
      <c r="C484" s="145"/>
      <c r="D484" s="145"/>
      <c r="E484" s="145"/>
      <c r="F484" s="147"/>
      <c r="G484" s="191"/>
      <c r="H484" s="145"/>
      <c r="I484" s="145"/>
      <c r="J484" s="147"/>
      <c r="K484" s="145"/>
    </row>
    <row r="485" spans="1:11" x14ac:dyDescent="0.25">
      <c r="A485" s="145"/>
      <c r="B485" s="145"/>
      <c r="C485" s="145"/>
      <c r="D485" s="145"/>
      <c r="E485" s="145"/>
      <c r="F485" s="147"/>
      <c r="G485" s="191"/>
      <c r="H485" s="145"/>
      <c r="I485" s="145"/>
      <c r="J485" s="147"/>
      <c r="K485" s="145"/>
    </row>
    <row r="486" spans="1:11" x14ac:dyDescent="0.25">
      <c r="A486" s="145"/>
      <c r="B486" s="145"/>
      <c r="C486" s="145"/>
      <c r="D486" s="145"/>
      <c r="E486" s="145"/>
      <c r="F486" s="147"/>
      <c r="G486" s="191"/>
      <c r="H486" s="145"/>
      <c r="I486" s="145"/>
      <c r="J486" s="147"/>
      <c r="K486" s="145"/>
    </row>
    <row r="487" spans="1:11" x14ac:dyDescent="0.25">
      <c r="A487" s="145"/>
      <c r="B487" s="145"/>
      <c r="C487" s="145"/>
      <c r="D487" s="145"/>
      <c r="E487" s="145"/>
      <c r="F487" s="147"/>
      <c r="G487" s="191"/>
      <c r="H487" s="145"/>
      <c r="I487" s="145"/>
      <c r="J487" s="147"/>
      <c r="K487" s="145"/>
    </row>
    <row r="488" spans="1:11" x14ac:dyDescent="0.25">
      <c r="A488" s="145"/>
      <c r="B488" s="145"/>
      <c r="C488" s="145"/>
      <c r="D488" s="145"/>
      <c r="E488" s="145"/>
      <c r="F488" s="147"/>
      <c r="G488" s="191"/>
      <c r="H488" s="145"/>
      <c r="I488" s="145"/>
      <c r="J488" s="147"/>
      <c r="K488" s="145"/>
    </row>
    <row r="489" spans="1:11" x14ac:dyDescent="0.25">
      <c r="A489" s="145"/>
      <c r="B489" s="145"/>
      <c r="C489" s="145"/>
      <c r="D489" s="145"/>
      <c r="E489" s="145"/>
      <c r="F489" s="147"/>
      <c r="G489" s="191"/>
      <c r="H489" s="145"/>
      <c r="I489" s="145"/>
      <c r="J489" s="147"/>
      <c r="K489" s="145"/>
    </row>
    <row r="490" spans="1:11" x14ac:dyDescent="0.25">
      <c r="A490" s="145"/>
      <c r="B490" s="145"/>
      <c r="C490" s="145"/>
      <c r="D490" s="145"/>
      <c r="E490" s="145"/>
      <c r="F490" s="147"/>
      <c r="G490" s="191"/>
      <c r="H490" s="145"/>
      <c r="I490" s="145"/>
      <c r="J490" s="147"/>
      <c r="K490" s="145"/>
    </row>
    <row r="491" spans="1:11" x14ac:dyDescent="0.25">
      <c r="A491" s="145"/>
      <c r="B491" s="145"/>
      <c r="C491" s="145"/>
      <c r="D491" s="145"/>
      <c r="E491" s="145"/>
      <c r="F491" s="147"/>
      <c r="G491" s="191"/>
      <c r="H491" s="145"/>
      <c r="I491" s="145"/>
      <c r="J491" s="147"/>
      <c r="K491" s="145"/>
    </row>
    <row r="492" spans="1:11" x14ac:dyDescent="0.25">
      <c r="A492" s="145"/>
      <c r="B492" s="145"/>
      <c r="C492" s="145"/>
      <c r="D492" s="145"/>
      <c r="E492" s="145"/>
      <c r="F492" s="147"/>
      <c r="G492" s="191"/>
      <c r="H492" s="145"/>
      <c r="I492" s="145"/>
      <c r="J492" s="147"/>
      <c r="K492" s="145"/>
    </row>
    <row r="493" spans="1:11" x14ac:dyDescent="0.25">
      <c r="A493" s="145"/>
      <c r="B493" s="145"/>
      <c r="C493" s="145"/>
      <c r="D493" s="145"/>
      <c r="E493" s="145"/>
      <c r="F493" s="147"/>
      <c r="G493" s="191"/>
      <c r="H493" s="145"/>
      <c r="I493" s="145"/>
      <c r="J493" s="147"/>
      <c r="K493" s="145"/>
    </row>
    <row r="494" spans="1:11" x14ac:dyDescent="0.25">
      <c r="A494" s="145"/>
      <c r="B494" s="145"/>
      <c r="C494" s="145"/>
      <c r="D494" s="145"/>
      <c r="E494" s="145"/>
      <c r="F494" s="147"/>
      <c r="G494" s="191"/>
      <c r="H494" s="145"/>
      <c r="I494" s="145"/>
      <c r="J494" s="147"/>
      <c r="K494" s="145"/>
    </row>
    <row r="495" spans="1:11" x14ac:dyDescent="0.25">
      <c r="A495" s="145"/>
      <c r="B495" s="145"/>
      <c r="C495" s="145"/>
      <c r="D495" s="145"/>
      <c r="E495" s="145"/>
      <c r="F495" s="147"/>
      <c r="G495" s="191"/>
      <c r="H495" s="145"/>
      <c r="I495" s="145"/>
      <c r="J495" s="147"/>
      <c r="K495" s="145"/>
    </row>
    <row r="496" spans="1:11" x14ac:dyDescent="0.25">
      <c r="A496" s="145"/>
      <c r="B496" s="145"/>
      <c r="C496" s="145"/>
      <c r="D496" s="145"/>
      <c r="E496" s="145"/>
      <c r="F496" s="147"/>
      <c r="G496" s="191"/>
      <c r="H496" s="145"/>
      <c r="I496" s="145"/>
      <c r="J496" s="147"/>
      <c r="K496" s="145"/>
    </row>
    <row r="497" spans="1:11" x14ac:dyDescent="0.25">
      <c r="A497" s="145"/>
      <c r="B497" s="145"/>
      <c r="C497" s="145"/>
      <c r="D497" s="145"/>
      <c r="E497" s="145"/>
      <c r="F497" s="147"/>
      <c r="G497" s="191"/>
      <c r="H497" s="145"/>
      <c r="I497" s="145"/>
      <c r="J497" s="147"/>
      <c r="K497" s="145"/>
    </row>
    <row r="498" spans="1:11" x14ac:dyDescent="0.25">
      <c r="A498" s="145"/>
      <c r="B498" s="145"/>
      <c r="C498" s="145"/>
      <c r="D498" s="145"/>
      <c r="E498" s="145"/>
      <c r="F498" s="147"/>
      <c r="G498" s="191"/>
      <c r="H498" s="145"/>
      <c r="I498" s="145"/>
      <c r="J498" s="147"/>
      <c r="K498" s="145"/>
    </row>
    <row r="499" spans="1:11" x14ac:dyDescent="0.25">
      <c r="A499" s="145"/>
      <c r="B499" s="145"/>
      <c r="C499" s="145"/>
      <c r="D499" s="145"/>
      <c r="E499" s="145"/>
      <c r="F499" s="147"/>
      <c r="G499" s="191"/>
      <c r="H499" s="145"/>
      <c r="I499" s="145"/>
      <c r="J499" s="147"/>
      <c r="K499" s="145"/>
    </row>
    <row r="500" spans="1:11" x14ac:dyDescent="0.25">
      <c r="A500" s="145"/>
      <c r="B500" s="145"/>
      <c r="C500" s="145"/>
      <c r="D500" s="145"/>
      <c r="E500" s="145"/>
      <c r="F500" s="147"/>
      <c r="G500" s="191"/>
      <c r="H500" s="145"/>
      <c r="I500" s="145"/>
      <c r="J500" s="147"/>
      <c r="K500" s="145"/>
    </row>
    <row r="501" spans="1:11" x14ac:dyDescent="0.25">
      <c r="A501" s="145"/>
      <c r="B501" s="145"/>
      <c r="C501" s="145"/>
      <c r="D501" s="145"/>
      <c r="E501" s="145"/>
      <c r="F501" s="147"/>
      <c r="G501" s="191"/>
      <c r="H501" s="145"/>
      <c r="I501" s="145"/>
      <c r="J501" s="147"/>
      <c r="K501" s="145"/>
    </row>
    <row r="502" spans="1:11" x14ac:dyDescent="0.25">
      <c r="A502" s="145"/>
      <c r="B502" s="145"/>
      <c r="C502" s="145"/>
      <c r="D502" s="145"/>
      <c r="E502" s="145"/>
      <c r="F502" s="147"/>
      <c r="G502" s="191"/>
      <c r="H502" s="145"/>
      <c r="I502" s="145"/>
      <c r="J502" s="147"/>
      <c r="K502" s="145"/>
    </row>
    <row r="503" spans="1:11" x14ac:dyDescent="0.25">
      <c r="A503" s="145"/>
      <c r="B503" s="145"/>
      <c r="C503" s="145"/>
      <c r="D503" s="145"/>
      <c r="E503" s="145"/>
      <c r="F503" s="147"/>
      <c r="G503" s="191"/>
      <c r="H503" s="145"/>
      <c r="I503" s="145"/>
      <c r="J503" s="147"/>
      <c r="K503" s="145"/>
    </row>
    <row r="504" spans="1:11" x14ac:dyDescent="0.25">
      <c r="A504" s="145"/>
      <c r="B504" s="145"/>
      <c r="C504" s="145"/>
      <c r="D504" s="145"/>
      <c r="E504" s="145"/>
      <c r="F504" s="147"/>
      <c r="G504" s="191"/>
      <c r="H504" s="145"/>
      <c r="I504" s="145"/>
      <c r="J504" s="147"/>
      <c r="K504" s="145"/>
    </row>
    <row r="505" spans="1:11" x14ac:dyDescent="0.25">
      <c r="A505" s="145"/>
      <c r="B505" s="145"/>
      <c r="C505" s="145"/>
      <c r="D505" s="145"/>
      <c r="E505" s="145"/>
      <c r="F505" s="147"/>
      <c r="G505" s="191"/>
      <c r="H505" s="145"/>
      <c r="I505" s="145"/>
      <c r="J505" s="147"/>
      <c r="K505" s="145"/>
    </row>
    <row r="506" spans="1:11" x14ac:dyDescent="0.25">
      <c r="A506" s="145"/>
      <c r="B506" s="145"/>
      <c r="C506" s="145"/>
      <c r="D506" s="145"/>
      <c r="E506" s="145"/>
      <c r="F506" s="147"/>
      <c r="G506" s="191"/>
      <c r="H506" s="145"/>
      <c r="I506" s="145"/>
      <c r="J506" s="147"/>
      <c r="K506" s="145"/>
    </row>
    <row r="507" spans="1:11" x14ac:dyDescent="0.25">
      <c r="A507" s="145"/>
      <c r="B507" s="145"/>
      <c r="C507" s="145"/>
      <c r="D507" s="145"/>
      <c r="E507" s="145"/>
      <c r="F507" s="147"/>
      <c r="G507" s="191"/>
      <c r="H507" s="145"/>
      <c r="I507" s="145"/>
      <c r="J507" s="147"/>
      <c r="K507" s="145"/>
    </row>
    <row r="508" spans="1:11" x14ac:dyDescent="0.25">
      <c r="A508" s="145"/>
      <c r="B508" s="145"/>
      <c r="C508" s="145"/>
      <c r="D508" s="145"/>
      <c r="E508" s="145"/>
      <c r="F508" s="147"/>
      <c r="G508" s="191"/>
      <c r="H508" s="145"/>
      <c r="I508" s="145"/>
      <c r="J508" s="147"/>
      <c r="K508" s="145"/>
    </row>
    <row r="509" spans="1:11" x14ac:dyDescent="0.25">
      <c r="A509" s="145"/>
      <c r="B509" s="145"/>
      <c r="C509" s="145"/>
      <c r="D509" s="145"/>
      <c r="E509" s="145"/>
      <c r="F509" s="147"/>
      <c r="G509" s="191"/>
      <c r="H509" s="145"/>
      <c r="I509" s="145"/>
      <c r="J509" s="147"/>
      <c r="K509" s="145"/>
    </row>
    <row r="510" spans="1:11" x14ac:dyDescent="0.25">
      <c r="A510" s="145"/>
      <c r="B510" s="145"/>
      <c r="C510" s="145"/>
      <c r="D510" s="145"/>
      <c r="E510" s="145"/>
      <c r="F510" s="147"/>
      <c r="G510" s="191"/>
      <c r="H510" s="145"/>
      <c r="I510" s="145"/>
      <c r="J510" s="147"/>
      <c r="K510" s="145"/>
    </row>
    <row r="511" spans="1:11" x14ac:dyDescent="0.25">
      <c r="A511" s="145"/>
      <c r="B511" s="145"/>
      <c r="C511" s="145"/>
      <c r="D511" s="145"/>
      <c r="E511" s="145"/>
      <c r="F511" s="147"/>
      <c r="G511" s="191"/>
      <c r="H511" s="145"/>
      <c r="I511" s="145"/>
      <c r="J511" s="147"/>
      <c r="K511" s="145"/>
    </row>
    <row r="512" spans="1:11" x14ac:dyDescent="0.25">
      <c r="A512" s="145"/>
      <c r="B512" s="145"/>
      <c r="C512" s="145"/>
      <c r="D512" s="145"/>
      <c r="E512" s="145"/>
      <c r="F512" s="147"/>
      <c r="G512" s="191"/>
      <c r="H512" s="145"/>
      <c r="I512" s="145"/>
      <c r="J512" s="147"/>
      <c r="K512" s="145"/>
    </row>
    <row r="513" spans="1:11" x14ac:dyDescent="0.25">
      <c r="A513" s="145"/>
      <c r="B513" s="145"/>
      <c r="C513" s="145"/>
      <c r="D513" s="145"/>
      <c r="E513" s="145"/>
      <c r="F513" s="147"/>
      <c r="G513" s="191"/>
      <c r="H513" s="145"/>
      <c r="I513" s="145"/>
      <c r="J513" s="147"/>
      <c r="K513" s="145"/>
    </row>
    <row r="514" spans="1:11" x14ac:dyDescent="0.25">
      <c r="A514" s="145"/>
      <c r="B514" s="145"/>
      <c r="C514" s="145"/>
      <c r="D514" s="145"/>
      <c r="E514" s="145"/>
      <c r="F514" s="147"/>
      <c r="G514" s="191"/>
      <c r="H514" s="145"/>
      <c r="I514" s="145"/>
      <c r="J514" s="147"/>
      <c r="K514" s="145"/>
    </row>
    <row r="515" spans="1:11" x14ac:dyDescent="0.25">
      <c r="A515" s="145"/>
      <c r="B515" s="145"/>
      <c r="C515" s="145"/>
      <c r="D515" s="145"/>
      <c r="E515" s="145"/>
      <c r="F515" s="147"/>
      <c r="G515" s="191"/>
      <c r="H515" s="145"/>
      <c r="I515" s="145"/>
      <c r="J515" s="147"/>
      <c r="K515" s="145"/>
    </row>
    <row r="516" spans="1:11" x14ac:dyDescent="0.25">
      <c r="A516" s="145"/>
      <c r="B516" s="145"/>
      <c r="C516" s="145"/>
      <c r="D516" s="145"/>
      <c r="E516" s="145"/>
      <c r="F516" s="147"/>
      <c r="G516" s="191"/>
      <c r="H516" s="145"/>
      <c r="I516" s="145"/>
      <c r="J516" s="147"/>
      <c r="K516" s="145"/>
    </row>
    <row r="517" spans="1:11" x14ac:dyDescent="0.25">
      <c r="A517" s="145"/>
      <c r="B517" s="145"/>
      <c r="C517" s="145"/>
      <c r="D517" s="145"/>
      <c r="E517" s="145"/>
      <c r="F517" s="147"/>
      <c r="G517" s="191"/>
      <c r="H517" s="145"/>
      <c r="I517" s="145"/>
      <c r="J517" s="147"/>
      <c r="K517" s="145"/>
    </row>
    <row r="518" spans="1:11" x14ac:dyDescent="0.25">
      <c r="A518" s="145"/>
      <c r="B518" s="145"/>
      <c r="C518" s="145"/>
      <c r="D518" s="145"/>
      <c r="E518" s="145"/>
      <c r="F518" s="147"/>
      <c r="G518" s="191"/>
      <c r="H518" s="145"/>
      <c r="I518" s="145"/>
      <c r="J518" s="147"/>
      <c r="K518" s="145"/>
    </row>
    <row r="519" spans="1:11" x14ac:dyDescent="0.25">
      <c r="A519" s="145"/>
      <c r="B519" s="145"/>
      <c r="C519" s="145"/>
      <c r="D519" s="145"/>
      <c r="E519" s="145"/>
      <c r="F519" s="147"/>
      <c r="G519" s="191"/>
      <c r="H519" s="145"/>
      <c r="I519" s="145"/>
      <c r="J519" s="147"/>
      <c r="K519" s="145"/>
    </row>
    <row r="520" spans="1:11" x14ac:dyDescent="0.25">
      <c r="A520" s="145"/>
      <c r="B520" s="145"/>
      <c r="C520" s="145"/>
      <c r="D520" s="145"/>
      <c r="E520" s="145"/>
      <c r="F520" s="147"/>
      <c r="G520" s="191"/>
      <c r="H520" s="145"/>
      <c r="I520" s="145"/>
      <c r="J520" s="147"/>
      <c r="K520" s="145"/>
    </row>
    <row r="521" spans="1:11" x14ac:dyDescent="0.25">
      <c r="A521" s="145"/>
      <c r="B521" s="145"/>
      <c r="C521" s="145"/>
      <c r="D521" s="145"/>
      <c r="E521" s="145"/>
      <c r="F521" s="147"/>
      <c r="G521" s="191"/>
      <c r="H521" s="145"/>
      <c r="I521" s="145"/>
      <c r="J521" s="147"/>
      <c r="K521" s="145"/>
    </row>
    <row r="522" spans="1:11" x14ac:dyDescent="0.25">
      <c r="A522" s="145"/>
      <c r="B522" s="145"/>
      <c r="C522" s="145"/>
      <c r="D522" s="145"/>
      <c r="E522" s="145"/>
      <c r="F522" s="147"/>
      <c r="G522" s="191"/>
      <c r="H522" s="145"/>
      <c r="I522" s="145"/>
      <c r="J522" s="147"/>
      <c r="K522" s="145"/>
    </row>
    <row r="523" spans="1:11" x14ac:dyDescent="0.25">
      <c r="A523" s="145"/>
      <c r="B523" s="145"/>
      <c r="C523" s="145"/>
      <c r="D523" s="145"/>
      <c r="E523" s="145"/>
      <c r="F523" s="147"/>
      <c r="G523" s="191"/>
      <c r="H523" s="145"/>
      <c r="I523" s="145"/>
      <c r="J523" s="147"/>
      <c r="K523" s="145"/>
    </row>
    <row r="524" spans="1:11" x14ac:dyDescent="0.25">
      <c r="A524" s="145"/>
      <c r="B524" s="145"/>
      <c r="C524" s="145"/>
      <c r="D524" s="145"/>
      <c r="E524" s="145"/>
      <c r="F524" s="147"/>
      <c r="G524" s="191"/>
      <c r="H524" s="145"/>
      <c r="I524" s="145"/>
      <c r="J524" s="147"/>
      <c r="K524" s="145"/>
    </row>
    <row r="525" spans="1:11" x14ac:dyDescent="0.25">
      <c r="A525" s="145"/>
      <c r="B525" s="145"/>
      <c r="C525" s="145"/>
      <c r="D525" s="145"/>
      <c r="E525" s="145"/>
      <c r="F525" s="147"/>
      <c r="G525" s="191"/>
      <c r="H525" s="145"/>
      <c r="I525" s="145"/>
      <c r="J525" s="147"/>
      <c r="K525" s="145"/>
    </row>
    <row r="526" spans="1:11" x14ac:dyDescent="0.25">
      <c r="A526" s="145"/>
      <c r="B526" s="145"/>
      <c r="C526" s="145"/>
      <c r="D526" s="145"/>
      <c r="E526" s="145"/>
      <c r="F526" s="147"/>
      <c r="G526" s="191"/>
      <c r="H526" s="145"/>
      <c r="I526" s="145"/>
      <c r="J526" s="147"/>
      <c r="K526" s="145"/>
    </row>
    <row r="527" spans="1:11" x14ac:dyDescent="0.25">
      <c r="A527" s="145"/>
      <c r="B527" s="145"/>
      <c r="C527" s="145"/>
      <c r="D527" s="145"/>
      <c r="E527" s="145"/>
      <c r="F527" s="147"/>
      <c r="G527" s="191"/>
      <c r="H527" s="145"/>
      <c r="I527" s="145"/>
      <c r="J527" s="147"/>
      <c r="K527" s="145"/>
    </row>
    <row r="528" spans="1:11" x14ac:dyDescent="0.25">
      <c r="A528" s="145"/>
      <c r="B528" s="145"/>
      <c r="C528" s="145"/>
      <c r="D528" s="145"/>
      <c r="E528" s="145"/>
      <c r="F528" s="147"/>
      <c r="G528" s="191"/>
      <c r="H528" s="145"/>
      <c r="I528" s="145"/>
      <c r="J528" s="147"/>
      <c r="K528" s="145"/>
    </row>
    <row r="529" spans="1:11" x14ac:dyDescent="0.25">
      <c r="A529" s="145"/>
      <c r="B529" s="145"/>
      <c r="C529" s="145"/>
      <c r="D529" s="145"/>
      <c r="E529" s="145"/>
      <c r="F529" s="147"/>
      <c r="G529" s="191"/>
      <c r="H529" s="145"/>
      <c r="I529" s="145"/>
      <c r="J529" s="147"/>
      <c r="K529" s="145"/>
    </row>
    <row r="530" spans="1:11" x14ac:dyDescent="0.25">
      <c r="A530" s="145"/>
      <c r="B530" s="145"/>
      <c r="C530" s="145"/>
      <c r="D530" s="145"/>
      <c r="E530" s="145"/>
      <c r="F530" s="147"/>
      <c r="G530" s="191"/>
      <c r="H530" s="145"/>
      <c r="I530" s="145"/>
      <c r="J530" s="147"/>
      <c r="K530" s="145"/>
    </row>
    <row r="531" spans="1:11" x14ac:dyDescent="0.25">
      <c r="A531" s="145"/>
      <c r="B531" s="145"/>
      <c r="C531" s="145"/>
      <c r="D531" s="145"/>
      <c r="E531" s="145"/>
      <c r="F531" s="147"/>
      <c r="G531" s="191"/>
      <c r="H531" s="145"/>
      <c r="I531" s="145"/>
      <c r="J531" s="147"/>
      <c r="K531" s="145"/>
    </row>
    <row r="532" spans="1:11" x14ac:dyDescent="0.25">
      <c r="A532" s="145"/>
      <c r="B532" s="145"/>
      <c r="C532" s="145"/>
      <c r="D532" s="145"/>
      <c r="E532" s="145"/>
      <c r="F532" s="147"/>
      <c r="G532" s="191"/>
      <c r="H532" s="145"/>
      <c r="I532" s="145"/>
      <c r="J532" s="147"/>
      <c r="K532" s="145"/>
    </row>
    <row r="533" spans="1:11" x14ac:dyDescent="0.25">
      <c r="A533" s="145"/>
      <c r="B533" s="145"/>
      <c r="C533" s="145"/>
      <c r="D533" s="145"/>
      <c r="E533" s="145"/>
      <c r="F533" s="147"/>
      <c r="G533" s="191"/>
      <c r="H533" s="145"/>
      <c r="I533" s="145"/>
      <c r="J533" s="147"/>
      <c r="K533" s="145"/>
    </row>
    <row r="534" spans="1:11" x14ac:dyDescent="0.25">
      <c r="A534" s="145"/>
      <c r="B534" s="145"/>
      <c r="C534" s="145"/>
      <c r="D534" s="145"/>
      <c r="E534" s="145"/>
      <c r="F534" s="147"/>
      <c r="G534" s="191"/>
      <c r="H534" s="145"/>
      <c r="I534" s="145"/>
      <c r="J534" s="147"/>
      <c r="K534" s="145"/>
    </row>
    <row r="535" spans="1:11" x14ac:dyDescent="0.25">
      <c r="A535" s="145"/>
      <c r="B535" s="145"/>
      <c r="C535" s="145"/>
      <c r="D535" s="145"/>
      <c r="E535" s="145"/>
      <c r="F535" s="147"/>
      <c r="G535" s="191"/>
      <c r="H535" s="145"/>
      <c r="I535" s="145"/>
      <c r="J535" s="147"/>
      <c r="K535" s="145"/>
    </row>
    <row r="536" spans="1:11" x14ac:dyDescent="0.25">
      <c r="A536" s="145"/>
      <c r="B536" s="145"/>
      <c r="C536" s="145"/>
      <c r="D536" s="145"/>
      <c r="E536" s="145"/>
      <c r="F536" s="147"/>
      <c r="G536" s="191"/>
      <c r="H536" s="145"/>
      <c r="I536" s="145"/>
      <c r="J536" s="147"/>
      <c r="K536" s="145"/>
    </row>
    <row r="537" spans="1:11" x14ac:dyDescent="0.25">
      <c r="A537" s="145"/>
      <c r="B537" s="145"/>
      <c r="C537" s="145"/>
      <c r="D537" s="145"/>
      <c r="E537" s="145"/>
      <c r="F537" s="147"/>
      <c r="G537" s="191"/>
      <c r="H537" s="145"/>
      <c r="I537" s="145"/>
      <c r="J537" s="147"/>
      <c r="K537" s="145"/>
    </row>
    <row r="538" spans="1:11" x14ac:dyDescent="0.25">
      <c r="A538" s="145"/>
      <c r="B538" s="145"/>
      <c r="C538" s="145"/>
      <c r="D538" s="145"/>
      <c r="E538" s="145"/>
      <c r="F538" s="147"/>
      <c r="G538" s="191"/>
      <c r="H538" s="145"/>
      <c r="I538" s="145"/>
      <c r="J538" s="147"/>
      <c r="K538" s="145"/>
    </row>
    <row r="539" spans="1:11" x14ac:dyDescent="0.25">
      <c r="A539" s="145"/>
      <c r="B539" s="145"/>
      <c r="C539" s="145"/>
      <c r="D539" s="145"/>
      <c r="E539" s="145"/>
      <c r="F539" s="147"/>
      <c r="G539" s="191"/>
      <c r="H539" s="145"/>
      <c r="I539" s="145"/>
      <c r="J539" s="147"/>
      <c r="K539" s="145"/>
    </row>
    <row r="540" spans="1:11" x14ac:dyDescent="0.25">
      <c r="A540" s="145"/>
      <c r="B540" s="145"/>
      <c r="C540" s="145"/>
      <c r="D540" s="145"/>
      <c r="E540" s="145"/>
      <c r="F540" s="147"/>
      <c r="G540" s="191"/>
      <c r="H540" s="145"/>
      <c r="I540" s="145"/>
      <c r="J540" s="147"/>
      <c r="K540" s="145"/>
    </row>
    <row r="541" spans="1:11" x14ac:dyDescent="0.25">
      <c r="A541" s="145"/>
      <c r="B541" s="145"/>
      <c r="C541" s="145"/>
      <c r="D541" s="145"/>
      <c r="E541" s="145"/>
      <c r="F541" s="147"/>
      <c r="G541" s="191"/>
      <c r="H541" s="145"/>
      <c r="I541" s="145"/>
      <c r="J541" s="147"/>
      <c r="K541" s="145"/>
    </row>
    <row r="542" spans="1:11" x14ac:dyDescent="0.25">
      <c r="A542" s="145"/>
      <c r="B542" s="145"/>
      <c r="C542" s="145"/>
      <c r="D542" s="145"/>
      <c r="E542" s="145"/>
      <c r="F542" s="147"/>
      <c r="G542" s="191"/>
      <c r="H542" s="145"/>
      <c r="I542" s="145"/>
      <c r="J542" s="147"/>
      <c r="K542" s="145"/>
    </row>
    <row r="543" spans="1:11" x14ac:dyDescent="0.25">
      <c r="A543" s="145"/>
      <c r="B543" s="145"/>
      <c r="C543" s="145"/>
      <c r="D543" s="145"/>
      <c r="E543" s="145"/>
      <c r="F543" s="147"/>
      <c r="G543" s="191"/>
      <c r="H543" s="145"/>
      <c r="I543" s="145"/>
      <c r="J543" s="147"/>
      <c r="K543" s="145"/>
    </row>
    <row r="544" spans="1:11" x14ac:dyDescent="0.25">
      <c r="A544" s="145"/>
      <c r="B544" s="145"/>
      <c r="C544" s="145"/>
      <c r="D544" s="145"/>
      <c r="E544" s="145"/>
      <c r="F544" s="147"/>
      <c r="G544" s="191"/>
      <c r="H544" s="145"/>
      <c r="I544" s="145"/>
      <c r="J544" s="147"/>
      <c r="K544" s="145"/>
    </row>
    <row r="545" spans="1:11" x14ac:dyDescent="0.25">
      <c r="A545" s="145"/>
      <c r="B545" s="145"/>
      <c r="C545" s="145"/>
      <c r="D545" s="145"/>
      <c r="E545" s="145"/>
      <c r="F545" s="147"/>
      <c r="G545" s="191"/>
      <c r="H545" s="145"/>
      <c r="I545" s="145"/>
      <c r="J545" s="147"/>
      <c r="K545" s="145"/>
    </row>
    <row r="546" spans="1:11" x14ac:dyDescent="0.25">
      <c r="A546" s="145"/>
      <c r="B546" s="145"/>
      <c r="C546" s="145"/>
      <c r="D546" s="145"/>
      <c r="E546" s="145"/>
      <c r="F546" s="147"/>
      <c r="G546" s="191"/>
      <c r="H546" s="145"/>
      <c r="I546" s="145"/>
      <c r="J546" s="147"/>
      <c r="K546" s="145"/>
    </row>
    <row r="547" spans="1:11" x14ac:dyDescent="0.25">
      <c r="A547" s="145"/>
      <c r="B547" s="145"/>
      <c r="C547" s="145"/>
      <c r="D547" s="145"/>
      <c r="E547" s="145"/>
      <c r="F547" s="147"/>
      <c r="G547" s="191"/>
      <c r="H547" s="145"/>
      <c r="I547" s="145"/>
      <c r="J547" s="147"/>
      <c r="K547" s="145"/>
    </row>
    <row r="548" spans="1:11" x14ac:dyDescent="0.25">
      <c r="A548" s="145"/>
      <c r="B548" s="145"/>
      <c r="C548" s="145"/>
      <c r="D548" s="145"/>
      <c r="E548" s="145"/>
      <c r="F548" s="147"/>
      <c r="G548" s="191"/>
      <c r="H548" s="145"/>
      <c r="I548" s="145"/>
      <c r="J548" s="147"/>
      <c r="K548" s="145"/>
    </row>
    <row r="549" spans="1:11" x14ac:dyDescent="0.25">
      <c r="A549" s="145"/>
      <c r="B549" s="145"/>
      <c r="C549" s="145"/>
      <c r="D549" s="145"/>
      <c r="E549" s="145"/>
      <c r="F549" s="147"/>
      <c r="G549" s="191"/>
      <c r="H549" s="145"/>
      <c r="I549" s="145"/>
      <c r="J549" s="147"/>
      <c r="K549" s="145"/>
    </row>
    <row r="550" spans="1:11" x14ac:dyDescent="0.25">
      <c r="A550" s="145"/>
      <c r="B550" s="145"/>
      <c r="C550" s="145"/>
      <c r="D550" s="145"/>
      <c r="E550" s="145"/>
      <c r="F550" s="147"/>
      <c r="G550" s="191"/>
      <c r="H550" s="145"/>
      <c r="I550" s="145"/>
      <c r="J550" s="147"/>
      <c r="K550" s="145"/>
    </row>
    <row r="551" spans="1:11" x14ac:dyDescent="0.25">
      <c r="A551" s="145"/>
      <c r="B551" s="145"/>
      <c r="C551" s="145"/>
      <c r="D551" s="145"/>
      <c r="E551" s="145"/>
      <c r="F551" s="147"/>
      <c r="G551" s="191"/>
      <c r="H551" s="145"/>
      <c r="I551" s="145"/>
      <c r="J551" s="147"/>
      <c r="K551" s="145"/>
    </row>
    <row r="552" spans="1:11" x14ac:dyDescent="0.25">
      <c r="A552" s="145"/>
      <c r="B552" s="145"/>
      <c r="C552" s="145"/>
      <c r="D552" s="145"/>
      <c r="E552" s="145"/>
      <c r="F552" s="147"/>
      <c r="G552" s="191"/>
      <c r="H552" s="145"/>
      <c r="I552" s="145"/>
      <c r="J552" s="147"/>
      <c r="K552" s="145"/>
    </row>
    <row r="553" spans="1:11" x14ac:dyDescent="0.25">
      <c r="A553" s="145"/>
      <c r="B553" s="145"/>
      <c r="C553" s="145"/>
      <c r="D553" s="145"/>
      <c r="E553" s="145"/>
      <c r="F553" s="147"/>
      <c r="G553" s="191"/>
      <c r="H553" s="145"/>
      <c r="I553" s="145"/>
      <c r="J553" s="147"/>
      <c r="K553" s="145"/>
    </row>
    <row r="554" spans="1:11" x14ac:dyDescent="0.25">
      <c r="A554" s="145"/>
      <c r="B554" s="145"/>
      <c r="C554" s="145"/>
      <c r="D554" s="145"/>
      <c r="E554" s="145"/>
      <c r="F554" s="147"/>
      <c r="G554" s="191"/>
      <c r="H554" s="145"/>
      <c r="I554" s="145"/>
      <c r="J554" s="147"/>
      <c r="K554" s="145"/>
    </row>
    <row r="555" spans="1:11" x14ac:dyDescent="0.25">
      <c r="A555" s="145"/>
      <c r="B555" s="145"/>
      <c r="C555" s="145"/>
      <c r="D555" s="145"/>
      <c r="E555" s="145"/>
      <c r="F555" s="147"/>
      <c r="G555" s="191"/>
      <c r="H555" s="145"/>
      <c r="I555" s="145"/>
      <c r="J555" s="147"/>
      <c r="K555" s="145"/>
    </row>
    <row r="556" spans="1:11" x14ac:dyDescent="0.25">
      <c r="A556" s="145"/>
      <c r="B556" s="145"/>
      <c r="C556" s="145"/>
      <c r="D556" s="145"/>
      <c r="E556" s="145"/>
      <c r="F556" s="147"/>
      <c r="G556" s="191"/>
      <c r="H556" s="145"/>
      <c r="I556" s="145"/>
      <c r="J556" s="147"/>
      <c r="K556" s="145"/>
    </row>
    <row r="557" spans="1:11" x14ac:dyDescent="0.25">
      <c r="A557" s="145"/>
      <c r="B557" s="145"/>
      <c r="C557" s="145"/>
      <c r="D557" s="145"/>
      <c r="E557" s="145"/>
      <c r="F557" s="147"/>
      <c r="G557" s="191"/>
      <c r="H557" s="145"/>
      <c r="I557" s="145"/>
      <c r="J557" s="147"/>
      <c r="K557" s="145"/>
    </row>
    <row r="558" spans="1:11" x14ac:dyDescent="0.25">
      <c r="A558" s="145"/>
      <c r="B558" s="145"/>
      <c r="C558" s="145"/>
      <c r="D558" s="145"/>
      <c r="E558" s="145"/>
      <c r="F558" s="147"/>
      <c r="G558" s="191"/>
      <c r="H558" s="145"/>
      <c r="I558" s="145"/>
      <c r="J558" s="147"/>
      <c r="K558" s="145"/>
    </row>
    <row r="559" spans="1:11" x14ac:dyDescent="0.25">
      <c r="A559" s="145"/>
      <c r="B559" s="145"/>
      <c r="C559" s="145"/>
      <c r="D559" s="145"/>
      <c r="E559" s="145"/>
      <c r="F559" s="147"/>
      <c r="G559" s="191"/>
      <c r="H559" s="145"/>
      <c r="I559" s="145"/>
      <c r="J559" s="147"/>
      <c r="K559" s="145"/>
    </row>
    <row r="560" spans="1:11" x14ac:dyDescent="0.25">
      <c r="A560" s="145"/>
      <c r="B560" s="145"/>
      <c r="C560" s="145"/>
      <c r="D560" s="145"/>
      <c r="E560" s="145"/>
      <c r="F560" s="147"/>
      <c r="G560" s="191"/>
      <c r="H560" s="145"/>
      <c r="I560" s="145"/>
      <c r="J560" s="147"/>
      <c r="K560" s="145"/>
    </row>
    <row r="561" spans="1:11" x14ac:dyDescent="0.25">
      <c r="A561" s="145"/>
      <c r="B561" s="145"/>
      <c r="C561" s="145"/>
      <c r="D561" s="145"/>
      <c r="E561" s="145"/>
      <c r="F561" s="147"/>
      <c r="G561" s="191"/>
      <c r="H561" s="145"/>
      <c r="I561" s="145"/>
      <c r="J561" s="147"/>
      <c r="K561" s="145"/>
    </row>
    <row r="562" spans="1:11" x14ac:dyDescent="0.25">
      <c r="A562" s="145"/>
      <c r="B562" s="145"/>
      <c r="C562" s="145"/>
      <c r="D562" s="145"/>
      <c r="E562" s="145"/>
      <c r="F562" s="147"/>
      <c r="G562" s="191"/>
      <c r="H562" s="145"/>
      <c r="I562" s="145"/>
      <c r="J562" s="147"/>
      <c r="K562" s="145"/>
    </row>
    <row r="563" spans="1:11" x14ac:dyDescent="0.25">
      <c r="A563" s="145"/>
      <c r="B563" s="145"/>
      <c r="C563" s="145"/>
      <c r="D563" s="145"/>
      <c r="E563" s="145"/>
      <c r="F563" s="147"/>
      <c r="G563" s="191"/>
      <c r="H563" s="145"/>
      <c r="I563" s="145"/>
      <c r="J563" s="147"/>
      <c r="K563" s="145"/>
    </row>
    <row r="564" spans="1:11" x14ac:dyDescent="0.25">
      <c r="A564" s="145"/>
      <c r="B564" s="145"/>
      <c r="C564" s="145"/>
      <c r="D564" s="145"/>
      <c r="E564" s="145"/>
      <c r="F564" s="147"/>
      <c r="G564" s="191"/>
      <c r="H564" s="145"/>
      <c r="I564" s="145"/>
      <c r="J564" s="147"/>
      <c r="K564" s="145"/>
    </row>
    <row r="565" spans="1:11" x14ac:dyDescent="0.25">
      <c r="A565" s="145"/>
      <c r="B565" s="145"/>
      <c r="C565" s="145"/>
      <c r="D565" s="145"/>
      <c r="E565" s="145"/>
      <c r="F565" s="147"/>
      <c r="G565" s="191"/>
      <c r="H565" s="145"/>
      <c r="I565" s="145"/>
      <c r="J565" s="147"/>
      <c r="K565" s="145"/>
    </row>
    <row r="566" spans="1:11" x14ac:dyDescent="0.25">
      <c r="A566" s="145"/>
      <c r="B566" s="145"/>
      <c r="C566" s="145"/>
      <c r="D566" s="145"/>
      <c r="E566" s="145"/>
      <c r="F566" s="147"/>
      <c r="G566" s="191"/>
      <c r="H566" s="145"/>
      <c r="I566" s="145"/>
      <c r="J566" s="147"/>
      <c r="K566" s="145"/>
    </row>
    <row r="567" spans="1:11" x14ac:dyDescent="0.25">
      <c r="A567" s="145"/>
      <c r="B567" s="145"/>
      <c r="C567" s="145"/>
      <c r="D567" s="145"/>
      <c r="E567" s="145"/>
      <c r="F567" s="147"/>
      <c r="G567" s="191"/>
      <c r="H567" s="145"/>
      <c r="I567" s="145"/>
      <c r="J567" s="147"/>
      <c r="K567" s="145"/>
    </row>
    <row r="568" spans="1:11" x14ac:dyDescent="0.25">
      <c r="A568" s="145"/>
      <c r="B568" s="145"/>
      <c r="C568" s="145"/>
      <c r="D568" s="145"/>
      <c r="E568" s="145"/>
      <c r="F568" s="147"/>
      <c r="G568" s="191"/>
      <c r="H568" s="145"/>
      <c r="I568" s="145"/>
      <c r="J568" s="147"/>
      <c r="K568" s="145"/>
    </row>
    <row r="569" spans="1:11" x14ac:dyDescent="0.25">
      <c r="A569" s="145"/>
      <c r="B569" s="145"/>
      <c r="C569" s="145"/>
      <c r="D569" s="145"/>
      <c r="E569" s="145"/>
      <c r="F569" s="147"/>
      <c r="G569" s="191"/>
      <c r="H569" s="145"/>
      <c r="I569" s="145"/>
      <c r="J569" s="147"/>
      <c r="K569" s="145"/>
    </row>
    <row r="570" spans="1:11" x14ac:dyDescent="0.25">
      <c r="A570" s="145"/>
      <c r="B570" s="145"/>
      <c r="C570" s="145"/>
      <c r="D570" s="145"/>
      <c r="E570" s="145"/>
      <c r="F570" s="147"/>
      <c r="G570" s="191"/>
      <c r="H570" s="145"/>
      <c r="I570" s="145"/>
      <c r="J570" s="147"/>
      <c r="K570" s="145"/>
    </row>
    <row r="571" spans="1:11" x14ac:dyDescent="0.25">
      <c r="A571" s="145"/>
      <c r="B571" s="145"/>
      <c r="C571" s="145"/>
      <c r="D571" s="145"/>
      <c r="E571" s="145"/>
      <c r="F571" s="147"/>
      <c r="G571" s="191"/>
      <c r="H571" s="145"/>
      <c r="I571" s="145"/>
      <c r="J571" s="147"/>
      <c r="K571" s="145"/>
    </row>
    <row r="572" spans="1:11" x14ac:dyDescent="0.25">
      <c r="A572" s="145"/>
      <c r="B572" s="145"/>
      <c r="C572" s="145"/>
      <c r="D572" s="145"/>
      <c r="E572" s="145"/>
      <c r="F572" s="147"/>
      <c r="G572" s="191"/>
      <c r="H572" s="145"/>
      <c r="I572" s="145"/>
      <c r="J572" s="147"/>
      <c r="K572" s="145"/>
    </row>
    <row r="573" spans="1:11" x14ac:dyDescent="0.25">
      <c r="A573" s="145"/>
      <c r="B573" s="145"/>
      <c r="C573" s="145"/>
      <c r="D573" s="145"/>
      <c r="E573" s="145"/>
      <c r="F573" s="147"/>
      <c r="G573" s="191"/>
      <c r="H573" s="145"/>
      <c r="I573" s="145"/>
      <c r="J573" s="147"/>
      <c r="K573" s="145"/>
    </row>
    <row r="574" spans="1:11" x14ac:dyDescent="0.25">
      <c r="A574" s="145"/>
      <c r="B574" s="145"/>
      <c r="C574" s="145"/>
      <c r="D574" s="145"/>
      <c r="E574" s="145"/>
      <c r="F574" s="147"/>
      <c r="G574" s="191"/>
      <c r="H574" s="145"/>
      <c r="I574" s="145"/>
      <c r="J574" s="147"/>
      <c r="K574" s="145"/>
    </row>
    <row r="575" spans="1:11" x14ac:dyDescent="0.25">
      <c r="A575" s="145"/>
      <c r="B575" s="145"/>
      <c r="C575" s="145"/>
      <c r="D575" s="145"/>
      <c r="E575" s="145"/>
      <c r="F575" s="147"/>
      <c r="G575" s="191"/>
      <c r="H575" s="145"/>
      <c r="I575" s="145"/>
      <c r="J575" s="147"/>
      <c r="K575" s="145"/>
    </row>
    <row r="576" spans="1:11" x14ac:dyDescent="0.25">
      <c r="A576" s="145"/>
      <c r="B576" s="145"/>
      <c r="C576" s="145"/>
      <c r="D576" s="145"/>
      <c r="E576" s="145"/>
      <c r="F576" s="147"/>
      <c r="G576" s="191"/>
      <c r="H576" s="145"/>
      <c r="I576" s="145"/>
      <c r="J576" s="147"/>
      <c r="K576" s="145"/>
    </row>
    <row r="577" spans="1:11" x14ac:dyDescent="0.25">
      <c r="A577" s="145"/>
      <c r="B577" s="145"/>
      <c r="C577" s="145"/>
      <c r="D577" s="145"/>
      <c r="E577" s="145"/>
      <c r="F577" s="147"/>
      <c r="G577" s="191"/>
      <c r="H577" s="145"/>
      <c r="I577" s="145"/>
      <c r="J577" s="147"/>
      <c r="K577" s="145"/>
    </row>
    <row r="578" spans="1:11" x14ac:dyDescent="0.25">
      <c r="A578" s="145"/>
      <c r="B578" s="145"/>
      <c r="C578" s="145"/>
      <c r="D578" s="145"/>
      <c r="E578" s="145"/>
      <c r="F578" s="147"/>
      <c r="G578" s="191"/>
      <c r="H578" s="145"/>
      <c r="I578" s="145"/>
      <c r="J578" s="147"/>
      <c r="K578" s="145"/>
    </row>
    <row r="579" spans="1:11" x14ac:dyDescent="0.25">
      <c r="A579" s="145"/>
      <c r="B579" s="145"/>
      <c r="C579" s="145"/>
      <c r="D579" s="145"/>
      <c r="E579" s="145"/>
      <c r="F579" s="147"/>
      <c r="G579" s="191"/>
      <c r="H579" s="145"/>
      <c r="I579" s="145"/>
      <c r="J579" s="147"/>
      <c r="K579" s="145"/>
    </row>
    <row r="580" spans="1:11" x14ac:dyDescent="0.25">
      <c r="A580" s="145"/>
      <c r="B580" s="145"/>
      <c r="C580" s="145"/>
      <c r="D580" s="145"/>
      <c r="E580" s="145"/>
      <c r="F580" s="147"/>
      <c r="G580" s="191"/>
      <c r="H580" s="145"/>
      <c r="I580" s="145"/>
      <c r="J580" s="147"/>
      <c r="K580" s="145"/>
    </row>
    <row r="581" spans="1:11" x14ac:dyDescent="0.25">
      <c r="A581" s="145"/>
      <c r="B581" s="145"/>
      <c r="C581" s="145"/>
      <c r="D581" s="145"/>
      <c r="E581" s="145"/>
      <c r="F581" s="147"/>
      <c r="G581" s="191"/>
      <c r="H581" s="145"/>
      <c r="I581" s="145"/>
      <c r="J581" s="147"/>
      <c r="K581" s="145"/>
    </row>
    <row r="582" spans="1:11" x14ac:dyDescent="0.25">
      <c r="A582" s="145"/>
      <c r="B582" s="145"/>
      <c r="C582" s="145"/>
      <c r="D582" s="145"/>
      <c r="E582" s="145"/>
      <c r="F582" s="147"/>
      <c r="G582" s="191"/>
      <c r="H582" s="145"/>
      <c r="I582" s="145"/>
      <c r="J582" s="147"/>
      <c r="K582" s="145"/>
    </row>
    <row r="583" spans="1:11" x14ac:dyDescent="0.25">
      <c r="A583" s="145"/>
      <c r="B583" s="145"/>
      <c r="C583" s="145"/>
      <c r="D583" s="145"/>
      <c r="E583" s="145"/>
      <c r="F583" s="147"/>
      <c r="G583" s="191"/>
      <c r="H583" s="145"/>
      <c r="I583" s="145"/>
      <c r="J583" s="147"/>
      <c r="K583" s="145"/>
    </row>
    <row r="584" spans="1:11" x14ac:dyDescent="0.25">
      <c r="A584" s="145"/>
      <c r="B584" s="145"/>
      <c r="C584" s="145"/>
      <c r="D584" s="145"/>
      <c r="E584" s="145"/>
      <c r="F584" s="147"/>
      <c r="G584" s="191"/>
      <c r="H584" s="145"/>
      <c r="I584" s="145"/>
      <c r="J584" s="147"/>
      <c r="K584" s="145"/>
    </row>
    <row r="585" spans="1:11" x14ac:dyDescent="0.25">
      <c r="A585" s="145"/>
      <c r="B585" s="145"/>
      <c r="C585" s="145"/>
      <c r="D585" s="145"/>
      <c r="E585" s="145"/>
      <c r="F585" s="147"/>
      <c r="G585" s="191"/>
      <c r="H585" s="145"/>
      <c r="I585" s="145"/>
      <c r="J585" s="147"/>
      <c r="K585" s="145"/>
    </row>
    <row r="586" spans="1:11" x14ac:dyDescent="0.25">
      <c r="A586" s="145"/>
      <c r="B586" s="145"/>
      <c r="C586" s="145"/>
      <c r="D586" s="145"/>
      <c r="E586" s="145"/>
      <c r="F586" s="147"/>
      <c r="G586" s="191"/>
      <c r="H586" s="145"/>
      <c r="I586" s="145"/>
      <c r="J586" s="147"/>
      <c r="K586" s="145"/>
    </row>
    <row r="587" spans="1:11" x14ac:dyDescent="0.25">
      <c r="A587" s="145"/>
      <c r="B587" s="145"/>
      <c r="C587" s="145"/>
      <c r="D587" s="145"/>
      <c r="E587" s="145"/>
      <c r="F587" s="147"/>
      <c r="G587" s="191"/>
      <c r="H587" s="145"/>
      <c r="I587" s="145"/>
      <c r="J587" s="147"/>
      <c r="K587" s="145"/>
    </row>
    <row r="588" spans="1:11" x14ac:dyDescent="0.25">
      <c r="A588" s="145"/>
      <c r="B588" s="145"/>
      <c r="C588" s="145"/>
      <c r="D588" s="145"/>
      <c r="E588" s="145"/>
      <c r="F588" s="147"/>
      <c r="G588" s="191"/>
      <c r="H588" s="145"/>
      <c r="I588" s="145"/>
      <c r="J588" s="147"/>
      <c r="K588" s="145"/>
    </row>
    <row r="589" spans="1:11" x14ac:dyDescent="0.25">
      <c r="A589" s="145"/>
      <c r="B589" s="145"/>
      <c r="C589" s="145"/>
      <c r="D589" s="145"/>
      <c r="E589" s="145"/>
      <c r="F589" s="147"/>
      <c r="G589" s="191"/>
      <c r="H589" s="145"/>
      <c r="I589" s="145"/>
      <c r="J589" s="147"/>
      <c r="K589" s="145"/>
    </row>
    <row r="590" spans="1:11" x14ac:dyDescent="0.25">
      <c r="A590" s="145"/>
      <c r="B590" s="145"/>
      <c r="C590" s="145"/>
      <c r="D590" s="145"/>
      <c r="E590" s="145"/>
      <c r="F590" s="147"/>
      <c r="G590" s="191"/>
      <c r="H590" s="145"/>
      <c r="I590" s="145"/>
      <c r="J590" s="147"/>
      <c r="K590" s="145"/>
    </row>
    <row r="591" spans="1:11" x14ac:dyDescent="0.25">
      <c r="A591" s="145"/>
      <c r="B591" s="145"/>
      <c r="C591" s="145"/>
      <c r="D591" s="145"/>
      <c r="E591" s="145"/>
      <c r="F591" s="147"/>
      <c r="G591" s="191"/>
      <c r="H591" s="145"/>
      <c r="I591" s="145"/>
      <c r="J591" s="147"/>
      <c r="K591" s="145"/>
    </row>
    <row r="592" spans="1:11" x14ac:dyDescent="0.25">
      <c r="A592" s="145"/>
      <c r="B592" s="145"/>
      <c r="C592" s="145"/>
      <c r="D592" s="145"/>
      <c r="E592" s="145"/>
      <c r="F592" s="147"/>
      <c r="G592" s="191"/>
      <c r="H592" s="145"/>
      <c r="I592" s="145"/>
      <c r="J592" s="147"/>
      <c r="K592" s="145"/>
    </row>
    <row r="593" spans="1:11" x14ac:dyDescent="0.25">
      <c r="A593" s="145"/>
      <c r="B593" s="145"/>
      <c r="C593" s="145"/>
      <c r="D593" s="145"/>
      <c r="E593" s="145"/>
      <c r="F593" s="147"/>
      <c r="G593" s="191"/>
      <c r="H593" s="145"/>
      <c r="I593" s="145"/>
      <c r="J593" s="147"/>
      <c r="K593" s="145"/>
    </row>
    <row r="594" spans="1:11" x14ac:dyDescent="0.25">
      <c r="A594" s="145"/>
      <c r="B594" s="145"/>
      <c r="C594" s="145"/>
      <c r="D594" s="145"/>
      <c r="E594" s="145"/>
      <c r="F594" s="147"/>
      <c r="G594" s="191"/>
      <c r="H594" s="145"/>
      <c r="I594" s="145"/>
      <c r="J594" s="147"/>
      <c r="K594" s="145"/>
    </row>
    <row r="595" spans="1:11" x14ac:dyDescent="0.25">
      <c r="A595" s="145"/>
      <c r="B595" s="145"/>
      <c r="C595" s="145"/>
      <c r="D595" s="145"/>
      <c r="E595" s="145"/>
      <c r="F595" s="147"/>
      <c r="G595" s="191"/>
      <c r="H595" s="145"/>
      <c r="I595" s="145"/>
      <c r="J595" s="147"/>
      <c r="K595" s="145"/>
    </row>
    <row r="596" spans="1:11" x14ac:dyDescent="0.25">
      <c r="A596" s="145"/>
      <c r="B596" s="145"/>
      <c r="C596" s="145"/>
      <c r="D596" s="145"/>
      <c r="E596" s="145"/>
      <c r="F596" s="147"/>
      <c r="G596" s="191"/>
      <c r="H596" s="145"/>
      <c r="I596" s="145"/>
      <c r="J596" s="147"/>
      <c r="K596" s="145"/>
    </row>
    <row r="597" spans="1:11" x14ac:dyDescent="0.25">
      <c r="A597" s="145"/>
      <c r="B597" s="145"/>
      <c r="C597" s="145"/>
      <c r="D597" s="145"/>
      <c r="E597" s="145"/>
      <c r="F597" s="147"/>
      <c r="G597" s="191"/>
      <c r="H597" s="145"/>
      <c r="I597" s="145"/>
      <c r="J597" s="147"/>
      <c r="K597" s="145"/>
    </row>
    <row r="598" spans="1:11" x14ac:dyDescent="0.25">
      <c r="A598" s="145"/>
      <c r="B598" s="145"/>
      <c r="C598" s="145"/>
      <c r="D598" s="145"/>
      <c r="E598" s="145"/>
      <c r="F598" s="147"/>
      <c r="G598" s="191"/>
      <c r="H598" s="145"/>
      <c r="I598" s="145"/>
      <c r="J598" s="147"/>
      <c r="K598" s="145"/>
    </row>
    <row r="599" spans="1:11" x14ac:dyDescent="0.25">
      <c r="A599" s="145"/>
      <c r="B599" s="145"/>
      <c r="C599" s="145"/>
      <c r="D599" s="145"/>
      <c r="E599" s="145"/>
      <c r="F599" s="147"/>
      <c r="G599" s="191"/>
      <c r="H599" s="145"/>
      <c r="I599" s="145"/>
      <c r="J599" s="147"/>
      <c r="K599" s="145"/>
    </row>
    <row r="600" spans="1:11" x14ac:dyDescent="0.25">
      <c r="A600" s="145"/>
      <c r="B600" s="145"/>
      <c r="C600" s="145"/>
      <c r="D600" s="145"/>
      <c r="E600" s="145"/>
      <c r="F600" s="147"/>
      <c r="G600" s="191"/>
      <c r="H600" s="145"/>
      <c r="I600" s="145"/>
      <c r="J600" s="147"/>
      <c r="K600" s="145"/>
    </row>
    <row r="601" spans="1:11" x14ac:dyDescent="0.25">
      <c r="A601" s="145"/>
      <c r="B601" s="145"/>
      <c r="C601" s="145"/>
      <c r="D601" s="145"/>
      <c r="E601" s="145"/>
      <c r="F601" s="147"/>
      <c r="G601" s="191"/>
      <c r="H601" s="145"/>
      <c r="I601" s="145"/>
      <c r="J601" s="147"/>
      <c r="K601" s="145"/>
    </row>
    <row r="602" spans="1:11" x14ac:dyDescent="0.25">
      <c r="A602" s="145"/>
      <c r="B602" s="145"/>
      <c r="C602" s="145"/>
      <c r="D602" s="145"/>
      <c r="E602" s="145"/>
      <c r="F602" s="147"/>
      <c r="G602" s="191"/>
      <c r="H602" s="145"/>
      <c r="I602" s="145"/>
      <c r="J602" s="147"/>
      <c r="K602" s="145"/>
    </row>
    <row r="603" spans="1:11" x14ac:dyDescent="0.25">
      <c r="A603" s="145"/>
      <c r="B603" s="145"/>
      <c r="C603" s="145"/>
      <c r="D603" s="145"/>
      <c r="E603" s="145"/>
      <c r="F603" s="147"/>
      <c r="G603" s="191"/>
      <c r="H603" s="145"/>
      <c r="I603" s="145"/>
      <c r="J603" s="147"/>
      <c r="K603" s="145"/>
    </row>
    <row r="604" spans="1:11" x14ac:dyDescent="0.25">
      <c r="A604" s="145"/>
      <c r="B604" s="145"/>
      <c r="C604" s="145"/>
      <c r="D604" s="145"/>
      <c r="E604" s="145"/>
      <c r="F604" s="147"/>
      <c r="G604" s="191"/>
      <c r="H604" s="145"/>
      <c r="I604" s="145"/>
      <c r="J604" s="147"/>
      <c r="K604" s="145"/>
    </row>
    <row r="605" spans="1:11" x14ac:dyDescent="0.25">
      <c r="A605" s="145"/>
      <c r="B605" s="145"/>
      <c r="C605" s="145"/>
      <c r="D605" s="145"/>
      <c r="E605" s="145"/>
      <c r="F605" s="147"/>
      <c r="G605" s="191"/>
      <c r="H605" s="145"/>
      <c r="I605" s="145"/>
      <c r="J605" s="147"/>
      <c r="K605" s="145"/>
    </row>
    <row r="606" spans="1:11" x14ac:dyDescent="0.25">
      <c r="A606" s="145"/>
      <c r="B606" s="145"/>
      <c r="C606" s="145"/>
      <c r="D606" s="145"/>
      <c r="E606" s="145"/>
      <c r="F606" s="147"/>
      <c r="G606" s="191"/>
      <c r="H606" s="145"/>
      <c r="I606" s="145"/>
      <c r="J606" s="147"/>
      <c r="K606" s="145"/>
    </row>
    <row r="607" spans="1:11" x14ac:dyDescent="0.25">
      <c r="A607" s="145"/>
      <c r="B607" s="145"/>
      <c r="C607" s="145"/>
      <c r="D607" s="145"/>
      <c r="E607" s="145"/>
      <c r="F607" s="147"/>
      <c r="G607" s="191"/>
      <c r="H607" s="145"/>
      <c r="I607" s="145"/>
      <c r="J607" s="147"/>
      <c r="K607" s="145"/>
    </row>
    <row r="608" spans="1:11" x14ac:dyDescent="0.25">
      <c r="A608" s="145"/>
      <c r="B608" s="145"/>
      <c r="C608" s="145"/>
      <c r="D608" s="145"/>
      <c r="E608" s="145"/>
      <c r="F608" s="147"/>
      <c r="G608" s="191"/>
      <c r="H608" s="145"/>
      <c r="I608" s="145"/>
      <c r="J608" s="147"/>
      <c r="K608" s="145"/>
    </row>
    <row r="609" spans="1:11" x14ac:dyDescent="0.25">
      <c r="A609" s="145"/>
      <c r="B609" s="145"/>
      <c r="C609" s="145"/>
      <c r="D609" s="145"/>
      <c r="E609" s="145"/>
      <c r="F609" s="147"/>
      <c r="G609" s="191"/>
      <c r="H609" s="145"/>
      <c r="I609" s="145"/>
      <c r="J609" s="147"/>
      <c r="K609" s="145"/>
    </row>
    <row r="610" spans="1:11" x14ac:dyDescent="0.25">
      <c r="A610" s="145"/>
      <c r="B610" s="145"/>
      <c r="C610" s="145"/>
      <c r="D610" s="145"/>
      <c r="E610" s="145"/>
      <c r="F610" s="147"/>
      <c r="G610" s="191"/>
      <c r="H610" s="145"/>
      <c r="I610" s="145"/>
      <c r="J610" s="147"/>
      <c r="K610" s="145"/>
    </row>
    <row r="611" spans="1:11" x14ac:dyDescent="0.25">
      <c r="A611" s="145"/>
      <c r="B611" s="145"/>
      <c r="C611" s="145"/>
      <c r="D611" s="145"/>
      <c r="E611" s="145"/>
      <c r="F611" s="147"/>
      <c r="G611" s="191"/>
      <c r="H611" s="145"/>
      <c r="I611" s="145"/>
      <c r="J611" s="147"/>
      <c r="K611" s="145"/>
    </row>
    <row r="612" spans="1:11" x14ac:dyDescent="0.25">
      <c r="A612" s="145"/>
      <c r="B612" s="145"/>
      <c r="C612" s="145"/>
      <c r="D612" s="145"/>
      <c r="E612" s="145"/>
      <c r="F612" s="147"/>
      <c r="G612" s="191"/>
      <c r="H612" s="145"/>
      <c r="I612" s="145"/>
      <c r="J612" s="147"/>
      <c r="K612" s="145"/>
    </row>
    <row r="613" spans="1:11" x14ac:dyDescent="0.25">
      <c r="A613" s="145"/>
      <c r="B613" s="145"/>
      <c r="C613" s="145"/>
      <c r="D613" s="145"/>
      <c r="E613" s="145"/>
      <c r="F613" s="147"/>
      <c r="G613" s="191"/>
      <c r="H613" s="145"/>
      <c r="I613" s="145"/>
      <c r="J613" s="147"/>
      <c r="K613" s="145"/>
    </row>
    <row r="614" spans="1:11" x14ac:dyDescent="0.25">
      <c r="A614" s="145"/>
      <c r="B614" s="145"/>
      <c r="C614" s="145"/>
      <c r="D614" s="145"/>
      <c r="E614" s="145"/>
      <c r="F614" s="147"/>
      <c r="G614" s="191"/>
      <c r="H614" s="145"/>
      <c r="I614" s="145"/>
      <c r="J614" s="147"/>
      <c r="K614" s="145"/>
    </row>
    <row r="615" spans="1:11" x14ac:dyDescent="0.25">
      <c r="A615" s="145"/>
      <c r="B615" s="145"/>
      <c r="C615" s="145"/>
      <c r="D615" s="145"/>
      <c r="E615" s="145"/>
      <c r="F615" s="147"/>
      <c r="G615" s="191"/>
      <c r="H615" s="145"/>
      <c r="I615" s="145"/>
      <c r="J615" s="147"/>
      <c r="K615" s="145"/>
    </row>
    <row r="616" spans="1:11" x14ac:dyDescent="0.25">
      <c r="A616" s="145"/>
      <c r="B616" s="145"/>
      <c r="C616" s="145"/>
      <c r="D616" s="145"/>
      <c r="E616" s="145"/>
      <c r="F616" s="147"/>
      <c r="G616" s="191"/>
      <c r="H616" s="145"/>
      <c r="I616" s="145"/>
      <c r="J616" s="147"/>
      <c r="K616" s="145"/>
    </row>
    <row r="617" spans="1:11" x14ac:dyDescent="0.25">
      <c r="A617" s="145"/>
      <c r="B617" s="145"/>
      <c r="C617" s="145"/>
      <c r="D617" s="145"/>
      <c r="E617" s="145"/>
      <c r="F617" s="147"/>
      <c r="G617" s="191"/>
      <c r="H617" s="145"/>
      <c r="I617" s="145"/>
      <c r="J617" s="147"/>
      <c r="K617" s="145"/>
    </row>
    <row r="618" spans="1:11" x14ac:dyDescent="0.25">
      <c r="A618" s="145"/>
      <c r="B618" s="145"/>
      <c r="C618" s="145"/>
      <c r="D618" s="145"/>
      <c r="E618" s="145"/>
      <c r="F618" s="147"/>
      <c r="G618" s="191"/>
      <c r="H618" s="145"/>
      <c r="I618" s="145"/>
      <c r="J618" s="147"/>
      <c r="K618" s="145"/>
    </row>
    <row r="619" spans="1:11" x14ac:dyDescent="0.25">
      <c r="A619" s="145"/>
      <c r="B619" s="145"/>
      <c r="C619" s="145"/>
      <c r="D619" s="145"/>
      <c r="E619" s="145"/>
      <c r="F619" s="147"/>
      <c r="G619" s="191"/>
      <c r="H619" s="145"/>
      <c r="I619" s="145"/>
      <c r="J619" s="147"/>
      <c r="K619" s="145"/>
    </row>
    <row r="620" spans="1:11" x14ac:dyDescent="0.25">
      <c r="A620" s="145"/>
      <c r="B620" s="145"/>
      <c r="C620" s="145"/>
      <c r="D620" s="145"/>
      <c r="E620" s="145"/>
      <c r="F620" s="147"/>
      <c r="G620" s="191"/>
      <c r="H620" s="145"/>
      <c r="I620" s="145"/>
      <c r="J620" s="147"/>
      <c r="K620" s="145"/>
    </row>
    <row r="621" spans="1:11" x14ac:dyDescent="0.25">
      <c r="A621" s="145"/>
      <c r="B621" s="145"/>
      <c r="C621" s="145"/>
      <c r="D621" s="145"/>
      <c r="E621" s="145"/>
      <c r="F621" s="147"/>
      <c r="G621" s="191"/>
      <c r="H621" s="145"/>
      <c r="I621" s="145"/>
      <c r="J621" s="147"/>
      <c r="K621" s="145"/>
    </row>
    <row r="622" spans="1:11" x14ac:dyDescent="0.25">
      <c r="A622" s="145"/>
      <c r="B622" s="145"/>
      <c r="C622" s="145"/>
      <c r="D622" s="145"/>
      <c r="E622" s="145"/>
      <c r="F622" s="147"/>
      <c r="G622" s="191"/>
      <c r="H622" s="145"/>
      <c r="I622" s="145"/>
      <c r="J622" s="147"/>
      <c r="K622" s="145"/>
    </row>
    <row r="623" spans="1:11" x14ac:dyDescent="0.25">
      <c r="A623" s="145"/>
      <c r="B623" s="145"/>
      <c r="C623" s="145"/>
      <c r="D623" s="145"/>
      <c r="E623" s="145"/>
      <c r="F623" s="147"/>
      <c r="G623" s="191"/>
      <c r="H623" s="145"/>
      <c r="I623" s="145"/>
      <c r="J623" s="147"/>
      <c r="K623" s="145"/>
    </row>
    <row r="624" spans="1:11" x14ac:dyDescent="0.25">
      <c r="A624" s="145"/>
      <c r="B624" s="145"/>
      <c r="C624" s="145"/>
      <c r="D624" s="145"/>
      <c r="E624" s="145"/>
      <c r="F624" s="147"/>
      <c r="G624" s="191"/>
      <c r="H624" s="145"/>
      <c r="I624" s="145"/>
      <c r="J624" s="147"/>
      <c r="K624" s="145"/>
    </row>
    <row r="625" spans="1:11" x14ac:dyDescent="0.25">
      <c r="A625" s="145"/>
      <c r="B625" s="145"/>
      <c r="C625" s="145"/>
      <c r="D625" s="145"/>
      <c r="E625" s="145"/>
      <c r="F625" s="147"/>
      <c r="G625" s="191"/>
      <c r="H625" s="145"/>
      <c r="I625" s="145"/>
      <c r="J625" s="147"/>
      <c r="K625" s="145"/>
    </row>
    <row r="626" spans="1:11" x14ac:dyDescent="0.25">
      <c r="A626" s="145"/>
      <c r="B626" s="145"/>
      <c r="C626" s="145"/>
      <c r="D626" s="145"/>
      <c r="E626" s="145"/>
      <c r="F626" s="147"/>
      <c r="G626" s="191"/>
      <c r="H626" s="145"/>
      <c r="I626" s="145"/>
      <c r="J626" s="147"/>
      <c r="K626" s="145"/>
    </row>
    <row r="627" spans="1:11" x14ac:dyDescent="0.25">
      <c r="A627" s="145"/>
      <c r="B627" s="145"/>
      <c r="C627" s="145"/>
      <c r="D627" s="145"/>
      <c r="E627" s="145"/>
      <c r="F627" s="147"/>
      <c r="G627" s="191"/>
      <c r="H627" s="145"/>
      <c r="I627" s="145"/>
      <c r="J627" s="147"/>
      <c r="K627" s="145"/>
    </row>
    <row r="628" spans="1:11" x14ac:dyDescent="0.25">
      <c r="A628" s="145"/>
      <c r="B628" s="145"/>
      <c r="C628" s="145"/>
      <c r="D628" s="145"/>
      <c r="E628" s="145"/>
      <c r="F628" s="147"/>
      <c r="G628" s="191"/>
      <c r="H628" s="145"/>
      <c r="I628" s="145"/>
      <c r="J628" s="147"/>
      <c r="K628" s="145"/>
    </row>
    <row r="629" spans="1:11" x14ac:dyDescent="0.25">
      <c r="A629" s="145"/>
      <c r="B629" s="145"/>
      <c r="C629" s="145"/>
      <c r="D629" s="145"/>
      <c r="E629" s="145"/>
      <c r="F629" s="147"/>
      <c r="G629" s="191"/>
      <c r="H629" s="145"/>
      <c r="I629" s="145"/>
      <c r="J629" s="147"/>
      <c r="K629" s="145"/>
    </row>
    <row r="630" spans="1:11" x14ac:dyDescent="0.25">
      <c r="A630" s="145"/>
      <c r="B630" s="145"/>
      <c r="C630" s="145"/>
      <c r="D630" s="145"/>
      <c r="E630" s="145"/>
      <c r="F630" s="147"/>
      <c r="G630" s="191"/>
      <c r="H630" s="145"/>
      <c r="I630" s="145"/>
      <c r="J630" s="147"/>
      <c r="K630" s="145"/>
    </row>
    <row r="631" spans="1:11" x14ac:dyDescent="0.25">
      <c r="A631" s="145"/>
      <c r="B631" s="145"/>
      <c r="C631" s="145"/>
      <c r="D631" s="145"/>
      <c r="E631" s="145"/>
      <c r="F631" s="147"/>
      <c r="G631" s="191"/>
      <c r="H631" s="145"/>
      <c r="I631" s="145"/>
      <c r="J631" s="147"/>
      <c r="K631" s="145"/>
    </row>
    <row r="632" spans="1:11" x14ac:dyDescent="0.25">
      <c r="A632" s="145"/>
      <c r="B632" s="145"/>
      <c r="C632" s="145"/>
      <c r="D632" s="145"/>
      <c r="E632" s="145"/>
      <c r="F632" s="147"/>
      <c r="G632" s="191"/>
      <c r="H632" s="145"/>
      <c r="I632" s="145"/>
      <c r="J632" s="147"/>
      <c r="K632" s="145"/>
    </row>
    <row r="633" spans="1:11" x14ac:dyDescent="0.25">
      <c r="A633" s="145"/>
      <c r="B633" s="145"/>
      <c r="C633" s="145"/>
      <c r="D633" s="145"/>
      <c r="E633" s="145"/>
      <c r="F633" s="147"/>
      <c r="G633" s="191"/>
      <c r="H633" s="145"/>
      <c r="I633" s="145"/>
      <c r="J633" s="147"/>
      <c r="K633" s="145"/>
    </row>
    <row r="634" spans="1:11" x14ac:dyDescent="0.25">
      <c r="A634" s="145"/>
      <c r="B634" s="145"/>
      <c r="C634" s="145"/>
      <c r="D634" s="145"/>
      <c r="E634" s="145"/>
      <c r="F634" s="147"/>
      <c r="G634" s="191"/>
      <c r="H634" s="145"/>
      <c r="I634" s="145"/>
      <c r="J634" s="147"/>
      <c r="K634" s="145"/>
    </row>
    <row r="635" spans="1:11" x14ac:dyDescent="0.25">
      <c r="A635" s="145"/>
      <c r="B635" s="145"/>
      <c r="C635" s="145"/>
      <c r="D635" s="145"/>
      <c r="E635" s="145"/>
      <c r="F635" s="147"/>
      <c r="G635" s="191"/>
      <c r="H635" s="145"/>
      <c r="I635" s="145"/>
      <c r="J635" s="147"/>
      <c r="K635" s="145"/>
    </row>
    <row r="636" spans="1:11" x14ac:dyDescent="0.25">
      <c r="A636" s="145"/>
      <c r="B636" s="145"/>
      <c r="C636" s="145"/>
      <c r="D636" s="145"/>
      <c r="E636" s="145"/>
      <c r="F636" s="147"/>
      <c r="G636" s="191"/>
      <c r="H636" s="145"/>
      <c r="I636" s="145"/>
      <c r="J636" s="147"/>
      <c r="K636" s="145"/>
    </row>
    <row r="637" spans="1:11" x14ac:dyDescent="0.25">
      <c r="A637" s="145"/>
      <c r="B637" s="145"/>
      <c r="C637" s="145"/>
      <c r="D637" s="145"/>
      <c r="E637" s="145"/>
      <c r="F637" s="147"/>
      <c r="G637" s="191"/>
      <c r="H637" s="145"/>
      <c r="I637" s="145"/>
      <c r="J637" s="147"/>
      <c r="K637" s="145"/>
    </row>
    <row r="638" spans="1:11" x14ac:dyDescent="0.25">
      <c r="A638" s="145"/>
      <c r="B638" s="145"/>
      <c r="C638" s="145"/>
      <c r="D638" s="145"/>
      <c r="E638" s="145"/>
      <c r="F638" s="147"/>
      <c r="G638" s="191"/>
      <c r="H638" s="145"/>
      <c r="I638" s="145"/>
      <c r="J638" s="147"/>
      <c r="K638" s="145"/>
    </row>
    <row r="639" spans="1:11" x14ac:dyDescent="0.25">
      <c r="A639" s="145"/>
      <c r="B639" s="145"/>
      <c r="C639" s="145"/>
      <c r="D639" s="145"/>
      <c r="E639" s="145"/>
      <c r="F639" s="147"/>
      <c r="G639" s="191"/>
      <c r="H639" s="145"/>
      <c r="I639" s="145"/>
      <c r="J639" s="147"/>
      <c r="K639" s="145"/>
    </row>
    <row r="640" spans="1:11" x14ac:dyDescent="0.25">
      <c r="A640" s="145"/>
      <c r="B640" s="145"/>
      <c r="C640" s="145"/>
      <c r="D640" s="145"/>
      <c r="E640" s="145"/>
      <c r="F640" s="147"/>
      <c r="G640" s="191"/>
      <c r="H640" s="145"/>
      <c r="I640" s="145"/>
      <c r="J640" s="147"/>
      <c r="K640" s="145"/>
    </row>
    <row r="641" spans="1:11" x14ac:dyDescent="0.25">
      <c r="A641" s="145"/>
      <c r="B641" s="145"/>
      <c r="C641" s="145"/>
      <c r="D641" s="145"/>
      <c r="E641" s="145"/>
      <c r="F641" s="147"/>
      <c r="G641" s="191"/>
      <c r="H641" s="145"/>
      <c r="I641" s="145"/>
      <c r="J641" s="147"/>
      <c r="K641" s="145"/>
    </row>
    <row r="642" spans="1:11" x14ac:dyDescent="0.25">
      <c r="A642" s="145"/>
      <c r="B642" s="145"/>
      <c r="C642" s="145"/>
      <c r="D642" s="145"/>
      <c r="E642" s="145"/>
      <c r="F642" s="147"/>
      <c r="G642" s="191"/>
      <c r="H642" s="145"/>
      <c r="I642" s="145"/>
      <c r="J642" s="147"/>
      <c r="K642" s="145"/>
    </row>
    <row r="643" spans="1:11" x14ac:dyDescent="0.25">
      <c r="A643" s="145"/>
      <c r="B643" s="145"/>
      <c r="C643" s="145"/>
      <c r="D643" s="145"/>
      <c r="E643" s="145"/>
      <c r="F643" s="147"/>
      <c r="G643" s="191"/>
      <c r="H643" s="145"/>
      <c r="I643" s="145"/>
      <c r="J643" s="147"/>
      <c r="K643" s="145"/>
    </row>
    <row r="644" spans="1:11" x14ac:dyDescent="0.25">
      <c r="A644" s="145"/>
      <c r="B644" s="145"/>
      <c r="C644" s="145"/>
      <c r="D644" s="145"/>
      <c r="E644" s="145"/>
      <c r="F644" s="147"/>
      <c r="G644" s="191"/>
      <c r="H644" s="145"/>
      <c r="I644" s="145"/>
      <c r="J644" s="147"/>
      <c r="K644" s="145"/>
    </row>
    <row r="645" spans="1:11" x14ac:dyDescent="0.25">
      <c r="A645" s="145"/>
      <c r="B645" s="145"/>
      <c r="C645" s="145"/>
      <c r="D645" s="145"/>
      <c r="E645" s="145"/>
      <c r="F645" s="147"/>
      <c r="G645" s="191"/>
      <c r="H645" s="145"/>
      <c r="I645" s="145"/>
      <c r="J645" s="147"/>
      <c r="K645" s="145"/>
    </row>
    <row r="646" spans="1:11" x14ac:dyDescent="0.25">
      <c r="A646" s="145"/>
      <c r="B646" s="145"/>
      <c r="C646" s="145"/>
      <c r="D646" s="145"/>
      <c r="E646" s="145"/>
      <c r="F646" s="147"/>
      <c r="G646" s="191"/>
      <c r="H646" s="145"/>
      <c r="I646" s="145"/>
      <c r="J646" s="147"/>
      <c r="K646" s="145"/>
    </row>
    <row r="647" spans="1:11" x14ac:dyDescent="0.25">
      <c r="A647" s="145"/>
      <c r="B647" s="145"/>
      <c r="C647" s="145"/>
      <c r="D647" s="145"/>
      <c r="E647" s="145"/>
      <c r="F647" s="147"/>
      <c r="G647" s="191"/>
      <c r="H647" s="145"/>
      <c r="I647" s="145"/>
      <c r="J647" s="147"/>
      <c r="K647" s="145"/>
    </row>
    <row r="648" spans="1:11" x14ac:dyDescent="0.25">
      <c r="A648" s="145"/>
      <c r="B648" s="145"/>
      <c r="C648" s="145"/>
      <c r="D648" s="145"/>
      <c r="E648" s="145"/>
      <c r="F648" s="147"/>
      <c r="G648" s="191"/>
      <c r="H648" s="145"/>
      <c r="I648" s="145"/>
      <c r="J648" s="147"/>
      <c r="K648" s="145"/>
    </row>
    <row r="649" spans="1:11" x14ac:dyDescent="0.25">
      <c r="A649" s="145"/>
      <c r="B649" s="145"/>
      <c r="C649" s="145"/>
      <c r="D649" s="145"/>
      <c r="E649" s="145"/>
      <c r="F649" s="147"/>
      <c r="G649" s="191"/>
      <c r="H649" s="145"/>
      <c r="I649" s="145"/>
      <c r="J649" s="147"/>
      <c r="K649" s="145"/>
    </row>
    <row r="650" spans="1:11" x14ac:dyDescent="0.25">
      <c r="A650" s="145"/>
      <c r="B650" s="145"/>
      <c r="C650" s="145"/>
      <c r="D650" s="145"/>
      <c r="E650" s="145"/>
      <c r="F650" s="147"/>
      <c r="G650" s="191"/>
      <c r="H650" s="145"/>
      <c r="I650" s="145"/>
      <c r="J650" s="147"/>
      <c r="K650" s="145"/>
    </row>
    <row r="651" spans="1:11" x14ac:dyDescent="0.25">
      <c r="A651" s="145"/>
      <c r="B651" s="145"/>
      <c r="C651" s="145"/>
      <c r="D651" s="145"/>
      <c r="E651" s="145"/>
      <c r="F651" s="147"/>
      <c r="G651" s="191"/>
      <c r="H651" s="145"/>
      <c r="I651" s="145"/>
      <c r="J651" s="147"/>
      <c r="K651" s="145"/>
    </row>
    <row r="652" spans="1:11" x14ac:dyDescent="0.25">
      <c r="A652" s="145"/>
      <c r="B652" s="145"/>
      <c r="C652" s="145"/>
      <c r="D652" s="145"/>
      <c r="E652" s="145"/>
      <c r="F652" s="147"/>
      <c r="G652" s="191"/>
      <c r="H652" s="145"/>
      <c r="I652" s="145"/>
      <c r="J652" s="147"/>
      <c r="K652" s="145"/>
    </row>
    <row r="653" spans="1:11" x14ac:dyDescent="0.25">
      <c r="A653" s="145"/>
      <c r="B653" s="145"/>
      <c r="C653" s="145"/>
      <c r="D653" s="145"/>
      <c r="E653" s="145"/>
      <c r="F653" s="147"/>
      <c r="G653" s="191"/>
      <c r="H653" s="145"/>
      <c r="I653" s="145"/>
      <c r="J653" s="147"/>
      <c r="K653" s="145"/>
    </row>
    <row r="654" spans="1:11" x14ac:dyDescent="0.25">
      <c r="A654" s="145"/>
      <c r="B654" s="145"/>
      <c r="C654" s="145"/>
      <c r="D654" s="145"/>
      <c r="E654" s="145"/>
      <c r="F654" s="147"/>
      <c r="G654" s="191"/>
      <c r="H654" s="145"/>
      <c r="I654" s="145"/>
      <c r="J654" s="147"/>
      <c r="K654" s="145"/>
    </row>
    <row r="655" spans="1:11" x14ac:dyDescent="0.25">
      <c r="A655" s="145"/>
      <c r="B655" s="145"/>
      <c r="C655" s="145"/>
      <c r="D655" s="145"/>
      <c r="E655" s="145"/>
      <c r="F655" s="147"/>
      <c r="G655" s="191"/>
      <c r="H655" s="145"/>
      <c r="I655" s="145"/>
      <c r="J655" s="147"/>
      <c r="K655" s="145"/>
    </row>
    <row r="656" spans="1:11" x14ac:dyDescent="0.25">
      <c r="A656" s="145"/>
      <c r="B656" s="145"/>
      <c r="C656" s="145"/>
      <c r="D656" s="145"/>
      <c r="E656" s="145"/>
      <c r="F656" s="147"/>
      <c r="G656" s="191"/>
      <c r="H656" s="145"/>
      <c r="I656" s="145"/>
      <c r="J656" s="147"/>
      <c r="K656" s="145"/>
    </row>
    <row r="657" spans="1:11" x14ac:dyDescent="0.25">
      <c r="A657" s="145"/>
      <c r="B657" s="145"/>
      <c r="C657" s="145"/>
      <c r="D657" s="145"/>
      <c r="E657" s="145"/>
      <c r="F657" s="147"/>
      <c r="G657" s="191"/>
      <c r="H657" s="145"/>
      <c r="I657" s="145"/>
      <c r="J657" s="147"/>
      <c r="K657" s="145"/>
    </row>
    <row r="658" spans="1:11" x14ac:dyDescent="0.25">
      <c r="A658" s="145"/>
      <c r="B658" s="145"/>
      <c r="C658" s="145"/>
      <c r="D658" s="145"/>
      <c r="E658" s="145"/>
      <c r="F658" s="147"/>
      <c r="G658" s="191"/>
      <c r="H658" s="145"/>
      <c r="I658" s="145"/>
      <c r="J658" s="147"/>
      <c r="K658" s="145"/>
    </row>
    <row r="659" spans="1:11" x14ac:dyDescent="0.25">
      <c r="A659" s="145"/>
      <c r="B659" s="145"/>
      <c r="C659" s="145"/>
      <c r="D659" s="145"/>
      <c r="E659" s="145"/>
      <c r="F659" s="147"/>
      <c r="G659" s="191"/>
      <c r="H659" s="145"/>
      <c r="I659" s="145"/>
      <c r="J659" s="147"/>
      <c r="K659" s="145"/>
    </row>
    <row r="660" spans="1:11" x14ac:dyDescent="0.25">
      <c r="A660" s="145"/>
      <c r="B660" s="145"/>
      <c r="C660" s="145"/>
      <c r="D660" s="145"/>
      <c r="E660" s="145"/>
      <c r="F660" s="147"/>
      <c r="G660" s="191"/>
      <c r="H660" s="145"/>
      <c r="I660" s="145"/>
      <c r="J660" s="147"/>
      <c r="K660" s="145"/>
    </row>
    <row r="661" spans="1:11" x14ac:dyDescent="0.25">
      <c r="A661" s="145"/>
      <c r="B661" s="145"/>
      <c r="C661" s="145"/>
      <c r="D661" s="145"/>
      <c r="E661" s="145"/>
      <c r="F661" s="147"/>
      <c r="G661" s="191"/>
      <c r="H661" s="145"/>
      <c r="I661" s="145"/>
      <c r="J661" s="147"/>
      <c r="K661" s="145"/>
    </row>
    <row r="662" spans="1:11" x14ac:dyDescent="0.25">
      <c r="A662" s="145"/>
      <c r="B662" s="145"/>
      <c r="C662" s="145"/>
      <c r="D662" s="145"/>
      <c r="E662" s="145"/>
      <c r="F662" s="147"/>
      <c r="G662" s="191"/>
      <c r="H662" s="145"/>
      <c r="I662" s="145"/>
      <c r="J662" s="147"/>
      <c r="K662" s="145"/>
    </row>
    <row r="663" spans="1:11" x14ac:dyDescent="0.25">
      <c r="A663" s="145"/>
      <c r="B663" s="145"/>
      <c r="C663" s="145"/>
      <c r="D663" s="145"/>
      <c r="E663" s="145"/>
      <c r="F663" s="147"/>
      <c r="G663" s="191"/>
      <c r="H663" s="145"/>
      <c r="I663" s="145"/>
      <c r="J663" s="147"/>
      <c r="K663" s="145"/>
    </row>
    <row r="664" spans="1:11" x14ac:dyDescent="0.25">
      <c r="A664" s="145"/>
      <c r="B664" s="145"/>
      <c r="C664" s="145"/>
      <c r="D664" s="145"/>
      <c r="E664" s="145"/>
      <c r="F664" s="147"/>
      <c r="G664" s="191"/>
      <c r="H664" s="145"/>
      <c r="I664" s="145"/>
      <c r="J664" s="147"/>
      <c r="K664" s="145"/>
    </row>
    <row r="665" spans="1:11" x14ac:dyDescent="0.25">
      <c r="A665" s="145"/>
      <c r="B665" s="145"/>
      <c r="C665" s="145"/>
      <c r="D665" s="145"/>
      <c r="E665" s="145"/>
      <c r="F665" s="147"/>
      <c r="G665" s="191"/>
      <c r="H665" s="145"/>
      <c r="I665" s="145"/>
      <c r="J665" s="147"/>
      <c r="K665" s="145"/>
    </row>
    <row r="666" spans="1:11" x14ac:dyDescent="0.25">
      <c r="A666" s="145"/>
      <c r="B666" s="145"/>
      <c r="C666" s="145"/>
      <c r="D666" s="145"/>
      <c r="E666" s="145"/>
      <c r="F666" s="147"/>
      <c r="G666" s="191"/>
      <c r="H666" s="145"/>
      <c r="I666" s="145"/>
      <c r="J666" s="147"/>
      <c r="K666" s="145"/>
    </row>
    <row r="667" spans="1:11" x14ac:dyDescent="0.25">
      <c r="A667" s="145"/>
      <c r="B667" s="145"/>
      <c r="C667" s="145"/>
      <c r="D667" s="145"/>
      <c r="E667" s="145"/>
      <c r="F667" s="147"/>
      <c r="G667" s="191"/>
      <c r="H667" s="145"/>
      <c r="I667" s="145"/>
      <c r="J667" s="147"/>
      <c r="K667" s="145"/>
    </row>
    <row r="668" spans="1:11" x14ac:dyDescent="0.25">
      <c r="A668" s="145"/>
      <c r="B668" s="145"/>
      <c r="C668" s="145"/>
      <c r="D668" s="145"/>
      <c r="E668" s="145"/>
      <c r="F668" s="147"/>
      <c r="G668" s="191"/>
      <c r="H668" s="145"/>
      <c r="I668" s="145"/>
      <c r="J668" s="147"/>
      <c r="K668" s="145"/>
    </row>
    <row r="669" spans="1:11" x14ac:dyDescent="0.25">
      <c r="A669" s="145"/>
      <c r="B669" s="145"/>
      <c r="C669" s="145"/>
      <c r="D669" s="145"/>
      <c r="E669" s="145"/>
      <c r="F669" s="147"/>
      <c r="G669" s="191"/>
      <c r="H669" s="145"/>
      <c r="I669" s="145"/>
      <c r="J669" s="147"/>
      <c r="K669" s="145"/>
    </row>
    <row r="670" spans="1:11" x14ac:dyDescent="0.25">
      <c r="A670" s="145"/>
      <c r="B670" s="145"/>
      <c r="C670" s="145"/>
      <c r="D670" s="145"/>
      <c r="E670" s="145"/>
      <c r="F670" s="147"/>
      <c r="G670" s="191"/>
      <c r="H670" s="145"/>
      <c r="I670" s="145"/>
      <c r="J670" s="147"/>
      <c r="K670" s="145"/>
    </row>
    <row r="671" spans="1:11" x14ac:dyDescent="0.25">
      <c r="A671" s="145"/>
      <c r="B671" s="145"/>
      <c r="C671" s="145"/>
      <c r="D671" s="145"/>
      <c r="E671" s="145"/>
      <c r="F671" s="147"/>
      <c r="G671" s="191"/>
      <c r="H671" s="145"/>
      <c r="I671" s="145"/>
      <c r="J671" s="147"/>
      <c r="K671" s="145"/>
    </row>
    <row r="672" spans="1:11" x14ac:dyDescent="0.25">
      <c r="A672" s="145"/>
      <c r="B672" s="145"/>
      <c r="C672" s="145"/>
      <c r="D672" s="145"/>
      <c r="E672" s="145"/>
      <c r="F672" s="147"/>
      <c r="G672" s="191"/>
      <c r="H672" s="145"/>
      <c r="I672" s="145"/>
      <c r="J672" s="147"/>
      <c r="K672" s="145"/>
    </row>
    <row r="673" spans="1:11" x14ac:dyDescent="0.25">
      <c r="A673" s="145"/>
      <c r="B673" s="145"/>
      <c r="C673" s="145"/>
      <c r="D673" s="145"/>
      <c r="E673" s="145"/>
      <c r="F673" s="147"/>
      <c r="G673" s="191"/>
      <c r="H673" s="145"/>
      <c r="I673" s="145"/>
      <c r="J673" s="147"/>
      <c r="K673" s="145"/>
    </row>
    <row r="674" spans="1:11" x14ac:dyDescent="0.25">
      <c r="A674" s="145"/>
      <c r="B674" s="145"/>
      <c r="C674" s="145"/>
      <c r="D674" s="145"/>
      <c r="E674" s="145"/>
      <c r="F674" s="147"/>
      <c r="G674" s="191"/>
      <c r="H674" s="145"/>
      <c r="I674" s="145"/>
      <c r="J674" s="147"/>
      <c r="K674" s="145"/>
    </row>
    <row r="675" spans="1:11" x14ac:dyDescent="0.25">
      <c r="A675" s="145"/>
      <c r="B675" s="145"/>
      <c r="C675" s="145"/>
      <c r="D675" s="145"/>
      <c r="E675" s="145"/>
      <c r="F675" s="147"/>
      <c r="G675" s="191"/>
      <c r="H675" s="145"/>
      <c r="I675" s="145"/>
      <c r="J675" s="147"/>
      <c r="K675" s="145"/>
    </row>
    <row r="676" spans="1:11" x14ac:dyDescent="0.25">
      <c r="A676" s="145"/>
      <c r="B676" s="145"/>
      <c r="C676" s="145"/>
      <c r="D676" s="145"/>
      <c r="E676" s="145"/>
      <c r="F676" s="147"/>
      <c r="G676" s="191"/>
      <c r="H676" s="145"/>
      <c r="I676" s="145"/>
      <c r="J676" s="147"/>
      <c r="K676" s="145"/>
    </row>
    <row r="677" spans="1:11" x14ac:dyDescent="0.25">
      <c r="A677" s="145"/>
      <c r="B677" s="145"/>
      <c r="C677" s="145"/>
      <c r="D677" s="145"/>
      <c r="E677" s="145"/>
      <c r="F677" s="147"/>
      <c r="G677" s="191"/>
      <c r="H677" s="145"/>
      <c r="I677" s="145"/>
      <c r="J677" s="147"/>
      <c r="K677" s="145"/>
    </row>
    <row r="678" spans="1:11" x14ac:dyDescent="0.25">
      <c r="A678" s="145"/>
      <c r="B678" s="145"/>
      <c r="C678" s="145"/>
      <c r="D678" s="145"/>
      <c r="E678" s="145"/>
      <c r="F678" s="147"/>
      <c r="G678" s="191"/>
      <c r="H678" s="145"/>
      <c r="I678" s="145"/>
      <c r="J678" s="147"/>
      <c r="K678" s="145"/>
    </row>
    <row r="679" spans="1:11" x14ac:dyDescent="0.25">
      <c r="A679" s="145"/>
      <c r="B679" s="145"/>
      <c r="C679" s="145"/>
      <c r="D679" s="145"/>
      <c r="E679" s="145"/>
      <c r="F679" s="147"/>
      <c r="G679" s="191"/>
      <c r="H679" s="145"/>
      <c r="I679" s="145"/>
      <c r="J679" s="147"/>
      <c r="K679" s="145"/>
    </row>
    <row r="680" spans="1:11" x14ac:dyDescent="0.25">
      <c r="A680" s="145"/>
      <c r="B680" s="145"/>
      <c r="C680" s="145"/>
      <c r="D680" s="145"/>
      <c r="E680" s="145"/>
      <c r="F680" s="147"/>
      <c r="G680" s="191"/>
      <c r="H680" s="145"/>
      <c r="I680" s="145"/>
      <c r="J680" s="147"/>
      <c r="K680" s="145"/>
    </row>
    <row r="681" spans="1:11" x14ac:dyDescent="0.25">
      <c r="A681" s="145"/>
      <c r="B681" s="145"/>
      <c r="C681" s="145"/>
      <c r="D681" s="145"/>
      <c r="E681" s="145"/>
      <c r="F681" s="147"/>
      <c r="G681" s="191"/>
      <c r="H681" s="145"/>
      <c r="I681" s="145"/>
      <c r="J681" s="147"/>
      <c r="K681" s="145"/>
    </row>
    <row r="682" spans="1:11" x14ac:dyDescent="0.25">
      <c r="A682" s="145"/>
      <c r="B682" s="145"/>
      <c r="C682" s="145"/>
      <c r="D682" s="145"/>
      <c r="E682" s="145"/>
      <c r="F682" s="147"/>
      <c r="G682" s="191"/>
      <c r="H682" s="145"/>
      <c r="I682" s="145"/>
      <c r="J682" s="147"/>
      <c r="K682" s="145"/>
    </row>
    <row r="683" spans="1:11" x14ac:dyDescent="0.25">
      <c r="A683" s="145"/>
      <c r="B683" s="145"/>
      <c r="C683" s="145"/>
      <c r="D683" s="145"/>
      <c r="E683" s="145"/>
      <c r="F683" s="147"/>
      <c r="G683" s="191"/>
      <c r="H683" s="145"/>
      <c r="I683" s="145"/>
      <c r="J683" s="147"/>
      <c r="K683" s="145"/>
    </row>
    <row r="684" spans="1:11" x14ac:dyDescent="0.25">
      <c r="A684" s="145"/>
      <c r="B684" s="145"/>
      <c r="C684" s="145"/>
      <c r="D684" s="145"/>
      <c r="E684" s="145"/>
      <c r="F684" s="147"/>
      <c r="G684" s="191"/>
      <c r="H684" s="145"/>
      <c r="I684" s="145"/>
      <c r="J684" s="147"/>
      <c r="K684" s="145"/>
    </row>
    <row r="685" spans="1:11" x14ac:dyDescent="0.25">
      <c r="A685" s="145"/>
      <c r="B685" s="145"/>
      <c r="C685" s="145"/>
      <c r="D685" s="145"/>
      <c r="E685" s="145"/>
      <c r="F685" s="147"/>
      <c r="G685" s="191"/>
      <c r="H685" s="145"/>
      <c r="I685" s="145"/>
      <c r="J685" s="147"/>
      <c r="K685" s="145"/>
    </row>
    <row r="686" spans="1:11" x14ac:dyDescent="0.25">
      <c r="A686" s="145"/>
      <c r="B686" s="145"/>
      <c r="C686" s="145"/>
      <c r="D686" s="145"/>
      <c r="E686" s="145"/>
      <c r="F686" s="147"/>
      <c r="G686" s="191"/>
      <c r="H686" s="145"/>
      <c r="I686" s="145"/>
      <c r="J686" s="147"/>
      <c r="K686" s="145"/>
    </row>
    <row r="687" spans="1:11" x14ac:dyDescent="0.25">
      <c r="A687" s="145"/>
      <c r="B687" s="145"/>
      <c r="C687" s="145"/>
      <c r="D687" s="145"/>
      <c r="E687" s="145"/>
      <c r="F687" s="147"/>
      <c r="G687" s="191"/>
      <c r="H687" s="145"/>
      <c r="I687" s="145"/>
      <c r="J687" s="147"/>
      <c r="K687" s="145"/>
    </row>
    <row r="688" spans="1:11" x14ac:dyDescent="0.25">
      <c r="A688" s="145"/>
      <c r="B688" s="145"/>
      <c r="C688" s="145"/>
      <c r="D688" s="145"/>
      <c r="E688" s="145"/>
      <c r="F688" s="147"/>
      <c r="G688" s="191"/>
      <c r="H688" s="145"/>
      <c r="I688" s="145"/>
      <c r="J688" s="147"/>
      <c r="K688" s="145"/>
    </row>
    <row r="689" spans="1:11" x14ac:dyDescent="0.25">
      <c r="A689" s="145"/>
      <c r="B689" s="145"/>
      <c r="C689" s="145"/>
      <c r="D689" s="145"/>
      <c r="E689" s="145"/>
      <c r="F689" s="147"/>
      <c r="G689" s="191"/>
      <c r="H689" s="145"/>
      <c r="I689" s="145"/>
      <c r="J689" s="147"/>
      <c r="K689" s="145"/>
    </row>
    <row r="690" spans="1:11" x14ac:dyDescent="0.25">
      <c r="A690" s="145"/>
      <c r="B690" s="145"/>
      <c r="C690" s="145"/>
      <c r="D690" s="145"/>
      <c r="E690" s="145"/>
      <c r="F690" s="147"/>
      <c r="G690" s="191"/>
      <c r="H690" s="145"/>
      <c r="I690" s="145"/>
      <c r="J690" s="147"/>
      <c r="K690" s="145"/>
    </row>
    <row r="691" spans="1:11" x14ac:dyDescent="0.25">
      <c r="A691" s="145"/>
      <c r="B691" s="145"/>
      <c r="C691" s="145"/>
      <c r="D691" s="145"/>
      <c r="E691" s="145"/>
      <c r="F691" s="147"/>
      <c r="G691" s="191"/>
      <c r="H691" s="145"/>
      <c r="I691" s="145"/>
      <c r="J691" s="147"/>
      <c r="K691" s="145"/>
    </row>
    <row r="692" spans="1:11" x14ac:dyDescent="0.25">
      <c r="A692" s="145"/>
      <c r="B692" s="145"/>
      <c r="C692" s="145"/>
      <c r="D692" s="145"/>
      <c r="E692" s="145"/>
      <c r="F692" s="147"/>
      <c r="G692" s="191"/>
      <c r="H692" s="145"/>
      <c r="I692" s="145"/>
      <c r="J692" s="147"/>
      <c r="K692" s="145"/>
    </row>
    <row r="693" spans="1:11" x14ac:dyDescent="0.25">
      <c r="A693" s="145"/>
      <c r="B693" s="145"/>
      <c r="C693" s="145"/>
      <c r="D693" s="145"/>
      <c r="E693" s="145"/>
      <c r="F693" s="147"/>
      <c r="G693" s="191"/>
      <c r="H693" s="145"/>
      <c r="I693" s="145"/>
      <c r="J693" s="147"/>
      <c r="K693" s="145"/>
    </row>
    <row r="694" spans="1:11" x14ac:dyDescent="0.25">
      <c r="A694" s="145"/>
      <c r="B694" s="145"/>
      <c r="C694" s="145"/>
      <c r="D694" s="145"/>
      <c r="E694" s="145"/>
      <c r="F694" s="147"/>
      <c r="G694" s="191"/>
      <c r="H694" s="145"/>
      <c r="I694" s="145"/>
      <c r="J694" s="147"/>
      <c r="K694" s="145"/>
    </row>
    <row r="695" spans="1:11" x14ac:dyDescent="0.25">
      <c r="A695" s="145"/>
      <c r="B695" s="145"/>
      <c r="C695" s="145"/>
      <c r="D695" s="145"/>
      <c r="E695" s="145"/>
      <c r="F695" s="147"/>
      <c r="G695" s="191"/>
      <c r="H695" s="145"/>
      <c r="I695" s="145"/>
      <c r="J695" s="147"/>
      <c r="K695" s="145"/>
    </row>
    <row r="696" spans="1:11" x14ac:dyDescent="0.25">
      <c r="A696" s="145"/>
      <c r="B696" s="145"/>
      <c r="C696" s="145"/>
      <c r="D696" s="145"/>
      <c r="E696" s="145"/>
      <c r="F696" s="147"/>
      <c r="G696" s="191"/>
      <c r="H696" s="145"/>
      <c r="I696" s="145"/>
      <c r="J696" s="147"/>
      <c r="K696" s="145"/>
    </row>
    <row r="697" spans="1:11" x14ac:dyDescent="0.25">
      <c r="A697" s="145"/>
      <c r="B697" s="145"/>
      <c r="C697" s="145"/>
      <c r="D697" s="145"/>
      <c r="E697" s="145"/>
      <c r="F697" s="147"/>
      <c r="G697" s="191"/>
      <c r="H697" s="145"/>
      <c r="I697" s="145"/>
      <c r="J697" s="147"/>
      <c r="K697" s="145"/>
    </row>
    <row r="698" spans="1:11" x14ac:dyDescent="0.25">
      <c r="A698" s="145"/>
      <c r="B698" s="145"/>
      <c r="C698" s="145"/>
      <c r="D698" s="145"/>
      <c r="E698" s="145"/>
      <c r="F698" s="147"/>
      <c r="G698" s="191"/>
      <c r="H698" s="145"/>
      <c r="I698" s="145"/>
      <c r="J698" s="147"/>
      <c r="K698" s="145"/>
    </row>
    <row r="699" spans="1:11" x14ac:dyDescent="0.25">
      <c r="A699" s="145"/>
      <c r="B699" s="145"/>
      <c r="C699" s="145"/>
      <c r="D699" s="145"/>
      <c r="E699" s="145"/>
      <c r="F699" s="147"/>
      <c r="G699" s="191"/>
      <c r="H699" s="145"/>
      <c r="I699" s="145"/>
      <c r="J699" s="147"/>
      <c r="K699" s="145"/>
    </row>
    <row r="700" spans="1:11" x14ac:dyDescent="0.25">
      <c r="A700" s="145"/>
      <c r="B700" s="145"/>
      <c r="C700" s="145"/>
      <c r="D700" s="145"/>
      <c r="E700" s="145"/>
      <c r="F700" s="147"/>
      <c r="G700" s="191"/>
      <c r="H700" s="145"/>
      <c r="I700" s="145"/>
      <c r="J700" s="147"/>
      <c r="K700" s="145"/>
    </row>
    <row r="701" spans="1:11" x14ac:dyDescent="0.25">
      <c r="A701" s="145"/>
      <c r="B701" s="145"/>
      <c r="C701" s="145"/>
      <c r="D701" s="145"/>
      <c r="E701" s="145"/>
      <c r="F701" s="147"/>
      <c r="G701" s="191"/>
      <c r="H701" s="145"/>
      <c r="I701" s="145"/>
      <c r="J701" s="147"/>
      <c r="K701" s="145"/>
    </row>
    <row r="702" spans="1:11" x14ac:dyDescent="0.25">
      <c r="A702" s="145"/>
      <c r="B702" s="145"/>
      <c r="C702" s="145"/>
      <c r="D702" s="145"/>
      <c r="E702" s="145"/>
      <c r="F702" s="147"/>
      <c r="G702" s="191"/>
      <c r="H702" s="145"/>
      <c r="I702" s="145"/>
      <c r="J702" s="147"/>
      <c r="K702" s="145"/>
    </row>
    <row r="703" spans="1:11" x14ac:dyDescent="0.25">
      <c r="A703" s="145"/>
      <c r="B703" s="145"/>
      <c r="C703" s="145"/>
      <c r="D703" s="145"/>
      <c r="E703" s="145"/>
      <c r="F703" s="147"/>
      <c r="G703" s="191"/>
      <c r="H703" s="145"/>
      <c r="I703" s="145"/>
      <c r="J703" s="147"/>
      <c r="K703" s="145"/>
    </row>
    <row r="704" spans="1:11" x14ac:dyDescent="0.25">
      <c r="A704" s="145"/>
      <c r="B704" s="145"/>
      <c r="C704" s="145"/>
      <c r="D704" s="145"/>
      <c r="E704" s="145"/>
      <c r="F704" s="147"/>
      <c r="G704" s="191"/>
      <c r="H704" s="145"/>
      <c r="I704" s="145"/>
      <c r="J704" s="147"/>
      <c r="K704" s="145"/>
    </row>
    <row r="705" spans="1:11" x14ac:dyDescent="0.25">
      <c r="A705" s="145"/>
      <c r="B705" s="145"/>
      <c r="C705" s="145"/>
      <c r="D705" s="145"/>
      <c r="E705" s="145"/>
      <c r="F705" s="147"/>
      <c r="G705" s="191"/>
      <c r="H705" s="145"/>
      <c r="I705" s="145"/>
      <c r="J705" s="147"/>
      <c r="K705" s="145"/>
    </row>
    <row r="706" spans="1:11" x14ac:dyDescent="0.25">
      <c r="A706" s="145"/>
      <c r="B706" s="145"/>
      <c r="C706" s="145"/>
      <c r="D706" s="145"/>
      <c r="E706" s="145"/>
      <c r="F706" s="147"/>
      <c r="G706" s="191"/>
      <c r="H706" s="145"/>
      <c r="I706" s="145"/>
      <c r="J706" s="147"/>
      <c r="K706" s="145"/>
    </row>
    <row r="707" spans="1:11" x14ac:dyDescent="0.25">
      <c r="A707" s="145"/>
      <c r="B707" s="145"/>
      <c r="C707" s="145"/>
      <c r="D707" s="145"/>
      <c r="E707" s="145"/>
      <c r="F707" s="147"/>
      <c r="G707" s="191"/>
      <c r="H707" s="145"/>
      <c r="I707" s="145"/>
      <c r="J707" s="147"/>
      <c r="K707" s="145"/>
    </row>
    <row r="708" spans="1:11" x14ac:dyDescent="0.25">
      <c r="A708" s="145"/>
      <c r="B708" s="145"/>
      <c r="C708" s="145"/>
      <c r="D708" s="145"/>
      <c r="E708" s="145"/>
      <c r="F708" s="147"/>
      <c r="G708" s="191"/>
      <c r="H708" s="145"/>
      <c r="I708" s="145"/>
      <c r="J708" s="147"/>
      <c r="K708" s="145"/>
    </row>
    <row r="709" spans="1:11" x14ac:dyDescent="0.25">
      <c r="A709" s="145"/>
      <c r="B709" s="145"/>
      <c r="C709" s="145"/>
      <c r="D709" s="145"/>
      <c r="E709" s="145"/>
      <c r="F709" s="147"/>
      <c r="G709" s="191"/>
      <c r="H709" s="145"/>
      <c r="I709" s="145"/>
      <c r="J709" s="147"/>
      <c r="K709" s="145"/>
    </row>
    <row r="710" spans="1:11" x14ac:dyDescent="0.25">
      <c r="A710" s="145"/>
      <c r="B710" s="145"/>
      <c r="C710" s="145"/>
      <c r="D710" s="145"/>
      <c r="E710" s="145"/>
      <c r="F710" s="147"/>
      <c r="G710" s="191"/>
      <c r="H710" s="145"/>
      <c r="I710" s="145"/>
      <c r="J710" s="147"/>
      <c r="K710" s="145"/>
    </row>
    <row r="711" spans="1:11" x14ac:dyDescent="0.25">
      <c r="A711" s="145"/>
      <c r="B711" s="145"/>
      <c r="C711" s="145"/>
      <c r="D711" s="145"/>
      <c r="E711" s="145"/>
      <c r="F711" s="147"/>
      <c r="G711" s="191"/>
      <c r="H711" s="145"/>
      <c r="I711" s="145"/>
      <c r="J711" s="147"/>
      <c r="K711" s="145"/>
    </row>
    <row r="712" spans="1:11" x14ac:dyDescent="0.25">
      <c r="A712" s="145"/>
      <c r="B712" s="145"/>
      <c r="C712" s="145"/>
      <c r="D712" s="145"/>
      <c r="E712" s="145"/>
      <c r="F712" s="147"/>
      <c r="G712" s="191"/>
      <c r="H712" s="145"/>
      <c r="I712" s="145"/>
      <c r="J712" s="147"/>
      <c r="K712" s="145"/>
    </row>
    <row r="713" spans="1:11" x14ac:dyDescent="0.25">
      <c r="A713" s="145"/>
      <c r="B713" s="145"/>
      <c r="C713" s="145"/>
      <c r="D713" s="145"/>
      <c r="E713" s="145"/>
      <c r="F713" s="147"/>
      <c r="G713" s="191"/>
      <c r="H713" s="145"/>
      <c r="I713" s="145"/>
      <c r="J713" s="147"/>
      <c r="K713" s="145"/>
    </row>
    <row r="714" spans="1:11" x14ac:dyDescent="0.25">
      <c r="A714" s="145"/>
      <c r="B714" s="145"/>
      <c r="C714" s="145"/>
      <c r="D714" s="145"/>
      <c r="E714" s="145"/>
      <c r="F714" s="147"/>
      <c r="G714" s="191"/>
      <c r="H714" s="145"/>
      <c r="I714" s="145"/>
      <c r="J714" s="147"/>
      <c r="K714" s="145"/>
    </row>
    <row r="715" spans="1:11" x14ac:dyDescent="0.25">
      <c r="A715" s="145"/>
      <c r="B715" s="145"/>
      <c r="C715" s="145"/>
      <c r="D715" s="145"/>
      <c r="E715" s="145"/>
      <c r="F715" s="147"/>
      <c r="G715" s="191"/>
      <c r="H715" s="145"/>
      <c r="I715" s="145"/>
      <c r="J715" s="147"/>
      <c r="K715" s="145"/>
    </row>
    <row r="716" spans="1:11" x14ac:dyDescent="0.25">
      <c r="A716" s="145"/>
      <c r="B716" s="145"/>
      <c r="C716" s="145"/>
      <c r="D716" s="145"/>
      <c r="E716" s="145"/>
      <c r="F716" s="147"/>
      <c r="G716" s="191"/>
      <c r="H716" s="145"/>
      <c r="I716" s="145"/>
      <c r="J716" s="147"/>
      <c r="K716" s="145"/>
    </row>
    <row r="717" spans="1:11" x14ac:dyDescent="0.25">
      <c r="A717" s="145"/>
      <c r="B717" s="145"/>
      <c r="C717" s="145"/>
      <c r="D717" s="145"/>
      <c r="E717" s="145"/>
      <c r="F717" s="147"/>
      <c r="G717" s="191"/>
      <c r="H717" s="145"/>
      <c r="I717" s="145"/>
      <c r="J717" s="147"/>
      <c r="K717" s="145"/>
    </row>
    <row r="718" spans="1:11" x14ac:dyDescent="0.25">
      <c r="A718" s="145"/>
      <c r="B718" s="145"/>
      <c r="C718" s="145"/>
      <c r="D718" s="145"/>
      <c r="E718" s="145"/>
      <c r="F718" s="147"/>
      <c r="G718" s="191"/>
      <c r="H718" s="145"/>
      <c r="I718" s="145"/>
      <c r="J718" s="147"/>
      <c r="K718" s="145"/>
    </row>
    <row r="719" spans="1:11" x14ac:dyDescent="0.25">
      <c r="A719" s="145"/>
      <c r="B719" s="145"/>
      <c r="C719" s="145"/>
      <c r="D719" s="145"/>
      <c r="E719" s="145"/>
      <c r="F719" s="147"/>
      <c r="G719" s="191"/>
      <c r="H719" s="145"/>
      <c r="I719" s="145"/>
      <c r="J719" s="147"/>
      <c r="K719" s="145"/>
    </row>
    <row r="720" spans="1:11" x14ac:dyDescent="0.25">
      <c r="A720" s="145"/>
      <c r="B720" s="145"/>
      <c r="C720" s="145"/>
      <c r="D720" s="145"/>
      <c r="E720" s="145"/>
      <c r="F720" s="147"/>
      <c r="G720" s="191"/>
      <c r="H720" s="145"/>
      <c r="I720" s="145"/>
      <c r="J720" s="147"/>
      <c r="K720" s="145"/>
    </row>
    <row r="721" spans="1:11" x14ac:dyDescent="0.25">
      <c r="A721" s="145"/>
      <c r="B721" s="145"/>
      <c r="C721" s="145"/>
      <c r="D721" s="145"/>
      <c r="E721" s="145"/>
      <c r="F721" s="147"/>
      <c r="G721" s="191"/>
      <c r="H721" s="145"/>
      <c r="I721" s="145"/>
      <c r="J721" s="147"/>
      <c r="K721" s="145"/>
    </row>
    <row r="722" spans="1:11" x14ac:dyDescent="0.25">
      <c r="A722" s="145"/>
      <c r="B722" s="145"/>
      <c r="C722" s="145"/>
      <c r="D722" s="145"/>
      <c r="E722" s="145"/>
      <c r="F722" s="147"/>
      <c r="G722" s="191"/>
      <c r="H722" s="145"/>
      <c r="I722" s="145"/>
      <c r="J722" s="147"/>
      <c r="K722" s="145"/>
    </row>
    <row r="723" spans="1:11" x14ac:dyDescent="0.25">
      <c r="A723" s="145"/>
      <c r="B723" s="145"/>
      <c r="C723" s="145"/>
      <c r="D723" s="145"/>
      <c r="E723" s="145"/>
      <c r="F723" s="147"/>
      <c r="G723" s="191"/>
      <c r="H723" s="145"/>
      <c r="I723" s="145"/>
      <c r="J723" s="147"/>
      <c r="K723" s="145"/>
    </row>
    <row r="724" spans="1:11" x14ac:dyDescent="0.25">
      <c r="A724" s="145"/>
      <c r="B724" s="145"/>
      <c r="C724" s="145"/>
      <c r="D724" s="145"/>
      <c r="E724" s="145"/>
      <c r="F724" s="147"/>
      <c r="G724" s="191"/>
      <c r="H724" s="145"/>
      <c r="I724" s="145"/>
      <c r="J724" s="147"/>
      <c r="K724" s="145"/>
    </row>
    <row r="725" spans="1:11" x14ac:dyDescent="0.25">
      <c r="A725" s="145"/>
      <c r="B725" s="145"/>
      <c r="C725" s="145"/>
      <c r="D725" s="145"/>
      <c r="E725" s="145"/>
      <c r="F725" s="147"/>
      <c r="G725" s="191"/>
      <c r="H725" s="145"/>
      <c r="I725" s="145"/>
      <c r="J725" s="147"/>
      <c r="K725" s="145"/>
    </row>
    <row r="726" spans="1:11" x14ac:dyDescent="0.25">
      <c r="A726" s="145"/>
      <c r="B726" s="145"/>
      <c r="C726" s="145"/>
      <c r="D726" s="145"/>
      <c r="E726" s="145"/>
      <c r="F726" s="147"/>
      <c r="G726" s="191"/>
      <c r="H726" s="145"/>
      <c r="I726" s="145"/>
      <c r="J726" s="147"/>
      <c r="K726" s="145"/>
    </row>
    <row r="727" spans="1:11" x14ac:dyDescent="0.25">
      <c r="A727" s="145"/>
      <c r="B727" s="145"/>
      <c r="C727" s="145"/>
      <c r="D727" s="145"/>
      <c r="E727" s="145"/>
      <c r="F727" s="147"/>
      <c r="G727" s="191"/>
      <c r="H727" s="145"/>
      <c r="I727" s="145"/>
      <c r="J727" s="147"/>
      <c r="K727" s="145"/>
    </row>
    <row r="728" spans="1:11" x14ac:dyDescent="0.25">
      <c r="A728" s="145"/>
      <c r="B728" s="145"/>
      <c r="C728" s="145"/>
      <c r="D728" s="145"/>
      <c r="E728" s="145"/>
      <c r="F728" s="147"/>
      <c r="G728" s="191"/>
      <c r="H728" s="145"/>
      <c r="I728" s="145"/>
      <c r="J728" s="147"/>
      <c r="K728" s="145"/>
    </row>
    <row r="729" spans="1:11" x14ac:dyDescent="0.25">
      <c r="A729" s="145"/>
      <c r="B729" s="145"/>
      <c r="C729" s="145"/>
      <c r="D729" s="145"/>
      <c r="E729" s="145"/>
      <c r="F729" s="147"/>
      <c r="G729" s="191"/>
      <c r="H729" s="145"/>
      <c r="I729" s="145"/>
      <c r="J729" s="147"/>
      <c r="K729" s="145"/>
    </row>
    <row r="730" spans="1:11" x14ac:dyDescent="0.25">
      <c r="A730" s="145"/>
      <c r="B730" s="145"/>
      <c r="C730" s="145"/>
      <c r="D730" s="145"/>
      <c r="E730" s="145"/>
      <c r="F730" s="147"/>
      <c r="G730" s="191"/>
      <c r="H730" s="145"/>
      <c r="I730" s="145"/>
      <c r="J730" s="147"/>
      <c r="K730" s="145"/>
    </row>
    <row r="731" spans="1:11" x14ac:dyDescent="0.25">
      <c r="A731" s="145"/>
      <c r="B731" s="145"/>
      <c r="C731" s="145"/>
      <c r="D731" s="145"/>
      <c r="E731" s="145"/>
      <c r="F731" s="147"/>
      <c r="G731" s="191"/>
      <c r="H731" s="145"/>
      <c r="I731" s="145"/>
      <c r="J731" s="147"/>
      <c r="K731" s="145"/>
    </row>
    <row r="732" spans="1:11" x14ac:dyDescent="0.25">
      <c r="A732" s="145"/>
      <c r="B732" s="145"/>
      <c r="C732" s="145"/>
      <c r="D732" s="145"/>
      <c r="E732" s="145"/>
      <c r="F732" s="147"/>
      <c r="G732" s="191"/>
      <c r="H732" s="145"/>
      <c r="I732" s="145"/>
      <c r="J732" s="147"/>
      <c r="K732" s="145"/>
    </row>
    <row r="733" spans="1:11" x14ac:dyDescent="0.25">
      <c r="A733" s="145"/>
      <c r="B733" s="145"/>
      <c r="C733" s="145"/>
      <c r="D733" s="145"/>
      <c r="E733" s="145"/>
      <c r="F733" s="147"/>
      <c r="G733" s="191"/>
      <c r="H733" s="145"/>
      <c r="I733" s="145"/>
      <c r="J733" s="147"/>
      <c r="K733" s="145"/>
    </row>
    <row r="734" spans="1:11" x14ac:dyDescent="0.25">
      <c r="A734" s="145"/>
      <c r="B734" s="145"/>
      <c r="C734" s="145"/>
      <c r="D734" s="145"/>
      <c r="E734" s="145"/>
      <c r="F734" s="147"/>
      <c r="G734" s="191"/>
      <c r="H734" s="145"/>
      <c r="I734" s="145"/>
      <c r="J734" s="147"/>
      <c r="K734" s="145"/>
    </row>
    <row r="735" spans="1:11" x14ac:dyDescent="0.25">
      <c r="A735" s="145"/>
      <c r="B735" s="145"/>
      <c r="C735" s="145"/>
      <c r="D735" s="145"/>
      <c r="E735" s="145"/>
      <c r="F735" s="147"/>
      <c r="G735" s="191"/>
      <c r="H735" s="145"/>
      <c r="I735" s="145"/>
      <c r="J735" s="147"/>
      <c r="K735" s="145"/>
    </row>
    <row r="736" spans="1:11" x14ac:dyDescent="0.25">
      <c r="A736" s="145"/>
      <c r="B736" s="145"/>
      <c r="C736" s="145"/>
      <c r="D736" s="145"/>
      <c r="E736" s="145"/>
      <c r="F736" s="147"/>
      <c r="G736" s="191"/>
      <c r="H736" s="145"/>
      <c r="I736" s="145"/>
      <c r="J736" s="147"/>
      <c r="K736" s="145"/>
    </row>
    <row r="737" spans="1:11" x14ac:dyDescent="0.25">
      <c r="A737" s="145"/>
      <c r="B737" s="145"/>
      <c r="C737" s="145"/>
      <c r="D737" s="145"/>
      <c r="E737" s="145"/>
      <c r="F737" s="147"/>
      <c r="G737" s="191"/>
      <c r="H737" s="145"/>
      <c r="I737" s="145"/>
      <c r="J737" s="147"/>
      <c r="K737" s="145"/>
    </row>
    <row r="738" spans="1:11" x14ac:dyDescent="0.25">
      <c r="A738" s="145"/>
      <c r="B738" s="145"/>
      <c r="C738" s="145"/>
      <c r="D738" s="145"/>
      <c r="E738" s="145"/>
      <c r="F738" s="147"/>
      <c r="G738" s="191"/>
      <c r="H738" s="145"/>
      <c r="I738" s="145"/>
      <c r="J738" s="147"/>
      <c r="K738" s="145"/>
    </row>
    <row r="739" spans="1:11" x14ac:dyDescent="0.25">
      <c r="A739" s="145"/>
      <c r="B739" s="145"/>
      <c r="C739" s="145"/>
      <c r="D739" s="145"/>
      <c r="E739" s="145"/>
      <c r="F739" s="147"/>
      <c r="G739" s="191"/>
      <c r="H739" s="145"/>
      <c r="I739" s="145"/>
      <c r="J739" s="147"/>
      <c r="K739" s="145"/>
    </row>
    <row r="740" spans="1:11" x14ac:dyDescent="0.25">
      <c r="A740" s="145"/>
      <c r="B740" s="145"/>
      <c r="C740" s="145"/>
      <c r="D740" s="145"/>
      <c r="E740" s="145"/>
      <c r="F740" s="147"/>
      <c r="G740" s="191"/>
      <c r="H740" s="145"/>
      <c r="I740" s="145"/>
      <c r="J740" s="147"/>
      <c r="K740" s="145"/>
    </row>
    <row r="741" spans="1:11" x14ac:dyDescent="0.25">
      <c r="A741" s="145"/>
      <c r="B741" s="145"/>
      <c r="C741" s="145"/>
      <c r="D741" s="145"/>
      <c r="E741" s="145"/>
      <c r="F741" s="147"/>
      <c r="G741" s="191"/>
      <c r="H741" s="145"/>
      <c r="I741" s="145"/>
      <c r="J741" s="147"/>
      <c r="K741" s="145"/>
    </row>
    <row r="742" spans="1:11" x14ac:dyDescent="0.25">
      <c r="A742" s="145"/>
      <c r="B742" s="145"/>
      <c r="C742" s="145"/>
      <c r="D742" s="145"/>
      <c r="E742" s="145"/>
      <c r="F742" s="147"/>
      <c r="G742" s="191"/>
      <c r="H742" s="145"/>
      <c r="I742" s="145"/>
      <c r="J742" s="147"/>
      <c r="K742" s="145"/>
    </row>
    <row r="743" spans="1:11" x14ac:dyDescent="0.25">
      <c r="A743" s="145"/>
      <c r="B743" s="145"/>
      <c r="C743" s="145"/>
      <c r="D743" s="145"/>
      <c r="E743" s="145"/>
      <c r="F743" s="147"/>
      <c r="G743" s="191"/>
      <c r="H743" s="145"/>
      <c r="I743" s="145"/>
      <c r="J743" s="147"/>
      <c r="K743" s="145"/>
    </row>
    <row r="744" spans="1:11" x14ac:dyDescent="0.25">
      <c r="A744" s="145"/>
      <c r="B744" s="145"/>
      <c r="C744" s="145"/>
      <c r="D744" s="145"/>
      <c r="E744" s="145"/>
      <c r="F744" s="147"/>
      <c r="G744" s="191"/>
      <c r="H744" s="145"/>
      <c r="I744" s="145"/>
      <c r="J744" s="147"/>
      <c r="K744" s="145"/>
    </row>
    <row r="745" spans="1:11" x14ac:dyDescent="0.25">
      <c r="A745" s="145"/>
      <c r="B745" s="145"/>
      <c r="C745" s="145"/>
      <c r="D745" s="145"/>
      <c r="E745" s="145"/>
      <c r="F745" s="147"/>
      <c r="G745" s="191"/>
      <c r="H745" s="145"/>
      <c r="I745" s="145"/>
      <c r="J745" s="147"/>
      <c r="K745" s="145"/>
    </row>
    <row r="746" spans="1:11" x14ac:dyDescent="0.25">
      <c r="A746" s="145"/>
      <c r="B746" s="145"/>
      <c r="C746" s="145"/>
      <c r="D746" s="145"/>
      <c r="E746" s="145"/>
      <c r="F746" s="147"/>
      <c r="G746" s="191"/>
      <c r="H746" s="145"/>
      <c r="I746" s="145"/>
      <c r="J746" s="147"/>
      <c r="K746" s="145"/>
    </row>
    <row r="747" spans="1:11" x14ac:dyDescent="0.25">
      <c r="A747" s="145"/>
      <c r="B747" s="145"/>
      <c r="C747" s="145"/>
      <c r="D747" s="145"/>
      <c r="E747" s="145"/>
      <c r="F747" s="147"/>
      <c r="G747" s="191"/>
      <c r="H747" s="145"/>
      <c r="I747" s="145"/>
      <c r="J747" s="147"/>
      <c r="K747" s="145"/>
    </row>
    <row r="748" spans="1:11" x14ac:dyDescent="0.25">
      <c r="A748" s="145"/>
      <c r="B748" s="145"/>
      <c r="C748" s="145"/>
      <c r="D748" s="145"/>
      <c r="E748" s="145"/>
      <c r="F748" s="147"/>
      <c r="G748" s="191"/>
      <c r="H748" s="145"/>
      <c r="I748" s="145"/>
      <c r="J748" s="147"/>
      <c r="K748" s="145"/>
    </row>
    <row r="749" spans="1:11" x14ac:dyDescent="0.25">
      <c r="A749" s="145"/>
      <c r="B749" s="145"/>
      <c r="C749" s="145"/>
      <c r="D749" s="145"/>
      <c r="E749" s="145"/>
      <c r="F749" s="147"/>
      <c r="G749" s="191"/>
      <c r="H749" s="145"/>
      <c r="I749" s="145"/>
      <c r="J749" s="147"/>
      <c r="K749" s="145"/>
    </row>
    <row r="750" spans="1:11" x14ac:dyDescent="0.25">
      <c r="A750" s="145"/>
      <c r="B750" s="145"/>
      <c r="C750" s="145"/>
      <c r="D750" s="145"/>
      <c r="E750" s="145"/>
      <c r="F750" s="147"/>
      <c r="G750" s="191"/>
      <c r="H750" s="145"/>
      <c r="I750" s="145"/>
      <c r="J750" s="147"/>
      <c r="K750" s="145"/>
    </row>
    <row r="751" spans="1:11" x14ac:dyDescent="0.25">
      <c r="A751" s="145"/>
      <c r="B751" s="145"/>
      <c r="C751" s="145"/>
      <c r="D751" s="145"/>
      <c r="E751" s="145"/>
      <c r="F751" s="147"/>
      <c r="G751" s="191"/>
      <c r="H751" s="145"/>
      <c r="I751" s="145"/>
      <c r="J751" s="147"/>
      <c r="K751" s="145"/>
    </row>
    <row r="752" spans="1:11" x14ac:dyDescent="0.25">
      <c r="A752" s="145"/>
      <c r="B752" s="145"/>
      <c r="C752" s="145"/>
      <c r="D752" s="145"/>
      <c r="E752" s="145"/>
      <c r="F752" s="147"/>
      <c r="G752" s="191"/>
      <c r="H752" s="145"/>
      <c r="I752" s="145"/>
      <c r="J752" s="147"/>
      <c r="K752" s="145"/>
    </row>
    <row r="753" spans="1:11" x14ac:dyDescent="0.25">
      <c r="A753" s="145"/>
      <c r="B753" s="145"/>
      <c r="C753" s="145"/>
      <c r="D753" s="145"/>
      <c r="E753" s="145"/>
      <c r="F753" s="147"/>
      <c r="G753" s="191"/>
      <c r="H753" s="145"/>
      <c r="I753" s="145"/>
      <c r="J753" s="147"/>
      <c r="K753" s="145"/>
    </row>
    <row r="754" spans="1:11" x14ac:dyDescent="0.25">
      <c r="A754" s="145"/>
      <c r="B754" s="145"/>
      <c r="C754" s="145"/>
      <c r="D754" s="145"/>
      <c r="E754" s="145"/>
      <c r="F754" s="147"/>
      <c r="G754" s="191"/>
      <c r="H754" s="145"/>
      <c r="I754" s="145"/>
      <c r="J754" s="147"/>
      <c r="K754" s="145"/>
    </row>
    <row r="755" spans="1:11" x14ac:dyDescent="0.25">
      <c r="A755" s="145"/>
      <c r="B755" s="145"/>
      <c r="C755" s="145"/>
      <c r="D755" s="145"/>
      <c r="E755" s="145"/>
      <c r="F755" s="147"/>
      <c r="G755" s="191"/>
      <c r="H755" s="145"/>
      <c r="I755" s="145"/>
      <c r="J755" s="147"/>
      <c r="K755" s="145"/>
    </row>
    <row r="756" spans="1:11" x14ac:dyDescent="0.25">
      <c r="A756" s="145"/>
      <c r="B756" s="145"/>
      <c r="C756" s="145"/>
      <c r="D756" s="145"/>
      <c r="E756" s="145"/>
      <c r="F756" s="147"/>
      <c r="G756" s="191"/>
      <c r="H756" s="145"/>
      <c r="I756" s="145"/>
      <c r="J756" s="147"/>
      <c r="K756" s="145"/>
    </row>
    <row r="757" spans="1:11" x14ac:dyDescent="0.25">
      <c r="A757" s="145"/>
      <c r="B757" s="145"/>
      <c r="C757" s="145"/>
      <c r="D757" s="145"/>
      <c r="E757" s="145"/>
      <c r="F757" s="147"/>
      <c r="G757" s="191"/>
      <c r="H757" s="145"/>
      <c r="I757" s="145"/>
      <c r="J757" s="147"/>
      <c r="K757" s="145"/>
    </row>
    <row r="758" spans="1:11" x14ac:dyDescent="0.25">
      <c r="A758" s="145"/>
      <c r="B758" s="145"/>
      <c r="C758" s="145"/>
      <c r="D758" s="145"/>
      <c r="E758" s="145"/>
      <c r="F758" s="147"/>
      <c r="G758" s="191"/>
      <c r="H758" s="145"/>
      <c r="I758" s="145"/>
      <c r="J758" s="147"/>
      <c r="K758" s="145"/>
    </row>
    <row r="759" spans="1:11" x14ac:dyDescent="0.25">
      <c r="A759" s="145"/>
      <c r="B759" s="145"/>
      <c r="C759" s="145"/>
      <c r="D759" s="145"/>
      <c r="E759" s="145"/>
      <c r="F759" s="147"/>
      <c r="G759" s="191"/>
      <c r="H759" s="145"/>
      <c r="I759" s="145"/>
      <c r="J759" s="147"/>
      <c r="K759" s="145"/>
    </row>
    <row r="760" spans="1:11" x14ac:dyDescent="0.25">
      <c r="A760" s="145"/>
      <c r="B760" s="145"/>
      <c r="C760" s="145"/>
      <c r="D760" s="145"/>
      <c r="E760" s="145"/>
      <c r="F760" s="147"/>
      <c r="G760" s="191"/>
      <c r="H760" s="145"/>
      <c r="I760" s="145"/>
      <c r="J760" s="147"/>
      <c r="K760" s="145"/>
    </row>
    <row r="761" spans="1:11" x14ac:dyDescent="0.25">
      <c r="A761" s="145"/>
      <c r="B761" s="145"/>
      <c r="C761" s="145"/>
      <c r="D761" s="145"/>
      <c r="E761" s="145"/>
      <c r="F761" s="147"/>
      <c r="G761" s="191"/>
      <c r="H761" s="145"/>
      <c r="I761" s="145"/>
      <c r="J761" s="147"/>
      <c r="K761" s="145"/>
    </row>
    <row r="762" spans="1:11" x14ac:dyDescent="0.25">
      <c r="A762" s="145"/>
      <c r="B762" s="145"/>
      <c r="C762" s="145"/>
      <c r="D762" s="145"/>
      <c r="E762" s="145"/>
      <c r="F762" s="147"/>
      <c r="G762" s="191"/>
      <c r="H762" s="145"/>
      <c r="I762" s="145"/>
      <c r="J762" s="147"/>
      <c r="K762" s="145"/>
    </row>
    <row r="763" spans="1:11" x14ac:dyDescent="0.25">
      <c r="A763" s="145"/>
      <c r="B763" s="145"/>
      <c r="C763" s="145"/>
      <c r="D763" s="145"/>
      <c r="E763" s="145"/>
      <c r="F763" s="147"/>
      <c r="G763" s="191"/>
      <c r="H763" s="145"/>
      <c r="I763" s="145"/>
      <c r="J763" s="147"/>
      <c r="K763" s="145"/>
    </row>
    <row r="764" spans="1:11" x14ac:dyDescent="0.25">
      <c r="A764" s="145"/>
      <c r="B764" s="145"/>
      <c r="C764" s="145"/>
      <c r="D764" s="145"/>
      <c r="E764" s="145"/>
      <c r="F764" s="147"/>
      <c r="G764" s="191"/>
      <c r="H764" s="145"/>
      <c r="I764" s="145"/>
      <c r="J764" s="147"/>
      <c r="K764" s="145"/>
    </row>
    <row r="765" spans="1:11" x14ac:dyDescent="0.25">
      <c r="A765" s="145"/>
      <c r="B765" s="145"/>
      <c r="C765" s="145"/>
      <c r="D765" s="145"/>
      <c r="E765" s="145"/>
      <c r="F765" s="147"/>
      <c r="G765" s="191"/>
      <c r="H765" s="145"/>
      <c r="I765" s="145"/>
      <c r="J765" s="147"/>
      <c r="K765" s="145"/>
    </row>
    <row r="766" spans="1:11" x14ac:dyDescent="0.25">
      <c r="A766" s="145"/>
      <c r="B766" s="145"/>
      <c r="C766" s="145"/>
      <c r="D766" s="145"/>
      <c r="E766" s="145"/>
      <c r="F766" s="147"/>
      <c r="G766" s="191"/>
      <c r="H766" s="145"/>
      <c r="I766" s="145"/>
      <c r="J766" s="147"/>
      <c r="K766" s="145"/>
    </row>
    <row r="767" spans="1:11" x14ac:dyDescent="0.25">
      <c r="A767" s="145"/>
      <c r="B767" s="145"/>
      <c r="C767" s="145"/>
      <c r="D767" s="145"/>
      <c r="E767" s="145"/>
      <c r="F767" s="147"/>
      <c r="G767" s="191"/>
      <c r="H767" s="145"/>
      <c r="I767" s="145"/>
      <c r="J767" s="147"/>
      <c r="K767" s="145"/>
    </row>
    <row r="768" spans="1:11" x14ac:dyDescent="0.25">
      <c r="A768" s="145"/>
      <c r="B768" s="145"/>
      <c r="C768" s="145"/>
      <c r="D768" s="145"/>
      <c r="E768" s="145"/>
      <c r="F768" s="147"/>
      <c r="G768" s="191"/>
      <c r="H768" s="145"/>
      <c r="I768" s="145"/>
      <c r="J768" s="147"/>
      <c r="K768" s="145"/>
    </row>
    <row r="769" spans="1:11" x14ac:dyDescent="0.25">
      <c r="A769" s="145"/>
      <c r="B769" s="145"/>
      <c r="C769" s="145"/>
      <c r="D769" s="145"/>
      <c r="E769" s="145"/>
      <c r="F769" s="147"/>
      <c r="G769" s="191"/>
      <c r="H769" s="145"/>
      <c r="I769" s="145"/>
      <c r="J769" s="147"/>
      <c r="K769" s="145"/>
    </row>
    <row r="770" spans="1:11" x14ac:dyDescent="0.25">
      <c r="A770" s="145"/>
      <c r="B770" s="145"/>
      <c r="C770" s="145"/>
      <c r="D770" s="145"/>
      <c r="E770" s="145"/>
      <c r="F770" s="147"/>
      <c r="G770" s="191"/>
      <c r="H770" s="145"/>
      <c r="I770" s="145"/>
      <c r="J770" s="147"/>
      <c r="K770" s="145"/>
    </row>
    <row r="771" spans="1:11" x14ac:dyDescent="0.25">
      <c r="A771" s="145"/>
      <c r="B771" s="145"/>
      <c r="C771" s="145"/>
      <c r="D771" s="145"/>
      <c r="E771" s="145"/>
      <c r="F771" s="147"/>
      <c r="G771" s="191"/>
      <c r="H771" s="145"/>
      <c r="I771" s="145"/>
      <c r="J771" s="147"/>
      <c r="K771" s="145"/>
    </row>
    <row r="772" spans="1:11" x14ac:dyDescent="0.25">
      <c r="A772" s="145"/>
      <c r="B772" s="145"/>
      <c r="C772" s="145"/>
      <c r="D772" s="145"/>
      <c r="E772" s="145"/>
      <c r="F772" s="147"/>
      <c r="G772" s="191"/>
      <c r="H772" s="145"/>
      <c r="I772" s="145"/>
      <c r="J772" s="147"/>
      <c r="K772" s="145"/>
    </row>
    <row r="773" spans="1:11" x14ac:dyDescent="0.25">
      <c r="A773" s="145"/>
      <c r="B773" s="145"/>
      <c r="C773" s="145"/>
      <c r="D773" s="145"/>
      <c r="E773" s="145"/>
      <c r="F773" s="147"/>
      <c r="G773" s="191"/>
      <c r="H773" s="145"/>
      <c r="I773" s="145"/>
      <c r="J773" s="147"/>
      <c r="K773" s="145"/>
    </row>
    <row r="774" spans="1:11" x14ac:dyDescent="0.25">
      <c r="A774" s="145"/>
      <c r="B774" s="145"/>
      <c r="C774" s="145"/>
      <c r="D774" s="145"/>
      <c r="E774" s="145"/>
      <c r="F774" s="147"/>
      <c r="G774" s="191"/>
      <c r="H774" s="145"/>
      <c r="I774" s="145"/>
      <c r="J774" s="147"/>
      <c r="K774" s="145"/>
    </row>
    <row r="775" spans="1:11" x14ac:dyDescent="0.25">
      <c r="A775" s="145"/>
      <c r="B775" s="145"/>
      <c r="C775" s="145"/>
      <c r="D775" s="145"/>
      <c r="E775" s="145"/>
      <c r="F775" s="147"/>
      <c r="G775" s="191"/>
      <c r="H775" s="145"/>
      <c r="I775" s="145"/>
      <c r="J775" s="147"/>
      <c r="K775" s="145"/>
    </row>
    <row r="776" spans="1:11" x14ac:dyDescent="0.25">
      <c r="A776" s="145"/>
      <c r="B776" s="145"/>
      <c r="C776" s="145"/>
      <c r="D776" s="145"/>
      <c r="E776" s="145"/>
      <c r="F776" s="147"/>
      <c r="G776" s="191"/>
      <c r="H776" s="145"/>
      <c r="I776" s="145"/>
      <c r="J776" s="147"/>
      <c r="K776" s="145"/>
    </row>
    <row r="777" spans="1:11" x14ac:dyDescent="0.25">
      <c r="A777" s="145"/>
      <c r="B777" s="145"/>
      <c r="C777" s="145"/>
      <c r="D777" s="145"/>
      <c r="E777" s="145"/>
      <c r="F777" s="147"/>
      <c r="G777" s="191"/>
      <c r="H777" s="145"/>
      <c r="I777" s="145"/>
      <c r="J777" s="147"/>
      <c r="K777" s="145"/>
    </row>
    <row r="778" spans="1:11" x14ac:dyDescent="0.25">
      <c r="A778" s="145"/>
      <c r="B778" s="145"/>
      <c r="C778" s="145"/>
      <c r="D778" s="145"/>
      <c r="E778" s="145"/>
      <c r="F778" s="147"/>
      <c r="G778" s="191"/>
      <c r="H778" s="145"/>
      <c r="I778" s="145"/>
      <c r="J778" s="147"/>
      <c r="K778" s="145"/>
    </row>
    <row r="779" spans="1:11" x14ac:dyDescent="0.25">
      <c r="A779" s="145"/>
      <c r="B779" s="145"/>
      <c r="C779" s="145"/>
      <c r="D779" s="145"/>
      <c r="E779" s="145"/>
      <c r="F779" s="147"/>
      <c r="G779" s="191"/>
      <c r="H779" s="145"/>
      <c r="I779" s="145"/>
      <c r="J779" s="147"/>
      <c r="K779" s="145"/>
    </row>
    <row r="780" spans="1:11" x14ac:dyDescent="0.25">
      <c r="A780" s="145"/>
      <c r="B780" s="145"/>
      <c r="C780" s="145"/>
      <c r="D780" s="145"/>
      <c r="E780" s="145"/>
      <c r="F780" s="147"/>
      <c r="G780" s="191"/>
      <c r="H780" s="145"/>
      <c r="I780" s="145"/>
      <c r="J780" s="147"/>
      <c r="K780" s="145"/>
    </row>
    <row r="781" spans="1:11" x14ac:dyDescent="0.25">
      <c r="A781" s="145"/>
      <c r="B781" s="145"/>
      <c r="C781" s="145"/>
      <c r="D781" s="145"/>
      <c r="E781" s="145"/>
      <c r="F781" s="147"/>
      <c r="G781" s="191"/>
      <c r="H781" s="145"/>
      <c r="I781" s="145"/>
      <c r="J781" s="147"/>
      <c r="K781" s="145"/>
    </row>
    <row r="782" spans="1:11" x14ac:dyDescent="0.25">
      <c r="A782" s="145"/>
      <c r="B782" s="145"/>
      <c r="C782" s="145"/>
      <c r="D782" s="145"/>
      <c r="E782" s="145"/>
      <c r="F782" s="147"/>
      <c r="G782" s="191"/>
      <c r="H782" s="145"/>
      <c r="I782" s="145"/>
      <c r="J782" s="147"/>
      <c r="K782" s="145"/>
    </row>
    <row r="783" spans="1:11" x14ac:dyDescent="0.25">
      <c r="A783" s="145"/>
      <c r="B783" s="145"/>
      <c r="C783" s="145"/>
      <c r="D783" s="145"/>
      <c r="E783" s="145"/>
      <c r="F783" s="147"/>
      <c r="G783" s="191"/>
      <c r="H783" s="145"/>
      <c r="I783" s="145"/>
      <c r="J783" s="147"/>
      <c r="K783" s="145"/>
    </row>
    <row r="784" spans="1:11" x14ac:dyDescent="0.25">
      <c r="A784" s="145"/>
      <c r="B784" s="145"/>
      <c r="C784" s="145"/>
      <c r="D784" s="145"/>
      <c r="E784" s="145"/>
      <c r="F784" s="147"/>
      <c r="G784" s="191"/>
      <c r="H784" s="145"/>
      <c r="I784" s="145"/>
      <c r="J784" s="147"/>
      <c r="K784" s="145"/>
    </row>
    <row r="785" spans="1:11" x14ac:dyDescent="0.25">
      <c r="A785" s="145"/>
      <c r="B785" s="145"/>
      <c r="C785" s="145"/>
      <c r="D785" s="145"/>
      <c r="E785" s="145"/>
      <c r="F785" s="147"/>
      <c r="G785" s="191"/>
      <c r="H785" s="145"/>
      <c r="I785" s="145"/>
      <c r="J785" s="147"/>
      <c r="K785" s="145"/>
    </row>
    <row r="786" spans="1:11" x14ac:dyDescent="0.25">
      <c r="A786" s="145"/>
      <c r="B786" s="145"/>
      <c r="C786" s="145"/>
      <c r="D786" s="145"/>
      <c r="E786" s="145"/>
      <c r="F786" s="147"/>
      <c r="G786" s="191"/>
      <c r="H786" s="145"/>
      <c r="I786" s="145"/>
      <c r="J786" s="147"/>
      <c r="K786" s="145"/>
    </row>
    <row r="787" spans="1:11" x14ac:dyDescent="0.25">
      <c r="A787" s="145"/>
      <c r="B787" s="145"/>
      <c r="C787" s="145"/>
      <c r="D787" s="145"/>
      <c r="E787" s="145"/>
      <c r="F787" s="147"/>
      <c r="G787" s="191"/>
      <c r="H787" s="145"/>
      <c r="I787" s="145"/>
      <c r="J787" s="147"/>
      <c r="K787" s="145"/>
    </row>
    <row r="788" spans="1:11" x14ac:dyDescent="0.25">
      <c r="A788" s="145"/>
      <c r="B788" s="145"/>
      <c r="C788" s="145"/>
      <c r="D788" s="145"/>
      <c r="E788" s="145"/>
      <c r="F788" s="147"/>
      <c r="G788" s="191"/>
      <c r="H788" s="145"/>
      <c r="I788" s="145"/>
      <c r="J788" s="147"/>
      <c r="K788" s="145"/>
    </row>
    <row r="789" spans="1:11" x14ac:dyDescent="0.25">
      <c r="A789" s="145"/>
      <c r="B789" s="145"/>
      <c r="C789" s="145"/>
      <c r="D789" s="145"/>
      <c r="E789" s="145"/>
      <c r="F789" s="147"/>
      <c r="G789" s="191"/>
      <c r="H789" s="145"/>
      <c r="I789" s="145"/>
      <c r="J789" s="147"/>
      <c r="K789" s="145"/>
    </row>
    <row r="790" spans="1:11" x14ac:dyDescent="0.25">
      <c r="A790" s="145"/>
      <c r="B790" s="145"/>
      <c r="C790" s="145"/>
      <c r="D790" s="145"/>
      <c r="E790" s="145"/>
      <c r="F790" s="147"/>
      <c r="G790" s="191"/>
      <c r="H790" s="145"/>
      <c r="I790" s="145"/>
      <c r="J790" s="147"/>
      <c r="K790" s="145"/>
    </row>
    <row r="791" spans="1:11" x14ac:dyDescent="0.25">
      <c r="A791" s="145"/>
      <c r="B791" s="145"/>
      <c r="C791" s="145"/>
      <c r="D791" s="145"/>
      <c r="E791" s="145"/>
      <c r="F791" s="147"/>
      <c r="G791" s="191"/>
      <c r="H791" s="145"/>
      <c r="I791" s="145"/>
      <c r="J791" s="147"/>
      <c r="K791" s="145"/>
    </row>
    <row r="792" spans="1:11" x14ac:dyDescent="0.25">
      <c r="A792" s="145"/>
      <c r="B792" s="145"/>
      <c r="C792" s="145"/>
      <c r="D792" s="145"/>
      <c r="E792" s="145"/>
      <c r="F792" s="147"/>
      <c r="G792" s="191"/>
      <c r="H792" s="145"/>
      <c r="I792" s="145"/>
      <c r="J792" s="147"/>
      <c r="K792" s="145"/>
    </row>
    <row r="793" spans="1:11" x14ac:dyDescent="0.25">
      <c r="A793" s="145"/>
      <c r="B793" s="145"/>
      <c r="C793" s="145"/>
      <c r="D793" s="145"/>
      <c r="E793" s="145"/>
      <c r="F793" s="147"/>
      <c r="G793" s="191"/>
      <c r="H793" s="145"/>
      <c r="I793" s="145"/>
      <c r="J793" s="147"/>
      <c r="K793" s="145"/>
    </row>
    <row r="794" spans="1:11" x14ac:dyDescent="0.25">
      <c r="A794" s="145"/>
      <c r="B794" s="145"/>
      <c r="C794" s="145"/>
      <c r="D794" s="145"/>
      <c r="E794" s="145"/>
      <c r="F794" s="147"/>
      <c r="G794" s="191"/>
      <c r="H794" s="145"/>
      <c r="I794" s="145"/>
      <c r="J794" s="147"/>
      <c r="K794" s="145"/>
    </row>
    <row r="795" spans="1:11" x14ac:dyDescent="0.25">
      <c r="A795" s="145"/>
      <c r="B795" s="145"/>
      <c r="C795" s="145"/>
      <c r="D795" s="145"/>
      <c r="E795" s="145"/>
      <c r="F795" s="147"/>
      <c r="G795" s="191"/>
      <c r="H795" s="145"/>
      <c r="I795" s="145"/>
      <c r="J795" s="147"/>
      <c r="K795" s="145"/>
    </row>
    <row r="796" spans="1:11" x14ac:dyDescent="0.25">
      <c r="A796" s="145"/>
      <c r="B796" s="145"/>
      <c r="C796" s="145"/>
      <c r="D796" s="145"/>
      <c r="E796" s="145"/>
      <c r="F796" s="147"/>
      <c r="G796" s="191"/>
      <c r="H796" s="145"/>
      <c r="I796" s="145"/>
      <c r="J796" s="147"/>
      <c r="K796" s="145"/>
    </row>
    <row r="797" spans="1:11" x14ac:dyDescent="0.25">
      <c r="A797" s="145"/>
      <c r="B797" s="145"/>
      <c r="C797" s="145"/>
      <c r="D797" s="145"/>
      <c r="E797" s="145"/>
      <c r="F797" s="147"/>
      <c r="G797" s="191"/>
      <c r="H797" s="145"/>
      <c r="I797" s="145"/>
      <c r="J797" s="147"/>
      <c r="K797" s="145"/>
    </row>
    <row r="798" spans="1:11" x14ac:dyDescent="0.25">
      <c r="A798" s="145"/>
      <c r="B798" s="145"/>
      <c r="C798" s="145"/>
      <c r="D798" s="145"/>
      <c r="E798" s="145"/>
      <c r="F798" s="147"/>
      <c r="G798" s="191"/>
      <c r="H798" s="145"/>
      <c r="I798" s="145"/>
      <c r="J798" s="147"/>
      <c r="K798" s="145"/>
    </row>
    <row r="799" spans="1:11" x14ac:dyDescent="0.25">
      <c r="A799" s="145"/>
      <c r="B799" s="145"/>
      <c r="C799" s="145"/>
      <c r="D799" s="145"/>
      <c r="E799" s="145"/>
      <c r="F799" s="147"/>
      <c r="G799" s="191"/>
      <c r="H799" s="145"/>
      <c r="I799" s="145"/>
      <c r="J799" s="147"/>
      <c r="K799" s="145"/>
    </row>
    <row r="800" spans="1:11" x14ac:dyDescent="0.25">
      <c r="A800" s="145"/>
      <c r="B800" s="145"/>
      <c r="C800" s="145"/>
      <c r="D800" s="145"/>
      <c r="E800" s="145"/>
      <c r="F800" s="147"/>
      <c r="G800" s="191"/>
      <c r="H800" s="145"/>
      <c r="I800" s="145"/>
      <c r="J800" s="147"/>
      <c r="K800" s="145"/>
    </row>
    <row r="801" spans="1:11" x14ac:dyDescent="0.25">
      <c r="A801" s="145"/>
      <c r="B801" s="145"/>
      <c r="C801" s="145"/>
      <c r="D801" s="145"/>
      <c r="E801" s="145"/>
      <c r="F801" s="147"/>
      <c r="G801" s="191"/>
      <c r="H801" s="145"/>
      <c r="I801" s="145"/>
      <c r="J801" s="147"/>
      <c r="K801" s="145"/>
    </row>
    <row r="802" spans="1:11" x14ac:dyDescent="0.25">
      <c r="A802" s="145"/>
      <c r="B802" s="145"/>
      <c r="C802" s="145"/>
      <c r="D802" s="145"/>
      <c r="E802" s="145"/>
      <c r="F802" s="147"/>
      <c r="G802" s="191"/>
      <c r="H802" s="145"/>
      <c r="I802" s="145"/>
      <c r="J802" s="147"/>
      <c r="K802" s="145"/>
    </row>
    <row r="803" spans="1:11" x14ac:dyDescent="0.25">
      <c r="A803" s="145"/>
      <c r="B803" s="145"/>
      <c r="C803" s="145"/>
      <c r="D803" s="145"/>
      <c r="E803" s="145"/>
      <c r="F803" s="147"/>
      <c r="G803" s="191"/>
      <c r="H803" s="145"/>
      <c r="I803" s="145"/>
      <c r="J803" s="147"/>
      <c r="K803" s="145"/>
    </row>
    <row r="804" spans="1:11" x14ac:dyDescent="0.25">
      <c r="A804" s="145"/>
      <c r="B804" s="145"/>
      <c r="C804" s="145"/>
      <c r="D804" s="145"/>
      <c r="E804" s="145"/>
      <c r="F804" s="147"/>
      <c r="G804" s="191"/>
      <c r="H804" s="145"/>
      <c r="I804" s="145"/>
      <c r="J804" s="147"/>
      <c r="K804" s="145"/>
    </row>
    <row r="805" spans="1:11" x14ac:dyDescent="0.25">
      <c r="A805" s="145"/>
      <c r="B805" s="145"/>
      <c r="C805" s="145"/>
      <c r="D805" s="145"/>
      <c r="E805" s="145"/>
      <c r="F805" s="147"/>
      <c r="G805" s="191"/>
      <c r="H805" s="145"/>
      <c r="I805" s="145"/>
      <c r="J805" s="147"/>
      <c r="K805" s="145"/>
    </row>
    <row r="806" spans="1:11" x14ac:dyDescent="0.25">
      <c r="A806" s="145"/>
      <c r="B806" s="145"/>
      <c r="C806" s="145"/>
      <c r="D806" s="145"/>
      <c r="E806" s="145"/>
      <c r="F806" s="147"/>
      <c r="G806" s="191"/>
      <c r="H806" s="145"/>
      <c r="I806" s="145"/>
      <c r="J806" s="147"/>
      <c r="K806" s="145"/>
    </row>
    <row r="807" spans="1:11" x14ac:dyDescent="0.25">
      <c r="A807" s="145"/>
      <c r="B807" s="145"/>
      <c r="C807" s="145"/>
      <c r="D807" s="145"/>
      <c r="E807" s="145"/>
      <c r="F807" s="147"/>
      <c r="G807" s="191"/>
      <c r="H807" s="145"/>
      <c r="I807" s="145"/>
      <c r="J807" s="147"/>
      <c r="K807" s="145"/>
    </row>
    <row r="808" spans="1:11" x14ac:dyDescent="0.25">
      <c r="A808" s="145"/>
      <c r="B808" s="145"/>
      <c r="C808" s="145"/>
      <c r="D808" s="145"/>
      <c r="E808" s="145"/>
      <c r="F808" s="147"/>
      <c r="G808" s="191"/>
      <c r="H808" s="145"/>
      <c r="I808" s="145"/>
      <c r="J808" s="147"/>
      <c r="K808" s="145"/>
    </row>
    <row r="809" spans="1:11" x14ac:dyDescent="0.25">
      <c r="A809" s="145"/>
      <c r="B809" s="145"/>
      <c r="C809" s="145"/>
      <c r="D809" s="145"/>
      <c r="E809" s="145"/>
      <c r="F809" s="147"/>
      <c r="G809" s="191"/>
      <c r="H809" s="145"/>
      <c r="I809" s="145"/>
      <c r="J809" s="147"/>
      <c r="K809" s="145"/>
    </row>
    <row r="810" spans="1:11" x14ac:dyDescent="0.25">
      <c r="A810" s="145"/>
      <c r="B810" s="145"/>
      <c r="C810" s="145"/>
      <c r="D810" s="145"/>
      <c r="E810" s="145"/>
      <c r="F810" s="147"/>
      <c r="G810" s="191"/>
      <c r="H810" s="145"/>
      <c r="I810" s="145"/>
      <c r="J810" s="147"/>
      <c r="K810" s="145"/>
    </row>
    <row r="811" spans="1:11" x14ac:dyDescent="0.25">
      <c r="A811" s="145"/>
      <c r="B811" s="145"/>
      <c r="C811" s="145"/>
      <c r="D811" s="145"/>
      <c r="E811" s="145"/>
      <c r="F811" s="147"/>
      <c r="G811" s="191"/>
      <c r="H811" s="145"/>
      <c r="I811" s="145"/>
      <c r="J811" s="147"/>
      <c r="K811" s="145"/>
    </row>
    <row r="812" spans="1:11" x14ac:dyDescent="0.25">
      <c r="A812" s="145"/>
      <c r="B812" s="145"/>
      <c r="C812" s="145"/>
      <c r="D812" s="145"/>
      <c r="E812" s="145"/>
      <c r="F812" s="147"/>
      <c r="G812" s="191"/>
      <c r="H812" s="145"/>
      <c r="I812" s="145"/>
      <c r="J812" s="147"/>
      <c r="K812" s="145"/>
    </row>
    <row r="813" spans="1:11" x14ac:dyDescent="0.25">
      <c r="A813" s="145"/>
      <c r="B813" s="145"/>
      <c r="C813" s="145"/>
      <c r="D813" s="145"/>
      <c r="E813" s="145"/>
      <c r="F813" s="147"/>
      <c r="G813" s="191"/>
      <c r="H813" s="145"/>
      <c r="I813" s="145"/>
      <c r="J813" s="147"/>
      <c r="K813" s="145"/>
    </row>
    <row r="814" spans="1:11" x14ac:dyDescent="0.25">
      <c r="A814" s="145"/>
      <c r="B814" s="145"/>
      <c r="C814" s="145"/>
      <c r="D814" s="145"/>
      <c r="E814" s="145"/>
      <c r="F814" s="147"/>
      <c r="G814" s="191"/>
      <c r="H814" s="145"/>
      <c r="I814" s="145"/>
      <c r="J814" s="147"/>
      <c r="K814" s="145"/>
    </row>
    <row r="815" spans="1:11" x14ac:dyDescent="0.25">
      <c r="A815" s="145"/>
      <c r="B815" s="145"/>
      <c r="C815" s="145"/>
      <c r="D815" s="145"/>
      <c r="E815" s="145"/>
      <c r="F815" s="147"/>
      <c r="G815" s="191"/>
      <c r="H815" s="145"/>
      <c r="I815" s="145"/>
      <c r="J815" s="147"/>
      <c r="K815" s="145"/>
    </row>
    <row r="816" spans="1:11" x14ac:dyDescent="0.25">
      <c r="A816" s="145"/>
      <c r="B816" s="145"/>
      <c r="C816" s="145"/>
      <c r="D816" s="145"/>
      <c r="E816" s="145"/>
      <c r="F816" s="147"/>
      <c r="G816" s="191"/>
      <c r="H816" s="145"/>
      <c r="I816" s="145"/>
      <c r="J816" s="147"/>
      <c r="K816" s="145"/>
    </row>
    <row r="817" spans="1:11" x14ac:dyDescent="0.25">
      <c r="A817" s="145"/>
      <c r="B817" s="145"/>
      <c r="C817" s="145"/>
      <c r="D817" s="145"/>
      <c r="E817" s="145"/>
      <c r="F817" s="147"/>
      <c r="G817" s="191"/>
      <c r="H817" s="145"/>
      <c r="I817" s="145"/>
      <c r="J817" s="147"/>
      <c r="K817" s="145"/>
    </row>
    <row r="818" spans="1:11" x14ac:dyDescent="0.25">
      <c r="A818" s="145"/>
      <c r="B818" s="145"/>
      <c r="C818" s="145"/>
      <c r="D818" s="145"/>
      <c r="E818" s="145"/>
      <c r="F818" s="147"/>
      <c r="G818" s="191"/>
      <c r="H818" s="145"/>
      <c r="I818" s="145"/>
      <c r="J818" s="147"/>
      <c r="K818" s="145"/>
    </row>
    <row r="819" spans="1:11" x14ac:dyDescent="0.25">
      <c r="A819" s="145"/>
      <c r="B819" s="145"/>
      <c r="C819" s="145"/>
      <c r="D819" s="145"/>
      <c r="E819" s="145"/>
      <c r="F819" s="147"/>
      <c r="G819" s="191"/>
      <c r="H819" s="145"/>
      <c r="I819" s="145"/>
      <c r="J819" s="147"/>
      <c r="K819" s="145"/>
    </row>
    <row r="820" spans="1:11" x14ac:dyDescent="0.25">
      <c r="A820" s="145"/>
      <c r="B820" s="145"/>
      <c r="C820" s="145"/>
      <c r="D820" s="145"/>
      <c r="E820" s="145"/>
      <c r="F820" s="147"/>
      <c r="G820" s="191"/>
      <c r="H820" s="145"/>
      <c r="I820" s="145"/>
      <c r="J820" s="147"/>
      <c r="K820" s="145"/>
    </row>
    <row r="821" spans="1:11" x14ac:dyDescent="0.25">
      <c r="A821" s="145"/>
      <c r="B821" s="145"/>
      <c r="C821" s="145"/>
      <c r="D821" s="145"/>
      <c r="E821" s="145"/>
      <c r="F821" s="147"/>
      <c r="G821" s="191"/>
      <c r="H821" s="145"/>
      <c r="I821" s="145"/>
      <c r="J821" s="147"/>
      <c r="K821" s="145"/>
    </row>
    <row r="822" spans="1:11" x14ac:dyDescent="0.25">
      <c r="A822" s="145"/>
      <c r="B822" s="145"/>
      <c r="C822" s="145"/>
      <c r="D822" s="145"/>
      <c r="E822" s="145"/>
      <c r="F822" s="147"/>
      <c r="G822" s="191"/>
      <c r="H822" s="145"/>
      <c r="I822" s="145"/>
      <c r="J822" s="147"/>
      <c r="K822" s="145"/>
    </row>
    <row r="823" spans="1:11" x14ac:dyDescent="0.25">
      <c r="A823" s="145"/>
      <c r="B823" s="145"/>
      <c r="C823" s="145"/>
      <c r="D823" s="145"/>
      <c r="E823" s="145"/>
      <c r="F823" s="147"/>
      <c r="G823" s="191"/>
      <c r="H823" s="145"/>
      <c r="I823" s="145"/>
      <c r="J823" s="147"/>
      <c r="K823" s="145"/>
    </row>
    <row r="824" spans="1:11" x14ac:dyDescent="0.25">
      <c r="A824" s="145"/>
      <c r="B824" s="145"/>
      <c r="C824" s="145"/>
      <c r="D824" s="145"/>
      <c r="E824" s="145"/>
      <c r="F824" s="147"/>
      <c r="G824" s="191"/>
      <c r="H824" s="145"/>
      <c r="I824" s="145"/>
      <c r="J824" s="147"/>
      <c r="K824" s="145"/>
    </row>
    <row r="825" spans="1:11" x14ac:dyDescent="0.25">
      <c r="A825" s="145"/>
      <c r="B825" s="145"/>
      <c r="C825" s="145"/>
      <c r="D825" s="145"/>
      <c r="E825" s="145"/>
      <c r="F825" s="147"/>
      <c r="G825" s="191"/>
      <c r="H825" s="145"/>
      <c r="I825" s="145"/>
      <c r="J825" s="147"/>
      <c r="K825" s="145"/>
    </row>
    <row r="826" spans="1:11" x14ac:dyDescent="0.25">
      <c r="A826" s="145"/>
      <c r="B826" s="145"/>
      <c r="C826" s="145"/>
      <c r="D826" s="145"/>
      <c r="E826" s="145"/>
      <c r="F826" s="147"/>
      <c r="G826" s="191"/>
      <c r="H826" s="145"/>
      <c r="I826" s="145"/>
      <c r="J826" s="147"/>
      <c r="K826" s="145"/>
    </row>
    <row r="827" spans="1:11" x14ac:dyDescent="0.25">
      <c r="A827" s="145"/>
      <c r="B827" s="145"/>
      <c r="C827" s="145"/>
      <c r="D827" s="145"/>
      <c r="E827" s="145"/>
      <c r="F827" s="147"/>
      <c r="G827" s="191"/>
      <c r="H827" s="145"/>
      <c r="I827" s="145"/>
      <c r="J827" s="147"/>
      <c r="K827" s="145"/>
    </row>
    <row r="828" spans="1:11" x14ac:dyDescent="0.25">
      <c r="A828" s="145"/>
      <c r="B828" s="145"/>
      <c r="C828" s="145"/>
      <c r="D828" s="145"/>
      <c r="E828" s="145"/>
      <c r="F828" s="147"/>
      <c r="G828" s="191"/>
      <c r="H828" s="145"/>
      <c r="I828" s="145"/>
      <c r="J828" s="147"/>
      <c r="K828" s="145"/>
    </row>
    <row r="829" spans="1:11" x14ac:dyDescent="0.25">
      <c r="A829" s="145"/>
      <c r="B829" s="145"/>
      <c r="C829" s="145"/>
      <c r="D829" s="145"/>
      <c r="E829" s="145"/>
      <c r="F829" s="147"/>
      <c r="G829" s="191"/>
      <c r="H829" s="145"/>
      <c r="I829" s="145"/>
      <c r="J829" s="147"/>
      <c r="K829" s="145"/>
    </row>
    <row r="830" spans="1:11" x14ac:dyDescent="0.25">
      <c r="A830" s="145"/>
      <c r="B830" s="145"/>
      <c r="C830" s="145"/>
      <c r="D830" s="145"/>
      <c r="E830" s="145"/>
      <c r="F830" s="147"/>
      <c r="G830" s="191"/>
      <c r="H830" s="145"/>
      <c r="I830" s="145"/>
      <c r="J830" s="147"/>
      <c r="K830" s="145"/>
    </row>
    <row r="831" spans="1:11" x14ac:dyDescent="0.25">
      <c r="A831" s="145"/>
      <c r="B831" s="145"/>
      <c r="C831" s="145"/>
      <c r="D831" s="145"/>
      <c r="E831" s="145"/>
      <c r="F831" s="147"/>
      <c r="G831" s="191"/>
      <c r="H831" s="145"/>
      <c r="I831" s="145"/>
      <c r="J831" s="147"/>
      <c r="K831" s="145"/>
    </row>
    <row r="832" spans="1:11" x14ac:dyDescent="0.25">
      <c r="A832" s="145"/>
      <c r="B832" s="145"/>
      <c r="C832" s="145"/>
      <c r="D832" s="145"/>
      <c r="E832" s="145"/>
      <c r="F832" s="147"/>
      <c r="G832" s="191"/>
      <c r="H832" s="145"/>
      <c r="I832" s="145"/>
      <c r="J832" s="147"/>
      <c r="K832" s="145"/>
    </row>
    <row r="833" spans="1:11" x14ac:dyDescent="0.25">
      <c r="A833" s="145"/>
      <c r="B833" s="145"/>
      <c r="C833" s="145"/>
      <c r="D833" s="145"/>
      <c r="E833" s="145"/>
      <c r="F833" s="147"/>
      <c r="G833" s="191"/>
      <c r="H833" s="145"/>
      <c r="I833" s="145"/>
      <c r="J833" s="147"/>
      <c r="K833" s="145"/>
    </row>
    <row r="834" spans="1:11" x14ac:dyDescent="0.25">
      <c r="A834" s="145"/>
      <c r="B834" s="145"/>
      <c r="C834" s="145"/>
      <c r="D834" s="145"/>
      <c r="E834" s="145"/>
      <c r="F834" s="147"/>
      <c r="G834" s="191"/>
      <c r="H834" s="145"/>
      <c r="I834" s="145"/>
      <c r="J834" s="147"/>
      <c r="K834" s="145"/>
    </row>
    <row r="835" spans="1:11" x14ac:dyDescent="0.25">
      <c r="A835" s="145"/>
      <c r="B835" s="145"/>
      <c r="C835" s="145"/>
      <c r="D835" s="145"/>
      <c r="E835" s="145"/>
      <c r="F835" s="147"/>
      <c r="G835" s="191"/>
      <c r="H835" s="145"/>
      <c r="I835" s="145"/>
      <c r="J835" s="147"/>
      <c r="K835" s="145"/>
    </row>
    <row r="836" spans="1:11" x14ac:dyDescent="0.25">
      <c r="A836" s="145"/>
      <c r="B836" s="145"/>
      <c r="C836" s="145"/>
      <c r="D836" s="145"/>
      <c r="E836" s="145"/>
      <c r="F836" s="147"/>
      <c r="G836" s="191"/>
      <c r="H836" s="145"/>
      <c r="I836" s="145"/>
      <c r="J836" s="147"/>
      <c r="K836" s="145"/>
    </row>
    <row r="837" spans="1:11" x14ac:dyDescent="0.25">
      <c r="A837" s="145"/>
      <c r="B837" s="145"/>
      <c r="C837" s="145"/>
      <c r="D837" s="145"/>
      <c r="E837" s="145"/>
      <c r="F837" s="147"/>
      <c r="G837" s="191"/>
      <c r="H837" s="145"/>
      <c r="I837" s="145"/>
      <c r="J837" s="147"/>
      <c r="K837" s="145"/>
    </row>
    <row r="838" spans="1:11" x14ac:dyDescent="0.25">
      <c r="A838" s="145"/>
      <c r="B838" s="145"/>
      <c r="C838" s="145"/>
      <c r="D838" s="145"/>
      <c r="E838" s="145"/>
      <c r="F838" s="147"/>
      <c r="G838" s="191"/>
      <c r="H838" s="145"/>
      <c r="I838" s="145"/>
      <c r="J838" s="147"/>
      <c r="K838" s="145"/>
    </row>
    <row r="839" spans="1:11" x14ac:dyDescent="0.25">
      <c r="A839" s="145"/>
      <c r="B839" s="145"/>
      <c r="C839" s="145"/>
      <c r="D839" s="145"/>
      <c r="E839" s="145"/>
      <c r="F839" s="147"/>
      <c r="G839" s="191"/>
      <c r="H839" s="145"/>
      <c r="I839" s="145"/>
      <c r="J839" s="147"/>
      <c r="K839" s="145"/>
    </row>
    <row r="840" spans="1:11" x14ac:dyDescent="0.25">
      <c r="A840" s="145"/>
      <c r="B840" s="145"/>
      <c r="C840" s="145"/>
      <c r="D840" s="145"/>
      <c r="E840" s="145"/>
      <c r="F840" s="147"/>
      <c r="G840" s="191"/>
      <c r="H840" s="145"/>
      <c r="I840" s="145"/>
      <c r="J840" s="147"/>
      <c r="K840" s="145"/>
    </row>
    <row r="841" spans="1:11" x14ac:dyDescent="0.25">
      <c r="A841" s="145"/>
      <c r="B841" s="145"/>
      <c r="C841" s="145"/>
      <c r="D841" s="145"/>
      <c r="E841" s="145"/>
      <c r="F841" s="147"/>
      <c r="G841" s="191"/>
      <c r="H841" s="145"/>
      <c r="I841" s="145"/>
      <c r="J841" s="147"/>
      <c r="K841" s="145"/>
    </row>
    <row r="842" spans="1:11" x14ac:dyDescent="0.25">
      <c r="A842" s="145"/>
      <c r="B842" s="145"/>
      <c r="C842" s="145"/>
      <c r="D842" s="145"/>
      <c r="E842" s="145"/>
      <c r="F842" s="147"/>
      <c r="G842" s="191"/>
      <c r="H842" s="145"/>
      <c r="I842" s="145"/>
      <c r="J842" s="147"/>
      <c r="K842" s="145"/>
    </row>
    <row r="843" spans="1:11" x14ac:dyDescent="0.25">
      <c r="A843" s="145"/>
      <c r="B843" s="145"/>
      <c r="C843" s="145"/>
      <c r="D843" s="145"/>
      <c r="E843" s="145"/>
      <c r="F843" s="147"/>
      <c r="G843" s="191"/>
      <c r="H843" s="145"/>
      <c r="I843" s="145"/>
      <c r="J843" s="147"/>
      <c r="K843" s="145"/>
    </row>
    <row r="844" spans="1:11" x14ac:dyDescent="0.25">
      <c r="A844" s="145"/>
      <c r="B844" s="145"/>
      <c r="C844" s="145"/>
      <c r="D844" s="145"/>
      <c r="E844" s="145"/>
      <c r="F844" s="147"/>
      <c r="G844" s="191"/>
      <c r="H844" s="145"/>
      <c r="I844" s="145"/>
      <c r="J844" s="147"/>
      <c r="K844" s="145"/>
    </row>
    <row r="845" spans="1:11" x14ac:dyDescent="0.25">
      <c r="A845" s="145"/>
      <c r="B845" s="145"/>
      <c r="C845" s="145"/>
      <c r="D845" s="145"/>
      <c r="E845" s="145"/>
      <c r="F845" s="147"/>
      <c r="G845" s="191"/>
      <c r="H845" s="145"/>
      <c r="I845" s="145"/>
      <c r="J845" s="147"/>
      <c r="K845" s="145"/>
    </row>
    <row r="846" spans="1:11" x14ac:dyDescent="0.25">
      <c r="A846" s="145"/>
      <c r="B846" s="145"/>
      <c r="C846" s="145"/>
      <c r="D846" s="145"/>
      <c r="E846" s="145"/>
      <c r="F846" s="147"/>
      <c r="G846" s="191"/>
      <c r="H846" s="145"/>
      <c r="I846" s="145"/>
      <c r="J846" s="147"/>
      <c r="K846" s="145"/>
    </row>
    <row r="847" spans="1:11" x14ac:dyDescent="0.25">
      <c r="A847" s="145"/>
      <c r="B847" s="145"/>
      <c r="C847" s="145"/>
      <c r="D847" s="145"/>
      <c r="E847" s="145"/>
      <c r="F847" s="147"/>
      <c r="G847" s="191"/>
      <c r="H847" s="145"/>
      <c r="I847" s="145"/>
      <c r="J847" s="147"/>
      <c r="K847" s="145"/>
    </row>
    <row r="848" spans="1:11" x14ac:dyDescent="0.25">
      <c r="A848" s="145"/>
      <c r="B848" s="145"/>
      <c r="C848" s="145"/>
      <c r="D848" s="145"/>
      <c r="E848" s="145"/>
      <c r="F848" s="147"/>
      <c r="G848" s="191"/>
      <c r="H848" s="145"/>
      <c r="I848" s="145"/>
      <c r="J848" s="147"/>
      <c r="K848" s="145"/>
    </row>
    <row r="849" spans="1:11" x14ac:dyDescent="0.25">
      <c r="A849" s="145"/>
      <c r="B849" s="145"/>
      <c r="C849" s="145"/>
      <c r="D849" s="145"/>
      <c r="E849" s="145"/>
      <c r="F849" s="147"/>
      <c r="G849" s="191"/>
      <c r="H849" s="145"/>
      <c r="I849" s="145"/>
      <c r="J849" s="147"/>
      <c r="K849" s="145"/>
    </row>
    <row r="850" spans="1:11" x14ac:dyDescent="0.25">
      <c r="A850" s="145"/>
      <c r="B850" s="145"/>
      <c r="C850" s="145"/>
      <c r="D850" s="145"/>
      <c r="E850" s="145"/>
      <c r="F850" s="147"/>
      <c r="G850" s="191"/>
      <c r="H850" s="145"/>
      <c r="I850" s="145"/>
      <c r="J850" s="147"/>
      <c r="K850" s="145"/>
    </row>
    <row r="851" spans="1:11" x14ac:dyDescent="0.25">
      <c r="A851" s="145"/>
      <c r="B851" s="145"/>
      <c r="C851" s="145"/>
      <c r="D851" s="145"/>
      <c r="E851" s="145"/>
      <c r="F851" s="147"/>
      <c r="G851" s="191"/>
      <c r="H851" s="145"/>
      <c r="I851" s="145"/>
      <c r="J851" s="147"/>
      <c r="K851" s="145"/>
    </row>
    <row r="852" spans="1:11" x14ac:dyDescent="0.25">
      <c r="A852" s="145"/>
      <c r="B852" s="145"/>
      <c r="C852" s="145"/>
      <c r="D852" s="145"/>
      <c r="E852" s="145"/>
      <c r="F852" s="147"/>
      <c r="G852" s="191"/>
      <c r="H852" s="145"/>
      <c r="I852" s="145"/>
      <c r="J852" s="147"/>
      <c r="K852" s="145"/>
    </row>
    <row r="853" spans="1:11" x14ac:dyDescent="0.25">
      <c r="A853" s="145"/>
      <c r="B853" s="145"/>
      <c r="C853" s="145"/>
      <c r="D853" s="145"/>
      <c r="E853" s="145"/>
      <c r="F853" s="147"/>
      <c r="G853" s="191"/>
      <c r="H853" s="145"/>
      <c r="I853" s="145"/>
      <c r="J853" s="147"/>
      <c r="K853" s="145"/>
    </row>
    <row r="854" spans="1:11" x14ac:dyDescent="0.25">
      <c r="A854" s="145"/>
      <c r="B854" s="145"/>
      <c r="C854" s="145"/>
      <c r="D854" s="145"/>
      <c r="E854" s="145"/>
      <c r="F854" s="147"/>
      <c r="G854" s="191"/>
      <c r="H854" s="145"/>
      <c r="I854" s="145"/>
      <c r="J854" s="147"/>
      <c r="K854" s="145"/>
    </row>
    <row r="855" spans="1:11" x14ac:dyDescent="0.25">
      <c r="A855" s="145"/>
      <c r="B855" s="145"/>
      <c r="C855" s="145"/>
      <c r="D855" s="145"/>
      <c r="E855" s="145"/>
      <c r="F855" s="147"/>
      <c r="G855" s="191"/>
      <c r="H855" s="145"/>
      <c r="I855" s="145"/>
      <c r="J855" s="147"/>
      <c r="K855" s="145"/>
    </row>
    <row r="856" spans="1:11" x14ac:dyDescent="0.25">
      <c r="A856" s="145"/>
      <c r="B856" s="145"/>
      <c r="C856" s="145"/>
      <c r="D856" s="145"/>
      <c r="E856" s="145"/>
      <c r="F856" s="147"/>
      <c r="G856" s="191"/>
      <c r="H856" s="145"/>
      <c r="I856" s="145"/>
      <c r="J856" s="147"/>
      <c r="K856" s="145"/>
    </row>
    <row r="857" spans="1:11" x14ac:dyDescent="0.25">
      <c r="A857" s="145"/>
      <c r="B857" s="145"/>
      <c r="C857" s="145"/>
      <c r="D857" s="145"/>
      <c r="E857" s="145"/>
      <c r="F857" s="147"/>
      <c r="G857" s="191"/>
      <c r="H857" s="145"/>
      <c r="I857" s="145"/>
      <c r="J857" s="147"/>
      <c r="K857" s="145"/>
    </row>
    <row r="858" spans="1:11" x14ac:dyDescent="0.25">
      <c r="A858" s="145"/>
      <c r="B858" s="145"/>
      <c r="C858" s="145"/>
      <c r="D858" s="145"/>
      <c r="E858" s="145"/>
      <c r="F858" s="147"/>
      <c r="G858" s="191"/>
      <c r="H858" s="145"/>
      <c r="I858" s="145"/>
      <c r="J858" s="147"/>
      <c r="K858" s="145"/>
    </row>
    <row r="859" spans="1:11" x14ac:dyDescent="0.25">
      <c r="A859" s="145"/>
      <c r="B859" s="145"/>
      <c r="C859" s="145"/>
      <c r="D859" s="145"/>
      <c r="E859" s="145"/>
      <c r="F859" s="147"/>
      <c r="G859" s="191"/>
      <c r="H859" s="145"/>
      <c r="I859" s="145"/>
      <c r="J859" s="147"/>
      <c r="K859" s="145"/>
    </row>
    <row r="860" spans="1:11" x14ac:dyDescent="0.25">
      <c r="A860" s="145"/>
      <c r="B860" s="145"/>
      <c r="C860" s="145"/>
      <c r="D860" s="145"/>
      <c r="E860" s="145"/>
      <c r="F860" s="147"/>
      <c r="G860" s="191"/>
      <c r="H860" s="145"/>
      <c r="I860" s="145"/>
      <c r="J860" s="147"/>
      <c r="K860" s="145"/>
    </row>
    <row r="861" spans="1:11" x14ac:dyDescent="0.25">
      <c r="A861" s="145"/>
      <c r="B861" s="145"/>
      <c r="C861" s="145"/>
      <c r="D861" s="145"/>
      <c r="E861" s="145"/>
      <c r="F861" s="147"/>
      <c r="G861" s="191"/>
      <c r="H861" s="145"/>
      <c r="I861" s="145"/>
      <c r="J861" s="147"/>
      <c r="K861" s="145"/>
    </row>
    <row r="862" spans="1:11" x14ac:dyDescent="0.25">
      <c r="A862" s="145"/>
      <c r="B862" s="145"/>
      <c r="C862" s="145"/>
      <c r="D862" s="145"/>
      <c r="E862" s="145"/>
      <c r="F862" s="147"/>
      <c r="G862" s="191"/>
      <c r="H862" s="145"/>
      <c r="I862" s="145"/>
      <c r="J862" s="147"/>
      <c r="K862" s="145"/>
    </row>
    <row r="863" spans="1:11" x14ac:dyDescent="0.25">
      <c r="A863" s="145"/>
      <c r="B863" s="145"/>
      <c r="C863" s="145"/>
      <c r="D863" s="145"/>
      <c r="E863" s="145"/>
      <c r="F863" s="147"/>
      <c r="G863" s="191"/>
      <c r="H863" s="145"/>
      <c r="I863" s="145"/>
      <c r="J863" s="147"/>
      <c r="K863" s="145"/>
    </row>
    <row r="864" spans="1:11" x14ac:dyDescent="0.25">
      <c r="A864" s="145"/>
      <c r="B864" s="145"/>
      <c r="C864" s="145"/>
      <c r="D864" s="145"/>
      <c r="E864" s="145"/>
      <c r="F864" s="147"/>
      <c r="G864" s="191"/>
      <c r="H864" s="145"/>
      <c r="I864" s="145"/>
      <c r="J864" s="147"/>
      <c r="K864" s="145"/>
    </row>
    <row r="865" spans="1:11" x14ac:dyDescent="0.25">
      <c r="A865" s="145"/>
      <c r="B865" s="145"/>
      <c r="C865" s="145"/>
      <c r="D865" s="145"/>
      <c r="E865" s="145"/>
      <c r="F865" s="147"/>
      <c r="G865" s="191"/>
      <c r="H865" s="145"/>
      <c r="I865" s="145"/>
      <c r="J865" s="147"/>
      <c r="K865" s="145"/>
    </row>
    <row r="866" spans="1:11" x14ac:dyDescent="0.25">
      <c r="A866" s="145"/>
      <c r="B866" s="145"/>
      <c r="C866" s="145"/>
      <c r="D866" s="145"/>
      <c r="E866" s="145"/>
      <c r="F866" s="147"/>
      <c r="G866" s="191"/>
      <c r="H866" s="145"/>
      <c r="I866" s="145"/>
      <c r="J866" s="147"/>
      <c r="K866" s="145"/>
    </row>
    <row r="867" spans="1:11" x14ac:dyDescent="0.25">
      <c r="A867" s="145"/>
      <c r="B867" s="145"/>
      <c r="C867" s="145"/>
      <c r="D867" s="145"/>
      <c r="E867" s="145"/>
      <c r="F867" s="147"/>
      <c r="G867" s="191"/>
      <c r="H867" s="145"/>
      <c r="I867" s="145"/>
      <c r="J867" s="147"/>
      <c r="K867" s="145"/>
    </row>
    <row r="868" spans="1:11" x14ac:dyDescent="0.25">
      <c r="A868" s="145"/>
      <c r="B868" s="145"/>
      <c r="C868" s="145"/>
      <c r="D868" s="145"/>
      <c r="E868" s="145"/>
      <c r="F868" s="147"/>
      <c r="G868" s="191"/>
      <c r="H868" s="145"/>
      <c r="I868" s="145"/>
      <c r="J868" s="147"/>
      <c r="K868" s="145"/>
    </row>
    <row r="869" spans="1:11" x14ac:dyDescent="0.25">
      <c r="A869" s="145"/>
      <c r="B869" s="145"/>
      <c r="C869" s="145"/>
      <c r="D869" s="145"/>
      <c r="E869" s="145"/>
      <c r="F869" s="147"/>
      <c r="G869" s="191"/>
      <c r="H869" s="145"/>
      <c r="I869" s="145"/>
      <c r="J869" s="147"/>
      <c r="K869" s="145"/>
    </row>
    <row r="870" spans="1:11" x14ac:dyDescent="0.25">
      <c r="A870" s="145"/>
      <c r="B870" s="145"/>
      <c r="C870" s="145"/>
      <c r="D870" s="145"/>
      <c r="E870" s="145"/>
      <c r="F870" s="147"/>
      <c r="G870" s="191"/>
      <c r="H870" s="145"/>
      <c r="I870" s="145"/>
      <c r="J870" s="147"/>
      <c r="K870" s="145"/>
    </row>
    <row r="871" spans="1:11" x14ac:dyDescent="0.25">
      <c r="A871" s="145"/>
      <c r="B871" s="145"/>
      <c r="C871" s="145"/>
      <c r="D871" s="145"/>
      <c r="E871" s="145"/>
      <c r="F871" s="147"/>
      <c r="G871" s="191"/>
      <c r="H871" s="145"/>
      <c r="I871" s="145"/>
      <c r="J871" s="147"/>
      <c r="K871" s="145"/>
    </row>
    <row r="872" spans="1:11" x14ac:dyDescent="0.25">
      <c r="A872" s="145"/>
      <c r="B872" s="145"/>
      <c r="C872" s="145"/>
      <c r="D872" s="145"/>
      <c r="E872" s="145"/>
      <c r="F872" s="147"/>
      <c r="G872" s="191"/>
      <c r="H872" s="145"/>
      <c r="I872" s="145"/>
      <c r="J872" s="147"/>
      <c r="K872" s="145"/>
    </row>
    <row r="873" spans="1:11" x14ac:dyDescent="0.25">
      <c r="A873" s="145"/>
      <c r="B873" s="145"/>
      <c r="C873" s="145"/>
      <c r="D873" s="145"/>
      <c r="E873" s="145"/>
      <c r="F873" s="147"/>
      <c r="G873" s="191"/>
      <c r="H873" s="145"/>
      <c r="I873" s="145"/>
      <c r="J873" s="147"/>
      <c r="K873" s="145"/>
    </row>
    <row r="874" spans="1:11" x14ac:dyDescent="0.25">
      <c r="A874" s="145"/>
      <c r="B874" s="145"/>
      <c r="C874" s="145"/>
      <c r="D874" s="145"/>
      <c r="E874" s="145"/>
      <c r="F874" s="147"/>
      <c r="G874" s="191"/>
      <c r="H874" s="145"/>
      <c r="I874" s="145"/>
      <c r="J874" s="147"/>
      <c r="K874" s="145"/>
    </row>
    <row r="875" spans="1:11" x14ac:dyDescent="0.25">
      <c r="A875" s="145"/>
      <c r="B875" s="145"/>
      <c r="C875" s="145"/>
      <c r="D875" s="145"/>
      <c r="E875" s="145"/>
      <c r="F875" s="147"/>
      <c r="G875" s="191"/>
      <c r="H875" s="145"/>
      <c r="I875" s="145"/>
      <c r="J875" s="147"/>
      <c r="K875" s="145"/>
    </row>
    <row r="876" spans="1:11" x14ac:dyDescent="0.25">
      <c r="A876" s="145"/>
      <c r="B876" s="145"/>
      <c r="C876" s="145"/>
      <c r="D876" s="145"/>
      <c r="E876" s="145"/>
      <c r="F876" s="147"/>
      <c r="G876" s="191"/>
      <c r="H876" s="145"/>
      <c r="I876" s="145"/>
      <c r="J876" s="147"/>
      <c r="K876" s="145"/>
    </row>
    <row r="877" spans="1:11" x14ac:dyDescent="0.25">
      <c r="A877" s="145"/>
      <c r="B877" s="145"/>
      <c r="C877" s="145"/>
      <c r="D877" s="145"/>
      <c r="E877" s="145"/>
      <c r="F877" s="147"/>
      <c r="G877" s="191"/>
      <c r="H877" s="145"/>
      <c r="I877" s="145"/>
      <c r="J877" s="147"/>
      <c r="K877" s="145"/>
    </row>
    <row r="878" spans="1:11" x14ac:dyDescent="0.25">
      <c r="A878" s="145"/>
      <c r="B878" s="145"/>
      <c r="C878" s="145"/>
      <c r="D878" s="145"/>
      <c r="E878" s="145"/>
      <c r="F878" s="147"/>
      <c r="G878" s="191"/>
      <c r="H878" s="145"/>
      <c r="I878" s="145"/>
      <c r="J878" s="147"/>
      <c r="K878" s="145"/>
    </row>
    <row r="879" spans="1:11" x14ac:dyDescent="0.25">
      <c r="A879" s="145"/>
      <c r="B879" s="145"/>
      <c r="C879" s="145"/>
      <c r="D879" s="145"/>
      <c r="E879" s="145"/>
      <c r="F879" s="147"/>
      <c r="G879" s="191"/>
      <c r="H879" s="145"/>
      <c r="I879" s="145"/>
      <c r="J879" s="147"/>
      <c r="K879" s="145"/>
    </row>
    <row r="880" spans="1:11" x14ac:dyDescent="0.25">
      <c r="A880" s="145"/>
      <c r="B880" s="145"/>
      <c r="C880" s="145"/>
      <c r="D880" s="145"/>
      <c r="E880" s="145"/>
      <c r="F880" s="147"/>
      <c r="G880" s="191"/>
      <c r="H880" s="145"/>
      <c r="I880" s="145"/>
      <c r="J880" s="147"/>
      <c r="K880" s="145"/>
    </row>
    <row r="881" spans="1:11" x14ac:dyDescent="0.25">
      <c r="A881" s="145"/>
      <c r="B881" s="145"/>
      <c r="C881" s="145"/>
      <c r="D881" s="145"/>
      <c r="E881" s="145"/>
      <c r="F881" s="147"/>
      <c r="G881" s="191"/>
      <c r="H881" s="145"/>
      <c r="I881" s="145"/>
      <c r="J881" s="147"/>
      <c r="K881" s="145"/>
    </row>
    <row r="882" spans="1:11" x14ac:dyDescent="0.25">
      <c r="A882" s="145"/>
      <c r="B882" s="145"/>
      <c r="C882" s="145"/>
      <c r="D882" s="145"/>
      <c r="E882" s="145"/>
      <c r="F882" s="147"/>
      <c r="G882" s="191"/>
      <c r="H882" s="145"/>
      <c r="I882" s="145"/>
      <c r="J882" s="147"/>
      <c r="K882" s="145"/>
    </row>
    <row r="883" spans="1:11" x14ac:dyDescent="0.25">
      <c r="A883" s="145"/>
      <c r="B883" s="145"/>
      <c r="C883" s="145"/>
      <c r="D883" s="145"/>
      <c r="E883" s="145"/>
      <c r="F883" s="147"/>
      <c r="G883" s="191"/>
      <c r="H883" s="145"/>
      <c r="I883" s="145"/>
      <c r="J883" s="147"/>
      <c r="K883" s="145"/>
    </row>
    <row r="884" spans="1:11" x14ac:dyDescent="0.25">
      <c r="A884" s="145"/>
      <c r="B884" s="145"/>
      <c r="C884" s="145"/>
      <c r="D884" s="145"/>
      <c r="E884" s="145"/>
      <c r="F884" s="147"/>
      <c r="G884" s="191"/>
      <c r="H884" s="145"/>
      <c r="I884" s="145"/>
      <c r="J884" s="147"/>
      <c r="K884" s="145"/>
    </row>
    <row r="885" spans="1:11" x14ac:dyDescent="0.25">
      <c r="A885" s="145"/>
      <c r="B885" s="145"/>
      <c r="C885" s="145"/>
      <c r="D885" s="145"/>
      <c r="E885" s="145"/>
      <c r="F885" s="147"/>
      <c r="G885" s="191"/>
      <c r="H885" s="145"/>
      <c r="I885" s="145"/>
      <c r="J885" s="147"/>
      <c r="K885" s="145"/>
    </row>
    <row r="886" spans="1:11" x14ac:dyDescent="0.25">
      <c r="A886" s="145"/>
      <c r="B886" s="145"/>
      <c r="C886" s="145"/>
      <c r="D886" s="145"/>
      <c r="E886" s="145"/>
      <c r="F886" s="147"/>
      <c r="G886" s="191"/>
      <c r="H886" s="145"/>
      <c r="I886" s="145"/>
      <c r="J886" s="147"/>
      <c r="K886" s="145"/>
    </row>
    <row r="887" spans="1:11" x14ac:dyDescent="0.25">
      <c r="A887" s="145"/>
      <c r="B887" s="145"/>
      <c r="C887" s="145"/>
      <c r="D887" s="145"/>
      <c r="E887" s="145"/>
      <c r="F887" s="147"/>
      <c r="G887" s="191"/>
      <c r="H887" s="145"/>
      <c r="I887" s="145"/>
      <c r="J887" s="147"/>
      <c r="K887" s="145"/>
    </row>
    <row r="888" spans="1:11" x14ac:dyDescent="0.25">
      <c r="A888" s="145"/>
      <c r="B888" s="145"/>
      <c r="C888" s="145"/>
      <c r="D888" s="145"/>
      <c r="E888" s="145"/>
      <c r="F888" s="147"/>
      <c r="G888" s="191"/>
      <c r="H888" s="145"/>
      <c r="I888" s="145"/>
      <c r="J888" s="147"/>
      <c r="K888" s="145"/>
    </row>
    <row r="889" spans="1:11" x14ac:dyDescent="0.25">
      <c r="A889" s="145"/>
      <c r="B889" s="145"/>
      <c r="C889" s="145"/>
      <c r="D889" s="145"/>
      <c r="E889" s="145"/>
      <c r="F889" s="147"/>
      <c r="G889" s="191"/>
      <c r="H889" s="145"/>
      <c r="I889" s="145"/>
      <c r="J889" s="147"/>
      <c r="K889" s="145"/>
    </row>
    <row r="890" spans="1:11" x14ac:dyDescent="0.25">
      <c r="A890" s="145"/>
      <c r="B890" s="145"/>
      <c r="C890" s="145"/>
      <c r="D890" s="145"/>
      <c r="E890" s="145"/>
      <c r="F890" s="147"/>
      <c r="G890" s="191"/>
      <c r="H890" s="145"/>
      <c r="I890" s="145"/>
      <c r="J890" s="147"/>
      <c r="K890" s="145"/>
    </row>
    <row r="891" spans="1:11" x14ac:dyDescent="0.25">
      <c r="A891" s="145"/>
      <c r="B891" s="145"/>
      <c r="C891" s="145"/>
      <c r="D891" s="145"/>
      <c r="E891" s="145"/>
      <c r="F891" s="147"/>
      <c r="G891" s="191"/>
      <c r="H891" s="145"/>
      <c r="I891" s="145"/>
      <c r="J891" s="147"/>
      <c r="K891" s="145"/>
    </row>
    <row r="892" spans="1:11" x14ac:dyDescent="0.25">
      <c r="A892" s="145"/>
      <c r="B892" s="145"/>
      <c r="C892" s="145"/>
      <c r="D892" s="145"/>
      <c r="E892" s="145"/>
      <c r="F892" s="147"/>
      <c r="G892" s="191"/>
      <c r="H892" s="145"/>
      <c r="I892" s="145"/>
      <c r="J892" s="147"/>
      <c r="K892" s="145"/>
    </row>
    <row r="893" spans="1:11" x14ac:dyDescent="0.25">
      <c r="A893" s="145"/>
      <c r="B893" s="145"/>
      <c r="C893" s="145"/>
      <c r="D893" s="145"/>
      <c r="E893" s="145"/>
      <c r="F893" s="147"/>
      <c r="G893" s="191"/>
      <c r="H893" s="145"/>
      <c r="I893" s="145"/>
      <c r="J893" s="147"/>
      <c r="K893" s="145"/>
    </row>
    <row r="894" spans="1:11" x14ac:dyDescent="0.25">
      <c r="A894" s="145"/>
      <c r="B894" s="145"/>
      <c r="C894" s="145"/>
      <c r="D894" s="145"/>
      <c r="E894" s="145"/>
      <c r="F894" s="147"/>
      <c r="G894" s="191"/>
      <c r="H894" s="145"/>
      <c r="I894" s="145"/>
      <c r="J894" s="147"/>
      <c r="K894" s="145"/>
    </row>
    <row r="895" spans="1:11" x14ac:dyDescent="0.25">
      <c r="A895" s="145"/>
      <c r="B895" s="145"/>
      <c r="C895" s="145"/>
      <c r="D895" s="145"/>
      <c r="E895" s="145"/>
      <c r="F895" s="147"/>
      <c r="G895" s="191"/>
      <c r="H895" s="145"/>
      <c r="I895" s="145"/>
      <c r="J895" s="147"/>
      <c r="K895" s="145"/>
    </row>
    <row r="896" spans="1:11" x14ac:dyDescent="0.25">
      <c r="A896" s="145"/>
      <c r="B896" s="145"/>
      <c r="C896" s="145"/>
      <c r="D896" s="145"/>
      <c r="E896" s="145"/>
      <c r="F896" s="147"/>
      <c r="G896" s="191"/>
      <c r="H896" s="145"/>
      <c r="I896" s="145"/>
      <c r="J896" s="147"/>
      <c r="K896" s="145"/>
    </row>
    <row r="897" spans="1:11" x14ac:dyDescent="0.25">
      <c r="A897" s="145"/>
      <c r="B897" s="145"/>
      <c r="C897" s="145"/>
      <c r="D897" s="145"/>
      <c r="E897" s="145"/>
      <c r="F897" s="147"/>
      <c r="G897" s="191"/>
      <c r="H897" s="145"/>
      <c r="I897" s="145"/>
      <c r="J897" s="147"/>
      <c r="K897" s="145"/>
    </row>
    <row r="898" spans="1:11" x14ac:dyDescent="0.25">
      <c r="A898" s="145"/>
      <c r="B898" s="145"/>
      <c r="C898" s="145"/>
      <c r="D898" s="145"/>
      <c r="E898" s="145"/>
      <c r="F898" s="147"/>
      <c r="G898" s="191"/>
      <c r="H898" s="145"/>
      <c r="I898" s="145"/>
      <c r="J898" s="147"/>
      <c r="K898" s="145"/>
    </row>
    <row r="899" spans="1:11" x14ac:dyDescent="0.25">
      <c r="G899" s="153"/>
    </row>
  </sheetData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5"/>
  <sheetViews>
    <sheetView topLeftCell="A286" workbookViewId="0">
      <selection activeCell="F19" sqref="F19"/>
    </sheetView>
  </sheetViews>
  <sheetFormatPr defaultColWidth="9.109375" defaultRowHeight="13.2" x14ac:dyDescent="0.25"/>
  <cols>
    <col min="1" max="1" width="13" style="212" bestFit="1" customWidth="1"/>
    <col min="2" max="2" width="10" style="212" bestFit="1" customWidth="1"/>
    <col min="3" max="3" width="14" style="212" bestFit="1" customWidth="1"/>
    <col min="4" max="4" width="10" style="212" bestFit="1" customWidth="1"/>
    <col min="5" max="5" width="37" style="212" bestFit="1" customWidth="1"/>
    <col min="6" max="6" width="11" style="212" bestFit="1" customWidth="1"/>
    <col min="7" max="7" width="20" style="212" bestFit="1" customWidth="1"/>
    <col min="8" max="8" width="15" style="212" bestFit="1" customWidth="1"/>
    <col min="9" max="9" width="13" style="212" customWidth="1"/>
    <col min="10" max="10" width="21" style="212" bestFit="1" customWidth="1"/>
    <col min="11" max="11" width="16" style="212" bestFit="1" customWidth="1"/>
    <col min="12" max="12" width="13" style="212" bestFit="1" customWidth="1"/>
    <col min="13" max="13" width="14" style="212" bestFit="1" customWidth="1"/>
    <col min="14" max="14" width="19" style="212" bestFit="1" customWidth="1"/>
    <col min="15" max="15" width="11" style="212" bestFit="1" customWidth="1"/>
    <col min="16" max="16" width="14" style="212" bestFit="1" customWidth="1"/>
    <col min="17" max="17" width="16" style="212" bestFit="1" customWidth="1"/>
    <col min="18" max="16384" width="9.109375" style="212"/>
  </cols>
  <sheetData>
    <row r="1" spans="1:17" ht="39.6" x14ac:dyDescent="0.25">
      <c r="A1" s="217" t="s">
        <v>142</v>
      </c>
      <c r="B1" s="217" t="s">
        <v>0</v>
      </c>
      <c r="C1" s="218" t="s">
        <v>143</v>
      </c>
      <c r="D1" s="217" t="s">
        <v>1</v>
      </c>
      <c r="E1" s="217" t="s">
        <v>31</v>
      </c>
      <c r="F1" s="218" t="s">
        <v>32</v>
      </c>
      <c r="G1" s="217" t="s">
        <v>40</v>
      </c>
      <c r="H1" s="217" t="s">
        <v>33</v>
      </c>
      <c r="I1" s="217" t="s">
        <v>2</v>
      </c>
      <c r="J1" s="217" t="s">
        <v>36</v>
      </c>
      <c r="K1" s="217" t="s">
        <v>3</v>
      </c>
      <c r="L1" s="218" t="s">
        <v>34</v>
      </c>
      <c r="M1" s="218" t="s">
        <v>35</v>
      </c>
      <c r="N1" s="217" t="s">
        <v>220</v>
      </c>
      <c r="O1" s="218" t="s">
        <v>368</v>
      </c>
      <c r="P1" s="218" t="s">
        <v>369</v>
      </c>
      <c r="Q1" s="217" t="s">
        <v>1690</v>
      </c>
    </row>
    <row r="2" spans="1:17" x14ac:dyDescent="0.25">
      <c r="A2" s="212" t="s">
        <v>2346</v>
      </c>
      <c r="B2" s="212" t="s">
        <v>1026</v>
      </c>
      <c r="C2" s="212" t="s">
        <v>522</v>
      </c>
      <c r="D2" s="212" t="s">
        <v>1405</v>
      </c>
      <c r="E2" s="212" t="s">
        <v>1406</v>
      </c>
      <c r="F2" s="212" t="s">
        <v>1407</v>
      </c>
      <c r="G2" s="212" t="s">
        <v>1701</v>
      </c>
      <c r="H2" s="213">
        <v>43550</v>
      </c>
      <c r="I2" s="214">
        <v>-165.62</v>
      </c>
      <c r="J2" s="212" t="s">
        <v>179</v>
      </c>
      <c r="K2" s="212" t="s">
        <v>741</v>
      </c>
      <c r="L2" s="213">
        <v>43550</v>
      </c>
      <c r="M2" s="212" t="s">
        <v>70</v>
      </c>
      <c r="N2" s="212" t="s">
        <v>1702</v>
      </c>
      <c r="O2" s="212" t="s">
        <v>298</v>
      </c>
      <c r="P2" s="212" t="s">
        <v>367</v>
      </c>
      <c r="Q2" s="212" t="s">
        <v>1684</v>
      </c>
    </row>
    <row r="3" spans="1:17" x14ac:dyDescent="0.25">
      <c r="A3" s="212" t="s">
        <v>2346</v>
      </c>
      <c r="B3" s="212" t="s">
        <v>1026</v>
      </c>
      <c r="C3" s="212" t="s">
        <v>522</v>
      </c>
      <c r="D3" s="212" t="s">
        <v>1405</v>
      </c>
      <c r="E3" s="212" t="s">
        <v>1406</v>
      </c>
      <c r="F3" s="212" t="s">
        <v>1407</v>
      </c>
      <c r="G3" s="212" t="s">
        <v>1703</v>
      </c>
      <c r="H3" s="213">
        <v>43507</v>
      </c>
      <c r="I3" s="214">
        <v>-278.81</v>
      </c>
      <c r="J3" s="212" t="s">
        <v>179</v>
      </c>
      <c r="K3" s="212" t="s">
        <v>232</v>
      </c>
      <c r="L3" s="213">
        <v>43546</v>
      </c>
      <c r="M3" s="212" t="s">
        <v>70</v>
      </c>
      <c r="N3" s="212" t="s">
        <v>2347</v>
      </c>
      <c r="O3" s="212" t="s">
        <v>298</v>
      </c>
      <c r="P3" s="212" t="s">
        <v>367</v>
      </c>
      <c r="Q3" s="212" t="s">
        <v>1684</v>
      </c>
    </row>
    <row r="4" spans="1:17" x14ac:dyDescent="0.25">
      <c r="A4" s="212" t="s">
        <v>2346</v>
      </c>
      <c r="B4" s="212" t="s">
        <v>1026</v>
      </c>
      <c r="C4" s="212" t="s">
        <v>522</v>
      </c>
      <c r="D4" s="212" t="s">
        <v>217</v>
      </c>
      <c r="E4" s="212" t="s">
        <v>296</v>
      </c>
      <c r="F4" s="212" t="s">
        <v>218</v>
      </c>
      <c r="G4" s="212" t="s">
        <v>1704</v>
      </c>
      <c r="H4" s="213">
        <v>43552</v>
      </c>
      <c r="I4" s="214">
        <v>-53.98</v>
      </c>
      <c r="J4" s="212" t="s">
        <v>1374</v>
      </c>
      <c r="K4" s="212" t="s">
        <v>191</v>
      </c>
      <c r="L4" s="213">
        <v>43553</v>
      </c>
      <c r="M4" s="212" t="s">
        <v>70</v>
      </c>
      <c r="N4" s="212" t="s">
        <v>179</v>
      </c>
      <c r="O4" s="212" t="s">
        <v>298</v>
      </c>
      <c r="P4" s="212" t="s">
        <v>367</v>
      </c>
      <c r="Q4" s="212" t="s">
        <v>1684</v>
      </c>
    </row>
    <row r="5" spans="1:17" x14ac:dyDescent="0.25">
      <c r="A5" s="212" t="s">
        <v>2346</v>
      </c>
      <c r="B5" s="212" t="s">
        <v>1026</v>
      </c>
      <c r="C5" s="212" t="s">
        <v>522</v>
      </c>
      <c r="D5" s="212" t="s">
        <v>217</v>
      </c>
      <c r="E5" s="212" t="s">
        <v>296</v>
      </c>
      <c r="F5" s="212" t="s">
        <v>218</v>
      </c>
      <c r="G5" s="212" t="s">
        <v>1705</v>
      </c>
      <c r="H5" s="213">
        <v>43552</v>
      </c>
      <c r="I5" s="214">
        <v>-42.02</v>
      </c>
      <c r="J5" s="212" t="s">
        <v>179</v>
      </c>
      <c r="K5" s="212" t="s">
        <v>1363</v>
      </c>
      <c r="L5" s="213">
        <v>43553</v>
      </c>
      <c r="M5" s="212" t="s">
        <v>70</v>
      </c>
      <c r="N5" s="212" t="s">
        <v>179</v>
      </c>
      <c r="O5" s="212" t="s">
        <v>298</v>
      </c>
      <c r="P5" s="212" t="s">
        <v>367</v>
      </c>
      <c r="Q5" s="212" t="s">
        <v>1684</v>
      </c>
    </row>
    <row r="6" spans="1:17" x14ac:dyDescent="0.25">
      <c r="A6" s="212" t="s">
        <v>2346</v>
      </c>
      <c r="B6" s="212" t="s">
        <v>1026</v>
      </c>
      <c r="C6" s="212" t="s">
        <v>522</v>
      </c>
      <c r="D6" s="212" t="s">
        <v>217</v>
      </c>
      <c r="E6" s="212" t="s">
        <v>296</v>
      </c>
      <c r="F6" s="212" t="s">
        <v>218</v>
      </c>
      <c r="G6" s="212" t="s">
        <v>1706</v>
      </c>
      <c r="H6" s="213">
        <v>43552</v>
      </c>
      <c r="I6" s="214">
        <v>-11.1</v>
      </c>
      <c r="J6" s="212" t="s">
        <v>179</v>
      </c>
      <c r="K6" s="212" t="s">
        <v>1707</v>
      </c>
      <c r="L6" s="213">
        <v>43553</v>
      </c>
      <c r="M6" s="212" t="s">
        <v>70</v>
      </c>
      <c r="N6" s="212" t="s">
        <v>1708</v>
      </c>
      <c r="O6" s="212" t="s">
        <v>298</v>
      </c>
      <c r="P6" s="212" t="s">
        <v>367</v>
      </c>
      <c r="Q6" s="212" t="s">
        <v>1684</v>
      </c>
    </row>
    <row r="7" spans="1:17" x14ac:dyDescent="0.25">
      <c r="A7" s="212" t="s">
        <v>2346</v>
      </c>
      <c r="B7" s="212" t="s">
        <v>1026</v>
      </c>
      <c r="C7" s="212" t="s">
        <v>522</v>
      </c>
      <c r="D7" s="212" t="s">
        <v>217</v>
      </c>
      <c r="E7" s="212" t="s">
        <v>296</v>
      </c>
      <c r="F7" s="212" t="s">
        <v>218</v>
      </c>
      <c r="G7" s="212" t="s">
        <v>1709</v>
      </c>
      <c r="H7" s="213">
        <v>43552</v>
      </c>
      <c r="I7" s="214">
        <v>-97.85</v>
      </c>
      <c r="J7" s="212" t="s">
        <v>179</v>
      </c>
      <c r="K7" s="212" t="s">
        <v>102</v>
      </c>
      <c r="L7" s="213">
        <v>43553</v>
      </c>
      <c r="M7" s="212" t="s">
        <v>70</v>
      </c>
      <c r="N7" s="212" t="s">
        <v>1062</v>
      </c>
      <c r="O7" s="212" t="s">
        <v>298</v>
      </c>
      <c r="P7" s="212" t="s">
        <v>367</v>
      </c>
      <c r="Q7" s="212" t="s">
        <v>1684</v>
      </c>
    </row>
    <row r="8" spans="1:17" x14ac:dyDescent="0.25">
      <c r="A8" s="212" t="s">
        <v>2346</v>
      </c>
      <c r="B8" s="212" t="s">
        <v>1026</v>
      </c>
      <c r="C8" s="212" t="s">
        <v>522</v>
      </c>
      <c r="D8" s="212" t="s">
        <v>217</v>
      </c>
      <c r="E8" s="212" t="s">
        <v>296</v>
      </c>
      <c r="F8" s="212" t="s">
        <v>218</v>
      </c>
      <c r="G8" s="212" t="s">
        <v>1710</v>
      </c>
      <c r="H8" s="213">
        <v>43552</v>
      </c>
      <c r="I8" s="214">
        <v>-90.4</v>
      </c>
      <c r="J8" s="212" t="s">
        <v>1028</v>
      </c>
      <c r="K8" s="212" t="s">
        <v>151</v>
      </c>
      <c r="L8" s="213">
        <v>43553</v>
      </c>
      <c r="M8" s="212" t="s">
        <v>70</v>
      </c>
      <c r="N8" s="212" t="s">
        <v>179</v>
      </c>
      <c r="O8" s="212" t="s">
        <v>298</v>
      </c>
      <c r="P8" s="212" t="s">
        <v>367</v>
      </c>
      <c r="Q8" s="212" t="s">
        <v>1684</v>
      </c>
    </row>
    <row r="9" spans="1:17" x14ac:dyDescent="0.25">
      <c r="A9" s="212" t="s">
        <v>2346</v>
      </c>
      <c r="B9" s="212" t="s">
        <v>1026</v>
      </c>
      <c r="C9" s="212" t="s">
        <v>522</v>
      </c>
      <c r="D9" s="212" t="s">
        <v>217</v>
      </c>
      <c r="E9" s="212" t="s">
        <v>296</v>
      </c>
      <c r="F9" s="212" t="s">
        <v>218</v>
      </c>
      <c r="G9" s="212" t="s">
        <v>1711</v>
      </c>
      <c r="H9" s="213">
        <v>43552</v>
      </c>
      <c r="I9" s="214">
        <v>-90.4</v>
      </c>
      <c r="J9" s="212" t="s">
        <v>1028</v>
      </c>
      <c r="K9" s="212" t="s">
        <v>99</v>
      </c>
      <c r="L9" s="213">
        <v>43553</v>
      </c>
      <c r="M9" s="212" t="s">
        <v>70</v>
      </c>
      <c r="N9" s="212" t="s">
        <v>179</v>
      </c>
      <c r="O9" s="212" t="s">
        <v>298</v>
      </c>
      <c r="P9" s="212" t="s">
        <v>367</v>
      </c>
      <c r="Q9" s="212" t="s">
        <v>1684</v>
      </c>
    </row>
    <row r="10" spans="1:17" x14ac:dyDescent="0.25">
      <c r="A10" s="212" t="s">
        <v>2346</v>
      </c>
      <c r="B10" s="212" t="s">
        <v>1026</v>
      </c>
      <c r="C10" s="212" t="s">
        <v>522</v>
      </c>
      <c r="D10" s="212" t="s">
        <v>217</v>
      </c>
      <c r="E10" s="212" t="s">
        <v>296</v>
      </c>
      <c r="F10" s="212" t="s">
        <v>218</v>
      </c>
      <c r="G10" s="212" t="s">
        <v>1712</v>
      </c>
      <c r="H10" s="213">
        <v>43552</v>
      </c>
      <c r="I10" s="214">
        <v>-90.4</v>
      </c>
      <c r="J10" s="212" t="s">
        <v>1028</v>
      </c>
      <c r="K10" s="212" t="s">
        <v>99</v>
      </c>
      <c r="L10" s="213">
        <v>43553</v>
      </c>
      <c r="M10" s="212" t="s">
        <v>70</v>
      </c>
      <c r="N10" s="212" t="s">
        <v>179</v>
      </c>
      <c r="O10" s="212" t="s">
        <v>298</v>
      </c>
      <c r="P10" s="212" t="s">
        <v>367</v>
      </c>
      <c r="Q10" s="212" t="s">
        <v>1684</v>
      </c>
    </row>
    <row r="11" spans="1:17" x14ac:dyDescent="0.25">
      <c r="A11" s="212" t="s">
        <v>2346</v>
      </c>
      <c r="B11" s="212" t="s">
        <v>1026</v>
      </c>
      <c r="C11" s="212" t="s">
        <v>522</v>
      </c>
      <c r="D11" s="212" t="s">
        <v>217</v>
      </c>
      <c r="E11" s="212" t="s">
        <v>296</v>
      </c>
      <c r="F11" s="212" t="s">
        <v>218</v>
      </c>
      <c r="G11" s="212" t="s">
        <v>1713</v>
      </c>
      <c r="H11" s="213">
        <v>43551</v>
      </c>
      <c r="I11" s="214">
        <v>-82.95</v>
      </c>
      <c r="J11" s="212" t="s">
        <v>179</v>
      </c>
      <c r="K11" s="212" t="s">
        <v>1707</v>
      </c>
      <c r="L11" s="213">
        <v>43552</v>
      </c>
      <c r="M11" s="212" t="s">
        <v>70</v>
      </c>
      <c r="N11" s="212" t="s">
        <v>1708</v>
      </c>
      <c r="O11" s="212" t="s">
        <v>298</v>
      </c>
      <c r="P11" s="212" t="s">
        <v>367</v>
      </c>
      <c r="Q11" s="212" t="s">
        <v>1684</v>
      </c>
    </row>
    <row r="12" spans="1:17" x14ac:dyDescent="0.25">
      <c r="A12" s="212" t="s">
        <v>2346</v>
      </c>
      <c r="B12" s="212" t="s">
        <v>1026</v>
      </c>
      <c r="C12" s="212" t="s">
        <v>522</v>
      </c>
      <c r="D12" s="212" t="s">
        <v>217</v>
      </c>
      <c r="E12" s="212" t="s">
        <v>296</v>
      </c>
      <c r="F12" s="212" t="s">
        <v>218</v>
      </c>
      <c r="G12" s="212" t="s">
        <v>1714</v>
      </c>
      <c r="H12" s="213">
        <v>43551</v>
      </c>
      <c r="I12" s="214">
        <v>-37.76</v>
      </c>
      <c r="J12" s="212" t="s">
        <v>1072</v>
      </c>
      <c r="K12" s="212" t="s">
        <v>213</v>
      </c>
      <c r="L12" s="213">
        <v>43552</v>
      </c>
      <c r="M12" s="212" t="s">
        <v>70</v>
      </c>
      <c r="N12" s="212" t="s">
        <v>179</v>
      </c>
      <c r="O12" s="212" t="s">
        <v>298</v>
      </c>
      <c r="P12" s="212" t="s">
        <v>367</v>
      </c>
      <c r="Q12" s="212" t="s">
        <v>1684</v>
      </c>
    </row>
    <row r="13" spans="1:17" x14ac:dyDescent="0.25">
      <c r="A13" s="212" t="s">
        <v>2346</v>
      </c>
      <c r="B13" s="212" t="s">
        <v>1026</v>
      </c>
      <c r="C13" s="212" t="s">
        <v>522</v>
      </c>
      <c r="D13" s="212" t="s">
        <v>217</v>
      </c>
      <c r="E13" s="212" t="s">
        <v>296</v>
      </c>
      <c r="F13" s="212" t="s">
        <v>218</v>
      </c>
      <c r="G13" s="212" t="s">
        <v>1715</v>
      </c>
      <c r="H13" s="213">
        <v>43551</v>
      </c>
      <c r="I13" s="214">
        <v>-28.63</v>
      </c>
      <c r="J13" s="212" t="s">
        <v>1716</v>
      </c>
      <c r="K13" s="212" t="s">
        <v>483</v>
      </c>
      <c r="L13" s="213">
        <v>43552</v>
      </c>
      <c r="M13" s="212" t="s">
        <v>70</v>
      </c>
      <c r="N13" s="212" t="s">
        <v>179</v>
      </c>
      <c r="O13" s="212" t="s">
        <v>298</v>
      </c>
      <c r="P13" s="212" t="s">
        <v>367</v>
      </c>
      <c r="Q13" s="212" t="s">
        <v>1684</v>
      </c>
    </row>
    <row r="14" spans="1:17" x14ac:dyDescent="0.25">
      <c r="A14" s="212" t="s">
        <v>2346</v>
      </c>
      <c r="B14" s="212" t="s">
        <v>1026</v>
      </c>
      <c r="C14" s="212" t="s">
        <v>522</v>
      </c>
      <c r="D14" s="212" t="s">
        <v>217</v>
      </c>
      <c r="E14" s="212" t="s">
        <v>296</v>
      </c>
      <c r="F14" s="212" t="s">
        <v>218</v>
      </c>
      <c r="G14" s="212" t="s">
        <v>1717</v>
      </c>
      <c r="H14" s="213">
        <v>43546</v>
      </c>
      <c r="I14" s="214">
        <v>-56.5</v>
      </c>
      <c r="J14" s="212" t="s">
        <v>179</v>
      </c>
      <c r="K14" s="212" t="s">
        <v>204</v>
      </c>
      <c r="L14" s="213">
        <v>43547</v>
      </c>
      <c r="M14" s="212" t="s">
        <v>70</v>
      </c>
      <c r="N14" s="212" t="s">
        <v>1718</v>
      </c>
      <c r="O14" s="212" t="s">
        <v>298</v>
      </c>
      <c r="P14" s="212" t="s">
        <v>367</v>
      </c>
      <c r="Q14" s="212" t="s">
        <v>1684</v>
      </c>
    </row>
    <row r="15" spans="1:17" x14ac:dyDescent="0.25">
      <c r="A15" s="212" t="s">
        <v>2346</v>
      </c>
      <c r="B15" s="212" t="s">
        <v>1026</v>
      </c>
      <c r="C15" s="212" t="s">
        <v>522</v>
      </c>
      <c r="D15" s="212" t="s">
        <v>217</v>
      </c>
      <c r="E15" s="212" t="s">
        <v>296</v>
      </c>
      <c r="F15" s="212" t="s">
        <v>218</v>
      </c>
      <c r="G15" s="212" t="s">
        <v>1719</v>
      </c>
      <c r="H15" s="213">
        <v>43538</v>
      </c>
      <c r="I15" s="214">
        <v>-102.76</v>
      </c>
      <c r="J15" s="212" t="s">
        <v>179</v>
      </c>
      <c r="K15" s="212" t="s">
        <v>157</v>
      </c>
      <c r="L15" s="213">
        <v>43539</v>
      </c>
      <c r="M15" s="212" t="s">
        <v>70</v>
      </c>
      <c r="N15" s="212" t="s">
        <v>1720</v>
      </c>
      <c r="O15" s="212" t="s">
        <v>298</v>
      </c>
      <c r="P15" s="212" t="s">
        <v>367</v>
      </c>
      <c r="Q15" s="212" t="s">
        <v>1684</v>
      </c>
    </row>
    <row r="16" spans="1:17" x14ac:dyDescent="0.25">
      <c r="A16" s="212" t="s">
        <v>2348</v>
      </c>
      <c r="B16" s="212" t="s">
        <v>1026</v>
      </c>
      <c r="C16" s="212" t="s">
        <v>522</v>
      </c>
      <c r="D16" s="212" t="s">
        <v>1721</v>
      </c>
      <c r="E16" s="212" t="s">
        <v>1722</v>
      </c>
      <c r="F16" s="212" t="s">
        <v>1723</v>
      </c>
      <c r="G16" s="212" t="s">
        <v>1037</v>
      </c>
      <c r="H16" s="213">
        <v>43532</v>
      </c>
      <c r="I16" s="214">
        <v>-218</v>
      </c>
      <c r="J16" s="212" t="s">
        <v>179</v>
      </c>
      <c r="K16" s="212" t="s">
        <v>1724</v>
      </c>
      <c r="L16" s="213">
        <v>43538</v>
      </c>
      <c r="M16" s="212" t="s">
        <v>70</v>
      </c>
      <c r="N16" s="212" t="s">
        <v>179</v>
      </c>
      <c r="O16" s="212" t="s">
        <v>298</v>
      </c>
      <c r="P16" s="212" t="s">
        <v>367</v>
      </c>
      <c r="Q16" s="212" t="s">
        <v>1684</v>
      </c>
    </row>
    <row r="17" spans="1:17" x14ac:dyDescent="0.25">
      <c r="A17" s="212" t="s">
        <v>2348</v>
      </c>
      <c r="B17" s="212" t="s">
        <v>1026</v>
      </c>
      <c r="C17" s="212" t="s">
        <v>522</v>
      </c>
      <c r="D17" s="212" t="s">
        <v>277</v>
      </c>
      <c r="E17" s="212" t="s">
        <v>2341</v>
      </c>
      <c r="F17" s="212" t="s">
        <v>279</v>
      </c>
      <c r="G17" s="212" t="s">
        <v>1725</v>
      </c>
      <c r="H17" s="213">
        <v>43544</v>
      </c>
      <c r="I17" s="214">
        <v>-265.72000000000003</v>
      </c>
      <c r="J17" s="212" t="s">
        <v>179</v>
      </c>
      <c r="K17" s="212" t="s">
        <v>409</v>
      </c>
      <c r="L17" s="213">
        <v>43545</v>
      </c>
      <c r="M17" s="212" t="s">
        <v>70</v>
      </c>
      <c r="N17" s="212" t="s">
        <v>179</v>
      </c>
      <c r="O17" s="212" t="s">
        <v>298</v>
      </c>
      <c r="P17" s="212" t="s">
        <v>367</v>
      </c>
      <c r="Q17" s="212" t="s">
        <v>1684</v>
      </c>
    </row>
    <row r="18" spans="1:17" x14ac:dyDescent="0.25">
      <c r="A18" s="212" t="s">
        <v>2348</v>
      </c>
      <c r="B18" s="212" t="s">
        <v>1026</v>
      </c>
      <c r="C18" s="212" t="s">
        <v>522</v>
      </c>
      <c r="D18" s="212" t="s">
        <v>938</v>
      </c>
      <c r="E18" s="212" t="s">
        <v>939</v>
      </c>
      <c r="F18" s="212" t="s">
        <v>940</v>
      </c>
      <c r="G18" s="212" t="s">
        <v>1726</v>
      </c>
      <c r="H18" s="213">
        <v>43536</v>
      </c>
      <c r="I18" s="214">
        <v>-10.130000000000001</v>
      </c>
      <c r="J18" s="212" t="s">
        <v>179</v>
      </c>
      <c r="K18" s="212" t="s">
        <v>89</v>
      </c>
      <c r="L18" s="213">
        <v>43536</v>
      </c>
      <c r="M18" s="212" t="s">
        <v>70</v>
      </c>
      <c r="N18" s="212" t="s">
        <v>179</v>
      </c>
      <c r="O18" s="212" t="s">
        <v>298</v>
      </c>
      <c r="P18" s="212" t="s">
        <v>367</v>
      </c>
      <c r="Q18" s="212" t="s">
        <v>1684</v>
      </c>
    </row>
    <row r="19" spans="1:17" x14ac:dyDescent="0.25">
      <c r="A19" s="212" t="s">
        <v>2348</v>
      </c>
      <c r="B19" s="212" t="s">
        <v>1026</v>
      </c>
      <c r="C19" s="212" t="s">
        <v>522</v>
      </c>
      <c r="D19" s="212" t="s">
        <v>938</v>
      </c>
      <c r="E19" s="212" t="s">
        <v>939</v>
      </c>
      <c r="F19" s="212" t="s">
        <v>940</v>
      </c>
      <c r="G19" s="212" t="s">
        <v>1727</v>
      </c>
      <c r="H19" s="213">
        <v>43536</v>
      </c>
      <c r="I19" s="214">
        <v>-10.130000000000001</v>
      </c>
      <c r="J19" s="212" t="s">
        <v>179</v>
      </c>
      <c r="K19" s="212" t="s">
        <v>89</v>
      </c>
      <c r="L19" s="213">
        <v>43536</v>
      </c>
      <c r="M19" s="212" t="s">
        <v>70</v>
      </c>
      <c r="N19" s="212" t="s">
        <v>179</v>
      </c>
      <c r="O19" s="212" t="s">
        <v>298</v>
      </c>
      <c r="P19" s="212" t="s">
        <v>367</v>
      </c>
      <c r="Q19" s="212" t="s">
        <v>1684</v>
      </c>
    </row>
    <row r="20" spans="1:17" x14ac:dyDescent="0.25">
      <c r="A20" s="212" t="s">
        <v>2348</v>
      </c>
      <c r="B20" s="212" t="s">
        <v>1026</v>
      </c>
      <c r="C20" s="212" t="s">
        <v>522</v>
      </c>
      <c r="D20" s="212" t="s">
        <v>938</v>
      </c>
      <c r="E20" s="212" t="s">
        <v>939</v>
      </c>
      <c r="F20" s="212" t="s">
        <v>940</v>
      </c>
      <c r="G20" s="212" t="s">
        <v>1728</v>
      </c>
      <c r="H20" s="213">
        <v>43536</v>
      </c>
      <c r="I20" s="214">
        <v>-10.130000000000001</v>
      </c>
      <c r="J20" s="212" t="s">
        <v>179</v>
      </c>
      <c r="K20" s="212" t="s">
        <v>89</v>
      </c>
      <c r="L20" s="213">
        <v>43536</v>
      </c>
      <c r="M20" s="212" t="s">
        <v>70</v>
      </c>
      <c r="N20" s="212" t="s">
        <v>179</v>
      </c>
      <c r="O20" s="212" t="s">
        <v>298</v>
      </c>
      <c r="P20" s="212" t="s">
        <v>367</v>
      </c>
      <c r="Q20" s="212" t="s">
        <v>1684</v>
      </c>
    </row>
    <row r="21" spans="1:17" x14ac:dyDescent="0.25">
      <c r="A21" s="212" t="s">
        <v>2348</v>
      </c>
      <c r="B21" s="212" t="s">
        <v>1026</v>
      </c>
      <c r="C21" s="212" t="s">
        <v>522</v>
      </c>
      <c r="D21" s="212" t="s">
        <v>938</v>
      </c>
      <c r="E21" s="212" t="s">
        <v>939</v>
      </c>
      <c r="F21" s="212" t="s">
        <v>940</v>
      </c>
      <c r="G21" s="212" t="s">
        <v>1729</v>
      </c>
      <c r="H21" s="213">
        <v>43536</v>
      </c>
      <c r="I21" s="214">
        <v>-10.130000000000001</v>
      </c>
      <c r="J21" s="212" t="s">
        <v>179</v>
      </c>
      <c r="K21" s="212" t="s">
        <v>89</v>
      </c>
      <c r="L21" s="213">
        <v>43536</v>
      </c>
      <c r="M21" s="212" t="s">
        <v>70</v>
      </c>
      <c r="N21" s="212" t="s">
        <v>179</v>
      </c>
      <c r="O21" s="212" t="s">
        <v>298</v>
      </c>
      <c r="P21" s="212" t="s">
        <v>367</v>
      </c>
      <c r="Q21" s="212" t="s">
        <v>1684</v>
      </c>
    </row>
    <row r="22" spans="1:17" x14ac:dyDescent="0.25">
      <c r="A22" s="212" t="s">
        <v>2346</v>
      </c>
      <c r="B22" s="212" t="s">
        <v>1026</v>
      </c>
      <c r="C22" s="212" t="s">
        <v>298</v>
      </c>
      <c r="D22" s="212" t="s">
        <v>1038</v>
      </c>
      <c r="E22" s="212" t="s">
        <v>1039</v>
      </c>
      <c r="F22" s="212" t="s">
        <v>1040</v>
      </c>
      <c r="G22" s="212" t="s">
        <v>1730</v>
      </c>
      <c r="H22" s="213">
        <v>43531</v>
      </c>
      <c r="I22" s="214">
        <v>347.39</v>
      </c>
      <c r="J22" s="212" t="s">
        <v>1041</v>
      </c>
      <c r="K22" s="212" t="s">
        <v>102</v>
      </c>
      <c r="L22" s="213">
        <v>43531</v>
      </c>
      <c r="M22" s="212" t="s">
        <v>70</v>
      </c>
      <c r="N22" s="212" t="s">
        <v>179</v>
      </c>
      <c r="O22" s="212" t="s">
        <v>298</v>
      </c>
      <c r="P22" s="212" t="s">
        <v>367</v>
      </c>
      <c r="Q22" s="212" t="s">
        <v>1684</v>
      </c>
    </row>
    <row r="23" spans="1:17" x14ac:dyDescent="0.25">
      <c r="A23" s="212" t="s">
        <v>2346</v>
      </c>
      <c r="B23" s="212" t="s">
        <v>1026</v>
      </c>
      <c r="C23" s="212" t="s">
        <v>298</v>
      </c>
      <c r="D23" s="212" t="s">
        <v>723</v>
      </c>
      <c r="E23" s="212" t="s">
        <v>724</v>
      </c>
      <c r="F23" s="212" t="s">
        <v>725</v>
      </c>
      <c r="G23" s="212" t="s">
        <v>1733</v>
      </c>
      <c r="H23" s="213">
        <v>43550</v>
      </c>
      <c r="I23" s="214">
        <v>286.27</v>
      </c>
      <c r="J23" s="212" t="s">
        <v>179</v>
      </c>
      <c r="K23" s="212" t="s">
        <v>750</v>
      </c>
      <c r="L23" s="213">
        <v>43553</v>
      </c>
      <c r="M23" s="212" t="s">
        <v>70</v>
      </c>
      <c r="N23" s="212" t="s">
        <v>179</v>
      </c>
      <c r="O23" s="212" t="s">
        <v>298</v>
      </c>
      <c r="P23" s="212" t="s">
        <v>367</v>
      </c>
      <c r="Q23" s="212" t="s">
        <v>1684</v>
      </c>
    </row>
    <row r="24" spans="1:17" x14ac:dyDescent="0.25">
      <c r="A24" s="212" t="s">
        <v>2346</v>
      </c>
      <c r="B24" s="212" t="s">
        <v>1026</v>
      </c>
      <c r="C24" s="212" t="s">
        <v>298</v>
      </c>
      <c r="D24" s="212" t="s">
        <v>425</v>
      </c>
      <c r="E24" s="212" t="s">
        <v>1364</v>
      </c>
      <c r="F24" s="212" t="s">
        <v>426</v>
      </c>
      <c r="G24" s="212" t="s">
        <v>1734</v>
      </c>
      <c r="H24" s="213">
        <v>43538</v>
      </c>
      <c r="I24" s="214">
        <v>50.39</v>
      </c>
      <c r="J24" s="212" t="s">
        <v>179</v>
      </c>
      <c r="K24" s="212" t="s">
        <v>483</v>
      </c>
      <c r="L24" s="213">
        <v>43538</v>
      </c>
      <c r="M24" s="212" t="s">
        <v>70</v>
      </c>
      <c r="N24" s="212" t="s">
        <v>179</v>
      </c>
      <c r="O24" s="212" t="s">
        <v>298</v>
      </c>
      <c r="P24" s="212" t="s">
        <v>367</v>
      </c>
      <c r="Q24" s="212" t="s">
        <v>1684</v>
      </c>
    </row>
    <row r="25" spans="1:17" x14ac:dyDescent="0.25">
      <c r="A25" s="212" t="s">
        <v>2346</v>
      </c>
      <c r="B25" s="212" t="s">
        <v>1026</v>
      </c>
      <c r="C25" s="212" t="s">
        <v>298</v>
      </c>
      <c r="D25" s="212" t="s">
        <v>425</v>
      </c>
      <c r="E25" s="212" t="s">
        <v>1364</v>
      </c>
      <c r="F25" s="212" t="s">
        <v>426</v>
      </c>
      <c r="G25" s="212" t="s">
        <v>1735</v>
      </c>
      <c r="H25" s="213">
        <v>43531</v>
      </c>
      <c r="I25" s="214">
        <v>1062.47</v>
      </c>
      <c r="J25" s="212" t="s">
        <v>179</v>
      </c>
      <c r="K25" s="212" t="s">
        <v>3703</v>
      </c>
      <c r="L25" s="213">
        <v>43531</v>
      </c>
      <c r="M25" s="212" t="s">
        <v>70</v>
      </c>
      <c r="N25" s="212" t="s">
        <v>179</v>
      </c>
      <c r="O25" s="212" t="s">
        <v>298</v>
      </c>
      <c r="P25" s="212" t="s">
        <v>367</v>
      </c>
      <c r="Q25" s="212" t="s">
        <v>1684</v>
      </c>
    </row>
    <row r="26" spans="1:17" x14ac:dyDescent="0.25">
      <c r="A26" s="212" t="s">
        <v>2346</v>
      </c>
      <c r="B26" s="212" t="s">
        <v>1026</v>
      </c>
      <c r="C26" s="212" t="s">
        <v>298</v>
      </c>
      <c r="D26" s="212" t="s">
        <v>431</v>
      </c>
      <c r="E26" s="212" t="s">
        <v>432</v>
      </c>
      <c r="F26" s="212" t="s">
        <v>433</v>
      </c>
      <c r="G26" s="212" t="s">
        <v>1736</v>
      </c>
      <c r="H26" s="213">
        <v>43538</v>
      </c>
      <c r="I26" s="214">
        <v>3796.65</v>
      </c>
      <c r="J26" s="212" t="s">
        <v>179</v>
      </c>
      <c r="K26" s="212" t="s">
        <v>749</v>
      </c>
      <c r="L26" s="213">
        <v>43545</v>
      </c>
      <c r="M26" s="212" t="s">
        <v>70</v>
      </c>
      <c r="N26" s="212" t="s">
        <v>179</v>
      </c>
      <c r="O26" s="212" t="s">
        <v>298</v>
      </c>
      <c r="P26" s="212" t="s">
        <v>367</v>
      </c>
      <c r="Q26" s="212" t="s">
        <v>1684</v>
      </c>
    </row>
    <row r="27" spans="1:17" x14ac:dyDescent="0.25">
      <c r="A27" s="212" t="s">
        <v>2346</v>
      </c>
      <c r="B27" s="212" t="s">
        <v>1026</v>
      </c>
      <c r="C27" s="212" t="s">
        <v>298</v>
      </c>
      <c r="D27" s="212" t="s">
        <v>1405</v>
      </c>
      <c r="E27" s="212" t="s">
        <v>1406</v>
      </c>
      <c r="F27" s="212" t="s">
        <v>1407</v>
      </c>
      <c r="G27" s="212" t="s">
        <v>1738</v>
      </c>
      <c r="H27" s="213">
        <v>43552</v>
      </c>
      <c r="I27" s="214">
        <v>190</v>
      </c>
      <c r="J27" s="212" t="s">
        <v>179</v>
      </c>
      <c r="K27" s="212" t="s">
        <v>1069</v>
      </c>
      <c r="L27" s="213">
        <v>43552</v>
      </c>
      <c r="M27" s="212" t="s">
        <v>70</v>
      </c>
      <c r="N27" s="212" t="s">
        <v>1739</v>
      </c>
      <c r="O27" s="212" t="s">
        <v>298</v>
      </c>
      <c r="P27" s="212" t="s">
        <v>367</v>
      </c>
      <c r="Q27" s="212" t="s">
        <v>1684</v>
      </c>
    </row>
    <row r="28" spans="1:17" x14ac:dyDescent="0.25">
      <c r="A28" s="212" t="s">
        <v>2346</v>
      </c>
      <c r="B28" s="212" t="s">
        <v>1026</v>
      </c>
      <c r="C28" s="212" t="s">
        <v>298</v>
      </c>
      <c r="D28" s="212" t="s">
        <v>1405</v>
      </c>
      <c r="E28" s="212" t="s">
        <v>1406</v>
      </c>
      <c r="F28" s="212" t="s">
        <v>1407</v>
      </c>
      <c r="G28" s="212" t="s">
        <v>1740</v>
      </c>
      <c r="H28" s="213">
        <v>43552</v>
      </c>
      <c r="I28" s="214">
        <v>248.74</v>
      </c>
      <c r="J28" s="212" t="s">
        <v>179</v>
      </c>
      <c r="K28" s="212" t="s">
        <v>552</v>
      </c>
      <c r="L28" s="213">
        <v>43552</v>
      </c>
      <c r="M28" s="212" t="s">
        <v>70</v>
      </c>
      <c r="N28" s="212" t="s">
        <v>1741</v>
      </c>
      <c r="O28" s="212" t="s">
        <v>298</v>
      </c>
      <c r="P28" s="212" t="s">
        <v>367</v>
      </c>
      <c r="Q28" s="212" t="s">
        <v>1684</v>
      </c>
    </row>
    <row r="29" spans="1:17" x14ac:dyDescent="0.25">
      <c r="A29" s="212" t="s">
        <v>2346</v>
      </c>
      <c r="B29" s="212" t="s">
        <v>1026</v>
      </c>
      <c r="C29" s="212" t="s">
        <v>298</v>
      </c>
      <c r="D29" s="212" t="s">
        <v>1405</v>
      </c>
      <c r="E29" s="212" t="s">
        <v>1406</v>
      </c>
      <c r="F29" s="212" t="s">
        <v>1407</v>
      </c>
      <c r="G29" s="212" t="s">
        <v>1742</v>
      </c>
      <c r="H29" s="213">
        <v>43551</v>
      </c>
      <c r="I29" s="214">
        <v>550</v>
      </c>
      <c r="J29" s="212" t="s">
        <v>179</v>
      </c>
      <c r="K29" s="212" t="s">
        <v>1069</v>
      </c>
      <c r="L29" s="213">
        <v>43551</v>
      </c>
      <c r="M29" s="212" t="s">
        <v>70</v>
      </c>
      <c r="N29" s="212" t="s">
        <v>1743</v>
      </c>
      <c r="O29" s="212" t="s">
        <v>298</v>
      </c>
      <c r="P29" s="212" t="s">
        <v>367</v>
      </c>
      <c r="Q29" s="212" t="s">
        <v>1684</v>
      </c>
    </row>
    <row r="30" spans="1:17" x14ac:dyDescent="0.25">
      <c r="A30" s="212" t="s">
        <v>2346</v>
      </c>
      <c r="B30" s="212" t="s">
        <v>1026</v>
      </c>
      <c r="C30" s="212" t="s">
        <v>298</v>
      </c>
      <c r="D30" s="212" t="s">
        <v>1405</v>
      </c>
      <c r="E30" s="212" t="s">
        <v>1406</v>
      </c>
      <c r="F30" s="212" t="s">
        <v>1407</v>
      </c>
      <c r="G30" s="212" t="s">
        <v>1745</v>
      </c>
      <c r="H30" s="213">
        <v>43550</v>
      </c>
      <c r="I30" s="214">
        <v>364</v>
      </c>
      <c r="J30" s="212" t="s">
        <v>179</v>
      </c>
      <c r="K30" s="212" t="s">
        <v>483</v>
      </c>
      <c r="L30" s="213">
        <v>43550</v>
      </c>
      <c r="M30" s="212" t="s">
        <v>70</v>
      </c>
      <c r="N30" s="212" t="s">
        <v>1746</v>
      </c>
      <c r="O30" s="212" t="s">
        <v>298</v>
      </c>
      <c r="P30" s="212" t="s">
        <v>367</v>
      </c>
      <c r="Q30" s="212" t="s">
        <v>1684</v>
      </c>
    </row>
    <row r="31" spans="1:17" x14ac:dyDescent="0.25">
      <c r="A31" s="212" t="s">
        <v>2346</v>
      </c>
      <c r="B31" s="212" t="s">
        <v>1026</v>
      </c>
      <c r="C31" s="212" t="s">
        <v>298</v>
      </c>
      <c r="D31" s="212" t="s">
        <v>1405</v>
      </c>
      <c r="E31" s="212" t="s">
        <v>1406</v>
      </c>
      <c r="F31" s="212" t="s">
        <v>1407</v>
      </c>
      <c r="G31" s="212" t="s">
        <v>1747</v>
      </c>
      <c r="H31" s="213">
        <v>43550</v>
      </c>
      <c r="I31" s="214">
        <v>1271</v>
      </c>
      <c r="J31" s="212" t="s">
        <v>179</v>
      </c>
      <c r="K31" s="212" t="s">
        <v>483</v>
      </c>
      <c r="L31" s="213">
        <v>43550</v>
      </c>
      <c r="M31" s="212" t="s">
        <v>70</v>
      </c>
      <c r="N31" s="212" t="s">
        <v>1748</v>
      </c>
      <c r="O31" s="212" t="s">
        <v>298</v>
      </c>
      <c r="P31" s="212" t="s">
        <v>367</v>
      </c>
      <c r="Q31" s="212" t="s">
        <v>1684</v>
      </c>
    </row>
    <row r="32" spans="1:17" x14ac:dyDescent="0.25">
      <c r="A32" s="212" t="s">
        <v>2346</v>
      </c>
      <c r="B32" s="212" t="s">
        <v>1026</v>
      </c>
      <c r="C32" s="212" t="s">
        <v>298</v>
      </c>
      <c r="D32" s="212" t="s">
        <v>1405</v>
      </c>
      <c r="E32" s="212" t="s">
        <v>1406</v>
      </c>
      <c r="F32" s="212" t="s">
        <v>1407</v>
      </c>
      <c r="G32" s="212" t="s">
        <v>1749</v>
      </c>
      <c r="H32" s="213">
        <v>43550</v>
      </c>
      <c r="I32" s="214">
        <v>836.73</v>
      </c>
      <c r="J32" s="212" t="s">
        <v>179</v>
      </c>
      <c r="K32" s="212" t="s">
        <v>483</v>
      </c>
      <c r="L32" s="213">
        <v>43550</v>
      </c>
      <c r="M32" s="212" t="s">
        <v>70</v>
      </c>
      <c r="N32" s="212" t="s">
        <v>1748</v>
      </c>
      <c r="O32" s="212" t="s">
        <v>298</v>
      </c>
      <c r="P32" s="212" t="s">
        <v>367</v>
      </c>
      <c r="Q32" s="212" t="s">
        <v>1684</v>
      </c>
    </row>
    <row r="33" spans="1:17" x14ac:dyDescent="0.25">
      <c r="A33" s="212" t="s">
        <v>2346</v>
      </c>
      <c r="B33" s="212" t="s">
        <v>1026</v>
      </c>
      <c r="C33" s="212" t="s">
        <v>298</v>
      </c>
      <c r="D33" s="212" t="s">
        <v>1405</v>
      </c>
      <c r="E33" s="212" t="s">
        <v>1406</v>
      </c>
      <c r="F33" s="212" t="s">
        <v>1407</v>
      </c>
      <c r="G33" s="212" t="s">
        <v>1750</v>
      </c>
      <c r="H33" s="213">
        <v>43550</v>
      </c>
      <c r="I33" s="214">
        <v>164.16</v>
      </c>
      <c r="J33" s="212" t="s">
        <v>179</v>
      </c>
      <c r="K33" s="212" t="s">
        <v>483</v>
      </c>
      <c r="L33" s="213">
        <v>43550</v>
      </c>
      <c r="M33" s="212" t="s">
        <v>70</v>
      </c>
      <c r="N33" s="212" t="s">
        <v>1748</v>
      </c>
      <c r="O33" s="212" t="s">
        <v>298</v>
      </c>
      <c r="P33" s="212" t="s">
        <v>367</v>
      </c>
      <c r="Q33" s="212" t="s">
        <v>1684</v>
      </c>
    </row>
    <row r="34" spans="1:17" x14ac:dyDescent="0.25">
      <c r="A34" s="212" t="s">
        <v>2346</v>
      </c>
      <c r="B34" s="212" t="s">
        <v>1026</v>
      </c>
      <c r="C34" s="212" t="s">
        <v>298</v>
      </c>
      <c r="D34" s="212" t="s">
        <v>1405</v>
      </c>
      <c r="E34" s="212" t="s">
        <v>1406</v>
      </c>
      <c r="F34" s="212" t="s">
        <v>1407</v>
      </c>
      <c r="G34" s="212" t="s">
        <v>1751</v>
      </c>
      <c r="H34" s="213">
        <v>43550</v>
      </c>
      <c r="I34" s="214">
        <v>831</v>
      </c>
      <c r="J34" s="212" t="s">
        <v>179</v>
      </c>
      <c r="K34" s="212" t="s">
        <v>483</v>
      </c>
      <c r="L34" s="213">
        <v>43550</v>
      </c>
      <c r="M34" s="212" t="s">
        <v>70</v>
      </c>
      <c r="N34" s="212" t="s">
        <v>1748</v>
      </c>
      <c r="O34" s="212" t="s">
        <v>298</v>
      </c>
      <c r="P34" s="212" t="s">
        <v>367</v>
      </c>
      <c r="Q34" s="212" t="s">
        <v>1684</v>
      </c>
    </row>
    <row r="35" spans="1:17" x14ac:dyDescent="0.25">
      <c r="A35" s="212" t="s">
        <v>2346</v>
      </c>
      <c r="B35" s="212" t="s">
        <v>1026</v>
      </c>
      <c r="C35" s="212" t="s">
        <v>298</v>
      </c>
      <c r="D35" s="212" t="s">
        <v>1405</v>
      </c>
      <c r="E35" s="212" t="s">
        <v>1406</v>
      </c>
      <c r="F35" s="212" t="s">
        <v>1407</v>
      </c>
      <c r="G35" s="212" t="s">
        <v>1752</v>
      </c>
      <c r="H35" s="213">
        <v>43550</v>
      </c>
      <c r="I35" s="214">
        <v>262.08999999999997</v>
      </c>
      <c r="J35" s="212" t="s">
        <v>179</v>
      </c>
      <c r="K35" s="212" t="s">
        <v>740</v>
      </c>
      <c r="L35" s="213">
        <v>43550</v>
      </c>
      <c r="M35" s="212" t="s">
        <v>70</v>
      </c>
      <c r="N35" s="212" t="s">
        <v>1753</v>
      </c>
      <c r="O35" s="212" t="s">
        <v>298</v>
      </c>
      <c r="P35" s="212" t="s">
        <v>367</v>
      </c>
      <c r="Q35" s="212" t="s">
        <v>1684</v>
      </c>
    </row>
    <row r="36" spans="1:17" x14ac:dyDescent="0.25">
      <c r="A36" s="212" t="s">
        <v>2346</v>
      </c>
      <c r="B36" s="212" t="s">
        <v>1026</v>
      </c>
      <c r="C36" s="212" t="s">
        <v>298</v>
      </c>
      <c r="D36" s="212" t="s">
        <v>1405</v>
      </c>
      <c r="E36" s="212" t="s">
        <v>1406</v>
      </c>
      <c r="F36" s="212" t="s">
        <v>1407</v>
      </c>
      <c r="G36" s="212" t="s">
        <v>1754</v>
      </c>
      <c r="H36" s="213">
        <v>43550</v>
      </c>
      <c r="I36" s="214">
        <v>154.61000000000001</v>
      </c>
      <c r="J36" s="212" t="s">
        <v>179</v>
      </c>
      <c r="K36" s="212" t="s">
        <v>741</v>
      </c>
      <c r="L36" s="213">
        <v>43550</v>
      </c>
      <c r="M36" s="212" t="s">
        <v>70</v>
      </c>
      <c r="N36" s="212" t="s">
        <v>1702</v>
      </c>
      <c r="O36" s="212" t="s">
        <v>298</v>
      </c>
      <c r="P36" s="212" t="s">
        <v>367</v>
      </c>
      <c r="Q36" s="212" t="s">
        <v>1684</v>
      </c>
    </row>
    <row r="37" spans="1:17" x14ac:dyDescent="0.25">
      <c r="A37" s="212" t="s">
        <v>2346</v>
      </c>
      <c r="B37" s="212" t="s">
        <v>1026</v>
      </c>
      <c r="C37" s="212" t="s">
        <v>298</v>
      </c>
      <c r="D37" s="212" t="s">
        <v>1405</v>
      </c>
      <c r="E37" s="212" t="s">
        <v>1406</v>
      </c>
      <c r="F37" s="212" t="s">
        <v>1407</v>
      </c>
      <c r="G37" s="212" t="s">
        <v>1755</v>
      </c>
      <c r="H37" s="213">
        <v>43550</v>
      </c>
      <c r="I37" s="214">
        <v>165.62</v>
      </c>
      <c r="J37" s="212" t="s">
        <v>179</v>
      </c>
      <c r="K37" s="212" t="s">
        <v>741</v>
      </c>
      <c r="L37" s="213">
        <v>43550</v>
      </c>
      <c r="M37" s="212" t="s">
        <v>70</v>
      </c>
      <c r="N37" s="212" t="s">
        <v>1702</v>
      </c>
      <c r="O37" s="212" t="s">
        <v>298</v>
      </c>
      <c r="P37" s="212" t="s">
        <v>367</v>
      </c>
      <c r="Q37" s="212" t="s">
        <v>1684</v>
      </c>
    </row>
    <row r="38" spans="1:17" x14ac:dyDescent="0.25">
      <c r="A38" s="212" t="s">
        <v>2346</v>
      </c>
      <c r="B38" s="212" t="s">
        <v>1026</v>
      </c>
      <c r="C38" s="212" t="s">
        <v>298</v>
      </c>
      <c r="D38" s="212" t="s">
        <v>1405</v>
      </c>
      <c r="E38" s="212" t="s">
        <v>1406</v>
      </c>
      <c r="F38" s="212" t="s">
        <v>1407</v>
      </c>
      <c r="G38" s="212" t="s">
        <v>1756</v>
      </c>
      <c r="H38" s="213">
        <v>43549</v>
      </c>
      <c r="I38" s="214">
        <v>114</v>
      </c>
      <c r="J38" s="212" t="s">
        <v>179</v>
      </c>
      <c r="K38" s="212" t="s">
        <v>748</v>
      </c>
      <c r="L38" s="213">
        <v>43549</v>
      </c>
      <c r="M38" s="212" t="s">
        <v>70</v>
      </c>
      <c r="N38" s="212" t="s">
        <v>1757</v>
      </c>
      <c r="O38" s="212" t="s">
        <v>298</v>
      </c>
      <c r="P38" s="212" t="s">
        <v>367</v>
      </c>
      <c r="Q38" s="212" t="s">
        <v>1684</v>
      </c>
    </row>
    <row r="39" spans="1:17" x14ac:dyDescent="0.25">
      <c r="A39" s="212" t="s">
        <v>2346</v>
      </c>
      <c r="B39" s="212" t="s">
        <v>1026</v>
      </c>
      <c r="C39" s="212" t="s">
        <v>298</v>
      </c>
      <c r="D39" s="212" t="s">
        <v>1405</v>
      </c>
      <c r="E39" s="212" t="s">
        <v>1406</v>
      </c>
      <c r="F39" s="212" t="s">
        <v>1407</v>
      </c>
      <c r="G39" s="212" t="s">
        <v>1758</v>
      </c>
      <c r="H39" s="213">
        <v>43549</v>
      </c>
      <c r="I39" s="214">
        <v>114</v>
      </c>
      <c r="J39" s="212" t="s">
        <v>179</v>
      </c>
      <c r="K39" s="212" t="s">
        <v>748</v>
      </c>
      <c r="L39" s="213">
        <v>43549</v>
      </c>
      <c r="M39" s="212" t="s">
        <v>70</v>
      </c>
      <c r="N39" s="212" t="s">
        <v>1759</v>
      </c>
      <c r="O39" s="212" t="s">
        <v>298</v>
      </c>
      <c r="P39" s="212" t="s">
        <v>367</v>
      </c>
      <c r="Q39" s="212" t="s">
        <v>1684</v>
      </c>
    </row>
    <row r="40" spans="1:17" x14ac:dyDescent="0.25">
      <c r="A40" s="212" t="s">
        <v>2346</v>
      </c>
      <c r="B40" s="212" t="s">
        <v>1026</v>
      </c>
      <c r="C40" s="212" t="s">
        <v>298</v>
      </c>
      <c r="D40" s="212" t="s">
        <v>1405</v>
      </c>
      <c r="E40" s="212" t="s">
        <v>1406</v>
      </c>
      <c r="F40" s="212" t="s">
        <v>1407</v>
      </c>
      <c r="G40" s="212" t="s">
        <v>1769</v>
      </c>
      <c r="H40" s="213">
        <v>43542</v>
      </c>
      <c r="I40" s="214">
        <v>63</v>
      </c>
      <c r="J40" s="212" t="s">
        <v>179</v>
      </c>
      <c r="K40" s="212" t="s">
        <v>483</v>
      </c>
      <c r="L40" s="213">
        <v>43546</v>
      </c>
      <c r="M40" s="212" t="s">
        <v>70</v>
      </c>
      <c r="N40" s="212" t="s">
        <v>1770</v>
      </c>
      <c r="O40" s="212" t="s">
        <v>298</v>
      </c>
      <c r="P40" s="212" t="s">
        <v>367</v>
      </c>
      <c r="Q40" s="212" t="s">
        <v>1684</v>
      </c>
    </row>
    <row r="41" spans="1:17" x14ac:dyDescent="0.25">
      <c r="A41" s="212" t="s">
        <v>2346</v>
      </c>
      <c r="B41" s="212" t="s">
        <v>1026</v>
      </c>
      <c r="C41" s="212" t="s">
        <v>298</v>
      </c>
      <c r="D41" s="212" t="s">
        <v>1405</v>
      </c>
      <c r="E41" s="212" t="s">
        <v>1406</v>
      </c>
      <c r="F41" s="212" t="s">
        <v>1407</v>
      </c>
      <c r="G41" s="212" t="s">
        <v>1771</v>
      </c>
      <c r="H41" s="213">
        <v>43539</v>
      </c>
      <c r="I41" s="214">
        <v>180.8</v>
      </c>
      <c r="J41" s="212" t="s">
        <v>179</v>
      </c>
      <c r="K41" s="212" t="s">
        <v>483</v>
      </c>
      <c r="L41" s="213">
        <v>43539</v>
      </c>
      <c r="M41" s="212" t="s">
        <v>70</v>
      </c>
      <c r="N41" s="212" t="s">
        <v>1772</v>
      </c>
      <c r="O41" s="212" t="s">
        <v>298</v>
      </c>
      <c r="P41" s="212" t="s">
        <v>367</v>
      </c>
      <c r="Q41" s="212" t="s">
        <v>1684</v>
      </c>
    </row>
    <row r="42" spans="1:17" x14ac:dyDescent="0.25">
      <c r="A42" s="212" t="s">
        <v>2346</v>
      </c>
      <c r="B42" s="212" t="s">
        <v>1026</v>
      </c>
      <c r="C42" s="212" t="s">
        <v>298</v>
      </c>
      <c r="D42" s="212" t="s">
        <v>1405</v>
      </c>
      <c r="E42" s="212" t="s">
        <v>1406</v>
      </c>
      <c r="F42" s="212" t="s">
        <v>1407</v>
      </c>
      <c r="G42" s="212" t="s">
        <v>1773</v>
      </c>
      <c r="H42" s="213">
        <v>43538</v>
      </c>
      <c r="I42" s="214">
        <v>151.96</v>
      </c>
      <c r="J42" s="212" t="s">
        <v>179</v>
      </c>
      <c r="K42" s="212" t="s">
        <v>483</v>
      </c>
      <c r="L42" s="213">
        <v>43538</v>
      </c>
      <c r="M42" s="212" t="s">
        <v>70</v>
      </c>
      <c r="N42" s="212" t="s">
        <v>1774</v>
      </c>
      <c r="O42" s="212" t="s">
        <v>298</v>
      </c>
      <c r="P42" s="212" t="s">
        <v>367</v>
      </c>
      <c r="Q42" s="212" t="s">
        <v>1684</v>
      </c>
    </row>
    <row r="43" spans="1:17" x14ac:dyDescent="0.25">
      <c r="A43" s="212" t="s">
        <v>2346</v>
      </c>
      <c r="B43" s="212" t="s">
        <v>1026</v>
      </c>
      <c r="C43" s="212" t="s">
        <v>298</v>
      </c>
      <c r="D43" s="212" t="s">
        <v>1405</v>
      </c>
      <c r="E43" s="212" t="s">
        <v>1406</v>
      </c>
      <c r="F43" s="212" t="s">
        <v>1407</v>
      </c>
      <c r="G43" s="212" t="s">
        <v>1775</v>
      </c>
      <c r="H43" s="213">
        <v>43537</v>
      </c>
      <c r="I43" s="214">
        <v>184.98</v>
      </c>
      <c r="J43" s="212" t="s">
        <v>179</v>
      </c>
      <c r="K43" s="212" t="s">
        <v>483</v>
      </c>
      <c r="L43" s="213">
        <v>43537</v>
      </c>
      <c r="M43" s="212" t="s">
        <v>70</v>
      </c>
      <c r="N43" s="212" t="s">
        <v>1776</v>
      </c>
      <c r="O43" s="212" t="s">
        <v>298</v>
      </c>
      <c r="P43" s="212" t="s">
        <v>367</v>
      </c>
      <c r="Q43" s="212" t="s">
        <v>1684</v>
      </c>
    </row>
    <row r="44" spans="1:17" x14ac:dyDescent="0.25">
      <c r="A44" s="212" t="s">
        <v>2346</v>
      </c>
      <c r="B44" s="212" t="s">
        <v>1026</v>
      </c>
      <c r="C44" s="212" t="s">
        <v>298</v>
      </c>
      <c r="D44" s="212" t="s">
        <v>1405</v>
      </c>
      <c r="E44" s="212" t="s">
        <v>1406</v>
      </c>
      <c r="F44" s="212" t="s">
        <v>1407</v>
      </c>
      <c r="G44" s="212" t="s">
        <v>1777</v>
      </c>
      <c r="H44" s="213">
        <v>43536</v>
      </c>
      <c r="I44" s="214">
        <v>314.77999999999997</v>
      </c>
      <c r="J44" s="212" t="s">
        <v>179</v>
      </c>
      <c r="K44" s="212" t="s">
        <v>483</v>
      </c>
      <c r="L44" s="213">
        <v>43536</v>
      </c>
      <c r="M44" s="212" t="s">
        <v>70</v>
      </c>
      <c r="N44" s="212" t="s">
        <v>1778</v>
      </c>
      <c r="O44" s="212" t="s">
        <v>298</v>
      </c>
      <c r="P44" s="212" t="s">
        <v>367</v>
      </c>
      <c r="Q44" s="212" t="s">
        <v>1684</v>
      </c>
    </row>
    <row r="45" spans="1:17" x14ac:dyDescent="0.25">
      <c r="A45" s="212" t="s">
        <v>2346</v>
      </c>
      <c r="B45" s="212" t="s">
        <v>1026</v>
      </c>
      <c r="C45" s="212" t="s">
        <v>298</v>
      </c>
      <c r="D45" s="212" t="s">
        <v>1405</v>
      </c>
      <c r="E45" s="212" t="s">
        <v>1406</v>
      </c>
      <c r="F45" s="212" t="s">
        <v>1407</v>
      </c>
      <c r="G45" s="212" t="s">
        <v>1779</v>
      </c>
      <c r="H45" s="213">
        <v>43536</v>
      </c>
      <c r="I45" s="214">
        <v>1694.94</v>
      </c>
      <c r="J45" s="212" t="s">
        <v>179</v>
      </c>
      <c r="K45" s="212" t="s">
        <v>483</v>
      </c>
      <c r="L45" s="213">
        <v>43536</v>
      </c>
      <c r="M45" s="212" t="s">
        <v>70</v>
      </c>
      <c r="N45" s="212" t="s">
        <v>1780</v>
      </c>
      <c r="O45" s="212" t="s">
        <v>298</v>
      </c>
      <c r="P45" s="212" t="s">
        <v>367</v>
      </c>
      <c r="Q45" s="212" t="s">
        <v>1684</v>
      </c>
    </row>
    <row r="46" spans="1:17" x14ac:dyDescent="0.25">
      <c r="A46" s="212" t="s">
        <v>2346</v>
      </c>
      <c r="B46" s="212" t="s">
        <v>1026</v>
      </c>
      <c r="C46" s="212" t="s">
        <v>298</v>
      </c>
      <c r="D46" s="212" t="s">
        <v>1405</v>
      </c>
      <c r="E46" s="212" t="s">
        <v>1406</v>
      </c>
      <c r="F46" s="212" t="s">
        <v>1407</v>
      </c>
      <c r="G46" s="212" t="s">
        <v>1781</v>
      </c>
      <c r="H46" s="213">
        <v>43536</v>
      </c>
      <c r="I46" s="214">
        <v>140</v>
      </c>
      <c r="J46" s="212" t="s">
        <v>179</v>
      </c>
      <c r="K46" s="212" t="s">
        <v>483</v>
      </c>
      <c r="L46" s="213">
        <v>43536</v>
      </c>
      <c r="M46" s="212" t="s">
        <v>70</v>
      </c>
      <c r="N46" s="212" t="s">
        <v>1782</v>
      </c>
      <c r="O46" s="212" t="s">
        <v>298</v>
      </c>
      <c r="P46" s="212" t="s">
        <v>367</v>
      </c>
      <c r="Q46" s="212" t="s">
        <v>1684</v>
      </c>
    </row>
    <row r="47" spans="1:17" x14ac:dyDescent="0.25">
      <c r="A47" s="212" t="s">
        <v>2346</v>
      </c>
      <c r="B47" s="212" t="s">
        <v>1026</v>
      </c>
      <c r="C47" s="212" t="s">
        <v>298</v>
      </c>
      <c r="D47" s="212" t="s">
        <v>1405</v>
      </c>
      <c r="E47" s="212" t="s">
        <v>1406</v>
      </c>
      <c r="F47" s="212" t="s">
        <v>1407</v>
      </c>
      <c r="G47" s="212" t="s">
        <v>1783</v>
      </c>
      <c r="H47" s="213">
        <v>43536</v>
      </c>
      <c r="I47" s="214">
        <v>77.7</v>
      </c>
      <c r="J47" s="212" t="s">
        <v>179</v>
      </c>
      <c r="K47" s="212" t="s">
        <v>483</v>
      </c>
      <c r="L47" s="213">
        <v>43536</v>
      </c>
      <c r="M47" s="212" t="s">
        <v>70</v>
      </c>
      <c r="N47" s="212" t="s">
        <v>1782</v>
      </c>
      <c r="O47" s="212" t="s">
        <v>298</v>
      </c>
      <c r="P47" s="212" t="s">
        <v>367</v>
      </c>
      <c r="Q47" s="212" t="s">
        <v>1684</v>
      </c>
    </row>
    <row r="48" spans="1:17" x14ac:dyDescent="0.25">
      <c r="A48" s="212" t="s">
        <v>2346</v>
      </c>
      <c r="B48" s="212" t="s">
        <v>1026</v>
      </c>
      <c r="C48" s="212" t="s">
        <v>298</v>
      </c>
      <c r="D48" s="212" t="s">
        <v>1405</v>
      </c>
      <c r="E48" s="212" t="s">
        <v>1406</v>
      </c>
      <c r="F48" s="212" t="s">
        <v>1407</v>
      </c>
      <c r="G48" s="212" t="s">
        <v>1784</v>
      </c>
      <c r="H48" s="213">
        <v>43536</v>
      </c>
      <c r="I48" s="214">
        <v>112.65</v>
      </c>
      <c r="J48" s="212" t="s">
        <v>179</v>
      </c>
      <c r="K48" s="212" t="s">
        <v>483</v>
      </c>
      <c r="L48" s="213">
        <v>43536</v>
      </c>
      <c r="M48" s="212" t="s">
        <v>70</v>
      </c>
      <c r="N48" s="212" t="s">
        <v>1782</v>
      </c>
      <c r="O48" s="212" t="s">
        <v>298</v>
      </c>
      <c r="P48" s="212" t="s">
        <v>367</v>
      </c>
      <c r="Q48" s="212" t="s">
        <v>1684</v>
      </c>
    </row>
    <row r="49" spans="1:17" x14ac:dyDescent="0.25">
      <c r="A49" s="212" t="s">
        <v>2346</v>
      </c>
      <c r="B49" s="212" t="s">
        <v>1026</v>
      </c>
      <c r="C49" s="212" t="s">
        <v>298</v>
      </c>
      <c r="D49" s="212" t="s">
        <v>1405</v>
      </c>
      <c r="E49" s="212" t="s">
        <v>1406</v>
      </c>
      <c r="F49" s="212" t="s">
        <v>1407</v>
      </c>
      <c r="G49" s="212" t="s">
        <v>1785</v>
      </c>
      <c r="H49" s="213">
        <v>43536</v>
      </c>
      <c r="I49" s="214">
        <v>420.1</v>
      </c>
      <c r="J49" s="212" t="s">
        <v>179</v>
      </c>
      <c r="K49" s="212" t="s">
        <v>483</v>
      </c>
      <c r="L49" s="213">
        <v>43536</v>
      </c>
      <c r="M49" s="212" t="s">
        <v>70</v>
      </c>
      <c r="N49" s="212" t="s">
        <v>1786</v>
      </c>
      <c r="O49" s="212" t="s">
        <v>298</v>
      </c>
      <c r="P49" s="212" t="s">
        <v>367</v>
      </c>
      <c r="Q49" s="212" t="s">
        <v>1684</v>
      </c>
    </row>
    <row r="50" spans="1:17" x14ac:dyDescent="0.25">
      <c r="A50" s="212" t="s">
        <v>2346</v>
      </c>
      <c r="B50" s="212" t="s">
        <v>1026</v>
      </c>
      <c r="C50" s="212" t="s">
        <v>298</v>
      </c>
      <c r="D50" s="212" t="s">
        <v>1405</v>
      </c>
      <c r="E50" s="212" t="s">
        <v>1406</v>
      </c>
      <c r="F50" s="212" t="s">
        <v>1407</v>
      </c>
      <c r="G50" s="212" t="s">
        <v>1787</v>
      </c>
      <c r="H50" s="213">
        <v>43536</v>
      </c>
      <c r="I50" s="214">
        <v>248.14</v>
      </c>
      <c r="J50" s="212" t="s">
        <v>179</v>
      </c>
      <c r="K50" s="212" t="s">
        <v>483</v>
      </c>
      <c r="L50" s="213">
        <v>43536</v>
      </c>
      <c r="M50" s="212" t="s">
        <v>70</v>
      </c>
      <c r="N50" s="212" t="s">
        <v>1788</v>
      </c>
      <c r="O50" s="212" t="s">
        <v>298</v>
      </c>
      <c r="P50" s="212" t="s">
        <v>367</v>
      </c>
      <c r="Q50" s="212" t="s">
        <v>1684</v>
      </c>
    </row>
    <row r="51" spans="1:17" x14ac:dyDescent="0.25">
      <c r="A51" s="212" t="s">
        <v>2346</v>
      </c>
      <c r="B51" s="212" t="s">
        <v>1026</v>
      </c>
      <c r="C51" s="212" t="s">
        <v>298</v>
      </c>
      <c r="D51" s="212" t="s">
        <v>1405</v>
      </c>
      <c r="E51" s="212" t="s">
        <v>1406</v>
      </c>
      <c r="F51" s="212" t="s">
        <v>1407</v>
      </c>
      <c r="G51" s="212" t="s">
        <v>1408</v>
      </c>
      <c r="H51" s="213">
        <v>43524</v>
      </c>
      <c r="I51" s="214">
        <v>1596.65</v>
      </c>
      <c r="J51" s="212" t="s">
        <v>179</v>
      </c>
      <c r="K51" s="212" t="s">
        <v>483</v>
      </c>
      <c r="L51" s="213">
        <v>43530</v>
      </c>
      <c r="M51" s="212" t="s">
        <v>70</v>
      </c>
      <c r="N51" s="212" t="s">
        <v>1409</v>
      </c>
      <c r="O51" s="212" t="s">
        <v>298</v>
      </c>
      <c r="P51" s="212" t="s">
        <v>367</v>
      </c>
      <c r="Q51" s="212" t="s">
        <v>1684</v>
      </c>
    </row>
    <row r="52" spans="1:17" x14ac:dyDescent="0.25">
      <c r="A52" s="212" t="s">
        <v>2346</v>
      </c>
      <c r="B52" s="212" t="s">
        <v>1026</v>
      </c>
      <c r="C52" s="212" t="s">
        <v>298</v>
      </c>
      <c r="D52" s="212" t="s">
        <v>1405</v>
      </c>
      <c r="E52" s="212" t="s">
        <v>1406</v>
      </c>
      <c r="F52" s="212" t="s">
        <v>1407</v>
      </c>
      <c r="G52" s="212" t="s">
        <v>1411</v>
      </c>
      <c r="H52" s="213">
        <v>43523</v>
      </c>
      <c r="I52" s="214">
        <v>1170.77</v>
      </c>
      <c r="J52" s="212" t="s">
        <v>179</v>
      </c>
      <c r="K52" s="212" t="s">
        <v>741</v>
      </c>
      <c r="L52" s="213">
        <v>43530</v>
      </c>
      <c r="M52" s="212" t="s">
        <v>70</v>
      </c>
      <c r="N52" s="212" t="s">
        <v>1412</v>
      </c>
      <c r="O52" s="212" t="s">
        <v>298</v>
      </c>
      <c r="P52" s="212" t="s">
        <v>367</v>
      </c>
      <c r="Q52" s="212" t="s">
        <v>1684</v>
      </c>
    </row>
    <row r="53" spans="1:17" x14ac:dyDescent="0.25">
      <c r="A53" s="212" t="s">
        <v>2346</v>
      </c>
      <c r="B53" s="212" t="s">
        <v>1026</v>
      </c>
      <c r="C53" s="212" t="s">
        <v>298</v>
      </c>
      <c r="D53" s="212" t="s">
        <v>1405</v>
      </c>
      <c r="E53" s="212" t="s">
        <v>1406</v>
      </c>
      <c r="F53" s="212" t="s">
        <v>1407</v>
      </c>
      <c r="G53" s="212" t="s">
        <v>1414</v>
      </c>
      <c r="H53" s="213">
        <v>43521</v>
      </c>
      <c r="I53" s="214">
        <v>96.13</v>
      </c>
      <c r="J53" s="212" t="s">
        <v>179</v>
      </c>
      <c r="K53" s="212" t="s">
        <v>1198</v>
      </c>
      <c r="L53" s="213">
        <v>43532</v>
      </c>
      <c r="M53" s="212" t="s">
        <v>70</v>
      </c>
      <c r="N53" s="212" t="s">
        <v>1415</v>
      </c>
      <c r="O53" s="212" t="s">
        <v>298</v>
      </c>
      <c r="P53" s="212" t="s">
        <v>367</v>
      </c>
      <c r="Q53" s="212" t="s">
        <v>1684</v>
      </c>
    </row>
    <row r="54" spans="1:17" x14ac:dyDescent="0.25">
      <c r="A54" s="212" t="s">
        <v>2346</v>
      </c>
      <c r="B54" s="212" t="s">
        <v>1026</v>
      </c>
      <c r="C54" s="212" t="s">
        <v>298</v>
      </c>
      <c r="D54" s="212" t="s">
        <v>1405</v>
      </c>
      <c r="E54" s="212" t="s">
        <v>1406</v>
      </c>
      <c r="F54" s="212" t="s">
        <v>1407</v>
      </c>
      <c r="G54" s="212" t="s">
        <v>1416</v>
      </c>
      <c r="H54" s="213">
        <v>43521</v>
      </c>
      <c r="I54" s="214">
        <v>95.6</v>
      </c>
      <c r="J54" s="212" t="s">
        <v>179</v>
      </c>
      <c r="K54" s="212" t="s">
        <v>1198</v>
      </c>
      <c r="L54" s="213">
        <v>43532</v>
      </c>
      <c r="M54" s="212" t="s">
        <v>70</v>
      </c>
      <c r="N54" s="212" t="s">
        <v>1415</v>
      </c>
      <c r="O54" s="212" t="s">
        <v>298</v>
      </c>
      <c r="P54" s="212" t="s">
        <v>367</v>
      </c>
      <c r="Q54" s="212" t="s">
        <v>1684</v>
      </c>
    </row>
    <row r="55" spans="1:17" x14ac:dyDescent="0.25">
      <c r="A55" s="212" t="s">
        <v>2346</v>
      </c>
      <c r="B55" s="212" t="s">
        <v>1026</v>
      </c>
      <c r="C55" s="212" t="s">
        <v>298</v>
      </c>
      <c r="D55" s="212" t="s">
        <v>1405</v>
      </c>
      <c r="E55" s="212" t="s">
        <v>1406</v>
      </c>
      <c r="F55" s="212" t="s">
        <v>1407</v>
      </c>
      <c r="G55" s="212" t="s">
        <v>1417</v>
      </c>
      <c r="H55" s="213">
        <v>43521</v>
      </c>
      <c r="I55" s="214">
        <v>195.24</v>
      </c>
      <c r="J55" s="212" t="s">
        <v>179</v>
      </c>
      <c r="K55" s="212" t="s">
        <v>483</v>
      </c>
      <c r="L55" s="213">
        <v>43532</v>
      </c>
      <c r="M55" s="212" t="s">
        <v>70</v>
      </c>
      <c r="N55" s="212" t="s">
        <v>1418</v>
      </c>
      <c r="O55" s="212" t="s">
        <v>298</v>
      </c>
      <c r="P55" s="212" t="s">
        <v>367</v>
      </c>
      <c r="Q55" s="212" t="s">
        <v>1684</v>
      </c>
    </row>
    <row r="56" spans="1:17" x14ac:dyDescent="0.25">
      <c r="A56" s="212" t="s">
        <v>2346</v>
      </c>
      <c r="B56" s="212" t="s">
        <v>1026</v>
      </c>
      <c r="C56" s="212" t="s">
        <v>298</v>
      </c>
      <c r="D56" s="212" t="s">
        <v>1405</v>
      </c>
      <c r="E56" s="212" t="s">
        <v>1406</v>
      </c>
      <c r="F56" s="212" t="s">
        <v>1407</v>
      </c>
      <c r="G56" s="212" t="s">
        <v>1419</v>
      </c>
      <c r="H56" s="213">
        <v>43521</v>
      </c>
      <c r="I56" s="214">
        <v>195.24</v>
      </c>
      <c r="J56" s="212" t="s">
        <v>179</v>
      </c>
      <c r="K56" s="212" t="s">
        <v>483</v>
      </c>
      <c r="L56" s="213">
        <v>43532</v>
      </c>
      <c r="M56" s="212" t="s">
        <v>70</v>
      </c>
      <c r="N56" s="212" t="s">
        <v>1420</v>
      </c>
      <c r="O56" s="212" t="s">
        <v>298</v>
      </c>
      <c r="P56" s="212" t="s">
        <v>367</v>
      </c>
      <c r="Q56" s="212" t="s">
        <v>1684</v>
      </c>
    </row>
    <row r="57" spans="1:17" x14ac:dyDescent="0.25">
      <c r="A57" s="212" t="s">
        <v>2346</v>
      </c>
      <c r="B57" s="212" t="s">
        <v>1026</v>
      </c>
      <c r="C57" s="212" t="s">
        <v>298</v>
      </c>
      <c r="D57" s="212" t="s">
        <v>1405</v>
      </c>
      <c r="E57" s="212" t="s">
        <v>1406</v>
      </c>
      <c r="F57" s="212" t="s">
        <v>1407</v>
      </c>
      <c r="G57" s="212" t="s">
        <v>1421</v>
      </c>
      <c r="H57" s="213">
        <v>43521</v>
      </c>
      <c r="I57" s="214">
        <v>222.8</v>
      </c>
      <c r="J57" s="212" t="s">
        <v>179</v>
      </c>
      <c r="K57" s="212" t="s">
        <v>483</v>
      </c>
      <c r="L57" s="213">
        <v>43532</v>
      </c>
      <c r="M57" s="212" t="s">
        <v>70</v>
      </c>
      <c r="N57" s="212" t="s">
        <v>1422</v>
      </c>
      <c r="O57" s="212" t="s">
        <v>298</v>
      </c>
      <c r="P57" s="212" t="s">
        <v>367</v>
      </c>
      <c r="Q57" s="212" t="s">
        <v>1684</v>
      </c>
    </row>
    <row r="58" spans="1:17" x14ac:dyDescent="0.25">
      <c r="A58" s="212" t="s">
        <v>2346</v>
      </c>
      <c r="B58" s="212" t="s">
        <v>1026</v>
      </c>
      <c r="C58" s="212" t="s">
        <v>298</v>
      </c>
      <c r="D58" s="212" t="s">
        <v>1405</v>
      </c>
      <c r="E58" s="212" t="s">
        <v>1406</v>
      </c>
      <c r="F58" s="212" t="s">
        <v>1407</v>
      </c>
      <c r="G58" s="212" t="s">
        <v>1423</v>
      </c>
      <c r="H58" s="213">
        <v>43521</v>
      </c>
      <c r="I58" s="214">
        <v>222.8</v>
      </c>
      <c r="J58" s="212" t="s">
        <v>179</v>
      </c>
      <c r="K58" s="212" t="s">
        <v>483</v>
      </c>
      <c r="L58" s="213">
        <v>43532</v>
      </c>
      <c r="M58" s="212" t="s">
        <v>70</v>
      </c>
      <c r="N58" s="212" t="s">
        <v>1424</v>
      </c>
      <c r="O58" s="212" t="s">
        <v>298</v>
      </c>
      <c r="P58" s="212" t="s">
        <v>367</v>
      </c>
      <c r="Q58" s="212" t="s">
        <v>1684</v>
      </c>
    </row>
    <row r="59" spans="1:17" x14ac:dyDescent="0.25">
      <c r="A59" s="212" t="s">
        <v>2346</v>
      </c>
      <c r="B59" s="212" t="s">
        <v>1026</v>
      </c>
      <c r="C59" s="212" t="s">
        <v>298</v>
      </c>
      <c r="D59" s="212" t="s">
        <v>1405</v>
      </c>
      <c r="E59" s="212" t="s">
        <v>1406</v>
      </c>
      <c r="F59" s="212" t="s">
        <v>1407</v>
      </c>
      <c r="G59" s="212" t="s">
        <v>1425</v>
      </c>
      <c r="H59" s="213">
        <v>43521</v>
      </c>
      <c r="I59" s="214">
        <v>1120.8800000000001</v>
      </c>
      <c r="J59" s="212" t="s">
        <v>179</v>
      </c>
      <c r="K59" s="212" t="s">
        <v>483</v>
      </c>
      <c r="L59" s="213">
        <v>43532</v>
      </c>
      <c r="M59" s="212" t="s">
        <v>70</v>
      </c>
      <c r="N59" s="212" t="s">
        <v>1426</v>
      </c>
      <c r="O59" s="212" t="s">
        <v>298</v>
      </c>
      <c r="P59" s="212" t="s">
        <v>367</v>
      </c>
      <c r="Q59" s="212" t="s">
        <v>1684</v>
      </c>
    </row>
    <row r="60" spans="1:17" x14ac:dyDescent="0.25">
      <c r="A60" s="212" t="s">
        <v>2346</v>
      </c>
      <c r="B60" s="212" t="s">
        <v>1026</v>
      </c>
      <c r="C60" s="212" t="s">
        <v>298</v>
      </c>
      <c r="D60" s="212" t="s">
        <v>1405</v>
      </c>
      <c r="E60" s="212" t="s">
        <v>1406</v>
      </c>
      <c r="F60" s="212" t="s">
        <v>1407</v>
      </c>
      <c r="G60" s="212" t="s">
        <v>1429</v>
      </c>
      <c r="H60" s="213">
        <v>43514</v>
      </c>
      <c r="I60" s="214">
        <v>117</v>
      </c>
      <c r="J60" s="212" t="s">
        <v>179</v>
      </c>
      <c r="K60" s="212" t="s">
        <v>1086</v>
      </c>
      <c r="L60" s="213">
        <v>43532</v>
      </c>
      <c r="M60" s="212" t="s">
        <v>70</v>
      </c>
      <c r="N60" s="212" t="s">
        <v>1430</v>
      </c>
      <c r="O60" s="212" t="s">
        <v>298</v>
      </c>
      <c r="P60" s="212" t="s">
        <v>367</v>
      </c>
      <c r="Q60" s="212" t="s">
        <v>1684</v>
      </c>
    </row>
    <row r="61" spans="1:17" x14ac:dyDescent="0.25">
      <c r="A61" s="212" t="s">
        <v>2346</v>
      </c>
      <c r="B61" s="212" t="s">
        <v>1026</v>
      </c>
      <c r="C61" s="212" t="s">
        <v>298</v>
      </c>
      <c r="D61" s="212" t="s">
        <v>1405</v>
      </c>
      <c r="E61" s="212" t="s">
        <v>1406</v>
      </c>
      <c r="F61" s="212" t="s">
        <v>1407</v>
      </c>
      <c r="G61" s="212" t="s">
        <v>1431</v>
      </c>
      <c r="H61" s="213">
        <v>43514</v>
      </c>
      <c r="I61" s="214">
        <v>195.7</v>
      </c>
      <c r="J61" s="212" t="s">
        <v>179</v>
      </c>
      <c r="K61" s="212" t="s">
        <v>1086</v>
      </c>
      <c r="L61" s="213">
        <v>43530</v>
      </c>
      <c r="M61" s="212" t="s">
        <v>70</v>
      </c>
      <c r="N61" s="212" t="s">
        <v>1430</v>
      </c>
      <c r="O61" s="212" t="s">
        <v>298</v>
      </c>
      <c r="P61" s="212" t="s">
        <v>367</v>
      </c>
      <c r="Q61" s="212" t="s">
        <v>1684</v>
      </c>
    </row>
    <row r="62" spans="1:17" x14ac:dyDescent="0.25">
      <c r="A62" s="212" t="s">
        <v>2346</v>
      </c>
      <c r="B62" s="212" t="s">
        <v>1026</v>
      </c>
      <c r="C62" s="212" t="s">
        <v>298</v>
      </c>
      <c r="D62" s="212" t="s">
        <v>1405</v>
      </c>
      <c r="E62" s="212" t="s">
        <v>1406</v>
      </c>
      <c r="F62" s="212" t="s">
        <v>1407</v>
      </c>
      <c r="G62" s="212" t="s">
        <v>1434</v>
      </c>
      <c r="H62" s="213">
        <v>43514</v>
      </c>
      <c r="I62" s="214">
        <v>536.64</v>
      </c>
      <c r="J62" s="212" t="s">
        <v>179</v>
      </c>
      <c r="K62" s="212" t="s">
        <v>483</v>
      </c>
      <c r="L62" s="213">
        <v>43532</v>
      </c>
      <c r="M62" s="212" t="s">
        <v>70</v>
      </c>
      <c r="N62" s="212" t="s">
        <v>1435</v>
      </c>
      <c r="O62" s="212" t="s">
        <v>298</v>
      </c>
      <c r="P62" s="212" t="s">
        <v>367</v>
      </c>
      <c r="Q62" s="212" t="s">
        <v>1684</v>
      </c>
    </row>
    <row r="63" spans="1:17" x14ac:dyDescent="0.25">
      <c r="A63" s="212" t="s">
        <v>2346</v>
      </c>
      <c r="B63" s="212" t="s">
        <v>1026</v>
      </c>
      <c r="C63" s="212" t="s">
        <v>298</v>
      </c>
      <c r="D63" s="212" t="s">
        <v>1405</v>
      </c>
      <c r="E63" s="212" t="s">
        <v>1406</v>
      </c>
      <c r="F63" s="212" t="s">
        <v>1407</v>
      </c>
      <c r="G63" s="212" t="s">
        <v>1436</v>
      </c>
      <c r="H63" s="213">
        <v>43514</v>
      </c>
      <c r="I63" s="214">
        <v>229.22</v>
      </c>
      <c r="J63" s="212" t="s">
        <v>179</v>
      </c>
      <c r="K63" s="212" t="s">
        <v>483</v>
      </c>
      <c r="L63" s="213">
        <v>43530</v>
      </c>
      <c r="M63" s="212" t="s">
        <v>70</v>
      </c>
      <c r="N63" s="212" t="s">
        <v>1435</v>
      </c>
      <c r="O63" s="212" t="s">
        <v>298</v>
      </c>
      <c r="P63" s="212" t="s">
        <v>367</v>
      </c>
      <c r="Q63" s="212" t="s">
        <v>1684</v>
      </c>
    </row>
    <row r="64" spans="1:17" x14ac:dyDescent="0.25">
      <c r="A64" s="212" t="s">
        <v>2346</v>
      </c>
      <c r="B64" s="212" t="s">
        <v>1026</v>
      </c>
      <c r="C64" s="212" t="s">
        <v>298</v>
      </c>
      <c r="D64" s="212" t="s">
        <v>1405</v>
      </c>
      <c r="E64" s="212" t="s">
        <v>1406</v>
      </c>
      <c r="F64" s="212" t="s">
        <v>1407</v>
      </c>
      <c r="G64" s="212" t="s">
        <v>1437</v>
      </c>
      <c r="H64" s="213">
        <v>43514</v>
      </c>
      <c r="I64" s="214">
        <v>74.59</v>
      </c>
      <c r="J64" s="212" t="s">
        <v>179</v>
      </c>
      <c r="K64" s="212" t="s">
        <v>483</v>
      </c>
      <c r="L64" s="213">
        <v>43532</v>
      </c>
      <c r="M64" s="212" t="s">
        <v>70</v>
      </c>
      <c r="N64" s="212" t="s">
        <v>1438</v>
      </c>
      <c r="O64" s="212" t="s">
        <v>298</v>
      </c>
      <c r="P64" s="212" t="s">
        <v>367</v>
      </c>
      <c r="Q64" s="212" t="s">
        <v>1684</v>
      </c>
    </row>
    <row r="65" spans="1:17" x14ac:dyDescent="0.25">
      <c r="A65" s="212" t="s">
        <v>2346</v>
      </c>
      <c r="B65" s="212" t="s">
        <v>1026</v>
      </c>
      <c r="C65" s="212" t="s">
        <v>298</v>
      </c>
      <c r="D65" s="212" t="s">
        <v>1405</v>
      </c>
      <c r="E65" s="212" t="s">
        <v>1406</v>
      </c>
      <c r="F65" s="212" t="s">
        <v>1407</v>
      </c>
      <c r="G65" s="212" t="s">
        <v>1440</v>
      </c>
      <c r="H65" s="213">
        <v>43503</v>
      </c>
      <c r="I65" s="214">
        <v>278.81</v>
      </c>
      <c r="J65" s="212" t="s">
        <v>179</v>
      </c>
      <c r="K65" s="212" t="s">
        <v>232</v>
      </c>
      <c r="L65" s="213">
        <v>43532</v>
      </c>
      <c r="M65" s="212" t="s">
        <v>70</v>
      </c>
      <c r="N65" s="212" t="s">
        <v>2347</v>
      </c>
      <c r="O65" s="212" t="s">
        <v>298</v>
      </c>
      <c r="P65" s="212" t="s">
        <v>367</v>
      </c>
      <c r="Q65" s="212" t="s">
        <v>1684</v>
      </c>
    </row>
    <row r="66" spans="1:17" x14ac:dyDescent="0.25">
      <c r="A66" s="212" t="s">
        <v>2346</v>
      </c>
      <c r="B66" s="212" t="s">
        <v>1026</v>
      </c>
      <c r="C66" s="212" t="s">
        <v>298</v>
      </c>
      <c r="D66" s="212" t="s">
        <v>1442</v>
      </c>
      <c r="E66" s="212" t="s">
        <v>1443</v>
      </c>
      <c r="F66" s="212" t="s">
        <v>1444</v>
      </c>
      <c r="G66" s="212" t="s">
        <v>1793</v>
      </c>
      <c r="H66" s="213">
        <v>43524</v>
      </c>
      <c r="I66" s="214">
        <v>2321.92</v>
      </c>
      <c r="J66" s="212" t="s">
        <v>179</v>
      </c>
      <c r="K66" s="212" t="s">
        <v>540</v>
      </c>
      <c r="L66" s="213">
        <v>43525</v>
      </c>
      <c r="M66" s="212" t="s">
        <v>70</v>
      </c>
      <c r="N66" s="212" t="s">
        <v>179</v>
      </c>
      <c r="O66" s="212" t="s">
        <v>298</v>
      </c>
      <c r="P66" s="212" t="s">
        <v>367</v>
      </c>
      <c r="Q66" s="212" t="s">
        <v>1684</v>
      </c>
    </row>
    <row r="67" spans="1:17" x14ac:dyDescent="0.25">
      <c r="A67" s="212" t="s">
        <v>2346</v>
      </c>
      <c r="B67" s="212" t="s">
        <v>1026</v>
      </c>
      <c r="C67" s="212" t="s">
        <v>298</v>
      </c>
      <c r="D67" s="212" t="s">
        <v>536</v>
      </c>
      <c r="E67" s="212" t="s">
        <v>537</v>
      </c>
      <c r="F67" s="212" t="s">
        <v>538</v>
      </c>
      <c r="G67" s="212" t="s">
        <v>1796</v>
      </c>
      <c r="H67" s="213">
        <v>43550</v>
      </c>
      <c r="I67" s="214">
        <v>12965.69</v>
      </c>
      <c r="J67" s="212" t="s">
        <v>1797</v>
      </c>
      <c r="K67" s="212" t="s">
        <v>89</v>
      </c>
      <c r="L67" s="213">
        <v>43551</v>
      </c>
      <c r="M67" s="212" t="s">
        <v>70</v>
      </c>
      <c r="N67" s="212" t="s">
        <v>1798</v>
      </c>
      <c r="O67" s="212" t="s">
        <v>298</v>
      </c>
      <c r="P67" s="212" t="s">
        <v>367</v>
      </c>
      <c r="Q67" s="212" t="s">
        <v>1684</v>
      </c>
    </row>
    <row r="68" spans="1:17" x14ac:dyDescent="0.25">
      <c r="A68" s="212" t="s">
        <v>2346</v>
      </c>
      <c r="B68" s="212" t="s">
        <v>1026</v>
      </c>
      <c r="C68" s="212" t="s">
        <v>298</v>
      </c>
      <c r="D68" s="212" t="s">
        <v>217</v>
      </c>
      <c r="E68" s="212" t="s">
        <v>296</v>
      </c>
      <c r="F68" s="212" t="s">
        <v>218</v>
      </c>
      <c r="G68" s="212" t="s">
        <v>1803</v>
      </c>
      <c r="H68" s="213">
        <v>43553</v>
      </c>
      <c r="I68" s="214">
        <v>43.19</v>
      </c>
      <c r="J68" s="212" t="s">
        <v>179</v>
      </c>
      <c r="K68" s="212" t="s">
        <v>1462</v>
      </c>
      <c r="L68" s="213">
        <v>43554</v>
      </c>
      <c r="M68" s="212" t="s">
        <v>70</v>
      </c>
      <c r="N68" s="212" t="s">
        <v>1804</v>
      </c>
      <c r="O68" s="212" t="s">
        <v>298</v>
      </c>
      <c r="P68" s="212" t="s">
        <v>367</v>
      </c>
      <c r="Q68" s="212" t="s">
        <v>1684</v>
      </c>
    </row>
    <row r="69" spans="1:17" x14ac:dyDescent="0.25">
      <c r="A69" s="212" t="s">
        <v>2346</v>
      </c>
      <c r="B69" s="212" t="s">
        <v>1026</v>
      </c>
      <c r="C69" s="212" t="s">
        <v>298</v>
      </c>
      <c r="D69" s="212" t="s">
        <v>217</v>
      </c>
      <c r="E69" s="212" t="s">
        <v>296</v>
      </c>
      <c r="F69" s="212" t="s">
        <v>218</v>
      </c>
      <c r="G69" s="212" t="s">
        <v>1805</v>
      </c>
      <c r="H69" s="213">
        <v>43552</v>
      </c>
      <c r="I69" s="214">
        <v>53.97</v>
      </c>
      <c r="J69" s="212" t="s">
        <v>1374</v>
      </c>
      <c r="K69" s="212" t="s">
        <v>191</v>
      </c>
      <c r="L69" s="213">
        <v>43553</v>
      </c>
      <c r="M69" s="212" t="s">
        <v>70</v>
      </c>
      <c r="N69" s="212" t="s">
        <v>179</v>
      </c>
      <c r="O69" s="212" t="s">
        <v>298</v>
      </c>
      <c r="P69" s="212" t="s">
        <v>367</v>
      </c>
      <c r="Q69" s="212" t="s">
        <v>1684</v>
      </c>
    </row>
    <row r="70" spans="1:17" x14ac:dyDescent="0.25">
      <c r="A70" s="212" t="s">
        <v>2346</v>
      </c>
      <c r="B70" s="212" t="s">
        <v>1026</v>
      </c>
      <c r="C70" s="212" t="s">
        <v>298</v>
      </c>
      <c r="D70" s="212" t="s">
        <v>217</v>
      </c>
      <c r="E70" s="212" t="s">
        <v>296</v>
      </c>
      <c r="F70" s="212" t="s">
        <v>218</v>
      </c>
      <c r="G70" s="212" t="s">
        <v>1806</v>
      </c>
      <c r="H70" s="213">
        <v>43552</v>
      </c>
      <c r="I70" s="214">
        <v>42.02</v>
      </c>
      <c r="J70" s="212" t="s">
        <v>179</v>
      </c>
      <c r="K70" s="212" t="s">
        <v>1363</v>
      </c>
      <c r="L70" s="213">
        <v>43553</v>
      </c>
      <c r="M70" s="212" t="s">
        <v>70</v>
      </c>
      <c r="N70" s="212" t="s">
        <v>179</v>
      </c>
      <c r="O70" s="212" t="s">
        <v>298</v>
      </c>
      <c r="P70" s="212" t="s">
        <v>367</v>
      </c>
      <c r="Q70" s="212" t="s">
        <v>1684</v>
      </c>
    </row>
    <row r="71" spans="1:17" x14ac:dyDescent="0.25">
      <c r="A71" s="212" t="s">
        <v>2346</v>
      </c>
      <c r="B71" s="212" t="s">
        <v>1026</v>
      </c>
      <c r="C71" s="212" t="s">
        <v>298</v>
      </c>
      <c r="D71" s="212" t="s">
        <v>217</v>
      </c>
      <c r="E71" s="212" t="s">
        <v>296</v>
      </c>
      <c r="F71" s="212" t="s">
        <v>218</v>
      </c>
      <c r="G71" s="212" t="s">
        <v>1807</v>
      </c>
      <c r="H71" s="213">
        <v>43552</v>
      </c>
      <c r="I71" s="214">
        <v>97.85</v>
      </c>
      <c r="J71" s="212" t="s">
        <v>179</v>
      </c>
      <c r="K71" s="212" t="s">
        <v>232</v>
      </c>
      <c r="L71" s="213">
        <v>43553</v>
      </c>
      <c r="M71" s="212" t="s">
        <v>70</v>
      </c>
      <c r="N71" s="212" t="s">
        <v>179</v>
      </c>
      <c r="O71" s="212" t="s">
        <v>298</v>
      </c>
      <c r="P71" s="212" t="s">
        <v>367</v>
      </c>
      <c r="Q71" s="212" t="s">
        <v>1684</v>
      </c>
    </row>
    <row r="72" spans="1:17" x14ac:dyDescent="0.25">
      <c r="A72" s="212" t="s">
        <v>2346</v>
      </c>
      <c r="B72" s="212" t="s">
        <v>1026</v>
      </c>
      <c r="C72" s="212" t="s">
        <v>298</v>
      </c>
      <c r="D72" s="212" t="s">
        <v>217</v>
      </c>
      <c r="E72" s="212" t="s">
        <v>296</v>
      </c>
      <c r="F72" s="212" t="s">
        <v>218</v>
      </c>
      <c r="G72" s="212" t="s">
        <v>1808</v>
      </c>
      <c r="H72" s="213">
        <v>43552</v>
      </c>
      <c r="I72" s="214">
        <v>97.85</v>
      </c>
      <c r="J72" s="212" t="s">
        <v>179</v>
      </c>
      <c r="K72" s="212" t="s">
        <v>232</v>
      </c>
      <c r="L72" s="213">
        <v>43553</v>
      </c>
      <c r="M72" s="212" t="s">
        <v>70</v>
      </c>
      <c r="N72" s="212" t="s">
        <v>179</v>
      </c>
      <c r="O72" s="212" t="s">
        <v>298</v>
      </c>
      <c r="P72" s="212" t="s">
        <v>367</v>
      </c>
      <c r="Q72" s="212" t="s">
        <v>1684</v>
      </c>
    </row>
    <row r="73" spans="1:17" x14ac:dyDescent="0.25">
      <c r="A73" s="212" t="s">
        <v>2346</v>
      </c>
      <c r="B73" s="212" t="s">
        <v>1026</v>
      </c>
      <c r="C73" s="212" t="s">
        <v>298</v>
      </c>
      <c r="D73" s="212" t="s">
        <v>217</v>
      </c>
      <c r="E73" s="212" t="s">
        <v>296</v>
      </c>
      <c r="F73" s="212" t="s">
        <v>218</v>
      </c>
      <c r="G73" s="212" t="s">
        <v>1809</v>
      </c>
      <c r="H73" s="213">
        <v>43552</v>
      </c>
      <c r="I73" s="214">
        <v>11.1</v>
      </c>
      <c r="J73" s="212" t="s">
        <v>179</v>
      </c>
      <c r="K73" s="212" t="s">
        <v>1707</v>
      </c>
      <c r="L73" s="213">
        <v>43553</v>
      </c>
      <c r="M73" s="212" t="s">
        <v>70</v>
      </c>
      <c r="N73" s="212" t="s">
        <v>1708</v>
      </c>
      <c r="O73" s="212" t="s">
        <v>298</v>
      </c>
      <c r="P73" s="212" t="s">
        <v>367</v>
      </c>
      <c r="Q73" s="212" t="s">
        <v>1684</v>
      </c>
    </row>
    <row r="74" spans="1:17" x14ac:dyDescent="0.25">
      <c r="A74" s="212" t="s">
        <v>2346</v>
      </c>
      <c r="B74" s="212" t="s">
        <v>1026</v>
      </c>
      <c r="C74" s="212" t="s">
        <v>298</v>
      </c>
      <c r="D74" s="212" t="s">
        <v>217</v>
      </c>
      <c r="E74" s="212" t="s">
        <v>296</v>
      </c>
      <c r="F74" s="212" t="s">
        <v>218</v>
      </c>
      <c r="G74" s="212" t="s">
        <v>1810</v>
      </c>
      <c r="H74" s="213">
        <v>43552</v>
      </c>
      <c r="I74" s="214">
        <v>97.85</v>
      </c>
      <c r="J74" s="212" t="s">
        <v>179</v>
      </c>
      <c r="K74" s="212" t="s">
        <v>102</v>
      </c>
      <c r="L74" s="213">
        <v>43553</v>
      </c>
      <c r="M74" s="212" t="s">
        <v>70</v>
      </c>
      <c r="N74" s="212" t="s">
        <v>1062</v>
      </c>
      <c r="O74" s="212" t="s">
        <v>298</v>
      </c>
      <c r="P74" s="212" t="s">
        <v>367</v>
      </c>
      <c r="Q74" s="212" t="s">
        <v>1684</v>
      </c>
    </row>
    <row r="75" spans="1:17" x14ac:dyDescent="0.25">
      <c r="A75" s="212" t="s">
        <v>2346</v>
      </c>
      <c r="B75" s="212" t="s">
        <v>1026</v>
      </c>
      <c r="C75" s="212" t="s">
        <v>298</v>
      </c>
      <c r="D75" s="212" t="s">
        <v>217</v>
      </c>
      <c r="E75" s="212" t="s">
        <v>296</v>
      </c>
      <c r="F75" s="212" t="s">
        <v>218</v>
      </c>
      <c r="G75" s="212" t="s">
        <v>1811</v>
      </c>
      <c r="H75" s="213">
        <v>43552</v>
      </c>
      <c r="I75" s="214">
        <v>82.95</v>
      </c>
      <c r="J75" s="212" t="s">
        <v>1028</v>
      </c>
      <c r="K75" s="212" t="s">
        <v>99</v>
      </c>
      <c r="L75" s="213">
        <v>43553</v>
      </c>
      <c r="M75" s="212" t="s">
        <v>70</v>
      </c>
      <c r="N75" s="212" t="s">
        <v>179</v>
      </c>
      <c r="O75" s="212" t="s">
        <v>298</v>
      </c>
      <c r="P75" s="212" t="s">
        <v>367</v>
      </c>
      <c r="Q75" s="212" t="s">
        <v>1684</v>
      </c>
    </row>
    <row r="76" spans="1:17" x14ac:dyDescent="0.25">
      <c r="A76" s="212" t="s">
        <v>2346</v>
      </c>
      <c r="B76" s="212" t="s">
        <v>1026</v>
      </c>
      <c r="C76" s="212" t="s">
        <v>298</v>
      </c>
      <c r="D76" s="212" t="s">
        <v>217</v>
      </c>
      <c r="E76" s="212" t="s">
        <v>296</v>
      </c>
      <c r="F76" s="212" t="s">
        <v>218</v>
      </c>
      <c r="G76" s="212" t="s">
        <v>1812</v>
      </c>
      <c r="H76" s="213">
        <v>43552</v>
      </c>
      <c r="I76" s="214">
        <v>97.85</v>
      </c>
      <c r="J76" s="212" t="s">
        <v>1028</v>
      </c>
      <c r="K76" s="212" t="s">
        <v>99</v>
      </c>
      <c r="L76" s="213">
        <v>43553</v>
      </c>
      <c r="M76" s="212" t="s">
        <v>70</v>
      </c>
      <c r="N76" s="212" t="s">
        <v>179</v>
      </c>
      <c r="O76" s="212" t="s">
        <v>298</v>
      </c>
      <c r="P76" s="212" t="s">
        <v>367</v>
      </c>
      <c r="Q76" s="212" t="s">
        <v>1684</v>
      </c>
    </row>
    <row r="77" spans="1:17" x14ac:dyDescent="0.25">
      <c r="A77" s="212" t="s">
        <v>2346</v>
      </c>
      <c r="B77" s="212" t="s">
        <v>1026</v>
      </c>
      <c r="C77" s="212" t="s">
        <v>298</v>
      </c>
      <c r="D77" s="212" t="s">
        <v>217</v>
      </c>
      <c r="E77" s="212" t="s">
        <v>296</v>
      </c>
      <c r="F77" s="212" t="s">
        <v>218</v>
      </c>
      <c r="G77" s="212" t="s">
        <v>1816</v>
      </c>
      <c r="H77" s="213">
        <v>43551</v>
      </c>
      <c r="I77" s="214">
        <v>38.71</v>
      </c>
      <c r="J77" s="212" t="s">
        <v>1072</v>
      </c>
      <c r="K77" s="212" t="s">
        <v>213</v>
      </c>
      <c r="L77" s="213">
        <v>43552</v>
      </c>
      <c r="M77" s="212" t="s">
        <v>70</v>
      </c>
      <c r="N77" s="212" t="s">
        <v>179</v>
      </c>
      <c r="O77" s="212" t="s">
        <v>298</v>
      </c>
      <c r="P77" s="212" t="s">
        <v>367</v>
      </c>
      <c r="Q77" s="212" t="s">
        <v>1684</v>
      </c>
    </row>
    <row r="78" spans="1:17" x14ac:dyDescent="0.25">
      <c r="A78" s="212" t="s">
        <v>2346</v>
      </c>
      <c r="B78" s="212" t="s">
        <v>1026</v>
      </c>
      <c r="C78" s="212" t="s">
        <v>298</v>
      </c>
      <c r="D78" s="212" t="s">
        <v>217</v>
      </c>
      <c r="E78" s="212" t="s">
        <v>296</v>
      </c>
      <c r="F78" s="212" t="s">
        <v>218</v>
      </c>
      <c r="G78" s="212" t="s">
        <v>1817</v>
      </c>
      <c r="H78" s="213">
        <v>43551</v>
      </c>
      <c r="I78" s="214">
        <v>34.75</v>
      </c>
      <c r="J78" s="212" t="s">
        <v>1716</v>
      </c>
      <c r="K78" s="212" t="s">
        <v>483</v>
      </c>
      <c r="L78" s="213">
        <v>43552</v>
      </c>
      <c r="M78" s="212" t="s">
        <v>70</v>
      </c>
      <c r="N78" s="212" t="s">
        <v>179</v>
      </c>
      <c r="O78" s="212" t="s">
        <v>298</v>
      </c>
      <c r="P78" s="212" t="s">
        <v>367</v>
      </c>
      <c r="Q78" s="212" t="s">
        <v>1684</v>
      </c>
    </row>
    <row r="79" spans="1:17" x14ac:dyDescent="0.25">
      <c r="A79" s="212" t="s">
        <v>2346</v>
      </c>
      <c r="B79" s="212" t="s">
        <v>1026</v>
      </c>
      <c r="C79" s="212" t="s">
        <v>298</v>
      </c>
      <c r="D79" s="212" t="s">
        <v>217</v>
      </c>
      <c r="E79" s="212" t="s">
        <v>296</v>
      </c>
      <c r="F79" s="212" t="s">
        <v>218</v>
      </c>
      <c r="G79" s="212" t="s">
        <v>1819</v>
      </c>
      <c r="H79" s="213">
        <v>43550</v>
      </c>
      <c r="I79" s="214">
        <v>13.9</v>
      </c>
      <c r="J79" s="212" t="s">
        <v>179</v>
      </c>
      <c r="K79" s="212" t="s">
        <v>156</v>
      </c>
      <c r="L79" s="213">
        <v>43551</v>
      </c>
      <c r="M79" s="212" t="s">
        <v>70</v>
      </c>
      <c r="N79" s="212" t="s">
        <v>1820</v>
      </c>
      <c r="O79" s="212" t="s">
        <v>298</v>
      </c>
      <c r="P79" s="212" t="s">
        <v>367</v>
      </c>
      <c r="Q79" s="212" t="s">
        <v>1684</v>
      </c>
    </row>
    <row r="80" spans="1:17" x14ac:dyDescent="0.25">
      <c r="A80" s="212" t="s">
        <v>2346</v>
      </c>
      <c r="B80" s="212" t="s">
        <v>1026</v>
      </c>
      <c r="C80" s="212" t="s">
        <v>298</v>
      </c>
      <c r="D80" s="212" t="s">
        <v>217</v>
      </c>
      <c r="E80" s="212" t="s">
        <v>296</v>
      </c>
      <c r="F80" s="212" t="s">
        <v>218</v>
      </c>
      <c r="G80" s="212" t="s">
        <v>1821</v>
      </c>
      <c r="H80" s="213">
        <v>43550</v>
      </c>
      <c r="I80" s="214">
        <v>13.9</v>
      </c>
      <c r="J80" s="212" t="s">
        <v>179</v>
      </c>
      <c r="K80" s="212" t="s">
        <v>156</v>
      </c>
      <c r="L80" s="213">
        <v>43551</v>
      </c>
      <c r="M80" s="212" t="s">
        <v>70</v>
      </c>
      <c r="N80" s="212" t="s">
        <v>1820</v>
      </c>
      <c r="O80" s="212" t="s">
        <v>298</v>
      </c>
      <c r="P80" s="212" t="s">
        <v>367</v>
      </c>
      <c r="Q80" s="212" t="s">
        <v>1684</v>
      </c>
    </row>
    <row r="81" spans="1:17" x14ac:dyDescent="0.25">
      <c r="A81" s="212" t="s">
        <v>2346</v>
      </c>
      <c r="B81" s="212" t="s">
        <v>1026</v>
      </c>
      <c r="C81" s="212" t="s">
        <v>298</v>
      </c>
      <c r="D81" s="212" t="s">
        <v>217</v>
      </c>
      <c r="E81" s="212" t="s">
        <v>296</v>
      </c>
      <c r="F81" s="212" t="s">
        <v>218</v>
      </c>
      <c r="G81" s="212" t="s">
        <v>1822</v>
      </c>
      <c r="H81" s="213">
        <v>43550</v>
      </c>
      <c r="I81" s="214">
        <v>83.98</v>
      </c>
      <c r="J81" s="212" t="s">
        <v>1823</v>
      </c>
      <c r="K81" s="212" t="s">
        <v>170</v>
      </c>
      <c r="L81" s="213">
        <v>43551</v>
      </c>
      <c r="M81" s="212" t="s">
        <v>70</v>
      </c>
      <c r="N81" s="212" t="s">
        <v>179</v>
      </c>
      <c r="O81" s="212" t="s">
        <v>298</v>
      </c>
      <c r="P81" s="212" t="s">
        <v>367</v>
      </c>
      <c r="Q81" s="212" t="s">
        <v>1684</v>
      </c>
    </row>
    <row r="82" spans="1:17" x14ac:dyDescent="0.25">
      <c r="A82" s="212" t="s">
        <v>2346</v>
      </c>
      <c r="B82" s="212" t="s">
        <v>1026</v>
      </c>
      <c r="C82" s="212" t="s">
        <v>298</v>
      </c>
      <c r="D82" s="212" t="s">
        <v>217</v>
      </c>
      <c r="E82" s="212" t="s">
        <v>296</v>
      </c>
      <c r="F82" s="212" t="s">
        <v>218</v>
      </c>
      <c r="G82" s="212" t="s">
        <v>1824</v>
      </c>
      <c r="H82" s="213">
        <v>43546</v>
      </c>
      <c r="I82" s="214">
        <v>97.85</v>
      </c>
      <c r="J82" s="212" t="s">
        <v>179</v>
      </c>
      <c r="K82" s="212" t="s">
        <v>185</v>
      </c>
      <c r="L82" s="213">
        <v>43547</v>
      </c>
      <c r="M82" s="212" t="s">
        <v>70</v>
      </c>
      <c r="N82" s="212" t="s">
        <v>1825</v>
      </c>
      <c r="O82" s="212" t="s">
        <v>298</v>
      </c>
      <c r="P82" s="212" t="s">
        <v>367</v>
      </c>
      <c r="Q82" s="212" t="s">
        <v>1684</v>
      </c>
    </row>
    <row r="83" spans="1:17" x14ac:dyDescent="0.25">
      <c r="A83" s="212" t="s">
        <v>2346</v>
      </c>
      <c r="B83" s="212" t="s">
        <v>1026</v>
      </c>
      <c r="C83" s="212" t="s">
        <v>298</v>
      </c>
      <c r="D83" s="212" t="s">
        <v>217</v>
      </c>
      <c r="E83" s="212" t="s">
        <v>296</v>
      </c>
      <c r="F83" s="212" t="s">
        <v>218</v>
      </c>
      <c r="G83" s="212" t="s">
        <v>1826</v>
      </c>
      <c r="H83" s="213">
        <v>43546</v>
      </c>
      <c r="I83" s="214">
        <v>97.85</v>
      </c>
      <c r="J83" s="212" t="s">
        <v>179</v>
      </c>
      <c r="K83" s="212" t="s">
        <v>185</v>
      </c>
      <c r="L83" s="213">
        <v>43547</v>
      </c>
      <c r="M83" s="212" t="s">
        <v>70</v>
      </c>
      <c r="N83" s="212" t="s">
        <v>1825</v>
      </c>
      <c r="O83" s="212" t="s">
        <v>298</v>
      </c>
      <c r="P83" s="212" t="s">
        <v>367</v>
      </c>
      <c r="Q83" s="212" t="s">
        <v>1684</v>
      </c>
    </row>
    <row r="84" spans="1:17" x14ac:dyDescent="0.25">
      <c r="A84" s="212" t="s">
        <v>2346</v>
      </c>
      <c r="B84" s="212" t="s">
        <v>1026</v>
      </c>
      <c r="C84" s="212" t="s">
        <v>298</v>
      </c>
      <c r="D84" s="212" t="s">
        <v>217</v>
      </c>
      <c r="E84" s="212" t="s">
        <v>296</v>
      </c>
      <c r="F84" s="212" t="s">
        <v>218</v>
      </c>
      <c r="G84" s="212" t="s">
        <v>1827</v>
      </c>
      <c r="H84" s="213">
        <v>43546</v>
      </c>
      <c r="I84" s="214">
        <v>34.950000000000003</v>
      </c>
      <c r="J84" s="212" t="s">
        <v>179</v>
      </c>
      <c r="K84" s="212" t="s">
        <v>338</v>
      </c>
      <c r="L84" s="213">
        <v>43547</v>
      </c>
      <c r="M84" s="212" t="s">
        <v>70</v>
      </c>
      <c r="N84" s="212" t="s">
        <v>1828</v>
      </c>
      <c r="O84" s="212" t="s">
        <v>298</v>
      </c>
      <c r="P84" s="212" t="s">
        <v>367</v>
      </c>
      <c r="Q84" s="212" t="s">
        <v>1684</v>
      </c>
    </row>
    <row r="85" spans="1:17" x14ac:dyDescent="0.25">
      <c r="A85" s="212" t="s">
        <v>2346</v>
      </c>
      <c r="B85" s="212" t="s">
        <v>1026</v>
      </c>
      <c r="C85" s="212" t="s">
        <v>298</v>
      </c>
      <c r="D85" s="212" t="s">
        <v>217</v>
      </c>
      <c r="E85" s="212" t="s">
        <v>296</v>
      </c>
      <c r="F85" s="212" t="s">
        <v>218</v>
      </c>
      <c r="G85" s="212" t="s">
        <v>1829</v>
      </c>
      <c r="H85" s="213">
        <v>43546</v>
      </c>
      <c r="I85" s="214">
        <v>34.950000000000003</v>
      </c>
      <c r="J85" s="212" t="s">
        <v>179</v>
      </c>
      <c r="K85" s="212" t="s">
        <v>338</v>
      </c>
      <c r="L85" s="213">
        <v>43547</v>
      </c>
      <c r="M85" s="212" t="s">
        <v>70</v>
      </c>
      <c r="N85" s="212" t="s">
        <v>1828</v>
      </c>
      <c r="O85" s="212" t="s">
        <v>298</v>
      </c>
      <c r="P85" s="212" t="s">
        <v>367</v>
      </c>
      <c r="Q85" s="212" t="s">
        <v>1684</v>
      </c>
    </row>
    <row r="86" spans="1:17" x14ac:dyDescent="0.25">
      <c r="A86" s="212" t="s">
        <v>2346</v>
      </c>
      <c r="B86" s="212" t="s">
        <v>1026</v>
      </c>
      <c r="C86" s="212" t="s">
        <v>298</v>
      </c>
      <c r="D86" s="212" t="s">
        <v>217</v>
      </c>
      <c r="E86" s="212" t="s">
        <v>296</v>
      </c>
      <c r="F86" s="212" t="s">
        <v>218</v>
      </c>
      <c r="G86" s="212" t="s">
        <v>1831</v>
      </c>
      <c r="H86" s="213">
        <v>43546</v>
      </c>
      <c r="I86" s="214">
        <v>56.5</v>
      </c>
      <c r="J86" s="212" t="s">
        <v>179</v>
      </c>
      <c r="K86" s="212" t="s">
        <v>204</v>
      </c>
      <c r="L86" s="213">
        <v>43547</v>
      </c>
      <c r="M86" s="212" t="s">
        <v>70</v>
      </c>
      <c r="N86" s="212" t="s">
        <v>1718</v>
      </c>
      <c r="O86" s="212" t="s">
        <v>298</v>
      </c>
      <c r="P86" s="212" t="s">
        <v>367</v>
      </c>
      <c r="Q86" s="212" t="s">
        <v>1684</v>
      </c>
    </row>
    <row r="87" spans="1:17" x14ac:dyDescent="0.25">
      <c r="A87" s="212" t="s">
        <v>2346</v>
      </c>
      <c r="B87" s="212" t="s">
        <v>1026</v>
      </c>
      <c r="C87" s="212" t="s">
        <v>298</v>
      </c>
      <c r="D87" s="212" t="s">
        <v>217</v>
      </c>
      <c r="E87" s="212" t="s">
        <v>296</v>
      </c>
      <c r="F87" s="212" t="s">
        <v>218</v>
      </c>
      <c r="G87" s="212" t="s">
        <v>1832</v>
      </c>
      <c r="H87" s="213">
        <v>43545</v>
      </c>
      <c r="I87" s="214">
        <v>14.25</v>
      </c>
      <c r="J87" s="212" t="s">
        <v>179</v>
      </c>
      <c r="K87" s="212" t="s">
        <v>185</v>
      </c>
      <c r="L87" s="213">
        <v>43546</v>
      </c>
      <c r="M87" s="212" t="s">
        <v>70</v>
      </c>
      <c r="N87" s="212" t="s">
        <v>1833</v>
      </c>
      <c r="O87" s="212" t="s">
        <v>298</v>
      </c>
      <c r="P87" s="212" t="s">
        <v>367</v>
      </c>
      <c r="Q87" s="212" t="s">
        <v>1684</v>
      </c>
    </row>
    <row r="88" spans="1:17" x14ac:dyDescent="0.25">
      <c r="A88" s="212" t="s">
        <v>2346</v>
      </c>
      <c r="B88" s="212" t="s">
        <v>1026</v>
      </c>
      <c r="C88" s="212" t="s">
        <v>298</v>
      </c>
      <c r="D88" s="212" t="s">
        <v>217</v>
      </c>
      <c r="E88" s="212" t="s">
        <v>296</v>
      </c>
      <c r="F88" s="212" t="s">
        <v>218</v>
      </c>
      <c r="G88" s="212" t="s">
        <v>1834</v>
      </c>
      <c r="H88" s="213">
        <v>43545</v>
      </c>
      <c r="I88" s="214">
        <v>56.5</v>
      </c>
      <c r="J88" s="212" t="s">
        <v>179</v>
      </c>
      <c r="K88" s="212" t="s">
        <v>204</v>
      </c>
      <c r="L88" s="213">
        <v>43546</v>
      </c>
      <c r="M88" s="212" t="s">
        <v>70</v>
      </c>
      <c r="N88" s="212" t="s">
        <v>1718</v>
      </c>
      <c r="O88" s="212" t="s">
        <v>298</v>
      </c>
      <c r="P88" s="212" t="s">
        <v>367</v>
      </c>
      <c r="Q88" s="212" t="s">
        <v>1684</v>
      </c>
    </row>
    <row r="89" spans="1:17" x14ac:dyDescent="0.25">
      <c r="A89" s="212" t="s">
        <v>2346</v>
      </c>
      <c r="B89" s="212" t="s">
        <v>1026</v>
      </c>
      <c r="C89" s="212" t="s">
        <v>298</v>
      </c>
      <c r="D89" s="212" t="s">
        <v>217</v>
      </c>
      <c r="E89" s="212" t="s">
        <v>296</v>
      </c>
      <c r="F89" s="212" t="s">
        <v>218</v>
      </c>
      <c r="G89" s="212" t="s">
        <v>1835</v>
      </c>
      <c r="H89" s="213">
        <v>43545</v>
      </c>
      <c r="I89" s="214">
        <v>82.95</v>
      </c>
      <c r="J89" s="212" t="s">
        <v>179</v>
      </c>
      <c r="K89" s="212" t="s">
        <v>204</v>
      </c>
      <c r="L89" s="213">
        <v>43546</v>
      </c>
      <c r="M89" s="212" t="s">
        <v>70</v>
      </c>
      <c r="N89" s="212" t="s">
        <v>1836</v>
      </c>
      <c r="O89" s="212" t="s">
        <v>298</v>
      </c>
      <c r="P89" s="212" t="s">
        <v>367</v>
      </c>
      <c r="Q89" s="212" t="s">
        <v>1684</v>
      </c>
    </row>
    <row r="90" spans="1:17" x14ac:dyDescent="0.25">
      <c r="A90" s="212" t="s">
        <v>2346</v>
      </c>
      <c r="B90" s="212" t="s">
        <v>1026</v>
      </c>
      <c r="C90" s="212" t="s">
        <v>298</v>
      </c>
      <c r="D90" s="212" t="s">
        <v>217</v>
      </c>
      <c r="E90" s="212" t="s">
        <v>296</v>
      </c>
      <c r="F90" s="212" t="s">
        <v>218</v>
      </c>
      <c r="G90" s="212" t="s">
        <v>1837</v>
      </c>
      <c r="H90" s="213">
        <v>43545</v>
      </c>
      <c r="I90" s="214">
        <v>82.95</v>
      </c>
      <c r="J90" s="212" t="s">
        <v>179</v>
      </c>
      <c r="K90" s="212" t="s">
        <v>204</v>
      </c>
      <c r="L90" s="213">
        <v>43546</v>
      </c>
      <c r="M90" s="212" t="s">
        <v>70</v>
      </c>
      <c r="N90" s="212" t="s">
        <v>1836</v>
      </c>
      <c r="O90" s="212" t="s">
        <v>298</v>
      </c>
      <c r="P90" s="212" t="s">
        <v>367</v>
      </c>
      <c r="Q90" s="212" t="s">
        <v>1684</v>
      </c>
    </row>
    <row r="91" spans="1:17" x14ac:dyDescent="0.25">
      <c r="A91" s="212" t="s">
        <v>2346</v>
      </c>
      <c r="B91" s="212" t="s">
        <v>1026</v>
      </c>
      <c r="C91" s="212" t="s">
        <v>298</v>
      </c>
      <c r="D91" s="212" t="s">
        <v>217</v>
      </c>
      <c r="E91" s="212" t="s">
        <v>296</v>
      </c>
      <c r="F91" s="212" t="s">
        <v>218</v>
      </c>
      <c r="G91" s="212" t="s">
        <v>1838</v>
      </c>
      <c r="H91" s="213">
        <v>43544</v>
      </c>
      <c r="I91" s="214">
        <v>45.41</v>
      </c>
      <c r="J91" s="212" t="s">
        <v>179</v>
      </c>
      <c r="K91" s="212" t="s">
        <v>596</v>
      </c>
      <c r="L91" s="213">
        <v>43545</v>
      </c>
      <c r="M91" s="212" t="s">
        <v>70</v>
      </c>
      <c r="N91" s="212" t="s">
        <v>1815</v>
      </c>
      <c r="O91" s="212" t="s">
        <v>298</v>
      </c>
      <c r="P91" s="212" t="s">
        <v>367</v>
      </c>
      <c r="Q91" s="212" t="s">
        <v>1684</v>
      </c>
    </row>
    <row r="92" spans="1:17" x14ac:dyDescent="0.25">
      <c r="A92" s="212" t="s">
        <v>2346</v>
      </c>
      <c r="B92" s="212" t="s">
        <v>1026</v>
      </c>
      <c r="C92" s="212" t="s">
        <v>298</v>
      </c>
      <c r="D92" s="212" t="s">
        <v>217</v>
      </c>
      <c r="E92" s="212" t="s">
        <v>296</v>
      </c>
      <c r="F92" s="212" t="s">
        <v>218</v>
      </c>
      <c r="G92" s="212" t="s">
        <v>1841</v>
      </c>
      <c r="H92" s="213">
        <v>43544</v>
      </c>
      <c r="I92" s="214">
        <v>109.98</v>
      </c>
      <c r="J92" s="212" t="s">
        <v>179</v>
      </c>
      <c r="K92" s="212" t="s">
        <v>740</v>
      </c>
      <c r="L92" s="213">
        <v>43545</v>
      </c>
      <c r="M92" s="212" t="s">
        <v>70</v>
      </c>
      <c r="N92" s="212" t="s">
        <v>1842</v>
      </c>
      <c r="O92" s="212" t="s">
        <v>298</v>
      </c>
      <c r="P92" s="212" t="s">
        <v>367</v>
      </c>
      <c r="Q92" s="212" t="s">
        <v>1684</v>
      </c>
    </row>
    <row r="93" spans="1:17" x14ac:dyDescent="0.25">
      <c r="A93" s="212" t="s">
        <v>2346</v>
      </c>
      <c r="B93" s="212" t="s">
        <v>1026</v>
      </c>
      <c r="C93" s="212" t="s">
        <v>298</v>
      </c>
      <c r="D93" s="212" t="s">
        <v>217</v>
      </c>
      <c r="E93" s="212" t="s">
        <v>296</v>
      </c>
      <c r="F93" s="212" t="s">
        <v>218</v>
      </c>
      <c r="G93" s="212" t="s">
        <v>1844</v>
      </c>
      <c r="H93" s="213">
        <v>43544</v>
      </c>
      <c r="I93" s="214">
        <v>61.85</v>
      </c>
      <c r="J93" s="212" t="s">
        <v>179</v>
      </c>
      <c r="K93" s="212" t="s">
        <v>187</v>
      </c>
      <c r="L93" s="213">
        <v>43545</v>
      </c>
      <c r="M93" s="212" t="s">
        <v>70</v>
      </c>
      <c r="N93" s="212" t="s">
        <v>1467</v>
      </c>
      <c r="O93" s="212" t="s">
        <v>298</v>
      </c>
      <c r="P93" s="212" t="s">
        <v>367</v>
      </c>
      <c r="Q93" s="212" t="s">
        <v>1684</v>
      </c>
    </row>
    <row r="94" spans="1:17" x14ac:dyDescent="0.25">
      <c r="A94" s="212" t="s">
        <v>2346</v>
      </c>
      <c r="B94" s="212" t="s">
        <v>1026</v>
      </c>
      <c r="C94" s="212" t="s">
        <v>298</v>
      </c>
      <c r="D94" s="212" t="s">
        <v>217</v>
      </c>
      <c r="E94" s="212" t="s">
        <v>296</v>
      </c>
      <c r="F94" s="212" t="s">
        <v>218</v>
      </c>
      <c r="G94" s="212" t="s">
        <v>1845</v>
      </c>
      <c r="H94" s="213">
        <v>43543</v>
      </c>
      <c r="I94" s="214">
        <v>61.85</v>
      </c>
      <c r="J94" s="212" t="s">
        <v>179</v>
      </c>
      <c r="K94" s="212" t="s">
        <v>187</v>
      </c>
      <c r="L94" s="213">
        <v>43544</v>
      </c>
      <c r="M94" s="212" t="s">
        <v>70</v>
      </c>
      <c r="N94" s="212" t="s">
        <v>1467</v>
      </c>
      <c r="O94" s="212" t="s">
        <v>298</v>
      </c>
      <c r="P94" s="212" t="s">
        <v>367</v>
      </c>
      <c r="Q94" s="212" t="s">
        <v>1684</v>
      </c>
    </row>
    <row r="95" spans="1:17" x14ac:dyDescent="0.25">
      <c r="A95" s="212" t="s">
        <v>2346</v>
      </c>
      <c r="B95" s="212" t="s">
        <v>1026</v>
      </c>
      <c r="C95" s="212" t="s">
        <v>298</v>
      </c>
      <c r="D95" s="212" t="s">
        <v>217</v>
      </c>
      <c r="E95" s="212" t="s">
        <v>296</v>
      </c>
      <c r="F95" s="212" t="s">
        <v>218</v>
      </c>
      <c r="G95" s="212" t="s">
        <v>1846</v>
      </c>
      <c r="H95" s="213">
        <v>43543</v>
      </c>
      <c r="I95" s="214">
        <v>195.71</v>
      </c>
      <c r="J95" s="212" t="s">
        <v>179</v>
      </c>
      <c r="K95" s="212" t="s">
        <v>483</v>
      </c>
      <c r="L95" s="213">
        <v>43544</v>
      </c>
      <c r="M95" s="212" t="s">
        <v>70</v>
      </c>
      <c r="N95" s="212" t="s">
        <v>1847</v>
      </c>
      <c r="O95" s="212" t="s">
        <v>298</v>
      </c>
      <c r="P95" s="212" t="s">
        <v>367</v>
      </c>
      <c r="Q95" s="212" t="s">
        <v>1684</v>
      </c>
    </row>
    <row r="96" spans="1:17" x14ac:dyDescent="0.25">
      <c r="A96" s="212" t="s">
        <v>2346</v>
      </c>
      <c r="B96" s="212" t="s">
        <v>1026</v>
      </c>
      <c r="C96" s="212" t="s">
        <v>298</v>
      </c>
      <c r="D96" s="212" t="s">
        <v>217</v>
      </c>
      <c r="E96" s="212" t="s">
        <v>296</v>
      </c>
      <c r="F96" s="212" t="s">
        <v>218</v>
      </c>
      <c r="G96" s="212" t="s">
        <v>1848</v>
      </c>
      <c r="H96" s="213">
        <v>43543</v>
      </c>
      <c r="I96" s="214">
        <v>34.950000000000003</v>
      </c>
      <c r="J96" s="212" t="s">
        <v>179</v>
      </c>
      <c r="K96" s="212" t="s">
        <v>164</v>
      </c>
      <c r="L96" s="213">
        <v>43544</v>
      </c>
      <c r="M96" s="212" t="s">
        <v>70</v>
      </c>
      <c r="N96" s="212" t="s">
        <v>1849</v>
      </c>
      <c r="O96" s="212" t="s">
        <v>298</v>
      </c>
      <c r="P96" s="212" t="s">
        <v>367</v>
      </c>
      <c r="Q96" s="212" t="s">
        <v>1684</v>
      </c>
    </row>
    <row r="97" spans="1:17" x14ac:dyDescent="0.25">
      <c r="A97" s="212" t="s">
        <v>2346</v>
      </c>
      <c r="B97" s="212" t="s">
        <v>1026</v>
      </c>
      <c r="C97" s="212" t="s">
        <v>298</v>
      </c>
      <c r="D97" s="212" t="s">
        <v>217</v>
      </c>
      <c r="E97" s="212" t="s">
        <v>296</v>
      </c>
      <c r="F97" s="212" t="s">
        <v>218</v>
      </c>
      <c r="G97" s="212" t="s">
        <v>1850</v>
      </c>
      <c r="H97" s="213">
        <v>43543</v>
      </c>
      <c r="I97" s="214">
        <v>34.950000000000003</v>
      </c>
      <c r="J97" s="212" t="s">
        <v>179</v>
      </c>
      <c r="K97" s="212" t="s">
        <v>164</v>
      </c>
      <c r="L97" s="213">
        <v>43544</v>
      </c>
      <c r="M97" s="212" t="s">
        <v>70</v>
      </c>
      <c r="N97" s="212" t="s">
        <v>1849</v>
      </c>
      <c r="O97" s="212" t="s">
        <v>298</v>
      </c>
      <c r="P97" s="212" t="s">
        <v>367</v>
      </c>
      <c r="Q97" s="212" t="s">
        <v>1684</v>
      </c>
    </row>
    <row r="98" spans="1:17" x14ac:dyDescent="0.25">
      <c r="A98" s="212" t="s">
        <v>2346</v>
      </c>
      <c r="B98" s="212" t="s">
        <v>1026</v>
      </c>
      <c r="C98" s="212" t="s">
        <v>298</v>
      </c>
      <c r="D98" s="212" t="s">
        <v>217</v>
      </c>
      <c r="E98" s="212" t="s">
        <v>296</v>
      </c>
      <c r="F98" s="212" t="s">
        <v>218</v>
      </c>
      <c r="G98" s="212" t="s">
        <v>1851</v>
      </c>
      <c r="H98" s="213">
        <v>43542</v>
      </c>
      <c r="I98" s="214">
        <v>785.75</v>
      </c>
      <c r="J98" s="212" t="s">
        <v>179</v>
      </c>
      <c r="K98" s="212" t="s">
        <v>205</v>
      </c>
      <c r="L98" s="213">
        <v>43552</v>
      </c>
      <c r="M98" s="212" t="s">
        <v>70</v>
      </c>
      <c r="N98" s="212" t="s">
        <v>1852</v>
      </c>
      <c r="O98" s="212" t="s">
        <v>298</v>
      </c>
      <c r="P98" s="212" t="s">
        <v>367</v>
      </c>
      <c r="Q98" s="212" t="s">
        <v>1684</v>
      </c>
    </row>
    <row r="99" spans="1:17" x14ac:dyDescent="0.25">
      <c r="A99" s="212" t="s">
        <v>2346</v>
      </c>
      <c r="B99" s="212" t="s">
        <v>1026</v>
      </c>
      <c r="C99" s="212" t="s">
        <v>298</v>
      </c>
      <c r="D99" s="212" t="s">
        <v>217</v>
      </c>
      <c r="E99" s="212" t="s">
        <v>296</v>
      </c>
      <c r="F99" s="212" t="s">
        <v>218</v>
      </c>
      <c r="G99" s="212" t="s">
        <v>1853</v>
      </c>
      <c r="H99" s="213">
        <v>43538</v>
      </c>
      <c r="I99" s="214">
        <v>27.99</v>
      </c>
      <c r="J99" s="212" t="s">
        <v>179</v>
      </c>
      <c r="K99" s="212" t="s">
        <v>1086</v>
      </c>
      <c r="L99" s="213">
        <v>43539</v>
      </c>
      <c r="M99" s="212" t="s">
        <v>70</v>
      </c>
      <c r="N99" s="212" t="s">
        <v>1854</v>
      </c>
      <c r="O99" s="212" t="s">
        <v>298</v>
      </c>
      <c r="P99" s="212" t="s">
        <v>367</v>
      </c>
      <c r="Q99" s="212" t="s">
        <v>1684</v>
      </c>
    </row>
    <row r="100" spans="1:17" x14ac:dyDescent="0.25">
      <c r="A100" s="212" t="s">
        <v>2346</v>
      </c>
      <c r="B100" s="212" t="s">
        <v>1026</v>
      </c>
      <c r="C100" s="212" t="s">
        <v>298</v>
      </c>
      <c r="D100" s="212" t="s">
        <v>217</v>
      </c>
      <c r="E100" s="212" t="s">
        <v>296</v>
      </c>
      <c r="F100" s="212" t="s">
        <v>218</v>
      </c>
      <c r="G100" s="212" t="s">
        <v>1855</v>
      </c>
      <c r="H100" s="213">
        <v>43538</v>
      </c>
      <c r="I100" s="214">
        <v>162.80000000000001</v>
      </c>
      <c r="J100" s="212" t="s">
        <v>179</v>
      </c>
      <c r="K100" s="212" t="s">
        <v>1086</v>
      </c>
      <c r="L100" s="213">
        <v>43539</v>
      </c>
      <c r="M100" s="212" t="s">
        <v>70</v>
      </c>
      <c r="N100" s="212" t="s">
        <v>1854</v>
      </c>
      <c r="O100" s="212" t="s">
        <v>298</v>
      </c>
      <c r="P100" s="212" t="s">
        <v>367</v>
      </c>
      <c r="Q100" s="212" t="s">
        <v>1684</v>
      </c>
    </row>
    <row r="101" spans="1:17" x14ac:dyDescent="0.25">
      <c r="A101" s="212" t="s">
        <v>2346</v>
      </c>
      <c r="B101" s="212" t="s">
        <v>1026</v>
      </c>
      <c r="C101" s="212" t="s">
        <v>298</v>
      </c>
      <c r="D101" s="212" t="s">
        <v>217</v>
      </c>
      <c r="E101" s="212" t="s">
        <v>296</v>
      </c>
      <c r="F101" s="212" t="s">
        <v>218</v>
      </c>
      <c r="G101" s="212" t="s">
        <v>1856</v>
      </c>
      <c r="H101" s="213">
        <v>43537</v>
      </c>
      <c r="I101" s="214">
        <v>457.58</v>
      </c>
      <c r="J101" s="212" t="s">
        <v>179</v>
      </c>
      <c r="K101" s="212" t="s">
        <v>151</v>
      </c>
      <c r="L101" s="213">
        <v>43538</v>
      </c>
      <c r="M101" s="212" t="s">
        <v>70</v>
      </c>
      <c r="N101" s="212" t="s">
        <v>1857</v>
      </c>
      <c r="O101" s="212" t="s">
        <v>298</v>
      </c>
      <c r="P101" s="212" t="s">
        <v>367</v>
      </c>
      <c r="Q101" s="212" t="s">
        <v>1684</v>
      </c>
    </row>
    <row r="102" spans="1:17" x14ac:dyDescent="0.25">
      <c r="A102" s="212" t="s">
        <v>2346</v>
      </c>
      <c r="B102" s="212" t="s">
        <v>1026</v>
      </c>
      <c r="C102" s="212" t="s">
        <v>298</v>
      </c>
      <c r="D102" s="212" t="s">
        <v>217</v>
      </c>
      <c r="E102" s="212" t="s">
        <v>296</v>
      </c>
      <c r="F102" s="212" t="s">
        <v>218</v>
      </c>
      <c r="G102" s="212" t="s">
        <v>1858</v>
      </c>
      <c r="H102" s="213">
        <v>43535</v>
      </c>
      <c r="I102" s="214">
        <v>46.35</v>
      </c>
      <c r="J102" s="212" t="s">
        <v>1859</v>
      </c>
      <c r="K102" s="212" t="s">
        <v>155</v>
      </c>
      <c r="L102" s="213">
        <v>43536</v>
      </c>
      <c r="M102" s="212" t="s">
        <v>70</v>
      </c>
      <c r="N102" s="212" t="s">
        <v>179</v>
      </c>
      <c r="O102" s="212" t="s">
        <v>298</v>
      </c>
      <c r="P102" s="212" t="s">
        <v>367</v>
      </c>
      <c r="Q102" s="212" t="s">
        <v>1684</v>
      </c>
    </row>
    <row r="103" spans="1:17" x14ac:dyDescent="0.25">
      <c r="A103" s="212" t="s">
        <v>2346</v>
      </c>
      <c r="B103" s="212" t="s">
        <v>1026</v>
      </c>
      <c r="C103" s="212" t="s">
        <v>298</v>
      </c>
      <c r="D103" s="212" t="s">
        <v>217</v>
      </c>
      <c r="E103" s="212" t="s">
        <v>296</v>
      </c>
      <c r="F103" s="212" t="s">
        <v>218</v>
      </c>
      <c r="G103" s="212" t="s">
        <v>1860</v>
      </c>
      <c r="H103" s="213">
        <v>43535</v>
      </c>
      <c r="I103" s="214">
        <v>46.35</v>
      </c>
      <c r="J103" s="212" t="s">
        <v>1859</v>
      </c>
      <c r="K103" s="212" t="s">
        <v>155</v>
      </c>
      <c r="L103" s="213">
        <v>43536</v>
      </c>
      <c r="M103" s="212" t="s">
        <v>70</v>
      </c>
      <c r="N103" s="212" t="s">
        <v>179</v>
      </c>
      <c r="O103" s="212" t="s">
        <v>298</v>
      </c>
      <c r="P103" s="212" t="s">
        <v>367</v>
      </c>
      <c r="Q103" s="212" t="s">
        <v>1684</v>
      </c>
    </row>
    <row r="104" spans="1:17" x14ac:dyDescent="0.25">
      <c r="A104" s="212" t="s">
        <v>2346</v>
      </c>
      <c r="B104" s="212" t="s">
        <v>1026</v>
      </c>
      <c r="C104" s="212" t="s">
        <v>298</v>
      </c>
      <c r="D104" s="212" t="s">
        <v>217</v>
      </c>
      <c r="E104" s="212" t="s">
        <v>296</v>
      </c>
      <c r="F104" s="212" t="s">
        <v>218</v>
      </c>
      <c r="G104" s="212" t="s">
        <v>1861</v>
      </c>
      <c r="H104" s="213">
        <v>43535</v>
      </c>
      <c r="I104" s="214">
        <v>82.95</v>
      </c>
      <c r="J104" s="212" t="s">
        <v>179</v>
      </c>
      <c r="K104" s="212" t="s">
        <v>205</v>
      </c>
      <c r="L104" s="213">
        <v>43536</v>
      </c>
      <c r="M104" s="212" t="s">
        <v>70</v>
      </c>
      <c r="N104" s="212" t="s">
        <v>1862</v>
      </c>
      <c r="O104" s="212" t="s">
        <v>298</v>
      </c>
      <c r="P104" s="212" t="s">
        <v>367</v>
      </c>
      <c r="Q104" s="212" t="s">
        <v>1684</v>
      </c>
    </row>
    <row r="105" spans="1:17" x14ac:dyDescent="0.25">
      <c r="A105" s="212" t="s">
        <v>2346</v>
      </c>
      <c r="B105" s="212" t="s">
        <v>1026</v>
      </c>
      <c r="C105" s="212" t="s">
        <v>298</v>
      </c>
      <c r="D105" s="212" t="s">
        <v>217</v>
      </c>
      <c r="E105" s="212" t="s">
        <v>296</v>
      </c>
      <c r="F105" s="212" t="s">
        <v>218</v>
      </c>
      <c r="G105" s="212" t="s">
        <v>1863</v>
      </c>
      <c r="H105" s="213">
        <v>43535</v>
      </c>
      <c r="I105" s="214">
        <v>82.95</v>
      </c>
      <c r="J105" s="212" t="s">
        <v>179</v>
      </c>
      <c r="K105" s="212" t="s">
        <v>205</v>
      </c>
      <c r="L105" s="213">
        <v>43536</v>
      </c>
      <c r="M105" s="212" t="s">
        <v>70</v>
      </c>
      <c r="N105" s="212" t="s">
        <v>1862</v>
      </c>
      <c r="O105" s="212" t="s">
        <v>298</v>
      </c>
      <c r="P105" s="212" t="s">
        <v>367</v>
      </c>
      <c r="Q105" s="212" t="s">
        <v>1684</v>
      </c>
    </row>
    <row r="106" spans="1:17" x14ac:dyDescent="0.25">
      <c r="A106" s="212" t="s">
        <v>2346</v>
      </c>
      <c r="B106" s="212" t="s">
        <v>1026</v>
      </c>
      <c r="C106" s="212" t="s">
        <v>298</v>
      </c>
      <c r="D106" s="212" t="s">
        <v>217</v>
      </c>
      <c r="E106" s="212" t="s">
        <v>296</v>
      </c>
      <c r="F106" s="212" t="s">
        <v>218</v>
      </c>
      <c r="G106" s="212" t="s">
        <v>1868</v>
      </c>
      <c r="H106" s="213">
        <v>43531</v>
      </c>
      <c r="I106" s="214">
        <v>97.85</v>
      </c>
      <c r="J106" s="212" t="s">
        <v>179</v>
      </c>
      <c r="K106" s="212" t="s">
        <v>1462</v>
      </c>
      <c r="L106" s="213">
        <v>43532</v>
      </c>
      <c r="M106" s="212" t="s">
        <v>70</v>
      </c>
      <c r="N106" s="212" t="s">
        <v>1869</v>
      </c>
      <c r="O106" s="212" t="s">
        <v>298</v>
      </c>
      <c r="P106" s="212" t="s">
        <v>367</v>
      </c>
      <c r="Q106" s="212" t="s">
        <v>1684</v>
      </c>
    </row>
    <row r="107" spans="1:17" x14ac:dyDescent="0.25">
      <c r="A107" s="212" t="s">
        <v>2346</v>
      </c>
      <c r="B107" s="212" t="s">
        <v>1026</v>
      </c>
      <c r="C107" s="212" t="s">
        <v>298</v>
      </c>
      <c r="D107" s="212" t="s">
        <v>217</v>
      </c>
      <c r="E107" s="212" t="s">
        <v>296</v>
      </c>
      <c r="F107" s="212" t="s">
        <v>218</v>
      </c>
      <c r="G107" s="212" t="s">
        <v>1870</v>
      </c>
      <c r="H107" s="213">
        <v>43531</v>
      </c>
      <c r="I107" s="214">
        <v>82.95</v>
      </c>
      <c r="J107" s="212" t="s">
        <v>179</v>
      </c>
      <c r="K107" s="212" t="s">
        <v>1462</v>
      </c>
      <c r="L107" s="213">
        <v>43532</v>
      </c>
      <c r="M107" s="212" t="s">
        <v>70</v>
      </c>
      <c r="N107" s="212" t="s">
        <v>1869</v>
      </c>
      <c r="O107" s="212" t="s">
        <v>298</v>
      </c>
      <c r="P107" s="212" t="s">
        <v>367</v>
      </c>
      <c r="Q107" s="212" t="s">
        <v>1684</v>
      </c>
    </row>
    <row r="108" spans="1:17" x14ac:dyDescent="0.25">
      <c r="A108" s="212" t="s">
        <v>2346</v>
      </c>
      <c r="B108" s="212" t="s">
        <v>1026</v>
      </c>
      <c r="C108" s="212" t="s">
        <v>298</v>
      </c>
      <c r="D108" s="212" t="s">
        <v>217</v>
      </c>
      <c r="E108" s="212" t="s">
        <v>296</v>
      </c>
      <c r="F108" s="212" t="s">
        <v>218</v>
      </c>
      <c r="G108" s="212" t="s">
        <v>1872</v>
      </c>
      <c r="H108" s="213">
        <v>43525</v>
      </c>
      <c r="I108" s="214">
        <v>352.03</v>
      </c>
      <c r="J108" s="212" t="s">
        <v>1076</v>
      </c>
      <c r="K108" s="212" t="s">
        <v>99</v>
      </c>
      <c r="L108" s="213">
        <v>43526</v>
      </c>
      <c r="M108" s="212" t="s">
        <v>70</v>
      </c>
      <c r="N108" s="212" t="s">
        <v>179</v>
      </c>
      <c r="O108" s="212" t="s">
        <v>298</v>
      </c>
      <c r="P108" s="212" t="s">
        <v>367</v>
      </c>
      <c r="Q108" s="212" t="s">
        <v>1684</v>
      </c>
    </row>
    <row r="109" spans="1:17" x14ac:dyDescent="0.25">
      <c r="A109" s="212" t="s">
        <v>2346</v>
      </c>
      <c r="B109" s="212" t="s">
        <v>1026</v>
      </c>
      <c r="C109" s="212" t="s">
        <v>298</v>
      </c>
      <c r="D109" s="212" t="s">
        <v>217</v>
      </c>
      <c r="E109" s="212" t="s">
        <v>296</v>
      </c>
      <c r="F109" s="212" t="s">
        <v>218</v>
      </c>
      <c r="G109" s="212" t="s">
        <v>1873</v>
      </c>
      <c r="H109" s="213">
        <v>43525</v>
      </c>
      <c r="I109" s="214">
        <v>164.41</v>
      </c>
      <c r="J109" s="212" t="s">
        <v>1874</v>
      </c>
      <c r="K109" s="212" t="s">
        <v>155</v>
      </c>
      <c r="L109" s="213">
        <v>43526</v>
      </c>
      <c r="M109" s="212" t="s">
        <v>70</v>
      </c>
      <c r="N109" s="212" t="s">
        <v>179</v>
      </c>
      <c r="O109" s="212" t="s">
        <v>298</v>
      </c>
      <c r="P109" s="212" t="s">
        <v>367</v>
      </c>
      <c r="Q109" s="212" t="s">
        <v>1684</v>
      </c>
    </row>
    <row r="110" spans="1:17" x14ac:dyDescent="0.25">
      <c r="A110" s="212" t="s">
        <v>2346</v>
      </c>
      <c r="B110" s="212" t="s">
        <v>1026</v>
      </c>
      <c r="C110" s="212" t="s">
        <v>298</v>
      </c>
      <c r="D110" s="212" t="s">
        <v>217</v>
      </c>
      <c r="E110" s="212" t="s">
        <v>296</v>
      </c>
      <c r="F110" s="212" t="s">
        <v>218</v>
      </c>
      <c r="G110" s="212" t="s">
        <v>1875</v>
      </c>
      <c r="H110" s="213">
        <v>43525</v>
      </c>
      <c r="I110" s="214">
        <v>54.95</v>
      </c>
      <c r="J110" s="212" t="s">
        <v>179</v>
      </c>
      <c r="K110" s="212" t="s">
        <v>213</v>
      </c>
      <c r="L110" s="213">
        <v>43526</v>
      </c>
      <c r="M110" s="212" t="s">
        <v>70</v>
      </c>
      <c r="N110" s="212" t="s">
        <v>1876</v>
      </c>
      <c r="O110" s="212" t="s">
        <v>298</v>
      </c>
      <c r="P110" s="212" t="s">
        <v>367</v>
      </c>
      <c r="Q110" s="212" t="s">
        <v>1684</v>
      </c>
    </row>
    <row r="111" spans="1:17" x14ac:dyDescent="0.25">
      <c r="A111" s="212" t="s">
        <v>2346</v>
      </c>
      <c r="B111" s="212" t="s">
        <v>1026</v>
      </c>
      <c r="C111" s="212" t="s">
        <v>298</v>
      </c>
      <c r="D111" s="212" t="s">
        <v>217</v>
      </c>
      <c r="E111" s="212" t="s">
        <v>296</v>
      </c>
      <c r="F111" s="212" t="s">
        <v>218</v>
      </c>
      <c r="G111" s="212" t="s">
        <v>1877</v>
      </c>
      <c r="H111" s="213">
        <v>43525</v>
      </c>
      <c r="I111" s="214">
        <v>44.05</v>
      </c>
      <c r="J111" s="212" t="s">
        <v>179</v>
      </c>
      <c r="K111" s="212" t="s">
        <v>213</v>
      </c>
      <c r="L111" s="213">
        <v>43526</v>
      </c>
      <c r="M111" s="212" t="s">
        <v>70</v>
      </c>
      <c r="N111" s="212" t="s">
        <v>1876</v>
      </c>
      <c r="O111" s="212" t="s">
        <v>298</v>
      </c>
      <c r="P111" s="212" t="s">
        <v>367</v>
      </c>
      <c r="Q111" s="212" t="s">
        <v>1684</v>
      </c>
    </row>
    <row r="112" spans="1:17" x14ac:dyDescent="0.25">
      <c r="A112" s="212" t="s">
        <v>2346</v>
      </c>
      <c r="B112" s="212" t="s">
        <v>1026</v>
      </c>
      <c r="C112" s="212" t="s">
        <v>298</v>
      </c>
      <c r="D112" s="212" t="s">
        <v>217</v>
      </c>
      <c r="E112" s="212" t="s">
        <v>296</v>
      </c>
      <c r="F112" s="212" t="s">
        <v>218</v>
      </c>
      <c r="G112" s="212" t="s">
        <v>1878</v>
      </c>
      <c r="H112" s="213">
        <v>43525</v>
      </c>
      <c r="I112" s="214">
        <v>56.85</v>
      </c>
      <c r="J112" s="212" t="s">
        <v>179</v>
      </c>
      <c r="K112" s="212" t="s">
        <v>757</v>
      </c>
      <c r="L112" s="213">
        <v>43526</v>
      </c>
      <c r="M112" s="212" t="s">
        <v>70</v>
      </c>
      <c r="N112" s="212" t="s">
        <v>1481</v>
      </c>
      <c r="O112" s="212" t="s">
        <v>298</v>
      </c>
      <c r="P112" s="212" t="s">
        <v>367</v>
      </c>
      <c r="Q112" s="212" t="s">
        <v>1684</v>
      </c>
    </row>
    <row r="113" spans="1:17" x14ac:dyDescent="0.25">
      <c r="A113" s="212" t="s">
        <v>2346</v>
      </c>
      <c r="B113" s="212" t="s">
        <v>1026</v>
      </c>
      <c r="C113" s="212" t="s">
        <v>298</v>
      </c>
      <c r="D113" s="212" t="s">
        <v>217</v>
      </c>
      <c r="E113" s="212" t="s">
        <v>296</v>
      </c>
      <c r="F113" s="212" t="s">
        <v>218</v>
      </c>
      <c r="G113" s="212" t="s">
        <v>1879</v>
      </c>
      <c r="H113" s="213">
        <v>43525</v>
      </c>
      <c r="I113" s="214">
        <v>56.85</v>
      </c>
      <c r="J113" s="212" t="s">
        <v>179</v>
      </c>
      <c r="K113" s="212" t="s">
        <v>757</v>
      </c>
      <c r="L113" s="213">
        <v>43526</v>
      </c>
      <c r="M113" s="212" t="s">
        <v>70</v>
      </c>
      <c r="N113" s="212" t="s">
        <v>1481</v>
      </c>
      <c r="O113" s="212" t="s">
        <v>298</v>
      </c>
      <c r="P113" s="212" t="s">
        <v>367</v>
      </c>
      <c r="Q113" s="212" t="s">
        <v>1684</v>
      </c>
    </row>
    <row r="114" spans="1:17" x14ac:dyDescent="0.25">
      <c r="A114" s="212" t="s">
        <v>2346</v>
      </c>
      <c r="B114" s="212" t="s">
        <v>1026</v>
      </c>
      <c r="C114" s="212" t="s">
        <v>298</v>
      </c>
      <c r="D114" s="212" t="s">
        <v>217</v>
      </c>
      <c r="E114" s="212" t="s">
        <v>296</v>
      </c>
      <c r="F114" s="212" t="s">
        <v>218</v>
      </c>
      <c r="G114" s="212" t="s">
        <v>1880</v>
      </c>
      <c r="H114" s="213">
        <v>43553</v>
      </c>
      <c r="I114" s="214">
        <v>119.34</v>
      </c>
      <c r="J114" s="212" t="s">
        <v>179</v>
      </c>
      <c r="K114" s="212" t="s">
        <v>205</v>
      </c>
      <c r="L114" s="213">
        <v>43554</v>
      </c>
      <c r="M114" s="212" t="s">
        <v>70</v>
      </c>
      <c r="N114" s="212" t="s">
        <v>1802</v>
      </c>
      <c r="O114" s="212" t="s">
        <v>298</v>
      </c>
      <c r="P114" s="212" t="s">
        <v>367</v>
      </c>
      <c r="Q114" s="212" t="s">
        <v>1684</v>
      </c>
    </row>
    <row r="115" spans="1:17" x14ac:dyDescent="0.25">
      <c r="A115" s="212" t="s">
        <v>2346</v>
      </c>
      <c r="B115" s="212" t="s">
        <v>1026</v>
      </c>
      <c r="C115" s="212" t="s">
        <v>298</v>
      </c>
      <c r="D115" s="212" t="s">
        <v>217</v>
      </c>
      <c r="E115" s="212" t="s">
        <v>296</v>
      </c>
      <c r="F115" s="212" t="s">
        <v>218</v>
      </c>
      <c r="G115" s="212" t="s">
        <v>1881</v>
      </c>
      <c r="H115" s="213">
        <v>43552</v>
      </c>
      <c r="I115" s="214">
        <v>233</v>
      </c>
      <c r="J115" s="212" t="s">
        <v>179</v>
      </c>
      <c r="K115" s="212" t="s">
        <v>325</v>
      </c>
      <c r="L115" s="213">
        <v>43553</v>
      </c>
      <c r="M115" s="212" t="s">
        <v>70</v>
      </c>
      <c r="N115" s="212" t="s">
        <v>1882</v>
      </c>
      <c r="O115" s="212" t="s">
        <v>298</v>
      </c>
      <c r="P115" s="212" t="s">
        <v>367</v>
      </c>
      <c r="Q115" s="212" t="s">
        <v>1684</v>
      </c>
    </row>
    <row r="116" spans="1:17" x14ac:dyDescent="0.25">
      <c r="A116" s="212" t="s">
        <v>2346</v>
      </c>
      <c r="B116" s="212" t="s">
        <v>1026</v>
      </c>
      <c r="C116" s="212" t="s">
        <v>298</v>
      </c>
      <c r="D116" s="212" t="s">
        <v>217</v>
      </c>
      <c r="E116" s="212" t="s">
        <v>296</v>
      </c>
      <c r="F116" s="212" t="s">
        <v>218</v>
      </c>
      <c r="G116" s="212" t="s">
        <v>1883</v>
      </c>
      <c r="H116" s="213">
        <v>43552</v>
      </c>
      <c r="I116" s="214">
        <v>233</v>
      </c>
      <c r="J116" s="212" t="s">
        <v>179</v>
      </c>
      <c r="K116" s="212" t="s">
        <v>325</v>
      </c>
      <c r="L116" s="213">
        <v>43553</v>
      </c>
      <c r="M116" s="212" t="s">
        <v>70</v>
      </c>
      <c r="N116" s="212" t="s">
        <v>1884</v>
      </c>
      <c r="O116" s="212" t="s">
        <v>298</v>
      </c>
      <c r="P116" s="212" t="s">
        <v>367</v>
      </c>
      <c r="Q116" s="212" t="s">
        <v>1684</v>
      </c>
    </row>
    <row r="117" spans="1:17" x14ac:dyDescent="0.25">
      <c r="A117" s="212" t="s">
        <v>2346</v>
      </c>
      <c r="B117" s="212" t="s">
        <v>1026</v>
      </c>
      <c r="C117" s="212" t="s">
        <v>298</v>
      </c>
      <c r="D117" s="212" t="s">
        <v>217</v>
      </c>
      <c r="E117" s="212" t="s">
        <v>296</v>
      </c>
      <c r="F117" s="212" t="s">
        <v>218</v>
      </c>
      <c r="G117" s="212" t="s">
        <v>1885</v>
      </c>
      <c r="H117" s="213">
        <v>43551</v>
      </c>
      <c r="I117" s="214">
        <v>856.8</v>
      </c>
      <c r="J117" s="212" t="s">
        <v>179</v>
      </c>
      <c r="K117" s="212" t="s">
        <v>740</v>
      </c>
      <c r="L117" s="213">
        <v>43552</v>
      </c>
      <c r="M117" s="212" t="s">
        <v>70</v>
      </c>
      <c r="N117" s="212" t="s">
        <v>1886</v>
      </c>
      <c r="O117" s="212" t="s">
        <v>298</v>
      </c>
      <c r="P117" s="212" t="s">
        <v>367</v>
      </c>
      <c r="Q117" s="212" t="s">
        <v>1684</v>
      </c>
    </row>
    <row r="118" spans="1:17" x14ac:dyDescent="0.25">
      <c r="A118" s="212" t="s">
        <v>2346</v>
      </c>
      <c r="B118" s="212" t="s">
        <v>1026</v>
      </c>
      <c r="C118" s="212" t="s">
        <v>298</v>
      </c>
      <c r="D118" s="212" t="s">
        <v>217</v>
      </c>
      <c r="E118" s="212" t="s">
        <v>296</v>
      </c>
      <c r="F118" s="212" t="s">
        <v>218</v>
      </c>
      <c r="G118" s="212" t="s">
        <v>1887</v>
      </c>
      <c r="H118" s="213">
        <v>43550</v>
      </c>
      <c r="I118" s="214">
        <v>297.77999999999997</v>
      </c>
      <c r="J118" s="212" t="s">
        <v>1823</v>
      </c>
      <c r="K118" s="212" t="s">
        <v>155</v>
      </c>
      <c r="L118" s="213">
        <v>43551</v>
      </c>
      <c r="M118" s="212" t="s">
        <v>70</v>
      </c>
      <c r="N118" s="212" t="s">
        <v>179</v>
      </c>
      <c r="O118" s="212" t="s">
        <v>298</v>
      </c>
      <c r="P118" s="212" t="s">
        <v>367</v>
      </c>
      <c r="Q118" s="212" t="s">
        <v>1684</v>
      </c>
    </row>
    <row r="119" spans="1:17" x14ac:dyDescent="0.25">
      <c r="A119" s="212" t="s">
        <v>2346</v>
      </c>
      <c r="B119" s="212" t="s">
        <v>1026</v>
      </c>
      <c r="C119" s="212" t="s">
        <v>298</v>
      </c>
      <c r="D119" s="212" t="s">
        <v>217</v>
      </c>
      <c r="E119" s="212" t="s">
        <v>296</v>
      </c>
      <c r="F119" s="212" t="s">
        <v>218</v>
      </c>
      <c r="G119" s="212" t="s">
        <v>1888</v>
      </c>
      <c r="H119" s="213">
        <v>43549</v>
      </c>
      <c r="I119" s="214">
        <v>75</v>
      </c>
      <c r="J119" s="212" t="s">
        <v>179</v>
      </c>
      <c r="K119" s="212" t="s">
        <v>205</v>
      </c>
      <c r="L119" s="213">
        <v>43550</v>
      </c>
      <c r="M119" s="212" t="s">
        <v>70</v>
      </c>
      <c r="N119" s="212" t="s">
        <v>1889</v>
      </c>
      <c r="O119" s="212" t="s">
        <v>298</v>
      </c>
      <c r="P119" s="212" t="s">
        <v>367</v>
      </c>
      <c r="Q119" s="212" t="s">
        <v>1684</v>
      </c>
    </row>
    <row r="120" spans="1:17" x14ac:dyDescent="0.25">
      <c r="A120" s="212" t="s">
        <v>2346</v>
      </c>
      <c r="B120" s="212" t="s">
        <v>1026</v>
      </c>
      <c r="C120" s="212" t="s">
        <v>298</v>
      </c>
      <c r="D120" s="212" t="s">
        <v>217</v>
      </c>
      <c r="E120" s="212" t="s">
        <v>296</v>
      </c>
      <c r="F120" s="212" t="s">
        <v>218</v>
      </c>
      <c r="G120" s="212" t="s">
        <v>1890</v>
      </c>
      <c r="H120" s="213">
        <v>43549</v>
      </c>
      <c r="I120" s="214">
        <v>75</v>
      </c>
      <c r="J120" s="212" t="s">
        <v>179</v>
      </c>
      <c r="K120" s="212" t="s">
        <v>205</v>
      </c>
      <c r="L120" s="213">
        <v>43550</v>
      </c>
      <c r="M120" s="212" t="s">
        <v>70</v>
      </c>
      <c r="N120" s="212" t="s">
        <v>1891</v>
      </c>
      <c r="O120" s="212" t="s">
        <v>298</v>
      </c>
      <c r="P120" s="212" t="s">
        <v>367</v>
      </c>
      <c r="Q120" s="212" t="s">
        <v>1684</v>
      </c>
    </row>
    <row r="121" spans="1:17" x14ac:dyDescent="0.25">
      <c r="A121" s="212" t="s">
        <v>2346</v>
      </c>
      <c r="B121" s="212" t="s">
        <v>1026</v>
      </c>
      <c r="C121" s="212" t="s">
        <v>298</v>
      </c>
      <c r="D121" s="212" t="s">
        <v>217</v>
      </c>
      <c r="E121" s="212" t="s">
        <v>296</v>
      </c>
      <c r="F121" s="212" t="s">
        <v>218</v>
      </c>
      <c r="G121" s="212" t="s">
        <v>1892</v>
      </c>
      <c r="H121" s="213">
        <v>43549</v>
      </c>
      <c r="I121" s="214">
        <v>75</v>
      </c>
      <c r="J121" s="212" t="s">
        <v>179</v>
      </c>
      <c r="K121" s="212" t="s">
        <v>205</v>
      </c>
      <c r="L121" s="213">
        <v>43550</v>
      </c>
      <c r="M121" s="212" t="s">
        <v>70</v>
      </c>
      <c r="N121" s="212" t="s">
        <v>1893</v>
      </c>
      <c r="O121" s="212" t="s">
        <v>298</v>
      </c>
      <c r="P121" s="212" t="s">
        <v>367</v>
      </c>
      <c r="Q121" s="212" t="s">
        <v>1684</v>
      </c>
    </row>
    <row r="122" spans="1:17" x14ac:dyDescent="0.25">
      <c r="A122" s="212" t="s">
        <v>2346</v>
      </c>
      <c r="B122" s="212" t="s">
        <v>1026</v>
      </c>
      <c r="C122" s="212" t="s">
        <v>298</v>
      </c>
      <c r="D122" s="212" t="s">
        <v>217</v>
      </c>
      <c r="E122" s="212" t="s">
        <v>296</v>
      </c>
      <c r="F122" s="212" t="s">
        <v>218</v>
      </c>
      <c r="G122" s="212" t="s">
        <v>1894</v>
      </c>
      <c r="H122" s="213">
        <v>43549</v>
      </c>
      <c r="I122" s="214">
        <v>75</v>
      </c>
      <c r="J122" s="212" t="s">
        <v>179</v>
      </c>
      <c r="K122" s="212" t="s">
        <v>205</v>
      </c>
      <c r="L122" s="213">
        <v>43550</v>
      </c>
      <c r="M122" s="212" t="s">
        <v>70</v>
      </c>
      <c r="N122" s="212" t="s">
        <v>1895</v>
      </c>
      <c r="O122" s="212" t="s">
        <v>298</v>
      </c>
      <c r="P122" s="212" t="s">
        <v>367</v>
      </c>
      <c r="Q122" s="212" t="s">
        <v>1684</v>
      </c>
    </row>
    <row r="123" spans="1:17" x14ac:dyDescent="0.25">
      <c r="A123" s="212" t="s">
        <v>2346</v>
      </c>
      <c r="B123" s="212" t="s">
        <v>1026</v>
      </c>
      <c r="C123" s="212" t="s">
        <v>298</v>
      </c>
      <c r="D123" s="212" t="s">
        <v>217</v>
      </c>
      <c r="E123" s="212" t="s">
        <v>296</v>
      </c>
      <c r="F123" s="212" t="s">
        <v>218</v>
      </c>
      <c r="G123" s="212" t="s">
        <v>1896</v>
      </c>
      <c r="H123" s="213">
        <v>43549</v>
      </c>
      <c r="I123" s="214">
        <v>75</v>
      </c>
      <c r="J123" s="212" t="s">
        <v>179</v>
      </c>
      <c r="K123" s="212" t="s">
        <v>204</v>
      </c>
      <c r="L123" s="213">
        <v>43550</v>
      </c>
      <c r="M123" s="212" t="s">
        <v>70</v>
      </c>
      <c r="N123" s="212" t="s">
        <v>1897</v>
      </c>
      <c r="O123" s="212" t="s">
        <v>298</v>
      </c>
      <c r="P123" s="212" t="s">
        <v>367</v>
      </c>
      <c r="Q123" s="212" t="s">
        <v>1684</v>
      </c>
    </row>
    <row r="124" spans="1:17" x14ac:dyDescent="0.25">
      <c r="A124" s="212" t="s">
        <v>2346</v>
      </c>
      <c r="B124" s="212" t="s">
        <v>1026</v>
      </c>
      <c r="C124" s="212" t="s">
        <v>298</v>
      </c>
      <c r="D124" s="212" t="s">
        <v>217</v>
      </c>
      <c r="E124" s="212" t="s">
        <v>296</v>
      </c>
      <c r="F124" s="212" t="s">
        <v>218</v>
      </c>
      <c r="G124" s="212" t="s">
        <v>1898</v>
      </c>
      <c r="H124" s="213">
        <v>43549</v>
      </c>
      <c r="I124" s="214">
        <v>75</v>
      </c>
      <c r="J124" s="212" t="s">
        <v>179</v>
      </c>
      <c r="K124" s="212" t="s">
        <v>205</v>
      </c>
      <c r="L124" s="213">
        <v>43550</v>
      </c>
      <c r="M124" s="212" t="s">
        <v>70</v>
      </c>
      <c r="N124" s="212" t="s">
        <v>1899</v>
      </c>
      <c r="O124" s="212" t="s">
        <v>298</v>
      </c>
      <c r="P124" s="212" t="s">
        <v>367</v>
      </c>
      <c r="Q124" s="212" t="s">
        <v>1684</v>
      </c>
    </row>
    <row r="125" spans="1:17" x14ac:dyDescent="0.25">
      <c r="A125" s="212" t="s">
        <v>2346</v>
      </c>
      <c r="B125" s="212" t="s">
        <v>1026</v>
      </c>
      <c r="C125" s="212" t="s">
        <v>298</v>
      </c>
      <c r="D125" s="212" t="s">
        <v>217</v>
      </c>
      <c r="E125" s="212" t="s">
        <v>296</v>
      </c>
      <c r="F125" s="212" t="s">
        <v>218</v>
      </c>
      <c r="G125" s="212" t="s">
        <v>1900</v>
      </c>
      <c r="H125" s="213">
        <v>43549</v>
      </c>
      <c r="I125" s="214">
        <v>495</v>
      </c>
      <c r="J125" s="212" t="s">
        <v>179</v>
      </c>
      <c r="K125" s="212" t="s">
        <v>151</v>
      </c>
      <c r="L125" s="213">
        <v>43550</v>
      </c>
      <c r="M125" s="212" t="s">
        <v>70</v>
      </c>
      <c r="N125" s="212" t="s">
        <v>1901</v>
      </c>
      <c r="O125" s="212" t="s">
        <v>298</v>
      </c>
      <c r="P125" s="212" t="s">
        <v>367</v>
      </c>
      <c r="Q125" s="212" t="s">
        <v>1684</v>
      </c>
    </row>
    <row r="126" spans="1:17" x14ac:dyDescent="0.25">
      <c r="A126" s="212" t="s">
        <v>2346</v>
      </c>
      <c r="B126" s="212" t="s">
        <v>1026</v>
      </c>
      <c r="C126" s="212" t="s">
        <v>298</v>
      </c>
      <c r="D126" s="212" t="s">
        <v>217</v>
      </c>
      <c r="E126" s="212" t="s">
        <v>296</v>
      </c>
      <c r="F126" s="212" t="s">
        <v>218</v>
      </c>
      <c r="G126" s="212" t="s">
        <v>1902</v>
      </c>
      <c r="H126" s="213">
        <v>43546</v>
      </c>
      <c r="I126" s="214">
        <v>846</v>
      </c>
      <c r="J126" s="212" t="s">
        <v>179</v>
      </c>
      <c r="K126" s="212" t="s">
        <v>205</v>
      </c>
      <c r="L126" s="213">
        <v>43547</v>
      </c>
      <c r="M126" s="212" t="s">
        <v>70</v>
      </c>
      <c r="N126" s="212" t="s">
        <v>1830</v>
      </c>
      <c r="O126" s="212" t="s">
        <v>298</v>
      </c>
      <c r="P126" s="212" t="s">
        <v>367</v>
      </c>
      <c r="Q126" s="212" t="s">
        <v>1684</v>
      </c>
    </row>
    <row r="127" spans="1:17" x14ac:dyDescent="0.25">
      <c r="A127" s="212" t="s">
        <v>2346</v>
      </c>
      <c r="B127" s="212" t="s">
        <v>1026</v>
      </c>
      <c r="C127" s="212" t="s">
        <v>298</v>
      </c>
      <c r="D127" s="212" t="s">
        <v>217</v>
      </c>
      <c r="E127" s="212" t="s">
        <v>296</v>
      </c>
      <c r="F127" s="212" t="s">
        <v>218</v>
      </c>
      <c r="G127" s="212" t="s">
        <v>1903</v>
      </c>
      <c r="H127" s="213">
        <v>43546</v>
      </c>
      <c r="I127" s="214">
        <v>348.05</v>
      </c>
      <c r="J127" s="212" t="s">
        <v>179</v>
      </c>
      <c r="K127" s="212" t="s">
        <v>205</v>
      </c>
      <c r="L127" s="213">
        <v>43547</v>
      </c>
      <c r="M127" s="212" t="s">
        <v>70</v>
      </c>
      <c r="N127" s="212" t="s">
        <v>1830</v>
      </c>
      <c r="O127" s="212" t="s">
        <v>298</v>
      </c>
      <c r="P127" s="212" t="s">
        <v>367</v>
      </c>
      <c r="Q127" s="212" t="s">
        <v>1684</v>
      </c>
    </row>
    <row r="128" spans="1:17" x14ac:dyDescent="0.25">
      <c r="A128" s="212" t="s">
        <v>2346</v>
      </c>
      <c r="B128" s="212" t="s">
        <v>1026</v>
      </c>
      <c r="C128" s="212" t="s">
        <v>298</v>
      </c>
      <c r="D128" s="212" t="s">
        <v>217</v>
      </c>
      <c r="E128" s="212" t="s">
        <v>296</v>
      </c>
      <c r="F128" s="212" t="s">
        <v>218</v>
      </c>
      <c r="G128" s="212" t="s">
        <v>1904</v>
      </c>
      <c r="H128" s="213">
        <v>43546</v>
      </c>
      <c r="I128" s="214">
        <v>99.26</v>
      </c>
      <c r="J128" s="212" t="s">
        <v>179</v>
      </c>
      <c r="K128" s="212" t="s">
        <v>185</v>
      </c>
      <c r="L128" s="213">
        <v>43547</v>
      </c>
      <c r="M128" s="212" t="s">
        <v>70</v>
      </c>
      <c r="N128" s="212" t="s">
        <v>1825</v>
      </c>
      <c r="O128" s="212" t="s">
        <v>298</v>
      </c>
      <c r="P128" s="212" t="s">
        <v>367</v>
      </c>
      <c r="Q128" s="212" t="s">
        <v>1684</v>
      </c>
    </row>
    <row r="129" spans="1:17" x14ac:dyDescent="0.25">
      <c r="A129" s="212" t="s">
        <v>2346</v>
      </c>
      <c r="B129" s="212" t="s">
        <v>1026</v>
      </c>
      <c r="C129" s="212" t="s">
        <v>298</v>
      </c>
      <c r="D129" s="212" t="s">
        <v>217</v>
      </c>
      <c r="E129" s="212" t="s">
        <v>296</v>
      </c>
      <c r="F129" s="212" t="s">
        <v>218</v>
      </c>
      <c r="G129" s="212" t="s">
        <v>1905</v>
      </c>
      <c r="H129" s="213">
        <v>43545</v>
      </c>
      <c r="I129" s="214">
        <v>99.26</v>
      </c>
      <c r="J129" s="212" t="s">
        <v>179</v>
      </c>
      <c r="K129" s="212" t="s">
        <v>185</v>
      </c>
      <c r="L129" s="213">
        <v>43546</v>
      </c>
      <c r="M129" s="212" t="s">
        <v>70</v>
      </c>
      <c r="N129" s="212" t="s">
        <v>1833</v>
      </c>
      <c r="O129" s="212" t="s">
        <v>298</v>
      </c>
      <c r="P129" s="212" t="s">
        <v>367</v>
      </c>
      <c r="Q129" s="212" t="s">
        <v>1684</v>
      </c>
    </row>
    <row r="130" spans="1:17" x14ac:dyDescent="0.25">
      <c r="A130" s="212" t="s">
        <v>2346</v>
      </c>
      <c r="B130" s="212" t="s">
        <v>1026</v>
      </c>
      <c r="C130" s="212" t="s">
        <v>298</v>
      </c>
      <c r="D130" s="212" t="s">
        <v>217</v>
      </c>
      <c r="E130" s="212" t="s">
        <v>296</v>
      </c>
      <c r="F130" s="212" t="s">
        <v>218</v>
      </c>
      <c r="G130" s="212" t="s">
        <v>1907</v>
      </c>
      <c r="H130" s="213">
        <v>43544</v>
      </c>
      <c r="I130" s="214">
        <v>310</v>
      </c>
      <c r="J130" s="212" t="s">
        <v>179</v>
      </c>
      <c r="K130" s="212" t="s">
        <v>445</v>
      </c>
      <c r="L130" s="213">
        <v>43545</v>
      </c>
      <c r="M130" s="212" t="s">
        <v>70</v>
      </c>
      <c r="N130" s="212" t="s">
        <v>1908</v>
      </c>
      <c r="O130" s="212" t="s">
        <v>298</v>
      </c>
      <c r="P130" s="212" t="s">
        <v>367</v>
      </c>
      <c r="Q130" s="212" t="s">
        <v>1684</v>
      </c>
    </row>
    <row r="131" spans="1:17" x14ac:dyDescent="0.25">
      <c r="A131" s="212" t="s">
        <v>2346</v>
      </c>
      <c r="B131" s="212" t="s">
        <v>1026</v>
      </c>
      <c r="C131" s="212" t="s">
        <v>298</v>
      </c>
      <c r="D131" s="212" t="s">
        <v>217</v>
      </c>
      <c r="E131" s="212" t="s">
        <v>296</v>
      </c>
      <c r="F131" s="212" t="s">
        <v>218</v>
      </c>
      <c r="G131" s="212" t="s">
        <v>1909</v>
      </c>
      <c r="H131" s="213">
        <v>43544</v>
      </c>
      <c r="I131" s="214">
        <v>310</v>
      </c>
      <c r="J131" s="212" t="s">
        <v>179</v>
      </c>
      <c r="K131" s="212" t="s">
        <v>445</v>
      </c>
      <c r="L131" s="213">
        <v>43545</v>
      </c>
      <c r="M131" s="212" t="s">
        <v>70</v>
      </c>
      <c r="N131" s="212" t="s">
        <v>1910</v>
      </c>
      <c r="O131" s="212" t="s">
        <v>298</v>
      </c>
      <c r="P131" s="212" t="s">
        <v>367</v>
      </c>
      <c r="Q131" s="212" t="s">
        <v>1684</v>
      </c>
    </row>
    <row r="132" spans="1:17" x14ac:dyDescent="0.25">
      <c r="A132" s="212" t="s">
        <v>2346</v>
      </c>
      <c r="B132" s="212" t="s">
        <v>1026</v>
      </c>
      <c r="C132" s="212" t="s">
        <v>298</v>
      </c>
      <c r="D132" s="212" t="s">
        <v>217</v>
      </c>
      <c r="E132" s="212" t="s">
        <v>296</v>
      </c>
      <c r="F132" s="212" t="s">
        <v>218</v>
      </c>
      <c r="G132" s="212" t="s">
        <v>1911</v>
      </c>
      <c r="H132" s="213">
        <v>43544</v>
      </c>
      <c r="I132" s="214">
        <v>310</v>
      </c>
      <c r="J132" s="212" t="s">
        <v>179</v>
      </c>
      <c r="K132" s="212" t="s">
        <v>445</v>
      </c>
      <c r="L132" s="213">
        <v>43545</v>
      </c>
      <c r="M132" s="212" t="s">
        <v>70</v>
      </c>
      <c r="N132" s="212" t="s">
        <v>1912</v>
      </c>
      <c r="O132" s="212" t="s">
        <v>298</v>
      </c>
      <c r="P132" s="212" t="s">
        <v>367</v>
      </c>
      <c r="Q132" s="212" t="s">
        <v>1684</v>
      </c>
    </row>
    <row r="133" spans="1:17" x14ac:dyDescent="0.25">
      <c r="A133" s="212" t="s">
        <v>2346</v>
      </c>
      <c r="B133" s="212" t="s">
        <v>1026</v>
      </c>
      <c r="C133" s="212" t="s">
        <v>298</v>
      </c>
      <c r="D133" s="212" t="s">
        <v>217</v>
      </c>
      <c r="E133" s="212" t="s">
        <v>296</v>
      </c>
      <c r="F133" s="212" t="s">
        <v>218</v>
      </c>
      <c r="G133" s="212" t="s">
        <v>1913</v>
      </c>
      <c r="H133" s="213">
        <v>43542</v>
      </c>
      <c r="I133" s="214">
        <v>456</v>
      </c>
      <c r="J133" s="212" t="s">
        <v>179</v>
      </c>
      <c r="K133" s="212" t="s">
        <v>700</v>
      </c>
      <c r="L133" s="213">
        <v>43552</v>
      </c>
      <c r="M133" s="212" t="s">
        <v>70</v>
      </c>
      <c r="N133" s="212" t="s">
        <v>1914</v>
      </c>
      <c r="O133" s="212" t="s">
        <v>298</v>
      </c>
      <c r="P133" s="212" t="s">
        <v>367</v>
      </c>
      <c r="Q133" s="212" t="s">
        <v>1684</v>
      </c>
    </row>
    <row r="134" spans="1:17" x14ac:dyDescent="0.25">
      <c r="A134" s="212" t="s">
        <v>2346</v>
      </c>
      <c r="B134" s="212" t="s">
        <v>1026</v>
      </c>
      <c r="C134" s="212" t="s">
        <v>298</v>
      </c>
      <c r="D134" s="212" t="s">
        <v>217</v>
      </c>
      <c r="E134" s="212" t="s">
        <v>296</v>
      </c>
      <c r="F134" s="212" t="s">
        <v>218</v>
      </c>
      <c r="G134" s="212" t="s">
        <v>1915</v>
      </c>
      <c r="H134" s="213">
        <v>43542</v>
      </c>
      <c r="I134" s="214">
        <v>456</v>
      </c>
      <c r="J134" s="212" t="s">
        <v>179</v>
      </c>
      <c r="K134" s="212" t="s">
        <v>700</v>
      </c>
      <c r="L134" s="213">
        <v>43552</v>
      </c>
      <c r="M134" s="212" t="s">
        <v>70</v>
      </c>
      <c r="N134" s="212" t="s">
        <v>1916</v>
      </c>
      <c r="O134" s="212" t="s">
        <v>298</v>
      </c>
      <c r="P134" s="212" t="s">
        <v>367</v>
      </c>
      <c r="Q134" s="212" t="s">
        <v>1684</v>
      </c>
    </row>
    <row r="135" spans="1:17" x14ac:dyDescent="0.25">
      <c r="A135" s="212" t="s">
        <v>2346</v>
      </c>
      <c r="B135" s="212" t="s">
        <v>1026</v>
      </c>
      <c r="C135" s="212" t="s">
        <v>298</v>
      </c>
      <c r="D135" s="212" t="s">
        <v>217</v>
      </c>
      <c r="E135" s="212" t="s">
        <v>296</v>
      </c>
      <c r="F135" s="212" t="s">
        <v>218</v>
      </c>
      <c r="G135" s="212" t="s">
        <v>1917</v>
      </c>
      <c r="H135" s="213">
        <v>43542</v>
      </c>
      <c r="I135" s="214">
        <v>228</v>
      </c>
      <c r="J135" s="212" t="s">
        <v>179</v>
      </c>
      <c r="K135" s="212" t="s">
        <v>700</v>
      </c>
      <c r="L135" s="213">
        <v>43552</v>
      </c>
      <c r="M135" s="212" t="s">
        <v>70</v>
      </c>
      <c r="N135" s="212" t="s">
        <v>1918</v>
      </c>
      <c r="O135" s="212" t="s">
        <v>298</v>
      </c>
      <c r="P135" s="212" t="s">
        <v>367</v>
      </c>
      <c r="Q135" s="212" t="s">
        <v>1684</v>
      </c>
    </row>
    <row r="136" spans="1:17" x14ac:dyDescent="0.25">
      <c r="A136" s="212" t="s">
        <v>2346</v>
      </c>
      <c r="B136" s="212" t="s">
        <v>1026</v>
      </c>
      <c r="C136" s="212" t="s">
        <v>298</v>
      </c>
      <c r="D136" s="212" t="s">
        <v>217</v>
      </c>
      <c r="E136" s="212" t="s">
        <v>296</v>
      </c>
      <c r="F136" s="212" t="s">
        <v>218</v>
      </c>
      <c r="G136" s="212" t="s">
        <v>1919</v>
      </c>
      <c r="H136" s="213">
        <v>43542</v>
      </c>
      <c r="I136" s="214">
        <v>228</v>
      </c>
      <c r="J136" s="212" t="s">
        <v>179</v>
      </c>
      <c r="K136" s="212" t="s">
        <v>700</v>
      </c>
      <c r="L136" s="213">
        <v>43552</v>
      </c>
      <c r="M136" s="212" t="s">
        <v>70</v>
      </c>
      <c r="N136" s="212" t="s">
        <v>1920</v>
      </c>
      <c r="O136" s="212" t="s">
        <v>298</v>
      </c>
      <c r="P136" s="212" t="s">
        <v>367</v>
      </c>
      <c r="Q136" s="212" t="s">
        <v>1684</v>
      </c>
    </row>
    <row r="137" spans="1:17" x14ac:dyDescent="0.25">
      <c r="A137" s="212" t="s">
        <v>2346</v>
      </c>
      <c r="B137" s="212" t="s">
        <v>1026</v>
      </c>
      <c r="C137" s="212" t="s">
        <v>298</v>
      </c>
      <c r="D137" s="212" t="s">
        <v>217</v>
      </c>
      <c r="E137" s="212" t="s">
        <v>296</v>
      </c>
      <c r="F137" s="212" t="s">
        <v>218</v>
      </c>
      <c r="G137" s="212" t="s">
        <v>1921</v>
      </c>
      <c r="H137" s="213">
        <v>43542</v>
      </c>
      <c r="I137" s="214">
        <v>228</v>
      </c>
      <c r="J137" s="212" t="s">
        <v>179</v>
      </c>
      <c r="K137" s="212" t="s">
        <v>700</v>
      </c>
      <c r="L137" s="213">
        <v>43552</v>
      </c>
      <c r="M137" s="212" t="s">
        <v>70</v>
      </c>
      <c r="N137" s="212" t="s">
        <v>1920</v>
      </c>
      <c r="O137" s="212" t="s">
        <v>298</v>
      </c>
      <c r="P137" s="212" t="s">
        <v>367</v>
      </c>
      <c r="Q137" s="212" t="s">
        <v>1684</v>
      </c>
    </row>
    <row r="138" spans="1:17" x14ac:dyDescent="0.25">
      <c r="A138" s="212" t="s">
        <v>2346</v>
      </c>
      <c r="B138" s="212" t="s">
        <v>1026</v>
      </c>
      <c r="C138" s="212" t="s">
        <v>298</v>
      </c>
      <c r="D138" s="212" t="s">
        <v>217</v>
      </c>
      <c r="E138" s="212" t="s">
        <v>296</v>
      </c>
      <c r="F138" s="212" t="s">
        <v>218</v>
      </c>
      <c r="G138" s="212" t="s">
        <v>1922</v>
      </c>
      <c r="H138" s="213">
        <v>43542</v>
      </c>
      <c r="I138" s="214">
        <v>228</v>
      </c>
      <c r="J138" s="212" t="s">
        <v>179</v>
      </c>
      <c r="K138" s="212" t="s">
        <v>700</v>
      </c>
      <c r="L138" s="213">
        <v>43552</v>
      </c>
      <c r="M138" s="212" t="s">
        <v>70</v>
      </c>
      <c r="N138" s="212" t="s">
        <v>1923</v>
      </c>
      <c r="O138" s="212" t="s">
        <v>298</v>
      </c>
      <c r="P138" s="212" t="s">
        <v>367</v>
      </c>
      <c r="Q138" s="212" t="s">
        <v>1684</v>
      </c>
    </row>
    <row r="139" spans="1:17" x14ac:dyDescent="0.25">
      <c r="A139" s="212" t="s">
        <v>2346</v>
      </c>
      <c r="B139" s="212" t="s">
        <v>1026</v>
      </c>
      <c r="C139" s="212" t="s">
        <v>298</v>
      </c>
      <c r="D139" s="212" t="s">
        <v>217</v>
      </c>
      <c r="E139" s="212" t="s">
        <v>296</v>
      </c>
      <c r="F139" s="212" t="s">
        <v>218</v>
      </c>
      <c r="G139" s="212" t="s">
        <v>1924</v>
      </c>
      <c r="H139" s="213">
        <v>43542</v>
      </c>
      <c r="I139" s="214">
        <v>228</v>
      </c>
      <c r="J139" s="212" t="s">
        <v>179</v>
      </c>
      <c r="K139" s="212" t="s">
        <v>700</v>
      </c>
      <c r="L139" s="213">
        <v>43552</v>
      </c>
      <c r="M139" s="212" t="s">
        <v>70</v>
      </c>
      <c r="N139" s="212" t="s">
        <v>1925</v>
      </c>
      <c r="O139" s="212" t="s">
        <v>298</v>
      </c>
      <c r="P139" s="212" t="s">
        <v>367</v>
      </c>
      <c r="Q139" s="212" t="s">
        <v>1684</v>
      </c>
    </row>
    <row r="140" spans="1:17" x14ac:dyDescent="0.25">
      <c r="A140" s="212" t="s">
        <v>2346</v>
      </c>
      <c r="B140" s="212" t="s">
        <v>1026</v>
      </c>
      <c r="C140" s="212" t="s">
        <v>298</v>
      </c>
      <c r="D140" s="212" t="s">
        <v>217</v>
      </c>
      <c r="E140" s="212" t="s">
        <v>296</v>
      </c>
      <c r="F140" s="212" t="s">
        <v>218</v>
      </c>
      <c r="G140" s="212" t="s">
        <v>1926</v>
      </c>
      <c r="H140" s="213">
        <v>43538</v>
      </c>
      <c r="I140" s="214">
        <v>210</v>
      </c>
      <c r="J140" s="212" t="s">
        <v>179</v>
      </c>
      <c r="K140" s="212" t="s">
        <v>165</v>
      </c>
      <c r="L140" s="213">
        <v>43539</v>
      </c>
      <c r="M140" s="212" t="s">
        <v>70</v>
      </c>
      <c r="N140" s="212" t="s">
        <v>1927</v>
      </c>
      <c r="O140" s="212" t="s">
        <v>298</v>
      </c>
      <c r="P140" s="212" t="s">
        <v>367</v>
      </c>
      <c r="Q140" s="212" t="s">
        <v>1684</v>
      </c>
    </row>
    <row r="141" spans="1:17" x14ac:dyDescent="0.25">
      <c r="A141" s="212" t="s">
        <v>2346</v>
      </c>
      <c r="B141" s="212" t="s">
        <v>1026</v>
      </c>
      <c r="C141" s="212" t="s">
        <v>298</v>
      </c>
      <c r="D141" s="212" t="s">
        <v>217</v>
      </c>
      <c r="E141" s="212" t="s">
        <v>296</v>
      </c>
      <c r="F141" s="212" t="s">
        <v>218</v>
      </c>
      <c r="G141" s="212" t="s">
        <v>1928</v>
      </c>
      <c r="H141" s="213">
        <v>43538</v>
      </c>
      <c r="I141" s="214">
        <v>105</v>
      </c>
      <c r="J141" s="212" t="s">
        <v>179</v>
      </c>
      <c r="K141" s="212" t="s">
        <v>165</v>
      </c>
      <c r="L141" s="213">
        <v>43539</v>
      </c>
      <c r="M141" s="212" t="s">
        <v>70</v>
      </c>
      <c r="N141" s="212" t="s">
        <v>1927</v>
      </c>
      <c r="O141" s="212" t="s">
        <v>298</v>
      </c>
      <c r="P141" s="212" t="s">
        <v>367</v>
      </c>
      <c r="Q141" s="212" t="s">
        <v>1684</v>
      </c>
    </row>
    <row r="142" spans="1:17" x14ac:dyDescent="0.25">
      <c r="A142" s="212" t="s">
        <v>2346</v>
      </c>
      <c r="B142" s="212" t="s">
        <v>1026</v>
      </c>
      <c r="C142" s="212" t="s">
        <v>298</v>
      </c>
      <c r="D142" s="212" t="s">
        <v>217</v>
      </c>
      <c r="E142" s="212" t="s">
        <v>296</v>
      </c>
      <c r="F142" s="212" t="s">
        <v>218</v>
      </c>
      <c r="G142" s="212" t="s">
        <v>1929</v>
      </c>
      <c r="H142" s="213">
        <v>43538</v>
      </c>
      <c r="I142" s="214">
        <v>296</v>
      </c>
      <c r="J142" s="212" t="s">
        <v>179</v>
      </c>
      <c r="K142" s="212" t="s">
        <v>1086</v>
      </c>
      <c r="L142" s="213">
        <v>43539</v>
      </c>
      <c r="M142" s="212" t="s">
        <v>70</v>
      </c>
      <c r="N142" s="212" t="s">
        <v>1854</v>
      </c>
      <c r="O142" s="212" t="s">
        <v>298</v>
      </c>
      <c r="P142" s="212" t="s">
        <v>367</v>
      </c>
      <c r="Q142" s="212" t="s">
        <v>1684</v>
      </c>
    </row>
    <row r="143" spans="1:17" x14ac:dyDescent="0.25">
      <c r="A143" s="212" t="s">
        <v>2346</v>
      </c>
      <c r="B143" s="212" t="s">
        <v>1026</v>
      </c>
      <c r="C143" s="212" t="s">
        <v>298</v>
      </c>
      <c r="D143" s="212" t="s">
        <v>217</v>
      </c>
      <c r="E143" s="212" t="s">
        <v>296</v>
      </c>
      <c r="F143" s="212" t="s">
        <v>218</v>
      </c>
      <c r="G143" s="212" t="s">
        <v>1932</v>
      </c>
      <c r="H143" s="213">
        <v>43537</v>
      </c>
      <c r="I143" s="214">
        <v>102.76</v>
      </c>
      <c r="J143" s="212" t="s">
        <v>179</v>
      </c>
      <c r="K143" s="212" t="s">
        <v>157</v>
      </c>
      <c r="L143" s="213">
        <v>43538</v>
      </c>
      <c r="M143" s="212" t="s">
        <v>70</v>
      </c>
      <c r="N143" s="212" t="s">
        <v>1720</v>
      </c>
      <c r="O143" s="212" t="s">
        <v>298</v>
      </c>
      <c r="P143" s="212" t="s">
        <v>367</v>
      </c>
      <c r="Q143" s="212" t="s">
        <v>1684</v>
      </c>
    </row>
    <row r="144" spans="1:17" x14ac:dyDescent="0.25">
      <c r="A144" s="212" t="s">
        <v>2346</v>
      </c>
      <c r="B144" s="212" t="s">
        <v>1026</v>
      </c>
      <c r="C144" s="212" t="s">
        <v>298</v>
      </c>
      <c r="D144" s="212" t="s">
        <v>217</v>
      </c>
      <c r="E144" s="212" t="s">
        <v>296</v>
      </c>
      <c r="F144" s="212" t="s">
        <v>218</v>
      </c>
      <c r="G144" s="212" t="s">
        <v>1933</v>
      </c>
      <c r="H144" s="213">
        <v>43537</v>
      </c>
      <c r="I144" s="214">
        <v>115.5</v>
      </c>
      <c r="J144" s="212" t="s">
        <v>179</v>
      </c>
      <c r="K144" s="212" t="s">
        <v>205</v>
      </c>
      <c r="L144" s="213">
        <v>43538</v>
      </c>
      <c r="M144" s="212" t="s">
        <v>70</v>
      </c>
      <c r="N144" s="212" t="s">
        <v>1934</v>
      </c>
      <c r="O144" s="212" t="s">
        <v>298</v>
      </c>
      <c r="P144" s="212" t="s">
        <v>367</v>
      </c>
      <c r="Q144" s="212" t="s">
        <v>1684</v>
      </c>
    </row>
    <row r="145" spans="1:17" x14ac:dyDescent="0.25">
      <c r="A145" s="212" t="s">
        <v>2346</v>
      </c>
      <c r="B145" s="212" t="s">
        <v>1026</v>
      </c>
      <c r="C145" s="212" t="s">
        <v>298</v>
      </c>
      <c r="D145" s="212" t="s">
        <v>217</v>
      </c>
      <c r="E145" s="212" t="s">
        <v>296</v>
      </c>
      <c r="F145" s="212" t="s">
        <v>218</v>
      </c>
      <c r="G145" s="212" t="s">
        <v>1935</v>
      </c>
      <c r="H145" s="213">
        <v>43535</v>
      </c>
      <c r="I145" s="214">
        <v>120</v>
      </c>
      <c r="J145" s="212" t="s">
        <v>1859</v>
      </c>
      <c r="K145" s="212" t="s">
        <v>155</v>
      </c>
      <c r="L145" s="213">
        <v>43536</v>
      </c>
      <c r="M145" s="212" t="s">
        <v>70</v>
      </c>
      <c r="N145" s="212" t="s">
        <v>179</v>
      </c>
      <c r="O145" s="212" t="s">
        <v>298</v>
      </c>
      <c r="P145" s="212" t="s">
        <v>367</v>
      </c>
      <c r="Q145" s="212" t="s">
        <v>1684</v>
      </c>
    </row>
    <row r="146" spans="1:17" x14ac:dyDescent="0.25">
      <c r="A146" s="212" t="s">
        <v>2346</v>
      </c>
      <c r="B146" s="212" t="s">
        <v>1026</v>
      </c>
      <c r="C146" s="212" t="s">
        <v>298</v>
      </c>
      <c r="D146" s="212" t="s">
        <v>217</v>
      </c>
      <c r="E146" s="212" t="s">
        <v>296</v>
      </c>
      <c r="F146" s="212" t="s">
        <v>218</v>
      </c>
      <c r="G146" s="212" t="s">
        <v>1936</v>
      </c>
      <c r="H146" s="213">
        <v>43535</v>
      </c>
      <c r="I146" s="214">
        <v>338.2</v>
      </c>
      <c r="J146" s="212" t="s">
        <v>179</v>
      </c>
      <c r="K146" s="212" t="s">
        <v>205</v>
      </c>
      <c r="L146" s="213">
        <v>43536</v>
      </c>
      <c r="M146" s="212" t="s">
        <v>70</v>
      </c>
      <c r="N146" s="212" t="s">
        <v>1862</v>
      </c>
      <c r="O146" s="212" t="s">
        <v>298</v>
      </c>
      <c r="P146" s="212" t="s">
        <v>367</v>
      </c>
      <c r="Q146" s="212" t="s">
        <v>1684</v>
      </c>
    </row>
    <row r="147" spans="1:17" x14ac:dyDescent="0.25">
      <c r="A147" s="212" t="s">
        <v>2346</v>
      </c>
      <c r="B147" s="212" t="s">
        <v>1026</v>
      </c>
      <c r="C147" s="212" t="s">
        <v>298</v>
      </c>
      <c r="D147" s="212" t="s">
        <v>217</v>
      </c>
      <c r="E147" s="212" t="s">
        <v>296</v>
      </c>
      <c r="F147" s="212" t="s">
        <v>218</v>
      </c>
      <c r="G147" s="212" t="s">
        <v>1937</v>
      </c>
      <c r="H147" s="213">
        <v>43531</v>
      </c>
      <c r="I147" s="214">
        <v>370.99</v>
      </c>
      <c r="J147" s="212" t="s">
        <v>179</v>
      </c>
      <c r="K147" s="212" t="s">
        <v>445</v>
      </c>
      <c r="L147" s="213">
        <v>43532</v>
      </c>
      <c r="M147" s="212" t="s">
        <v>70</v>
      </c>
      <c r="N147" s="212" t="s">
        <v>1938</v>
      </c>
      <c r="O147" s="212" t="s">
        <v>298</v>
      </c>
      <c r="P147" s="212" t="s">
        <v>367</v>
      </c>
      <c r="Q147" s="212" t="s">
        <v>1684</v>
      </c>
    </row>
    <row r="148" spans="1:17" x14ac:dyDescent="0.25">
      <c r="A148" s="212" t="s">
        <v>2346</v>
      </c>
      <c r="B148" s="212" t="s">
        <v>1026</v>
      </c>
      <c r="C148" s="212" t="s">
        <v>298</v>
      </c>
      <c r="D148" s="212" t="s">
        <v>217</v>
      </c>
      <c r="E148" s="212" t="s">
        <v>296</v>
      </c>
      <c r="F148" s="212" t="s">
        <v>218</v>
      </c>
      <c r="G148" s="212" t="s">
        <v>1939</v>
      </c>
      <c r="H148" s="213">
        <v>43525</v>
      </c>
      <c r="I148" s="214">
        <v>925</v>
      </c>
      <c r="J148" s="212" t="s">
        <v>179</v>
      </c>
      <c r="K148" s="212" t="s">
        <v>213</v>
      </c>
      <c r="L148" s="213">
        <v>43526</v>
      </c>
      <c r="M148" s="212" t="s">
        <v>70</v>
      </c>
      <c r="N148" s="212" t="s">
        <v>1940</v>
      </c>
      <c r="O148" s="212" t="s">
        <v>298</v>
      </c>
      <c r="P148" s="212" t="s">
        <v>367</v>
      </c>
      <c r="Q148" s="212" t="s">
        <v>1684</v>
      </c>
    </row>
    <row r="149" spans="1:17" x14ac:dyDescent="0.25">
      <c r="A149" s="212" t="s">
        <v>2346</v>
      </c>
      <c r="B149" s="212" t="s">
        <v>1026</v>
      </c>
      <c r="C149" s="212" t="s">
        <v>298</v>
      </c>
      <c r="D149" s="212" t="s">
        <v>752</v>
      </c>
      <c r="E149" s="212" t="s">
        <v>753</v>
      </c>
      <c r="F149" s="212" t="s">
        <v>754</v>
      </c>
      <c r="G149" s="212" t="s">
        <v>1941</v>
      </c>
      <c r="H149" s="213">
        <v>43544</v>
      </c>
      <c r="I149" s="214">
        <v>24.2</v>
      </c>
      <c r="J149" s="212" t="s">
        <v>1942</v>
      </c>
      <c r="K149" s="212" t="s">
        <v>613</v>
      </c>
      <c r="L149" s="213">
        <v>43545</v>
      </c>
      <c r="M149" s="212" t="s">
        <v>70</v>
      </c>
      <c r="N149" s="212" t="s">
        <v>1943</v>
      </c>
      <c r="O149" s="212" t="s">
        <v>298</v>
      </c>
      <c r="P149" s="212" t="s">
        <v>367</v>
      </c>
      <c r="Q149" s="212" t="s">
        <v>1684</v>
      </c>
    </row>
    <row r="150" spans="1:17" x14ac:dyDescent="0.25">
      <c r="A150" s="212" t="s">
        <v>2346</v>
      </c>
      <c r="B150" s="212" t="s">
        <v>1026</v>
      </c>
      <c r="C150" s="212" t="s">
        <v>298</v>
      </c>
      <c r="D150" s="212" t="s">
        <v>83</v>
      </c>
      <c r="E150" s="212" t="s">
        <v>405</v>
      </c>
      <c r="F150" s="212" t="s">
        <v>84</v>
      </c>
      <c r="G150" s="212" t="s">
        <v>1944</v>
      </c>
      <c r="H150" s="213">
        <v>43553</v>
      </c>
      <c r="I150" s="214">
        <v>1547.47</v>
      </c>
      <c r="J150" s="212" t="s">
        <v>1945</v>
      </c>
      <c r="K150" s="212" t="s">
        <v>184</v>
      </c>
      <c r="L150" s="213">
        <v>43553</v>
      </c>
      <c r="M150" s="212" t="s">
        <v>70</v>
      </c>
      <c r="N150" s="212" t="s">
        <v>1946</v>
      </c>
      <c r="O150" s="212" t="s">
        <v>298</v>
      </c>
      <c r="P150" s="212" t="s">
        <v>367</v>
      </c>
      <c r="Q150" s="212" t="s">
        <v>1684</v>
      </c>
    </row>
    <row r="151" spans="1:17" x14ac:dyDescent="0.25">
      <c r="A151" s="212" t="s">
        <v>2346</v>
      </c>
      <c r="B151" s="212" t="s">
        <v>1026</v>
      </c>
      <c r="C151" s="212" t="s">
        <v>298</v>
      </c>
      <c r="D151" s="212" t="s">
        <v>762</v>
      </c>
      <c r="E151" s="212" t="s">
        <v>763</v>
      </c>
      <c r="F151" s="212" t="s">
        <v>764</v>
      </c>
      <c r="G151" s="212" t="s">
        <v>1954</v>
      </c>
      <c r="H151" s="213">
        <v>43544</v>
      </c>
      <c r="I151" s="214">
        <v>96.8</v>
      </c>
      <c r="J151" s="212" t="s">
        <v>1955</v>
      </c>
      <c r="K151" s="212" t="s">
        <v>553</v>
      </c>
      <c r="L151" s="213">
        <v>43553</v>
      </c>
      <c r="M151" s="212" t="s">
        <v>70</v>
      </c>
      <c r="N151" s="212" t="s">
        <v>1956</v>
      </c>
      <c r="O151" s="212" t="s">
        <v>298</v>
      </c>
      <c r="P151" s="212" t="s">
        <v>367</v>
      </c>
      <c r="Q151" s="212" t="s">
        <v>1684</v>
      </c>
    </row>
    <row r="152" spans="1:17" x14ac:dyDescent="0.25">
      <c r="A152" s="212" t="s">
        <v>2346</v>
      </c>
      <c r="B152" s="212" t="s">
        <v>1026</v>
      </c>
      <c r="C152" s="212" t="s">
        <v>298</v>
      </c>
      <c r="D152" s="212" t="s">
        <v>119</v>
      </c>
      <c r="E152" s="212" t="s">
        <v>281</v>
      </c>
      <c r="F152" s="212" t="s">
        <v>120</v>
      </c>
      <c r="G152" s="212" t="s">
        <v>1958</v>
      </c>
      <c r="H152" s="213">
        <v>43550</v>
      </c>
      <c r="I152" s="214">
        <v>105.85</v>
      </c>
      <c r="J152" s="212" t="s">
        <v>1959</v>
      </c>
      <c r="K152" s="212" t="s">
        <v>613</v>
      </c>
      <c r="L152" s="213">
        <v>43552</v>
      </c>
      <c r="M152" s="212" t="s">
        <v>70</v>
      </c>
      <c r="N152" s="212" t="s">
        <v>1960</v>
      </c>
      <c r="O152" s="212" t="s">
        <v>298</v>
      </c>
      <c r="P152" s="212" t="s">
        <v>367</v>
      </c>
      <c r="Q152" s="212" t="s">
        <v>1684</v>
      </c>
    </row>
    <row r="153" spans="1:17" x14ac:dyDescent="0.25">
      <c r="A153" s="212" t="s">
        <v>2346</v>
      </c>
      <c r="B153" s="212" t="s">
        <v>1026</v>
      </c>
      <c r="C153" s="212" t="s">
        <v>298</v>
      </c>
      <c r="D153" s="212" t="s">
        <v>119</v>
      </c>
      <c r="E153" s="212" t="s">
        <v>281</v>
      </c>
      <c r="F153" s="212" t="s">
        <v>120</v>
      </c>
      <c r="G153" s="212" t="s">
        <v>1961</v>
      </c>
      <c r="H153" s="213">
        <v>43532</v>
      </c>
      <c r="I153" s="214">
        <v>65.819999999999993</v>
      </c>
      <c r="J153" s="212" t="s">
        <v>1962</v>
      </c>
      <c r="K153" s="212" t="s">
        <v>1963</v>
      </c>
      <c r="L153" s="213">
        <v>43535</v>
      </c>
      <c r="M153" s="212" t="s">
        <v>70</v>
      </c>
      <c r="N153" s="212" t="s">
        <v>1964</v>
      </c>
      <c r="O153" s="212" t="s">
        <v>298</v>
      </c>
      <c r="P153" s="212" t="s">
        <v>367</v>
      </c>
      <c r="Q153" s="212" t="s">
        <v>1684</v>
      </c>
    </row>
    <row r="154" spans="1:17" x14ac:dyDescent="0.25">
      <c r="A154" s="212" t="s">
        <v>2346</v>
      </c>
      <c r="B154" s="212" t="s">
        <v>1026</v>
      </c>
      <c r="C154" s="212" t="s">
        <v>298</v>
      </c>
      <c r="D154" s="212" t="s">
        <v>119</v>
      </c>
      <c r="E154" s="212" t="s">
        <v>281</v>
      </c>
      <c r="F154" s="212" t="s">
        <v>120</v>
      </c>
      <c r="G154" s="212" t="s">
        <v>1965</v>
      </c>
      <c r="H154" s="213">
        <v>43532</v>
      </c>
      <c r="I154" s="214">
        <v>149.62</v>
      </c>
      <c r="J154" s="212" t="s">
        <v>1962</v>
      </c>
      <c r="K154" s="212" t="s">
        <v>1963</v>
      </c>
      <c r="L154" s="213">
        <v>43535</v>
      </c>
      <c r="M154" s="212" t="s">
        <v>70</v>
      </c>
      <c r="N154" s="212" t="s">
        <v>1964</v>
      </c>
      <c r="O154" s="212" t="s">
        <v>298</v>
      </c>
      <c r="P154" s="212" t="s">
        <v>367</v>
      </c>
      <c r="Q154" s="212" t="s">
        <v>1684</v>
      </c>
    </row>
    <row r="155" spans="1:17" x14ac:dyDescent="0.25">
      <c r="A155" s="212" t="s">
        <v>2346</v>
      </c>
      <c r="B155" s="212" t="s">
        <v>1026</v>
      </c>
      <c r="C155" s="212" t="s">
        <v>298</v>
      </c>
      <c r="D155" s="212" t="s">
        <v>119</v>
      </c>
      <c r="E155" s="212" t="s">
        <v>281</v>
      </c>
      <c r="F155" s="212" t="s">
        <v>120</v>
      </c>
      <c r="G155" s="212" t="s">
        <v>1968</v>
      </c>
      <c r="H155" s="213">
        <v>43529</v>
      </c>
      <c r="I155" s="214">
        <v>29.92</v>
      </c>
      <c r="J155" s="212" t="s">
        <v>1962</v>
      </c>
      <c r="K155" s="212" t="s">
        <v>1963</v>
      </c>
      <c r="L155" s="213">
        <v>43530</v>
      </c>
      <c r="M155" s="212" t="s">
        <v>70</v>
      </c>
      <c r="N155" s="212" t="s">
        <v>1964</v>
      </c>
      <c r="O155" s="212" t="s">
        <v>298</v>
      </c>
      <c r="P155" s="212" t="s">
        <v>367</v>
      </c>
      <c r="Q155" s="212" t="s">
        <v>1684</v>
      </c>
    </row>
    <row r="156" spans="1:17" x14ac:dyDescent="0.25">
      <c r="A156" s="212" t="s">
        <v>2346</v>
      </c>
      <c r="B156" s="212" t="s">
        <v>1026</v>
      </c>
      <c r="C156" s="212" t="s">
        <v>298</v>
      </c>
      <c r="D156" s="212" t="s">
        <v>554</v>
      </c>
      <c r="E156" s="212" t="s">
        <v>555</v>
      </c>
      <c r="F156" s="212" t="s">
        <v>556</v>
      </c>
      <c r="G156" s="212" t="s">
        <v>1969</v>
      </c>
      <c r="H156" s="213">
        <v>43529</v>
      </c>
      <c r="I156" s="214">
        <v>2994.02</v>
      </c>
      <c r="J156" s="212" t="s">
        <v>179</v>
      </c>
      <c r="K156" s="212" t="s">
        <v>414</v>
      </c>
      <c r="L156" s="213">
        <v>43531</v>
      </c>
      <c r="M156" s="212" t="s">
        <v>70</v>
      </c>
      <c r="N156" s="212" t="s">
        <v>179</v>
      </c>
      <c r="O156" s="212" t="s">
        <v>298</v>
      </c>
      <c r="P156" s="212" t="s">
        <v>367</v>
      </c>
      <c r="Q156" s="212" t="s">
        <v>1684</v>
      </c>
    </row>
    <row r="157" spans="1:17" x14ac:dyDescent="0.25">
      <c r="A157" s="212" t="s">
        <v>2346</v>
      </c>
      <c r="B157" s="212" t="s">
        <v>1026</v>
      </c>
      <c r="C157" s="212" t="s">
        <v>298</v>
      </c>
      <c r="D157" s="212" t="s">
        <v>554</v>
      </c>
      <c r="E157" s="212" t="s">
        <v>555</v>
      </c>
      <c r="F157" s="212" t="s">
        <v>556</v>
      </c>
      <c r="G157" s="212" t="s">
        <v>1970</v>
      </c>
      <c r="H157" s="213">
        <v>43529</v>
      </c>
      <c r="I157" s="214">
        <v>344.6</v>
      </c>
      <c r="J157" s="212" t="s">
        <v>179</v>
      </c>
      <c r="K157" s="212" t="s">
        <v>414</v>
      </c>
      <c r="L157" s="213">
        <v>43531</v>
      </c>
      <c r="M157" s="212" t="s">
        <v>70</v>
      </c>
      <c r="N157" s="212" t="s">
        <v>179</v>
      </c>
      <c r="O157" s="212" t="s">
        <v>298</v>
      </c>
      <c r="P157" s="212" t="s">
        <v>367</v>
      </c>
      <c r="Q157" s="212" t="s">
        <v>1684</v>
      </c>
    </row>
    <row r="158" spans="1:17" x14ac:dyDescent="0.25">
      <c r="A158" s="212" t="s">
        <v>2346</v>
      </c>
      <c r="B158" s="212" t="s">
        <v>1026</v>
      </c>
      <c r="C158" s="212" t="s">
        <v>298</v>
      </c>
      <c r="D158" s="212" t="s">
        <v>1496</v>
      </c>
      <c r="E158" s="212" t="s">
        <v>1497</v>
      </c>
      <c r="F158" s="212" t="s">
        <v>1498</v>
      </c>
      <c r="G158" s="212" t="s">
        <v>1971</v>
      </c>
      <c r="H158" s="213">
        <v>43537</v>
      </c>
      <c r="I158" s="214">
        <v>50.86</v>
      </c>
      <c r="J158" s="212" t="s">
        <v>1499</v>
      </c>
      <c r="K158" s="212" t="s">
        <v>483</v>
      </c>
      <c r="L158" s="213">
        <v>43546</v>
      </c>
      <c r="M158" s="212" t="s">
        <v>70</v>
      </c>
      <c r="N158" s="212" t="s">
        <v>1500</v>
      </c>
      <c r="O158" s="212" t="s">
        <v>298</v>
      </c>
      <c r="P158" s="212" t="s">
        <v>367</v>
      </c>
      <c r="Q158" s="212" t="s">
        <v>1684</v>
      </c>
    </row>
    <row r="159" spans="1:17" x14ac:dyDescent="0.25">
      <c r="A159" s="212" t="s">
        <v>2346</v>
      </c>
      <c r="B159" s="212" t="s">
        <v>1026</v>
      </c>
      <c r="C159" s="212" t="s">
        <v>298</v>
      </c>
      <c r="D159" s="212" t="s">
        <v>73</v>
      </c>
      <c r="E159" s="212" t="s">
        <v>74</v>
      </c>
      <c r="F159" s="212" t="s">
        <v>75</v>
      </c>
      <c r="G159" s="212" t="s">
        <v>1977</v>
      </c>
      <c r="H159" s="213">
        <v>43550</v>
      </c>
      <c r="I159" s="214">
        <v>297.18</v>
      </c>
      <c r="J159" s="212" t="s">
        <v>1978</v>
      </c>
      <c r="K159" s="212" t="s">
        <v>85</v>
      </c>
      <c r="L159" s="213">
        <v>43552</v>
      </c>
      <c r="M159" s="212" t="s">
        <v>70</v>
      </c>
      <c r="N159" s="212" t="s">
        <v>1979</v>
      </c>
      <c r="O159" s="212" t="s">
        <v>298</v>
      </c>
      <c r="P159" s="212" t="s">
        <v>367</v>
      </c>
      <c r="Q159" s="212" t="s">
        <v>1684</v>
      </c>
    </row>
    <row r="160" spans="1:17" x14ac:dyDescent="0.25">
      <c r="A160" s="212" t="s">
        <v>2346</v>
      </c>
      <c r="B160" s="212" t="s">
        <v>1026</v>
      </c>
      <c r="C160" s="212" t="s">
        <v>298</v>
      </c>
      <c r="D160" s="212" t="s">
        <v>73</v>
      </c>
      <c r="E160" s="212" t="s">
        <v>74</v>
      </c>
      <c r="F160" s="212" t="s">
        <v>75</v>
      </c>
      <c r="G160" s="212" t="s">
        <v>1980</v>
      </c>
      <c r="H160" s="213">
        <v>43524</v>
      </c>
      <c r="I160" s="214">
        <v>58.1</v>
      </c>
      <c r="J160" s="212" t="s">
        <v>179</v>
      </c>
      <c r="K160" s="212" t="s">
        <v>85</v>
      </c>
      <c r="L160" s="213">
        <v>43531</v>
      </c>
      <c r="M160" s="212" t="s">
        <v>70</v>
      </c>
      <c r="N160" s="212" t="s">
        <v>179</v>
      </c>
      <c r="O160" s="212" t="s">
        <v>298</v>
      </c>
      <c r="P160" s="212" t="s">
        <v>367</v>
      </c>
      <c r="Q160" s="212" t="s">
        <v>1684</v>
      </c>
    </row>
    <row r="161" spans="1:17" x14ac:dyDescent="0.25">
      <c r="A161" s="212" t="s">
        <v>2346</v>
      </c>
      <c r="B161" s="212" t="s">
        <v>1026</v>
      </c>
      <c r="C161" s="212" t="s">
        <v>298</v>
      </c>
      <c r="D161" s="212" t="s">
        <v>73</v>
      </c>
      <c r="E161" s="212" t="s">
        <v>74</v>
      </c>
      <c r="F161" s="212" t="s">
        <v>75</v>
      </c>
      <c r="G161" s="212" t="s">
        <v>1981</v>
      </c>
      <c r="H161" s="213">
        <v>43524</v>
      </c>
      <c r="I161" s="214">
        <v>290.58999999999997</v>
      </c>
      <c r="J161" s="212" t="s">
        <v>179</v>
      </c>
      <c r="K161" s="212" t="s">
        <v>741</v>
      </c>
      <c r="L161" s="213">
        <v>43531</v>
      </c>
      <c r="M161" s="212" t="s">
        <v>70</v>
      </c>
      <c r="N161" s="212" t="s">
        <v>179</v>
      </c>
      <c r="O161" s="212" t="s">
        <v>298</v>
      </c>
      <c r="P161" s="212" t="s">
        <v>367</v>
      </c>
      <c r="Q161" s="212" t="s">
        <v>1684</v>
      </c>
    </row>
    <row r="162" spans="1:17" x14ac:dyDescent="0.25">
      <c r="A162" s="212" t="s">
        <v>2346</v>
      </c>
      <c r="B162" s="212" t="s">
        <v>1026</v>
      </c>
      <c r="C162" s="212" t="s">
        <v>298</v>
      </c>
      <c r="D162" s="212" t="s">
        <v>73</v>
      </c>
      <c r="E162" s="212" t="s">
        <v>74</v>
      </c>
      <c r="F162" s="212" t="s">
        <v>75</v>
      </c>
      <c r="G162" s="212" t="s">
        <v>1982</v>
      </c>
      <c r="H162" s="213">
        <v>43524</v>
      </c>
      <c r="I162" s="214">
        <v>14.6</v>
      </c>
      <c r="J162" s="212" t="s">
        <v>179</v>
      </c>
      <c r="K162" s="212" t="s">
        <v>1198</v>
      </c>
      <c r="L162" s="213">
        <v>43531</v>
      </c>
      <c r="M162" s="212" t="s">
        <v>70</v>
      </c>
      <c r="N162" s="212" t="s">
        <v>179</v>
      </c>
      <c r="O162" s="212" t="s">
        <v>298</v>
      </c>
      <c r="P162" s="212" t="s">
        <v>367</v>
      </c>
      <c r="Q162" s="212" t="s">
        <v>1684</v>
      </c>
    </row>
    <row r="163" spans="1:17" x14ac:dyDescent="0.25">
      <c r="A163" s="212" t="s">
        <v>2346</v>
      </c>
      <c r="B163" s="212" t="s">
        <v>1026</v>
      </c>
      <c r="C163" s="212" t="s">
        <v>298</v>
      </c>
      <c r="D163" s="212" t="s">
        <v>73</v>
      </c>
      <c r="E163" s="212" t="s">
        <v>74</v>
      </c>
      <c r="F163" s="212" t="s">
        <v>75</v>
      </c>
      <c r="G163" s="212" t="s">
        <v>1983</v>
      </c>
      <c r="H163" s="213">
        <v>43524</v>
      </c>
      <c r="I163" s="214">
        <v>61.21</v>
      </c>
      <c r="J163" s="212" t="s">
        <v>1984</v>
      </c>
      <c r="K163" s="212" t="s">
        <v>675</v>
      </c>
      <c r="L163" s="213">
        <v>43531</v>
      </c>
      <c r="M163" s="212" t="s">
        <v>70</v>
      </c>
      <c r="N163" s="212" t="s">
        <v>1985</v>
      </c>
      <c r="O163" s="212" t="s">
        <v>298</v>
      </c>
      <c r="P163" s="212" t="s">
        <v>367</v>
      </c>
      <c r="Q163" s="212" t="s">
        <v>1684</v>
      </c>
    </row>
    <row r="164" spans="1:17" x14ac:dyDescent="0.25">
      <c r="A164" s="212" t="s">
        <v>2346</v>
      </c>
      <c r="B164" s="212" t="s">
        <v>1026</v>
      </c>
      <c r="C164" s="212" t="s">
        <v>298</v>
      </c>
      <c r="D164" s="212" t="s">
        <v>73</v>
      </c>
      <c r="E164" s="212" t="s">
        <v>74</v>
      </c>
      <c r="F164" s="212" t="s">
        <v>75</v>
      </c>
      <c r="G164" s="212" t="s">
        <v>1986</v>
      </c>
      <c r="H164" s="213">
        <v>43524</v>
      </c>
      <c r="I164" s="214">
        <v>588.91</v>
      </c>
      <c r="J164" s="212" t="s">
        <v>179</v>
      </c>
      <c r="K164" s="212" t="s">
        <v>85</v>
      </c>
      <c r="L164" s="213">
        <v>43531</v>
      </c>
      <c r="M164" s="212" t="s">
        <v>70</v>
      </c>
      <c r="N164" s="212" t="s">
        <v>179</v>
      </c>
      <c r="O164" s="212" t="s">
        <v>298</v>
      </c>
      <c r="P164" s="212" t="s">
        <v>367</v>
      </c>
      <c r="Q164" s="212" t="s">
        <v>1684</v>
      </c>
    </row>
    <row r="165" spans="1:17" x14ac:dyDescent="0.25">
      <c r="A165" s="212" t="s">
        <v>2346</v>
      </c>
      <c r="B165" s="212" t="s">
        <v>1026</v>
      </c>
      <c r="C165" s="212" t="s">
        <v>298</v>
      </c>
      <c r="D165" s="212" t="s">
        <v>73</v>
      </c>
      <c r="E165" s="212" t="s">
        <v>74</v>
      </c>
      <c r="F165" s="212" t="s">
        <v>75</v>
      </c>
      <c r="G165" s="212" t="s">
        <v>1987</v>
      </c>
      <c r="H165" s="213">
        <v>43524</v>
      </c>
      <c r="I165" s="214">
        <v>112.55</v>
      </c>
      <c r="J165" s="212" t="s">
        <v>179</v>
      </c>
      <c r="K165" s="212" t="s">
        <v>1124</v>
      </c>
      <c r="L165" s="213">
        <v>43531</v>
      </c>
      <c r="M165" s="212" t="s">
        <v>70</v>
      </c>
      <c r="N165" s="212" t="s">
        <v>1693</v>
      </c>
      <c r="O165" s="212" t="s">
        <v>298</v>
      </c>
      <c r="P165" s="212" t="s">
        <v>367</v>
      </c>
      <c r="Q165" s="212" t="s">
        <v>1684</v>
      </c>
    </row>
    <row r="166" spans="1:17" x14ac:dyDescent="0.25">
      <c r="A166" s="212" t="s">
        <v>2346</v>
      </c>
      <c r="B166" s="212" t="s">
        <v>1026</v>
      </c>
      <c r="C166" s="212" t="s">
        <v>298</v>
      </c>
      <c r="D166" s="212" t="s">
        <v>73</v>
      </c>
      <c r="E166" s="212" t="s">
        <v>74</v>
      </c>
      <c r="F166" s="212" t="s">
        <v>75</v>
      </c>
      <c r="G166" s="212" t="s">
        <v>1988</v>
      </c>
      <c r="H166" s="213">
        <v>43524</v>
      </c>
      <c r="I166" s="214">
        <v>153.32</v>
      </c>
      <c r="J166" s="212" t="s">
        <v>1694</v>
      </c>
      <c r="K166" s="212" t="s">
        <v>980</v>
      </c>
      <c r="L166" s="213">
        <v>43531</v>
      </c>
      <c r="M166" s="212" t="s">
        <v>70</v>
      </c>
      <c r="N166" s="212" t="s">
        <v>1695</v>
      </c>
      <c r="O166" s="212" t="s">
        <v>298</v>
      </c>
      <c r="P166" s="212" t="s">
        <v>367</v>
      </c>
      <c r="Q166" s="212" t="s">
        <v>1684</v>
      </c>
    </row>
    <row r="167" spans="1:17" x14ac:dyDescent="0.25">
      <c r="A167" s="212" t="s">
        <v>2346</v>
      </c>
      <c r="B167" s="212" t="s">
        <v>1026</v>
      </c>
      <c r="C167" s="212" t="s">
        <v>298</v>
      </c>
      <c r="D167" s="212" t="s">
        <v>73</v>
      </c>
      <c r="E167" s="212" t="s">
        <v>74</v>
      </c>
      <c r="F167" s="212" t="s">
        <v>75</v>
      </c>
      <c r="G167" s="212" t="s">
        <v>1989</v>
      </c>
      <c r="H167" s="213">
        <v>43524</v>
      </c>
      <c r="I167" s="214">
        <v>30.4</v>
      </c>
      <c r="J167" s="212" t="s">
        <v>1511</v>
      </c>
      <c r="K167" s="212" t="s">
        <v>124</v>
      </c>
      <c r="L167" s="213">
        <v>43531</v>
      </c>
      <c r="M167" s="212" t="s">
        <v>70</v>
      </c>
      <c r="N167" s="212" t="s">
        <v>1512</v>
      </c>
      <c r="O167" s="212" t="s">
        <v>298</v>
      </c>
      <c r="P167" s="212" t="s">
        <v>367</v>
      </c>
      <c r="Q167" s="212" t="s">
        <v>1684</v>
      </c>
    </row>
    <row r="168" spans="1:17" x14ac:dyDescent="0.25">
      <c r="A168" s="212" t="s">
        <v>2346</v>
      </c>
      <c r="B168" s="212" t="s">
        <v>1026</v>
      </c>
      <c r="C168" s="212" t="s">
        <v>298</v>
      </c>
      <c r="D168" s="212" t="s">
        <v>795</v>
      </c>
      <c r="E168" s="212" t="s">
        <v>796</v>
      </c>
      <c r="F168" s="212" t="s">
        <v>797</v>
      </c>
      <c r="G168" s="212" t="s">
        <v>1996</v>
      </c>
      <c r="H168" s="213">
        <v>43551</v>
      </c>
      <c r="I168" s="214">
        <v>356.96</v>
      </c>
      <c r="J168" s="212" t="s">
        <v>1997</v>
      </c>
      <c r="K168" s="212" t="s">
        <v>496</v>
      </c>
      <c r="L168" s="213">
        <v>43551</v>
      </c>
      <c r="M168" s="212" t="s">
        <v>70</v>
      </c>
      <c r="N168" s="212" t="s">
        <v>1998</v>
      </c>
      <c r="O168" s="212" t="s">
        <v>298</v>
      </c>
      <c r="P168" s="212" t="s">
        <v>367</v>
      </c>
      <c r="Q168" s="212" t="s">
        <v>1684</v>
      </c>
    </row>
    <row r="169" spans="1:17" x14ac:dyDescent="0.25">
      <c r="A169" s="212" t="s">
        <v>2346</v>
      </c>
      <c r="B169" s="212" t="s">
        <v>1026</v>
      </c>
      <c r="C169" s="212" t="s">
        <v>298</v>
      </c>
      <c r="D169" s="212" t="s">
        <v>1516</v>
      </c>
      <c r="E169" s="212" t="s">
        <v>1517</v>
      </c>
      <c r="F169" s="212" t="s">
        <v>1518</v>
      </c>
      <c r="G169" s="212" t="s">
        <v>1999</v>
      </c>
      <c r="H169" s="213">
        <v>43524</v>
      </c>
      <c r="I169" s="214">
        <v>2310.0100000000002</v>
      </c>
      <c r="J169" s="212" t="s">
        <v>2000</v>
      </c>
      <c r="K169" s="212" t="s">
        <v>85</v>
      </c>
      <c r="L169" s="213">
        <v>43528</v>
      </c>
      <c r="M169" s="212" t="s">
        <v>70</v>
      </c>
      <c r="N169" s="212" t="s">
        <v>2001</v>
      </c>
      <c r="O169" s="212" t="s">
        <v>298</v>
      </c>
      <c r="P169" s="212" t="s">
        <v>367</v>
      </c>
      <c r="Q169" s="212" t="s">
        <v>1684</v>
      </c>
    </row>
    <row r="170" spans="1:17" x14ac:dyDescent="0.25">
      <c r="A170" s="212" t="s">
        <v>2346</v>
      </c>
      <c r="B170" s="212" t="s">
        <v>1026</v>
      </c>
      <c r="C170" s="212" t="s">
        <v>298</v>
      </c>
      <c r="D170" s="212" t="s">
        <v>96</v>
      </c>
      <c r="E170" s="212" t="s">
        <v>160</v>
      </c>
      <c r="F170" s="212" t="s">
        <v>97</v>
      </c>
      <c r="G170" s="212" t="s">
        <v>2006</v>
      </c>
      <c r="H170" s="213">
        <v>43537</v>
      </c>
      <c r="I170" s="214">
        <v>2803.05</v>
      </c>
      <c r="J170" s="212" t="s">
        <v>2007</v>
      </c>
      <c r="K170" s="212" t="s">
        <v>557</v>
      </c>
      <c r="L170" s="213">
        <v>43537</v>
      </c>
      <c r="M170" s="212" t="s">
        <v>70</v>
      </c>
      <c r="N170" s="212" t="s">
        <v>2008</v>
      </c>
      <c r="O170" s="212" t="s">
        <v>298</v>
      </c>
      <c r="P170" s="212" t="s">
        <v>367</v>
      </c>
      <c r="Q170" s="212" t="s">
        <v>1684</v>
      </c>
    </row>
    <row r="171" spans="1:17" x14ac:dyDescent="0.25">
      <c r="A171" s="212" t="s">
        <v>2346</v>
      </c>
      <c r="B171" s="212" t="s">
        <v>1026</v>
      </c>
      <c r="C171" s="212" t="s">
        <v>298</v>
      </c>
      <c r="D171" s="212" t="s">
        <v>573</v>
      </c>
      <c r="E171" s="212" t="s">
        <v>574</v>
      </c>
      <c r="F171" s="212" t="s">
        <v>575</v>
      </c>
      <c r="G171" s="212" t="s">
        <v>2009</v>
      </c>
      <c r="H171" s="213">
        <v>43533</v>
      </c>
      <c r="I171" s="214">
        <v>95.59</v>
      </c>
      <c r="J171" s="212" t="s">
        <v>179</v>
      </c>
      <c r="K171" s="212" t="s">
        <v>816</v>
      </c>
      <c r="L171" s="213">
        <v>43535</v>
      </c>
      <c r="M171" s="212" t="s">
        <v>70</v>
      </c>
      <c r="N171" s="212" t="s">
        <v>179</v>
      </c>
      <c r="O171" s="212" t="s">
        <v>298</v>
      </c>
      <c r="P171" s="212" t="s">
        <v>367</v>
      </c>
      <c r="Q171" s="212" t="s">
        <v>1684</v>
      </c>
    </row>
    <row r="172" spans="1:17" x14ac:dyDescent="0.25">
      <c r="A172" s="212" t="s">
        <v>2346</v>
      </c>
      <c r="B172" s="212" t="s">
        <v>1026</v>
      </c>
      <c r="C172" s="212" t="s">
        <v>298</v>
      </c>
      <c r="D172" s="212" t="s">
        <v>573</v>
      </c>
      <c r="E172" s="212" t="s">
        <v>574</v>
      </c>
      <c r="F172" s="212" t="s">
        <v>575</v>
      </c>
      <c r="G172" s="212" t="s">
        <v>2010</v>
      </c>
      <c r="H172" s="213">
        <v>43533</v>
      </c>
      <c r="I172" s="214">
        <v>40.229999999999997</v>
      </c>
      <c r="J172" s="212" t="s">
        <v>179</v>
      </c>
      <c r="K172" s="212" t="s">
        <v>1525</v>
      </c>
      <c r="L172" s="213">
        <v>43535</v>
      </c>
      <c r="M172" s="212" t="s">
        <v>70</v>
      </c>
      <c r="N172" s="212" t="s">
        <v>179</v>
      </c>
      <c r="O172" s="212" t="s">
        <v>298</v>
      </c>
      <c r="P172" s="212" t="s">
        <v>367</v>
      </c>
      <c r="Q172" s="212" t="s">
        <v>1684</v>
      </c>
    </row>
    <row r="173" spans="1:17" x14ac:dyDescent="0.25">
      <c r="A173" s="212" t="s">
        <v>2346</v>
      </c>
      <c r="B173" s="212" t="s">
        <v>1026</v>
      </c>
      <c r="C173" s="212" t="s">
        <v>298</v>
      </c>
      <c r="D173" s="212" t="s">
        <v>573</v>
      </c>
      <c r="E173" s="212" t="s">
        <v>574</v>
      </c>
      <c r="F173" s="212" t="s">
        <v>575</v>
      </c>
      <c r="G173" s="212" t="s">
        <v>2011</v>
      </c>
      <c r="H173" s="213">
        <v>43530</v>
      </c>
      <c r="I173" s="214">
        <v>95.15</v>
      </c>
      <c r="J173" s="212" t="s">
        <v>179</v>
      </c>
      <c r="K173" s="212" t="s">
        <v>816</v>
      </c>
      <c r="L173" s="213">
        <v>43535</v>
      </c>
      <c r="M173" s="212" t="s">
        <v>70</v>
      </c>
      <c r="N173" s="212" t="s">
        <v>179</v>
      </c>
      <c r="O173" s="212" t="s">
        <v>298</v>
      </c>
      <c r="P173" s="212" t="s">
        <v>367</v>
      </c>
      <c r="Q173" s="212" t="s">
        <v>1684</v>
      </c>
    </row>
    <row r="174" spans="1:17" x14ac:dyDescent="0.25">
      <c r="A174" s="212" t="s">
        <v>2346</v>
      </c>
      <c r="B174" s="212" t="s">
        <v>1026</v>
      </c>
      <c r="C174" s="212" t="s">
        <v>298</v>
      </c>
      <c r="D174" s="212" t="s">
        <v>1529</v>
      </c>
      <c r="E174" s="212" t="s">
        <v>1530</v>
      </c>
      <c r="F174" s="212" t="s">
        <v>1531</v>
      </c>
      <c r="G174" s="212" t="s">
        <v>2016</v>
      </c>
      <c r="H174" s="213">
        <v>43524</v>
      </c>
      <c r="I174" s="214">
        <v>0</v>
      </c>
      <c r="J174" s="212" t="s">
        <v>2014</v>
      </c>
      <c r="K174" s="212" t="s">
        <v>496</v>
      </c>
      <c r="L174" s="213">
        <v>43538</v>
      </c>
      <c r="M174" s="212" t="s">
        <v>70</v>
      </c>
      <c r="N174" s="212" t="s">
        <v>2015</v>
      </c>
      <c r="O174" s="212" t="s">
        <v>298</v>
      </c>
      <c r="P174" s="212" t="s">
        <v>367</v>
      </c>
      <c r="Q174" s="212" t="s">
        <v>1684</v>
      </c>
    </row>
    <row r="175" spans="1:17" x14ac:dyDescent="0.25">
      <c r="A175" s="212" t="s">
        <v>2346</v>
      </c>
      <c r="B175" s="212" t="s">
        <v>1026</v>
      </c>
      <c r="C175" s="212" t="s">
        <v>298</v>
      </c>
      <c r="D175" s="212" t="s">
        <v>460</v>
      </c>
      <c r="E175" s="212" t="s">
        <v>461</v>
      </c>
      <c r="F175" s="212" t="s">
        <v>462</v>
      </c>
      <c r="G175" s="212" t="s">
        <v>2017</v>
      </c>
      <c r="H175" s="213">
        <v>43545</v>
      </c>
      <c r="I175" s="214">
        <v>7235.8</v>
      </c>
      <c r="J175" s="212" t="s">
        <v>2018</v>
      </c>
      <c r="K175" s="212" t="s">
        <v>89</v>
      </c>
      <c r="L175" s="213">
        <v>43545</v>
      </c>
      <c r="M175" s="212" t="s">
        <v>70</v>
      </c>
      <c r="N175" s="212" t="s">
        <v>2019</v>
      </c>
      <c r="O175" s="212" t="s">
        <v>298</v>
      </c>
      <c r="P175" s="212" t="s">
        <v>367</v>
      </c>
      <c r="Q175" s="212" t="s">
        <v>1684</v>
      </c>
    </row>
    <row r="176" spans="1:17" x14ac:dyDescent="0.25">
      <c r="A176" s="212" t="s">
        <v>2346</v>
      </c>
      <c r="B176" s="212" t="s">
        <v>1026</v>
      </c>
      <c r="C176" s="212" t="s">
        <v>298</v>
      </c>
      <c r="D176" s="212" t="s">
        <v>460</v>
      </c>
      <c r="E176" s="212" t="s">
        <v>461</v>
      </c>
      <c r="F176" s="212" t="s">
        <v>462</v>
      </c>
      <c r="G176" s="212" t="s">
        <v>2020</v>
      </c>
      <c r="H176" s="213">
        <v>43545</v>
      </c>
      <c r="I176" s="214">
        <v>438.02</v>
      </c>
      <c r="J176" s="212" t="s">
        <v>2021</v>
      </c>
      <c r="K176" s="212" t="s">
        <v>89</v>
      </c>
      <c r="L176" s="213">
        <v>43545</v>
      </c>
      <c r="M176" s="212" t="s">
        <v>70</v>
      </c>
      <c r="N176" s="212" t="s">
        <v>2022</v>
      </c>
      <c r="O176" s="212" t="s">
        <v>298</v>
      </c>
      <c r="P176" s="212" t="s">
        <v>367</v>
      </c>
      <c r="Q176" s="212" t="s">
        <v>1684</v>
      </c>
    </row>
    <row r="177" spans="1:17" x14ac:dyDescent="0.25">
      <c r="A177" s="212" t="s">
        <v>2346</v>
      </c>
      <c r="B177" s="212" t="s">
        <v>1026</v>
      </c>
      <c r="C177" s="212" t="s">
        <v>298</v>
      </c>
      <c r="D177" s="212" t="s">
        <v>463</v>
      </c>
      <c r="E177" s="212" t="s">
        <v>464</v>
      </c>
      <c r="F177" s="212" t="s">
        <v>465</v>
      </c>
      <c r="G177" s="212" t="s">
        <v>2023</v>
      </c>
      <c r="H177" s="213">
        <v>43544</v>
      </c>
      <c r="I177" s="214">
        <v>1319.93</v>
      </c>
      <c r="J177" s="212" t="s">
        <v>2024</v>
      </c>
      <c r="K177" s="212" t="s">
        <v>89</v>
      </c>
      <c r="L177" s="213">
        <v>43552</v>
      </c>
      <c r="M177" s="212" t="s">
        <v>70</v>
      </c>
      <c r="N177" s="212" t="s">
        <v>2025</v>
      </c>
      <c r="O177" s="212" t="s">
        <v>298</v>
      </c>
      <c r="P177" s="212" t="s">
        <v>367</v>
      </c>
      <c r="Q177" s="212" t="s">
        <v>1684</v>
      </c>
    </row>
    <row r="178" spans="1:17" x14ac:dyDescent="0.25">
      <c r="A178" s="212" t="s">
        <v>2346</v>
      </c>
      <c r="B178" s="212" t="s">
        <v>1026</v>
      </c>
      <c r="C178" s="212" t="s">
        <v>298</v>
      </c>
      <c r="D178" s="212" t="s">
        <v>582</v>
      </c>
      <c r="E178" s="212" t="s">
        <v>583</v>
      </c>
      <c r="F178" s="212" t="s">
        <v>584</v>
      </c>
      <c r="G178" s="212" t="s">
        <v>2027</v>
      </c>
      <c r="H178" s="213">
        <v>43536</v>
      </c>
      <c r="I178" s="214">
        <v>808.04</v>
      </c>
      <c r="J178" s="212" t="s">
        <v>2028</v>
      </c>
      <c r="K178" s="212" t="s">
        <v>613</v>
      </c>
      <c r="L178" s="213">
        <v>43537</v>
      </c>
      <c r="M178" s="212" t="s">
        <v>70</v>
      </c>
      <c r="N178" s="212" t="s">
        <v>2029</v>
      </c>
      <c r="O178" s="212" t="s">
        <v>298</v>
      </c>
      <c r="P178" s="212" t="s">
        <v>367</v>
      </c>
      <c r="Q178" s="212" t="s">
        <v>1684</v>
      </c>
    </row>
    <row r="179" spans="1:17" x14ac:dyDescent="0.25">
      <c r="A179" s="212" t="s">
        <v>2346</v>
      </c>
      <c r="B179" s="212" t="s">
        <v>1026</v>
      </c>
      <c r="C179" s="212" t="s">
        <v>298</v>
      </c>
      <c r="D179" s="212" t="s">
        <v>2030</v>
      </c>
      <c r="E179" s="212" t="s">
        <v>2031</v>
      </c>
      <c r="F179" s="212" t="s">
        <v>2032</v>
      </c>
      <c r="G179" s="212" t="s">
        <v>2033</v>
      </c>
      <c r="H179" s="213">
        <v>43532</v>
      </c>
      <c r="I179" s="214">
        <v>385.75</v>
      </c>
      <c r="J179" s="212" t="s">
        <v>2034</v>
      </c>
      <c r="K179" s="212" t="s">
        <v>102</v>
      </c>
      <c r="L179" s="213">
        <v>43536</v>
      </c>
      <c r="M179" s="212" t="s">
        <v>70</v>
      </c>
      <c r="N179" s="212" t="s">
        <v>2035</v>
      </c>
      <c r="O179" s="212" t="s">
        <v>298</v>
      </c>
      <c r="P179" s="212" t="s">
        <v>367</v>
      </c>
      <c r="Q179" s="212" t="s">
        <v>1684</v>
      </c>
    </row>
    <row r="180" spans="1:17" x14ac:dyDescent="0.25">
      <c r="A180" s="212" t="s">
        <v>2346</v>
      </c>
      <c r="B180" s="212" t="s">
        <v>1026</v>
      </c>
      <c r="C180" s="212" t="s">
        <v>298</v>
      </c>
      <c r="D180" s="212" t="s">
        <v>827</v>
      </c>
      <c r="E180" s="212" t="s">
        <v>828</v>
      </c>
      <c r="F180" s="212" t="s">
        <v>829</v>
      </c>
      <c r="G180" s="212" t="s">
        <v>2036</v>
      </c>
      <c r="H180" s="213">
        <v>43511</v>
      </c>
      <c r="I180" s="214">
        <v>77.25</v>
      </c>
      <c r="J180" s="212" t="s">
        <v>179</v>
      </c>
      <c r="K180" s="212" t="s">
        <v>414</v>
      </c>
      <c r="L180" s="213">
        <v>43538</v>
      </c>
      <c r="M180" s="212" t="s">
        <v>70</v>
      </c>
      <c r="N180" s="212" t="s">
        <v>179</v>
      </c>
      <c r="O180" s="212" t="s">
        <v>298</v>
      </c>
      <c r="P180" s="212" t="s">
        <v>367</v>
      </c>
      <c r="Q180" s="212" t="s">
        <v>1684</v>
      </c>
    </row>
    <row r="181" spans="1:17" x14ac:dyDescent="0.25">
      <c r="A181" s="212" t="s">
        <v>2346</v>
      </c>
      <c r="B181" s="212" t="s">
        <v>1026</v>
      </c>
      <c r="C181" s="212" t="s">
        <v>298</v>
      </c>
      <c r="D181" s="212" t="s">
        <v>830</v>
      </c>
      <c r="E181" s="212" t="s">
        <v>831</v>
      </c>
      <c r="F181" s="212" t="s">
        <v>832</v>
      </c>
      <c r="G181" s="212" t="s">
        <v>2037</v>
      </c>
      <c r="H181" s="213">
        <v>43525</v>
      </c>
      <c r="I181" s="214">
        <v>224.7</v>
      </c>
      <c r="J181" s="212" t="s">
        <v>2038</v>
      </c>
      <c r="K181" s="212" t="s">
        <v>496</v>
      </c>
      <c r="L181" s="213">
        <v>43527</v>
      </c>
      <c r="M181" s="212" t="s">
        <v>70</v>
      </c>
      <c r="N181" s="212" t="s">
        <v>2039</v>
      </c>
      <c r="O181" s="212" t="s">
        <v>298</v>
      </c>
      <c r="P181" s="212" t="s">
        <v>367</v>
      </c>
      <c r="Q181" s="212" t="s">
        <v>1684</v>
      </c>
    </row>
    <row r="182" spans="1:17" x14ac:dyDescent="0.25">
      <c r="A182" s="212" t="s">
        <v>2346</v>
      </c>
      <c r="B182" s="212" t="s">
        <v>1026</v>
      </c>
      <c r="C182" s="212" t="s">
        <v>298</v>
      </c>
      <c r="D182" s="212" t="s">
        <v>476</v>
      </c>
      <c r="E182" s="212" t="s">
        <v>477</v>
      </c>
      <c r="F182" s="212" t="s">
        <v>478</v>
      </c>
      <c r="G182" s="212" t="s">
        <v>2040</v>
      </c>
      <c r="H182" s="213">
        <v>43527</v>
      </c>
      <c r="I182" s="214">
        <v>1772.65</v>
      </c>
      <c r="J182" s="212" t="s">
        <v>2041</v>
      </c>
      <c r="K182" s="212" t="s">
        <v>553</v>
      </c>
      <c r="L182" s="213">
        <v>43527</v>
      </c>
      <c r="M182" s="212" t="s">
        <v>70</v>
      </c>
      <c r="N182" s="212" t="s">
        <v>2042</v>
      </c>
      <c r="O182" s="212" t="s">
        <v>298</v>
      </c>
      <c r="P182" s="212" t="s">
        <v>367</v>
      </c>
      <c r="Q182" s="212" t="s">
        <v>1684</v>
      </c>
    </row>
    <row r="183" spans="1:17" x14ac:dyDescent="0.25">
      <c r="A183" s="212" t="s">
        <v>2346</v>
      </c>
      <c r="B183" s="212" t="s">
        <v>1026</v>
      </c>
      <c r="C183" s="212" t="s">
        <v>298</v>
      </c>
      <c r="D183" s="212" t="s">
        <v>476</v>
      </c>
      <c r="E183" s="212" t="s">
        <v>477</v>
      </c>
      <c r="F183" s="212" t="s">
        <v>478</v>
      </c>
      <c r="G183" s="212" t="s">
        <v>2043</v>
      </c>
      <c r="H183" s="213">
        <v>43549</v>
      </c>
      <c r="I183" s="214">
        <v>4225.62</v>
      </c>
      <c r="J183" s="212" t="s">
        <v>179</v>
      </c>
      <c r="K183" s="212" t="s">
        <v>89</v>
      </c>
      <c r="L183" s="213">
        <v>43549</v>
      </c>
      <c r="M183" s="212" t="s">
        <v>70</v>
      </c>
      <c r="N183" s="212" t="s">
        <v>179</v>
      </c>
      <c r="O183" s="212" t="s">
        <v>298</v>
      </c>
      <c r="P183" s="212" t="s">
        <v>367</v>
      </c>
      <c r="Q183" s="212" t="s">
        <v>1684</v>
      </c>
    </row>
    <row r="184" spans="1:17" x14ac:dyDescent="0.25">
      <c r="A184" s="212" t="s">
        <v>2346</v>
      </c>
      <c r="B184" s="212" t="s">
        <v>1026</v>
      </c>
      <c r="C184" s="212" t="s">
        <v>298</v>
      </c>
      <c r="D184" s="212" t="s">
        <v>341</v>
      </c>
      <c r="E184" s="212" t="s">
        <v>342</v>
      </c>
      <c r="F184" s="212" t="s">
        <v>343</v>
      </c>
      <c r="G184" s="212" t="s">
        <v>2046</v>
      </c>
      <c r="H184" s="213">
        <v>43546</v>
      </c>
      <c r="I184" s="214">
        <v>245.5</v>
      </c>
      <c r="J184" s="212" t="s">
        <v>2047</v>
      </c>
      <c r="K184" s="212" t="s">
        <v>184</v>
      </c>
      <c r="L184" s="213">
        <v>43549</v>
      </c>
      <c r="M184" s="212" t="s">
        <v>70</v>
      </c>
      <c r="N184" s="212" t="s">
        <v>2048</v>
      </c>
      <c r="O184" s="212" t="s">
        <v>298</v>
      </c>
      <c r="P184" s="212" t="s">
        <v>367</v>
      </c>
      <c r="Q184" s="212" t="s">
        <v>1684</v>
      </c>
    </row>
    <row r="185" spans="1:17" x14ac:dyDescent="0.25">
      <c r="A185" s="212" t="s">
        <v>2346</v>
      </c>
      <c r="B185" s="212" t="s">
        <v>1026</v>
      </c>
      <c r="C185" s="212" t="s">
        <v>298</v>
      </c>
      <c r="D185" s="212" t="s">
        <v>341</v>
      </c>
      <c r="E185" s="212" t="s">
        <v>342</v>
      </c>
      <c r="F185" s="212" t="s">
        <v>343</v>
      </c>
      <c r="G185" s="212" t="s">
        <v>2049</v>
      </c>
      <c r="H185" s="213">
        <v>43530</v>
      </c>
      <c r="I185" s="214">
        <v>30.13</v>
      </c>
      <c r="J185" s="212" t="s">
        <v>179</v>
      </c>
      <c r="K185" s="212" t="s">
        <v>552</v>
      </c>
      <c r="L185" s="213">
        <v>43530</v>
      </c>
      <c r="M185" s="212" t="s">
        <v>70</v>
      </c>
      <c r="N185" s="212" t="s">
        <v>1541</v>
      </c>
      <c r="O185" s="212" t="s">
        <v>298</v>
      </c>
      <c r="P185" s="212" t="s">
        <v>367</v>
      </c>
      <c r="Q185" s="212" t="s">
        <v>1684</v>
      </c>
    </row>
    <row r="186" spans="1:17" x14ac:dyDescent="0.25">
      <c r="A186" s="212" t="s">
        <v>2346</v>
      </c>
      <c r="B186" s="212" t="s">
        <v>1026</v>
      </c>
      <c r="C186" s="212" t="s">
        <v>298</v>
      </c>
      <c r="D186" s="212" t="s">
        <v>152</v>
      </c>
      <c r="E186" s="212" t="s">
        <v>153</v>
      </c>
      <c r="F186" s="212" t="s">
        <v>154</v>
      </c>
      <c r="G186" s="212" t="s">
        <v>1545</v>
      </c>
      <c r="H186" s="213">
        <v>43552</v>
      </c>
      <c r="I186" s="214">
        <v>69.27</v>
      </c>
      <c r="J186" s="212" t="s">
        <v>179</v>
      </c>
      <c r="K186" s="212" t="s">
        <v>204</v>
      </c>
      <c r="L186" s="213">
        <v>43552</v>
      </c>
      <c r="M186" s="212" t="s">
        <v>70</v>
      </c>
      <c r="N186" s="212" t="s">
        <v>179</v>
      </c>
      <c r="O186" s="212" t="s">
        <v>298</v>
      </c>
      <c r="P186" s="212" t="s">
        <v>367</v>
      </c>
      <c r="Q186" s="212" t="s">
        <v>1684</v>
      </c>
    </row>
    <row r="187" spans="1:17" x14ac:dyDescent="0.25">
      <c r="A187" s="212" t="s">
        <v>2346</v>
      </c>
      <c r="B187" s="212" t="s">
        <v>1026</v>
      </c>
      <c r="C187" s="212" t="s">
        <v>298</v>
      </c>
      <c r="D187" s="212" t="s">
        <v>152</v>
      </c>
      <c r="E187" s="212" t="s">
        <v>153</v>
      </c>
      <c r="F187" s="212" t="s">
        <v>154</v>
      </c>
      <c r="G187" s="212" t="s">
        <v>2053</v>
      </c>
      <c r="H187" s="213">
        <v>43552</v>
      </c>
      <c r="I187" s="214">
        <v>48.61</v>
      </c>
      <c r="J187" s="212" t="s">
        <v>179</v>
      </c>
      <c r="K187" s="212" t="s">
        <v>204</v>
      </c>
      <c r="L187" s="213">
        <v>43552</v>
      </c>
      <c r="M187" s="212" t="s">
        <v>70</v>
      </c>
      <c r="N187" s="212" t="s">
        <v>179</v>
      </c>
      <c r="O187" s="212" t="s">
        <v>298</v>
      </c>
      <c r="P187" s="212" t="s">
        <v>367</v>
      </c>
      <c r="Q187" s="212" t="s">
        <v>1684</v>
      </c>
    </row>
    <row r="188" spans="1:17" x14ac:dyDescent="0.25">
      <c r="A188" s="212" t="s">
        <v>2346</v>
      </c>
      <c r="B188" s="212" t="s">
        <v>1026</v>
      </c>
      <c r="C188" s="212" t="s">
        <v>298</v>
      </c>
      <c r="D188" s="212" t="s">
        <v>152</v>
      </c>
      <c r="E188" s="212" t="s">
        <v>153</v>
      </c>
      <c r="F188" s="212" t="s">
        <v>154</v>
      </c>
      <c r="G188" s="212" t="s">
        <v>2054</v>
      </c>
      <c r="H188" s="213">
        <v>43552</v>
      </c>
      <c r="I188" s="214">
        <v>68.069999999999993</v>
      </c>
      <c r="J188" s="212" t="s">
        <v>179</v>
      </c>
      <c r="K188" s="212" t="s">
        <v>445</v>
      </c>
      <c r="L188" s="213">
        <v>43552</v>
      </c>
      <c r="M188" s="212" t="s">
        <v>70</v>
      </c>
      <c r="N188" s="212" t="s">
        <v>179</v>
      </c>
      <c r="O188" s="212" t="s">
        <v>298</v>
      </c>
      <c r="P188" s="212" t="s">
        <v>367</v>
      </c>
      <c r="Q188" s="212" t="s">
        <v>1684</v>
      </c>
    </row>
    <row r="189" spans="1:17" x14ac:dyDescent="0.25">
      <c r="A189" s="212" t="s">
        <v>2346</v>
      </c>
      <c r="B189" s="212" t="s">
        <v>1026</v>
      </c>
      <c r="C189" s="212" t="s">
        <v>298</v>
      </c>
      <c r="D189" s="212" t="s">
        <v>152</v>
      </c>
      <c r="E189" s="212" t="s">
        <v>153</v>
      </c>
      <c r="F189" s="212" t="s">
        <v>154</v>
      </c>
      <c r="G189" s="212" t="s">
        <v>2057</v>
      </c>
      <c r="H189" s="213">
        <v>43552</v>
      </c>
      <c r="I189" s="214">
        <v>52.57</v>
      </c>
      <c r="J189" s="212" t="s">
        <v>179</v>
      </c>
      <c r="K189" s="212" t="s">
        <v>204</v>
      </c>
      <c r="L189" s="213">
        <v>43552</v>
      </c>
      <c r="M189" s="212" t="s">
        <v>70</v>
      </c>
      <c r="N189" s="212" t="s">
        <v>179</v>
      </c>
      <c r="O189" s="212" t="s">
        <v>298</v>
      </c>
      <c r="P189" s="212" t="s">
        <v>367</v>
      </c>
      <c r="Q189" s="212" t="s">
        <v>1684</v>
      </c>
    </row>
    <row r="190" spans="1:17" x14ac:dyDescent="0.25">
      <c r="A190" s="212" t="s">
        <v>2346</v>
      </c>
      <c r="B190" s="212" t="s">
        <v>1026</v>
      </c>
      <c r="C190" s="212" t="s">
        <v>298</v>
      </c>
      <c r="D190" s="212" t="s">
        <v>2061</v>
      </c>
      <c r="E190" s="212" t="s">
        <v>2062</v>
      </c>
      <c r="F190" s="212" t="s">
        <v>2063</v>
      </c>
      <c r="G190" s="212" t="s">
        <v>2064</v>
      </c>
      <c r="H190" s="213">
        <v>43542</v>
      </c>
      <c r="I190" s="214">
        <v>6843.76</v>
      </c>
      <c r="J190" s="212" t="s">
        <v>2065</v>
      </c>
      <c r="K190" s="212" t="s">
        <v>483</v>
      </c>
      <c r="L190" s="213">
        <v>43542</v>
      </c>
      <c r="M190" s="212" t="s">
        <v>70</v>
      </c>
      <c r="N190" s="212" t="s">
        <v>2066</v>
      </c>
      <c r="O190" s="212" t="s">
        <v>298</v>
      </c>
      <c r="P190" s="212" t="s">
        <v>367</v>
      </c>
      <c r="Q190" s="212" t="s">
        <v>1684</v>
      </c>
    </row>
    <row r="191" spans="1:17" x14ac:dyDescent="0.25">
      <c r="A191" s="212" t="s">
        <v>2346</v>
      </c>
      <c r="B191" s="212" t="s">
        <v>1026</v>
      </c>
      <c r="C191" s="212" t="s">
        <v>298</v>
      </c>
      <c r="D191" s="212" t="s">
        <v>110</v>
      </c>
      <c r="E191" s="212" t="s">
        <v>111</v>
      </c>
      <c r="F191" s="212" t="s">
        <v>112</v>
      </c>
      <c r="G191" s="212" t="s">
        <v>2069</v>
      </c>
      <c r="H191" s="213">
        <v>43530</v>
      </c>
      <c r="I191" s="214">
        <v>326.11</v>
      </c>
      <c r="J191" s="212" t="s">
        <v>2070</v>
      </c>
      <c r="K191" s="212" t="s">
        <v>599</v>
      </c>
      <c r="L191" s="213">
        <v>43531</v>
      </c>
      <c r="M191" s="212" t="s">
        <v>70</v>
      </c>
      <c r="N191" s="212" t="s">
        <v>2071</v>
      </c>
      <c r="O191" s="212" t="s">
        <v>298</v>
      </c>
      <c r="P191" s="212" t="s">
        <v>367</v>
      </c>
      <c r="Q191" s="212" t="s">
        <v>1684</v>
      </c>
    </row>
    <row r="192" spans="1:17" x14ac:dyDescent="0.25">
      <c r="A192" s="212" t="s">
        <v>2346</v>
      </c>
      <c r="B192" s="212" t="s">
        <v>1026</v>
      </c>
      <c r="C192" s="212" t="s">
        <v>298</v>
      </c>
      <c r="D192" s="212" t="s">
        <v>103</v>
      </c>
      <c r="E192" s="212" t="s">
        <v>104</v>
      </c>
      <c r="F192" s="212" t="s">
        <v>105</v>
      </c>
      <c r="G192" s="212" t="s">
        <v>2072</v>
      </c>
      <c r="H192" s="213">
        <v>43553</v>
      </c>
      <c r="I192" s="214">
        <v>70.400000000000006</v>
      </c>
      <c r="J192" s="212" t="s">
        <v>179</v>
      </c>
      <c r="K192" s="212" t="s">
        <v>740</v>
      </c>
      <c r="L192" s="213">
        <v>43553</v>
      </c>
      <c r="M192" s="212" t="s">
        <v>70</v>
      </c>
      <c r="N192" s="212" t="s">
        <v>179</v>
      </c>
      <c r="O192" s="212" t="s">
        <v>298</v>
      </c>
      <c r="P192" s="212" t="s">
        <v>367</v>
      </c>
      <c r="Q192" s="212" t="s">
        <v>1684</v>
      </c>
    </row>
    <row r="193" spans="1:17" x14ac:dyDescent="0.25">
      <c r="A193" s="212" t="s">
        <v>2346</v>
      </c>
      <c r="B193" s="212" t="s">
        <v>1026</v>
      </c>
      <c r="C193" s="212" t="s">
        <v>298</v>
      </c>
      <c r="D193" s="212" t="s">
        <v>103</v>
      </c>
      <c r="E193" s="212" t="s">
        <v>104</v>
      </c>
      <c r="F193" s="212" t="s">
        <v>105</v>
      </c>
      <c r="G193" s="212" t="s">
        <v>2073</v>
      </c>
      <c r="H193" s="213">
        <v>43524</v>
      </c>
      <c r="I193" s="214">
        <v>348.7</v>
      </c>
      <c r="J193" s="212" t="s">
        <v>179</v>
      </c>
      <c r="K193" s="212" t="s">
        <v>1365</v>
      </c>
      <c r="L193" s="213">
        <v>43525</v>
      </c>
      <c r="M193" s="212" t="s">
        <v>70</v>
      </c>
      <c r="N193" s="212" t="s">
        <v>179</v>
      </c>
      <c r="O193" s="212" t="s">
        <v>298</v>
      </c>
      <c r="P193" s="212" t="s">
        <v>367</v>
      </c>
      <c r="Q193" s="212" t="s">
        <v>1684</v>
      </c>
    </row>
    <row r="194" spans="1:17" x14ac:dyDescent="0.25">
      <c r="A194" s="212" t="s">
        <v>2346</v>
      </c>
      <c r="B194" s="212" t="s">
        <v>1026</v>
      </c>
      <c r="C194" s="212" t="s">
        <v>298</v>
      </c>
      <c r="D194" s="212" t="s">
        <v>492</v>
      </c>
      <c r="E194" s="212" t="s">
        <v>493</v>
      </c>
      <c r="F194" s="212" t="s">
        <v>494</v>
      </c>
      <c r="G194" s="212" t="s">
        <v>2074</v>
      </c>
      <c r="H194" s="213">
        <v>43538</v>
      </c>
      <c r="I194" s="214">
        <v>202.4</v>
      </c>
      <c r="J194" s="212" t="s">
        <v>179</v>
      </c>
      <c r="K194" s="212" t="s">
        <v>558</v>
      </c>
      <c r="L194" s="213">
        <v>43545</v>
      </c>
      <c r="M194" s="212" t="s">
        <v>70</v>
      </c>
      <c r="N194" s="212" t="s">
        <v>179</v>
      </c>
      <c r="O194" s="212" t="s">
        <v>298</v>
      </c>
      <c r="P194" s="212" t="s">
        <v>367</v>
      </c>
      <c r="Q194" s="212" t="s">
        <v>1684</v>
      </c>
    </row>
    <row r="195" spans="1:17" x14ac:dyDescent="0.25">
      <c r="A195" s="212" t="s">
        <v>2346</v>
      </c>
      <c r="B195" s="212" t="s">
        <v>1026</v>
      </c>
      <c r="C195" s="212" t="s">
        <v>298</v>
      </c>
      <c r="D195" s="212" t="s">
        <v>225</v>
      </c>
      <c r="E195" s="212" t="s">
        <v>226</v>
      </c>
      <c r="F195" s="212" t="s">
        <v>227</v>
      </c>
      <c r="G195" s="212" t="s">
        <v>2075</v>
      </c>
      <c r="H195" s="213">
        <v>43549</v>
      </c>
      <c r="I195" s="214">
        <v>113.58</v>
      </c>
      <c r="J195" s="212" t="s">
        <v>179</v>
      </c>
      <c r="K195" s="212" t="s">
        <v>1050</v>
      </c>
      <c r="L195" s="213">
        <v>43549</v>
      </c>
      <c r="M195" s="212" t="s">
        <v>70</v>
      </c>
      <c r="N195" s="212" t="s">
        <v>179</v>
      </c>
      <c r="O195" s="212" t="s">
        <v>298</v>
      </c>
      <c r="P195" s="212" t="s">
        <v>367</v>
      </c>
      <c r="Q195" s="212" t="s">
        <v>1684</v>
      </c>
    </row>
    <row r="196" spans="1:17" x14ac:dyDescent="0.25">
      <c r="A196" s="212" t="s">
        <v>2346</v>
      </c>
      <c r="B196" s="212" t="s">
        <v>1026</v>
      </c>
      <c r="C196" s="212" t="s">
        <v>298</v>
      </c>
      <c r="D196" s="212" t="s">
        <v>225</v>
      </c>
      <c r="E196" s="212" t="s">
        <v>226</v>
      </c>
      <c r="F196" s="212" t="s">
        <v>227</v>
      </c>
      <c r="G196" s="212" t="s">
        <v>2076</v>
      </c>
      <c r="H196" s="213">
        <v>43549</v>
      </c>
      <c r="I196" s="214">
        <v>113.58</v>
      </c>
      <c r="J196" s="212" t="s">
        <v>179</v>
      </c>
      <c r="K196" s="212" t="s">
        <v>1050</v>
      </c>
      <c r="L196" s="213">
        <v>43549</v>
      </c>
      <c r="M196" s="212" t="s">
        <v>70</v>
      </c>
      <c r="N196" s="212" t="s">
        <v>179</v>
      </c>
      <c r="O196" s="212" t="s">
        <v>298</v>
      </c>
      <c r="P196" s="212" t="s">
        <v>367</v>
      </c>
      <c r="Q196" s="212" t="s">
        <v>1684</v>
      </c>
    </row>
    <row r="197" spans="1:17" x14ac:dyDescent="0.25">
      <c r="A197" s="212" t="s">
        <v>2346</v>
      </c>
      <c r="B197" s="212" t="s">
        <v>1026</v>
      </c>
      <c r="C197" s="212" t="s">
        <v>298</v>
      </c>
      <c r="D197" s="212" t="s">
        <v>100</v>
      </c>
      <c r="E197" s="212" t="s">
        <v>394</v>
      </c>
      <c r="F197" s="212" t="s">
        <v>101</v>
      </c>
      <c r="G197" s="212" t="s">
        <v>2077</v>
      </c>
      <c r="H197" s="213">
        <v>43535</v>
      </c>
      <c r="I197" s="214">
        <v>24.68</v>
      </c>
      <c r="J197" s="212" t="s">
        <v>179</v>
      </c>
      <c r="K197" s="212" t="s">
        <v>102</v>
      </c>
      <c r="L197" s="213">
        <v>43536</v>
      </c>
      <c r="M197" s="212" t="s">
        <v>70</v>
      </c>
      <c r="N197" s="212" t="s">
        <v>179</v>
      </c>
      <c r="O197" s="212" t="s">
        <v>298</v>
      </c>
      <c r="P197" s="212" t="s">
        <v>367</v>
      </c>
      <c r="Q197" s="212" t="s">
        <v>1684</v>
      </c>
    </row>
    <row r="198" spans="1:17" x14ac:dyDescent="0.25">
      <c r="A198" s="212" t="s">
        <v>2346</v>
      </c>
      <c r="B198" s="212" t="s">
        <v>1026</v>
      </c>
      <c r="C198" s="212" t="s">
        <v>298</v>
      </c>
      <c r="D198" s="212" t="s">
        <v>100</v>
      </c>
      <c r="E198" s="212" t="s">
        <v>394</v>
      </c>
      <c r="F198" s="212" t="s">
        <v>101</v>
      </c>
      <c r="G198" s="212" t="s">
        <v>2078</v>
      </c>
      <c r="H198" s="213">
        <v>43530</v>
      </c>
      <c r="I198" s="214">
        <v>3.25</v>
      </c>
      <c r="J198" s="212" t="s">
        <v>179</v>
      </c>
      <c r="K198" s="212" t="s">
        <v>741</v>
      </c>
      <c r="L198" s="213">
        <v>43538</v>
      </c>
      <c r="M198" s="212" t="s">
        <v>70</v>
      </c>
      <c r="N198" s="212" t="s">
        <v>179</v>
      </c>
      <c r="O198" s="212" t="s">
        <v>298</v>
      </c>
      <c r="P198" s="212" t="s">
        <v>367</v>
      </c>
      <c r="Q198" s="212" t="s">
        <v>1684</v>
      </c>
    </row>
    <row r="199" spans="1:17" x14ac:dyDescent="0.25">
      <c r="A199" s="212" t="s">
        <v>2346</v>
      </c>
      <c r="B199" s="212" t="s">
        <v>1026</v>
      </c>
      <c r="C199" s="212" t="s">
        <v>298</v>
      </c>
      <c r="D199" s="212" t="s">
        <v>100</v>
      </c>
      <c r="E199" s="212" t="s">
        <v>394</v>
      </c>
      <c r="F199" s="212" t="s">
        <v>101</v>
      </c>
      <c r="G199" s="212" t="s">
        <v>2079</v>
      </c>
      <c r="H199" s="213">
        <v>43529</v>
      </c>
      <c r="I199" s="214">
        <v>214.25</v>
      </c>
      <c r="J199" s="212" t="s">
        <v>179</v>
      </c>
      <c r="K199" s="212" t="s">
        <v>558</v>
      </c>
      <c r="L199" s="213">
        <v>43538</v>
      </c>
      <c r="M199" s="212" t="s">
        <v>70</v>
      </c>
      <c r="N199" s="212" t="s">
        <v>179</v>
      </c>
      <c r="O199" s="212" t="s">
        <v>298</v>
      </c>
      <c r="P199" s="212" t="s">
        <v>367</v>
      </c>
      <c r="Q199" s="212" t="s">
        <v>1684</v>
      </c>
    </row>
    <row r="200" spans="1:17" x14ac:dyDescent="0.25">
      <c r="A200" s="212" t="s">
        <v>2346</v>
      </c>
      <c r="B200" s="212" t="s">
        <v>1026</v>
      </c>
      <c r="C200" s="212" t="s">
        <v>298</v>
      </c>
      <c r="D200" s="212" t="s">
        <v>100</v>
      </c>
      <c r="E200" s="212" t="s">
        <v>394</v>
      </c>
      <c r="F200" s="212" t="s">
        <v>101</v>
      </c>
      <c r="G200" s="212" t="s">
        <v>2080</v>
      </c>
      <c r="H200" s="213">
        <v>43529</v>
      </c>
      <c r="I200" s="214">
        <v>1.6</v>
      </c>
      <c r="J200" s="212" t="s">
        <v>179</v>
      </c>
      <c r="K200" s="212" t="s">
        <v>124</v>
      </c>
      <c r="L200" s="213">
        <v>43538</v>
      </c>
      <c r="M200" s="212" t="s">
        <v>70</v>
      </c>
      <c r="N200" s="212" t="s">
        <v>179</v>
      </c>
      <c r="O200" s="212" t="s">
        <v>298</v>
      </c>
      <c r="P200" s="212" t="s">
        <v>367</v>
      </c>
      <c r="Q200" s="212" t="s">
        <v>1684</v>
      </c>
    </row>
    <row r="201" spans="1:17" x14ac:dyDescent="0.25">
      <c r="A201" s="212" t="s">
        <v>2346</v>
      </c>
      <c r="B201" s="212" t="s">
        <v>1026</v>
      </c>
      <c r="C201" s="212" t="s">
        <v>298</v>
      </c>
      <c r="D201" s="212" t="s">
        <v>100</v>
      </c>
      <c r="E201" s="212" t="s">
        <v>394</v>
      </c>
      <c r="F201" s="212" t="s">
        <v>101</v>
      </c>
      <c r="G201" s="212" t="s">
        <v>2081</v>
      </c>
      <c r="H201" s="213">
        <v>43529</v>
      </c>
      <c r="I201" s="214">
        <v>4.6900000000000004</v>
      </c>
      <c r="J201" s="212" t="s">
        <v>179</v>
      </c>
      <c r="K201" s="212" t="s">
        <v>597</v>
      </c>
      <c r="L201" s="213">
        <v>43538</v>
      </c>
      <c r="M201" s="212" t="s">
        <v>70</v>
      </c>
      <c r="N201" s="212" t="s">
        <v>179</v>
      </c>
      <c r="O201" s="212" t="s">
        <v>298</v>
      </c>
      <c r="P201" s="212" t="s">
        <v>367</v>
      </c>
      <c r="Q201" s="212" t="s">
        <v>1684</v>
      </c>
    </row>
    <row r="202" spans="1:17" x14ac:dyDescent="0.25">
      <c r="A202" s="212" t="s">
        <v>2346</v>
      </c>
      <c r="B202" s="212" t="s">
        <v>1026</v>
      </c>
      <c r="C202" s="212" t="s">
        <v>298</v>
      </c>
      <c r="D202" s="212" t="s">
        <v>100</v>
      </c>
      <c r="E202" s="212" t="s">
        <v>394</v>
      </c>
      <c r="F202" s="212" t="s">
        <v>101</v>
      </c>
      <c r="G202" s="212" t="s">
        <v>2082</v>
      </c>
      <c r="H202" s="213">
        <v>43528</v>
      </c>
      <c r="I202" s="214">
        <v>2.5499999999999998</v>
      </c>
      <c r="J202" s="212" t="s">
        <v>179</v>
      </c>
      <c r="K202" s="212" t="s">
        <v>597</v>
      </c>
      <c r="L202" s="213">
        <v>43538</v>
      </c>
      <c r="M202" s="212" t="s">
        <v>70</v>
      </c>
      <c r="N202" s="212" t="s">
        <v>179</v>
      </c>
      <c r="O202" s="212" t="s">
        <v>298</v>
      </c>
      <c r="P202" s="212" t="s">
        <v>367</v>
      </c>
      <c r="Q202" s="212" t="s">
        <v>1684</v>
      </c>
    </row>
    <row r="203" spans="1:17" x14ac:dyDescent="0.25">
      <c r="A203" s="212" t="s">
        <v>2346</v>
      </c>
      <c r="B203" s="212" t="s">
        <v>1026</v>
      </c>
      <c r="C203" s="212" t="s">
        <v>298</v>
      </c>
      <c r="D203" s="212" t="s">
        <v>100</v>
      </c>
      <c r="E203" s="212" t="s">
        <v>394</v>
      </c>
      <c r="F203" s="212" t="s">
        <v>101</v>
      </c>
      <c r="G203" s="212" t="s">
        <v>2083</v>
      </c>
      <c r="H203" s="213">
        <v>43528</v>
      </c>
      <c r="I203" s="214">
        <v>2.09</v>
      </c>
      <c r="J203" s="212" t="s">
        <v>1697</v>
      </c>
      <c r="K203" s="212" t="s">
        <v>597</v>
      </c>
      <c r="L203" s="213">
        <v>43538</v>
      </c>
      <c r="M203" s="212" t="s">
        <v>70</v>
      </c>
      <c r="N203" s="212" t="s">
        <v>1698</v>
      </c>
      <c r="O203" s="212" t="s">
        <v>298</v>
      </c>
      <c r="P203" s="212" t="s">
        <v>367</v>
      </c>
      <c r="Q203" s="212" t="s">
        <v>1684</v>
      </c>
    </row>
    <row r="204" spans="1:17" x14ac:dyDescent="0.25">
      <c r="A204" s="212" t="s">
        <v>2346</v>
      </c>
      <c r="B204" s="212" t="s">
        <v>1026</v>
      </c>
      <c r="C204" s="212" t="s">
        <v>298</v>
      </c>
      <c r="D204" s="212" t="s">
        <v>100</v>
      </c>
      <c r="E204" s="212" t="s">
        <v>394</v>
      </c>
      <c r="F204" s="212" t="s">
        <v>101</v>
      </c>
      <c r="G204" s="212" t="s">
        <v>2084</v>
      </c>
      <c r="H204" s="213">
        <v>43529</v>
      </c>
      <c r="I204" s="214">
        <v>242</v>
      </c>
      <c r="J204" s="212" t="s">
        <v>179</v>
      </c>
      <c r="K204" s="212" t="s">
        <v>424</v>
      </c>
      <c r="L204" s="213">
        <v>43532</v>
      </c>
      <c r="M204" s="212" t="s">
        <v>70</v>
      </c>
      <c r="N204" s="212" t="s">
        <v>179</v>
      </c>
      <c r="O204" s="212" t="s">
        <v>298</v>
      </c>
      <c r="P204" s="212" t="s">
        <v>367</v>
      </c>
      <c r="Q204" s="212" t="s">
        <v>1684</v>
      </c>
    </row>
    <row r="205" spans="1:17" x14ac:dyDescent="0.25">
      <c r="A205" s="212" t="s">
        <v>2346</v>
      </c>
      <c r="B205" s="212" t="s">
        <v>1026</v>
      </c>
      <c r="C205" s="212" t="s">
        <v>298</v>
      </c>
      <c r="D205" s="212" t="s">
        <v>106</v>
      </c>
      <c r="E205" s="212" t="s">
        <v>180</v>
      </c>
      <c r="F205" s="212" t="s">
        <v>107</v>
      </c>
      <c r="G205" s="212" t="s">
        <v>2087</v>
      </c>
      <c r="H205" s="213">
        <v>43530</v>
      </c>
      <c r="I205" s="214">
        <v>66.03</v>
      </c>
      <c r="J205" s="212" t="s">
        <v>2088</v>
      </c>
      <c r="K205" s="212" t="s">
        <v>613</v>
      </c>
      <c r="L205" s="213">
        <v>43532</v>
      </c>
      <c r="M205" s="212" t="s">
        <v>70</v>
      </c>
      <c r="N205" s="212" t="s">
        <v>2089</v>
      </c>
      <c r="O205" s="212" t="s">
        <v>298</v>
      </c>
      <c r="P205" s="212" t="s">
        <v>367</v>
      </c>
      <c r="Q205" s="212" t="s">
        <v>1684</v>
      </c>
    </row>
    <row r="206" spans="1:17" x14ac:dyDescent="0.25">
      <c r="A206" s="212" t="s">
        <v>2346</v>
      </c>
      <c r="B206" s="212" t="s">
        <v>1026</v>
      </c>
      <c r="C206" s="212" t="s">
        <v>298</v>
      </c>
      <c r="D206" s="212" t="s">
        <v>693</v>
      </c>
      <c r="E206" s="212" t="s">
        <v>694</v>
      </c>
      <c r="F206" s="212" t="s">
        <v>695</v>
      </c>
      <c r="G206" s="212" t="s">
        <v>2096</v>
      </c>
      <c r="H206" s="213">
        <v>43550</v>
      </c>
      <c r="I206" s="214">
        <v>131.74</v>
      </c>
      <c r="J206" s="212" t="s">
        <v>2097</v>
      </c>
      <c r="K206" s="212" t="s">
        <v>613</v>
      </c>
      <c r="L206" s="213">
        <v>43551</v>
      </c>
      <c r="M206" s="212" t="s">
        <v>70</v>
      </c>
      <c r="N206" s="212" t="s">
        <v>2098</v>
      </c>
      <c r="O206" s="212" t="s">
        <v>298</v>
      </c>
      <c r="P206" s="212" t="s">
        <v>367</v>
      </c>
      <c r="Q206" s="212" t="s">
        <v>1684</v>
      </c>
    </row>
    <row r="207" spans="1:17" x14ac:dyDescent="0.25">
      <c r="A207" s="212" t="s">
        <v>2346</v>
      </c>
      <c r="B207" s="212" t="s">
        <v>1026</v>
      </c>
      <c r="C207" s="212" t="s">
        <v>298</v>
      </c>
      <c r="D207" s="212" t="s">
        <v>693</v>
      </c>
      <c r="E207" s="212" t="s">
        <v>694</v>
      </c>
      <c r="F207" s="212" t="s">
        <v>695</v>
      </c>
      <c r="G207" s="212" t="s">
        <v>2099</v>
      </c>
      <c r="H207" s="213">
        <v>43543</v>
      </c>
      <c r="I207" s="214">
        <v>1203.93</v>
      </c>
      <c r="J207" s="212" t="s">
        <v>2097</v>
      </c>
      <c r="K207" s="212" t="s">
        <v>613</v>
      </c>
      <c r="L207" s="213">
        <v>43546</v>
      </c>
      <c r="M207" s="212" t="s">
        <v>70</v>
      </c>
      <c r="N207" s="212" t="s">
        <v>2098</v>
      </c>
      <c r="O207" s="212" t="s">
        <v>298</v>
      </c>
      <c r="P207" s="212" t="s">
        <v>367</v>
      </c>
      <c r="Q207" s="212" t="s">
        <v>1684</v>
      </c>
    </row>
    <row r="208" spans="1:17" x14ac:dyDescent="0.25">
      <c r="A208" s="212" t="s">
        <v>2346</v>
      </c>
      <c r="B208" s="212" t="s">
        <v>1026</v>
      </c>
      <c r="C208" s="212" t="s">
        <v>298</v>
      </c>
      <c r="D208" s="212" t="s">
        <v>600</v>
      </c>
      <c r="E208" s="212" t="s">
        <v>601</v>
      </c>
      <c r="F208" s="212" t="s">
        <v>602</v>
      </c>
      <c r="G208" s="212" t="s">
        <v>2100</v>
      </c>
      <c r="H208" s="213">
        <v>43545</v>
      </c>
      <c r="I208" s="214">
        <v>6.66</v>
      </c>
      <c r="J208" s="212" t="s">
        <v>179</v>
      </c>
      <c r="K208" s="212" t="s">
        <v>558</v>
      </c>
      <c r="L208" s="213">
        <v>43546</v>
      </c>
      <c r="M208" s="212" t="s">
        <v>70</v>
      </c>
      <c r="N208" s="212" t="s">
        <v>179</v>
      </c>
      <c r="O208" s="212" t="s">
        <v>298</v>
      </c>
      <c r="P208" s="212" t="s">
        <v>367</v>
      </c>
      <c r="Q208" s="212" t="s">
        <v>1684</v>
      </c>
    </row>
    <row r="209" spans="1:17" x14ac:dyDescent="0.25">
      <c r="A209" s="212" t="s">
        <v>2346</v>
      </c>
      <c r="B209" s="212" t="s">
        <v>1026</v>
      </c>
      <c r="C209" s="212" t="s">
        <v>298</v>
      </c>
      <c r="D209" s="212" t="s">
        <v>600</v>
      </c>
      <c r="E209" s="212" t="s">
        <v>601</v>
      </c>
      <c r="F209" s="212" t="s">
        <v>602</v>
      </c>
      <c r="G209" s="212" t="s">
        <v>2101</v>
      </c>
      <c r="H209" s="213">
        <v>43536</v>
      </c>
      <c r="I209" s="214">
        <v>861.6</v>
      </c>
      <c r="J209" s="212" t="s">
        <v>1570</v>
      </c>
      <c r="K209" s="212" t="s">
        <v>741</v>
      </c>
      <c r="L209" s="213">
        <v>43542</v>
      </c>
      <c r="M209" s="212" t="s">
        <v>70</v>
      </c>
      <c r="N209" s="212" t="s">
        <v>1571</v>
      </c>
      <c r="O209" s="212" t="s">
        <v>298</v>
      </c>
      <c r="P209" s="212" t="s">
        <v>367</v>
      </c>
      <c r="Q209" s="212" t="s">
        <v>1684</v>
      </c>
    </row>
    <row r="210" spans="1:17" x14ac:dyDescent="0.25">
      <c r="A210" s="212" t="s">
        <v>2346</v>
      </c>
      <c r="B210" s="212" t="s">
        <v>1026</v>
      </c>
      <c r="C210" s="212" t="s">
        <v>298</v>
      </c>
      <c r="D210" s="212" t="s">
        <v>600</v>
      </c>
      <c r="E210" s="212" t="s">
        <v>601</v>
      </c>
      <c r="F210" s="212" t="s">
        <v>602</v>
      </c>
      <c r="G210" s="212" t="s">
        <v>2102</v>
      </c>
      <c r="H210" s="213">
        <v>43531</v>
      </c>
      <c r="I210" s="214">
        <v>3.34</v>
      </c>
      <c r="J210" s="212" t="s">
        <v>1570</v>
      </c>
      <c r="K210" s="212" t="s">
        <v>741</v>
      </c>
      <c r="L210" s="213">
        <v>43542</v>
      </c>
      <c r="M210" s="212" t="s">
        <v>70</v>
      </c>
      <c r="N210" s="212" t="s">
        <v>1571</v>
      </c>
      <c r="O210" s="212" t="s">
        <v>298</v>
      </c>
      <c r="P210" s="212" t="s">
        <v>367</v>
      </c>
      <c r="Q210" s="212" t="s">
        <v>1684</v>
      </c>
    </row>
    <row r="211" spans="1:17" x14ac:dyDescent="0.25">
      <c r="A211" s="212" t="s">
        <v>2346</v>
      </c>
      <c r="B211" s="212" t="s">
        <v>1026</v>
      </c>
      <c r="C211" s="212" t="s">
        <v>298</v>
      </c>
      <c r="D211" s="212" t="s">
        <v>600</v>
      </c>
      <c r="E211" s="212" t="s">
        <v>601</v>
      </c>
      <c r="F211" s="212" t="s">
        <v>602</v>
      </c>
      <c r="G211" s="212" t="s">
        <v>2103</v>
      </c>
      <c r="H211" s="213">
        <v>43531</v>
      </c>
      <c r="I211" s="214">
        <v>11.1</v>
      </c>
      <c r="J211" s="212" t="s">
        <v>179</v>
      </c>
      <c r="K211" s="212" t="s">
        <v>483</v>
      </c>
      <c r="L211" s="213">
        <v>43542</v>
      </c>
      <c r="M211" s="212" t="s">
        <v>70</v>
      </c>
      <c r="N211" s="212" t="s">
        <v>179</v>
      </c>
      <c r="O211" s="212" t="s">
        <v>298</v>
      </c>
      <c r="P211" s="212" t="s">
        <v>367</v>
      </c>
      <c r="Q211" s="212" t="s">
        <v>1684</v>
      </c>
    </row>
    <row r="212" spans="1:17" x14ac:dyDescent="0.25">
      <c r="A212" s="212" t="s">
        <v>2346</v>
      </c>
      <c r="B212" s="212" t="s">
        <v>1026</v>
      </c>
      <c r="C212" s="212" t="s">
        <v>298</v>
      </c>
      <c r="D212" s="212" t="s">
        <v>600</v>
      </c>
      <c r="E212" s="212" t="s">
        <v>601</v>
      </c>
      <c r="F212" s="212" t="s">
        <v>602</v>
      </c>
      <c r="G212" s="212" t="s">
        <v>2104</v>
      </c>
      <c r="H212" s="213">
        <v>43531</v>
      </c>
      <c r="I212" s="214">
        <v>73.58</v>
      </c>
      <c r="J212" s="212" t="s">
        <v>1570</v>
      </c>
      <c r="K212" s="212" t="s">
        <v>741</v>
      </c>
      <c r="L212" s="213">
        <v>43542</v>
      </c>
      <c r="M212" s="212" t="s">
        <v>70</v>
      </c>
      <c r="N212" s="212" t="s">
        <v>1571</v>
      </c>
      <c r="O212" s="212" t="s">
        <v>298</v>
      </c>
      <c r="P212" s="212" t="s">
        <v>367</v>
      </c>
      <c r="Q212" s="212" t="s">
        <v>1684</v>
      </c>
    </row>
    <row r="213" spans="1:17" x14ac:dyDescent="0.25">
      <c r="A213" s="212" t="s">
        <v>2346</v>
      </c>
      <c r="B213" s="212" t="s">
        <v>1026</v>
      </c>
      <c r="C213" s="212" t="s">
        <v>298</v>
      </c>
      <c r="D213" s="212" t="s">
        <v>600</v>
      </c>
      <c r="E213" s="212" t="s">
        <v>601</v>
      </c>
      <c r="F213" s="212" t="s">
        <v>602</v>
      </c>
      <c r="G213" s="212" t="s">
        <v>2105</v>
      </c>
      <c r="H213" s="213">
        <v>43516</v>
      </c>
      <c r="I213" s="214">
        <v>7.38</v>
      </c>
      <c r="J213" s="212" t="s">
        <v>179</v>
      </c>
      <c r="K213" s="212" t="s">
        <v>558</v>
      </c>
      <c r="L213" s="213">
        <v>43542</v>
      </c>
      <c r="M213" s="212" t="s">
        <v>70</v>
      </c>
      <c r="N213" s="212" t="s">
        <v>179</v>
      </c>
      <c r="O213" s="212" t="s">
        <v>298</v>
      </c>
      <c r="P213" s="212" t="s">
        <v>367</v>
      </c>
      <c r="Q213" s="212" t="s">
        <v>1684</v>
      </c>
    </row>
    <row r="214" spans="1:17" x14ac:dyDescent="0.25">
      <c r="A214" s="212" t="s">
        <v>2346</v>
      </c>
      <c r="B214" s="212" t="s">
        <v>299</v>
      </c>
      <c r="C214" s="212" t="s">
        <v>298</v>
      </c>
      <c r="D214" s="212" t="s">
        <v>435</v>
      </c>
      <c r="E214" s="212" t="s">
        <v>436</v>
      </c>
      <c r="F214" s="212" t="s">
        <v>437</v>
      </c>
      <c r="G214" s="212" t="s">
        <v>2107</v>
      </c>
      <c r="H214" s="213">
        <v>43281</v>
      </c>
      <c r="I214" s="214">
        <v>52.79</v>
      </c>
      <c r="J214" s="212" t="s">
        <v>179</v>
      </c>
      <c r="K214" s="212" t="s">
        <v>857</v>
      </c>
      <c r="L214" s="213">
        <v>43532</v>
      </c>
      <c r="M214" s="212" t="s">
        <v>70</v>
      </c>
      <c r="N214" s="212" t="s">
        <v>179</v>
      </c>
      <c r="O214" s="212" t="s">
        <v>298</v>
      </c>
      <c r="P214" s="212" t="s">
        <v>367</v>
      </c>
      <c r="Q214" s="212" t="s">
        <v>1684</v>
      </c>
    </row>
    <row r="215" spans="1:17" x14ac:dyDescent="0.25">
      <c r="A215" s="212" t="s">
        <v>2346</v>
      </c>
      <c r="B215" s="212" t="s">
        <v>299</v>
      </c>
      <c r="C215" s="212" t="s">
        <v>298</v>
      </c>
      <c r="D215" s="212" t="s">
        <v>2108</v>
      </c>
      <c r="E215" s="212" t="s">
        <v>2109</v>
      </c>
      <c r="F215" s="212" t="s">
        <v>2110</v>
      </c>
      <c r="G215" s="212" t="s">
        <v>2111</v>
      </c>
      <c r="H215" s="213">
        <v>43370</v>
      </c>
      <c r="I215" s="214">
        <v>3.62</v>
      </c>
      <c r="J215" s="212" t="s">
        <v>179</v>
      </c>
      <c r="K215" s="212" t="s">
        <v>1069</v>
      </c>
      <c r="L215" s="213">
        <v>43530</v>
      </c>
      <c r="M215" s="212" t="s">
        <v>70</v>
      </c>
      <c r="N215" s="212" t="s">
        <v>179</v>
      </c>
      <c r="O215" s="212" t="s">
        <v>298</v>
      </c>
      <c r="P215" s="212" t="s">
        <v>367</v>
      </c>
      <c r="Q215" s="212" t="s">
        <v>1684</v>
      </c>
    </row>
    <row r="216" spans="1:17" x14ac:dyDescent="0.25">
      <c r="A216" s="212" t="s">
        <v>2346</v>
      </c>
      <c r="B216" s="212" t="s">
        <v>299</v>
      </c>
      <c r="C216" s="212" t="s">
        <v>298</v>
      </c>
      <c r="D216" s="212" t="s">
        <v>655</v>
      </c>
      <c r="E216" s="212" t="s">
        <v>656</v>
      </c>
      <c r="F216" s="212" t="s">
        <v>657</v>
      </c>
      <c r="G216" s="212" t="s">
        <v>2112</v>
      </c>
      <c r="H216" s="213">
        <v>43448</v>
      </c>
      <c r="I216" s="214">
        <v>85700.36</v>
      </c>
      <c r="J216" s="212" t="s">
        <v>179</v>
      </c>
      <c r="K216" s="212" t="s">
        <v>414</v>
      </c>
      <c r="L216" s="213">
        <v>43543</v>
      </c>
      <c r="M216" s="212" t="s">
        <v>70</v>
      </c>
      <c r="N216" s="212" t="s">
        <v>179</v>
      </c>
      <c r="O216" s="212" t="s">
        <v>298</v>
      </c>
      <c r="P216" s="212" t="s">
        <v>367</v>
      </c>
      <c r="Q216" s="212" t="s">
        <v>1684</v>
      </c>
    </row>
    <row r="217" spans="1:17" x14ac:dyDescent="0.25">
      <c r="A217" s="212" t="s">
        <v>2348</v>
      </c>
      <c r="B217" s="212" t="s">
        <v>1026</v>
      </c>
      <c r="C217" s="212" t="s">
        <v>298</v>
      </c>
      <c r="D217" s="212" t="s">
        <v>2113</v>
      </c>
      <c r="E217" s="212" t="s">
        <v>2114</v>
      </c>
      <c r="F217" s="212" t="s">
        <v>2115</v>
      </c>
      <c r="G217" s="212" t="s">
        <v>2116</v>
      </c>
      <c r="H217" s="213">
        <v>43546</v>
      </c>
      <c r="I217" s="214">
        <v>235.35</v>
      </c>
      <c r="J217" s="212" t="s">
        <v>179</v>
      </c>
      <c r="K217" s="212" t="s">
        <v>164</v>
      </c>
      <c r="L217" s="213">
        <v>43549</v>
      </c>
      <c r="M217" s="212" t="s">
        <v>70</v>
      </c>
      <c r="N217" s="212" t="s">
        <v>179</v>
      </c>
      <c r="O217" s="212" t="s">
        <v>298</v>
      </c>
      <c r="P217" s="212" t="s">
        <v>367</v>
      </c>
      <c r="Q217" s="212" t="s">
        <v>1684</v>
      </c>
    </row>
    <row r="218" spans="1:17" x14ac:dyDescent="0.25">
      <c r="A218" s="212" t="s">
        <v>2348</v>
      </c>
      <c r="B218" s="212" t="s">
        <v>1026</v>
      </c>
      <c r="C218" s="212" t="s">
        <v>298</v>
      </c>
      <c r="D218" s="212" t="s">
        <v>2117</v>
      </c>
      <c r="E218" s="212" t="s">
        <v>2118</v>
      </c>
      <c r="F218" s="212" t="s">
        <v>2119</v>
      </c>
      <c r="G218" s="212" t="s">
        <v>2120</v>
      </c>
      <c r="H218" s="213">
        <v>43495</v>
      </c>
      <c r="I218" s="214">
        <v>125</v>
      </c>
      <c r="J218" s="212" t="s">
        <v>179</v>
      </c>
      <c r="K218" s="212" t="s">
        <v>338</v>
      </c>
      <c r="L218" s="213">
        <v>43551</v>
      </c>
      <c r="M218" s="212" t="s">
        <v>70</v>
      </c>
      <c r="N218" s="212" t="s">
        <v>179</v>
      </c>
      <c r="O218" s="212" t="s">
        <v>298</v>
      </c>
      <c r="P218" s="212" t="s">
        <v>367</v>
      </c>
      <c r="Q218" s="212" t="s">
        <v>1684</v>
      </c>
    </row>
    <row r="219" spans="1:17" x14ac:dyDescent="0.25">
      <c r="A219" s="212" t="s">
        <v>2348</v>
      </c>
      <c r="B219" s="212" t="s">
        <v>1026</v>
      </c>
      <c r="C219" s="212" t="s">
        <v>298</v>
      </c>
      <c r="D219" s="212" t="s">
        <v>621</v>
      </c>
      <c r="E219" s="212" t="s">
        <v>622</v>
      </c>
      <c r="F219" s="212" t="s">
        <v>623</v>
      </c>
      <c r="G219" s="212" t="s">
        <v>2145</v>
      </c>
      <c r="H219" s="213">
        <v>43536</v>
      </c>
      <c r="I219" s="214">
        <v>237.9</v>
      </c>
      <c r="J219" s="212" t="s">
        <v>2146</v>
      </c>
      <c r="K219" s="212" t="s">
        <v>85</v>
      </c>
      <c r="L219" s="213">
        <v>43543</v>
      </c>
      <c r="M219" s="212" t="s">
        <v>70</v>
      </c>
      <c r="N219" s="212" t="s">
        <v>2147</v>
      </c>
      <c r="O219" s="212" t="s">
        <v>298</v>
      </c>
      <c r="P219" s="212" t="s">
        <v>367</v>
      </c>
      <c r="Q219" s="212" t="s">
        <v>1684</v>
      </c>
    </row>
    <row r="220" spans="1:17" x14ac:dyDescent="0.25">
      <c r="A220" s="212" t="s">
        <v>2348</v>
      </c>
      <c r="B220" s="212" t="s">
        <v>1026</v>
      </c>
      <c r="C220" s="212" t="s">
        <v>298</v>
      </c>
      <c r="D220" s="212" t="s">
        <v>878</v>
      </c>
      <c r="E220" s="212" t="s">
        <v>879</v>
      </c>
      <c r="F220" s="212" t="s">
        <v>880</v>
      </c>
      <c r="G220" s="212" t="s">
        <v>2150</v>
      </c>
      <c r="H220" s="213">
        <v>43542</v>
      </c>
      <c r="I220" s="214">
        <v>60.63</v>
      </c>
      <c r="J220" s="212" t="s">
        <v>179</v>
      </c>
      <c r="K220" s="212" t="s">
        <v>496</v>
      </c>
      <c r="L220" s="213">
        <v>43543</v>
      </c>
      <c r="M220" s="212" t="s">
        <v>70</v>
      </c>
      <c r="N220" s="212" t="s">
        <v>179</v>
      </c>
      <c r="O220" s="212" t="s">
        <v>298</v>
      </c>
      <c r="P220" s="212" t="s">
        <v>367</v>
      </c>
      <c r="Q220" s="212" t="s">
        <v>1684</v>
      </c>
    </row>
    <row r="221" spans="1:17" x14ac:dyDescent="0.25">
      <c r="A221" s="212" t="s">
        <v>2348</v>
      </c>
      <c r="B221" s="212" t="s">
        <v>1026</v>
      </c>
      <c r="C221" s="212" t="s">
        <v>298</v>
      </c>
      <c r="D221" s="212" t="s">
        <v>1194</v>
      </c>
      <c r="E221" s="212" t="s">
        <v>1195</v>
      </c>
      <c r="F221" s="212" t="s">
        <v>1196</v>
      </c>
      <c r="G221" s="212" t="s">
        <v>2151</v>
      </c>
      <c r="H221" s="213">
        <v>43542</v>
      </c>
      <c r="I221" s="214">
        <v>440</v>
      </c>
      <c r="J221" s="212" t="s">
        <v>179</v>
      </c>
      <c r="K221" s="212" t="s">
        <v>882</v>
      </c>
      <c r="L221" s="213">
        <v>43542</v>
      </c>
      <c r="M221" s="212" t="s">
        <v>70</v>
      </c>
      <c r="N221" s="212" t="s">
        <v>179</v>
      </c>
      <c r="O221" s="212" t="s">
        <v>298</v>
      </c>
      <c r="P221" s="212" t="s">
        <v>367</v>
      </c>
      <c r="Q221" s="212" t="s">
        <v>1684</v>
      </c>
    </row>
    <row r="222" spans="1:17" x14ac:dyDescent="0.25">
      <c r="A222" s="212" t="s">
        <v>2348</v>
      </c>
      <c r="B222" s="212" t="s">
        <v>1026</v>
      </c>
      <c r="C222" s="212" t="s">
        <v>298</v>
      </c>
      <c r="D222" s="212" t="s">
        <v>121</v>
      </c>
      <c r="E222" s="212" t="s">
        <v>122</v>
      </c>
      <c r="F222" s="212" t="s">
        <v>123</v>
      </c>
      <c r="G222" s="212" t="s">
        <v>2153</v>
      </c>
      <c r="H222" s="213">
        <v>43524</v>
      </c>
      <c r="I222" s="214">
        <v>244.36</v>
      </c>
      <c r="J222" s="212" t="s">
        <v>179</v>
      </c>
      <c r="K222" s="212" t="s">
        <v>165</v>
      </c>
      <c r="L222" s="213">
        <v>43529</v>
      </c>
      <c r="M222" s="212" t="s">
        <v>70</v>
      </c>
      <c r="N222" s="212" t="s">
        <v>179</v>
      </c>
      <c r="O222" s="212" t="s">
        <v>298</v>
      </c>
      <c r="P222" s="212" t="s">
        <v>367</v>
      </c>
      <c r="Q222" s="212" t="s">
        <v>1684</v>
      </c>
    </row>
    <row r="223" spans="1:17" x14ac:dyDescent="0.25">
      <c r="A223" s="212" t="s">
        <v>2348</v>
      </c>
      <c r="B223" s="212" t="s">
        <v>1026</v>
      </c>
      <c r="C223" s="212" t="s">
        <v>298</v>
      </c>
      <c r="D223" s="212" t="s">
        <v>2154</v>
      </c>
      <c r="E223" s="212" t="s">
        <v>2155</v>
      </c>
      <c r="F223" s="212" t="s">
        <v>2156</v>
      </c>
      <c r="G223" s="212" t="s">
        <v>2157</v>
      </c>
      <c r="H223" s="213">
        <v>43524</v>
      </c>
      <c r="I223" s="214">
        <v>3859.9</v>
      </c>
      <c r="J223" s="212" t="s">
        <v>179</v>
      </c>
      <c r="K223" s="212" t="s">
        <v>985</v>
      </c>
      <c r="L223" s="213">
        <v>43550</v>
      </c>
      <c r="M223" s="212" t="s">
        <v>70</v>
      </c>
      <c r="N223" s="212" t="s">
        <v>179</v>
      </c>
      <c r="O223" s="212" t="s">
        <v>298</v>
      </c>
      <c r="P223" s="212" t="s">
        <v>367</v>
      </c>
      <c r="Q223" s="212" t="s">
        <v>1684</v>
      </c>
    </row>
    <row r="224" spans="1:17" x14ac:dyDescent="0.25">
      <c r="A224" s="212" t="s">
        <v>2348</v>
      </c>
      <c r="B224" s="212" t="s">
        <v>1026</v>
      </c>
      <c r="C224" s="212" t="s">
        <v>298</v>
      </c>
      <c r="D224" s="212" t="s">
        <v>497</v>
      </c>
      <c r="E224" s="212" t="s">
        <v>498</v>
      </c>
      <c r="F224" s="212" t="s">
        <v>499</v>
      </c>
      <c r="G224" s="212" t="s">
        <v>2158</v>
      </c>
      <c r="H224" s="213">
        <v>43529</v>
      </c>
      <c r="I224" s="214">
        <v>2900</v>
      </c>
      <c r="J224" s="212" t="s">
        <v>179</v>
      </c>
      <c r="K224" s="212" t="s">
        <v>124</v>
      </c>
      <c r="L224" s="213">
        <v>43530</v>
      </c>
      <c r="M224" s="212" t="s">
        <v>70</v>
      </c>
      <c r="N224" s="212" t="s">
        <v>179</v>
      </c>
      <c r="O224" s="212" t="s">
        <v>298</v>
      </c>
      <c r="P224" s="212" t="s">
        <v>367</v>
      </c>
      <c r="Q224" s="212" t="s">
        <v>1684</v>
      </c>
    </row>
    <row r="225" spans="1:17" x14ac:dyDescent="0.25">
      <c r="A225" s="212" t="s">
        <v>2348</v>
      </c>
      <c r="B225" s="212" t="s">
        <v>1026</v>
      </c>
      <c r="C225" s="212" t="s">
        <v>298</v>
      </c>
      <c r="D225" s="212" t="s">
        <v>497</v>
      </c>
      <c r="E225" s="212" t="s">
        <v>498</v>
      </c>
      <c r="F225" s="212" t="s">
        <v>499</v>
      </c>
      <c r="G225" s="212" t="s">
        <v>2159</v>
      </c>
      <c r="H225" s="213">
        <v>43524</v>
      </c>
      <c r="I225" s="214">
        <v>2900</v>
      </c>
      <c r="J225" s="212" t="s">
        <v>179</v>
      </c>
      <c r="K225" s="212" t="s">
        <v>124</v>
      </c>
      <c r="L225" s="213">
        <v>43528</v>
      </c>
      <c r="M225" s="212" t="s">
        <v>70</v>
      </c>
      <c r="N225" s="212" t="s">
        <v>179</v>
      </c>
      <c r="O225" s="212" t="s">
        <v>298</v>
      </c>
      <c r="P225" s="212" t="s">
        <v>367</v>
      </c>
      <c r="Q225" s="212" t="s">
        <v>1684</v>
      </c>
    </row>
    <row r="226" spans="1:17" x14ac:dyDescent="0.25">
      <c r="A226" s="212" t="s">
        <v>2348</v>
      </c>
      <c r="B226" s="212" t="s">
        <v>1026</v>
      </c>
      <c r="C226" s="212" t="s">
        <v>298</v>
      </c>
      <c r="D226" s="212" t="s">
        <v>1721</v>
      </c>
      <c r="E226" s="212" t="s">
        <v>1722</v>
      </c>
      <c r="F226" s="212" t="s">
        <v>1723</v>
      </c>
      <c r="G226" s="212" t="s">
        <v>2160</v>
      </c>
      <c r="H226" s="213">
        <v>43507</v>
      </c>
      <c r="I226" s="214">
        <v>218</v>
      </c>
      <c r="J226" s="212" t="s">
        <v>179</v>
      </c>
      <c r="K226" s="212" t="s">
        <v>1724</v>
      </c>
      <c r="L226" s="213">
        <v>43525</v>
      </c>
      <c r="M226" s="212" t="s">
        <v>70</v>
      </c>
      <c r="N226" s="212" t="s">
        <v>179</v>
      </c>
      <c r="O226" s="212" t="s">
        <v>298</v>
      </c>
      <c r="P226" s="212" t="s">
        <v>367</v>
      </c>
      <c r="Q226" s="212" t="s">
        <v>1684</v>
      </c>
    </row>
    <row r="227" spans="1:17" x14ac:dyDescent="0.25">
      <c r="A227" s="212" t="s">
        <v>2348</v>
      </c>
      <c r="B227" s="212" t="s">
        <v>1026</v>
      </c>
      <c r="C227" s="212" t="s">
        <v>298</v>
      </c>
      <c r="D227" s="212" t="s">
        <v>2161</v>
      </c>
      <c r="E227" s="212" t="s">
        <v>2162</v>
      </c>
      <c r="F227" s="212" t="s">
        <v>179</v>
      </c>
      <c r="G227" s="212" t="s">
        <v>2163</v>
      </c>
      <c r="H227" s="213">
        <v>43484</v>
      </c>
      <c r="I227" s="214">
        <v>83</v>
      </c>
      <c r="J227" s="212" t="s">
        <v>179</v>
      </c>
      <c r="K227" s="212" t="s">
        <v>750</v>
      </c>
      <c r="L227" s="213">
        <v>43530</v>
      </c>
      <c r="M227" s="212" t="s">
        <v>70</v>
      </c>
      <c r="N227" s="212" t="s">
        <v>179</v>
      </c>
      <c r="O227" s="212" t="s">
        <v>298</v>
      </c>
      <c r="P227" s="212" t="s">
        <v>367</v>
      </c>
      <c r="Q227" s="212" t="s">
        <v>1684</v>
      </c>
    </row>
    <row r="228" spans="1:17" x14ac:dyDescent="0.25">
      <c r="A228" s="212" t="s">
        <v>2348</v>
      </c>
      <c r="B228" s="212" t="s">
        <v>1026</v>
      </c>
      <c r="C228" s="212" t="s">
        <v>298</v>
      </c>
      <c r="D228" s="212" t="s">
        <v>909</v>
      </c>
      <c r="E228" s="212" t="s">
        <v>910</v>
      </c>
      <c r="F228" s="212" t="s">
        <v>179</v>
      </c>
      <c r="G228" s="212" t="s">
        <v>2164</v>
      </c>
      <c r="H228" s="213">
        <v>43522</v>
      </c>
      <c r="I228" s="214">
        <v>370.11</v>
      </c>
      <c r="J228" s="212" t="s">
        <v>179</v>
      </c>
      <c r="K228" s="212" t="s">
        <v>496</v>
      </c>
      <c r="L228" s="213">
        <v>43529</v>
      </c>
      <c r="M228" s="212" t="s">
        <v>70</v>
      </c>
      <c r="N228" s="212" t="s">
        <v>179</v>
      </c>
      <c r="O228" s="212" t="s">
        <v>298</v>
      </c>
      <c r="P228" s="212" t="s">
        <v>367</v>
      </c>
      <c r="Q228" s="212" t="s">
        <v>1684</v>
      </c>
    </row>
    <row r="229" spans="1:17" x14ac:dyDescent="0.25">
      <c r="A229" s="212" t="s">
        <v>2348</v>
      </c>
      <c r="B229" s="212" t="s">
        <v>1026</v>
      </c>
      <c r="C229" s="212" t="s">
        <v>298</v>
      </c>
      <c r="D229" s="212" t="s">
        <v>909</v>
      </c>
      <c r="E229" s="212" t="s">
        <v>910</v>
      </c>
      <c r="F229" s="212" t="s">
        <v>179</v>
      </c>
      <c r="G229" s="212" t="s">
        <v>2165</v>
      </c>
      <c r="H229" s="213">
        <v>43522</v>
      </c>
      <c r="I229" s="214">
        <v>370.11</v>
      </c>
      <c r="J229" s="212" t="s">
        <v>179</v>
      </c>
      <c r="K229" s="212" t="s">
        <v>496</v>
      </c>
      <c r="L229" s="213">
        <v>43529</v>
      </c>
      <c r="M229" s="212" t="s">
        <v>70</v>
      </c>
      <c r="N229" s="212" t="s">
        <v>179</v>
      </c>
      <c r="O229" s="212" t="s">
        <v>298</v>
      </c>
      <c r="P229" s="212" t="s">
        <v>367</v>
      </c>
      <c r="Q229" s="212" t="s">
        <v>1684</v>
      </c>
    </row>
    <row r="230" spans="1:17" x14ac:dyDescent="0.25">
      <c r="A230" s="212" t="s">
        <v>2348</v>
      </c>
      <c r="B230" s="212" t="s">
        <v>1026</v>
      </c>
      <c r="C230" s="212" t="s">
        <v>298</v>
      </c>
      <c r="D230" s="212" t="s">
        <v>633</v>
      </c>
      <c r="E230" s="212" t="s">
        <v>634</v>
      </c>
      <c r="F230" s="212" t="s">
        <v>635</v>
      </c>
      <c r="G230" s="212" t="s">
        <v>2166</v>
      </c>
      <c r="H230" s="213">
        <v>43547</v>
      </c>
      <c r="I230" s="214">
        <v>1157</v>
      </c>
      <c r="J230" s="212" t="s">
        <v>179</v>
      </c>
      <c r="K230" s="212" t="s">
        <v>483</v>
      </c>
      <c r="L230" s="213">
        <v>43549</v>
      </c>
      <c r="M230" s="212" t="s">
        <v>70</v>
      </c>
      <c r="N230" s="212" t="s">
        <v>179</v>
      </c>
      <c r="O230" s="212" t="s">
        <v>298</v>
      </c>
      <c r="P230" s="212" t="s">
        <v>367</v>
      </c>
      <c r="Q230" s="212" t="s">
        <v>1684</v>
      </c>
    </row>
    <row r="231" spans="1:17" x14ac:dyDescent="0.25">
      <c r="A231" s="212" t="s">
        <v>2348</v>
      </c>
      <c r="B231" s="212" t="s">
        <v>1026</v>
      </c>
      <c r="C231" s="212" t="s">
        <v>298</v>
      </c>
      <c r="D231" s="212" t="s">
        <v>1205</v>
      </c>
      <c r="E231" s="212" t="s">
        <v>1206</v>
      </c>
      <c r="F231" s="212" t="s">
        <v>1207</v>
      </c>
      <c r="G231" s="212" t="s">
        <v>1549</v>
      </c>
      <c r="H231" s="213">
        <v>43509</v>
      </c>
      <c r="I231" s="214">
        <v>1000</v>
      </c>
      <c r="J231" s="212" t="s">
        <v>179</v>
      </c>
      <c r="K231" s="212" t="s">
        <v>124</v>
      </c>
      <c r="L231" s="213">
        <v>43544</v>
      </c>
      <c r="M231" s="212" t="s">
        <v>70</v>
      </c>
      <c r="N231" s="212" t="s">
        <v>179</v>
      </c>
      <c r="O231" s="212" t="s">
        <v>298</v>
      </c>
      <c r="P231" s="212" t="s">
        <v>367</v>
      </c>
      <c r="Q231" s="212" t="s">
        <v>1684</v>
      </c>
    </row>
    <row r="232" spans="1:17" x14ac:dyDescent="0.25">
      <c r="A232" s="212" t="s">
        <v>2348</v>
      </c>
      <c r="B232" s="212" t="s">
        <v>1026</v>
      </c>
      <c r="C232" s="212" t="s">
        <v>298</v>
      </c>
      <c r="D232" s="212" t="s">
        <v>2167</v>
      </c>
      <c r="E232" s="212" t="s">
        <v>2168</v>
      </c>
      <c r="F232" s="212" t="s">
        <v>2169</v>
      </c>
      <c r="G232" s="212" t="s">
        <v>2335</v>
      </c>
      <c r="H232" s="213">
        <v>43496</v>
      </c>
      <c r="I232" s="214">
        <v>480</v>
      </c>
      <c r="J232" s="212" t="s">
        <v>179</v>
      </c>
      <c r="K232" s="212" t="s">
        <v>1188</v>
      </c>
      <c r="L232" s="213">
        <v>43532</v>
      </c>
      <c r="M232" s="212" t="s">
        <v>70</v>
      </c>
      <c r="N232" s="212" t="s">
        <v>179</v>
      </c>
      <c r="O232" s="212" t="s">
        <v>298</v>
      </c>
      <c r="P232" s="212" t="s">
        <v>367</v>
      </c>
      <c r="Q232" s="212" t="s">
        <v>1684</v>
      </c>
    </row>
    <row r="233" spans="1:17" x14ac:dyDescent="0.25">
      <c r="A233" s="212" t="s">
        <v>2348</v>
      </c>
      <c r="B233" s="212" t="s">
        <v>1026</v>
      </c>
      <c r="C233" s="212" t="s">
        <v>298</v>
      </c>
      <c r="D233" s="212" t="s">
        <v>637</v>
      </c>
      <c r="E233" s="212" t="s">
        <v>1692</v>
      </c>
      <c r="F233" s="212" t="s">
        <v>638</v>
      </c>
      <c r="G233" s="212" t="s">
        <v>2170</v>
      </c>
      <c r="H233" s="213">
        <v>43546</v>
      </c>
      <c r="I233" s="214">
        <v>6</v>
      </c>
      <c r="J233" s="212" t="s">
        <v>2171</v>
      </c>
      <c r="K233" s="212" t="s">
        <v>705</v>
      </c>
      <c r="L233" s="213">
        <v>43546</v>
      </c>
      <c r="M233" s="212" t="s">
        <v>70</v>
      </c>
      <c r="N233" s="212" t="s">
        <v>2172</v>
      </c>
      <c r="O233" s="212" t="s">
        <v>298</v>
      </c>
      <c r="P233" s="212" t="s">
        <v>367</v>
      </c>
      <c r="Q233" s="212" t="s">
        <v>1684</v>
      </c>
    </row>
    <row r="234" spans="1:17" x14ac:dyDescent="0.25">
      <c r="A234" s="212" t="s">
        <v>2348</v>
      </c>
      <c r="B234" s="212" t="s">
        <v>1026</v>
      </c>
      <c r="C234" s="212" t="s">
        <v>298</v>
      </c>
      <c r="D234" s="212" t="s">
        <v>714</v>
      </c>
      <c r="E234" s="212" t="s">
        <v>715</v>
      </c>
      <c r="F234" s="212" t="s">
        <v>716</v>
      </c>
      <c r="G234" s="212" t="s">
        <v>2173</v>
      </c>
      <c r="H234" s="213">
        <v>43535</v>
      </c>
      <c r="I234" s="214">
        <v>785.26</v>
      </c>
      <c r="J234" s="212" t="s">
        <v>179</v>
      </c>
      <c r="K234" s="212" t="s">
        <v>156</v>
      </c>
      <c r="L234" s="213">
        <v>43543</v>
      </c>
      <c r="M234" s="212" t="s">
        <v>70</v>
      </c>
      <c r="N234" s="212" t="s">
        <v>179</v>
      </c>
      <c r="O234" s="212" t="s">
        <v>298</v>
      </c>
      <c r="P234" s="212" t="s">
        <v>367</v>
      </c>
      <c r="Q234" s="212" t="s">
        <v>1684</v>
      </c>
    </row>
    <row r="235" spans="1:17" x14ac:dyDescent="0.25">
      <c r="A235" s="212" t="s">
        <v>2348</v>
      </c>
      <c r="B235" s="212" t="s">
        <v>1026</v>
      </c>
      <c r="C235" s="212" t="s">
        <v>298</v>
      </c>
      <c r="D235" s="212" t="s">
        <v>2177</v>
      </c>
      <c r="E235" s="212" t="s">
        <v>2178</v>
      </c>
      <c r="F235" s="212" t="s">
        <v>2179</v>
      </c>
      <c r="G235" s="212" t="s">
        <v>2180</v>
      </c>
      <c r="H235" s="213">
        <v>43544</v>
      </c>
      <c r="I235" s="214">
        <v>350</v>
      </c>
      <c r="J235" s="212" t="s">
        <v>179</v>
      </c>
      <c r="K235" s="212" t="s">
        <v>882</v>
      </c>
      <c r="L235" s="213">
        <v>43545</v>
      </c>
      <c r="M235" s="212" t="s">
        <v>70</v>
      </c>
      <c r="N235" s="212" t="s">
        <v>179</v>
      </c>
      <c r="O235" s="212" t="s">
        <v>298</v>
      </c>
      <c r="P235" s="212" t="s">
        <v>367</v>
      </c>
      <c r="Q235" s="212" t="s">
        <v>1684</v>
      </c>
    </row>
    <row r="236" spans="1:17" x14ac:dyDescent="0.25">
      <c r="A236" s="212" t="s">
        <v>2348</v>
      </c>
      <c r="B236" s="212" t="s">
        <v>1026</v>
      </c>
      <c r="C236" s="212" t="s">
        <v>298</v>
      </c>
      <c r="D236" s="212" t="s">
        <v>639</v>
      </c>
      <c r="E236" s="212" t="s">
        <v>640</v>
      </c>
      <c r="F236" s="212" t="s">
        <v>641</v>
      </c>
      <c r="G236" s="212" t="s">
        <v>2181</v>
      </c>
      <c r="H236" s="213">
        <v>43524</v>
      </c>
      <c r="I236" s="214">
        <v>43.78</v>
      </c>
      <c r="J236" s="212" t="s">
        <v>179</v>
      </c>
      <c r="K236" s="212" t="s">
        <v>1371</v>
      </c>
      <c r="L236" s="213">
        <v>43530</v>
      </c>
      <c r="M236" s="212" t="s">
        <v>70</v>
      </c>
      <c r="N236" s="212" t="s">
        <v>179</v>
      </c>
      <c r="O236" s="212" t="s">
        <v>298</v>
      </c>
      <c r="P236" s="212" t="s">
        <v>367</v>
      </c>
      <c r="Q236" s="212" t="s">
        <v>1684</v>
      </c>
    </row>
    <row r="237" spans="1:17" x14ac:dyDescent="0.25">
      <c r="A237" s="212" t="s">
        <v>2348</v>
      </c>
      <c r="B237" s="212" t="s">
        <v>1026</v>
      </c>
      <c r="C237" s="212" t="s">
        <v>298</v>
      </c>
      <c r="D237" s="212" t="s">
        <v>1209</v>
      </c>
      <c r="E237" s="212" t="s">
        <v>1210</v>
      </c>
      <c r="F237" s="212" t="s">
        <v>1211</v>
      </c>
      <c r="G237" s="212" t="s">
        <v>2182</v>
      </c>
      <c r="H237" s="213">
        <v>43528</v>
      </c>
      <c r="I237" s="214">
        <v>2279.2800000000002</v>
      </c>
      <c r="J237" s="212" t="s">
        <v>179</v>
      </c>
      <c r="K237" s="212" t="s">
        <v>129</v>
      </c>
      <c r="L237" s="213">
        <v>43530</v>
      </c>
      <c r="M237" s="212" t="s">
        <v>70</v>
      </c>
      <c r="N237" s="212" t="s">
        <v>179</v>
      </c>
      <c r="O237" s="212" t="s">
        <v>298</v>
      </c>
      <c r="P237" s="212" t="s">
        <v>367</v>
      </c>
      <c r="Q237" s="212" t="s">
        <v>1684</v>
      </c>
    </row>
    <row r="238" spans="1:17" x14ac:dyDescent="0.25">
      <c r="A238" s="212" t="s">
        <v>2348</v>
      </c>
      <c r="B238" s="212" t="s">
        <v>1026</v>
      </c>
      <c r="C238" s="212" t="s">
        <v>298</v>
      </c>
      <c r="D238" s="212" t="s">
        <v>277</v>
      </c>
      <c r="E238" s="212" t="s">
        <v>2341</v>
      </c>
      <c r="F238" s="212" t="s">
        <v>279</v>
      </c>
      <c r="G238" s="212" t="s">
        <v>2183</v>
      </c>
      <c r="H238" s="213">
        <v>43542</v>
      </c>
      <c r="I238" s="214">
        <v>84</v>
      </c>
      <c r="J238" s="212" t="s">
        <v>179</v>
      </c>
      <c r="K238" s="212" t="s">
        <v>651</v>
      </c>
      <c r="L238" s="213">
        <v>43543</v>
      </c>
      <c r="M238" s="212" t="s">
        <v>70</v>
      </c>
      <c r="N238" s="212" t="s">
        <v>179</v>
      </c>
      <c r="O238" s="212" t="s">
        <v>298</v>
      </c>
      <c r="P238" s="212" t="s">
        <v>367</v>
      </c>
      <c r="Q238" s="212" t="s">
        <v>1684</v>
      </c>
    </row>
    <row r="239" spans="1:17" x14ac:dyDescent="0.25">
      <c r="A239" s="212" t="s">
        <v>2348</v>
      </c>
      <c r="B239" s="212" t="s">
        <v>1026</v>
      </c>
      <c r="C239" s="212" t="s">
        <v>298</v>
      </c>
      <c r="D239" s="212" t="s">
        <v>1228</v>
      </c>
      <c r="E239" s="212" t="s">
        <v>1229</v>
      </c>
      <c r="F239" s="212" t="s">
        <v>1230</v>
      </c>
      <c r="G239" s="212" t="s">
        <v>2188</v>
      </c>
      <c r="H239" s="213">
        <v>43523</v>
      </c>
      <c r="I239" s="214">
        <v>300</v>
      </c>
      <c r="J239" s="212" t="s">
        <v>179</v>
      </c>
      <c r="K239" s="212" t="s">
        <v>721</v>
      </c>
      <c r="L239" s="213">
        <v>43536</v>
      </c>
      <c r="M239" s="212" t="s">
        <v>70</v>
      </c>
      <c r="N239" s="212" t="s">
        <v>179</v>
      </c>
      <c r="O239" s="212" t="s">
        <v>298</v>
      </c>
      <c r="P239" s="212" t="s">
        <v>367</v>
      </c>
      <c r="Q239" s="212" t="s">
        <v>1684</v>
      </c>
    </row>
    <row r="240" spans="1:17" x14ac:dyDescent="0.25">
      <c r="A240" s="212" t="s">
        <v>2348</v>
      </c>
      <c r="B240" s="212" t="s">
        <v>1026</v>
      </c>
      <c r="C240" s="212" t="s">
        <v>298</v>
      </c>
      <c r="D240" s="212" t="s">
        <v>2189</v>
      </c>
      <c r="E240" s="212" t="s">
        <v>2190</v>
      </c>
      <c r="F240" s="212" t="s">
        <v>2191</v>
      </c>
      <c r="G240" s="212" t="s">
        <v>2192</v>
      </c>
      <c r="H240" s="213">
        <v>43524</v>
      </c>
      <c r="I240" s="214">
        <v>145.85</v>
      </c>
      <c r="J240" s="212" t="s">
        <v>179</v>
      </c>
      <c r="K240" s="212" t="s">
        <v>483</v>
      </c>
      <c r="L240" s="213">
        <v>43538</v>
      </c>
      <c r="M240" s="212" t="s">
        <v>70</v>
      </c>
      <c r="N240" s="212" t="s">
        <v>179</v>
      </c>
      <c r="O240" s="212" t="s">
        <v>298</v>
      </c>
      <c r="P240" s="212" t="s">
        <v>367</v>
      </c>
      <c r="Q240" s="212" t="s">
        <v>1684</v>
      </c>
    </row>
    <row r="241" spans="1:17" x14ac:dyDescent="0.25">
      <c r="A241" s="212" t="s">
        <v>2348</v>
      </c>
      <c r="B241" s="212" t="s">
        <v>1026</v>
      </c>
      <c r="C241" s="212" t="s">
        <v>298</v>
      </c>
      <c r="D241" s="212" t="s">
        <v>1233</v>
      </c>
      <c r="E241" s="212" t="s">
        <v>1234</v>
      </c>
      <c r="F241" s="212" t="s">
        <v>1235</v>
      </c>
      <c r="G241" s="212" t="s">
        <v>2193</v>
      </c>
      <c r="H241" s="213">
        <v>43543</v>
      </c>
      <c r="I241" s="214">
        <v>14.54</v>
      </c>
      <c r="J241" s="212" t="s">
        <v>179</v>
      </c>
      <c r="K241" s="212" t="s">
        <v>882</v>
      </c>
      <c r="L241" s="213">
        <v>43545</v>
      </c>
      <c r="M241" s="212" t="s">
        <v>70</v>
      </c>
      <c r="N241" s="212" t="s">
        <v>179</v>
      </c>
      <c r="O241" s="212" t="s">
        <v>298</v>
      </c>
      <c r="P241" s="212" t="s">
        <v>367</v>
      </c>
      <c r="Q241" s="212" t="s">
        <v>1684</v>
      </c>
    </row>
    <row r="242" spans="1:17" x14ac:dyDescent="0.25">
      <c r="A242" s="212" t="s">
        <v>2348</v>
      </c>
      <c r="B242" s="212" t="s">
        <v>1026</v>
      </c>
      <c r="C242" s="212" t="s">
        <v>298</v>
      </c>
      <c r="D242" s="212" t="s">
        <v>1233</v>
      </c>
      <c r="E242" s="212" t="s">
        <v>1234</v>
      </c>
      <c r="F242" s="212" t="s">
        <v>1235</v>
      </c>
      <c r="G242" s="212" t="s">
        <v>2194</v>
      </c>
      <c r="H242" s="213">
        <v>43543</v>
      </c>
      <c r="I242" s="214">
        <v>13.6</v>
      </c>
      <c r="J242" s="212" t="s">
        <v>179</v>
      </c>
      <c r="K242" s="212" t="s">
        <v>882</v>
      </c>
      <c r="L242" s="213">
        <v>43545</v>
      </c>
      <c r="M242" s="212" t="s">
        <v>70</v>
      </c>
      <c r="N242" s="212" t="s">
        <v>179</v>
      </c>
      <c r="O242" s="212" t="s">
        <v>298</v>
      </c>
      <c r="P242" s="212" t="s">
        <v>367</v>
      </c>
      <c r="Q242" s="212" t="s">
        <v>1684</v>
      </c>
    </row>
    <row r="243" spans="1:17" x14ac:dyDescent="0.25">
      <c r="A243" s="212" t="s">
        <v>2348</v>
      </c>
      <c r="B243" s="212" t="s">
        <v>1026</v>
      </c>
      <c r="C243" s="212" t="s">
        <v>298</v>
      </c>
      <c r="D243" s="212" t="s">
        <v>1233</v>
      </c>
      <c r="E243" s="212" t="s">
        <v>1234</v>
      </c>
      <c r="F243" s="212" t="s">
        <v>1235</v>
      </c>
      <c r="G243" s="212" t="s">
        <v>2195</v>
      </c>
      <c r="H243" s="213">
        <v>43536</v>
      </c>
      <c r="I243" s="214">
        <v>17.28</v>
      </c>
      <c r="J243" s="212" t="s">
        <v>179</v>
      </c>
      <c r="K243" s="212" t="s">
        <v>882</v>
      </c>
      <c r="L243" s="213">
        <v>43545</v>
      </c>
      <c r="M243" s="212" t="s">
        <v>70</v>
      </c>
      <c r="N243" s="212" t="s">
        <v>179</v>
      </c>
      <c r="O243" s="212" t="s">
        <v>298</v>
      </c>
      <c r="P243" s="212" t="s">
        <v>367</v>
      </c>
      <c r="Q243" s="212" t="s">
        <v>1684</v>
      </c>
    </row>
    <row r="244" spans="1:17" x14ac:dyDescent="0.25">
      <c r="A244" s="212" t="s">
        <v>2348</v>
      </c>
      <c r="B244" s="212" t="s">
        <v>1026</v>
      </c>
      <c r="C244" s="212" t="s">
        <v>298</v>
      </c>
      <c r="D244" s="212" t="s">
        <v>1233</v>
      </c>
      <c r="E244" s="212" t="s">
        <v>1234</v>
      </c>
      <c r="F244" s="212" t="s">
        <v>1235</v>
      </c>
      <c r="G244" s="212" t="s">
        <v>2196</v>
      </c>
      <c r="H244" s="213">
        <v>43536</v>
      </c>
      <c r="I244" s="214">
        <v>11.36</v>
      </c>
      <c r="J244" s="212" t="s">
        <v>179</v>
      </c>
      <c r="K244" s="212" t="s">
        <v>882</v>
      </c>
      <c r="L244" s="213">
        <v>43545</v>
      </c>
      <c r="M244" s="212" t="s">
        <v>70</v>
      </c>
      <c r="N244" s="212" t="s">
        <v>179</v>
      </c>
      <c r="O244" s="212" t="s">
        <v>298</v>
      </c>
      <c r="P244" s="212" t="s">
        <v>367</v>
      </c>
      <c r="Q244" s="212" t="s">
        <v>1684</v>
      </c>
    </row>
    <row r="245" spans="1:17" x14ac:dyDescent="0.25">
      <c r="A245" s="212" t="s">
        <v>2348</v>
      </c>
      <c r="B245" s="212" t="s">
        <v>1026</v>
      </c>
      <c r="C245" s="212" t="s">
        <v>298</v>
      </c>
      <c r="D245" s="212" t="s">
        <v>1233</v>
      </c>
      <c r="E245" s="212" t="s">
        <v>1234</v>
      </c>
      <c r="F245" s="212" t="s">
        <v>1235</v>
      </c>
      <c r="G245" s="212" t="s">
        <v>2197</v>
      </c>
      <c r="H245" s="213">
        <v>43529</v>
      </c>
      <c r="I245" s="214">
        <v>20.04</v>
      </c>
      <c r="J245" s="212" t="s">
        <v>179</v>
      </c>
      <c r="K245" s="212" t="s">
        <v>882</v>
      </c>
      <c r="L245" s="213">
        <v>43532</v>
      </c>
      <c r="M245" s="212" t="s">
        <v>70</v>
      </c>
      <c r="N245" s="212" t="s">
        <v>179</v>
      </c>
      <c r="O245" s="212" t="s">
        <v>298</v>
      </c>
      <c r="P245" s="212" t="s">
        <v>367</v>
      </c>
      <c r="Q245" s="212" t="s">
        <v>1684</v>
      </c>
    </row>
    <row r="246" spans="1:17" x14ac:dyDescent="0.25">
      <c r="A246" s="212" t="s">
        <v>2348</v>
      </c>
      <c r="B246" s="212" t="s">
        <v>1026</v>
      </c>
      <c r="C246" s="212" t="s">
        <v>298</v>
      </c>
      <c r="D246" s="212" t="s">
        <v>1233</v>
      </c>
      <c r="E246" s="212" t="s">
        <v>1234</v>
      </c>
      <c r="F246" s="212" t="s">
        <v>1235</v>
      </c>
      <c r="G246" s="212" t="s">
        <v>2198</v>
      </c>
      <c r="H246" s="213">
        <v>43529</v>
      </c>
      <c r="I246" s="214">
        <v>23.07</v>
      </c>
      <c r="J246" s="212" t="s">
        <v>179</v>
      </c>
      <c r="K246" s="212" t="s">
        <v>818</v>
      </c>
      <c r="L246" s="213">
        <v>43531</v>
      </c>
      <c r="M246" s="212" t="s">
        <v>70</v>
      </c>
      <c r="N246" s="212" t="s">
        <v>179</v>
      </c>
      <c r="O246" s="212" t="s">
        <v>298</v>
      </c>
      <c r="P246" s="212" t="s">
        <v>367</v>
      </c>
      <c r="Q246" s="212" t="s">
        <v>1684</v>
      </c>
    </row>
    <row r="247" spans="1:17" x14ac:dyDescent="0.25">
      <c r="A247" s="212" t="s">
        <v>2348</v>
      </c>
      <c r="B247" s="212" t="s">
        <v>1026</v>
      </c>
      <c r="C247" s="212" t="s">
        <v>298</v>
      </c>
      <c r="D247" s="212" t="s">
        <v>86</v>
      </c>
      <c r="E247" s="212" t="s">
        <v>87</v>
      </c>
      <c r="F247" s="212" t="s">
        <v>88</v>
      </c>
      <c r="G247" s="212" t="s">
        <v>2199</v>
      </c>
      <c r="H247" s="213">
        <v>43524</v>
      </c>
      <c r="I247" s="214">
        <v>1.45</v>
      </c>
      <c r="J247" s="212" t="s">
        <v>179</v>
      </c>
      <c r="K247" s="212" t="s">
        <v>89</v>
      </c>
      <c r="L247" s="213">
        <v>43529</v>
      </c>
      <c r="M247" s="212" t="s">
        <v>70</v>
      </c>
      <c r="N247" s="212" t="s">
        <v>179</v>
      </c>
      <c r="O247" s="212" t="s">
        <v>298</v>
      </c>
      <c r="P247" s="212" t="s">
        <v>367</v>
      </c>
      <c r="Q247" s="212" t="s">
        <v>1684</v>
      </c>
    </row>
    <row r="248" spans="1:17" x14ac:dyDescent="0.25">
      <c r="A248" s="212" t="s">
        <v>2348</v>
      </c>
      <c r="B248" s="212" t="s">
        <v>1026</v>
      </c>
      <c r="C248" s="212" t="s">
        <v>298</v>
      </c>
      <c r="D248" s="212" t="s">
        <v>86</v>
      </c>
      <c r="E248" s="212" t="s">
        <v>87</v>
      </c>
      <c r="F248" s="212" t="s">
        <v>88</v>
      </c>
      <c r="G248" s="212" t="s">
        <v>2200</v>
      </c>
      <c r="H248" s="213">
        <v>43524</v>
      </c>
      <c r="I248" s="214">
        <v>65.28</v>
      </c>
      <c r="J248" s="212" t="s">
        <v>179</v>
      </c>
      <c r="K248" s="212" t="s">
        <v>89</v>
      </c>
      <c r="L248" s="213">
        <v>43529</v>
      </c>
      <c r="M248" s="212" t="s">
        <v>70</v>
      </c>
      <c r="N248" s="212" t="s">
        <v>179</v>
      </c>
      <c r="O248" s="212" t="s">
        <v>298</v>
      </c>
      <c r="P248" s="212" t="s">
        <v>367</v>
      </c>
      <c r="Q248" s="212" t="s">
        <v>1684</v>
      </c>
    </row>
    <row r="249" spans="1:17" x14ac:dyDescent="0.25">
      <c r="A249" s="212" t="s">
        <v>2348</v>
      </c>
      <c r="B249" s="212" t="s">
        <v>1026</v>
      </c>
      <c r="C249" s="212" t="s">
        <v>298</v>
      </c>
      <c r="D249" s="212" t="s">
        <v>86</v>
      </c>
      <c r="E249" s="212" t="s">
        <v>87</v>
      </c>
      <c r="F249" s="212" t="s">
        <v>88</v>
      </c>
      <c r="G249" s="212" t="s">
        <v>2201</v>
      </c>
      <c r="H249" s="213">
        <v>43524</v>
      </c>
      <c r="I249" s="214">
        <v>826.19</v>
      </c>
      <c r="J249" s="212" t="s">
        <v>179</v>
      </c>
      <c r="K249" s="212" t="s">
        <v>191</v>
      </c>
      <c r="L249" s="213">
        <v>43529</v>
      </c>
      <c r="M249" s="212" t="s">
        <v>70</v>
      </c>
      <c r="N249" s="212" t="s">
        <v>179</v>
      </c>
      <c r="O249" s="212" t="s">
        <v>298</v>
      </c>
      <c r="P249" s="212" t="s">
        <v>367</v>
      </c>
      <c r="Q249" s="212" t="s">
        <v>1684</v>
      </c>
    </row>
    <row r="250" spans="1:17" x14ac:dyDescent="0.25">
      <c r="A250" s="212" t="s">
        <v>2348</v>
      </c>
      <c r="B250" s="212" t="s">
        <v>1026</v>
      </c>
      <c r="C250" s="212" t="s">
        <v>298</v>
      </c>
      <c r="D250" s="212" t="s">
        <v>86</v>
      </c>
      <c r="E250" s="212" t="s">
        <v>87</v>
      </c>
      <c r="F250" s="212" t="s">
        <v>88</v>
      </c>
      <c r="G250" s="212" t="s">
        <v>2202</v>
      </c>
      <c r="H250" s="213">
        <v>43524</v>
      </c>
      <c r="I250" s="214">
        <v>11.62</v>
      </c>
      <c r="J250" s="212" t="s">
        <v>179</v>
      </c>
      <c r="K250" s="212" t="s">
        <v>89</v>
      </c>
      <c r="L250" s="213">
        <v>43529</v>
      </c>
      <c r="M250" s="212" t="s">
        <v>70</v>
      </c>
      <c r="N250" s="212" t="s">
        <v>179</v>
      </c>
      <c r="O250" s="212" t="s">
        <v>298</v>
      </c>
      <c r="P250" s="212" t="s">
        <v>367</v>
      </c>
      <c r="Q250" s="212" t="s">
        <v>1684</v>
      </c>
    </row>
    <row r="251" spans="1:17" x14ac:dyDescent="0.25">
      <c r="A251" s="212" t="s">
        <v>2348</v>
      </c>
      <c r="B251" s="212" t="s">
        <v>1026</v>
      </c>
      <c r="C251" s="212" t="s">
        <v>298</v>
      </c>
      <c r="D251" s="212" t="s">
        <v>86</v>
      </c>
      <c r="E251" s="212" t="s">
        <v>87</v>
      </c>
      <c r="F251" s="212" t="s">
        <v>88</v>
      </c>
      <c r="G251" s="212" t="s">
        <v>2203</v>
      </c>
      <c r="H251" s="213">
        <v>43524</v>
      </c>
      <c r="I251" s="214">
        <v>11.62</v>
      </c>
      <c r="J251" s="212" t="s">
        <v>179</v>
      </c>
      <c r="K251" s="212" t="s">
        <v>89</v>
      </c>
      <c r="L251" s="213">
        <v>43529</v>
      </c>
      <c r="M251" s="212" t="s">
        <v>70</v>
      </c>
      <c r="N251" s="212" t="s">
        <v>179</v>
      </c>
      <c r="O251" s="212" t="s">
        <v>298</v>
      </c>
      <c r="P251" s="212" t="s">
        <v>367</v>
      </c>
      <c r="Q251" s="212" t="s">
        <v>1684</v>
      </c>
    </row>
    <row r="252" spans="1:17" x14ac:dyDescent="0.25">
      <c r="A252" s="212" t="s">
        <v>2348</v>
      </c>
      <c r="B252" s="212" t="s">
        <v>1026</v>
      </c>
      <c r="C252" s="212" t="s">
        <v>298</v>
      </c>
      <c r="D252" s="212" t="s">
        <v>86</v>
      </c>
      <c r="E252" s="212" t="s">
        <v>87</v>
      </c>
      <c r="F252" s="212" t="s">
        <v>88</v>
      </c>
      <c r="G252" s="212" t="s">
        <v>2204</v>
      </c>
      <c r="H252" s="213">
        <v>43524</v>
      </c>
      <c r="I252" s="214">
        <v>1.45</v>
      </c>
      <c r="J252" s="212" t="s">
        <v>179</v>
      </c>
      <c r="K252" s="212" t="s">
        <v>89</v>
      </c>
      <c r="L252" s="213">
        <v>43529</v>
      </c>
      <c r="M252" s="212" t="s">
        <v>70</v>
      </c>
      <c r="N252" s="212" t="s">
        <v>179</v>
      </c>
      <c r="O252" s="212" t="s">
        <v>298</v>
      </c>
      <c r="P252" s="212" t="s">
        <v>367</v>
      </c>
      <c r="Q252" s="212" t="s">
        <v>1684</v>
      </c>
    </row>
    <row r="253" spans="1:17" x14ac:dyDescent="0.25">
      <c r="A253" s="212" t="s">
        <v>2348</v>
      </c>
      <c r="B253" s="212" t="s">
        <v>1026</v>
      </c>
      <c r="C253" s="212" t="s">
        <v>298</v>
      </c>
      <c r="D253" s="212" t="s">
        <v>648</v>
      </c>
      <c r="E253" s="212" t="s">
        <v>649</v>
      </c>
      <c r="F253" s="212" t="s">
        <v>650</v>
      </c>
      <c r="G253" s="212" t="s">
        <v>2208</v>
      </c>
      <c r="H253" s="213">
        <v>43543</v>
      </c>
      <c r="I253" s="214">
        <v>87.98</v>
      </c>
      <c r="J253" s="212" t="s">
        <v>2209</v>
      </c>
      <c r="K253" s="212" t="s">
        <v>2210</v>
      </c>
      <c r="L253" s="213">
        <v>43544</v>
      </c>
      <c r="M253" s="212" t="s">
        <v>70</v>
      </c>
      <c r="N253" s="212" t="s">
        <v>2211</v>
      </c>
      <c r="O253" s="212" t="s">
        <v>298</v>
      </c>
      <c r="P253" s="212" t="s">
        <v>367</v>
      </c>
      <c r="Q253" s="212" t="s">
        <v>1684</v>
      </c>
    </row>
    <row r="254" spans="1:17" x14ac:dyDescent="0.25">
      <c r="A254" s="212" t="s">
        <v>2348</v>
      </c>
      <c r="B254" s="212" t="s">
        <v>1026</v>
      </c>
      <c r="C254" s="212" t="s">
        <v>298</v>
      </c>
      <c r="D254" s="212" t="s">
        <v>648</v>
      </c>
      <c r="E254" s="212" t="s">
        <v>649</v>
      </c>
      <c r="F254" s="212" t="s">
        <v>650</v>
      </c>
      <c r="G254" s="212" t="s">
        <v>2212</v>
      </c>
      <c r="H254" s="213">
        <v>43542</v>
      </c>
      <c r="I254" s="214">
        <v>296.39999999999998</v>
      </c>
      <c r="J254" s="212" t="s">
        <v>2213</v>
      </c>
      <c r="K254" s="212" t="s">
        <v>325</v>
      </c>
      <c r="L254" s="213">
        <v>43542</v>
      </c>
      <c r="M254" s="212" t="s">
        <v>70</v>
      </c>
      <c r="N254" s="212" t="s">
        <v>2214</v>
      </c>
      <c r="O254" s="212" t="s">
        <v>298</v>
      </c>
      <c r="P254" s="212" t="s">
        <v>367</v>
      </c>
      <c r="Q254" s="212" t="s">
        <v>1684</v>
      </c>
    </row>
    <row r="255" spans="1:17" x14ac:dyDescent="0.25">
      <c r="A255" s="212" t="s">
        <v>2348</v>
      </c>
      <c r="B255" s="212" t="s">
        <v>1026</v>
      </c>
      <c r="C255" s="212" t="s">
        <v>298</v>
      </c>
      <c r="D255" s="212" t="s">
        <v>652</v>
      </c>
      <c r="E255" s="212" t="s">
        <v>653</v>
      </c>
      <c r="F255" s="212" t="s">
        <v>654</v>
      </c>
      <c r="G255" s="212" t="s">
        <v>2216</v>
      </c>
      <c r="H255" s="213">
        <v>43530</v>
      </c>
      <c r="I255" s="214">
        <v>306.07</v>
      </c>
      <c r="J255" s="212" t="s">
        <v>2217</v>
      </c>
      <c r="K255" s="212" t="s">
        <v>213</v>
      </c>
      <c r="L255" s="213">
        <v>43536</v>
      </c>
      <c r="M255" s="212" t="s">
        <v>70</v>
      </c>
      <c r="N255" s="212" t="s">
        <v>2218</v>
      </c>
      <c r="O255" s="212" t="s">
        <v>298</v>
      </c>
      <c r="P255" s="212" t="s">
        <v>367</v>
      </c>
      <c r="Q255" s="212" t="s">
        <v>1684</v>
      </c>
    </row>
    <row r="256" spans="1:17" x14ac:dyDescent="0.25">
      <c r="A256" s="212" t="s">
        <v>2348</v>
      </c>
      <c r="B256" s="212" t="s">
        <v>1026</v>
      </c>
      <c r="C256" s="212" t="s">
        <v>298</v>
      </c>
      <c r="D256" s="212" t="s">
        <v>652</v>
      </c>
      <c r="E256" s="212" t="s">
        <v>653</v>
      </c>
      <c r="F256" s="212" t="s">
        <v>654</v>
      </c>
      <c r="G256" s="212" t="s">
        <v>2219</v>
      </c>
      <c r="H256" s="213">
        <v>43528</v>
      </c>
      <c r="I256" s="214">
        <v>121.32</v>
      </c>
      <c r="J256" s="212" t="s">
        <v>2217</v>
      </c>
      <c r="K256" s="212" t="s">
        <v>213</v>
      </c>
      <c r="L256" s="213">
        <v>43536</v>
      </c>
      <c r="M256" s="212" t="s">
        <v>70</v>
      </c>
      <c r="N256" s="212" t="s">
        <v>2218</v>
      </c>
      <c r="O256" s="212" t="s">
        <v>298</v>
      </c>
      <c r="P256" s="212" t="s">
        <v>367</v>
      </c>
      <c r="Q256" s="212" t="s">
        <v>1684</v>
      </c>
    </row>
    <row r="257" spans="1:17" x14ac:dyDescent="0.25">
      <c r="A257" s="212" t="s">
        <v>2348</v>
      </c>
      <c r="B257" s="212" t="s">
        <v>1026</v>
      </c>
      <c r="C257" s="212" t="s">
        <v>298</v>
      </c>
      <c r="D257" s="212" t="s">
        <v>652</v>
      </c>
      <c r="E257" s="212" t="s">
        <v>653</v>
      </c>
      <c r="F257" s="212" t="s">
        <v>654</v>
      </c>
      <c r="G257" s="212" t="s">
        <v>2220</v>
      </c>
      <c r="H257" s="213">
        <v>43525</v>
      </c>
      <c r="I257" s="214">
        <v>126.35</v>
      </c>
      <c r="J257" s="212" t="s">
        <v>2217</v>
      </c>
      <c r="K257" s="212" t="s">
        <v>213</v>
      </c>
      <c r="L257" s="213">
        <v>43536</v>
      </c>
      <c r="M257" s="212" t="s">
        <v>70</v>
      </c>
      <c r="N257" s="212" t="s">
        <v>2218</v>
      </c>
      <c r="O257" s="212" t="s">
        <v>298</v>
      </c>
      <c r="P257" s="212" t="s">
        <v>367</v>
      </c>
      <c r="Q257" s="212" t="s">
        <v>1684</v>
      </c>
    </row>
    <row r="258" spans="1:17" x14ac:dyDescent="0.25">
      <c r="A258" s="212" t="s">
        <v>2348</v>
      </c>
      <c r="B258" s="212" t="s">
        <v>1026</v>
      </c>
      <c r="C258" s="212" t="s">
        <v>298</v>
      </c>
      <c r="D258" s="212" t="s">
        <v>949</v>
      </c>
      <c r="E258" s="212" t="s">
        <v>950</v>
      </c>
      <c r="F258" s="212" t="s">
        <v>951</v>
      </c>
      <c r="G258" s="212" t="s">
        <v>2221</v>
      </c>
      <c r="H258" s="213">
        <v>43537</v>
      </c>
      <c r="I258" s="214">
        <v>110.7</v>
      </c>
      <c r="J258" s="212" t="s">
        <v>2222</v>
      </c>
      <c r="K258" s="212" t="s">
        <v>558</v>
      </c>
      <c r="L258" s="213">
        <v>43538</v>
      </c>
      <c r="M258" s="212" t="s">
        <v>70</v>
      </c>
      <c r="N258" s="212" t="s">
        <v>2223</v>
      </c>
      <c r="O258" s="212" t="s">
        <v>298</v>
      </c>
      <c r="P258" s="212" t="s">
        <v>367</v>
      </c>
      <c r="Q258" s="212" t="s">
        <v>1684</v>
      </c>
    </row>
    <row r="259" spans="1:17" x14ac:dyDescent="0.25">
      <c r="A259" s="212" t="s">
        <v>2348</v>
      </c>
      <c r="B259" s="212" t="s">
        <v>1026</v>
      </c>
      <c r="C259" s="212" t="s">
        <v>298</v>
      </c>
      <c r="D259" s="212" t="s">
        <v>116</v>
      </c>
      <c r="E259" s="212" t="s">
        <v>117</v>
      </c>
      <c r="F259" s="212" t="s">
        <v>118</v>
      </c>
      <c r="G259" s="212" t="s">
        <v>2224</v>
      </c>
      <c r="H259" s="213">
        <v>43524</v>
      </c>
      <c r="I259" s="214">
        <v>11</v>
      </c>
      <c r="J259" s="212" t="s">
        <v>179</v>
      </c>
      <c r="K259" s="212" t="s">
        <v>158</v>
      </c>
      <c r="L259" s="213">
        <v>43532</v>
      </c>
      <c r="M259" s="212" t="s">
        <v>70</v>
      </c>
      <c r="N259" s="212" t="s">
        <v>179</v>
      </c>
      <c r="O259" s="212" t="s">
        <v>298</v>
      </c>
      <c r="P259" s="212" t="s">
        <v>367</v>
      </c>
      <c r="Q259" s="212" t="s">
        <v>1684</v>
      </c>
    </row>
    <row r="260" spans="1:17" x14ac:dyDescent="0.25">
      <c r="A260" s="212" t="s">
        <v>2348</v>
      </c>
      <c r="B260" s="212" t="s">
        <v>1026</v>
      </c>
      <c r="C260" s="212" t="s">
        <v>298</v>
      </c>
      <c r="D260" s="212" t="s">
        <v>116</v>
      </c>
      <c r="E260" s="212" t="s">
        <v>117</v>
      </c>
      <c r="F260" s="212" t="s">
        <v>118</v>
      </c>
      <c r="G260" s="212" t="s">
        <v>2225</v>
      </c>
      <c r="H260" s="213">
        <v>43524</v>
      </c>
      <c r="I260" s="214">
        <v>75</v>
      </c>
      <c r="J260" s="212" t="s">
        <v>179</v>
      </c>
      <c r="K260" s="212" t="s">
        <v>1248</v>
      </c>
      <c r="L260" s="213">
        <v>43532</v>
      </c>
      <c r="M260" s="212" t="s">
        <v>70</v>
      </c>
      <c r="N260" s="212" t="s">
        <v>179</v>
      </c>
      <c r="O260" s="212" t="s">
        <v>298</v>
      </c>
      <c r="P260" s="212" t="s">
        <v>367</v>
      </c>
      <c r="Q260" s="212" t="s">
        <v>1684</v>
      </c>
    </row>
    <row r="261" spans="1:17" x14ac:dyDescent="0.25">
      <c r="A261" s="212" t="s">
        <v>2348</v>
      </c>
      <c r="B261" s="212" t="s">
        <v>1026</v>
      </c>
      <c r="C261" s="212" t="s">
        <v>298</v>
      </c>
      <c r="D261" s="212" t="s">
        <v>116</v>
      </c>
      <c r="E261" s="212" t="s">
        <v>117</v>
      </c>
      <c r="F261" s="212" t="s">
        <v>118</v>
      </c>
      <c r="G261" s="212" t="s">
        <v>2226</v>
      </c>
      <c r="H261" s="213">
        <v>43524</v>
      </c>
      <c r="I261" s="214">
        <v>75.98</v>
      </c>
      <c r="J261" s="212" t="s">
        <v>179</v>
      </c>
      <c r="K261" s="212" t="s">
        <v>344</v>
      </c>
      <c r="L261" s="213">
        <v>43532</v>
      </c>
      <c r="M261" s="212" t="s">
        <v>70</v>
      </c>
      <c r="N261" s="212" t="s">
        <v>179</v>
      </c>
      <c r="O261" s="212" t="s">
        <v>298</v>
      </c>
      <c r="P261" s="212" t="s">
        <v>367</v>
      </c>
      <c r="Q261" s="212" t="s">
        <v>1684</v>
      </c>
    </row>
    <row r="262" spans="1:17" x14ac:dyDescent="0.25">
      <c r="A262" s="212" t="s">
        <v>2348</v>
      </c>
      <c r="B262" s="212" t="s">
        <v>1026</v>
      </c>
      <c r="C262" s="212" t="s">
        <v>298</v>
      </c>
      <c r="D262" s="212" t="s">
        <v>510</v>
      </c>
      <c r="E262" s="212" t="s">
        <v>511</v>
      </c>
      <c r="F262" s="212" t="s">
        <v>512</v>
      </c>
      <c r="G262" s="212" t="s">
        <v>2228</v>
      </c>
      <c r="H262" s="213">
        <v>43552</v>
      </c>
      <c r="I262" s="214">
        <v>209.15</v>
      </c>
      <c r="J262" s="212" t="s">
        <v>179</v>
      </c>
      <c r="K262" s="212" t="s">
        <v>547</v>
      </c>
      <c r="L262" s="213">
        <v>43553</v>
      </c>
      <c r="M262" s="212" t="s">
        <v>70</v>
      </c>
      <c r="N262" s="212" t="s">
        <v>179</v>
      </c>
      <c r="O262" s="212" t="s">
        <v>298</v>
      </c>
      <c r="P262" s="212" t="s">
        <v>367</v>
      </c>
      <c r="Q262" s="212" t="s">
        <v>1684</v>
      </c>
    </row>
    <row r="263" spans="1:17" x14ac:dyDescent="0.25">
      <c r="A263" s="212" t="s">
        <v>2348</v>
      </c>
      <c r="B263" s="212" t="s">
        <v>1026</v>
      </c>
      <c r="C263" s="212" t="s">
        <v>298</v>
      </c>
      <c r="D263" s="212" t="s">
        <v>956</v>
      </c>
      <c r="E263" s="212" t="s">
        <v>957</v>
      </c>
      <c r="F263" s="212" t="s">
        <v>958</v>
      </c>
      <c r="G263" s="212" t="s">
        <v>2230</v>
      </c>
      <c r="H263" s="213">
        <v>43524</v>
      </c>
      <c r="I263" s="214">
        <v>15.09</v>
      </c>
      <c r="J263" s="212" t="s">
        <v>179</v>
      </c>
      <c r="K263" s="212" t="s">
        <v>706</v>
      </c>
      <c r="L263" s="213">
        <v>43536</v>
      </c>
      <c r="M263" s="212" t="s">
        <v>70</v>
      </c>
      <c r="N263" s="212" t="s">
        <v>179</v>
      </c>
      <c r="O263" s="212" t="s">
        <v>298</v>
      </c>
      <c r="P263" s="212" t="s">
        <v>367</v>
      </c>
      <c r="Q263" s="212" t="s">
        <v>1684</v>
      </c>
    </row>
    <row r="264" spans="1:17" x14ac:dyDescent="0.25">
      <c r="A264" s="212" t="s">
        <v>2348</v>
      </c>
      <c r="B264" s="212" t="s">
        <v>1026</v>
      </c>
      <c r="C264" s="212" t="s">
        <v>298</v>
      </c>
      <c r="D264" s="212" t="s">
        <v>513</v>
      </c>
      <c r="E264" s="212" t="s">
        <v>514</v>
      </c>
      <c r="F264" s="212" t="s">
        <v>515</v>
      </c>
      <c r="G264" s="212" t="s">
        <v>2234</v>
      </c>
      <c r="H264" s="213">
        <v>43552</v>
      </c>
      <c r="I264" s="214">
        <v>25.16</v>
      </c>
      <c r="J264" s="212" t="s">
        <v>179</v>
      </c>
      <c r="K264" s="212" t="s">
        <v>1061</v>
      </c>
      <c r="L264" s="213">
        <v>43553</v>
      </c>
      <c r="M264" s="212" t="s">
        <v>70</v>
      </c>
      <c r="N264" s="212" t="s">
        <v>179</v>
      </c>
      <c r="O264" s="212" t="s">
        <v>298</v>
      </c>
      <c r="P264" s="212" t="s">
        <v>367</v>
      </c>
      <c r="Q264" s="212" t="s">
        <v>1684</v>
      </c>
    </row>
    <row r="265" spans="1:17" x14ac:dyDescent="0.25">
      <c r="A265" s="212" t="s">
        <v>2348</v>
      </c>
      <c r="B265" s="212" t="s">
        <v>1026</v>
      </c>
      <c r="C265" s="212" t="s">
        <v>298</v>
      </c>
      <c r="D265" s="212" t="s">
        <v>513</v>
      </c>
      <c r="E265" s="212" t="s">
        <v>514</v>
      </c>
      <c r="F265" s="212" t="s">
        <v>515</v>
      </c>
      <c r="G265" s="212" t="s">
        <v>2235</v>
      </c>
      <c r="H265" s="213">
        <v>43550</v>
      </c>
      <c r="I265" s="214">
        <v>36.299999999999997</v>
      </c>
      <c r="J265" s="212" t="s">
        <v>179</v>
      </c>
      <c r="K265" s="212" t="s">
        <v>1248</v>
      </c>
      <c r="L265" s="213">
        <v>43551</v>
      </c>
      <c r="M265" s="212" t="s">
        <v>70</v>
      </c>
      <c r="N265" s="212" t="s">
        <v>179</v>
      </c>
      <c r="O265" s="212" t="s">
        <v>298</v>
      </c>
      <c r="P265" s="212" t="s">
        <v>367</v>
      </c>
      <c r="Q265" s="212" t="s">
        <v>1684</v>
      </c>
    </row>
    <row r="266" spans="1:17" x14ac:dyDescent="0.25">
      <c r="A266" s="212" t="s">
        <v>2348</v>
      </c>
      <c r="B266" s="212" t="s">
        <v>1026</v>
      </c>
      <c r="C266" s="212" t="s">
        <v>298</v>
      </c>
      <c r="D266" s="212" t="s">
        <v>965</v>
      </c>
      <c r="E266" s="212" t="s">
        <v>966</v>
      </c>
      <c r="F266" s="212" t="s">
        <v>967</v>
      </c>
      <c r="G266" s="212" t="s">
        <v>2240</v>
      </c>
      <c r="H266" s="213">
        <v>43545</v>
      </c>
      <c r="I266" s="214">
        <v>173.94</v>
      </c>
      <c r="J266" s="212" t="s">
        <v>2241</v>
      </c>
      <c r="K266" s="212" t="s">
        <v>599</v>
      </c>
      <c r="L266" s="213">
        <v>43550</v>
      </c>
      <c r="M266" s="212" t="s">
        <v>70</v>
      </c>
      <c r="N266" s="212" t="s">
        <v>2242</v>
      </c>
      <c r="O266" s="212" t="s">
        <v>298</v>
      </c>
      <c r="P266" s="212" t="s">
        <v>367</v>
      </c>
      <c r="Q266" s="212" t="s">
        <v>1684</v>
      </c>
    </row>
    <row r="267" spans="1:17" x14ac:dyDescent="0.25">
      <c r="A267" s="212" t="s">
        <v>2348</v>
      </c>
      <c r="B267" s="212" t="s">
        <v>1026</v>
      </c>
      <c r="C267" s="212" t="s">
        <v>298</v>
      </c>
      <c r="D267" s="212" t="s">
        <v>2243</v>
      </c>
      <c r="E267" s="212" t="s">
        <v>2244</v>
      </c>
      <c r="F267" s="212" t="s">
        <v>2245</v>
      </c>
      <c r="G267" s="212" t="s">
        <v>2246</v>
      </c>
      <c r="H267" s="213">
        <v>43524</v>
      </c>
      <c r="I267" s="214">
        <v>801.79</v>
      </c>
      <c r="J267" s="212" t="s">
        <v>179</v>
      </c>
      <c r="K267" s="212" t="s">
        <v>1801</v>
      </c>
      <c r="L267" s="213">
        <v>43535</v>
      </c>
      <c r="M267" s="212" t="s">
        <v>70</v>
      </c>
      <c r="N267" s="212" t="s">
        <v>179</v>
      </c>
      <c r="O267" s="212" t="s">
        <v>298</v>
      </c>
      <c r="P267" s="212" t="s">
        <v>367</v>
      </c>
      <c r="Q267" s="212" t="s">
        <v>1684</v>
      </c>
    </row>
    <row r="268" spans="1:17" x14ac:dyDescent="0.25">
      <c r="A268" s="212" t="s">
        <v>2348</v>
      </c>
      <c r="B268" s="212" t="s">
        <v>1026</v>
      </c>
      <c r="C268" s="212" t="s">
        <v>298</v>
      </c>
      <c r="D268" s="212" t="s">
        <v>2247</v>
      </c>
      <c r="E268" s="212" t="s">
        <v>2248</v>
      </c>
      <c r="F268" s="212" t="s">
        <v>2249</v>
      </c>
      <c r="G268" s="212" t="s">
        <v>2250</v>
      </c>
      <c r="H268" s="213">
        <v>43532</v>
      </c>
      <c r="I268" s="214">
        <v>482.11</v>
      </c>
      <c r="J268" s="212" t="s">
        <v>179</v>
      </c>
      <c r="K268" s="212" t="s">
        <v>552</v>
      </c>
      <c r="L268" s="213">
        <v>43537</v>
      </c>
      <c r="M268" s="212" t="s">
        <v>70</v>
      </c>
      <c r="N268" s="212" t="s">
        <v>179</v>
      </c>
      <c r="O268" s="212" t="s">
        <v>298</v>
      </c>
      <c r="P268" s="212" t="s">
        <v>367</v>
      </c>
      <c r="Q268" s="212" t="s">
        <v>1684</v>
      </c>
    </row>
    <row r="269" spans="1:17" x14ac:dyDescent="0.25">
      <c r="A269" s="212" t="s">
        <v>2348</v>
      </c>
      <c r="B269" s="212" t="s">
        <v>1026</v>
      </c>
      <c r="C269" s="212" t="s">
        <v>298</v>
      </c>
      <c r="D269" s="212" t="s">
        <v>517</v>
      </c>
      <c r="E269" s="212" t="s">
        <v>3612</v>
      </c>
      <c r="F269" s="212" t="s">
        <v>518</v>
      </c>
      <c r="G269" s="212" t="s">
        <v>2259</v>
      </c>
      <c r="H269" s="213">
        <v>43523</v>
      </c>
      <c r="I269" s="214">
        <v>357.05</v>
      </c>
      <c r="J269" s="212" t="s">
        <v>179</v>
      </c>
      <c r="K269" s="212" t="s">
        <v>980</v>
      </c>
      <c r="L269" s="213">
        <v>43529</v>
      </c>
      <c r="M269" s="212" t="s">
        <v>70</v>
      </c>
      <c r="N269" s="212" t="s">
        <v>179</v>
      </c>
      <c r="O269" s="212" t="s">
        <v>298</v>
      </c>
      <c r="P269" s="212" t="s">
        <v>367</v>
      </c>
      <c r="Q269" s="212" t="s">
        <v>1684</v>
      </c>
    </row>
    <row r="270" spans="1:17" x14ac:dyDescent="0.25">
      <c r="A270" s="212" t="s">
        <v>2348</v>
      </c>
      <c r="B270" s="212" t="s">
        <v>1026</v>
      </c>
      <c r="C270" s="212" t="s">
        <v>298</v>
      </c>
      <c r="D270" s="212" t="s">
        <v>517</v>
      </c>
      <c r="E270" s="212" t="s">
        <v>3612</v>
      </c>
      <c r="F270" s="212" t="s">
        <v>518</v>
      </c>
      <c r="G270" s="212" t="s">
        <v>2260</v>
      </c>
      <c r="H270" s="213">
        <v>43523</v>
      </c>
      <c r="I270" s="214">
        <v>1.6</v>
      </c>
      <c r="J270" s="212" t="s">
        <v>179</v>
      </c>
      <c r="K270" s="212" t="s">
        <v>980</v>
      </c>
      <c r="L270" s="213">
        <v>43529</v>
      </c>
      <c r="M270" s="212" t="s">
        <v>70</v>
      </c>
      <c r="N270" s="212" t="s">
        <v>179</v>
      </c>
      <c r="O270" s="212" t="s">
        <v>298</v>
      </c>
      <c r="P270" s="212" t="s">
        <v>367</v>
      </c>
      <c r="Q270" s="212" t="s">
        <v>1684</v>
      </c>
    </row>
    <row r="271" spans="1:17" x14ac:dyDescent="0.25">
      <c r="A271" s="212" t="s">
        <v>2348</v>
      </c>
      <c r="B271" s="212" t="s">
        <v>1026</v>
      </c>
      <c r="C271" s="212" t="s">
        <v>298</v>
      </c>
      <c r="D271" s="212" t="s">
        <v>517</v>
      </c>
      <c r="E271" s="212" t="s">
        <v>3612</v>
      </c>
      <c r="F271" s="212" t="s">
        <v>518</v>
      </c>
      <c r="G271" s="212" t="s">
        <v>2261</v>
      </c>
      <c r="H271" s="213">
        <v>43545</v>
      </c>
      <c r="I271" s="214">
        <v>227.82</v>
      </c>
      <c r="J271" s="212" t="s">
        <v>179</v>
      </c>
      <c r="K271" s="212" t="s">
        <v>540</v>
      </c>
      <c r="L271" s="213">
        <v>43546</v>
      </c>
      <c r="M271" s="212" t="s">
        <v>70</v>
      </c>
      <c r="N271" s="212" t="s">
        <v>3704</v>
      </c>
      <c r="O271" s="212" t="s">
        <v>298</v>
      </c>
      <c r="P271" s="212" t="s">
        <v>367</v>
      </c>
      <c r="Q271" s="212" t="s">
        <v>1684</v>
      </c>
    </row>
    <row r="272" spans="1:17" x14ac:dyDescent="0.25">
      <c r="A272" s="212" t="s">
        <v>2348</v>
      </c>
      <c r="B272" s="212" t="s">
        <v>1026</v>
      </c>
      <c r="C272" s="212" t="s">
        <v>298</v>
      </c>
      <c r="D272" s="212" t="s">
        <v>517</v>
      </c>
      <c r="E272" s="212" t="s">
        <v>3612</v>
      </c>
      <c r="F272" s="212" t="s">
        <v>518</v>
      </c>
      <c r="G272" s="212" t="s">
        <v>2262</v>
      </c>
      <c r="H272" s="213">
        <v>43530</v>
      </c>
      <c r="I272" s="214">
        <v>130.5</v>
      </c>
      <c r="J272" s="212" t="s">
        <v>179</v>
      </c>
      <c r="K272" s="212" t="s">
        <v>344</v>
      </c>
      <c r="L272" s="213">
        <v>43531</v>
      </c>
      <c r="M272" s="212" t="s">
        <v>70</v>
      </c>
      <c r="N272" s="212" t="s">
        <v>179</v>
      </c>
      <c r="O272" s="212" t="s">
        <v>298</v>
      </c>
      <c r="P272" s="212" t="s">
        <v>367</v>
      </c>
      <c r="Q272" s="212" t="s">
        <v>1684</v>
      </c>
    </row>
    <row r="273" spans="1:17" x14ac:dyDescent="0.25">
      <c r="A273" s="212" t="s">
        <v>2348</v>
      </c>
      <c r="B273" s="212" t="s">
        <v>1026</v>
      </c>
      <c r="C273" s="212" t="s">
        <v>298</v>
      </c>
      <c r="D273" s="212" t="s">
        <v>517</v>
      </c>
      <c r="E273" s="212" t="s">
        <v>3612</v>
      </c>
      <c r="F273" s="212" t="s">
        <v>518</v>
      </c>
      <c r="G273" s="212" t="s">
        <v>2263</v>
      </c>
      <c r="H273" s="213">
        <v>43530</v>
      </c>
      <c r="I273" s="214">
        <v>119.49</v>
      </c>
      <c r="J273" s="212" t="s">
        <v>179</v>
      </c>
      <c r="K273" s="212" t="s">
        <v>344</v>
      </c>
      <c r="L273" s="213">
        <v>43531</v>
      </c>
      <c r="M273" s="212" t="s">
        <v>70</v>
      </c>
      <c r="N273" s="212" t="s">
        <v>179</v>
      </c>
      <c r="O273" s="212" t="s">
        <v>298</v>
      </c>
      <c r="P273" s="212" t="s">
        <v>367</v>
      </c>
      <c r="Q273" s="212" t="s">
        <v>1684</v>
      </c>
    </row>
    <row r="274" spans="1:17" x14ac:dyDescent="0.25">
      <c r="A274" s="212" t="s">
        <v>2348</v>
      </c>
      <c r="B274" s="212" t="s">
        <v>1026</v>
      </c>
      <c r="C274" s="212" t="s">
        <v>298</v>
      </c>
      <c r="D274" s="212" t="s">
        <v>517</v>
      </c>
      <c r="E274" s="212" t="s">
        <v>3612</v>
      </c>
      <c r="F274" s="212" t="s">
        <v>518</v>
      </c>
      <c r="G274" s="212" t="s">
        <v>2264</v>
      </c>
      <c r="H274" s="213">
        <v>43551</v>
      </c>
      <c r="I274" s="214">
        <v>237.63</v>
      </c>
      <c r="J274" s="212" t="s">
        <v>179</v>
      </c>
      <c r="K274" s="212" t="s">
        <v>980</v>
      </c>
      <c r="L274" s="213">
        <v>43551</v>
      </c>
      <c r="M274" s="212" t="s">
        <v>70</v>
      </c>
      <c r="N274" s="212" t="s">
        <v>179</v>
      </c>
      <c r="O274" s="212" t="s">
        <v>298</v>
      </c>
      <c r="P274" s="212" t="s">
        <v>367</v>
      </c>
      <c r="Q274" s="212" t="s">
        <v>1684</v>
      </c>
    </row>
    <row r="275" spans="1:17" x14ac:dyDescent="0.25">
      <c r="A275" s="212" t="s">
        <v>2348</v>
      </c>
      <c r="B275" s="212" t="s">
        <v>1026</v>
      </c>
      <c r="C275" s="212" t="s">
        <v>298</v>
      </c>
      <c r="D275" s="212" t="s">
        <v>517</v>
      </c>
      <c r="E275" s="212" t="s">
        <v>3612</v>
      </c>
      <c r="F275" s="212" t="s">
        <v>518</v>
      </c>
      <c r="G275" s="212" t="s">
        <v>2265</v>
      </c>
      <c r="H275" s="213">
        <v>43551</v>
      </c>
      <c r="I275" s="214">
        <v>67.37</v>
      </c>
      <c r="J275" s="212" t="s">
        <v>179</v>
      </c>
      <c r="K275" s="212" t="s">
        <v>980</v>
      </c>
      <c r="L275" s="213">
        <v>43551</v>
      </c>
      <c r="M275" s="212" t="s">
        <v>70</v>
      </c>
      <c r="N275" s="212" t="s">
        <v>179</v>
      </c>
      <c r="O275" s="212" t="s">
        <v>298</v>
      </c>
      <c r="P275" s="212" t="s">
        <v>367</v>
      </c>
      <c r="Q275" s="212" t="s">
        <v>1684</v>
      </c>
    </row>
    <row r="276" spans="1:17" x14ac:dyDescent="0.25">
      <c r="A276" s="212" t="s">
        <v>2348</v>
      </c>
      <c r="B276" s="212" t="s">
        <v>1026</v>
      </c>
      <c r="C276" s="212" t="s">
        <v>298</v>
      </c>
      <c r="D276" s="212" t="s">
        <v>517</v>
      </c>
      <c r="E276" s="212" t="s">
        <v>3612</v>
      </c>
      <c r="F276" s="212" t="s">
        <v>518</v>
      </c>
      <c r="G276" s="212" t="s">
        <v>2266</v>
      </c>
      <c r="H276" s="213">
        <v>43551</v>
      </c>
      <c r="I276" s="214">
        <v>112.06</v>
      </c>
      <c r="J276" s="212" t="s">
        <v>179</v>
      </c>
      <c r="K276" s="212" t="s">
        <v>980</v>
      </c>
      <c r="L276" s="213">
        <v>43551</v>
      </c>
      <c r="M276" s="212" t="s">
        <v>70</v>
      </c>
      <c r="N276" s="212" t="s">
        <v>179</v>
      </c>
      <c r="O276" s="212" t="s">
        <v>298</v>
      </c>
      <c r="P276" s="212" t="s">
        <v>367</v>
      </c>
      <c r="Q276" s="212" t="s">
        <v>1684</v>
      </c>
    </row>
    <row r="277" spans="1:17" x14ac:dyDescent="0.25">
      <c r="A277" s="212" t="s">
        <v>2348</v>
      </c>
      <c r="B277" s="212" t="s">
        <v>1026</v>
      </c>
      <c r="C277" s="212" t="s">
        <v>298</v>
      </c>
      <c r="D277" s="212" t="s">
        <v>80</v>
      </c>
      <c r="E277" s="212" t="s">
        <v>81</v>
      </c>
      <c r="F277" s="212" t="s">
        <v>82</v>
      </c>
      <c r="G277" s="212" t="s">
        <v>2267</v>
      </c>
      <c r="H277" s="213">
        <v>43524</v>
      </c>
      <c r="I277" s="214">
        <v>34.03</v>
      </c>
      <c r="J277" s="212" t="s">
        <v>2268</v>
      </c>
      <c r="K277" s="212" t="s">
        <v>291</v>
      </c>
      <c r="L277" s="213">
        <v>43528</v>
      </c>
      <c r="M277" s="212" t="s">
        <v>70</v>
      </c>
      <c r="N277" s="212" t="s">
        <v>2269</v>
      </c>
      <c r="O277" s="212" t="s">
        <v>298</v>
      </c>
      <c r="P277" s="212" t="s">
        <v>367</v>
      </c>
      <c r="Q277" s="212" t="s">
        <v>1684</v>
      </c>
    </row>
    <row r="278" spans="1:17" x14ac:dyDescent="0.25">
      <c r="A278" s="212" t="s">
        <v>2348</v>
      </c>
      <c r="B278" s="212" t="s">
        <v>1026</v>
      </c>
      <c r="C278" s="212" t="s">
        <v>298</v>
      </c>
      <c r="D278" s="212" t="s">
        <v>80</v>
      </c>
      <c r="E278" s="212" t="s">
        <v>81</v>
      </c>
      <c r="F278" s="212" t="s">
        <v>82</v>
      </c>
      <c r="G278" s="212" t="s">
        <v>2270</v>
      </c>
      <c r="H278" s="213">
        <v>43524</v>
      </c>
      <c r="I278" s="214">
        <v>208.82</v>
      </c>
      <c r="J278" s="212" t="s">
        <v>2271</v>
      </c>
      <c r="K278" s="212" t="s">
        <v>85</v>
      </c>
      <c r="L278" s="213">
        <v>43528</v>
      </c>
      <c r="M278" s="212" t="s">
        <v>70</v>
      </c>
      <c r="N278" s="212" t="s">
        <v>2272</v>
      </c>
      <c r="O278" s="212" t="s">
        <v>298</v>
      </c>
      <c r="P278" s="212" t="s">
        <v>367</v>
      </c>
      <c r="Q278" s="212" t="s">
        <v>1684</v>
      </c>
    </row>
    <row r="279" spans="1:17" x14ac:dyDescent="0.25">
      <c r="A279" s="212" t="s">
        <v>2348</v>
      </c>
      <c r="B279" s="212" t="s">
        <v>1026</v>
      </c>
      <c r="C279" s="212" t="s">
        <v>298</v>
      </c>
      <c r="D279" s="212" t="s">
        <v>312</v>
      </c>
      <c r="E279" s="212" t="s">
        <v>313</v>
      </c>
      <c r="F279" s="212" t="s">
        <v>314</v>
      </c>
      <c r="G279" s="212" t="s">
        <v>2273</v>
      </c>
      <c r="H279" s="213">
        <v>43524</v>
      </c>
      <c r="I279" s="214">
        <v>331.56</v>
      </c>
      <c r="J279" s="212" t="s">
        <v>179</v>
      </c>
      <c r="K279" s="212" t="s">
        <v>85</v>
      </c>
      <c r="L279" s="213">
        <v>43530</v>
      </c>
      <c r="M279" s="212" t="s">
        <v>70</v>
      </c>
      <c r="N279" s="212" t="s">
        <v>179</v>
      </c>
      <c r="O279" s="212" t="s">
        <v>298</v>
      </c>
      <c r="P279" s="212" t="s">
        <v>367</v>
      </c>
      <c r="Q279" s="212" t="s">
        <v>1684</v>
      </c>
    </row>
    <row r="280" spans="1:17" x14ac:dyDescent="0.25">
      <c r="A280" s="212" t="s">
        <v>2348</v>
      </c>
      <c r="B280" s="212" t="s">
        <v>1026</v>
      </c>
      <c r="C280" s="212" t="s">
        <v>298</v>
      </c>
      <c r="D280" s="212" t="s">
        <v>1334</v>
      </c>
      <c r="E280" s="212" t="s">
        <v>1335</v>
      </c>
      <c r="F280" s="212" t="s">
        <v>1336</v>
      </c>
      <c r="G280" s="212" t="s">
        <v>2274</v>
      </c>
      <c r="H280" s="213">
        <v>43531</v>
      </c>
      <c r="I280" s="214">
        <v>251.44</v>
      </c>
      <c r="J280" s="212" t="s">
        <v>179</v>
      </c>
      <c r="K280" s="212" t="s">
        <v>1365</v>
      </c>
      <c r="L280" s="213">
        <v>43543</v>
      </c>
      <c r="M280" s="212" t="s">
        <v>70</v>
      </c>
      <c r="N280" s="212" t="s">
        <v>179</v>
      </c>
      <c r="O280" s="212" t="s">
        <v>298</v>
      </c>
      <c r="P280" s="212" t="s">
        <v>367</v>
      </c>
      <c r="Q280" s="212" t="s">
        <v>1684</v>
      </c>
    </row>
    <row r="281" spans="1:17" x14ac:dyDescent="0.25">
      <c r="A281" s="212" t="s">
        <v>2348</v>
      </c>
      <c r="B281" s="212" t="s">
        <v>1026</v>
      </c>
      <c r="C281" s="212" t="s">
        <v>298</v>
      </c>
      <c r="D281" s="212" t="s">
        <v>678</v>
      </c>
      <c r="E281" s="212" t="s">
        <v>679</v>
      </c>
      <c r="F281" s="212" t="s">
        <v>680</v>
      </c>
      <c r="G281" s="212" t="s">
        <v>2275</v>
      </c>
      <c r="H281" s="213">
        <v>43549</v>
      </c>
      <c r="I281" s="214">
        <v>220.99</v>
      </c>
      <c r="J281" s="212" t="s">
        <v>2276</v>
      </c>
      <c r="K281" s="212" t="s">
        <v>144</v>
      </c>
      <c r="L281" s="213">
        <v>43549</v>
      </c>
      <c r="M281" s="212" t="s">
        <v>70</v>
      </c>
      <c r="N281" s="212" t="s">
        <v>2277</v>
      </c>
      <c r="O281" s="212" t="s">
        <v>298</v>
      </c>
      <c r="P281" s="212" t="s">
        <v>367</v>
      </c>
      <c r="Q281" s="212" t="s">
        <v>1684</v>
      </c>
    </row>
    <row r="282" spans="1:17" x14ac:dyDescent="0.25">
      <c r="A282" s="212" t="s">
        <v>2348</v>
      </c>
      <c r="B282" s="212" t="s">
        <v>1026</v>
      </c>
      <c r="C282" s="212" t="s">
        <v>298</v>
      </c>
      <c r="D282" s="212" t="s">
        <v>678</v>
      </c>
      <c r="E282" s="212" t="s">
        <v>679</v>
      </c>
      <c r="F282" s="212" t="s">
        <v>680</v>
      </c>
      <c r="G282" s="212" t="s">
        <v>2278</v>
      </c>
      <c r="H282" s="213">
        <v>43532</v>
      </c>
      <c r="I282" s="214">
        <v>277.99</v>
      </c>
      <c r="J282" s="212" t="s">
        <v>3705</v>
      </c>
      <c r="K282" s="212" t="s">
        <v>144</v>
      </c>
      <c r="L282" s="213">
        <v>43535</v>
      </c>
      <c r="M282" s="212" t="s">
        <v>70</v>
      </c>
      <c r="N282" s="212" t="s">
        <v>3706</v>
      </c>
      <c r="O282" s="212" t="s">
        <v>298</v>
      </c>
      <c r="P282" s="212" t="s">
        <v>367</v>
      </c>
      <c r="Q282" s="212" t="s">
        <v>1684</v>
      </c>
    </row>
    <row r="283" spans="1:17" x14ac:dyDescent="0.25">
      <c r="A283" s="212" t="s">
        <v>2348</v>
      </c>
      <c r="B283" s="212" t="s">
        <v>1026</v>
      </c>
      <c r="C283" s="212" t="s">
        <v>298</v>
      </c>
      <c r="D283" s="212" t="s">
        <v>678</v>
      </c>
      <c r="E283" s="212" t="s">
        <v>679</v>
      </c>
      <c r="F283" s="212" t="s">
        <v>680</v>
      </c>
      <c r="G283" s="212" t="s">
        <v>2279</v>
      </c>
      <c r="H283" s="213">
        <v>43500</v>
      </c>
      <c r="I283" s="214">
        <v>113.4</v>
      </c>
      <c r="J283" s="212" t="s">
        <v>179</v>
      </c>
      <c r="K283" s="212" t="s">
        <v>414</v>
      </c>
      <c r="L283" s="213">
        <v>43535</v>
      </c>
      <c r="M283" s="212" t="s">
        <v>70</v>
      </c>
      <c r="N283" s="212" t="s">
        <v>179</v>
      </c>
      <c r="O283" s="212" t="s">
        <v>298</v>
      </c>
      <c r="P283" s="212" t="s">
        <v>367</v>
      </c>
      <c r="Q283" s="212" t="s">
        <v>1684</v>
      </c>
    </row>
    <row r="284" spans="1:17" x14ac:dyDescent="0.25">
      <c r="A284" s="212" t="s">
        <v>2348</v>
      </c>
      <c r="B284" s="212" t="s">
        <v>1026</v>
      </c>
      <c r="C284" s="212" t="s">
        <v>298</v>
      </c>
      <c r="D284" s="212" t="s">
        <v>67</v>
      </c>
      <c r="E284" s="212" t="s">
        <v>68</v>
      </c>
      <c r="F284" s="212" t="s">
        <v>69</v>
      </c>
      <c r="G284" s="212" t="s">
        <v>2280</v>
      </c>
      <c r="H284" s="213">
        <v>43553</v>
      </c>
      <c r="I284" s="214">
        <v>658.69</v>
      </c>
      <c r="J284" s="212" t="s">
        <v>179</v>
      </c>
      <c r="K284" s="212" t="s">
        <v>534</v>
      </c>
      <c r="L284" s="213">
        <v>43553</v>
      </c>
      <c r="M284" s="212" t="s">
        <v>70</v>
      </c>
      <c r="N284" s="212" t="s">
        <v>179</v>
      </c>
      <c r="O284" s="212" t="s">
        <v>298</v>
      </c>
      <c r="P284" s="212" t="s">
        <v>367</v>
      </c>
      <c r="Q284" s="212" t="s">
        <v>1684</v>
      </c>
    </row>
    <row r="285" spans="1:17" x14ac:dyDescent="0.25">
      <c r="A285" s="212" t="s">
        <v>2348</v>
      </c>
      <c r="B285" s="212" t="s">
        <v>1026</v>
      </c>
      <c r="C285" s="212" t="s">
        <v>298</v>
      </c>
      <c r="D285" s="212" t="s">
        <v>67</v>
      </c>
      <c r="E285" s="212" t="s">
        <v>68</v>
      </c>
      <c r="F285" s="212" t="s">
        <v>69</v>
      </c>
      <c r="G285" s="212" t="s">
        <v>2281</v>
      </c>
      <c r="H285" s="213">
        <v>43553</v>
      </c>
      <c r="I285" s="214">
        <v>5504.16</v>
      </c>
      <c r="J285" s="212" t="s">
        <v>179</v>
      </c>
      <c r="K285" s="212" t="s">
        <v>534</v>
      </c>
      <c r="L285" s="213">
        <v>43553</v>
      </c>
      <c r="M285" s="212" t="s">
        <v>70</v>
      </c>
      <c r="N285" s="212" t="s">
        <v>179</v>
      </c>
      <c r="O285" s="212" t="s">
        <v>298</v>
      </c>
      <c r="P285" s="212" t="s">
        <v>367</v>
      </c>
      <c r="Q285" s="212" t="s">
        <v>1684</v>
      </c>
    </row>
    <row r="286" spans="1:17" x14ac:dyDescent="0.25">
      <c r="A286" s="212" t="s">
        <v>2348</v>
      </c>
      <c r="B286" s="212" t="s">
        <v>1026</v>
      </c>
      <c r="C286" s="212" t="s">
        <v>298</v>
      </c>
      <c r="D286" s="212" t="s">
        <v>1340</v>
      </c>
      <c r="E286" s="212" t="s">
        <v>1341</v>
      </c>
      <c r="F286" s="212" t="s">
        <v>1342</v>
      </c>
      <c r="G286" s="212" t="s">
        <v>2282</v>
      </c>
      <c r="H286" s="213">
        <v>43524</v>
      </c>
      <c r="I286" s="214">
        <v>28068.47</v>
      </c>
      <c r="J286" s="212" t="s">
        <v>179</v>
      </c>
      <c r="K286" s="212" t="s">
        <v>232</v>
      </c>
      <c r="L286" s="213">
        <v>43528</v>
      </c>
      <c r="M286" s="212" t="s">
        <v>70</v>
      </c>
      <c r="N286" s="212" t="s">
        <v>179</v>
      </c>
      <c r="O286" s="212" t="s">
        <v>298</v>
      </c>
      <c r="P286" s="212" t="s">
        <v>367</v>
      </c>
      <c r="Q286" s="212" t="s">
        <v>1684</v>
      </c>
    </row>
    <row r="287" spans="1:17" x14ac:dyDescent="0.25">
      <c r="A287" s="212" t="s">
        <v>2348</v>
      </c>
      <c r="B287" s="212" t="s">
        <v>1026</v>
      </c>
      <c r="C287" s="212" t="s">
        <v>298</v>
      </c>
      <c r="D287" s="212" t="s">
        <v>90</v>
      </c>
      <c r="E287" s="212" t="s">
        <v>91</v>
      </c>
      <c r="F287" s="212" t="s">
        <v>92</v>
      </c>
      <c r="G287" s="212" t="s">
        <v>2284</v>
      </c>
      <c r="H287" s="213">
        <v>43552</v>
      </c>
      <c r="I287" s="214">
        <v>216.59</v>
      </c>
      <c r="J287" s="212" t="s">
        <v>179</v>
      </c>
      <c r="K287" s="212" t="s">
        <v>208</v>
      </c>
      <c r="L287" s="213">
        <v>43553</v>
      </c>
      <c r="M287" s="212" t="s">
        <v>70</v>
      </c>
      <c r="N287" s="212" t="s">
        <v>179</v>
      </c>
      <c r="O287" s="212" t="s">
        <v>298</v>
      </c>
      <c r="P287" s="212" t="s">
        <v>367</v>
      </c>
      <c r="Q287" s="212" t="s">
        <v>1684</v>
      </c>
    </row>
    <row r="288" spans="1:17" x14ac:dyDescent="0.25">
      <c r="A288" s="212" t="s">
        <v>2348</v>
      </c>
      <c r="B288" s="212" t="s">
        <v>1026</v>
      </c>
      <c r="C288" s="212" t="s">
        <v>298</v>
      </c>
      <c r="D288" s="212" t="s">
        <v>90</v>
      </c>
      <c r="E288" s="212" t="s">
        <v>91</v>
      </c>
      <c r="F288" s="212" t="s">
        <v>92</v>
      </c>
      <c r="G288" s="212" t="s">
        <v>2285</v>
      </c>
      <c r="H288" s="213">
        <v>43549</v>
      </c>
      <c r="I288" s="214">
        <v>7.32</v>
      </c>
      <c r="J288" s="212" t="s">
        <v>179</v>
      </c>
      <c r="K288" s="212" t="s">
        <v>98</v>
      </c>
      <c r="L288" s="213">
        <v>43550</v>
      </c>
      <c r="M288" s="212" t="s">
        <v>70</v>
      </c>
      <c r="N288" s="212" t="s">
        <v>179</v>
      </c>
      <c r="O288" s="212" t="s">
        <v>298</v>
      </c>
      <c r="P288" s="212" t="s">
        <v>367</v>
      </c>
      <c r="Q288" s="212" t="s">
        <v>1684</v>
      </c>
    </row>
    <row r="289" spans="1:17" x14ac:dyDescent="0.25">
      <c r="A289" s="212" t="s">
        <v>2348</v>
      </c>
      <c r="B289" s="212" t="s">
        <v>1026</v>
      </c>
      <c r="C289" s="212" t="s">
        <v>298</v>
      </c>
      <c r="D289" s="212" t="s">
        <v>90</v>
      </c>
      <c r="E289" s="212" t="s">
        <v>91</v>
      </c>
      <c r="F289" s="212" t="s">
        <v>92</v>
      </c>
      <c r="G289" s="212" t="s">
        <v>2286</v>
      </c>
      <c r="H289" s="213">
        <v>43549</v>
      </c>
      <c r="I289" s="214">
        <v>32.54</v>
      </c>
      <c r="J289" s="212" t="s">
        <v>179</v>
      </c>
      <c r="K289" s="212" t="s">
        <v>98</v>
      </c>
      <c r="L289" s="213">
        <v>43550</v>
      </c>
      <c r="M289" s="212" t="s">
        <v>70</v>
      </c>
      <c r="N289" s="212" t="s">
        <v>179</v>
      </c>
      <c r="O289" s="212" t="s">
        <v>298</v>
      </c>
      <c r="P289" s="212" t="s">
        <v>367</v>
      </c>
      <c r="Q289" s="212" t="s">
        <v>1684</v>
      </c>
    </row>
    <row r="290" spans="1:17" x14ac:dyDescent="0.25">
      <c r="A290" s="212" t="s">
        <v>2348</v>
      </c>
      <c r="B290" s="212" t="s">
        <v>1026</v>
      </c>
      <c r="C290" s="212" t="s">
        <v>298</v>
      </c>
      <c r="D290" s="212" t="s">
        <v>90</v>
      </c>
      <c r="E290" s="212" t="s">
        <v>91</v>
      </c>
      <c r="F290" s="212" t="s">
        <v>92</v>
      </c>
      <c r="G290" s="212" t="s">
        <v>2287</v>
      </c>
      <c r="H290" s="213">
        <v>43549</v>
      </c>
      <c r="I290" s="214">
        <v>90.67</v>
      </c>
      <c r="J290" s="212" t="s">
        <v>179</v>
      </c>
      <c r="K290" s="212" t="s">
        <v>98</v>
      </c>
      <c r="L290" s="213">
        <v>43550</v>
      </c>
      <c r="M290" s="212" t="s">
        <v>70</v>
      </c>
      <c r="N290" s="212" t="s">
        <v>2349</v>
      </c>
      <c r="O290" s="212" t="s">
        <v>298</v>
      </c>
      <c r="P290" s="212" t="s">
        <v>367</v>
      </c>
      <c r="Q290" s="212" t="s">
        <v>1684</v>
      </c>
    </row>
    <row r="291" spans="1:17" x14ac:dyDescent="0.25">
      <c r="A291" s="212" t="s">
        <v>2348</v>
      </c>
      <c r="B291" s="212" t="s">
        <v>1026</v>
      </c>
      <c r="C291" s="212" t="s">
        <v>298</v>
      </c>
      <c r="D291" s="212" t="s">
        <v>90</v>
      </c>
      <c r="E291" s="212" t="s">
        <v>91</v>
      </c>
      <c r="F291" s="212" t="s">
        <v>92</v>
      </c>
      <c r="G291" s="212" t="s">
        <v>2288</v>
      </c>
      <c r="H291" s="213">
        <v>43543</v>
      </c>
      <c r="I291" s="214">
        <v>247.49</v>
      </c>
      <c r="J291" s="212" t="s">
        <v>179</v>
      </c>
      <c r="K291" s="212" t="s">
        <v>98</v>
      </c>
      <c r="L291" s="213">
        <v>43544</v>
      </c>
      <c r="M291" s="212" t="s">
        <v>70</v>
      </c>
      <c r="N291" s="212" t="s">
        <v>179</v>
      </c>
      <c r="O291" s="212" t="s">
        <v>298</v>
      </c>
      <c r="P291" s="212" t="s">
        <v>367</v>
      </c>
      <c r="Q291" s="212" t="s">
        <v>1684</v>
      </c>
    </row>
    <row r="292" spans="1:17" x14ac:dyDescent="0.25">
      <c r="A292" s="212" t="s">
        <v>2348</v>
      </c>
      <c r="B292" s="212" t="s">
        <v>1026</v>
      </c>
      <c r="C292" s="212" t="s">
        <v>298</v>
      </c>
      <c r="D292" s="212" t="s">
        <v>90</v>
      </c>
      <c r="E292" s="212" t="s">
        <v>91</v>
      </c>
      <c r="F292" s="212" t="s">
        <v>92</v>
      </c>
      <c r="G292" s="212" t="s">
        <v>2289</v>
      </c>
      <c r="H292" s="213">
        <v>43543</v>
      </c>
      <c r="I292" s="214">
        <v>308.83999999999997</v>
      </c>
      <c r="J292" s="212" t="s">
        <v>179</v>
      </c>
      <c r="K292" s="212" t="s">
        <v>98</v>
      </c>
      <c r="L292" s="213">
        <v>43544</v>
      </c>
      <c r="M292" s="212" t="s">
        <v>70</v>
      </c>
      <c r="N292" s="212" t="s">
        <v>179</v>
      </c>
      <c r="O292" s="212" t="s">
        <v>298</v>
      </c>
      <c r="P292" s="212" t="s">
        <v>367</v>
      </c>
      <c r="Q292" s="212" t="s">
        <v>1684</v>
      </c>
    </row>
    <row r="293" spans="1:17" x14ac:dyDescent="0.25">
      <c r="A293" s="212" t="s">
        <v>2348</v>
      </c>
      <c r="B293" s="212" t="s">
        <v>1026</v>
      </c>
      <c r="C293" s="212" t="s">
        <v>298</v>
      </c>
      <c r="D293" s="212" t="s">
        <v>90</v>
      </c>
      <c r="E293" s="212" t="s">
        <v>91</v>
      </c>
      <c r="F293" s="212" t="s">
        <v>92</v>
      </c>
      <c r="G293" s="212" t="s">
        <v>2290</v>
      </c>
      <c r="H293" s="213">
        <v>43543</v>
      </c>
      <c r="I293" s="214">
        <v>185.37</v>
      </c>
      <c r="J293" s="212" t="s">
        <v>179</v>
      </c>
      <c r="K293" s="212" t="s">
        <v>98</v>
      </c>
      <c r="L293" s="213">
        <v>43543</v>
      </c>
      <c r="M293" s="212" t="s">
        <v>70</v>
      </c>
      <c r="N293" s="212" t="s">
        <v>179</v>
      </c>
      <c r="O293" s="212" t="s">
        <v>298</v>
      </c>
      <c r="P293" s="212" t="s">
        <v>367</v>
      </c>
      <c r="Q293" s="212" t="s">
        <v>1684</v>
      </c>
    </row>
    <row r="294" spans="1:17" x14ac:dyDescent="0.25">
      <c r="A294" s="212" t="s">
        <v>2348</v>
      </c>
      <c r="B294" s="212" t="s">
        <v>1026</v>
      </c>
      <c r="C294" s="212" t="s">
        <v>298</v>
      </c>
      <c r="D294" s="212" t="s">
        <v>90</v>
      </c>
      <c r="E294" s="212" t="s">
        <v>91</v>
      </c>
      <c r="F294" s="212" t="s">
        <v>92</v>
      </c>
      <c r="G294" s="212" t="s">
        <v>2291</v>
      </c>
      <c r="H294" s="213">
        <v>43543</v>
      </c>
      <c r="I294" s="214">
        <v>128.72</v>
      </c>
      <c r="J294" s="212" t="s">
        <v>179</v>
      </c>
      <c r="K294" s="212" t="s">
        <v>98</v>
      </c>
      <c r="L294" s="213">
        <v>43543</v>
      </c>
      <c r="M294" s="212" t="s">
        <v>70</v>
      </c>
      <c r="N294" s="212" t="s">
        <v>179</v>
      </c>
      <c r="O294" s="212" t="s">
        <v>298</v>
      </c>
      <c r="P294" s="212" t="s">
        <v>367</v>
      </c>
      <c r="Q294" s="212" t="s">
        <v>1684</v>
      </c>
    </row>
    <row r="295" spans="1:17" x14ac:dyDescent="0.25">
      <c r="A295" s="212" t="s">
        <v>2348</v>
      </c>
      <c r="B295" s="212" t="s">
        <v>1026</v>
      </c>
      <c r="C295" s="212" t="s">
        <v>298</v>
      </c>
      <c r="D295" s="212" t="s">
        <v>90</v>
      </c>
      <c r="E295" s="212" t="s">
        <v>91</v>
      </c>
      <c r="F295" s="212" t="s">
        <v>92</v>
      </c>
      <c r="G295" s="212" t="s">
        <v>2292</v>
      </c>
      <c r="H295" s="213">
        <v>43543</v>
      </c>
      <c r="I295" s="214">
        <v>181.22</v>
      </c>
      <c r="J295" s="212" t="s">
        <v>179</v>
      </c>
      <c r="K295" s="212" t="s">
        <v>98</v>
      </c>
      <c r="L295" s="213">
        <v>43543</v>
      </c>
      <c r="M295" s="212" t="s">
        <v>70</v>
      </c>
      <c r="N295" s="212" t="s">
        <v>179</v>
      </c>
      <c r="O295" s="212" t="s">
        <v>298</v>
      </c>
      <c r="P295" s="212" t="s">
        <v>367</v>
      </c>
      <c r="Q295" s="212" t="s">
        <v>1684</v>
      </c>
    </row>
    <row r="296" spans="1:17" x14ac:dyDescent="0.25">
      <c r="A296" s="212" t="s">
        <v>2348</v>
      </c>
      <c r="B296" s="212" t="s">
        <v>1026</v>
      </c>
      <c r="C296" s="212" t="s">
        <v>298</v>
      </c>
      <c r="D296" s="212" t="s">
        <v>90</v>
      </c>
      <c r="E296" s="212" t="s">
        <v>91</v>
      </c>
      <c r="F296" s="212" t="s">
        <v>92</v>
      </c>
      <c r="G296" s="212" t="s">
        <v>2293</v>
      </c>
      <c r="H296" s="213">
        <v>43543</v>
      </c>
      <c r="I296" s="214">
        <v>273.64</v>
      </c>
      <c r="J296" s="212" t="s">
        <v>179</v>
      </c>
      <c r="K296" s="212" t="s">
        <v>98</v>
      </c>
      <c r="L296" s="213">
        <v>43543</v>
      </c>
      <c r="M296" s="212" t="s">
        <v>70</v>
      </c>
      <c r="N296" s="212" t="s">
        <v>179</v>
      </c>
      <c r="O296" s="212" t="s">
        <v>298</v>
      </c>
      <c r="P296" s="212" t="s">
        <v>367</v>
      </c>
      <c r="Q296" s="212" t="s">
        <v>1684</v>
      </c>
    </row>
    <row r="297" spans="1:17" x14ac:dyDescent="0.25">
      <c r="A297" s="212" t="s">
        <v>2348</v>
      </c>
      <c r="B297" s="212" t="s">
        <v>1026</v>
      </c>
      <c r="C297" s="212" t="s">
        <v>298</v>
      </c>
      <c r="D297" s="212" t="s">
        <v>90</v>
      </c>
      <c r="E297" s="212" t="s">
        <v>91</v>
      </c>
      <c r="F297" s="212" t="s">
        <v>92</v>
      </c>
      <c r="G297" s="212" t="s">
        <v>2294</v>
      </c>
      <c r="H297" s="213">
        <v>43542</v>
      </c>
      <c r="I297" s="214">
        <v>55.37</v>
      </c>
      <c r="J297" s="212" t="s">
        <v>179</v>
      </c>
      <c r="K297" s="212" t="s">
        <v>98</v>
      </c>
      <c r="L297" s="213">
        <v>43543</v>
      </c>
      <c r="M297" s="212" t="s">
        <v>70</v>
      </c>
      <c r="N297" s="212" t="s">
        <v>179</v>
      </c>
      <c r="O297" s="212" t="s">
        <v>298</v>
      </c>
      <c r="P297" s="212" t="s">
        <v>367</v>
      </c>
      <c r="Q297" s="212" t="s">
        <v>1684</v>
      </c>
    </row>
    <row r="298" spans="1:17" x14ac:dyDescent="0.25">
      <c r="A298" s="212" t="s">
        <v>2348</v>
      </c>
      <c r="B298" s="212" t="s">
        <v>1026</v>
      </c>
      <c r="C298" s="212" t="s">
        <v>298</v>
      </c>
      <c r="D298" s="212" t="s">
        <v>90</v>
      </c>
      <c r="E298" s="212" t="s">
        <v>91</v>
      </c>
      <c r="F298" s="212" t="s">
        <v>92</v>
      </c>
      <c r="G298" s="212" t="s">
        <v>2295</v>
      </c>
      <c r="H298" s="213">
        <v>43539</v>
      </c>
      <c r="I298" s="214">
        <v>508.78</v>
      </c>
      <c r="J298" s="212" t="s">
        <v>179</v>
      </c>
      <c r="K298" s="212" t="s">
        <v>98</v>
      </c>
      <c r="L298" s="213">
        <v>43542</v>
      </c>
      <c r="M298" s="212" t="s">
        <v>70</v>
      </c>
      <c r="N298" s="212" t="s">
        <v>179</v>
      </c>
      <c r="O298" s="212" t="s">
        <v>298</v>
      </c>
      <c r="P298" s="212" t="s">
        <v>367</v>
      </c>
      <c r="Q298" s="212" t="s">
        <v>1684</v>
      </c>
    </row>
    <row r="299" spans="1:17" x14ac:dyDescent="0.25">
      <c r="A299" s="212" t="s">
        <v>2348</v>
      </c>
      <c r="B299" s="212" t="s">
        <v>1026</v>
      </c>
      <c r="C299" s="212" t="s">
        <v>298</v>
      </c>
      <c r="D299" s="212" t="s">
        <v>90</v>
      </c>
      <c r="E299" s="212" t="s">
        <v>91</v>
      </c>
      <c r="F299" s="212" t="s">
        <v>92</v>
      </c>
      <c r="G299" s="212" t="s">
        <v>2296</v>
      </c>
      <c r="H299" s="213">
        <v>43536</v>
      </c>
      <c r="I299" s="214">
        <v>2063.98</v>
      </c>
      <c r="J299" s="212" t="s">
        <v>179</v>
      </c>
      <c r="K299" s="212" t="s">
        <v>98</v>
      </c>
      <c r="L299" s="213">
        <v>43536</v>
      </c>
      <c r="M299" s="212" t="s">
        <v>70</v>
      </c>
      <c r="N299" s="212" t="s">
        <v>179</v>
      </c>
      <c r="O299" s="212" t="s">
        <v>298</v>
      </c>
      <c r="P299" s="212" t="s">
        <v>367</v>
      </c>
      <c r="Q299" s="212" t="s">
        <v>1684</v>
      </c>
    </row>
    <row r="300" spans="1:17" x14ac:dyDescent="0.25">
      <c r="A300" s="212" t="s">
        <v>2348</v>
      </c>
      <c r="B300" s="212" t="s">
        <v>1026</v>
      </c>
      <c r="C300" s="212" t="s">
        <v>298</v>
      </c>
      <c r="D300" s="212" t="s">
        <v>90</v>
      </c>
      <c r="E300" s="212" t="s">
        <v>91</v>
      </c>
      <c r="F300" s="212" t="s">
        <v>92</v>
      </c>
      <c r="G300" s="212" t="s">
        <v>2297</v>
      </c>
      <c r="H300" s="213">
        <v>43536</v>
      </c>
      <c r="I300" s="214">
        <v>2063.98</v>
      </c>
      <c r="J300" s="212" t="s">
        <v>179</v>
      </c>
      <c r="K300" s="212" t="s">
        <v>98</v>
      </c>
      <c r="L300" s="213">
        <v>43536</v>
      </c>
      <c r="M300" s="212" t="s">
        <v>70</v>
      </c>
      <c r="N300" s="212" t="s">
        <v>179</v>
      </c>
      <c r="O300" s="212" t="s">
        <v>298</v>
      </c>
      <c r="P300" s="212" t="s">
        <v>367</v>
      </c>
      <c r="Q300" s="212" t="s">
        <v>1684</v>
      </c>
    </row>
    <row r="301" spans="1:17" x14ac:dyDescent="0.25">
      <c r="A301" s="212" t="s">
        <v>2348</v>
      </c>
      <c r="B301" s="212" t="s">
        <v>1026</v>
      </c>
      <c r="C301" s="212" t="s">
        <v>298</v>
      </c>
      <c r="D301" s="212" t="s">
        <v>90</v>
      </c>
      <c r="E301" s="212" t="s">
        <v>91</v>
      </c>
      <c r="F301" s="212" t="s">
        <v>92</v>
      </c>
      <c r="G301" s="212" t="s">
        <v>2298</v>
      </c>
      <c r="H301" s="213">
        <v>43536</v>
      </c>
      <c r="I301" s="214">
        <v>2063.98</v>
      </c>
      <c r="J301" s="212" t="s">
        <v>179</v>
      </c>
      <c r="K301" s="212" t="s">
        <v>98</v>
      </c>
      <c r="L301" s="213">
        <v>43536</v>
      </c>
      <c r="M301" s="212" t="s">
        <v>70</v>
      </c>
      <c r="N301" s="212" t="s">
        <v>179</v>
      </c>
      <c r="O301" s="212" t="s">
        <v>298</v>
      </c>
      <c r="P301" s="212" t="s">
        <v>367</v>
      </c>
      <c r="Q301" s="212" t="s">
        <v>1684</v>
      </c>
    </row>
    <row r="302" spans="1:17" x14ac:dyDescent="0.25">
      <c r="A302" s="212" t="s">
        <v>2348</v>
      </c>
      <c r="B302" s="212" t="s">
        <v>1026</v>
      </c>
      <c r="C302" s="212" t="s">
        <v>298</v>
      </c>
      <c r="D302" s="212" t="s">
        <v>90</v>
      </c>
      <c r="E302" s="212" t="s">
        <v>91</v>
      </c>
      <c r="F302" s="212" t="s">
        <v>92</v>
      </c>
      <c r="G302" s="212" t="s">
        <v>2299</v>
      </c>
      <c r="H302" s="213">
        <v>43536</v>
      </c>
      <c r="I302" s="214">
        <v>2564.1999999999998</v>
      </c>
      <c r="J302" s="212" t="s">
        <v>179</v>
      </c>
      <c r="K302" s="212" t="s">
        <v>98</v>
      </c>
      <c r="L302" s="213">
        <v>43536</v>
      </c>
      <c r="M302" s="212" t="s">
        <v>70</v>
      </c>
      <c r="N302" s="212" t="s">
        <v>179</v>
      </c>
      <c r="O302" s="212" t="s">
        <v>298</v>
      </c>
      <c r="P302" s="212" t="s">
        <v>367</v>
      </c>
      <c r="Q302" s="212" t="s">
        <v>1684</v>
      </c>
    </row>
    <row r="303" spans="1:17" x14ac:dyDescent="0.25">
      <c r="A303" s="212" t="s">
        <v>2348</v>
      </c>
      <c r="B303" s="212" t="s">
        <v>1026</v>
      </c>
      <c r="C303" s="212" t="s">
        <v>298</v>
      </c>
      <c r="D303" s="212" t="s">
        <v>90</v>
      </c>
      <c r="E303" s="212" t="s">
        <v>91</v>
      </c>
      <c r="F303" s="212" t="s">
        <v>92</v>
      </c>
      <c r="G303" s="212" t="s">
        <v>2300</v>
      </c>
      <c r="H303" s="213">
        <v>43536</v>
      </c>
      <c r="I303" s="214">
        <v>15431.15</v>
      </c>
      <c r="J303" s="212" t="s">
        <v>179</v>
      </c>
      <c r="K303" s="212" t="s">
        <v>98</v>
      </c>
      <c r="L303" s="213">
        <v>43536</v>
      </c>
      <c r="M303" s="212" t="s">
        <v>70</v>
      </c>
      <c r="N303" s="212" t="s">
        <v>179</v>
      </c>
      <c r="O303" s="212" t="s">
        <v>298</v>
      </c>
      <c r="P303" s="212" t="s">
        <v>367</v>
      </c>
      <c r="Q303" s="212" t="s">
        <v>1684</v>
      </c>
    </row>
    <row r="304" spans="1:17" x14ac:dyDescent="0.25">
      <c r="A304" s="212" t="s">
        <v>2348</v>
      </c>
      <c r="B304" s="212" t="s">
        <v>1026</v>
      </c>
      <c r="C304" s="212" t="s">
        <v>298</v>
      </c>
      <c r="D304" s="212" t="s">
        <v>90</v>
      </c>
      <c r="E304" s="212" t="s">
        <v>91</v>
      </c>
      <c r="F304" s="212" t="s">
        <v>92</v>
      </c>
      <c r="G304" s="212" t="s">
        <v>2301</v>
      </c>
      <c r="H304" s="213">
        <v>43536</v>
      </c>
      <c r="I304" s="214">
        <v>15431.15</v>
      </c>
      <c r="J304" s="212" t="s">
        <v>179</v>
      </c>
      <c r="K304" s="212" t="s">
        <v>98</v>
      </c>
      <c r="L304" s="213">
        <v>43536</v>
      </c>
      <c r="M304" s="212" t="s">
        <v>70</v>
      </c>
      <c r="N304" s="212" t="s">
        <v>179</v>
      </c>
      <c r="O304" s="212" t="s">
        <v>298</v>
      </c>
      <c r="P304" s="212" t="s">
        <v>367</v>
      </c>
      <c r="Q304" s="212" t="s">
        <v>1684</v>
      </c>
    </row>
    <row r="305" spans="1:17" x14ac:dyDescent="0.25">
      <c r="A305" s="212" t="s">
        <v>2348</v>
      </c>
      <c r="B305" s="212" t="s">
        <v>1026</v>
      </c>
      <c r="C305" s="212" t="s">
        <v>298</v>
      </c>
      <c r="D305" s="212" t="s">
        <v>90</v>
      </c>
      <c r="E305" s="212" t="s">
        <v>91</v>
      </c>
      <c r="F305" s="212" t="s">
        <v>92</v>
      </c>
      <c r="G305" s="212" t="s">
        <v>2302</v>
      </c>
      <c r="H305" s="213">
        <v>43535</v>
      </c>
      <c r="I305" s="214">
        <v>234.34</v>
      </c>
      <c r="J305" s="212" t="s">
        <v>179</v>
      </c>
      <c r="K305" s="212" t="s">
        <v>98</v>
      </c>
      <c r="L305" s="213">
        <v>43536</v>
      </c>
      <c r="M305" s="212" t="s">
        <v>70</v>
      </c>
      <c r="N305" s="212" t="s">
        <v>179</v>
      </c>
      <c r="O305" s="212" t="s">
        <v>298</v>
      </c>
      <c r="P305" s="212" t="s">
        <v>367</v>
      </c>
      <c r="Q305" s="212" t="s">
        <v>1684</v>
      </c>
    </row>
    <row r="306" spans="1:17" x14ac:dyDescent="0.25">
      <c r="A306" s="212" t="s">
        <v>2348</v>
      </c>
      <c r="B306" s="212" t="s">
        <v>1026</v>
      </c>
      <c r="C306" s="212" t="s">
        <v>298</v>
      </c>
      <c r="D306" s="212" t="s">
        <v>90</v>
      </c>
      <c r="E306" s="212" t="s">
        <v>91</v>
      </c>
      <c r="F306" s="212" t="s">
        <v>92</v>
      </c>
      <c r="G306" s="212" t="s">
        <v>2303</v>
      </c>
      <c r="H306" s="213">
        <v>43535</v>
      </c>
      <c r="I306" s="214">
        <v>2232.0100000000002</v>
      </c>
      <c r="J306" s="212" t="s">
        <v>179</v>
      </c>
      <c r="K306" s="212" t="s">
        <v>98</v>
      </c>
      <c r="L306" s="213">
        <v>43536</v>
      </c>
      <c r="M306" s="212" t="s">
        <v>70</v>
      </c>
      <c r="N306" s="212" t="s">
        <v>179</v>
      </c>
      <c r="O306" s="212" t="s">
        <v>298</v>
      </c>
      <c r="P306" s="212" t="s">
        <v>367</v>
      </c>
      <c r="Q306" s="212" t="s">
        <v>1684</v>
      </c>
    </row>
    <row r="307" spans="1:17" x14ac:dyDescent="0.25">
      <c r="A307" s="212" t="s">
        <v>2348</v>
      </c>
      <c r="B307" s="212" t="s">
        <v>1026</v>
      </c>
      <c r="C307" s="212" t="s">
        <v>298</v>
      </c>
      <c r="D307" s="212" t="s">
        <v>90</v>
      </c>
      <c r="E307" s="212" t="s">
        <v>91</v>
      </c>
      <c r="F307" s="212" t="s">
        <v>92</v>
      </c>
      <c r="G307" s="212" t="s">
        <v>2304</v>
      </c>
      <c r="H307" s="213">
        <v>43535</v>
      </c>
      <c r="I307" s="214">
        <v>4284.38</v>
      </c>
      <c r="J307" s="212" t="s">
        <v>179</v>
      </c>
      <c r="K307" s="212" t="s">
        <v>98</v>
      </c>
      <c r="L307" s="213">
        <v>43536</v>
      </c>
      <c r="M307" s="212" t="s">
        <v>70</v>
      </c>
      <c r="N307" s="212" t="s">
        <v>179</v>
      </c>
      <c r="O307" s="212" t="s">
        <v>298</v>
      </c>
      <c r="P307" s="212" t="s">
        <v>367</v>
      </c>
      <c r="Q307" s="212" t="s">
        <v>1684</v>
      </c>
    </row>
    <row r="308" spans="1:17" x14ac:dyDescent="0.25">
      <c r="A308" s="212" t="s">
        <v>2348</v>
      </c>
      <c r="B308" s="212" t="s">
        <v>1026</v>
      </c>
      <c r="C308" s="212" t="s">
        <v>298</v>
      </c>
      <c r="D308" s="212" t="s">
        <v>90</v>
      </c>
      <c r="E308" s="212" t="s">
        <v>91</v>
      </c>
      <c r="F308" s="212" t="s">
        <v>92</v>
      </c>
      <c r="G308" s="212" t="s">
        <v>2305</v>
      </c>
      <c r="H308" s="213">
        <v>43529</v>
      </c>
      <c r="I308" s="214">
        <v>70.64</v>
      </c>
      <c r="J308" s="212" t="s">
        <v>179</v>
      </c>
      <c r="K308" s="212" t="s">
        <v>98</v>
      </c>
      <c r="L308" s="213">
        <v>43530</v>
      </c>
      <c r="M308" s="212" t="s">
        <v>70</v>
      </c>
      <c r="N308" s="212" t="s">
        <v>179</v>
      </c>
      <c r="O308" s="212" t="s">
        <v>298</v>
      </c>
      <c r="P308" s="212" t="s">
        <v>367</v>
      </c>
      <c r="Q308" s="212" t="s">
        <v>1684</v>
      </c>
    </row>
    <row r="309" spans="1:17" x14ac:dyDescent="0.25">
      <c r="A309" s="212" t="s">
        <v>2348</v>
      </c>
      <c r="B309" s="212" t="s">
        <v>1026</v>
      </c>
      <c r="C309" s="212" t="s">
        <v>298</v>
      </c>
      <c r="D309" s="212" t="s">
        <v>90</v>
      </c>
      <c r="E309" s="212" t="s">
        <v>91</v>
      </c>
      <c r="F309" s="212" t="s">
        <v>92</v>
      </c>
      <c r="G309" s="212" t="s">
        <v>2306</v>
      </c>
      <c r="H309" s="213">
        <v>43529</v>
      </c>
      <c r="I309" s="214">
        <v>316.87</v>
      </c>
      <c r="J309" s="212" t="s">
        <v>179</v>
      </c>
      <c r="K309" s="212" t="s">
        <v>98</v>
      </c>
      <c r="L309" s="213">
        <v>43530</v>
      </c>
      <c r="M309" s="212" t="s">
        <v>70</v>
      </c>
      <c r="N309" s="212" t="s">
        <v>179</v>
      </c>
      <c r="O309" s="212" t="s">
        <v>298</v>
      </c>
      <c r="P309" s="212" t="s">
        <v>367</v>
      </c>
      <c r="Q309" s="212" t="s">
        <v>1684</v>
      </c>
    </row>
    <row r="310" spans="1:17" x14ac:dyDescent="0.25">
      <c r="A310" s="212" t="s">
        <v>2348</v>
      </c>
      <c r="B310" s="212" t="s">
        <v>1026</v>
      </c>
      <c r="C310" s="212" t="s">
        <v>298</v>
      </c>
      <c r="D310" s="212" t="s">
        <v>90</v>
      </c>
      <c r="E310" s="212" t="s">
        <v>91</v>
      </c>
      <c r="F310" s="212" t="s">
        <v>92</v>
      </c>
      <c r="G310" s="212" t="s">
        <v>2307</v>
      </c>
      <c r="H310" s="213">
        <v>43529</v>
      </c>
      <c r="I310" s="214">
        <v>298.41000000000003</v>
      </c>
      <c r="J310" s="212" t="s">
        <v>179</v>
      </c>
      <c r="K310" s="212" t="s">
        <v>98</v>
      </c>
      <c r="L310" s="213">
        <v>43530</v>
      </c>
      <c r="M310" s="212" t="s">
        <v>70</v>
      </c>
      <c r="N310" s="212" t="s">
        <v>179</v>
      </c>
      <c r="O310" s="212" t="s">
        <v>298</v>
      </c>
      <c r="P310" s="212" t="s">
        <v>367</v>
      </c>
      <c r="Q310" s="212" t="s">
        <v>1684</v>
      </c>
    </row>
    <row r="311" spans="1:17" x14ac:dyDescent="0.25">
      <c r="A311" s="212" t="s">
        <v>2348</v>
      </c>
      <c r="B311" s="212" t="s">
        <v>1026</v>
      </c>
      <c r="C311" s="212" t="s">
        <v>298</v>
      </c>
      <c r="D311" s="212" t="s">
        <v>90</v>
      </c>
      <c r="E311" s="212" t="s">
        <v>91</v>
      </c>
      <c r="F311" s="212" t="s">
        <v>92</v>
      </c>
      <c r="G311" s="212" t="s">
        <v>2308</v>
      </c>
      <c r="H311" s="213">
        <v>43529</v>
      </c>
      <c r="I311" s="214">
        <v>367.59</v>
      </c>
      <c r="J311" s="212" t="s">
        <v>179</v>
      </c>
      <c r="K311" s="212" t="s">
        <v>98</v>
      </c>
      <c r="L311" s="213">
        <v>43530</v>
      </c>
      <c r="M311" s="212" t="s">
        <v>70</v>
      </c>
      <c r="N311" s="212" t="s">
        <v>179</v>
      </c>
      <c r="O311" s="212" t="s">
        <v>298</v>
      </c>
      <c r="P311" s="212" t="s">
        <v>367</v>
      </c>
      <c r="Q311" s="212" t="s">
        <v>1684</v>
      </c>
    </row>
    <row r="312" spans="1:17" x14ac:dyDescent="0.25">
      <c r="A312" s="212" t="s">
        <v>2348</v>
      </c>
      <c r="B312" s="212" t="s">
        <v>299</v>
      </c>
      <c r="C312" s="212" t="s">
        <v>298</v>
      </c>
      <c r="D312" s="212" t="s">
        <v>2309</v>
      </c>
      <c r="E312" s="212" t="s">
        <v>2310</v>
      </c>
      <c r="F312" s="212" t="s">
        <v>179</v>
      </c>
      <c r="G312" s="212" t="s">
        <v>2311</v>
      </c>
      <c r="H312" s="213">
        <v>43340</v>
      </c>
      <c r="I312" s="214">
        <v>300</v>
      </c>
      <c r="J312" s="212" t="s">
        <v>179</v>
      </c>
      <c r="K312" s="212" t="s">
        <v>124</v>
      </c>
      <c r="L312" s="213">
        <v>43542</v>
      </c>
      <c r="M312" s="212" t="s">
        <v>70</v>
      </c>
      <c r="N312" s="212" t="s">
        <v>179</v>
      </c>
      <c r="O312" s="212" t="s">
        <v>298</v>
      </c>
      <c r="P312" s="212" t="s">
        <v>367</v>
      </c>
      <c r="Q312" s="212" t="s">
        <v>1684</v>
      </c>
    </row>
    <row r="313" spans="1:17" x14ac:dyDescent="0.25">
      <c r="A313" s="212" t="s">
        <v>2348</v>
      </c>
      <c r="B313" s="212" t="s">
        <v>299</v>
      </c>
      <c r="C313" s="212" t="s">
        <v>298</v>
      </c>
      <c r="D313" s="212" t="s">
        <v>563</v>
      </c>
      <c r="E313" s="212" t="s">
        <v>564</v>
      </c>
      <c r="F313" s="212" t="s">
        <v>565</v>
      </c>
      <c r="G313" s="212" t="s">
        <v>2312</v>
      </c>
      <c r="H313" s="213">
        <v>43131</v>
      </c>
      <c r="I313" s="214">
        <v>46.81</v>
      </c>
      <c r="J313" s="212" t="s">
        <v>2313</v>
      </c>
      <c r="K313" s="212" t="s">
        <v>165</v>
      </c>
      <c r="L313" s="213">
        <v>43546</v>
      </c>
      <c r="M313" s="212" t="s">
        <v>70</v>
      </c>
      <c r="N313" s="212" t="s">
        <v>179</v>
      </c>
      <c r="O313" s="212" t="s">
        <v>298</v>
      </c>
      <c r="P313" s="212" t="s">
        <v>367</v>
      </c>
      <c r="Q313" s="212" t="s">
        <v>1684</v>
      </c>
    </row>
    <row r="314" spans="1:17" x14ac:dyDescent="0.25">
      <c r="A314" s="212" t="s">
        <v>2348</v>
      </c>
      <c r="B314" s="212" t="s">
        <v>299</v>
      </c>
      <c r="C314" s="212" t="s">
        <v>298</v>
      </c>
      <c r="D314" s="212" t="s">
        <v>563</v>
      </c>
      <c r="E314" s="212" t="s">
        <v>564</v>
      </c>
      <c r="F314" s="212" t="s">
        <v>565</v>
      </c>
      <c r="G314" s="212" t="s">
        <v>2314</v>
      </c>
      <c r="H314" s="213">
        <v>43131</v>
      </c>
      <c r="I314" s="214">
        <v>44.1</v>
      </c>
      <c r="J314" s="212" t="s">
        <v>2315</v>
      </c>
      <c r="K314" s="212" t="s">
        <v>165</v>
      </c>
      <c r="L314" s="213">
        <v>43546</v>
      </c>
      <c r="M314" s="212" t="s">
        <v>70</v>
      </c>
      <c r="N314" s="212" t="s">
        <v>179</v>
      </c>
      <c r="O314" s="212" t="s">
        <v>298</v>
      </c>
      <c r="P314" s="212" t="s">
        <v>367</v>
      </c>
      <c r="Q314" s="212" t="s">
        <v>1684</v>
      </c>
    </row>
    <row r="315" spans="1:17" x14ac:dyDescent="0.25">
      <c r="I315" s="215">
        <f>SUM(I2:I314)</f>
        <v>284414.62000000005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"/>
  <sheetViews>
    <sheetView workbookViewId="0">
      <selection sqref="A1:XFD1048576"/>
    </sheetView>
  </sheetViews>
  <sheetFormatPr defaultColWidth="9.109375" defaultRowHeight="13.2" x14ac:dyDescent="0.25"/>
  <cols>
    <col min="1" max="1" width="13" style="212" bestFit="1" customWidth="1"/>
    <col min="2" max="2" width="10" style="212" bestFit="1" customWidth="1"/>
    <col min="3" max="3" width="14" style="212" bestFit="1" customWidth="1"/>
    <col min="4" max="4" width="10" style="212" bestFit="1" customWidth="1"/>
    <col min="5" max="5" width="37" style="212" bestFit="1" customWidth="1"/>
    <col min="6" max="6" width="11" style="212" bestFit="1" customWidth="1"/>
    <col min="7" max="7" width="18" style="212" bestFit="1" customWidth="1"/>
    <col min="8" max="8" width="15" style="212" bestFit="1" customWidth="1"/>
    <col min="9" max="9" width="10" style="212" bestFit="1" customWidth="1"/>
    <col min="10" max="10" width="21" style="212" bestFit="1" customWidth="1"/>
    <col min="11" max="11" width="16" style="212" bestFit="1" customWidth="1"/>
    <col min="12" max="12" width="13" style="212" bestFit="1" customWidth="1"/>
    <col min="13" max="13" width="14" style="212" bestFit="1" customWidth="1"/>
    <col min="14" max="14" width="19" style="212" bestFit="1" customWidth="1"/>
    <col min="15" max="15" width="11" style="212" bestFit="1" customWidth="1"/>
    <col min="16" max="16" width="14" style="212" bestFit="1" customWidth="1"/>
    <col min="17" max="17" width="16" style="212" bestFit="1" customWidth="1"/>
    <col min="18" max="16384" width="9.109375" style="212"/>
  </cols>
  <sheetData>
    <row r="1" spans="1:17" ht="39.6" x14ac:dyDescent="0.25">
      <c r="A1" s="217" t="s">
        <v>142</v>
      </c>
      <c r="B1" s="217" t="s">
        <v>0</v>
      </c>
      <c r="C1" s="218" t="s">
        <v>143</v>
      </c>
      <c r="D1" s="217" t="s">
        <v>1</v>
      </c>
      <c r="E1" s="217" t="s">
        <v>31</v>
      </c>
      <c r="F1" s="218" t="s">
        <v>32</v>
      </c>
      <c r="G1" s="217" t="s">
        <v>40</v>
      </c>
      <c r="H1" s="217" t="s">
        <v>33</v>
      </c>
      <c r="I1" s="217" t="s">
        <v>2</v>
      </c>
      <c r="J1" s="217" t="s">
        <v>36</v>
      </c>
      <c r="K1" s="217" t="s">
        <v>3</v>
      </c>
      <c r="L1" s="218" t="s">
        <v>34</v>
      </c>
      <c r="M1" s="218" t="s">
        <v>35</v>
      </c>
      <c r="N1" s="217" t="s">
        <v>220</v>
      </c>
      <c r="O1" s="218" t="s">
        <v>368</v>
      </c>
      <c r="P1" s="218" t="s">
        <v>369</v>
      </c>
      <c r="Q1" s="217" t="s">
        <v>1690</v>
      </c>
    </row>
    <row r="2" spans="1:17" x14ac:dyDescent="0.25">
      <c r="A2" s="212" t="s">
        <v>2348</v>
      </c>
      <c r="B2" s="212" t="s">
        <v>1026</v>
      </c>
      <c r="C2" s="212" t="s">
        <v>522</v>
      </c>
      <c r="D2" s="212" t="s">
        <v>80</v>
      </c>
      <c r="E2" s="212" t="s">
        <v>81</v>
      </c>
      <c r="F2" s="212" t="s">
        <v>82</v>
      </c>
      <c r="G2" s="212" t="s">
        <v>2316</v>
      </c>
      <c r="H2" s="213">
        <v>43532</v>
      </c>
      <c r="I2" s="214">
        <v>-99.68</v>
      </c>
      <c r="J2" s="212" t="s">
        <v>1035</v>
      </c>
      <c r="K2" s="212" t="s">
        <v>675</v>
      </c>
      <c r="L2" s="213">
        <v>43535</v>
      </c>
      <c r="M2" s="212" t="s">
        <v>4</v>
      </c>
      <c r="N2" s="212" t="s">
        <v>1682</v>
      </c>
      <c r="O2" s="212" t="s">
        <v>298</v>
      </c>
      <c r="P2" s="212" t="s">
        <v>367</v>
      </c>
      <c r="Q2" s="212" t="s">
        <v>1684</v>
      </c>
    </row>
    <row r="3" spans="1:17" x14ac:dyDescent="0.25">
      <c r="A3" s="212" t="s">
        <v>2346</v>
      </c>
      <c r="B3" s="212" t="s">
        <v>1026</v>
      </c>
      <c r="C3" s="212" t="s">
        <v>298</v>
      </c>
      <c r="D3" s="212" t="s">
        <v>723</v>
      </c>
      <c r="E3" s="212" t="s">
        <v>724</v>
      </c>
      <c r="F3" s="212" t="s">
        <v>725</v>
      </c>
      <c r="G3" s="212" t="s">
        <v>1731</v>
      </c>
      <c r="H3" s="213">
        <v>43552</v>
      </c>
      <c r="I3" s="214">
        <v>991.06</v>
      </c>
      <c r="J3" s="212" t="s">
        <v>179</v>
      </c>
      <c r="K3" s="212" t="s">
        <v>487</v>
      </c>
      <c r="L3" s="213">
        <v>43553</v>
      </c>
      <c r="M3" s="212" t="s">
        <v>4</v>
      </c>
      <c r="N3" s="212" t="s">
        <v>179</v>
      </c>
      <c r="O3" s="212" t="s">
        <v>298</v>
      </c>
      <c r="P3" s="212" t="s">
        <v>367</v>
      </c>
      <c r="Q3" s="212" t="s">
        <v>1684</v>
      </c>
    </row>
    <row r="4" spans="1:17" x14ac:dyDescent="0.25">
      <c r="A4" s="212" t="s">
        <v>2346</v>
      </c>
      <c r="B4" s="212" t="s">
        <v>1026</v>
      </c>
      <c r="C4" s="212" t="s">
        <v>298</v>
      </c>
      <c r="D4" s="212" t="s">
        <v>723</v>
      </c>
      <c r="E4" s="212" t="s">
        <v>724</v>
      </c>
      <c r="F4" s="212" t="s">
        <v>725</v>
      </c>
      <c r="G4" s="212" t="s">
        <v>1732</v>
      </c>
      <c r="H4" s="213">
        <v>43551</v>
      </c>
      <c r="I4" s="214">
        <v>1053.49</v>
      </c>
      <c r="J4" s="212" t="s">
        <v>179</v>
      </c>
      <c r="K4" s="212" t="s">
        <v>487</v>
      </c>
      <c r="L4" s="213">
        <v>43553</v>
      </c>
      <c r="M4" s="212" t="s">
        <v>4</v>
      </c>
      <c r="N4" s="212" t="s">
        <v>179</v>
      </c>
      <c r="O4" s="212" t="s">
        <v>298</v>
      </c>
      <c r="P4" s="212" t="s">
        <v>367</v>
      </c>
      <c r="Q4" s="212" t="s">
        <v>1684</v>
      </c>
    </row>
    <row r="5" spans="1:17" x14ac:dyDescent="0.25">
      <c r="A5" s="212" t="s">
        <v>2346</v>
      </c>
      <c r="B5" s="212" t="s">
        <v>1026</v>
      </c>
      <c r="C5" s="212" t="s">
        <v>298</v>
      </c>
      <c r="D5" s="212" t="s">
        <v>1405</v>
      </c>
      <c r="E5" s="212" t="s">
        <v>1406</v>
      </c>
      <c r="F5" s="212" t="s">
        <v>1407</v>
      </c>
      <c r="G5" s="212" t="s">
        <v>1760</v>
      </c>
      <c r="H5" s="213">
        <v>43546</v>
      </c>
      <c r="I5" s="214">
        <v>128.41999999999999</v>
      </c>
      <c r="J5" s="212" t="s">
        <v>179</v>
      </c>
      <c r="K5" s="212" t="s">
        <v>520</v>
      </c>
      <c r="L5" s="213">
        <v>43546</v>
      </c>
      <c r="M5" s="212" t="s">
        <v>4</v>
      </c>
      <c r="N5" s="212" t="s">
        <v>1761</v>
      </c>
      <c r="O5" s="212" t="s">
        <v>298</v>
      </c>
      <c r="P5" s="212" t="s">
        <v>367</v>
      </c>
      <c r="Q5" s="212" t="s">
        <v>1684</v>
      </c>
    </row>
    <row r="6" spans="1:17" x14ac:dyDescent="0.25">
      <c r="A6" s="212" t="s">
        <v>2346</v>
      </c>
      <c r="B6" s="212" t="s">
        <v>1026</v>
      </c>
      <c r="C6" s="212" t="s">
        <v>298</v>
      </c>
      <c r="D6" s="212" t="s">
        <v>1405</v>
      </c>
      <c r="E6" s="212" t="s">
        <v>1406</v>
      </c>
      <c r="F6" s="212" t="s">
        <v>1407</v>
      </c>
      <c r="G6" s="212" t="s">
        <v>1762</v>
      </c>
      <c r="H6" s="213">
        <v>43546</v>
      </c>
      <c r="I6" s="214">
        <v>121.04</v>
      </c>
      <c r="J6" s="212" t="s">
        <v>179</v>
      </c>
      <c r="K6" s="212" t="s">
        <v>520</v>
      </c>
      <c r="L6" s="213">
        <v>43546</v>
      </c>
      <c r="M6" s="212" t="s">
        <v>4</v>
      </c>
      <c r="N6" s="212" t="s">
        <v>1763</v>
      </c>
      <c r="O6" s="212" t="s">
        <v>298</v>
      </c>
      <c r="P6" s="212" t="s">
        <v>367</v>
      </c>
      <c r="Q6" s="212" t="s">
        <v>1684</v>
      </c>
    </row>
    <row r="7" spans="1:17" x14ac:dyDescent="0.25">
      <c r="A7" s="212" t="s">
        <v>2346</v>
      </c>
      <c r="B7" s="212" t="s">
        <v>1026</v>
      </c>
      <c r="C7" s="212" t="s">
        <v>298</v>
      </c>
      <c r="D7" s="212" t="s">
        <v>1405</v>
      </c>
      <c r="E7" s="212" t="s">
        <v>1406</v>
      </c>
      <c r="F7" s="212" t="s">
        <v>1407</v>
      </c>
      <c r="G7" s="212" t="s">
        <v>1764</v>
      </c>
      <c r="H7" s="213">
        <v>43545</v>
      </c>
      <c r="I7" s="214">
        <v>92.7</v>
      </c>
      <c r="J7" s="212" t="s">
        <v>179</v>
      </c>
      <c r="K7" s="212" t="s">
        <v>520</v>
      </c>
      <c r="L7" s="213">
        <v>43546</v>
      </c>
      <c r="M7" s="212" t="s">
        <v>4</v>
      </c>
      <c r="N7" s="212" t="s">
        <v>1765</v>
      </c>
      <c r="O7" s="212" t="s">
        <v>298</v>
      </c>
      <c r="P7" s="212" t="s">
        <v>367</v>
      </c>
      <c r="Q7" s="212" t="s">
        <v>1684</v>
      </c>
    </row>
    <row r="8" spans="1:17" x14ac:dyDescent="0.25">
      <c r="A8" s="212" t="s">
        <v>2346</v>
      </c>
      <c r="B8" s="212" t="s">
        <v>1026</v>
      </c>
      <c r="C8" s="212" t="s">
        <v>298</v>
      </c>
      <c r="D8" s="212" t="s">
        <v>1405</v>
      </c>
      <c r="E8" s="212" t="s">
        <v>1406</v>
      </c>
      <c r="F8" s="212" t="s">
        <v>1407</v>
      </c>
      <c r="G8" s="212" t="s">
        <v>1766</v>
      </c>
      <c r="H8" s="213">
        <v>43544</v>
      </c>
      <c r="I8" s="214">
        <v>354.35</v>
      </c>
      <c r="J8" s="212" t="s">
        <v>179</v>
      </c>
      <c r="K8" s="212" t="s">
        <v>165</v>
      </c>
      <c r="L8" s="213">
        <v>43546</v>
      </c>
      <c r="M8" s="212" t="s">
        <v>4</v>
      </c>
      <c r="N8" s="212" t="s">
        <v>1767</v>
      </c>
      <c r="O8" s="212" t="s">
        <v>298</v>
      </c>
      <c r="P8" s="212" t="s">
        <v>367</v>
      </c>
      <c r="Q8" s="212" t="s">
        <v>1684</v>
      </c>
    </row>
    <row r="9" spans="1:17" x14ac:dyDescent="0.25">
      <c r="A9" s="212" t="s">
        <v>2346</v>
      </c>
      <c r="B9" s="212" t="s">
        <v>1026</v>
      </c>
      <c r="C9" s="212" t="s">
        <v>298</v>
      </c>
      <c r="D9" s="212" t="s">
        <v>1405</v>
      </c>
      <c r="E9" s="212" t="s">
        <v>1406</v>
      </c>
      <c r="F9" s="212" t="s">
        <v>1407</v>
      </c>
      <c r="G9" s="212" t="s">
        <v>1768</v>
      </c>
      <c r="H9" s="213">
        <v>43544</v>
      </c>
      <c r="I9" s="214">
        <v>48</v>
      </c>
      <c r="J9" s="212" t="s">
        <v>179</v>
      </c>
      <c r="K9" s="212" t="s">
        <v>520</v>
      </c>
      <c r="L9" s="213">
        <v>43546</v>
      </c>
      <c r="M9" s="212" t="s">
        <v>4</v>
      </c>
      <c r="N9" s="212" t="s">
        <v>1410</v>
      </c>
      <c r="O9" s="212" t="s">
        <v>298</v>
      </c>
      <c r="P9" s="212" t="s">
        <v>367</v>
      </c>
      <c r="Q9" s="212" t="s">
        <v>1684</v>
      </c>
    </row>
    <row r="10" spans="1:17" x14ac:dyDescent="0.25">
      <c r="A10" s="212" t="s">
        <v>2346</v>
      </c>
      <c r="B10" s="212" t="s">
        <v>1026</v>
      </c>
      <c r="C10" s="212" t="s">
        <v>298</v>
      </c>
      <c r="D10" s="212" t="s">
        <v>1405</v>
      </c>
      <c r="E10" s="212" t="s">
        <v>1406</v>
      </c>
      <c r="F10" s="212" t="s">
        <v>1407</v>
      </c>
      <c r="G10" s="212" t="s">
        <v>1789</v>
      </c>
      <c r="H10" s="213">
        <v>43535</v>
      </c>
      <c r="I10" s="214">
        <v>155.16</v>
      </c>
      <c r="J10" s="212" t="s">
        <v>179</v>
      </c>
      <c r="K10" s="212" t="s">
        <v>504</v>
      </c>
      <c r="L10" s="213">
        <v>43535</v>
      </c>
      <c r="M10" s="212" t="s">
        <v>4</v>
      </c>
      <c r="N10" s="212" t="s">
        <v>1413</v>
      </c>
      <c r="O10" s="212" t="s">
        <v>298</v>
      </c>
      <c r="P10" s="212" t="s">
        <v>367</v>
      </c>
      <c r="Q10" s="212" t="s">
        <v>1684</v>
      </c>
    </row>
    <row r="11" spans="1:17" x14ac:dyDescent="0.25">
      <c r="A11" s="212" t="s">
        <v>2346</v>
      </c>
      <c r="B11" s="212" t="s">
        <v>1026</v>
      </c>
      <c r="C11" s="212" t="s">
        <v>298</v>
      </c>
      <c r="D11" s="212" t="s">
        <v>1405</v>
      </c>
      <c r="E11" s="212" t="s">
        <v>1406</v>
      </c>
      <c r="F11" s="212" t="s">
        <v>1407</v>
      </c>
      <c r="G11" s="212" t="s">
        <v>1427</v>
      </c>
      <c r="H11" s="213">
        <v>43514</v>
      </c>
      <c r="I11" s="214">
        <v>195.7</v>
      </c>
      <c r="J11" s="212" t="s">
        <v>179</v>
      </c>
      <c r="K11" s="212" t="s">
        <v>521</v>
      </c>
      <c r="L11" s="213">
        <v>43530</v>
      </c>
      <c r="M11" s="212" t="s">
        <v>4</v>
      </c>
      <c r="N11" s="212" t="s">
        <v>1428</v>
      </c>
      <c r="O11" s="212" t="s">
        <v>298</v>
      </c>
      <c r="P11" s="212" t="s">
        <v>367</v>
      </c>
      <c r="Q11" s="212" t="s">
        <v>1684</v>
      </c>
    </row>
    <row r="12" spans="1:17" x14ac:dyDescent="0.25">
      <c r="A12" s="212" t="s">
        <v>2346</v>
      </c>
      <c r="B12" s="212" t="s">
        <v>1026</v>
      </c>
      <c r="C12" s="212" t="s">
        <v>298</v>
      </c>
      <c r="D12" s="212" t="s">
        <v>1405</v>
      </c>
      <c r="E12" s="212" t="s">
        <v>1406</v>
      </c>
      <c r="F12" s="212" t="s">
        <v>1407</v>
      </c>
      <c r="G12" s="212" t="s">
        <v>1432</v>
      </c>
      <c r="H12" s="213">
        <v>43514</v>
      </c>
      <c r="I12" s="214">
        <v>117</v>
      </c>
      <c r="J12" s="212" t="s">
        <v>179</v>
      </c>
      <c r="K12" s="212" t="s">
        <v>521</v>
      </c>
      <c r="L12" s="213">
        <v>43532</v>
      </c>
      <c r="M12" s="212" t="s">
        <v>4</v>
      </c>
      <c r="N12" s="212" t="s">
        <v>1433</v>
      </c>
      <c r="O12" s="212" t="s">
        <v>298</v>
      </c>
      <c r="P12" s="212" t="s">
        <v>367</v>
      </c>
      <c r="Q12" s="212" t="s">
        <v>1684</v>
      </c>
    </row>
    <row r="13" spans="1:17" x14ac:dyDescent="0.25">
      <c r="A13" s="212" t="s">
        <v>2346</v>
      </c>
      <c r="B13" s="212" t="s">
        <v>1026</v>
      </c>
      <c r="C13" s="212" t="s">
        <v>298</v>
      </c>
      <c r="D13" s="212" t="s">
        <v>686</v>
      </c>
      <c r="E13" s="212" t="s">
        <v>687</v>
      </c>
      <c r="F13" s="212" t="s">
        <v>688</v>
      </c>
      <c r="G13" s="212" t="s">
        <v>2318</v>
      </c>
      <c r="H13" s="213">
        <v>43532</v>
      </c>
      <c r="I13" s="214">
        <v>256.64</v>
      </c>
      <c r="J13" s="212" t="s">
        <v>2319</v>
      </c>
      <c r="K13" s="212" t="s">
        <v>598</v>
      </c>
      <c r="L13" s="213">
        <v>43537</v>
      </c>
      <c r="M13" s="212" t="s">
        <v>4</v>
      </c>
      <c r="N13" s="212" t="s">
        <v>2320</v>
      </c>
      <c r="O13" s="212" t="s">
        <v>298</v>
      </c>
      <c r="P13" s="212" t="s">
        <v>367</v>
      </c>
      <c r="Q13" s="212" t="s">
        <v>1684</v>
      </c>
    </row>
    <row r="14" spans="1:17" x14ac:dyDescent="0.25">
      <c r="A14" s="212" t="s">
        <v>2346</v>
      </c>
      <c r="B14" s="212" t="s">
        <v>1026</v>
      </c>
      <c r="C14" s="212" t="s">
        <v>298</v>
      </c>
      <c r="D14" s="212" t="s">
        <v>217</v>
      </c>
      <c r="E14" s="212" t="s">
        <v>296</v>
      </c>
      <c r="F14" s="212" t="s">
        <v>218</v>
      </c>
      <c r="G14" s="212" t="s">
        <v>1813</v>
      </c>
      <c r="H14" s="213">
        <v>43552</v>
      </c>
      <c r="I14" s="214">
        <v>237.32</v>
      </c>
      <c r="J14" s="212" t="s">
        <v>179</v>
      </c>
      <c r="K14" s="212" t="s">
        <v>85</v>
      </c>
      <c r="L14" s="213">
        <v>43553</v>
      </c>
      <c r="M14" s="212" t="s">
        <v>4</v>
      </c>
      <c r="N14" s="212" t="s">
        <v>1814</v>
      </c>
      <c r="O14" s="212" t="s">
        <v>298</v>
      </c>
      <c r="P14" s="212" t="s">
        <v>367</v>
      </c>
      <c r="Q14" s="212" t="s">
        <v>1684</v>
      </c>
    </row>
    <row r="15" spans="1:17" x14ac:dyDescent="0.25">
      <c r="A15" s="212" t="s">
        <v>2346</v>
      </c>
      <c r="B15" s="212" t="s">
        <v>1026</v>
      </c>
      <c r="C15" s="212" t="s">
        <v>298</v>
      </c>
      <c r="D15" s="212" t="s">
        <v>217</v>
      </c>
      <c r="E15" s="212" t="s">
        <v>296</v>
      </c>
      <c r="F15" s="212" t="s">
        <v>218</v>
      </c>
      <c r="G15" s="212" t="s">
        <v>2324</v>
      </c>
      <c r="H15" s="213">
        <v>43551</v>
      </c>
      <c r="I15" s="214">
        <v>82.95</v>
      </c>
      <c r="J15" s="212" t="s">
        <v>179</v>
      </c>
      <c r="K15" s="212" t="s">
        <v>1707</v>
      </c>
      <c r="L15" s="213">
        <v>43552</v>
      </c>
      <c r="M15" s="212" t="s">
        <v>4</v>
      </c>
      <c r="N15" s="212" t="s">
        <v>1708</v>
      </c>
      <c r="O15" s="212" t="s">
        <v>298</v>
      </c>
      <c r="P15" s="212" t="s">
        <v>367</v>
      </c>
      <c r="Q15" s="212" t="s">
        <v>1684</v>
      </c>
    </row>
    <row r="16" spans="1:17" x14ac:dyDescent="0.25">
      <c r="A16" s="212" t="s">
        <v>2346</v>
      </c>
      <c r="B16" s="212" t="s">
        <v>1026</v>
      </c>
      <c r="C16" s="212" t="s">
        <v>298</v>
      </c>
      <c r="D16" s="212" t="s">
        <v>217</v>
      </c>
      <c r="E16" s="212" t="s">
        <v>296</v>
      </c>
      <c r="F16" s="212" t="s">
        <v>218</v>
      </c>
      <c r="G16" s="212" t="s">
        <v>1839</v>
      </c>
      <c r="H16" s="213">
        <v>43544</v>
      </c>
      <c r="I16" s="214">
        <v>282.56</v>
      </c>
      <c r="J16" s="212" t="s">
        <v>179</v>
      </c>
      <c r="K16" s="212" t="s">
        <v>540</v>
      </c>
      <c r="L16" s="213">
        <v>43545</v>
      </c>
      <c r="M16" s="212" t="s">
        <v>4</v>
      </c>
      <c r="N16" s="212" t="s">
        <v>1840</v>
      </c>
      <c r="O16" s="212" t="s">
        <v>298</v>
      </c>
      <c r="P16" s="212" t="s">
        <v>367</v>
      </c>
      <c r="Q16" s="212" t="s">
        <v>1684</v>
      </c>
    </row>
    <row r="17" spans="1:17" x14ac:dyDescent="0.25">
      <c r="A17" s="212" t="s">
        <v>2346</v>
      </c>
      <c r="B17" s="212" t="s">
        <v>1026</v>
      </c>
      <c r="C17" s="212" t="s">
        <v>298</v>
      </c>
      <c r="D17" s="212" t="s">
        <v>217</v>
      </c>
      <c r="E17" s="212" t="s">
        <v>296</v>
      </c>
      <c r="F17" s="212" t="s">
        <v>218</v>
      </c>
      <c r="G17" s="212" t="s">
        <v>3707</v>
      </c>
      <c r="H17" s="213">
        <v>43543</v>
      </c>
      <c r="I17" s="214">
        <v>49.45</v>
      </c>
      <c r="J17" s="212" t="s">
        <v>179</v>
      </c>
      <c r="K17" s="212" t="s">
        <v>783</v>
      </c>
      <c r="L17" s="213">
        <v>43544</v>
      </c>
      <c r="M17" s="212" t="s">
        <v>4</v>
      </c>
      <c r="N17" s="212" t="s">
        <v>3708</v>
      </c>
      <c r="O17" s="212" t="s">
        <v>298</v>
      </c>
      <c r="P17" s="212" t="s">
        <v>367</v>
      </c>
      <c r="Q17" s="212" t="s">
        <v>1686</v>
      </c>
    </row>
    <row r="18" spans="1:17" x14ac:dyDescent="0.25">
      <c r="A18" s="212" t="s">
        <v>2346</v>
      </c>
      <c r="B18" s="212" t="s">
        <v>1026</v>
      </c>
      <c r="C18" s="212" t="s">
        <v>298</v>
      </c>
      <c r="D18" s="212" t="s">
        <v>217</v>
      </c>
      <c r="E18" s="212" t="s">
        <v>296</v>
      </c>
      <c r="F18" s="212" t="s">
        <v>218</v>
      </c>
      <c r="G18" s="212" t="s">
        <v>1864</v>
      </c>
      <c r="H18" s="213">
        <v>43535</v>
      </c>
      <c r="I18" s="214">
        <v>97.85</v>
      </c>
      <c r="J18" s="212" t="s">
        <v>179</v>
      </c>
      <c r="K18" s="212" t="s">
        <v>85</v>
      </c>
      <c r="L18" s="213">
        <v>43536</v>
      </c>
      <c r="M18" s="212" t="s">
        <v>4</v>
      </c>
      <c r="N18" s="212" t="s">
        <v>1865</v>
      </c>
      <c r="O18" s="212" t="s">
        <v>298</v>
      </c>
      <c r="P18" s="212" t="s">
        <v>367</v>
      </c>
      <c r="Q18" s="212" t="s">
        <v>1684</v>
      </c>
    </row>
    <row r="19" spans="1:17" x14ac:dyDescent="0.25">
      <c r="A19" s="212" t="s">
        <v>2346</v>
      </c>
      <c r="B19" s="212" t="s">
        <v>1026</v>
      </c>
      <c r="C19" s="212" t="s">
        <v>298</v>
      </c>
      <c r="D19" s="212" t="s">
        <v>217</v>
      </c>
      <c r="E19" s="212" t="s">
        <v>296</v>
      </c>
      <c r="F19" s="212" t="s">
        <v>218</v>
      </c>
      <c r="G19" s="212" t="s">
        <v>1866</v>
      </c>
      <c r="H19" s="213">
        <v>43535</v>
      </c>
      <c r="I19" s="214">
        <v>97.85</v>
      </c>
      <c r="J19" s="212" t="s">
        <v>179</v>
      </c>
      <c r="K19" s="212" t="s">
        <v>85</v>
      </c>
      <c r="L19" s="213">
        <v>43536</v>
      </c>
      <c r="M19" s="212" t="s">
        <v>4</v>
      </c>
      <c r="N19" s="212" t="s">
        <v>1865</v>
      </c>
      <c r="O19" s="212" t="s">
        <v>298</v>
      </c>
      <c r="P19" s="212" t="s">
        <v>367</v>
      </c>
      <c r="Q19" s="212" t="s">
        <v>1684</v>
      </c>
    </row>
    <row r="20" spans="1:17" x14ac:dyDescent="0.25">
      <c r="A20" s="212" t="s">
        <v>2346</v>
      </c>
      <c r="B20" s="212" t="s">
        <v>1026</v>
      </c>
      <c r="C20" s="212" t="s">
        <v>298</v>
      </c>
      <c r="D20" s="212" t="s">
        <v>217</v>
      </c>
      <c r="E20" s="212" t="s">
        <v>296</v>
      </c>
      <c r="F20" s="212" t="s">
        <v>218</v>
      </c>
      <c r="G20" s="212" t="s">
        <v>2325</v>
      </c>
      <c r="H20" s="213">
        <v>43525</v>
      </c>
      <c r="I20" s="214">
        <v>179.98</v>
      </c>
      <c r="J20" s="212" t="s">
        <v>179</v>
      </c>
      <c r="K20" s="212" t="s">
        <v>155</v>
      </c>
      <c r="L20" s="213">
        <v>43526</v>
      </c>
      <c r="M20" s="212" t="s">
        <v>4</v>
      </c>
      <c r="N20" s="212" t="s">
        <v>2326</v>
      </c>
      <c r="O20" s="212" t="s">
        <v>298</v>
      </c>
      <c r="P20" s="212" t="s">
        <v>367</v>
      </c>
      <c r="Q20" s="212" t="s">
        <v>1684</v>
      </c>
    </row>
    <row r="21" spans="1:17" x14ac:dyDescent="0.25">
      <c r="A21" s="212" t="s">
        <v>2346</v>
      </c>
      <c r="B21" s="212" t="s">
        <v>1026</v>
      </c>
      <c r="C21" s="212" t="s">
        <v>298</v>
      </c>
      <c r="D21" s="212" t="s">
        <v>217</v>
      </c>
      <c r="E21" s="212" t="s">
        <v>296</v>
      </c>
      <c r="F21" s="212" t="s">
        <v>218</v>
      </c>
      <c r="G21" s="212" t="s">
        <v>1906</v>
      </c>
      <c r="H21" s="213">
        <v>43544</v>
      </c>
      <c r="I21" s="214">
        <v>109.98</v>
      </c>
      <c r="J21" s="212" t="s">
        <v>179</v>
      </c>
      <c r="K21" s="212" t="s">
        <v>540</v>
      </c>
      <c r="L21" s="213">
        <v>43545</v>
      </c>
      <c r="M21" s="212" t="s">
        <v>4</v>
      </c>
      <c r="N21" s="212" t="s">
        <v>1840</v>
      </c>
      <c r="O21" s="212" t="s">
        <v>298</v>
      </c>
      <c r="P21" s="212" t="s">
        <v>367</v>
      </c>
      <c r="Q21" s="212" t="s">
        <v>1684</v>
      </c>
    </row>
    <row r="22" spans="1:17" x14ac:dyDescent="0.25">
      <c r="A22" s="212" t="s">
        <v>2346</v>
      </c>
      <c r="B22" s="212" t="s">
        <v>1026</v>
      </c>
      <c r="C22" s="212" t="s">
        <v>298</v>
      </c>
      <c r="D22" s="212" t="s">
        <v>217</v>
      </c>
      <c r="E22" s="212" t="s">
        <v>296</v>
      </c>
      <c r="F22" s="212" t="s">
        <v>218</v>
      </c>
      <c r="G22" s="212" t="s">
        <v>3709</v>
      </c>
      <c r="H22" s="213">
        <v>43543</v>
      </c>
      <c r="I22" s="214">
        <v>232.2</v>
      </c>
      <c r="J22" s="212" t="s">
        <v>179</v>
      </c>
      <c r="K22" s="212" t="s">
        <v>783</v>
      </c>
      <c r="L22" s="213">
        <v>43544</v>
      </c>
      <c r="M22" s="212" t="s">
        <v>4</v>
      </c>
      <c r="N22" s="212" t="s">
        <v>3708</v>
      </c>
      <c r="O22" s="212" t="s">
        <v>298</v>
      </c>
      <c r="P22" s="212" t="s">
        <v>367</v>
      </c>
      <c r="Q22" s="212" t="s">
        <v>1686</v>
      </c>
    </row>
    <row r="23" spans="1:17" x14ac:dyDescent="0.25">
      <c r="A23" s="212" t="s">
        <v>2346</v>
      </c>
      <c r="B23" s="212" t="s">
        <v>1026</v>
      </c>
      <c r="C23" s="212" t="s">
        <v>298</v>
      </c>
      <c r="D23" s="212" t="s">
        <v>217</v>
      </c>
      <c r="E23" s="212" t="s">
        <v>296</v>
      </c>
      <c r="F23" s="212" t="s">
        <v>218</v>
      </c>
      <c r="G23" s="212" t="s">
        <v>1930</v>
      </c>
      <c r="H23" s="213">
        <v>43538</v>
      </c>
      <c r="I23" s="214">
        <v>120</v>
      </c>
      <c r="J23" s="212" t="s">
        <v>179</v>
      </c>
      <c r="K23" s="212" t="s">
        <v>156</v>
      </c>
      <c r="L23" s="213">
        <v>43539</v>
      </c>
      <c r="M23" s="212" t="s">
        <v>4</v>
      </c>
      <c r="N23" s="212" t="s">
        <v>1931</v>
      </c>
      <c r="O23" s="212" t="s">
        <v>298</v>
      </c>
      <c r="P23" s="212" t="s">
        <v>367</v>
      </c>
      <c r="Q23" s="212" t="s">
        <v>1684</v>
      </c>
    </row>
    <row r="24" spans="1:17" x14ac:dyDescent="0.25">
      <c r="A24" s="212" t="s">
        <v>2346</v>
      </c>
      <c r="B24" s="212" t="s">
        <v>1026</v>
      </c>
      <c r="C24" s="212" t="s">
        <v>298</v>
      </c>
      <c r="D24" s="212" t="s">
        <v>446</v>
      </c>
      <c r="E24" s="212" t="s">
        <v>447</v>
      </c>
      <c r="F24" s="212" t="s">
        <v>448</v>
      </c>
      <c r="G24" s="212" t="s">
        <v>1972</v>
      </c>
      <c r="H24" s="213">
        <v>43543</v>
      </c>
      <c r="I24" s="214">
        <v>3485.43</v>
      </c>
      <c r="J24" s="212" t="s">
        <v>179</v>
      </c>
      <c r="K24" s="212" t="s">
        <v>414</v>
      </c>
      <c r="L24" s="213">
        <v>43543</v>
      </c>
      <c r="M24" s="212" t="s">
        <v>4</v>
      </c>
      <c r="N24" s="212" t="s">
        <v>179</v>
      </c>
      <c r="O24" s="212" t="s">
        <v>298</v>
      </c>
      <c r="P24" s="212" t="s">
        <v>367</v>
      </c>
      <c r="Q24" s="212" t="s">
        <v>1684</v>
      </c>
    </row>
    <row r="25" spans="1:17" x14ac:dyDescent="0.25">
      <c r="A25" s="212" t="s">
        <v>2346</v>
      </c>
      <c r="B25" s="212" t="s">
        <v>1026</v>
      </c>
      <c r="C25" s="212" t="s">
        <v>298</v>
      </c>
      <c r="D25" s="212" t="s">
        <v>446</v>
      </c>
      <c r="E25" s="212" t="s">
        <v>447</v>
      </c>
      <c r="F25" s="212" t="s">
        <v>448</v>
      </c>
      <c r="G25" s="212" t="s">
        <v>1973</v>
      </c>
      <c r="H25" s="213">
        <v>43543</v>
      </c>
      <c r="I25" s="214">
        <v>8951.94</v>
      </c>
      <c r="J25" s="212" t="s">
        <v>179</v>
      </c>
      <c r="K25" s="212" t="s">
        <v>414</v>
      </c>
      <c r="L25" s="213">
        <v>43543</v>
      </c>
      <c r="M25" s="212" t="s">
        <v>4</v>
      </c>
      <c r="N25" s="212" t="s">
        <v>179</v>
      </c>
      <c r="O25" s="212" t="s">
        <v>298</v>
      </c>
      <c r="P25" s="212" t="s">
        <v>367</v>
      </c>
      <c r="Q25" s="212" t="s">
        <v>1684</v>
      </c>
    </row>
    <row r="26" spans="1:17" x14ac:dyDescent="0.25">
      <c r="A26" s="212" t="s">
        <v>2346</v>
      </c>
      <c r="B26" s="212" t="s">
        <v>1026</v>
      </c>
      <c r="C26" s="212" t="s">
        <v>298</v>
      </c>
      <c r="D26" s="212" t="s">
        <v>446</v>
      </c>
      <c r="E26" s="212" t="s">
        <v>447</v>
      </c>
      <c r="F26" s="212" t="s">
        <v>448</v>
      </c>
      <c r="G26" s="212" t="s">
        <v>1974</v>
      </c>
      <c r="H26" s="213">
        <v>43543</v>
      </c>
      <c r="I26" s="214">
        <v>5367.17</v>
      </c>
      <c r="J26" s="212" t="s">
        <v>179</v>
      </c>
      <c r="K26" s="212" t="s">
        <v>414</v>
      </c>
      <c r="L26" s="213">
        <v>43543</v>
      </c>
      <c r="M26" s="212" t="s">
        <v>4</v>
      </c>
      <c r="N26" s="212" t="s">
        <v>179</v>
      </c>
      <c r="O26" s="212" t="s">
        <v>298</v>
      </c>
      <c r="P26" s="212" t="s">
        <v>367</v>
      </c>
      <c r="Q26" s="212" t="s">
        <v>1684</v>
      </c>
    </row>
    <row r="27" spans="1:17" x14ac:dyDescent="0.25">
      <c r="A27" s="212" t="s">
        <v>2346</v>
      </c>
      <c r="B27" s="212" t="s">
        <v>1026</v>
      </c>
      <c r="C27" s="212" t="s">
        <v>298</v>
      </c>
      <c r="D27" s="212" t="s">
        <v>73</v>
      </c>
      <c r="E27" s="212" t="s">
        <v>74</v>
      </c>
      <c r="F27" s="212" t="s">
        <v>75</v>
      </c>
      <c r="G27" s="212" t="s">
        <v>2328</v>
      </c>
      <c r="H27" s="213">
        <v>43524</v>
      </c>
      <c r="I27" s="214">
        <v>54.73</v>
      </c>
      <c r="J27" s="212" t="s">
        <v>179</v>
      </c>
      <c r="K27" s="212" t="s">
        <v>740</v>
      </c>
      <c r="L27" s="213">
        <v>43531</v>
      </c>
      <c r="M27" s="212" t="s">
        <v>4</v>
      </c>
      <c r="N27" s="212" t="s">
        <v>179</v>
      </c>
      <c r="O27" s="212" t="s">
        <v>298</v>
      </c>
      <c r="P27" s="212" t="s">
        <v>367</v>
      </c>
      <c r="Q27" s="212" t="s">
        <v>1684</v>
      </c>
    </row>
    <row r="28" spans="1:17" x14ac:dyDescent="0.25">
      <c r="A28" s="212" t="s">
        <v>2346</v>
      </c>
      <c r="B28" s="212" t="s">
        <v>1026</v>
      </c>
      <c r="C28" s="212" t="s">
        <v>298</v>
      </c>
      <c r="D28" s="212" t="s">
        <v>73</v>
      </c>
      <c r="E28" s="212" t="s">
        <v>74</v>
      </c>
      <c r="F28" s="212" t="s">
        <v>75</v>
      </c>
      <c r="G28" s="212" t="s">
        <v>1319</v>
      </c>
      <c r="H28" s="213">
        <v>43524</v>
      </c>
      <c r="I28" s="214">
        <v>12.66</v>
      </c>
      <c r="J28" s="212" t="s">
        <v>2329</v>
      </c>
      <c r="K28" s="212" t="s">
        <v>155</v>
      </c>
      <c r="L28" s="213">
        <v>43531</v>
      </c>
      <c r="M28" s="212" t="s">
        <v>4</v>
      </c>
      <c r="N28" s="212" t="s">
        <v>2330</v>
      </c>
      <c r="O28" s="212" t="s">
        <v>298</v>
      </c>
      <c r="P28" s="212" t="s">
        <v>367</v>
      </c>
      <c r="Q28" s="212" t="s">
        <v>1684</v>
      </c>
    </row>
    <row r="29" spans="1:17" x14ac:dyDescent="0.25">
      <c r="A29" s="212" t="s">
        <v>2346</v>
      </c>
      <c r="B29" s="212" t="s">
        <v>1026</v>
      </c>
      <c r="C29" s="212" t="s">
        <v>298</v>
      </c>
      <c r="D29" s="212" t="s">
        <v>570</v>
      </c>
      <c r="E29" s="212" t="s">
        <v>571</v>
      </c>
      <c r="F29" s="212" t="s">
        <v>572</v>
      </c>
      <c r="G29" s="212" t="s">
        <v>1993</v>
      </c>
      <c r="H29" s="213">
        <v>43550</v>
      </c>
      <c r="I29" s="214">
        <v>307.64999999999998</v>
      </c>
      <c r="J29" s="212" t="s">
        <v>1994</v>
      </c>
      <c r="K29" s="212" t="s">
        <v>1124</v>
      </c>
      <c r="L29" s="213">
        <v>43550</v>
      </c>
      <c r="M29" s="212" t="s">
        <v>4</v>
      </c>
      <c r="N29" s="212" t="s">
        <v>1995</v>
      </c>
      <c r="O29" s="212" t="s">
        <v>298</v>
      </c>
      <c r="P29" s="212" t="s">
        <v>367</v>
      </c>
      <c r="Q29" s="212" t="s">
        <v>1684</v>
      </c>
    </row>
    <row r="30" spans="1:17" x14ac:dyDescent="0.25">
      <c r="A30" s="212" t="s">
        <v>2346</v>
      </c>
      <c r="B30" s="212" t="s">
        <v>1026</v>
      </c>
      <c r="C30" s="212" t="s">
        <v>298</v>
      </c>
      <c r="D30" s="212" t="s">
        <v>573</v>
      </c>
      <c r="E30" s="212" t="s">
        <v>574</v>
      </c>
      <c r="F30" s="212" t="s">
        <v>575</v>
      </c>
      <c r="G30" s="212" t="s">
        <v>2013</v>
      </c>
      <c r="H30" s="213">
        <v>43530</v>
      </c>
      <c r="I30" s="214">
        <v>177.36</v>
      </c>
      <c r="J30" s="212" t="s">
        <v>179</v>
      </c>
      <c r="K30" s="212" t="s">
        <v>787</v>
      </c>
      <c r="L30" s="213">
        <v>43535</v>
      </c>
      <c r="M30" s="212" t="s">
        <v>4</v>
      </c>
      <c r="N30" s="212" t="s">
        <v>179</v>
      </c>
      <c r="O30" s="212" t="s">
        <v>298</v>
      </c>
      <c r="P30" s="212" t="s">
        <v>367</v>
      </c>
      <c r="Q30" s="212" t="s">
        <v>1684</v>
      </c>
    </row>
    <row r="31" spans="1:17" x14ac:dyDescent="0.25">
      <c r="A31" s="212" t="s">
        <v>2346</v>
      </c>
      <c r="B31" s="212" t="s">
        <v>1026</v>
      </c>
      <c r="C31" s="212" t="s">
        <v>298</v>
      </c>
      <c r="D31" s="212" t="s">
        <v>582</v>
      </c>
      <c r="E31" s="212" t="s">
        <v>583</v>
      </c>
      <c r="F31" s="212" t="s">
        <v>584</v>
      </c>
      <c r="G31" s="212" t="s">
        <v>2026</v>
      </c>
      <c r="H31" s="213">
        <v>43538</v>
      </c>
      <c r="I31" s="214">
        <v>591.69000000000005</v>
      </c>
      <c r="J31" s="212" t="s">
        <v>1537</v>
      </c>
      <c r="K31" s="212" t="s">
        <v>596</v>
      </c>
      <c r="L31" s="213">
        <v>43539</v>
      </c>
      <c r="M31" s="212" t="s">
        <v>4</v>
      </c>
      <c r="N31" s="212" t="s">
        <v>1538</v>
      </c>
      <c r="O31" s="212" t="s">
        <v>298</v>
      </c>
      <c r="P31" s="212" t="s">
        <v>367</v>
      </c>
      <c r="Q31" s="212" t="s">
        <v>1684</v>
      </c>
    </row>
    <row r="32" spans="1:17" x14ac:dyDescent="0.25">
      <c r="A32" s="212" t="s">
        <v>2346</v>
      </c>
      <c r="B32" s="212" t="s">
        <v>1026</v>
      </c>
      <c r="C32" s="212" t="s">
        <v>298</v>
      </c>
      <c r="D32" s="212" t="s">
        <v>152</v>
      </c>
      <c r="E32" s="212" t="s">
        <v>153</v>
      </c>
      <c r="F32" s="212" t="s">
        <v>154</v>
      </c>
      <c r="G32" s="212" t="s">
        <v>2056</v>
      </c>
      <c r="H32" s="213">
        <v>43552</v>
      </c>
      <c r="I32" s="214">
        <v>133.34</v>
      </c>
      <c r="J32" s="212" t="s">
        <v>179</v>
      </c>
      <c r="K32" s="212" t="s">
        <v>192</v>
      </c>
      <c r="L32" s="213">
        <v>43552</v>
      </c>
      <c r="M32" s="212" t="s">
        <v>4</v>
      </c>
      <c r="N32" s="212" t="s">
        <v>179</v>
      </c>
      <c r="O32" s="212" t="s">
        <v>298</v>
      </c>
      <c r="P32" s="212" t="s">
        <v>367</v>
      </c>
      <c r="Q32" s="212" t="s">
        <v>1684</v>
      </c>
    </row>
    <row r="33" spans="1:17" x14ac:dyDescent="0.25">
      <c r="A33" s="212" t="s">
        <v>2346</v>
      </c>
      <c r="B33" s="212" t="s">
        <v>1026</v>
      </c>
      <c r="C33" s="212" t="s">
        <v>298</v>
      </c>
      <c r="D33" s="212" t="s">
        <v>110</v>
      </c>
      <c r="E33" s="212" t="s">
        <v>111</v>
      </c>
      <c r="F33" s="212" t="s">
        <v>112</v>
      </c>
      <c r="G33" s="212" t="s">
        <v>1646</v>
      </c>
      <c r="H33" s="213">
        <v>43524</v>
      </c>
      <c r="I33" s="214">
        <v>322.79000000000002</v>
      </c>
      <c r="J33" s="212" t="s">
        <v>2067</v>
      </c>
      <c r="K33" s="212" t="s">
        <v>155</v>
      </c>
      <c r="L33" s="213">
        <v>43528</v>
      </c>
      <c r="M33" s="212" t="s">
        <v>4</v>
      </c>
      <c r="N33" s="212" t="s">
        <v>2068</v>
      </c>
      <c r="O33" s="212" t="s">
        <v>298</v>
      </c>
      <c r="P33" s="212" t="s">
        <v>367</v>
      </c>
      <c r="Q33" s="212" t="s">
        <v>1684</v>
      </c>
    </row>
    <row r="34" spans="1:17" x14ac:dyDescent="0.25">
      <c r="A34" s="212" t="s">
        <v>2346</v>
      </c>
      <c r="B34" s="212" t="s">
        <v>1026</v>
      </c>
      <c r="C34" s="212" t="s">
        <v>298</v>
      </c>
      <c r="D34" s="212" t="s">
        <v>100</v>
      </c>
      <c r="E34" s="212" t="s">
        <v>394</v>
      </c>
      <c r="F34" s="212" t="s">
        <v>101</v>
      </c>
      <c r="G34" s="212" t="s">
        <v>2331</v>
      </c>
      <c r="H34" s="213">
        <v>43529</v>
      </c>
      <c r="I34" s="214">
        <v>4.4000000000000004</v>
      </c>
      <c r="J34" s="212" t="s">
        <v>1697</v>
      </c>
      <c r="K34" s="212" t="s">
        <v>597</v>
      </c>
      <c r="L34" s="213">
        <v>43538</v>
      </c>
      <c r="M34" s="212" t="s">
        <v>4</v>
      </c>
      <c r="N34" s="212" t="s">
        <v>1698</v>
      </c>
      <c r="O34" s="212" t="s">
        <v>298</v>
      </c>
      <c r="P34" s="212" t="s">
        <v>367</v>
      </c>
      <c r="Q34" s="212" t="s">
        <v>1684</v>
      </c>
    </row>
    <row r="35" spans="1:17" x14ac:dyDescent="0.25">
      <c r="A35" s="212" t="s">
        <v>2346</v>
      </c>
      <c r="B35" s="212" t="s">
        <v>1026</v>
      </c>
      <c r="C35" s="212" t="s">
        <v>298</v>
      </c>
      <c r="D35" s="212" t="s">
        <v>100</v>
      </c>
      <c r="E35" s="212" t="s">
        <v>394</v>
      </c>
      <c r="F35" s="212" t="s">
        <v>101</v>
      </c>
      <c r="G35" s="212" t="s">
        <v>2332</v>
      </c>
      <c r="H35" s="213">
        <v>43529</v>
      </c>
      <c r="I35" s="214">
        <v>3.99</v>
      </c>
      <c r="J35" s="212" t="s">
        <v>1697</v>
      </c>
      <c r="K35" s="212" t="s">
        <v>597</v>
      </c>
      <c r="L35" s="213">
        <v>43538</v>
      </c>
      <c r="M35" s="212" t="s">
        <v>4</v>
      </c>
      <c r="N35" s="212" t="s">
        <v>1698</v>
      </c>
      <c r="O35" s="212" t="s">
        <v>298</v>
      </c>
      <c r="P35" s="212" t="s">
        <v>367</v>
      </c>
      <c r="Q35" s="212" t="s">
        <v>1684</v>
      </c>
    </row>
    <row r="36" spans="1:17" x14ac:dyDescent="0.25">
      <c r="A36" s="212" t="s">
        <v>2346</v>
      </c>
      <c r="B36" s="212" t="s">
        <v>1026</v>
      </c>
      <c r="C36" s="212" t="s">
        <v>298</v>
      </c>
      <c r="D36" s="212" t="s">
        <v>106</v>
      </c>
      <c r="E36" s="212" t="s">
        <v>180</v>
      </c>
      <c r="F36" s="212" t="s">
        <v>107</v>
      </c>
      <c r="G36" s="212" t="s">
        <v>2090</v>
      </c>
      <c r="H36" s="213">
        <v>43522</v>
      </c>
      <c r="I36" s="214">
        <v>187.79</v>
      </c>
      <c r="J36" s="212" t="s">
        <v>2091</v>
      </c>
      <c r="K36" s="212" t="s">
        <v>155</v>
      </c>
      <c r="L36" s="213">
        <v>43531</v>
      </c>
      <c r="M36" s="212" t="s">
        <v>4</v>
      </c>
      <c r="N36" s="212" t="s">
        <v>2092</v>
      </c>
      <c r="O36" s="212" t="s">
        <v>298</v>
      </c>
      <c r="P36" s="212" t="s">
        <v>367</v>
      </c>
      <c r="Q36" s="212" t="s">
        <v>1684</v>
      </c>
    </row>
    <row r="37" spans="1:17" x14ac:dyDescent="0.25">
      <c r="A37" s="212" t="s">
        <v>2346</v>
      </c>
      <c r="B37" s="212" t="s">
        <v>1026</v>
      </c>
      <c r="C37" s="212" t="s">
        <v>298</v>
      </c>
      <c r="D37" s="212" t="s">
        <v>1573</v>
      </c>
      <c r="E37" s="212" t="s">
        <v>1574</v>
      </c>
      <c r="F37" s="212" t="s">
        <v>1575</v>
      </c>
      <c r="G37" s="212" t="s">
        <v>2106</v>
      </c>
      <c r="H37" s="213">
        <v>43524</v>
      </c>
      <c r="I37" s="214">
        <v>49.55</v>
      </c>
      <c r="J37" s="212" t="s">
        <v>179</v>
      </c>
      <c r="K37" s="212" t="s">
        <v>496</v>
      </c>
      <c r="L37" s="213">
        <v>43531</v>
      </c>
      <c r="M37" s="212" t="s">
        <v>4</v>
      </c>
      <c r="N37" s="212" t="s">
        <v>3710</v>
      </c>
      <c r="O37" s="212" t="s">
        <v>298</v>
      </c>
      <c r="P37" s="212" t="s">
        <v>367</v>
      </c>
      <c r="Q37" s="212" t="s">
        <v>1684</v>
      </c>
    </row>
    <row r="38" spans="1:17" x14ac:dyDescent="0.25">
      <c r="A38" s="212" t="s">
        <v>2348</v>
      </c>
      <c r="B38" s="212" t="s">
        <v>1026</v>
      </c>
      <c r="C38" s="212" t="s">
        <v>298</v>
      </c>
      <c r="D38" s="212" t="s">
        <v>1279</v>
      </c>
      <c r="E38" s="212" t="s">
        <v>1280</v>
      </c>
      <c r="F38" s="212" t="s">
        <v>1281</v>
      </c>
      <c r="G38" s="212" t="s">
        <v>2124</v>
      </c>
      <c r="H38" s="213">
        <v>43539</v>
      </c>
      <c r="I38" s="214">
        <v>49059.86</v>
      </c>
      <c r="J38" s="212" t="s">
        <v>179</v>
      </c>
      <c r="K38" s="212" t="s">
        <v>102</v>
      </c>
      <c r="L38" s="213">
        <v>43542</v>
      </c>
      <c r="M38" s="212" t="s">
        <v>4</v>
      </c>
      <c r="N38" s="212" t="s">
        <v>179</v>
      </c>
      <c r="O38" s="212" t="s">
        <v>298</v>
      </c>
      <c r="P38" s="212" t="s">
        <v>367</v>
      </c>
      <c r="Q38" s="212" t="s">
        <v>1684</v>
      </c>
    </row>
    <row r="39" spans="1:17" x14ac:dyDescent="0.25">
      <c r="A39" s="212" t="s">
        <v>2348</v>
      </c>
      <c r="B39" s="212" t="s">
        <v>1026</v>
      </c>
      <c r="C39" s="212" t="s">
        <v>298</v>
      </c>
      <c r="D39" s="212" t="s">
        <v>1279</v>
      </c>
      <c r="E39" s="212" t="s">
        <v>1280</v>
      </c>
      <c r="F39" s="212" t="s">
        <v>1281</v>
      </c>
      <c r="G39" s="212" t="s">
        <v>2125</v>
      </c>
      <c r="H39" s="213">
        <v>43535</v>
      </c>
      <c r="I39" s="214">
        <v>20499.63</v>
      </c>
      <c r="J39" s="212" t="s">
        <v>179</v>
      </c>
      <c r="K39" s="212" t="s">
        <v>102</v>
      </c>
      <c r="L39" s="213">
        <v>43536</v>
      </c>
      <c r="M39" s="212" t="s">
        <v>4</v>
      </c>
      <c r="N39" s="212" t="s">
        <v>179</v>
      </c>
      <c r="O39" s="212" t="s">
        <v>298</v>
      </c>
      <c r="P39" s="212" t="s">
        <v>367</v>
      </c>
      <c r="Q39" s="212" t="s">
        <v>1684</v>
      </c>
    </row>
    <row r="40" spans="1:17" x14ac:dyDescent="0.25">
      <c r="A40" s="212" t="s">
        <v>2348</v>
      </c>
      <c r="B40" s="212" t="s">
        <v>1026</v>
      </c>
      <c r="C40" s="212" t="s">
        <v>298</v>
      </c>
      <c r="D40" s="212" t="s">
        <v>1279</v>
      </c>
      <c r="E40" s="212" t="s">
        <v>1280</v>
      </c>
      <c r="F40" s="212" t="s">
        <v>1281</v>
      </c>
      <c r="G40" s="212" t="s">
        <v>2126</v>
      </c>
      <c r="H40" s="213">
        <v>43535</v>
      </c>
      <c r="I40" s="214">
        <v>11455.18</v>
      </c>
      <c r="J40" s="212" t="s">
        <v>179</v>
      </c>
      <c r="K40" s="212" t="s">
        <v>102</v>
      </c>
      <c r="L40" s="213">
        <v>43538</v>
      </c>
      <c r="M40" s="212" t="s">
        <v>4</v>
      </c>
      <c r="N40" s="212" t="s">
        <v>179</v>
      </c>
      <c r="O40" s="212" t="s">
        <v>298</v>
      </c>
      <c r="P40" s="212" t="s">
        <v>367</v>
      </c>
      <c r="Q40" s="212" t="s">
        <v>1684</v>
      </c>
    </row>
    <row r="41" spans="1:17" x14ac:dyDescent="0.25">
      <c r="A41" s="212" t="s">
        <v>2348</v>
      </c>
      <c r="B41" s="212" t="s">
        <v>1026</v>
      </c>
      <c r="C41" s="212" t="s">
        <v>298</v>
      </c>
      <c r="D41" s="212" t="s">
        <v>1279</v>
      </c>
      <c r="E41" s="212" t="s">
        <v>1280</v>
      </c>
      <c r="F41" s="212" t="s">
        <v>1281</v>
      </c>
      <c r="G41" s="212" t="s">
        <v>2127</v>
      </c>
      <c r="H41" s="213">
        <v>43535</v>
      </c>
      <c r="I41" s="214">
        <v>3875.97</v>
      </c>
      <c r="J41" s="212" t="s">
        <v>179</v>
      </c>
      <c r="K41" s="212" t="s">
        <v>102</v>
      </c>
      <c r="L41" s="213">
        <v>43536</v>
      </c>
      <c r="M41" s="212" t="s">
        <v>4</v>
      </c>
      <c r="N41" s="212" t="s">
        <v>179</v>
      </c>
      <c r="O41" s="212" t="s">
        <v>298</v>
      </c>
      <c r="P41" s="212" t="s">
        <v>367</v>
      </c>
      <c r="Q41" s="212" t="s">
        <v>1684</v>
      </c>
    </row>
    <row r="42" spans="1:17" x14ac:dyDescent="0.25">
      <c r="A42" s="212" t="s">
        <v>2348</v>
      </c>
      <c r="B42" s="212" t="s">
        <v>1026</v>
      </c>
      <c r="C42" s="212" t="s">
        <v>298</v>
      </c>
      <c r="D42" s="212" t="s">
        <v>1279</v>
      </c>
      <c r="E42" s="212" t="s">
        <v>1280</v>
      </c>
      <c r="F42" s="212" t="s">
        <v>1281</v>
      </c>
      <c r="G42" s="212" t="s">
        <v>2128</v>
      </c>
      <c r="H42" s="213">
        <v>43535</v>
      </c>
      <c r="I42" s="214">
        <v>13570.54</v>
      </c>
      <c r="J42" s="212" t="s">
        <v>179</v>
      </c>
      <c r="K42" s="212" t="s">
        <v>102</v>
      </c>
      <c r="L42" s="213">
        <v>43536</v>
      </c>
      <c r="M42" s="212" t="s">
        <v>4</v>
      </c>
      <c r="N42" s="212" t="s">
        <v>179</v>
      </c>
      <c r="O42" s="212" t="s">
        <v>298</v>
      </c>
      <c r="P42" s="212" t="s">
        <v>367</v>
      </c>
      <c r="Q42" s="212" t="s">
        <v>1684</v>
      </c>
    </row>
    <row r="43" spans="1:17" x14ac:dyDescent="0.25">
      <c r="A43" s="212" t="s">
        <v>2348</v>
      </c>
      <c r="B43" s="212" t="s">
        <v>1026</v>
      </c>
      <c r="C43" s="212" t="s">
        <v>298</v>
      </c>
      <c r="D43" s="212" t="s">
        <v>2129</v>
      </c>
      <c r="E43" s="212" t="s">
        <v>2130</v>
      </c>
      <c r="F43" s="212" t="s">
        <v>2131</v>
      </c>
      <c r="G43" s="212" t="s">
        <v>2132</v>
      </c>
      <c r="H43" s="213">
        <v>43524</v>
      </c>
      <c r="I43" s="214">
        <v>64.98</v>
      </c>
      <c r="J43" s="212" t="s">
        <v>2133</v>
      </c>
      <c r="K43" s="212" t="s">
        <v>738</v>
      </c>
      <c r="L43" s="213">
        <v>43525</v>
      </c>
      <c r="M43" s="212" t="s">
        <v>4</v>
      </c>
      <c r="N43" s="212" t="s">
        <v>2134</v>
      </c>
      <c r="O43" s="212" t="s">
        <v>298</v>
      </c>
      <c r="P43" s="212" t="s">
        <v>367</v>
      </c>
      <c r="Q43" s="212" t="s">
        <v>1684</v>
      </c>
    </row>
    <row r="44" spans="1:17" x14ac:dyDescent="0.25">
      <c r="A44" s="212" t="s">
        <v>2348</v>
      </c>
      <c r="B44" s="212" t="s">
        <v>1026</v>
      </c>
      <c r="C44" s="212" t="s">
        <v>298</v>
      </c>
      <c r="D44" s="212" t="s">
        <v>897</v>
      </c>
      <c r="E44" s="212" t="s">
        <v>898</v>
      </c>
      <c r="F44" s="212" t="s">
        <v>899</v>
      </c>
      <c r="G44" s="212" t="s">
        <v>2333</v>
      </c>
      <c r="H44" s="213">
        <v>43531</v>
      </c>
      <c r="I44" s="214">
        <v>183.22</v>
      </c>
      <c r="J44" s="212" t="s">
        <v>179</v>
      </c>
      <c r="K44" s="212" t="s">
        <v>540</v>
      </c>
      <c r="L44" s="213">
        <v>43532</v>
      </c>
      <c r="M44" s="212" t="s">
        <v>4</v>
      </c>
      <c r="N44" s="212" t="s">
        <v>2334</v>
      </c>
      <c r="O44" s="212" t="s">
        <v>298</v>
      </c>
      <c r="P44" s="212" t="s">
        <v>367</v>
      </c>
      <c r="Q44" s="212" t="s">
        <v>1684</v>
      </c>
    </row>
    <row r="45" spans="1:17" x14ac:dyDescent="0.25">
      <c r="A45" s="212" t="s">
        <v>2348</v>
      </c>
      <c r="B45" s="212" t="s">
        <v>1026</v>
      </c>
      <c r="C45" s="212" t="s">
        <v>298</v>
      </c>
      <c r="D45" s="212" t="s">
        <v>878</v>
      </c>
      <c r="E45" s="212" t="s">
        <v>879</v>
      </c>
      <c r="F45" s="212" t="s">
        <v>880</v>
      </c>
      <c r="G45" s="212" t="s">
        <v>2148</v>
      </c>
      <c r="H45" s="213">
        <v>43549</v>
      </c>
      <c r="I45" s="214">
        <v>97.09</v>
      </c>
      <c r="J45" s="212" t="s">
        <v>3711</v>
      </c>
      <c r="K45" s="212" t="s">
        <v>598</v>
      </c>
      <c r="L45" s="213">
        <v>43550</v>
      </c>
      <c r="M45" s="212" t="s">
        <v>4</v>
      </c>
      <c r="N45" s="212" t="s">
        <v>3712</v>
      </c>
      <c r="O45" s="212" t="s">
        <v>298</v>
      </c>
      <c r="P45" s="212" t="s">
        <v>367</v>
      </c>
      <c r="Q45" s="212" t="s">
        <v>1684</v>
      </c>
    </row>
    <row r="46" spans="1:17" x14ac:dyDescent="0.25">
      <c r="A46" s="212" t="s">
        <v>2348</v>
      </c>
      <c r="B46" s="212" t="s">
        <v>1026</v>
      </c>
      <c r="C46" s="212" t="s">
        <v>298</v>
      </c>
      <c r="D46" s="212" t="s">
        <v>878</v>
      </c>
      <c r="E46" s="212" t="s">
        <v>879</v>
      </c>
      <c r="F46" s="212" t="s">
        <v>880</v>
      </c>
      <c r="G46" s="212" t="s">
        <v>2149</v>
      </c>
      <c r="H46" s="213">
        <v>43549</v>
      </c>
      <c r="I46" s="214">
        <v>41.04</v>
      </c>
      <c r="J46" s="212" t="s">
        <v>3713</v>
      </c>
      <c r="K46" s="212" t="s">
        <v>598</v>
      </c>
      <c r="L46" s="213">
        <v>43550</v>
      </c>
      <c r="M46" s="212" t="s">
        <v>4</v>
      </c>
      <c r="N46" s="212" t="s">
        <v>3714</v>
      </c>
      <c r="O46" s="212" t="s">
        <v>298</v>
      </c>
      <c r="P46" s="212" t="s">
        <v>367</v>
      </c>
      <c r="Q46" s="212" t="s">
        <v>1684</v>
      </c>
    </row>
    <row r="47" spans="1:17" x14ac:dyDescent="0.25">
      <c r="A47" s="212" t="s">
        <v>2348</v>
      </c>
      <c r="B47" s="212" t="s">
        <v>1026</v>
      </c>
      <c r="C47" s="212" t="s">
        <v>298</v>
      </c>
      <c r="D47" s="212" t="s">
        <v>121</v>
      </c>
      <c r="E47" s="212" t="s">
        <v>122</v>
      </c>
      <c r="F47" s="212" t="s">
        <v>123</v>
      </c>
      <c r="G47" s="212" t="s">
        <v>2152</v>
      </c>
      <c r="H47" s="213">
        <v>43524</v>
      </c>
      <c r="I47" s="214">
        <v>158.62</v>
      </c>
      <c r="J47" s="212" t="s">
        <v>179</v>
      </c>
      <c r="K47" s="212" t="s">
        <v>192</v>
      </c>
      <c r="L47" s="213">
        <v>43529</v>
      </c>
      <c r="M47" s="212" t="s">
        <v>4</v>
      </c>
      <c r="N47" s="212" t="s">
        <v>179</v>
      </c>
      <c r="O47" s="212" t="s">
        <v>298</v>
      </c>
      <c r="P47" s="212" t="s">
        <v>367</v>
      </c>
      <c r="Q47" s="212" t="s">
        <v>1684</v>
      </c>
    </row>
    <row r="48" spans="1:17" x14ac:dyDescent="0.25">
      <c r="A48" s="212" t="s">
        <v>2348</v>
      </c>
      <c r="B48" s="212" t="s">
        <v>1026</v>
      </c>
      <c r="C48" s="212" t="s">
        <v>298</v>
      </c>
      <c r="D48" s="212" t="s">
        <v>968</v>
      </c>
      <c r="E48" s="212" t="s">
        <v>969</v>
      </c>
      <c r="F48" s="212" t="s">
        <v>970</v>
      </c>
      <c r="G48" s="212" t="s">
        <v>2251</v>
      </c>
      <c r="H48" s="213">
        <v>43542</v>
      </c>
      <c r="I48" s="214">
        <v>1243.46</v>
      </c>
      <c r="J48" s="212" t="s">
        <v>2252</v>
      </c>
      <c r="K48" s="212" t="s">
        <v>520</v>
      </c>
      <c r="L48" s="213">
        <v>43543</v>
      </c>
      <c r="M48" s="212" t="s">
        <v>4</v>
      </c>
      <c r="N48" s="212" t="s">
        <v>2253</v>
      </c>
      <c r="O48" s="212" t="s">
        <v>298</v>
      </c>
      <c r="P48" s="212" t="s">
        <v>367</v>
      </c>
      <c r="Q48" s="212" t="s">
        <v>1684</v>
      </c>
    </row>
    <row r="49" spans="9:9" x14ac:dyDescent="0.25">
      <c r="I49" s="215">
        <f>SUM(I2:I48)</f>
        <v>124804.09999999999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2"/>
  <sheetViews>
    <sheetView topLeftCell="A529" workbookViewId="0">
      <selection activeCell="J546" sqref="J546"/>
    </sheetView>
  </sheetViews>
  <sheetFormatPr defaultColWidth="9.109375" defaultRowHeight="13.2" x14ac:dyDescent="0.25"/>
  <cols>
    <col min="1" max="1" width="13" style="212" bestFit="1" customWidth="1"/>
    <col min="2" max="2" width="10" style="212" bestFit="1" customWidth="1"/>
    <col min="3" max="3" width="14" style="212" bestFit="1" customWidth="1"/>
    <col min="4" max="4" width="10" style="212" bestFit="1" customWidth="1"/>
    <col min="5" max="5" width="37" style="212" bestFit="1" customWidth="1"/>
    <col min="6" max="6" width="11" style="212" bestFit="1" customWidth="1"/>
    <col min="7" max="7" width="19" style="212" bestFit="1" customWidth="1"/>
    <col min="8" max="8" width="15" style="212" bestFit="1" customWidth="1"/>
    <col min="9" max="9" width="15.5546875" style="212" customWidth="1"/>
    <col min="10" max="10" width="21" style="212" bestFit="1" customWidth="1"/>
    <col min="11" max="11" width="16" style="212" bestFit="1" customWidth="1"/>
    <col min="12" max="12" width="13" style="212" bestFit="1" customWidth="1"/>
    <col min="13" max="13" width="14" style="212" bestFit="1" customWidth="1"/>
    <col min="14" max="14" width="19" style="212" bestFit="1" customWidth="1"/>
    <col min="15" max="15" width="11" style="212" bestFit="1" customWidth="1"/>
    <col min="16" max="16" width="14" style="212" bestFit="1" customWidth="1"/>
    <col min="17" max="17" width="16" style="212" bestFit="1" customWidth="1"/>
    <col min="18" max="16384" width="9.109375" style="212"/>
  </cols>
  <sheetData>
    <row r="1" spans="1:17" ht="39.6" x14ac:dyDescent="0.25">
      <c r="A1" s="217" t="s">
        <v>142</v>
      </c>
      <c r="B1" s="217" t="s">
        <v>0</v>
      </c>
      <c r="C1" s="218" t="s">
        <v>143</v>
      </c>
      <c r="D1" s="217" t="s">
        <v>1</v>
      </c>
      <c r="E1" s="217" t="s">
        <v>31</v>
      </c>
      <c r="F1" s="218" t="s">
        <v>32</v>
      </c>
      <c r="G1" s="217" t="s">
        <v>40</v>
      </c>
      <c r="H1" s="217" t="s">
        <v>33</v>
      </c>
      <c r="I1" s="217" t="s">
        <v>2</v>
      </c>
      <c r="J1" s="217" t="s">
        <v>36</v>
      </c>
      <c r="K1" s="217" t="s">
        <v>3</v>
      </c>
      <c r="L1" s="218" t="s">
        <v>34</v>
      </c>
      <c r="M1" s="218" t="s">
        <v>35</v>
      </c>
      <c r="N1" s="217" t="s">
        <v>220</v>
      </c>
      <c r="O1" s="218" t="s">
        <v>368</v>
      </c>
      <c r="P1" s="218" t="s">
        <v>369</v>
      </c>
      <c r="Q1" s="217" t="s">
        <v>1690</v>
      </c>
    </row>
    <row r="2" spans="1:17" x14ac:dyDescent="0.25">
      <c r="A2" s="212" t="s">
        <v>2346</v>
      </c>
      <c r="B2" s="212" t="s">
        <v>1026</v>
      </c>
      <c r="C2" s="212" t="s">
        <v>522</v>
      </c>
      <c r="D2" s="212" t="s">
        <v>1405</v>
      </c>
      <c r="E2" s="212" t="s">
        <v>1406</v>
      </c>
      <c r="F2" s="212" t="s">
        <v>1407</v>
      </c>
      <c r="G2" s="212" t="s">
        <v>2350</v>
      </c>
      <c r="H2" s="213">
        <v>43584</v>
      </c>
      <c r="I2" s="214">
        <v>-291</v>
      </c>
      <c r="J2" s="212" t="s">
        <v>179</v>
      </c>
      <c r="K2" s="212" t="s">
        <v>520</v>
      </c>
      <c r="L2" s="213">
        <v>43584</v>
      </c>
      <c r="M2" s="212" t="s">
        <v>70</v>
      </c>
      <c r="N2" s="212" t="s">
        <v>1439</v>
      </c>
      <c r="O2" s="212" t="s">
        <v>298</v>
      </c>
      <c r="P2" s="212" t="s">
        <v>367</v>
      </c>
      <c r="Q2" s="212" t="s">
        <v>1684</v>
      </c>
    </row>
    <row r="3" spans="1:17" x14ac:dyDescent="0.25">
      <c r="A3" s="212" t="s">
        <v>2346</v>
      </c>
      <c r="B3" s="212" t="s">
        <v>1026</v>
      </c>
      <c r="C3" s="212" t="s">
        <v>522</v>
      </c>
      <c r="D3" s="212" t="s">
        <v>217</v>
      </c>
      <c r="E3" s="212" t="s">
        <v>296</v>
      </c>
      <c r="F3" s="212" t="s">
        <v>218</v>
      </c>
      <c r="G3" s="212" t="s">
        <v>2353</v>
      </c>
      <c r="H3" s="213">
        <v>43584</v>
      </c>
      <c r="I3" s="214">
        <v>-119</v>
      </c>
      <c r="J3" s="212" t="s">
        <v>179</v>
      </c>
      <c r="K3" s="212" t="s">
        <v>155</v>
      </c>
      <c r="L3" s="213">
        <v>43585</v>
      </c>
      <c r="M3" s="212" t="s">
        <v>70</v>
      </c>
      <c r="N3" s="212" t="s">
        <v>2354</v>
      </c>
      <c r="O3" s="212" t="s">
        <v>298</v>
      </c>
      <c r="P3" s="212" t="s">
        <v>367</v>
      </c>
      <c r="Q3" s="212" t="s">
        <v>1684</v>
      </c>
    </row>
    <row r="4" spans="1:17" x14ac:dyDescent="0.25">
      <c r="A4" s="212" t="s">
        <v>2346</v>
      </c>
      <c r="B4" s="212" t="s">
        <v>1026</v>
      </c>
      <c r="C4" s="212" t="s">
        <v>522</v>
      </c>
      <c r="D4" s="212" t="s">
        <v>217</v>
      </c>
      <c r="E4" s="212" t="s">
        <v>296</v>
      </c>
      <c r="F4" s="212" t="s">
        <v>218</v>
      </c>
      <c r="G4" s="212" t="s">
        <v>2355</v>
      </c>
      <c r="H4" s="213">
        <v>43565</v>
      </c>
      <c r="I4" s="214">
        <v>-458.18</v>
      </c>
      <c r="J4" s="212" t="s">
        <v>179</v>
      </c>
      <c r="K4" s="212" t="s">
        <v>483</v>
      </c>
      <c r="L4" s="213">
        <v>43566</v>
      </c>
      <c r="M4" s="212" t="s">
        <v>70</v>
      </c>
      <c r="N4" s="212" t="s">
        <v>2356</v>
      </c>
      <c r="O4" s="212" t="s">
        <v>298</v>
      </c>
      <c r="P4" s="212" t="s">
        <v>367</v>
      </c>
      <c r="Q4" s="212" t="s">
        <v>1684</v>
      </c>
    </row>
    <row r="5" spans="1:17" x14ac:dyDescent="0.25">
      <c r="A5" s="212" t="s">
        <v>2346</v>
      </c>
      <c r="B5" s="212" t="s">
        <v>1026</v>
      </c>
      <c r="C5" s="212" t="s">
        <v>522</v>
      </c>
      <c r="D5" s="212" t="s">
        <v>217</v>
      </c>
      <c r="E5" s="212" t="s">
        <v>296</v>
      </c>
      <c r="F5" s="212" t="s">
        <v>218</v>
      </c>
      <c r="G5" s="212" t="s">
        <v>2357</v>
      </c>
      <c r="H5" s="213">
        <v>43559</v>
      </c>
      <c r="I5" s="214">
        <v>-199.98</v>
      </c>
      <c r="J5" s="212" t="s">
        <v>179</v>
      </c>
      <c r="K5" s="212" t="s">
        <v>213</v>
      </c>
      <c r="L5" s="213">
        <v>43560</v>
      </c>
      <c r="M5" s="212" t="s">
        <v>70</v>
      </c>
      <c r="N5" s="212" t="s">
        <v>2358</v>
      </c>
      <c r="O5" s="212" t="s">
        <v>298</v>
      </c>
      <c r="P5" s="212" t="s">
        <v>367</v>
      </c>
      <c r="Q5" s="212" t="s">
        <v>1684</v>
      </c>
    </row>
    <row r="6" spans="1:17" x14ac:dyDescent="0.25">
      <c r="A6" s="212" t="s">
        <v>2348</v>
      </c>
      <c r="B6" s="212" t="s">
        <v>1026</v>
      </c>
      <c r="C6" s="212" t="s">
        <v>522</v>
      </c>
      <c r="D6" s="212" t="s">
        <v>121</v>
      </c>
      <c r="E6" s="212" t="s">
        <v>122</v>
      </c>
      <c r="F6" s="212" t="s">
        <v>123</v>
      </c>
      <c r="G6" s="212" t="s">
        <v>3210</v>
      </c>
      <c r="H6" s="213">
        <v>43524</v>
      </c>
      <c r="I6" s="214">
        <v>-244.36</v>
      </c>
      <c r="J6" s="212" t="s">
        <v>179</v>
      </c>
      <c r="K6" s="212" t="s">
        <v>371</v>
      </c>
      <c r="L6" s="213">
        <v>43584</v>
      </c>
      <c r="M6" s="212" t="s">
        <v>70</v>
      </c>
      <c r="N6" s="212" t="s">
        <v>179</v>
      </c>
      <c r="O6" s="212" t="s">
        <v>298</v>
      </c>
      <c r="P6" s="212" t="s">
        <v>367</v>
      </c>
      <c r="Q6" s="212" t="s">
        <v>1684</v>
      </c>
    </row>
    <row r="7" spans="1:17" x14ac:dyDescent="0.25">
      <c r="A7" s="212" t="s">
        <v>2348</v>
      </c>
      <c r="B7" s="212" t="s">
        <v>1026</v>
      </c>
      <c r="C7" s="212" t="s">
        <v>522</v>
      </c>
      <c r="D7" s="212" t="s">
        <v>121</v>
      </c>
      <c r="E7" s="212" t="s">
        <v>122</v>
      </c>
      <c r="F7" s="212" t="s">
        <v>123</v>
      </c>
      <c r="G7" s="212" t="s">
        <v>3211</v>
      </c>
      <c r="H7" s="213">
        <v>43496</v>
      </c>
      <c r="I7" s="214">
        <v>-383.29</v>
      </c>
      <c r="J7" s="212" t="s">
        <v>179</v>
      </c>
      <c r="K7" s="212" t="s">
        <v>371</v>
      </c>
      <c r="L7" s="213">
        <v>43584</v>
      </c>
      <c r="M7" s="212" t="s">
        <v>70</v>
      </c>
      <c r="N7" s="212" t="s">
        <v>179</v>
      </c>
      <c r="O7" s="212" t="s">
        <v>298</v>
      </c>
      <c r="P7" s="212" t="s">
        <v>367</v>
      </c>
      <c r="Q7" s="212" t="s">
        <v>1684</v>
      </c>
    </row>
    <row r="8" spans="1:17" x14ac:dyDescent="0.25">
      <c r="A8" s="212" t="s">
        <v>2348</v>
      </c>
      <c r="B8" s="212" t="s">
        <v>1026</v>
      </c>
      <c r="C8" s="212" t="s">
        <v>522</v>
      </c>
      <c r="D8" s="212" t="s">
        <v>71</v>
      </c>
      <c r="E8" s="212" t="s">
        <v>410</v>
      </c>
      <c r="F8" s="212" t="s">
        <v>72</v>
      </c>
      <c r="G8" s="212" t="s">
        <v>2359</v>
      </c>
      <c r="H8" s="213">
        <v>43558</v>
      </c>
      <c r="I8" s="214">
        <v>-242</v>
      </c>
      <c r="J8" s="212" t="s">
        <v>179</v>
      </c>
      <c r="K8" s="212" t="s">
        <v>89</v>
      </c>
      <c r="L8" s="213">
        <v>43564</v>
      </c>
      <c r="M8" s="212" t="s">
        <v>70</v>
      </c>
      <c r="N8" s="212" t="s">
        <v>179</v>
      </c>
      <c r="O8" s="212" t="s">
        <v>298</v>
      </c>
      <c r="P8" s="212" t="s">
        <v>367</v>
      </c>
      <c r="Q8" s="212" t="s">
        <v>1684</v>
      </c>
    </row>
    <row r="9" spans="1:17" x14ac:dyDescent="0.25">
      <c r="A9" s="212" t="s">
        <v>2348</v>
      </c>
      <c r="B9" s="212" t="s">
        <v>1026</v>
      </c>
      <c r="C9" s="212" t="s">
        <v>522</v>
      </c>
      <c r="D9" s="212" t="s">
        <v>2360</v>
      </c>
      <c r="E9" s="212" t="s">
        <v>2361</v>
      </c>
      <c r="F9" s="212" t="s">
        <v>2362</v>
      </c>
      <c r="G9" s="212" t="s">
        <v>2363</v>
      </c>
      <c r="H9" s="213">
        <v>43553</v>
      </c>
      <c r="I9" s="214">
        <v>-158.51</v>
      </c>
      <c r="J9" s="212" t="s">
        <v>2364</v>
      </c>
      <c r="K9" s="212" t="s">
        <v>1178</v>
      </c>
      <c r="L9" s="213">
        <v>43557</v>
      </c>
      <c r="M9" s="212" t="s">
        <v>70</v>
      </c>
      <c r="N9" s="212" t="s">
        <v>2365</v>
      </c>
      <c r="O9" s="212" t="s">
        <v>298</v>
      </c>
      <c r="P9" s="212" t="s">
        <v>367</v>
      </c>
      <c r="Q9" s="212" t="s">
        <v>1684</v>
      </c>
    </row>
    <row r="10" spans="1:17" x14ac:dyDescent="0.25">
      <c r="A10" s="212" t="s">
        <v>2346</v>
      </c>
      <c r="B10" s="212" t="s">
        <v>1026</v>
      </c>
      <c r="C10" s="212" t="s">
        <v>298</v>
      </c>
      <c r="D10" s="212" t="s">
        <v>2369</v>
      </c>
      <c r="E10" s="212" t="s">
        <v>2370</v>
      </c>
      <c r="F10" s="212" t="s">
        <v>2371</v>
      </c>
      <c r="G10" s="212" t="s">
        <v>2372</v>
      </c>
      <c r="H10" s="213">
        <v>43581</v>
      </c>
      <c r="I10" s="214">
        <v>4460.0600000000004</v>
      </c>
      <c r="J10" s="212" t="s">
        <v>2373</v>
      </c>
      <c r="K10" s="212" t="s">
        <v>747</v>
      </c>
      <c r="L10" s="213">
        <v>43581</v>
      </c>
      <c r="M10" s="212" t="s">
        <v>70</v>
      </c>
      <c r="N10" s="212" t="s">
        <v>2374</v>
      </c>
      <c r="O10" s="212" t="s">
        <v>298</v>
      </c>
      <c r="P10" s="212" t="s">
        <v>367</v>
      </c>
      <c r="Q10" s="212" t="s">
        <v>1684</v>
      </c>
    </row>
    <row r="11" spans="1:17" x14ac:dyDescent="0.25">
      <c r="A11" s="212" t="s">
        <v>2346</v>
      </c>
      <c r="B11" s="212" t="s">
        <v>1026</v>
      </c>
      <c r="C11" s="212" t="s">
        <v>298</v>
      </c>
      <c r="D11" s="212" t="s">
        <v>1038</v>
      </c>
      <c r="E11" s="212" t="s">
        <v>1039</v>
      </c>
      <c r="F11" s="212" t="s">
        <v>1040</v>
      </c>
      <c r="G11" s="212" t="s">
        <v>2375</v>
      </c>
      <c r="H11" s="213">
        <v>43560</v>
      </c>
      <c r="I11" s="214">
        <v>192.75</v>
      </c>
      <c r="J11" s="212" t="s">
        <v>1041</v>
      </c>
      <c r="K11" s="212" t="s">
        <v>102</v>
      </c>
      <c r="L11" s="213">
        <v>43560</v>
      </c>
      <c r="M11" s="212" t="s">
        <v>70</v>
      </c>
      <c r="N11" s="212" t="s">
        <v>179</v>
      </c>
      <c r="O11" s="212" t="s">
        <v>298</v>
      </c>
      <c r="P11" s="212" t="s">
        <v>367</v>
      </c>
      <c r="Q11" s="212" t="s">
        <v>1684</v>
      </c>
    </row>
    <row r="12" spans="1:17" x14ac:dyDescent="0.25">
      <c r="A12" s="212" t="s">
        <v>2346</v>
      </c>
      <c r="B12" s="212" t="s">
        <v>1026</v>
      </c>
      <c r="C12" s="212" t="s">
        <v>298</v>
      </c>
      <c r="D12" s="212" t="s">
        <v>425</v>
      </c>
      <c r="E12" s="212" t="s">
        <v>1364</v>
      </c>
      <c r="F12" s="212" t="s">
        <v>426</v>
      </c>
      <c r="G12" s="212" t="s">
        <v>2381</v>
      </c>
      <c r="H12" s="213">
        <v>43584</v>
      </c>
      <c r="I12" s="214">
        <v>81.400000000000006</v>
      </c>
      <c r="J12" s="212" t="s">
        <v>179</v>
      </c>
      <c r="K12" s="212" t="s">
        <v>1404</v>
      </c>
      <c r="L12" s="213">
        <v>43584</v>
      </c>
      <c r="M12" s="212" t="s">
        <v>70</v>
      </c>
      <c r="N12" s="212" t="s">
        <v>179</v>
      </c>
      <c r="O12" s="212" t="s">
        <v>298</v>
      </c>
      <c r="P12" s="212" t="s">
        <v>367</v>
      </c>
      <c r="Q12" s="212" t="s">
        <v>1684</v>
      </c>
    </row>
    <row r="13" spans="1:17" x14ac:dyDescent="0.25">
      <c r="A13" s="212" t="s">
        <v>2346</v>
      </c>
      <c r="B13" s="212" t="s">
        <v>1026</v>
      </c>
      <c r="C13" s="212" t="s">
        <v>298</v>
      </c>
      <c r="D13" s="212" t="s">
        <v>427</v>
      </c>
      <c r="E13" s="212" t="s">
        <v>428</v>
      </c>
      <c r="F13" s="212" t="s">
        <v>429</v>
      </c>
      <c r="G13" s="212" t="s">
        <v>2382</v>
      </c>
      <c r="H13" s="213">
        <v>43571</v>
      </c>
      <c r="I13" s="214">
        <v>960</v>
      </c>
      <c r="J13" s="212" t="s">
        <v>430</v>
      </c>
      <c r="K13" s="212" t="s">
        <v>236</v>
      </c>
      <c r="L13" s="213">
        <v>43571</v>
      </c>
      <c r="M13" s="212" t="s">
        <v>70</v>
      </c>
      <c r="N13" s="212" t="s">
        <v>179</v>
      </c>
      <c r="O13" s="212" t="s">
        <v>298</v>
      </c>
      <c r="P13" s="212" t="s">
        <v>367</v>
      </c>
      <c r="Q13" s="212" t="s">
        <v>1684</v>
      </c>
    </row>
    <row r="14" spans="1:17" x14ac:dyDescent="0.25">
      <c r="A14" s="212" t="s">
        <v>2346</v>
      </c>
      <c r="B14" s="212" t="s">
        <v>1026</v>
      </c>
      <c r="C14" s="212" t="s">
        <v>298</v>
      </c>
      <c r="D14" s="212" t="s">
        <v>2383</v>
      </c>
      <c r="E14" s="212" t="s">
        <v>2384</v>
      </c>
      <c r="F14" s="212" t="s">
        <v>2385</v>
      </c>
      <c r="G14" s="212" t="s">
        <v>2386</v>
      </c>
      <c r="H14" s="213">
        <v>43566</v>
      </c>
      <c r="I14" s="214">
        <v>49249.42</v>
      </c>
      <c r="J14" s="212" t="s">
        <v>179</v>
      </c>
      <c r="K14" s="212" t="s">
        <v>1370</v>
      </c>
      <c r="L14" s="213">
        <v>43580</v>
      </c>
      <c r="M14" s="212" t="s">
        <v>70</v>
      </c>
      <c r="N14" s="212" t="s">
        <v>179</v>
      </c>
      <c r="O14" s="212" t="s">
        <v>298</v>
      </c>
      <c r="P14" s="212" t="s">
        <v>367</v>
      </c>
      <c r="Q14" s="212" t="s">
        <v>1684</v>
      </c>
    </row>
    <row r="15" spans="1:17" x14ac:dyDescent="0.25">
      <c r="A15" s="212" t="s">
        <v>2346</v>
      </c>
      <c r="B15" s="212" t="s">
        <v>1026</v>
      </c>
      <c r="C15" s="212" t="s">
        <v>298</v>
      </c>
      <c r="D15" s="212" t="s">
        <v>2387</v>
      </c>
      <c r="E15" s="212" t="s">
        <v>2388</v>
      </c>
      <c r="F15" s="212" t="s">
        <v>2389</v>
      </c>
      <c r="G15" s="212" t="s">
        <v>2390</v>
      </c>
      <c r="H15" s="213">
        <v>43555</v>
      </c>
      <c r="I15" s="214">
        <v>461.88</v>
      </c>
      <c r="J15" s="212" t="s">
        <v>2391</v>
      </c>
      <c r="K15" s="212" t="s">
        <v>213</v>
      </c>
      <c r="L15" s="213">
        <v>43571</v>
      </c>
      <c r="M15" s="212" t="s">
        <v>70</v>
      </c>
      <c r="N15" s="212" t="s">
        <v>2392</v>
      </c>
      <c r="O15" s="212" t="s">
        <v>298</v>
      </c>
      <c r="P15" s="212" t="s">
        <v>367</v>
      </c>
      <c r="Q15" s="212" t="s">
        <v>1684</v>
      </c>
    </row>
    <row r="16" spans="1:17" x14ac:dyDescent="0.25">
      <c r="A16" s="212" t="s">
        <v>2346</v>
      </c>
      <c r="B16" s="212" t="s">
        <v>1026</v>
      </c>
      <c r="C16" s="212" t="s">
        <v>298</v>
      </c>
      <c r="D16" s="212" t="s">
        <v>1405</v>
      </c>
      <c r="E16" s="212" t="s">
        <v>1406</v>
      </c>
      <c r="F16" s="212" t="s">
        <v>1407</v>
      </c>
      <c r="G16" s="212" t="s">
        <v>2399</v>
      </c>
      <c r="H16" s="213">
        <v>43584</v>
      </c>
      <c r="I16" s="214">
        <v>291</v>
      </c>
      <c r="J16" s="212" t="s">
        <v>179</v>
      </c>
      <c r="K16" s="212" t="s">
        <v>520</v>
      </c>
      <c r="L16" s="213">
        <v>43584</v>
      </c>
      <c r="M16" s="212" t="s">
        <v>70</v>
      </c>
      <c r="N16" s="212" t="s">
        <v>1439</v>
      </c>
      <c r="O16" s="212" t="s">
        <v>298</v>
      </c>
      <c r="P16" s="212" t="s">
        <v>367</v>
      </c>
      <c r="Q16" s="212" t="s">
        <v>1684</v>
      </c>
    </row>
    <row r="17" spans="1:17" x14ac:dyDescent="0.25">
      <c r="A17" s="212" t="s">
        <v>2346</v>
      </c>
      <c r="B17" s="212" t="s">
        <v>1026</v>
      </c>
      <c r="C17" s="212" t="s">
        <v>298</v>
      </c>
      <c r="D17" s="212" t="s">
        <v>1405</v>
      </c>
      <c r="E17" s="212" t="s">
        <v>1406</v>
      </c>
      <c r="F17" s="212" t="s">
        <v>1407</v>
      </c>
      <c r="G17" s="212" t="s">
        <v>2402</v>
      </c>
      <c r="H17" s="213">
        <v>43581</v>
      </c>
      <c r="I17" s="214">
        <v>853.55</v>
      </c>
      <c r="J17" s="212" t="s">
        <v>179</v>
      </c>
      <c r="K17" s="212" t="s">
        <v>483</v>
      </c>
      <c r="L17" s="213">
        <v>43581</v>
      </c>
      <c r="M17" s="212" t="s">
        <v>70</v>
      </c>
      <c r="N17" s="212" t="s">
        <v>2403</v>
      </c>
      <c r="O17" s="212" t="s">
        <v>298</v>
      </c>
      <c r="P17" s="212" t="s">
        <v>367</v>
      </c>
      <c r="Q17" s="212" t="s">
        <v>1684</v>
      </c>
    </row>
    <row r="18" spans="1:17" x14ac:dyDescent="0.25">
      <c r="A18" s="212" t="s">
        <v>2346</v>
      </c>
      <c r="B18" s="212" t="s">
        <v>1026</v>
      </c>
      <c r="C18" s="212" t="s">
        <v>298</v>
      </c>
      <c r="D18" s="212" t="s">
        <v>1405</v>
      </c>
      <c r="E18" s="212" t="s">
        <v>1406</v>
      </c>
      <c r="F18" s="212" t="s">
        <v>1407</v>
      </c>
      <c r="G18" s="212" t="s">
        <v>2404</v>
      </c>
      <c r="H18" s="213">
        <v>43581</v>
      </c>
      <c r="I18" s="214">
        <v>453.03</v>
      </c>
      <c r="J18" s="212" t="s">
        <v>179</v>
      </c>
      <c r="K18" s="212" t="s">
        <v>483</v>
      </c>
      <c r="L18" s="213">
        <v>43581</v>
      </c>
      <c r="M18" s="212" t="s">
        <v>70</v>
      </c>
      <c r="N18" s="212" t="s">
        <v>2405</v>
      </c>
      <c r="O18" s="212" t="s">
        <v>298</v>
      </c>
      <c r="P18" s="212" t="s">
        <v>367</v>
      </c>
      <c r="Q18" s="212" t="s">
        <v>1684</v>
      </c>
    </row>
    <row r="19" spans="1:17" x14ac:dyDescent="0.25">
      <c r="A19" s="212" t="s">
        <v>2346</v>
      </c>
      <c r="B19" s="212" t="s">
        <v>1026</v>
      </c>
      <c r="C19" s="212" t="s">
        <v>298</v>
      </c>
      <c r="D19" s="212" t="s">
        <v>1405</v>
      </c>
      <c r="E19" s="212" t="s">
        <v>1406</v>
      </c>
      <c r="F19" s="212" t="s">
        <v>1407</v>
      </c>
      <c r="G19" s="212" t="s">
        <v>2406</v>
      </c>
      <c r="H19" s="213">
        <v>43581</v>
      </c>
      <c r="I19" s="214">
        <v>453.03</v>
      </c>
      <c r="J19" s="212" t="s">
        <v>179</v>
      </c>
      <c r="K19" s="212" t="s">
        <v>483</v>
      </c>
      <c r="L19" s="213">
        <v>43581</v>
      </c>
      <c r="M19" s="212" t="s">
        <v>70</v>
      </c>
      <c r="N19" s="212" t="s">
        <v>2407</v>
      </c>
      <c r="O19" s="212" t="s">
        <v>298</v>
      </c>
      <c r="P19" s="212" t="s">
        <v>367</v>
      </c>
      <c r="Q19" s="212" t="s">
        <v>1684</v>
      </c>
    </row>
    <row r="20" spans="1:17" x14ac:dyDescent="0.25">
      <c r="A20" s="212" t="s">
        <v>2346</v>
      </c>
      <c r="B20" s="212" t="s">
        <v>1026</v>
      </c>
      <c r="C20" s="212" t="s">
        <v>298</v>
      </c>
      <c r="D20" s="212" t="s">
        <v>1405</v>
      </c>
      <c r="E20" s="212" t="s">
        <v>1406</v>
      </c>
      <c r="F20" s="212" t="s">
        <v>1407</v>
      </c>
      <c r="G20" s="212" t="s">
        <v>2408</v>
      </c>
      <c r="H20" s="213">
        <v>43581</v>
      </c>
      <c r="I20" s="214">
        <v>170</v>
      </c>
      <c r="J20" s="212" t="s">
        <v>179</v>
      </c>
      <c r="K20" s="212" t="s">
        <v>856</v>
      </c>
      <c r="L20" s="213">
        <v>43581</v>
      </c>
      <c r="M20" s="212" t="s">
        <v>70</v>
      </c>
      <c r="N20" s="212" t="s">
        <v>2409</v>
      </c>
      <c r="O20" s="212" t="s">
        <v>298</v>
      </c>
      <c r="P20" s="212" t="s">
        <v>367</v>
      </c>
      <c r="Q20" s="212" t="s">
        <v>1684</v>
      </c>
    </row>
    <row r="21" spans="1:17" x14ac:dyDescent="0.25">
      <c r="A21" s="212" t="s">
        <v>2346</v>
      </c>
      <c r="B21" s="212" t="s">
        <v>1026</v>
      </c>
      <c r="C21" s="212" t="s">
        <v>298</v>
      </c>
      <c r="D21" s="212" t="s">
        <v>1405</v>
      </c>
      <c r="E21" s="212" t="s">
        <v>1406</v>
      </c>
      <c r="F21" s="212" t="s">
        <v>1407</v>
      </c>
      <c r="G21" s="212" t="s">
        <v>2410</v>
      </c>
      <c r="H21" s="213">
        <v>43581</v>
      </c>
      <c r="I21" s="214">
        <v>221.13</v>
      </c>
      <c r="J21" s="212" t="s">
        <v>179</v>
      </c>
      <c r="K21" s="212" t="s">
        <v>740</v>
      </c>
      <c r="L21" s="213">
        <v>43581</v>
      </c>
      <c r="M21" s="212" t="s">
        <v>70</v>
      </c>
      <c r="N21" s="212" t="s">
        <v>2411</v>
      </c>
      <c r="O21" s="212" t="s">
        <v>298</v>
      </c>
      <c r="P21" s="212" t="s">
        <v>367</v>
      </c>
      <c r="Q21" s="212" t="s">
        <v>1684</v>
      </c>
    </row>
    <row r="22" spans="1:17" x14ac:dyDescent="0.25">
      <c r="A22" s="212" t="s">
        <v>2346</v>
      </c>
      <c r="B22" s="212" t="s">
        <v>1026</v>
      </c>
      <c r="C22" s="212" t="s">
        <v>298</v>
      </c>
      <c r="D22" s="212" t="s">
        <v>1405</v>
      </c>
      <c r="E22" s="212" t="s">
        <v>1406</v>
      </c>
      <c r="F22" s="212" t="s">
        <v>1407</v>
      </c>
      <c r="G22" s="212" t="s">
        <v>2412</v>
      </c>
      <c r="H22" s="213">
        <v>43580</v>
      </c>
      <c r="I22" s="214">
        <v>34.99</v>
      </c>
      <c r="J22" s="212" t="s">
        <v>179</v>
      </c>
      <c r="K22" s="212" t="s">
        <v>740</v>
      </c>
      <c r="L22" s="213">
        <v>43580</v>
      </c>
      <c r="M22" s="212" t="s">
        <v>70</v>
      </c>
      <c r="N22" s="212" t="s">
        <v>2411</v>
      </c>
      <c r="O22" s="212" t="s">
        <v>298</v>
      </c>
      <c r="P22" s="212" t="s">
        <v>367</v>
      </c>
      <c r="Q22" s="212" t="s">
        <v>1684</v>
      </c>
    </row>
    <row r="23" spans="1:17" x14ac:dyDescent="0.25">
      <c r="A23" s="212" t="s">
        <v>2346</v>
      </c>
      <c r="B23" s="212" t="s">
        <v>1026</v>
      </c>
      <c r="C23" s="212" t="s">
        <v>298</v>
      </c>
      <c r="D23" s="212" t="s">
        <v>1405</v>
      </c>
      <c r="E23" s="212" t="s">
        <v>1406</v>
      </c>
      <c r="F23" s="212" t="s">
        <v>1407</v>
      </c>
      <c r="G23" s="212" t="s">
        <v>2415</v>
      </c>
      <c r="H23" s="213">
        <v>43570</v>
      </c>
      <c r="I23" s="214">
        <v>120</v>
      </c>
      <c r="J23" s="212" t="s">
        <v>179</v>
      </c>
      <c r="K23" s="212" t="s">
        <v>326</v>
      </c>
      <c r="L23" s="213">
        <v>43570</v>
      </c>
      <c r="M23" s="212" t="s">
        <v>70</v>
      </c>
      <c r="N23" s="212" t="s">
        <v>2416</v>
      </c>
      <c r="O23" s="212" t="s">
        <v>298</v>
      </c>
      <c r="P23" s="212" t="s">
        <v>367</v>
      </c>
      <c r="Q23" s="212" t="s">
        <v>1684</v>
      </c>
    </row>
    <row r="24" spans="1:17" x14ac:dyDescent="0.25">
      <c r="A24" s="212" t="s">
        <v>2346</v>
      </c>
      <c r="B24" s="212" t="s">
        <v>1026</v>
      </c>
      <c r="C24" s="212" t="s">
        <v>298</v>
      </c>
      <c r="D24" s="212" t="s">
        <v>1405</v>
      </c>
      <c r="E24" s="212" t="s">
        <v>1406</v>
      </c>
      <c r="F24" s="212" t="s">
        <v>1407</v>
      </c>
      <c r="G24" s="212" t="s">
        <v>2417</v>
      </c>
      <c r="H24" s="213">
        <v>43570</v>
      </c>
      <c r="I24" s="214">
        <v>129.97999999999999</v>
      </c>
      <c r="J24" s="212" t="s">
        <v>179</v>
      </c>
      <c r="K24" s="212" t="s">
        <v>326</v>
      </c>
      <c r="L24" s="213">
        <v>43570</v>
      </c>
      <c r="M24" s="212" t="s">
        <v>70</v>
      </c>
      <c r="N24" s="212" t="s">
        <v>2418</v>
      </c>
      <c r="O24" s="212" t="s">
        <v>298</v>
      </c>
      <c r="P24" s="212" t="s">
        <v>367</v>
      </c>
      <c r="Q24" s="212" t="s">
        <v>1684</v>
      </c>
    </row>
    <row r="25" spans="1:17" x14ac:dyDescent="0.25">
      <c r="A25" s="212" t="s">
        <v>2346</v>
      </c>
      <c r="B25" s="212" t="s">
        <v>1026</v>
      </c>
      <c r="C25" s="212" t="s">
        <v>298</v>
      </c>
      <c r="D25" s="212" t="s">
        <v>1405</v>
      </c>
      <c r="E25" s="212" t="s">
        <v>1406</v>
      </c>
      <c r="F25" s="212" t="s">
        <v>1407</v>
      </c>
      <c r="G25" s="212" t="s">
        <v>2419</v>
      </c>
      <c r="H25" s="213">
        <v>43570</v>
      </c>
      <c r="I25" s="214">
        <v>66.59</v>
      </c>
      <c r="J25" s="212" t="s">
        <v>179</v>
      </c>
      <c r="K25" s="212" t="s">
        <v>188</v>
      </c>
      <c r="L25" s="213">
        <v>43570</v>
      </c>
      <c r="M25" s="212" t="s">
        <v>70</v>
      </c>
      <c r="N25" s="212" t="s">
        <v>2420</v>
      </c>
      <c r="O25" s="212" t="s">
        <v>298</v>
      </c>
      <c r="P25" s="212" t="s">
        <v>367</v>
      </c>
      <c r="Q25" s="212" t="s">
        <v>1684</v>
      </c>
    </row>
    <row r="26" spans="1:17" x14ac:dyDescent="0.25">
      <c r="A26" s="212" t="s">
        <v>2346</v>
      </c>
      <c r="B26" s="212" t="s">
        <v>1026</v>
      </c>
      <c r="C26" s="212" t="s">
        <v>298</v>
      </c>
      <c r="D26" s="212" t="s">
        <v>1405</v>
      </c>
      <c r="E26" s="212" t="s">
        <v>1406</v>
      </c>
      <c r="F26" s="212" t="s">
        <v>1407</v>
      </c>
      <c r="G26" s="212" t="s">
        <v>2421</v>
      </c>
      <c r="H26" s="213">
        <v>43570</v>
      </c>
      <c r="I26" s="214">
        <v>206.48</v>
      </c>
      <c r="J26" s="212" t="s">
        <v>179</v>
      </c>
      <c r="K26" s="212" t="s">
        <v>188</v>
      </c>
      <c r="L26" s="213">
        <v>43570</v>
      </c>
      <c r="M26" s="212" t="s">
        <v>70</v>
      </c>
      <c r="N26" s="212" t="s">
        <v>2420</v>
      </c>
      <c r="O26" s="212" t="s">
        <v>298</v>
      </c>
      <c r="P26" s="212" t="s">
        <v>367</v>
      </c>
      <c r="Q26" s="212" t="s">
        <v>1684</v>
      </c>
    </row>
    <row r="27" spans="1:17" x14ac:dyDescent="0.25">
      <c r="A27" s="212" t="s">
        <v>2346</v>
      </c>
      <c r="B27" s="212" t="s">
        <v>1026</v>
      </c>
      <c r="C27" s="212" t="s">
        <v>298</v>
      </c>
      <c r="D27" s="212" t="s">
        <v>1405</v>
      </c>
      <c r="E27" s="212" t="s">
        <v>1406</v>
      </c>
      <c r="F27" s="212" t="s">
        <v>1407</v>
      </c>
      <c r="G27" s="212" t="s">
        <v>2424</v>
      </c>
      <c r="H27" s="213">
        <v>43563</v>
      </c>
      <c r="I27" s="214">
        <v>180.8</v>
      </c>
      <c r="J27" s="212" t="s">
        <v>179</v>
      </c>
      <c r="K27" s="212" t="s">
        <v>1069</v>
      </c>
      <c r="L27" s="213">
        <v>43563</v>
      </c>
      <c r="M27" s="212" t="s">
        <v>70</v>
      </c>
      <c r="N27" s="212" t="s">
        <v>2425</v>
      </c>
      <c r="O27" s="212" t="s">
        <v>298</v>
      </c>
      <c r="P27" s="212" t="s">
        <v>367</v>
      </c>
      <c r="Q27" s="212" t="s">
        <v>1684</v>
      </c>
    </row>
    <row r="28" spans="1:17" x14ac:dyDescent="0.25">
      <c r="A28" s="212" t="s">
        <v>2346</v>
      </c>
      <c r="B28" s="212" t="s">
        <v>1026</v>
      </c>
      <c r="C28" s="212" t="s">
        <v>298</v>
      </c>
      <c r="D28" s="212" t="s">
        <v>1405</v>
      </c>
      <c r="E28" s="212" t="s">
        <v>1406</v>
      </c>
      <c r="F28" s="212" t="s">
        <v>1407</v>
      </c>
      <c r="G28" s="212" t="s">
        <v>2426</v>
      </c>
      <c r="H28" s="213">
        <v>43563</v>
      </c>
      <c r="I28" s="214">
        <v>180.8</v>
      </c>
      <c r="J28" s="212" t="s">
        <v>179</v>
      </c>
      <c r="K28" s="212" t="s">
        <v>1069</v>
      </c>
      <c r="L28" s="213">
        <v>43563</v>
      </c>
      <c r="M28" s="212" t="s">
        <v>70</v>
      </c>
      <c r="N28" s="212" t="s">
        <v>2427</v>
      </c>
      <c r="O28" s="212" t="s">
        <v>298</v>
      </c>
      <c r="P28" s="212" t="s">
        <v>367</v>
      </c>
      <c r="Q28" s="212" t="s">
        <v>1684</v>
      </c>
    </row>
    <row r="29" spans="1:17" x14ac:dyDescent="0.25">
      <c r="A29" s="212" t="s">
        <v>2346</v>
      </c>
      <c r="B29" s="212" t="s">
        <v>1026</v>
      </c>
      <c r="C29" s="212" t="s">
        <v>298</v>
      </c>
      <c r="D29" s="212" t="s">
        <v>1405</v>
      </c>
      <c r="E29" s="212" t="s">
        <v>1406</v>
      </c>
      <c r="F29" s="212" t="s">
        <v>1407</v>
      </c>
      <c r="G29" s="212" t="s">
        <v>2428</v>
      </c>
      <c r="H29" s="213">
        <v>43563</v>
      </c>
      <c r="I29" s="214">
        <v>180.8</v>
      </c>
      <c r="J29" s="212" t="s">
        <v>179</v>
      </c>
      <c r="K29" s="212" t="s">
        <v>1069</v>
      </c>
      <c r="L29" s="213">
        <v>43563</v>
      </c>
      <c r="M29" s="212" t="s">
        <v>70</v>
      </c>
      <c r="N29" s="212" t="s">
        <v>2429</v>
      </c>
      <c r="O29" s="212" t="s">
        <v>298</v>
      </c>
      <c r="P29" s="212" t="s">
        <v>367</v>
      </c>
      <c r="Q29" s="212" t="s">
        <v>1684</v>
      </c>
    </row>
    <row r="30" spans="1:17" x14ac:dyDescent="0.25">
      <c r="A30" s="212" t="s">
        <v>2346</v>
      </c>
      <c r="B30" s="212" t="s">
        <v>1026</v>
      </c>
      <c r="C30" s="212" t="s">
        <v>298</v>
      </c>
      <c r="D30" s="212" t="s">
        <v>1405</v>
      </c>
      <c r="E30" s="212" t="s">
        <v>1406</v>
      </c>
      <c r="F30" s="212" t="s">
        <v>1407</v>
      </c>
      <c r="G30" s="212" t="s">
        <v>2430</v>
      </c>
      <c r="H30" s="213">
        <v>43563</v>
      </c>
      <c r="I30" s="214">
        <v>288</v>
      </c>
      <c r="J30" s="212" t="s">
        <v>179</v>
      </c>
      <c r="K30" s="212" t="s">
        <v>102</v>
      </c>
      <c r="L30" s="213">
        <v>43563</v>
      </c>
      <c r="M30" s="212" t="s">
        <v>70</v>
      </c>
      <c r="N30" s="212" t="s">
        <v>2431</v>
      </c>
      <c r="O30" s="212" t="s">
        <v>298</v>
      </c>
      <c r="P30" s="212" t="s">
        <v>367</v>
      </c>
      <c r="Q30" s="212" t="s">
        <v>1684</v>
      </c>
    </row>
    <row r="31" spans="1:17" x14ac:dyDescent="0.25">
      <c r="A31" s="212" t="s">
        <v>2346</v>
      </c>
      <c r="B31" s="212" t="s">
        <v>1026</v>
      </c>
      <c r="C31" s="212" t="s">
        <v>298</v>
      </c>
      <c r="D31" s="212" t="s">
        <v>1405</v>
      </c>
      <c r="E31" s="212" t="s">
        <v>1406</v>
      </c>
      <c r="F31" s="212" t="s">
        <v>1407</v>
      </c>
      <c r="G31" s="212" t="s">
        <v>2432</v>
      </c>
      <c r="H31" s="213">
        <v>43563</v>
      </c>
      <c r="I31" s="214">
        <v>137.31</v>
      </c>
      <c r="J31" s="212" t="s">
        <v>179</v>
      </c>
      <c r="K31" s="212" t="s">
        <v>102</v>
      </c>
      <c r="L31" s="213">
        <v>43563</v>
      </c>
      <c r="M31" s="212" t="s">
        <v>70</v>
      </c>
      <c r="N31" s="212" t="s">
        <v>2431</v>
      </c>
      <c r="O31" s="212" t="s">
        <v>298</v>
      </c>
      <c r="P31" s="212" t="s">
        <v>367</v>
      </c>
      <c r="Q31" s="212" t="s">
        <v>1684</v>
      </c>
    </row>
    <row r="32" spans="1:17" x14ac:dyDescent="0.25">
      <c r="A32" s="212" t="s">
        <v>2346</v>
      </c>
      <c r="B32" s="212" t="s">
        <v>1026</v>
      </c>
      <c r="C32" s="212" t="s">
        <v>298</v>
      </c>
      <c r="D32" s="212" t="s">
        <v>1405</v>
      </c>
      <c r="E32" s="212" t="s">
        <v>1406</v>
      </c>
      <c r="F32" s="212" t="s">
        <v>1407</v>
      </c>
      <c r="G32" s="212" t="s">
        <v>2433</v>
      </c>
      <c r="H32" s="213">
        <v>43563</v>
      </c>
      <c r="I32" s="214">
        <v>437.68</v>
      </c>
      <c r="J32" s="212" t="s">
        <v>179</v>
      </c>
      <c r="K32" s="212" t="s">
        <v>338</v>
      </c>
      <c r="L32" s="213">
        <v>43563</v>
      </c>
      <c r="M32" s="212" t="s">
        <v>70</v>
      </c>
      <c r="N32" s="212" t="s">
        <v>2434</v>
      </c>
      <c r="O32" s="212" t="s">
        <v>298</v>
      </c>
      <c r="P32" s="212" t="s">
        <v>367</v>
      </c>
      <c r="Q32" s="212" t="s">
        <v>1684</v>
      </c>
    </row>
    <row r="33" spans="1:17" x14ac:dyDescent="0.25">
      <c r="A33" s="212" t="s">
        <v>2346</v>
      </c>
      <c r="B33" s="212" t="s">
        <v>1026</v>
      </c>
      <c r="C33" s="212" t="s">
        <v>298</v>
      </c>
      <c r="D33" s="212" t="s">
        <v>1405</v>
      </c>
      <c r="E33" s="212" t="s">
        <v>1406</v>
      </c>
      <c r="F33" s="212" t="s">
        <v>1407</v>
      </c>
      <c r="G33" s="212" t="s">
        <v>2435</v>
      </c>
      <c r="H33" s="213">
        <v>43563</v>
      </c>
      <c r="I33" s="214">
        <v>288</v>
      </c>
      <c r="J33" s="212" t="s">
        <v>179</v>
      </c>
      <c r="K33" s="212" t="s">
        <v>1086</v>
      </c>
      <c r="L33" s="213">
        <v>43563</v>
      </c>
      <c r="M33" s="212" t="s">
        <v>70</v>
      </c>
      <c r="N33" s="212" t="s">
        <v>2436</v>
      </c>
      <c r="O33" s="212" t="s">
        <v>298</v>
      </c>
      <c r="P33" s="212" t="s">
        <v>367</v>
      </c>
      <c r="Q33" s="212" t="s">
        <v>1684</v>
      </c>
    </row>
    <row r="34" spans="1:17" x14ac:dyDescent="0.25">
      <c r="A34" s="212" t="s">
        <v>2346</v>
      </c>
      <c r="B34" s="212" t="s">
        <v>1026</v>
      </c>
      <c r="C34" s="212" t="s">
        <v>298</v>
      </c>
      <c r="D34" s="212" t="s">
        <v>1405</v>
      </c>
      <c r="E34" s="212" t="s">
        <v>1406</v>
      </c>
      <c r="F34" s="212" t="s">
        <v>1407</v>
      </c>
      <c r="G34" s="212" t="s">
        <v>2437</v>
      </c>
      <c r="H34" s="213">
        <v>43563</v>
      </c>
      <c r="I34" s="214">
        <v>137.31</v>
      </c>
      <c r="J34" s="212" t="s">
        <v>179</v>
      </c>
      <c r="K34" s="212" t="s">
        <v>1086</v>
      </c>
      <c r="L34" s="213">
        <v>43563</v>
      </c>
      <c r="M34" s="212" t="s">
        <v>70</v>
      </c>
      <c r="N34" s="212" t="s">
        <v>2436</v>
      </c>
      <c r="O34" s="212" t="s">
        <v>298</v>
      </c>
      <c r="P34" s="212" t="s">
        <v>367</v>
      </c>
      <c r="Q34" s="212" t="s">
        <v>1684</v>
      </c>
    </row>
    <row r="35" spans="1:17" x14ac:dyDescent="0.25">
      <c r="A35" s="212" t="s">
        <v>2346</v>
      </c>
      <c r="B35" s="212" t="s">
        <v>1026</v>
      </c>
      <c r="C35" s="212" t="s">
        <v>298</v>
      </c>
      <c r="D35" s="212" t="s">
        <v>1405</v>
      </c>
      <c r="E35" s="212" t="s">
        <v>1406</v>
      </c>
      <c r="F35" s="212" t="s">
        <v>1407</v>
      </c>
      <c r="G35" s="212" t="s">
        <v>2438</v>
      </c>
      <c r="H35" s="213">
        <v>43563</v>
      </c>
      <c r="I35" s="214">
        <v>201.83</v>
      </c>
      <c r="J35" s="212" t="s">
        <v>179</v>
      </c>
      <c r="K35" s="212" t="s">
        <v>748</v>
      </c>
      <c r="L35" s="213">
        <v>43563</v>
      </c>
      <c r="M35" s="212" t="s">
        <v>70</v>
      </c>
      <c r="N35" s="212" t="s">
        <v>2439</v>
      </c>
      <c r="O35" s="212" t="s">
        <v>298</v>
      </c>
      <c r="P35" s="212" t="s">
        <v>367</v>
      </c>
      <c r="Q35" s="212" t="s">
        <v>1684</v>
      </c>
    </row>
    <row r="36" spans="1:17" x14ac:dyDescent="0.25">
      <c r="A36" s="212" t="s">
        <v>2346</v>
      </c>
      <c r="B36" s="212" t="s">
        <v>1026</v>
      </c>
      <c r="C36" s="212" t="s">
        <v>298</v>
      </c>
      <c r="D36" s="212" t="s">
        <v>1405</v>
      </c>
      <c r="E36" s="212" t="s">
        <v>1406</v>
      </c>
      <c r="F36" s="212" t="s">
        <v>1407</v>
      </c>
      <c r="G36" s="212" t="s">
        <v>2440</v>
      </c>
      <c r="H36" s="213">
        <v>43563</v>
      </c>
      <c r="I36" s="214">
        <v>201.83</v>
      </c>
      <c r="J36" s="212" t="s">
        <v>179</v>
      </c>
      <c r="K36" s="212" t="s">
        <v>748</v>
      </c>
      <c r="L36" s="213">
        <v>43563</v>
      </c>
      <c r="M36" s="212" t="s">
        <v>70</v>
      </c>
      <c r="N36" s="212" t="s">
        <v>2441</v>
      </c>
      <c r="O36" s="212" t="s">
        <v>298</v>
      </c>
      <c r="P36" s="212" t="s">
        <v>367</v>
      </c>
      <c r="Q36" s="212" t="s">
        <v>1684</v>
      </c>
    </row>
    <row r="37" spans="1:17" x14ac:dyDescent="0.25">
      <c r="A37" s="212" t="s">
        <v>2346</v>
      </c>
      <c r="B37" s="212" t="s">
        <v>1026</v>
      </c>
      <c r="C37" s="212" t="s">
        <v>298</v>
      </c>
      <c r="D37" s="212" t="s">
        <v>1405</v>
      </c>
      <c r="E37" s="212" t="s">
        <v>1406</v>
      </c>
      <c r="F37" s="212" t="s">
        <v>1407</v>
      </c>
      <c r="G37" s="212" t="s">
        <v>2442</v>
      </c>
      <c r="H37" s="213">
        <v>43559</v>
      </c>
      <c r="I37" s="214">
        <v>372.4</v>
      </c>
      <c r="J37" s="212" t="s">
        <v>179</v>
      </c>
      <c r="K37" s="212" t="s">
        <v>483</v>
      </c>
      <c r="L37" s="213">
        <v>43559</v>
      </c>
      <c r="M37" s="212" t="s">
        <v>70</v>
      </c>
      <c r="N37" s="212" t="s">
        <v>1748</v>
      </c>
      <c r="O37" s="212" t="s">
        <v>298</v>
      </c>
      <c r="P37" s="212" t="s">
        <v>367</v>
      </c>
      <c r="Q37" s="212" t="s">
        <v>1684</v>
      </c>
    </row>
    <row r="38" spans="1:17" x14ac:dyDescent="0.25">
      <c r="A38" s="212" t="s">
        <v>2346</v>
      </c>
      <c r="B38" s="212" t="s">
        <v>1026</v>
      </c>
      <c r="C38" s="212" t="s">
        <v>298</v>
      </c>
      <c r="D38" s="212" t="s">
        <v>1405</v>
      </c>
      <c r="E38" s="212" t="s">
        <v>1406</v>
      </c>
      <c r="F38" s="212" t="s">
        <v>1407</v>
      </c>
      <c r="G38" s="212" t="s">
        <v>2443</v>
      </c>
      <c r="H38" s="213">
        <v>43559</v>
      </c>
      <c r="I38" s="214">
        <v>230</v>
      </c>
      <c r="J38" s="212" t="s">
        <v>179</v>
      </c>
      <c r="K38" s="212" t="s">
        <v>483</v>
      </c>
      <c r="L38" s="213">
        <v>43559</v>
      </c>
      <c r="M38" s="212" t="s">
        <v>70</v>
      </c>
      <c r="N38" s="212" t="s">
        <v>2444</v>
      </c>
      <c r="O38" s="212" t="s">
        <v>298</v>
      </c>
      <c r="P38" s="212" t="s">
        <v>367</v>
      </c>
      <c r="Q38" s="212" t="s">
        <v>1684</v>
      </c>
    </row>
    <row r="39" spans="1:17" x14ac:dyDescent="0.25">
      <c r="A39" s="212" t="s">
        <v>2346</v>
      </c>
      <c r="B39" s="212" t="s">
        <v>1026</v>
      </c>
      <c r="C39" s="212" t="s">
        <v>298</v>
      </c>
      <c r="D39" s="212" t="s">
        <v>1405</v>
      </c>
      <c r="E39" s="212" t="s">
        <v>1406</v>
      </c>
      <c r="F39" s="212" t="s">
        <v>1407</v>
      </c>
      <c r="G39" s="212" t="s">
        <v>2445</v>
      </c>
      <c r="H39" s="213">
        <v>43559</v>
      </c>
      <c r="I39" s="214">
        <v>605.96</v>
      </c>
      <c r="J39" s="212" t="s">
        <v>179</v>
      </c>
      <c r="K39" s="212" t="s">
        <v>483</v>
      </c>
      <c r="L39" s="213">
        <v>43559</v>
      </c>
      <c r="M39" s="212" t="s">
        <v>70</v>
      </c>
      <c r="N39" s="212" t="s">
        <v>2446</v>
      </c>
      <c r="O39" s="212" t="s">
        <v>298</v>
      </c>
      <c r="P39" s="212" t="s">
        <v>367</v>
      </c>
      <c r="Q39" s="212" t="s">
        <v>1684</v>
      </c>
    </row>
    <row r="40" spans="1:17" x14ac:dyDescent="0.25">
      <c r="A40" s="212" t="s">
        <v>2346</v>
      </c>
      <c r="B40" s="212" t="s">
        <v>1026</v>
      </c>
      <c r="C40" s="212" t="s">
        <v>298</v>
      </c>
      <c r="D40" s="212" t="s">
        <v>1405</v>
      </c>
      <c r="E40" s="212" t="s">
        <v>1406</v>
      </c>
      <c r="F40" s="212" t="s">
        <v>1407</v>
      </c>
      <c r="G40" s="212" t="s">
        <v>2447</v>
      </c>
      <c r="H40" s="213">
        <v>43559</v>
      </c>
      <c r="I40" s="214">
        <v>138.47999999999999</v>
      </c>
      <c r="J40" s="212" t="s">
        <v>179</v>
      </c>
      <c r="K40" s="212" t="s">
        <v>483</v>
      </c>
      <c r="L40" s="213">
        <v>43559</v>
      </c>
      <c r="M40" s="212" t="s">
        <v>70</v>
      </c>
      <c r="N40" s="212" t="s">
        <v>2446</v>
      </c>
      <c r="O40" s="212" t="s">
        <v>298</v>
      </c>
      <c r="P40" s="212" t="s">
        <v>367</v>
      </c>
      <c r="Q40" s="212" t="s">
        <v>1684</v>
      </c>
    </row>
    <row r="41" spans="1:17" x14ac:dyDescent="0.25">
      <c r="A41" s="212" t="s">
        <v>2346</v>
      </c>
      <c r="B41" s="212" t="s">
        <v>1026</v>
      </c>
      <c r="C41" s="212" t="s">
        <v>298</v>
      </c>
      <c r="D41" s="212" t="s">
        <v>1405</v>
      </c>
      <c r="E41" s="212" t="s">
        <v>1406</v>
      </c>
      <c r="F41" s="212" t="s">
        <v>1407</v>
      </c>
      <c r="G41" s="212" t="s">
        <v>2451</v>
      </c>
      <c r="H41" s="213">
        <v>43559</v>
      </c>
      <c r="I41" s="214">
        <v>473.13</v>
      </c>
      <c r="J41" s="212" t="s">
        <v>179</v>
      </c>
      <c r="K41" s="212" t="s">
        <v>483</v>
      </c>
      <c r="L41" s="213">
        <v>43559</v>
      </c>
      <c r="M41" s="212" t="s">
        <v>70</v>
      </c>
      <c r="N41" s="212" t="s">
        <v>2444</v>
      </c>
      <c r="O41" s="212" t="s">
        <v>298</v>
      </c>
      <c r="P41" s="212" t="s">
        <v>367</v>
      </c>
      <c r="Q41" s="212" t="s">
        <v>1684</v>
      </c>
    </row>
    <row r="42" spans="1:17" x14ac:dyDescent="0.25">
      <c r="A42" s="212" t="s">
        <v>2346</v>
      </c>
      <c r="B42" s="212" t="s">
        <v>1026</v>
      </c>
      <c r="C42" s="212" t="s">
        <v>298</v>
      </c>
      <c r="D42" s="212" t="s">
        <v>1405</v>
      </c>
      <c r="E42" s="212" t="s">
        <v>1406</v>
      </c>
      <c r="F42" s="212" t="s">
        <v>1407</v>
      </c>
      <c r="G42" s="212" t="s">
        <v>2452</v>
      </c>
      <c r="H42" s="213">
        <v>43559</v>
      </c>
      <c r="I42" s="214">
        <v>2164.2399999999998</v>
      </c>
      <c r="J42" s="212" t="s">
        <v>179</v>
      </c>
      <c r="K42" s="212" t="s">
        <v>483</v>
      </c>
      <c r="L42" s="213">
        <v>43559</v>
      </c>
      <c r="M42" s="212" t="s">
        <v>70</v>
      </c>
      <c r="N42" s="212" t="s">
        <v>2453</v>
      </c>
      <c r="O42" s="212" t="s">
        <v>298</v>
      </c>
      <c r="P42" s="212" t="s">
        <v>367</v>
      </c>
      <c r="Q42" s="212" t="s">
        <v>1684</v>
      </c>
    </row>
    <row r="43" spans="1:17" x14ac:dyDescent="0.25">
      <c r="A43" s="212" t="s">
        <v>2346</v>
      </c>
      <c r="B43" s="212" t="s">
        <v>1026</v>
      </c>
      <c r="C43" s="212" t="s">
        <v>298</v>
      </c>
      <c r="D43" s="212" t="s">
        <v>1405</v>
      </c>
      <c r="E43" s="212" t="s">
        <v>1406</v>
      </c>
      <c r="F43" s="212" t="s">
        <v>1407</v>
      </c>
      <c r="G43" s="212" t="s">
        <v>2454</v>
      </c>
      <c r="H43" s="213">
        <v>43558</v>
      </c>
      <c r="I43" s="214">
        <v>185.6</v>
      </c>
      <c r="J43" s="212" t="s">
        <v>179</v>
      </c>
      <c r="K43" s="212" t="s">
        <v>483</v>
      </c>
      <c r="L43" s="213">
        <v>43558</v>
      </c>
      <c r="M43" s="212" t="s">
        <v>70</v>
      </c>
      <c r="N43" s="212" t="s">
        <v>2455</v>
      </c>
      <c r="O43" s="212" t="s">
        <v>298</v>
      </c>
      <c r="P43" s="212" t="s">
        <v>367</v>
      </c>
      <c r="Q43" s="212" t="s">
        <v>1684</v>
      </c>
    </row>
    <row r="44" spans="1:17" x14ac:dyDescent="0.25">
      <c r="A44" s="212" t="s">
        <v>2346</v>
      </c>
      <c r="B44" s="212" t="s">
        <v>1026</v>
      </c>
      <c r="C44" s="212" t="s">
        <v>298</v>
      </c>
      <c r="D44" s="212" t="s">
        <v>727</v>
      </c>
      <c r="E44" s="212" t="s">
        <v>728</v>
      </c>
      <c r="F44" s="212" t="s">
        <v>729</v>
      </c>
      <c r="G44" s="212" t="s">
        <v>2456</v>
      </c>
      <c r="H44" s="213">
        <v>43532</v>
      </c>
      <c r="I44" s="214">
        <v>4834.34</v>
      </c>
      <c r="J44" s="212" t="s">
        <v>179</v>
      </c>
      <c r="K44" s="212" t="s">
        <v>730</v>
      </c>
      <c r="L44" s="213">
        <v>43558</v>
      </c>
      <c r="M44" s="212" t="s">
        <v>70</v>
      </c>
      <c r="N44" s="212" t="s">
        <v>179</v>
      </c>
      <c r="O44" s="212" t="s">
        <v>298</v>
      </c>
      <c r="P44" s="212" t="s">
        <v>367</v>
      </c>
      <c r="Q44" s="212" t="s">
        <v>1684</v>
      </c>
    </row>
    <row r="45" spans="1:17" x14ac:dyDescent="0.25">
      <c r="A45" s="212" t="s">
        <v>2346</v>
      </c>
      <c r="B45" s="212" t="s">
        <v>1026</v>
      </c>
      <c r="C45" s="212" t="s">
        <v>298</v>
      </c>
      <c r="D45" s="212" t="s">
        <v>727</v>
      </c>
      <c r="E45" s="212" t="s">
        <v>728</v>
      </c>
      <c r="F45" s="212" t="s">
        <v>729</v>
      </c>
      <c r="G45" s="212" t="s">
        <v>2457</v>
      </c>
      <c r="H45" s="213">
        <v>43532</v>
      </c>
      <c r="I45" s="214">
        <v>5130.71</v>
      </c>
      <c r="J45" s="212" t="s">
        <v>179</v>
      </c>
      <c r="K45" s="212" t="s">
        <v>730</v>
      </c>
      <c r="L45" s="213">
        <v>43558</v>
      </c>
      <c r="M45" s="212" t="s">
        <v>70</v>
      </c>
      <c r="N45" s="212" t="s">
        <v>179</v>
      </c>
      <c r="O45" s="212" t="s">
        <v>298</v>
      </c>
      <c r="P45" s="212" t="s">
        <v>367</v>
      </c>
      <c r="Q45" s="212" t="s">
        <v>1684</v>
      </c>
    </row>
    <row r="46" spans="1:17" x14ac:dyDescent="0.25">
      <c r="A46" s="212" t="s">
        <v>2346</v>
      </c>
      <c r="B46" s="212" t="s">
        <v>1026</v>
      </c>
      <c r="C46" s="212" t="s">
        <v>298</v>
      </c>
      <c r="D46" s="212" t="s">
        <v>1790</v>
      </c>
      <c r="E46" s="212" t="s">
        <v>1791</v>
      </c>
      <c r="F46" s="212" t="s">
        <v>1792</v>
      </c>
      <c r="G46" s="212" t="s">
        <v>2458</v>
      </c>
      <c r="H46" s="213">
        <v>43571</v>
      </c>
      <c r="I46" s="214">
        <v>889.35</v>
      </c>
      <c r="J46" s="212" t="s">
        <v>2459</v>
      </c>
      <c r="K46" s="212" t="s">
        <v>186</v>
      </c>
      <c r="L46" s="213">
        <v>43571</v>
      </c>
      <c r="M46" s="212" t="s">
        <v>833</v>
      </c>
      <c r="N46" s="212" t="s">
        <v>2460</v>
      </c>
      <c r="O46" s="212" t="s">
        <v>298</v>
      </c>
      <c r="P46" s="212" t="s">
        <v>367</v>
      </c>
      <c r="Q46" s="212" t="s">
        <v>1684</v>
      </c>
    </row>
    <row r="47" spans="1:17" x14ac:dyDescent="0.25">
      <c r="A47" s="212" t="s">
        <v>2346</v>
      </c>
      <c r="B47" s="212" t="s">
        <v>1026</v>
      </c>
      <c r="C47" s="212" t="s">
        <v>298</v>
      </c>
      <c r="D47" s="212" t="s">
        <v>2463</v>
      </c>
      <c r="E47" s="212" t="s">
        <v>2464</v>
      </c>
      <c r="F47" s="212" t="s">
        <v>2465</v>
      </c>
      <c r="G47" s="212" t="s">
        <v>2466</v>
      </c>
      <c r="H47" s="213">
        <v>43570</v>
      </c>
      <c r="I47" s="214">
        <v>937.75</v>
      </c>
      <c r="J47" s="212" t="s">
        <v>2467</v>
      </c>
      <c r="K47" s="212" t="s">
        <v>808</v>
      </c>
      <c r="L47" s="213">
        <v>43582</v>
      </c>
      <c r="M47" s="212" t="s">
        <v>70</v>
      </c>
      <c r="N47" s="212" t="s">
        <v>2468</v>
      </c>
      <c r="O47" s="212" t="s">
        <v>298</v>
      </c>
      <c r="P47" s="212" t="s">
        <v>367</v>
      </c>
      <c r="Q47" s="212" t="s">
        <v>1684</v>
      </c>
    </row>
    <row r="48" spans="1:17" x14ac:dyDescent="0.25">
      <c r="A48" s="212" t="s">
        <v>2346</v>
      </c>
      <c r="B48" s="212" t="s">
        <v>1026</v>
      </c>
      <c r="C48" s="212" t="s">
        <v>298</v>
      </c>
      <c r="D48" s="212" t="s">
        <v>1442</v>
      </c>
      <c r="E48" s="212" t="s">
        <v>1443</v>
      </c>
      <c r="F48" s="212" t="s">
        <v>1444</v>
      </c>
      <c r="G48" s="212" t="s">
        <v>2055</v>
      </c>
      <c r="H48" s="213">
        <v>43555</v>
      </c>
      <c r="I48" s="214">
        <v>2321.92</v>
      </c>
      <c r="J48" s="212" t="s">
        <v>179</v>
      </c>
      <c r="K48" s="212" t="s">
        <v>540</v>
      </c>
      <c r="L48" s="213">
        <v>43558</v>
      </c>
      <c r="M48" s="212" t="s">
        <v>70</v>
      </c>
      <c r="N48" s="212" t="s">
        <v>179</v>
      </c>
      <c r="O48" s="212" t="s">
        <v>298</v>
      </c>
      <c r="P48" s="212" t="s">
        <v>367</v>
      </c>
      <c r="Q48" s="212" t="s">
        <v>1684</v>
      </c>
    </row>
    <row r="49" spans="1:17" x14ac:dyDescent="0.25">
      <c r="A49" s="212" t="s">
        <v>2346</v>
      </c>
      <c r="B49" s="212" t="s">
        <v>1026</v>
      </c>
      <c r="C49" s="212" t="s">
        <v>298</v>
      </c>
      <c r="D49" s="212" t="s">
        <v>731</v>
      </c>
      <c r="E49" s="212" t="s">
        <v>732</v>
      </c>
      <c r="F49" s="212" t="s">
        <v>733</v>
      </c>
      <c r="G49" s="212" t="s">
        <v>2469</v>
      </c>
      <c r="H49" s="213">
        <v>43581</v>
      </c>
      <c r="I49" s="214">
        <v>131.04</v>
      </c>
      <c r="J49" s="212" t="s">
        <v>2470</v>
      </c>
      <c r="K49" s="212" t="s">
        <v>613</v>
      </c>
      <c r="L49" s="213">
        <v>43585</v>
      </c>
      <c r="M49" s="212" t="s">
        <v>70</v>
      </c>
      <c r="N49" s="212" t="s">
        <v>2471</v>
      </c>
      <c r="O49" s="212" t="s">
        <v>298</v>
      </c>
      <c r="P49" s="212" t="s">
        <v>367</v>
      </c>
      <c r="Q49" s="212" t="s">
        <v>1684</v>
      </c>
    </row>
    <row r="50" spans="1:17" x14ac:dyDescent="0.25">
      <c r="A50" s="212" t="s">
        <v>2346</v>
      </c>
      <c r="B50" s="212" t="s">
        <v>1026</v>
      </c>
      <c r="C50" s="212" t="s">
        <v>298</v>
      </c>
      <c r="D50" s="212" t="s">
        <v>686</v>
      </c>
      <c r="E50" s="212" t="s">
        <v>687</v>
      </c>
      <c r="F50" s="212" t="s">
        <v>688</v>
      </c>
      <c r="G50" s="212" t="s">
        <v>2479</v>
      </c>
      <c r="H50" s="213">
        <v>43560</v>
      </c>
      <c r="I50" s="214">
        <v>158.63</v>
      </c>
      <c r="J50" s="212" t="s">
        <v>1799</v>
      </c>
      <c r="K50" s="212" t="s">
        <v>755</v>
      </c>
      <c r="L50" s="213">
        <v>43566</v>
      </c>
      <c r="M50" s="212" t="s">
        <v>70</v>
      </c>
      <c r="N50" s="212" t="s">
        <v>1800</v>
      </c>
      <c r="O50" s="212" t="s">
        <v>298</v>
      </c>
      <c r="P50" s="212" t="s">
        <v>367</v>
      </c>
      <c r="Q50" s="212" t="s">
        <v>1684</v>
      </c>
    </row>
    <row r="51" spans="1:17" x14ac:dyDescent="0.25">
      <c r="A51" s="212" t="s">
        <v>2346</v>
      </c>
      <c r="B51" s="212" t="s">
        <v>1026</v>
      </c>
      <c r="C51" s="212" t="s">
        <v>298</v>
      </c>
      <c r="D51" s="212" t="s">
        <v>2321</v>
      </c>
      <c r="E51" s="212" t="s">
        <v>2322</v>
      </c>
      <c r="F51" s="212" t="s">
        <v>2323</v>
      </c>
      <c r="G51" s="212" t="s">
        <v>2480</v>
      </c>
      <c r="H51" s="213">
        <v>43555</v>
      </c>
      <c r="I51" s="214">
        <v>1360.05</v>
      </c>
      <c r="J51" s="212" t="s">
        <v>2481</v>
      </c>
      <c r="K51" s="212" t="s">
        <v>213</v>
      </c>
      <c r="L51" s="213">
        <v>43566</v>
      </c>
      <c r="M51" s="212" t="s">
        <v>70</v>
      </c>
      <c r="N51" s="212" t="s">
        <v>2482</v>
      </c>
      <c r="O51" s="212" t="s">
        <v>298</v>
      </c>
      <c r="P51" s="212" t="s">
        <v>367</v>
      </c>
      <c r="Q51" s="212" t="s">
        <v>1684</v>
      </c>
    </row>
    <row r="52" spans="1:17" x14ac:dyDescent="0.25">
      <c r="A52" s="212" t="s">
        <v>2346</v>
      </c>
      <c r="B52" s="212" t="s">
        <v>1026</v>
      </c>
      <c r="C52" s="212" t="s">
        <v>298</v>
      </c>
      <c r="D52" s="212" t="s">
        <v>217</v>
      </c>
      <c r="E52" s="212" t="s">
        <v>296</v>
      </c>
      <c r="F52" s="212" t="s">
        <v>218</v>
      </c>
      <c r="G52" s="212" t="s">
        <v>2485</v>
      </c>
      <c r="H52" s="213">
        <v>43584</v>
      </c>
      <c r="I52" s="214">
        <v>97.85</v>
      </c>
      <c r="J52" s="212" t="s">
        <v>2486</v>
      </c>
      <c r="K52" s="212" t="s">
        <v>191</v>
      </c>
      <c r="L52" s="213">
        <v>43585</v>
      </c>
      <c r="M52" s="212" t="s">
        <v>70</v>
      </c>
      <c r="N52" s="212" t="s">
        <v>179</v>
      </c>
      <c r="O52" s="212" t="s">
        <v>298</v>
      </c>
      <c r="P52" s="212" t="s">
        <v>367</v>
      </c>
      <c r="Q52" s="212" t="s">
        <v>1684</v>
      </c>
    </row>
    <row r="53" spans="1:17" x14ac:dyDescent="0.25">
      <c r="A53" s="212" t="s">
        <v>2346</v>
      </c>
      <c r="B53" s="212" t="s">
        <v>1026</v>
      </c>
      <c r="C53" s="212" t="s">
        <v>298</v>
      </c>
      <c r="D53" s="212" t="s">
        <v>217</v>
      </c>
      <c r="E53" s="212" t="s">
        <v>296</v>
      </c>
      <c r="F53" s="212" t="s">
        <v>218</v>
      </c>
      <c r="G53" s="212" t="s">
        <v>2487</v>
      </c>
      <c r="H53" s="213">
        <v>43584</v>
      </c>
      <c r="I53" s="214">
        <v>82.95</v>
      </c>
      <c r="J53" s="212" t="s">
        <v>2486</v>
      </c>
      <c r="K53" s="212" t="s">
        <v>191</v>
      </c>
      <c r="L53" s="213">
        <v>43585</v>
      </c>
      <c r="M53" s="212" t="s">
        <v>70</v>
      </c>
      <c r="N53" s="212" t="s">
        <v>179</v>
      </c>
      <c r="O53" s="212" t="s">
        <v>298</v>
      </c>
      <c r="P53" s="212" t="s">
        <v>367</v>
      </c>
      <c r="Q53" s="212" t="s">
        <v>1684</v>
      </c>
    </row>
    <row r="54" spans="1:17" x14ac:dyDescent="0.25">
      <c r="A54" s="212" t="s">
        <v>2346</v>
      </c>
      <c r="B54" s="212" t="s">
        <v>1026</v>
      </c>
      <c r="C54" s="212" t="s">
        <v>298</v>
      </c>
      <c r="D54" s="212" t="s">
        <v>217</v>
      </c>
      <c r="E54" s="212" t="s">
        <v>296</v>
      </c>
      <c r="F54" s="212" t="s">
        <v>218</v>
      </c>
      <c r="G54" s="212" t="s">
        <v>2489</v>
      </c>
      <c r="H54" s="213">
        <v>43584</v>
      </c>
      <c r="I54" s="214">
        <v>97.85</v>
      </c>
      <c r="J54" s="212" t="s">
        <v>179</v>
      </c>
      <c r="K54" s="212" t="s">
        <v>102</v>
      </c>
      <c r="L54" s="213">
        <v>43585</v>
      </c>
      <c r="M54" s="212" t="s">
        <v>70</v>
      </c>
      <c r="N54" s="212" t="s">
        <v>2490</v>
      </c>
      <c r="O54" s="212" t="s">
        <v>298</v>
      </c>
      <c r="P54" s="212" t="s">
        <v>367</v>
      </c>
      <c r="Q54" s="212" t="s">
        <v>1684</v>
      </c>
    </row>
    <row r="55" spans="1:17" x14ac:dyDescent="0.25">
      <c r="A55" s="212" t="s">
        <v>2346</v>
      </c>
      <c r="B55" s="212" t="s">
        <v>1026</v>
      </c>
      <c r="C55" s="212" t="s">
        <v>298</v>
      </c>
      <c r="D55" s="212" t="s">
        <v>217</v>
      </c>
      <c r="E55" s="212" t="s">
        <v>296</v>
      </c>
      <c r="F55" s="212" t="s">
        <v>218</v>
      </c>
      <c r="G55" s="212" t="s">
        <v>2491</v>
      </c>
      <c r="H55" s="213">
        <v>43584</v>
      </c>
      <c r="I55" s="214">
        <v>97.85</v>
      </c>
      <c r="J55" s="212" t="s">
        <v>179</v>
      </c>
      <c r="K55" s="212" t="s">
        <v>102</v>
      </c>
      <c r="L55" s="213">
        <v>43585</v>
      </c>
      <c r="M55" s="212" t="s">
        <v>70</v>
      </c>
      <c r="N55" s="212" t="s">
        <v>2490</v>
      </c>
      <c r="O55" s="212" t="s">
        <v>298</v>
      </c>
      <c r="P55" s="212" t="s">
        <v>367</v>
      </c>
      <c r="Q55" s="212" t="s">
        <v>1684</v>
      </c>
    </row>
    <row r="56" spans="1:17" x14ac:dyDescent="0.25">
      <c r="A56" s="212" t="s">
        <v>2346</v>
      </c>
      <c r="B56" s="212" t="s">
        <v>1026</v>
      </c>
      <c r="C56" s="212" t="s">
        <v>298</v>
      </c>
      <c r="D56" s="212" t="s">
        <v>217</v>
      </c>
      <c r="E56" s="212" t="s">
        <v>296</v>
      </c>
      <c r="F56" s="212" t="s">
        <v>218</v>
      </c>
      <c r="G56" s="212" t="s">
        <v>2493</v>
      </c>
      <c r="H56" s="213">
        <v>43584</v>
      </c>
      <c r="I56" s="214">
        <v>14.9</v>
      </c>
      <c r="J56" s="212" t="s">
        <v>179</v>
      </c>
      <c r="K56" s="212" t="s">
        <v>213</v>
      </c>
      <c r="L56" s="213">
        <v>43585</v>
      </c>
      <c r="M56" s="212" t="s">
        <v>70</v>
      </c>
      <c r="N56" s="212" t="s">
        <v>2494</v>
      </c>
      <c r="O56" s="212" t="s">
        <v>298</v>
      </c>
      <c r="P56" s="212" t="s">
        <v>367</v>
      </c>
      <c r="Q56" s="212" t="s">
        <v>1684</v>
      </c>
    </row>
    <row r="57" spans="1:17" x14ac:dyDescent="0.25">
      <c r="A57" s="212" t="s">
        <v>2346</v>
      </c>
      <c r="B57" s="212" t="s">
        <v>1026</v>
      </c>
      <c r="C57" s="212" t="s">
        <v>298</v>
      </c>
      <c r="D57" s="212" t="s">
        <v>217</v>
      </c>
      <c r="E57" s="212" t="s">
        <v>296</v>
      </c>
      <c r="F57" s="212" t="s">
        <v>218</v>
      </c>
      <c r="G57" s="212" t="s">
        <v>2495</v>
      </c>
      <c r="H57" s="213">
        <v>43581</v>
      </c>
      <c r="I57" s="214">
        <v>261.08999999999997</v>
      </c>
      <c r="J57" s="212" t="s">
        <v>179</v>
      </c>
      <c r="K57" s="212" t="s">
        <v>282</v>
      </c>
      <c r="L57" s="213">
        <v>43582</v>
      </c>
      <c r="M57" s="212" t="s">
        <v>70</v>
      </c>
      <c r="N57" s="212" t="s">
        <v>2496</v>
      </c>
      <c r="O57" s="212" t="s">
        <v>298</v>
      </c>
      <c r="P57" s="212" t="s">
        <v>367</v>
      </c>
      <c r="Q57" s="212" t="s">
        <v>1684</v>
      </c>
    </row>
    <row r="58" spans="1:17" x14ac:dyDescent="0.25">
      <c r="A58" s="212" t="s">
        <v>2346</v>
      </c>
      <c r="B58" s="212" t="s">
        <v>1026</v>
      </c>
      <c r="C58" s="212" t="s">
        <v>298</v>
      </c>
      <c r="D58" s="212" t="s">
        <v>217</v>
      </c>
      <c r="E58" s="212" t="s">
        <v>296</v>
      </c>
      <c r="F58" s="212" t="s">
        <v>218</v>
      </c>
      <c r="G58" s="212" t="s">
        <v>2497</v>
      </c>
      <c r="H58" s="213">
        <v>43580</v>
      </c>
      <c r="I58" s="214">
        <v>87.27</v>
      </c>
      <c r="J58" s="212" t="s">
        <v>179</v>
      </c>
      <c r="K58" s="212" t="s">
        <v>1462</v>
      </c>
      <c r="L58" s="213">
        <v>43581</v>
      </c>
      <c r="M58" s="212" t="s">
        <v>70</v>
      </c>
      <c r="N58" s="212" t="s">
        <v>2498</v>
      </c>
      <c r="O58" s="212" t="s">
        <v>298</v>
      </c>
      <c r="P58" s="212" t="s">
        <v>367</v>
      </c>
      <c r="Q58" s="212" t="s">
        <v>1684</v>
      </c>
    </row>
    <row r="59" spans="1:17" x14ac:dyDescent="0.25">
      <c r="A59" s="212" t="s">
        <v>2346</v>
      </c>
      <c r="B59" s="212" t="s">
        <v>1026</v>
      </c>
      <c r="C59" s="212" t="s">
        <v>298</v>
      </c>
      <c r="D59" s="212" t="s">
        <v>217</v>
      </c>
      <c r="E59" s="212" t="s">
        <v>296</v>
      </c>
      <c r="F59" s="212" t="s">
        <v>218</v>
      </c>
      <c r="G59" s="212" t="s">
        <v>2499</v>
      </c>
      <c r="H59" s="213">
        <v>43580</v>
      </c>
      <c r="I59" s="214">
        <v>13.9</v>
      </c>
      <c r="J59" s="212" t="s">
        <v>179</v>
      </c>
      <c r="K59" s="212" t="s">
        <v>156</v>
      </c>
      <c r="L59" s="213">
        <v>43581</v>
      </c>
      <c r="M59" s="212" t="s">
        <v>70</v>
      </c>
      <c r="N59" s="212" t="s">
        <v>2500</v>
      </c>
      <c r="O59" s="212" t="s">
        <v>298</v>
      </c>
      <c r="P59" s="212" t="s">
        <v>367</v>
      </c>
      <c r="Q59" s="212" t="s">
        <v>1684</v>
      </c>
    </row>
    <row r="60" spans="1:17" x14ac:dyDescent="0.25">
      <c r="A60" s="212" t="s">
        <v>2346</v>
      </c>
      <c r="B60" s="212" t="s">
        <v>1026</v>
      </c>
      <c r="C60" s="212" t="s">
        <v>298</v>
      </c>
      <c r="D60" s="212" t="s">
        <v>217</v>
      </c>
      <c r="E60" s="212" t="s">
        <v>296</v>
      </c>
      <c r="F60" s="212" t="s">
        <v>218</v>
      </c>
      <c r="G60" s="212" t="s">
        <v>2501</v>
      </c>
      <c r="H60" s="213">
        <v>43580</v>
      </c>
      <c r="I60" s="214">
        <v>13.9</v>
      </c>
      <c r="J60" s="212" t="s">
        <v>179</v>
      </c>
      <c r="K60" s="212" t="s">
        <v>156</v>
      </c>
      <c r="L60" s="213">
        <v>43581</v>
      </c>
      <c r="M60" s="212" t="s">
        <v>70</v>
      </c>
      <c r="N60" s="212" t="s">
        <v>2500</v>
      </c>
      <c r="O60" s="212" t="s">
        <v>298</v>
      </c>
      <c r="P60" s="212" t="s">
        <v>367</v>
      </c>
      <c r="Q60" s="212" t="s">
        <v>1684</v>
      </c>
    </row>
    <row r="61" spans="1:17" x14ac:dyDescent="0.25">
      <c r="A61" s="212" t="s">
        <v>2346</v>
      </c>
      <c r="B61" s="212" t="s">
        <v>1026</v>
      </c>
      <c r="C61" s="212" t="s">
        <v>298</v>
      </c>
      <c r="D61" s="212" t="s">
        <v>217</v>
      </c>
      <c r="E61" s="212" t="s">
        <v>296</v>
      </c>
      <c r="F61" s="212" t="s">
        <v>218</v>
      </c>
      <c r="G61" s="212" t="s">
        <v>2502</v>
      </c>
      <c r="H61" s="213">
        <v>43580</v>
      </c>
      <c r="I61" s="214">
        <v>13.9</v>
      </c>
      <c r="J61" s="212" t="s">
        <v>179</v>
      </c>
      <c r="K61" s="212" t="s">
        <v>156</v>
      </c>
      <c r="L61" s="213">
        <v>43581</v>
      </c>
      <c r="M61" s="212" t="s">
        <v>70</v>
      </c>
      <c r="N61" s="212" t="s">
        <v>2503</v>
      </c>
      <c r="O61" s="212" t="s">
        <v>298</v>
      </c>
      <c r="P61" s="212" t="s">
        <v>367</v>
      </c>
      <c r="Q61" s="212" t="s">
        <v>1684</v>
      </c>
    </row>
    <row r="62" spans="1:17" x14ac:dyDescent="0.25">
      <c r="A62" s="212" t="s">
        <v>2346</v>
      </c>
      <c r="B62" s="212" t="s">
        <v>1026</v>
      </c>
      <c r="C62" s="212" t="s">
        <v>298</v>
      </c>
      <c r="D62" s="212" t="s">
        <v>217</v>
      </c>
      <c r="E62" s="212" t="s">
        <v>296</v>
      </c>
      <c r="F62" s="212" t="s">
        <v>218</v>
      </c>
      <c r="G62" s="212" t="s">
        <v>2504</v>
      </c>
      <c r="H62" s="213">
        <v>43580</v>
      </c>
      <c r="I62" s="214">
        <v>13.9</v>
      </c>
      <c r="J62" s="212" t="s">
        <v>179</v>
      </c>
      <c r="K62" s="212" t="s">
        <v>156</v>
      </c>
      <c r="L62" s="213">
        <v>43581</v>
      </c>
      <c r="M62" s="212" t="s">
        <v>70</v>
      </c>
      <c r="N62" s="212" t="s">
        <v>2503</v>
      </c>
      <c r="O62" s="212" t="s">
        <v>298</v>
      </c>
      <c r="P62" s="212" t="s">
        <v>367</v>
      </c>
      <c r="Q62" s="212" t="s">
        <v>1684</v>
      </c>
    </row>
    <row r="63" spans="1:17" x14ac:dyDescent="0.25">
      <c r="A63" s="212" t="s">
        <v>2346</v>
      </c>
      <c r="B63" s="212" t="s">
        <v>1026</v>
      </c>
      <c r="C63" s="212" t="s">
        <v>298</v>
      </c>
      <c r="D63" s="212" t="s">
        <v>217</v>
      </c>
      <c r="E63" s="212" t="s">
        <v>296</v>
      </c>
      <c r="F63" s="212" t="s">
        <v>218</v>
      </c>
      <c r="G63" s="212" t="s">
        <v>2505</v>
      </c>
      <c r="H63" s="213">
        <v>43580</v>
      </c>
      <c r="I63" s="214">
        <v>416.25</v>
      </c>
      <c r="J63" s="212" t="s">
        <v>179</v>
      </c>
      <c r="K63" s="212" t="s">
        <v>151</v>
      </c>
      <c r="L63" s="213">
        <v>43581</v>
      </c>
      <c r="M63" s="212" t="s">
        <v>70</v>
      </c>
      <c r="N63" s="212" t="s">
        <v>2506</v>
      </c>
      <c r="O63" s="212" t="s">
        <v>298</v>
      </c>
      <c r="P63" s="212" t="s">
        <v>367</v>
      </c>
      <c r="Q63" s="212" t="s">
        <v>1684</v>
      </c>
    </row>
    <row r="64" spans="1:17" x14ac:dyDescent="0.25">
      <c r="A64" s="212" t="s">
        <v>2346</v>
      </c>
      <c r="B64" s="212" t="s">
        <v>1026</v>
      </c>
      <c r="C64" s="212" t="s">
        <v>298</v>
      </c>
      <c r="D64" s="212" t="s">
        <v>217</v>
      </c>
      <c r="E64" s="212" t="s">
        <v>296</v>
      </c>
      <c r="F64" s="212" t="s">
        <v>218</v>
      </c>
      <c r="G64" s="212" t="s">
        <v>2507</v>
      </c>
      <c r="H64" s="213">
        <v>43580</v>
      </c>
      <c r="I64" s="214">
        <v>437.09</v>
      </c>
      <c r="J64" s="212" t="s">
        <v>179</v>
      </c>
      <c r="K64" s="212" t="s">
        <v>1157</v>
      </c>
      <c r="L64" s="213">
        <v>43581</v>
      </c>
      <c r="M64" s="212" t="s">
        <v>70</v>
      </c>
      <c r="N64" s="212" t="s">
        <v>2508</v>
      </c>
      <c r="O64" s="212" t="s">
        <v>298</v>
      </c>
      <c r="P64" s="212" t="s">
        <v>367</v>
      </c>
      <c r="Q64" s="212" t="s">
        <v>1684</v>
      </c>
    </row>
    <row r="65" spans="1:17" x14ac:dyDescent="0.25">
      <c r="A65" s="212" t="s">
        <v>2346</v>
      </c>
      <c r="B65" s="212" t="s">
        <v>1026</v>
      </c>
      <c r="C65" s="212" t="s">
        <v>298</v>
      </c>
      <c r="D65" s="212" t="s">
        <v>217</v>
      </c>
      <c r="E65" s="212" t="s">
        <v>296</v>
      </c>
      <c r="F65" s="212" t="s">
        <v>218</v>
      </c>
      <c r="G65" s="212" t="s">
        <v>2509</v>
      </c>
      <c r="H65" s="213">
        <v>43579</v>
      </c>
      <c r="I65" s="214">
        <v>249.98</v>
      </c>
      <c r="J65" s="212" t="s">
        <v>179</v>
      </c>
      <c r="K65" s="212" t="s">
        <v>1157</v>
      </c>
      <c r="L65" s="213">
        <v>43580</v>
      </c>
      <c r="M65" s="212" t="s">
        <v>70</v>
      </c>
      <c r="N65" s="212" t="s">
        <v>2510</v>
      </c>
      <c r="O65" s="212" t="s">
        <v>298</v>
      </c>
      <c r="P65" s="212" t="s">
        <v>367</v>
      </c>
      <c r="Q65" s="212" t="s">
        <v>1684</v>
      </c>
    </row>
    <row r="66" spans="1:17" x14ac:dyDescent="0.25">
      <c r="A66" s="212" t="s">
        <v>2346</v>
      </c>
      <c r="B66" s="212" t="s">
        <v>1026</v>
      </c>
      <c r="C66" s="212" t="s">
        <v>298</v>
      </c>
      <c r="D66" s="212" t="s">
        <v>217</v>
      </c>
      <c r="E66" s="212" t="s">
        <v>296</v>
      </c>
      <c r="F66" s="212" t="s">
        <v>218</v>
      </c>
      <c r="G66" s="212" t="s">
        <v>2511</v>
      </c>
      <c r="H66" s="213">
        <v>43577</v>
      </c>
      <c r="I66" s="214">
        <v>155.96</v>
      </c>
      <c r="J66" s="212" t="s">
        <v>179</v>
      </c>
      <c r="K66" s="212" t="s">
        <v>213</v>
      </c>
      <c r="L66" s="213">
        <v>43578</v>
      </c>
      <c r="M66" s="212" t="s">
        <v>70</v>
      </c>
      <c r="N66" s="212" t="s">
        <v>2512</v>
      </c>
      <c r="O66" s="212" t="s">
        <v>298</v>
      </c>
      <c r="P66" s="212" t="s">
        <v>367</v>
      </c>
      <c r="Q66" s="212" t="s">
        <v>1684</v>
      </c>
    </row>
    <row r="67" spans="1:17" x14ac:dyDescent="0.25">
      <c r="A67" s="212" t="s">
        <v>2346</v>
      </c>
      <c r="B67" s="212" t="s">
        <v>1026</v>
      </c>
      <c r="C67" s="212" t="s">
        <v>298</v>
      </c>
      <c r="D67" s="212" t="s">
        <v>217</v>
      </c>
      <c r="E67" s="212" t="s">
        <v>296</v>
      </c>
      <c r="F67" s="212" t="s">
        <v>218</v>
      </c>
      <c r="G67" s="212" t="s">
        <v>2513</v>
      </c>
      <c r="H67" s="213">
        <v>43577</v>
      </c>
      <c r="I67" s="214">
        <v>26.45</v>
      </c>
      <c r="J67" s="212" t="s">
        <v>179</v>
      </c>
      <c r="K67" s="212" t="s">
        <v>221</v>
      </c>
      <c r="L67" s="213">
        <v>43578</v>
      </c>
      <c r="M67" s="212" t="s">
        <v>70</v>
      </c>
      <c r="N67" s="212" t="s">
        <v>2514</v>
      </c>
      <c r="O67" s="212" t="s">
        <v>298</v>
      </c>
      <c r="P67" s="212" t="s">
        <v>367</v>
      </c>
      <c r="Q67" s="212" t="s">
        <v>1684</v>
      </c>
    </row>
    <row r="68" spans="1:17" x14ac:dyDescent="0.25">
      <c r="A68" s="212" t="s">
        <v>2346</v>
      </c>
      <c r="B68" s="212" t="s">
        <v>1026</v>
      </c>
      <c r="C68" s="212" t="s">
        <v>298</v>
      </c>
      <c r="D68" s="212" t="s">
        <v>217</v>
      </c>
      <c r="E68" s="212" t="s">
        <v>296</v>
      </c>
      <c r="F68" s="212" t="s">
        <v>218</v>
      </c>
      <c r="G68" s="212" t="s">
        <v>2515</v>
      </c>
      <c r="H68" s="213">
        <v>43577</v>
      </c>
      <c r="I68" s="214">
        <v>29.5</v>
      </c>
      <c r="J68" s="212" t="s">
        <v>179</v>
      </c>
      <c r="K68" s="212" t="s">
        <v>221</v>
      </c>
      <c r="L68" s="213">
        <v>43578</v>
      </c>
      <c r="M68" s="212" t="s">
        <v>70</v>
      </c>
      <c r="N68" s="212" t="s">
        <v>2514</v>
      </c>
      <c r="O68" s="212" t="s">
        <v>298</v>
      </c>
      <c r="P68" s="212" t="s">
        <v>367</v>
      </c>
      <c r="Q68" s="212" t="s">
        <v>1684</v>
      </c>
    </row>
    <row r="69" spans="1:17" x14ac:dyDescent="0.25">
      <c r="A69" s="212" t="s">
        <v>2346</v>
      </c>
      <c r="B69" s="212" t="s">
        <v>1026</v>
      </c>
      <c r="C69" s="212" t="s">
        <v>298</v>
      </c>
      <c r="D69" s="212" t="s">
        <v>217</v>
      </c>
      <c r="E69" s="212" t="s">
        <v>296</v>
      </c>
      <c r="F69" s="212" t="s">
        <v>218</v>
      </c>
      <c r="G69" s="212" t="s">
        <v>2516</v>
      </c>
      <c r="H69" s="213">
        <v>43572</v>
      </c>
      <c r="I69" s="214">
        <v>185.97</v>
      </c>
      <c r="J69" s="212" t="s">
        <v>179</v>
      </c>
      <c r="K69" s="212" t="s">
        <v>702</v>
      </c>
      <c r="L69" s="213">
        <v>43573</v>
      </c>
      <c r="M69" s="212" t="s">
        <v>70</v>
      </c>
      <c r="N69" s="212" t="s">
        <v>2517</v>
      </c>
      <c r="O69" s="212" t="s">
        <v>298</v>
      </c>
      <c r="P69" s="212" t="s">
        <v>367</v>
      </c>
      <c r="Q69" s="212" t="s">
        <v>1684</v>
      </c>
    </row>
    <row r="70" spans="1:17" x14ac:dyDescent="0.25">
      <c r="A70" s="212" t="s">
        <v>2346</v>
      </c>
      <c r="B70" s="212" t="s">
        <v>1026</v>
      </c>
      <c r="C70" s="212" t="s">
        <v>298</v>
      </c>
      <c r="D70" s="212" t="s">
        <v>217</v>
      </c>
      <c r="E70" s="212" t="s">
        <v>296</v>
      </c>
      <c r="F70" s="212" t="s">
        <v>218</v>
      </c>
      <c r="G70" s="212" t="s">
        <v>2518</v>
      </c>
      <c r="H70" s="213">
        <v>43572</v>
      </c>
      <c r="I70" s="214">
        <v>97.85</v>
      </c>
      <c r="J70" s="212" t="s">
        <v>179</v>
      </c>
      <c r="K70" s="212" t="s">
        <v>213</v>
      </c>
      <c r="L70" s="213">
        <v>43573</v>
      </c>
      <c r="M70" s="212" t="s">
        <v>70</v>
      </c>
      <c r="N70" s="212" t="s">
        <v>2519</v>
      </c>
      <c r="O70" s="212" t="s">
        <v>298</v>
      </c>
      <c r="P70" s="212" t="s">
        <v>367</v>
      </c>
      <c r="Q70" s="212" t="s">
        <v>1684</v>
      </c>
    </row>
    <row r="71" spans="1:17" x14ac:dyDescent="0.25">
      <c r="A71" s="212" t="s">
        <v>2346</v>
      </c>
      <c r="B71" s="212" t="s">
        <v>1026</v>
      </c>
      <c r="C71" s="212" t="s">
        <v>298</v>
      </c>
      <c r="D71" s="212" t="s">
        <v>217</v>
      </c>
      <c r="E71" s="212" t="s">
        <v>296</v>
      </c>
      <c r="F71" s="212" t="s">
        <v>218</v>
      </c>
      <c r="G71" s="212" t="s">
        <v>2520</v>
      </c>
      <c r="H71" s="213">
        <v>43572</v>
      </c>
      <c r="I71" s="214">
        <v>82.95</v>
      </c>
      <c r="J71" s="212" t="s">
        <v>179</v>
      </c>
      <c r="K71" s="212" t="s">
        <v>213</v>
      </c>
      <c r="L71" s="213">
        <v>43573</v>
      </c>
      <c r="M71" s="212" t="s">
        <v>70</v>
      </c>
      <c r="N71" s="212" t="s">
        <v>2519</v>
      </c>
      <c r="O71" s="212" t="s">
        <v>298</v>
      </c>
      <c r="P71" s="212" t="s">
        <v>367</v>
      </c>
      <c r="Q71" s="212" t="s">
        <v>1684</v>
      </c>
    </row>
    <row r="72" spans="1:17" x14ac:dyDescent="0.25">
      <c r="A72" s="212" t="s">
        <v>2346</v>
      </c>
      <c r="B72" s="212" t="s">
        <v>1026</v>
      </c>
      <c r="C72" s="212" t="s">
        <v>298</v>
      </c>
      <c r="D72" s="212" t="s">
        <v>217</v>
      </c>
      <c r="E72" s="212" t="s">
        <v>296</v>
      </c>
      <c r="F72" s="212" t="s">
        <v>218</v>
      </c>
      <c r="G72" s="212" t="s">
        <v>2521</v>
      </c>
      <c r="H72" s="213">
        <v>43571</v>
      </c>
      <c r="I72" s="214">
        <v>129.97999999999999</v>
      </c>
      <c r="J72" s="212" t="s">
        <v>179</v>
      </c>
      <c r="K72" s="212" t="s">
        <v>213</v>
      </c>
      <c r="L72" s="213">
        <v>43572</v>
      </c>
      <c r="M72" s="212" t="s">
        <v>70</v>
      </c>
      <c r="N72" s="212" t="s">
        <v>2522</v>
      </c>
      <c r="O72" s="212" t="s">
        <v>298</v>
      </c>
      <c r="P72" s="212" t="s">
        <v>367</v>
      </c>
      <c r="Q72" s="212" t="s">
        <v>1684</v>
      </c>
    </row>
    <row r="73" spans="1:17" x14ac:dyDescent="0.25">
      <c r="A73" s="212" t="s">
        <v>2346</v>
      </c>
      <c r="B73" s="212" t="s">
        <v>1026</v>
      </c>
      <c r="C73" s="212" t="s">
        <v>298</v>
      </c>
      <c r="D73" s="212" t="s">
        <v>217</v>
      </c>
      <c r="E73" s="212" t="s">
        <v>296</v>
      </c>
      <c r="F73" s="212" t="s">
        <v>218</v>
      </c>
      <c r="G73" s="212" t="s">
        <v>2523</v>
      </c>
      <c r="H73" s="213">
        <v>43570</v>
      </c>
      <c r="I73" s="214">
        <v>144.97999999999999</v>
      </c>
      <c r="J73" s="212" t="s">
        <v>179</v>
      </c>
      <c r="K73" s="212" t="s">
        <v>702</v>
      </c>
      <c r="L73" s="213">
        <v>43571</v>
      </c>
      <c r="M73" s="212" t="s">
        <v>70</v>
      </c>
      <c r="N73" s="212" t="s">
        <v>2524</v>
      </c>
      <c r="O73" s="212" t="s">
        <v>298</v>
      </c>
      <c r="P73" s="212" t="s">
        <v>367</v>
      </c>
      <c r="Q73" s="212" t="s">
        <v>1684</v>
      </c>
    </row>
    <row r="74" spans="1:17" x14ac:dyDescent="0.25">
      <c r="A74" s="212" t="s">
        <v>2346</v>
      </c>
      <c r="B74" s="212" t="s">
        <v>1026</v>
      </c>
      <c r="C74" s="212" t="s">
        <v>298</v>
      </c>
      <c r="D74" s="212" t="s">
        <v>217</v>
      </c>
      <c r="E74" s="212" t="s">
        <v>296</v>
      </c>
      <c r="F74" s="212" t="s">
        <v>218</v>
      </c>
      <c r="G74" s="212" t="s">
        <v>2526</v>
      </c>
      <c r="H74" s="213">
        <v>43570</v>
      </c>
      <c r="I74" s="214">
        <v>249.69</v>
      </c>
      <c r="J74" s="212" t="s">
        <v>179</v>
      </c>
      <c r="K74" s="212" t="s">
        <v>85</v>
      </c>
      <c r="L74" s="213">
        <v>43571</v>
      </c>
      <c r="M74" s="212" t="s">
        <v>70</v>
      </c>
      <c r="N74" s="212" t="s">
        <v>2527</v>
      </c>
      <c r="O74" s="212" t="s">
        <v>298</v>
      </c>
      <c r="P74" s="212" t="s">
        <v>367</v>
      </c>
      <c r="Q74" s="212" t="s">
        <v>1684</v>
      </c>
    </row>
    <row r="75" spans="1:17" x14ac:dyDescent="0.25">
      <c r="A75" s="212" t="s">
        <v>2346</v>
      </c>
      <c r="B75" s="212" t="s">
        <v>1026</v>
      </c>
      <c r="C75" s="212" t="s">
        <v>298</v>
      </c>
      <c r="D75" s="212" t="s">
        <v>217</v>
      </c>
      <c r="E75" s="212" t="s">
        <v>296</v>
      </c>
      <c r="F75" s="212" t="s">
        <v>218</v>
      </c>
      <c r="G75" s="212" t="s">
        <v>2531</v>
      </c>
      <c r="H75" s="213">
        <v>43570</v>
      </c>
      <c r="I75" s="214">
        <v>97.85</v>
      </c>
      <c r="J75" s="212" t="s">
        <v>179</v>
      </c>
      <c r="K75" s="212" t="s">
        <v>703</v>
      </c>
      <c r="L75" s="213">
        <v>43571</v>
      </c>
      <c r="M75" s="212" t="s">
        <v>70</v>
      </c>
      <c r="N75" s="212" t="s">
        <v>2532</v>
      </c>
      <c r="O75" s="212" t="s">
        <v>298</v>
      </c>
      <c r="P75" s="212" t="s">
        <v>367</v>
      </c>
      <c r="Q75" s="212" t="s">
        <v>1684</v>
      </c>
    </row>
    <row r="76" spans="1:17" x14ac:dyDescent="0.25">
      <c r="A76" s="212" t="s">
        <v>2346</v>
      </c>
      <c r="B76" s="212" t="s">
        <v>1026</v>
      </c>
      <c r="C76" s="212" t="s">
        <v>298</v>
      </c>
      <c r="D76" s="212" t="s">
        <v>217</v>
      </c>
      <c r="E76" s="212" t="s">
        <v>296</v>
      </c>
      <c r="F76" s="212" t="s">
        <v>218</v>
      </c>
      <c r="G76" s="212" t="s">
        <v>2533</v>
      </c>
      <c r="H76" s="213">
        <v>43570</v>
      </c>
      <c r="I76" s="214">
        <v>82.95</v>
      </c>
      <c r="J76" s="212" t="s">
        <v>179</v>
      </c>
      <c r="K76" s="212" t="s">
        <v>703</v>
      </c>
      <c r="L76" s="213">
        <v>43571</v>
      </c>
      <c r="M76" s="212" t="s">
        <v>70</v>
      </c>
      <c r="N76" s="212" t="s">
        <v>2532</v>
      </c>
      <c r="O76" s="212" t="s">
        <v>298</v>
      </c>
      <c r="P76" s="212" t="s">
        <v>367</v>
      </c>
      <c r="Q76" s="212" t="s">
        <v>1684</v>
      </c>
    </row>
    <row r="77" spans="1:17" x14ac:dyDescent="0.25">
      <c r="A77" s="212" t="s">
        <v>2346</v>
      </c>
      <c r="B77" s="212" t="s">
        <v>1026</v>
      </c>
      <c r="C77" s="212" t="s">
        <v>298</v>
      </c>
      <c r="D77" s="212" t="s">
        <v>217</v>
      </c>
      <c r="E77" s="212" t="s">
        <v>296</v>
      </c>
      <c r="F77" s="212" t="s">
        <v>218</v>
      </c>
      <c r="G77" s="212" t="s">
        <v>2535</v>
      </c>
      <c r="H77" s="213">
        <v>43570</v>
      </c>
      <c r="I77" s="214">
        <v>109.51</v>
      </c>
      <c r="J77" s="212" t="s">
        <v>179</v>
      </c>
      <c r="K77" s="212" t="s">
        <v>155</v>
      </c>
      <c r="L77" s="213">
        <v>43571</v>
      </c>
      <c r="M77" s="212" t="s">
        <v>70</v>
      </c>
      <c r="N77" s="212" t="s">
        <v>2534</v>
      </c>
      <c r="O77" s="212" t="s">
        <v>298</v>
      </c>
      <c r="P77" s="212" t="s">
        <v>367</v>
      </c>
      <c r="Q77" s="212" t="s">
        <v>1684</v>
      </c>
    </row>
    <row r="78" spans="1:17" x14ac:dyDescent="0.25">
      <c r="A78" s="212" t="s">
        <v>2346</v>
      </c>
      <c r="B78" s="212" t="s">
        <v>1026</v>
      </c>
      <c r="C78" s="212" t="s">
        <v>298</v>
      </c>
      <c r="D78" s="212" t="s">
        <v>217</v>
      </c>
      <c r="E78" s="212" t="s">
        <v>296</v>
      </c>
      <c r="F78" s="212" t="s">
        <v>218</v>
      </c>
      <c r="G78" s="212" t="s">
        <v>2536</v>
      </c>
      <c r="H78" s="213">
        <v>43570</v>
      </c>
      <c r="I78" s="214">
        <v>34.950000000000003</v>
      </c>
      <c r="J78" s="212" t="s">
        <v>179</v>
      </c>
      <c r="K78" s="212" t="s">
        <v>596</v>
      </c>
      <c r="L78" s="213">
        <v>43571</v>
      </c>
      <c r="M78" s="212" t="s">
        <v>70</v>
      </c>
      <c r="N78" s="212" t="s">
        <v>2537</v>
      </c>
      <c r="O78" s="212" t="s">
        <v>298</v>
      </c>
      <c r="P78" s="212" t="s">
        <v>367</v>
      </c>
      <c r="Q78" s="212" t="s">
        <v>1684</v>
      </c>
    </row>
    <row r="79" spans="1:17" x14ac:dyDescent="0.25">
      <c r="A79" s="212" t="s">
        <v>2346</v>
      </c>
      <c r="B79" s="212" t="s">
        <v>1026</v>
      </c>
      <c r="C79" s="212" t="s">
        <v>298</v>
      </c>
      <c r="D79" s="212" t="s">
        <v>217</v>
      </c>
      <c r="E79" s="212" t="s">
        <v>296</v>
      </c>
      <c r="F79" s="212" t="s">
        <v>218</v>
      </c>
      <c r="G79" s="212" t="s">
        <v>2538</v>
      </c>
      <c r="H79" s="213">
        <v>43570</v>
      </c>
      <c r="I79" s="214">
        <v>34.950000000000003</v>
      </c>
      <c r="J79" s="212" t="s">
        <v>179</v>
      </c>
      <c r="K79" s="212" t="s">
        <v>596</v>
      </c>
      <c r="L79" s="213">
        <v>43571</v>
      </c>
      <c r="M79" s="212" t="s">
        <v>70</v>
      </c>
      <c r="N79" s="212" t="s">
        <v>2537</v>
      </c>
      <c r="O79" s="212" t="s">
        <v>298</v>
      </c>
      <c r="P79" s="212" t="s">
        <v>367</v>
      </c>
      <c r="Q79" s="212" t="s">
        <v>1684</v>
      </c>
    </row>
    <row r="80" spans="1:17" x14ac:dyDescent="0.25">
      <c r="A80" s="212" t="s">
        <v>2346</v>
      </c>
      <c r="B80" s="212" t="s">
        <v>1026</v>
      </c>
      <c r="C80" s="212" t="s">
        <v>298</v>
      </c>
      <c r="D80" s="212" t="s">
        <v>217</v>
      </c>
      <c r="E80" s="212" t="s">
        <v>296</v>
      </c>
      <c r="F80" s="212" t="s">
        <v>218</v>
      </c>
      <c r="G80" s="212" t="s">
        <v>2545</v>
      </c>
      <c r="H80" s="213">
        <v>43567</v>
      </c>
      <c r="I80" s="214">
        <v>191.98</v>
      </c>
      <c r="J80" s="212" t="s">
        <v>179</v>
      </c>
      <c r="K80" s="212" t="s">
        <v>552</v>
      </c>
      <c r="L80" s="213">
        <v>43568</v>
      </c>
      <c r="M80" s="212" t="s">
        <v>70</v>
      </c>
      <c r="N80" s="212" t="s">
        <v>2546</v>
      </c>
      <c r="O80" s="212" t="s">
        <v>298</v>
      </c>
      <c r="P80" s="212" t="s">
        <v>367</v>
      </c>
      <c r="Q80" s="212" t="s">
        <v>1684</v>
      </c>
    </row>
    <row r="81" spans="1:17" x14ac:dyDescent="0.25">
      <c r="A81" s="212" t="s">
        <v>2346</v>
      </c>
      <c r="B81" s="212" t="s">
        <v>1026</v>
      </c>
      <c r="C81" s="212" t="s">
        <v>298</v>
      </c>
      <c r="D81" s="212" t="s">
        <v>217</v>
      </c>
      <c r="E81" s="212" t="s">
        <v>296</v>
      </c>
      <c r="F81" s="212" t="s">
        <v>218</v>
      </c>
      <c r="G81" s="212" t="s">
        <v>2547</v>
      </c>
      <c r="H81" s="213">
        <v>43567</v>
      </c>
      <c r="I81" s="214">
        <v>191.98</v>
      </c>
      <c r="J81" s="212" t="s">
        <v>179</v>
      </c>
      <c r="K81" s="212" t="s">
        <v>552</v>
      </c>
      <c r="L81" s="213">
        <v>43568</v>
      </c>
      <c r="M81" s="212" t="s">
        <v>70</v>
      </c>
      <c r="N81" s="212" t="s">
        <v>2548</v>
      </c>
      <c r="O81" s="212" t="s">
        <v>298</v>
      </c>
      <c r="P81" s="212" t="s">
        <v>367</v>
      </c>
      <c r="Q81" s="212" t="s">
        <v>1684</v>
      </c>
    </row>
    <row r="82" spans="1:17" x14ac:dyDescent="0.25">
      <c r="A82" s="212" t="s">
        <v>2346</v>
      </c>
      <c r="B82" s="212" t="s">
        <v>1026</v>
      </c>
      <c r="C82" s="212" t="s">
        <v>298</v>
      </c>
      <c r="D82" s="212" t="s">
        <v>217</v>
      </c>
      <c r="E82" s="212" t="s">
        <v>296</v>
      </c>
      <c r="F82" s="212" t="s">
        <v>218</v>
      </c>
      <c r="G82" s="212" t="s">
        <v>2549</v>
      </c>
      <c r="H82" s="213">
        <v>43566</v>
      </c>
      <c r="I82" s="214">
        <v>24.07</v>
      </c>
      <c r="J82" s="212" t="s">
        <v>179</v>
      </c>
      <c r="K82" s="212" t="s">
        <v>282</v>
      </c>
      <c r="L82" s="213">
        <v>43567</v>
      </c>
      <c r="M82" s="212" t="s">
        <v>70</v>
      </c>
      <c r="N82" s="212" t="s">
        <v>2550</v>
      </c>
      <c r="O82" s="212" t="s">
        <v>298</v>
      </c>
      <c r="P82" s="212" t="s">
        <v>367</v>
      </c>
      <c r="Q82" s="212" t="s">
        <v>1684</v>
      </c>
    </row>
    <row r="83" spans="1:17" x14ac:dyDescent="0.25">
      <c r="A83" s="212" t="s">
        <v>2346</v>
      </c>
      <c r="B83" s="212" t="s">
        <v>1026</v>
      </c>
      <c r="C83" s="212" t="s">
        <v>298</v>
      </c>
      <c r="D83" s="212" t="s">
        <v>217</v>
      </c>
      <c r="E83" s="212" t="s">
        <v>296</v>
      </c>
      <c r="F83" s="212" t="s">
        <v>218</v>
      </c>
      <c r="G83" s="212" t="s">
        <v>2551</v>
      </c>
      <c r="H83" s="213">
        <v>43566</v>
      </c>
      <c r="I83" s="214">
        <v>16.66</v>
      </c>
      <c r="J83" s="212" t="s">
        <v>179</v>
      </c>
      <c r="K83" s="212" t="s">
        <v>282</v>
      </c>
      <c r="L83" s="213">
        <v>43567</v>
      </c>
      <c r="M83" s="212" t="s">
        <v>70</v>
      </c>
      <c r="N83" s="212" t="s">
        <v>2550</v>
      </c>
      <c r="O83" s="212" t="s">
        <v>298</v>
      </c>
      <c r="P83" s="212" t="s">
        <v>367</v>
      </c>
      <c r="Q83" s="212" t="s">
        <v>1684</v>
      </c>
    </row>
    <row r="84" spans="1:17" x14ac:dyDescent="0.25">
      <c r="A84" s="212" t="s">
        <v>2346</v>
      </c>
      <c r="B84" s="212" t="s">
        <v>1026</v>
      </c>
      <c r="C84" s="212" t="s">
        <v>298</v>
      </c>
      <c r="D84" s="212" t="s">
        <v>217</v>
      </c>
      <c r="E84" s="212" t="s">
        <v>296</v>
      </c>
      <c r="F84" s="212" t="s">
        <v>218</v>
      </c>
      <c r="G84" s="212" t="s">
        <v>2552</v>
      </c>
      <c r="H84" s="213">
        <v>43565</v>
      </c>
      <c r="I84" s="214">
        <v>458.18</v>
      </c>
      <c r="J84" s="212" t="s">
        <v>179</v>
      </c>
      <c r="K84" s="212" t="s">
        <v>483</v>
      </c>
      <c r="L84" s="213">
        <v>43566</v>
      </c>
      <c r="M84" s="212" t="s">
        <v>70</v>
      </c>
      <c r="N84" s="212" t="s">
        <v>2356</v>
      </c>
      <c r="O84" s="212" t="s">
        <v>298</v>
      </c>
      <c r="P84" s="212" t="s">
        <v>367</v>
      </c>
      <c r="Q84" s="212" t="s">
        <v>1684</v>
      </c>
    </row>
    <row r="85" spans="1:17" x14ac:dyDescent="0.25">
      <c r="A85" s="212" t="s">
        <v>2346</v>
      </c>
      <c r="B85" s="212" t="s">
        <v>1026</v>
      </c>
      <c r="C85" s="212" t="s">
        <v>298</v>
      </c>
      <c r="D85" s="212" t="s">
        <v>217</v>
      </c>
      <c r="E85" s="212" t="s">
        <v>296</v>
      </c>
      <c r="F85" s="212" t="s">
        <v>218</v>
      </c>
      <c r="G85" s="212" t="s">
        <v>2553</v>
      </c>
      <c r="H85" s="213">
        <v>43565</v>
      </c>
      <c r="I85" s="214">
        <v>9.09</v>
      </c>
      <c r="J85" s="212" t="s">
        <v>179</v>
      </c>
      <c r="K85" s="212" t="s">
        <v>151</v>
      </c>
      <c r="L85" s="213">
        <v>43566</v>
      </c>
      <c r="M85" s="212" t="s">
        <v>70</v>
      </c>
      <c r="N85" s="212" t="s">
        <v>2554</v>
      </c>
      <c r="O85" s="212" t="s">
        <v>298</v>
      </c>
      <c r="P85" s="212" t="s">
        <v>367</v>
      </c>
      <c r="Q85" s="212" t="s">
        <v>1684</v>
      </c>
    </row>
    <row r="86" spans="1:17" x14ac:dyDescent="0.25">
      <c r="A86" s="212" t="s">
        <v>2346</v>
      </c>
      <c r="B86" s="212" t="s">
        <v>1026</v>
      </c>
      <c r="C86" s="212" t="s">
        <v>298</v>
      </c>
      <c r="D86" s="212" t="s">
        <v>217</v>
      </c>
      <c r="E86" s="212" t="s">
        <v>296</v>
      </c>
      <c r="F86" s="212" t="s">
        <v>218</v>
      </c>
      <c r="G86" s="212" t="s">
        <v>2555</v>
      </c>
      <c r="H86" s="213">
        <v>43565</v>
      </c>
      <c r="I86" s="214">
        <v>97.85</v>
      </c>
      <c r="J86" s="212" t="s">
        <v>179</v>
      </c>
      <c r="K86" s="212" t="s">
        <v>282</v>
      </c>
      <c r="L86" s="213">
        <v>43566</v>
      </c>
      <c r="M86" s="212" t="s">
        <v>70</v>
      </c>
      <c r="N86" s="212" t="s">
        <v>2556</v>
      </c>
      <c r="O86" s="212" t="s">
        <v>298</v>
      </c>
      <c r="P86" s="212" t="s">
        <v>367</v>
      </c>
      <c r="Q86" s="212" t="s">
        <v>1684</v>
      </c>
    </row>
    <row r="87" spans="1:17" x14ac:dyDescent="0.25">
      <c r="A87" s="212" t="s">
        <v>2346</v>
      </c>
      <c r="B87" s="212" t="s">
        <v>1026</v>
      </c>
      <c r="C87" s="212" t="s">
        <v>298</v>
      </c>
      <c r="D87" s="212" t="s">
        <v>217</v>
      </c>
      <c r="E87" s="212" t="s">
        <v>296</v>
      </c>
      <c r="F87" s="212" t="s">
        <v>218</v>
      </c>
      <c r="G87" s="212" t="s">
        <v>2557</v>
      </c>
      <c r="H87" s="213">
        <v>43565</v>
      </c>
      <c r="I87" s="214">
        <v>97.85</v>
      </c>
      <c r="J87" s="212" t="s">
        <v>179</v>
      </c>
      <c r="K87" s="212" t="s">
        <v>282</v>
      </c>
      <c r="L87" s="213">
        <v>43566</v>
      </c>
      <c r="M87" s="212" t="s">
        <v>70</v>
      </c>
      <c r="N87" s="212" t="s">
        <v>2556</v>
      </c>
      <c r="O87" s="212" t="s">
        <v>298</v>
      </c>
      <c r="P87" s="212" t="s">
        <v>367</v>
      </c>
      <c r="Q87" s="212" t="s">
        <v>1684</v>
      </c>
    </row>
    <row r="88" spans="1:17" x14ac:dyDescent="0.25">
      <c r="A88" s="212" t="s">
        <v>2346</v>
      </c>
      <c r="B88" s="212" t="s">
        <v>1026</v>
      </c>
      <c r="C88" s="212" t="s">
        <v>298</v>
      </c>
      <c r="D88" s="212" t="s">
        <v>217</v>
      </c>
      <c r="E88" s="212" t="s">
        <v>296</v>
      </c>
      <c r="F88" s="212" t="s">
        <v>218</v>
      </c>
      <c r="G88" s="212" t="s">
        <v>2558</v>
      </c>
      <c r="H88" s="213">
        <v>43565</v>
      </c>
      <c r="I88" s="214">
        <v>458.18</v>
      </c>
      <c r="J88" s="212" t="s">
        <v>179</v>
      </c>
      <c r="K88" s="212" t="s">
        <v>483</v>
      </c>
      <c r="L88" s="213">
        <v>43566</v>
      </c>
      <c r="M88" s="212" t="s">
        <v>70</v>
      </c>
      <c r="N88" s="212" t="s">
        <v>2356</v>
      </c>
      <c r="O88" s="212" t="s">
        <v>298</v>
      </c>
      <c r="P88" s="212" t="s">
        <v>367</v>
      </c>
      <c r="Q88" s="212" t="s">
        <v>1684</v>
      </c>
    </row>
    <row r="89" spans="1:17" x14ac:dyDescent="0.25">
      <c r="A89" s="212" t="s">
        <v>2346</v>
      </c>
      <c r="B89" s="212" t="s">
        <v>1026</v>
      </c>
      <c r="C89" s="212" t="s">
        <v>298</v>
      </c>
      <c r="D89" s="212" t="s">
        <v>217</v>
      </c>
      <c r="E89" s="212" t="s">
        <v>296</v>
      </c>
      <c r="F89" s="212" t="s">
        <v>218</v>
      </c>
      <c r="G89" s="212" t="s">
        <v>2560</v>
      </c>
      <c r="H89" s="213">
        <v>43563</v>
      </c>
      <c r="I89" s="214">
        <v>811.56</v>
      </c>
      <c r="J89" s="212" t="s">
        <v>179</v>
      </c>
      <c r="K89" s="212" t="s">
        <v>1113</v>
      </c>
      <c r="L89" s="213">
        <v>43564</v>
      </c>
      <c r="M89" s="212" t="s">
        <v>70</v>
      </c>
      <c r="N89" s="212" t="s">
        <v>2561</v>
      </c>
      <c r="O89" s="212" t="s">
        <v>298</v>
      </c>
      <c r="P89" s="212" t="s">
        <v>367</v>
      </c>
      <c r="Q89" s="212" t="s">
        <v>1684</v>
      </c>
    </row>
    <row r="90" spans="1:17" x14ac:dyDescent="0.25">
      <c r="A90" s="212" t="s">
        <v>2346</v>
      </c>
      <c r="B90" s="212" t="s">
        <v>1026</v>
      </c>
      <c r="C90" s="212" t="s">
        <v>298</v>
      </c>
      <c r="D90" s="212" t="s">
        <v>217</v>
      </c>
      <c r="E90" s="212" t="s">
        <v>296</v>
      </c>
      <c r="F90" s="212" t="s">
        <v>218</v>
      </c>
      <c r="G90" s="212" t="s">
        <v>2562</v>
      </c>
      <c r="H90" s="213">
        <v>43563</v>
      </c>
      <c r="I90" s="214">
        <v>78.52</v>
      </c>
      <c r="J90" s="212" t="s">
        <v>179</v>
      </c>
      <c r="K90" s="212" t="s">
        <v>158</v>
      </c>
      <c r="L90" s="213">
        <v>43564</v>
      </c>
      <c r="M90" s="212" t="s">
        <v>70</v>
      </c>
      <c r="N90" s="212" t="s">
        <v>2563</v>
      </c>
      <c r="O90" s="212" t="s">
        <v>298</v>
      </c>
      <c r="P90" s="212" t="s">
        <v>367</v>
      </c>
      <c r="Q90" s="212" t="s">
        <v>1684</v>
      </c>
    </row>
    <row r="91" spans="1:17" x14ac:dyDescent="0.25">
      <c r="A91" s="212" t="s">
        <v>2346</v>
      </c>
      <c r="B91" s="212" t="s">
        <v>1026</v>
      </c>
      <c r="C91" s="212" t="s">
        <v>298</v>
      </c>
      <c r="D91" s="212" t="s">
        <v>217</v>
      </c>
      <c r="E91" s="212" t="s">
        <v>296</v>
      </c>
      <c r="F91" s="212" t="s">
        <v>218</v>
      </c>
      <c r="G91" s="212" t="s">
        <v>2567</v>
      </c>
      <c r="H91" s="213">
        <v>43563</v>
      </c>
      <c r="I91" s="214">
        <v>34.950000000000003</v>
      </c>
      <c r="J91" s="212" t="s">
        <v>179</v>
      </c>
      <c r="K91" s="212" t="s">
        <v>1248</v>
      </c>
      <c r="L91" s="213">
        <v>43564</v>
      </c>
      <c r="M91" s="212" t="s">
        <v>70</v>
      </c>
      <c r="N91" s="212" t="s">
        <v>2568</v>
      </c>
      <c r="O91" s="212" t="s">
        <v>298</v>
      </c>
      <c r="P91" s="212" t="s">
        <v>367</v>
      </c>
      <c r="Q91" s="212" t="s">
        <v>1684</v>
      </c>
    </row>
    <row r="92" spans="1:17" x14ac:dyDescent="0.25">
      <c r="A92" s="212" t="s">
        <v>2346</v>
      </c>
      <c r="B92" s="212" t="s">
        <v>1026</v>
      </c>
      <c r="C92" s="212" t="s">
        <v>298</v>
      </c>
      <c r="D92" s="212" t="s">
        <v>217</v>
      </c>
      <c r="E92" s="212" t="s">
        <v>296</v>
      </c>
      <c r="F92" s="212" t="s">
        <v>218</v>
      </c>
      <c r="G92" s="212" t="s">
        <v>2569</v>
      </c>
      <c r="H92" s="213">
        <v>43563</v>
      </c>
      <c r="I92" s="214">
        <v>34.950000000000003</v>
      </c>
      <c r="J92" s="212" t="s">
        <v>179</v>
      </c>
      <c r="K92" s="212" t="s">
        <v>1248</v>
      </c>
      <c r="L92" s="213">
        <v>43564</v>
      </c>
      <c r="M92" s="212" t="s">
        <v>70</v>
      </c>
      <c r="N92" s="212" t="s">
        <v>2568</v>
      </c>
      <c r="O92" s="212" t="s">
        <v>298</v>
      </c>
      <c r="P92" s="212" t="s">
        <v>367</v>
      </c>
      <c r="Q92" s="212" t="s">
        <v>1684</v>
      </c>
    </row>
    <row r="93" spans="1:17" x14ac:dyDescent="0.25">
      <c r="A93" s="212" t="s">
        <v>2346</v>
      </c>
      <c r="B93" s="212" t="s">
        <v>1026</v>
      </c>
      <c r="C93" s="212" t="s">
        <v>298</v>
      </c>
      <c r="D93" s="212" t="s">
        <v>217</v>
      </c>
      <c r="E93" s="212" t="s">
        <v>296</v>
      </c>
      <c r="F93" s="212" t="s">
        <v>218</v>
      </c>
      <c r="G93" s="212" t="s">
        <v>2570</v>
      </c>
      <c r="H93" s="213">
        <v>43559</v>
      </c>
      <c r="I93" s="214">
        <v>184.99</v>
      </c>
      <c r="J93" s="212" t="s">
        <v>179</v>
      </c>
      <c r="K93" s="212" t="s">
        <v>185</v>
      </c>
      <c r="L93" s="213">
        <v>43560</v>
      </c>
      <c r="M93" s="212" t="s">
        <v>70</v>
      </c>
      <c r="N93" s="212" t="s">
        <v>1833</v>
      </c>
      <c r="O93" s="212" t="s">
        <v>298</v>
      </c>
      <c r="P93" s="212" t="s">
        <v>367</v>
      </c>
      <c r="Q93" s="212" t="s">
        <v>1684</v>
      </c>
    </row>
    <row r="94" spans="1:17" x14ac:dyDescent="0.25">
      <c r="A94" s="212" t="s">
        <v>2346</v>
      </c>
      <c r="B94" s="212" t="s">
        <v>1026</v>
      </c>
      <c r="C94" s="212" t="s">
        <v>298</v>
      </c>
      <c r="D94" s="212" t="s">
        <v>217</v>
      </c>
      <c r="E94" s="212" t="s">
        <v>296</v>
      </c>
      <c r="F94" s="212" t="s">
        <v>218</v>
      </c>
      <c r="G94" s="212" t="s">
        <v>2571</v>
      </c>
      <c r="H94" s="213">
        <v>43559</v>
      </c>
      <c r="I94" s="214">
        <v>82.95</v>
      </c>
      <c r="J94" s="212" t="s">
        <v>179</v>
      </c>
      <c r="K94" s="212" t="s">
        <v>156</v>
      </c>
      <c r="L94" s="213">
        <v>43560</v>
      </c>
      <c r="M94" s="212" t="s">
        <v>70</v>
      </c>
      <c r="N94" s="212" t="s">
        <v>2572</v>
      </c>
      <c r="O94" s="212" t="s">
        <v>298</v>
      </c>
      <c r="P94" s="212" t="s">
        <v>367</v>
      </c>
      <c r="Q94" s="212" t="s">
        <v>1684</v>
      </c>
    </row>
    <row r="95" spans="1:17" x14ac:dyDescent="0.25">
      <c r="A95" s="212" t="s">
        <v>2346</v>
      </c>
      <c r="B95" s="212" t="s">
        <v>1026</v>
      </c>
      <c r="C95" s="212" t="s">
        <v>298</v>
      </c>
      <c r="D95" s="212" t="s">
        <v>217</v>
      </c>
      <c r="E95" s="212" t="s">
        <v>296</v>
      </c>
      <c r="F95" s="212" t="s">
        <v>218</v>
      </c>
      <c r="G95" s="212" t="s">
        <v>2573</v>
      </c>
      <c r="H95" s="213">
        <v>43559</v>
      </c>
      <c r="I95" s="214">
        <v>199.98</v>
      </c>
      <c r="J95" s="212" t="s">
        <v>179</v>
      </c>
      <c r="K95" s="212" t="s">
        <v>213</v>
      </c>
      <c r="L95" s="213">
        <v>43560</v>
      </c>
      <c r="M95" s="212" t="s">
        <v>70</v>
      </c>
      <c r="N95" s="212" t="s">
        <v>2358</v>
      </c>
      <c r="O95" s="212" t="s">
        <v>298</v>
      </c>
      <c r="P95" s="212" t="s">
        <v>367</v>
      </c>
      <c r="Q95" s="212" t="s">
        <v>1684</v>
      </c>
    </row>
    <row r="96" spans="1:17" x14ac:dyDescent="0.25">
      <c r="A96" s="212" t="s">
        <v>2346</v>
      </c>
      <c r="B96" s="212" t="s">
        <v>1026</v>
      </c>
      <c r="C96" s="212" t="s">
        <v>298</v>
      </c>
      <c r="D96" s="212" t="s">
        <v>217</v>
      </c>
      <c r="E96" s="212" t="s">
        <v>296</v>
      </c>
      <c r="F96" s="212" t="s">
        <v>218</v>
      </c>
      <c r="G96" s="212" t="s">
        <v>2574</v>
      </c>
      <c r="H96" s="213">
        <v>43559</v>
      </c>
      <c r="I96" s="214">
        <v>82.95</v>
      </c>
      <c r="J96" s="212" t="s">
        <v>179</v>
      </c>
      <c r="K96" s="212" t="s">
        <v>156</v>
      </c>
      <c r="L96" s="213">
        <v>43560</v>
      </c>
      <c r="M96" s="212" t="s">
        <v>70</v>
      </c>
      <c r="N96" s="212" t="s">
        <v>2572</v>
      </c>
      <c r="O96" s="212" t="s">
        <v>298</v>
      </c>
      <c r="P96" s="212" t="s">
        <v>367</v>
      </c>
      <c r="Q96" s="212" t="s">
        <v>1684</v>
      </c>
    </row>
    <row r="97" spans="1:17" x14ac:dyDescent="0.25">
      <c r="A97" s="212" t="s">
        <v>2346</v>
      </c>
      <c r="B97" s="212" t="s">
        <v>1026</v>
      </c>
      <c r="C97" s="212" t="s">
        <v>298</v>
      </c>
      <c r="D97" s="212" t="s">
        <v>217</v>
      </c>
      <c r="E97" s="212" t="s">
        <v>296</v>
      </c>
      <c r="F97" s="212" t="s">
        <v>218</v>
      </c>
      <c r="G97" s="212" t="s">
        <v>2575</v>
      </c>
      <c r="H97" s="213">
        <v>43558</v>
      </c>
      <c r="I97" s="214">
        <v>329.98</v>
      </c>
      <c r="J97" s="212" t="s">
        <v>179</v>
      </c>
      <c r="K97" s="212" t="s">
        <v>596</v>
      </c>
      <c r="L97" s="213">
        <v>43559</v>
      </c>
      <c r="M97" s="212" t="s">
        <v>70</v>
      </c>
      <c r="N97" s="212" t="s">
        <v>2576</v>
      </c>
      <c r="O97" s="212" t="s">
        <v>298</v>
      </c>
      <c r="P97" s="212" t="s">
        <v>367</v>
      </c>
      <c r="Q97" s="212" t="s">
        <v>1684</v>
      </c>
    </row>
    <row r="98" spans="1:17" x14ac:dyDescent="0.25">
      <c r="A98" s="212" t="s">
        <v>2346</v>
      </c>
      <c r="B98" s="212" t="s">
        <v>1026</v>
      </c>
      <c r="C98" s="212" t="s">
        <v>298</v>
      </c>
      <c r="D98" s="212" t="s">
        <v>217</v>
      </c>
      <c r="E98" s="212" t="s">
        <v>296</v>
      </c>
      <c r="F98" s="212" t="s">
        <v>218</v>
      </c>
      <c r="G98" s="212" t="s">
        <v>2577</v>
      </c>
      <c r="H98" s="213">
        <v>43558</v>
      </c>
      <c r="I98" s="214">
        <v>119.98</v>
      </c>
      <c r="J98" s="212" t="s">
        <v>179</v>
      </c>
      <c r="K98" s="212" t="s">
        <v>551</v>
      </c>
      <c r="L98" s="213">
        <v>43559</v>
      </c>
      <c r="M98" s="212" t="s">
        <v>70</v>
      </c>
      <c r="N98" s="212" t="s">
        <v>2578</v>
      </c>
      <c r="O98" s="212" t="s">
        <v>298</v>
      </c>
      <c r="P98" s="212" t="s">
        <v>367</v>
      </c>
      <c r="Q98" s="212" t="s">
        <v>1684</v>
      </c>
    </row>
    <row r="99" spans="1:17" x14ac:dyDescent="0.25">
      <c r="A99" s="212" t="s">
        <v>2346</v>
      </c>
      <c r="B99" s="212" t="s">
        <v>1026</v>
      </c>
      <c r="C99" s="212" t="s">
        <v>298</v>
      </c>
      <c r="D99" s="212" t="s">
        <v>217</v>
      </c>
      <c r="E99" s="212" t="s">
        <v>296</v>
      </c>
      <c r="F99" s="212" t="s">
        <v>218</v>
      </c>
      <c r="G99" s="212" t="s">
        <v>2579</v>
      </c>
      <c r="H99" s="213">
        <v>43556</v>
      </c>
      <c r="I99" s="214">
        <v>174.71</v>
      </c>
      <c r="J99" s="212" t="s">
        <v>179</v>
      </c>
      <c r="K99" s="212" t="s">
        <v>151</v>
      </c>
      <c r="L99" s="213">
        <v>43557</v>
      </c>
      <c r="M99" s="212" t="s">
        <v>70</v>
      </c>
      <c r="N99" s="212" t="s">
        <v>2554</v>
      </c>
      <c r="O99" s="212" t="s">
        <v>298</v>
      </c>
      <c r="P99" s="212" t="s">
        <v>367</v>
      </c>
      <c r="Q99" s="212" t="s">
        <v>1684</v>
      </c>
    </row>
    <row r="100" spans="1:17" x14ac:dyDescent="0.25">
      <c r="A100" s="212" t="s">
        <v>2346</v>
      </c>
      <c r="B100" s="212" t="s">
        <v>1026</v>
      </c>
      <c r="C100" s="212" t="s">
        <v>298</v>
      </c>
      <c r="D100" s="212" t="s">
        <v>217</v>
      </c>
      <c r="E100" s="212" t="s">
        <v>296</v>
      </c>
      <c r="F100" s="212" t="s">
        <v>218</v>
      </c>
      <c r="G100" s="212" t="s">
        <v>2580</v>
      </c>
      <c r="H100" s="213">
        <v>43556</v>
      </c>
      <c r="I100" s="214">
        <v>187.08</v>
      </c>
      <c r="J100" s="212" t="s">
        <v>179</v>
      </c>
      <c r="K100" s="212" t="s">
        <v>151</v>
      </c>
      <c r="L100" s="213">
        <v>43557</v>
      </c>
      <c r="M100" s="212" t="s">
        <v>70</v>
      </c>
      <c r="N100" s="212" t="s">
        <v>2554</v>
      </c>
      <c r="O100" s="212" t="s">
        <v>298</v>
      </c>
      <c r="P100" s="212" t="s">
        <v>367</v>
      </c>
      <c r="Q100" s="212" t="s">
        <v>1684</v>
      </c>
    </row>
    <row r="101" spans="1:17" x14ac:dyDescent="0.25">
      <c r="A101" s="212" t="s">
        <v>2346</v>
      </c>
      <c r="B101" s="212" t="s">
        <v>1026</v>
      </c>
      <c r="C101" s="212" t="s">
        <v>298</v>
      </c>
      <c r="D101" s="212" t="s">
        <v>217</v>
      </c>
      <c r="E101" s="212" t="s">
        <v>296</v>
      </c>
      <c r="F101" s="212" t="s">
        <v>218</v>
      </c>
      <c r="G101" s="212" t="s">
        <v>2581</v>
      </c>
      <c r="H101" s="213">
        <v>43556</v>
      </c>
      <c r="I101" s="214">
        <v>232.32</v>
      </c>
      <c r="J101" s="212" t="s">
        <v>179</v>
      </c>
      <c r="K101" s="212" t="s">
        <v>151</v>
      </c>
      <c r="L101" s="213">
        <v>43557</v>
      </c>
      <c r="M101" s="212" t="s">
        <v>70</v>
      </c>
      <c r="N101" s="212" t="s">
        <v>2582</v>
      </c>
      <c r="O101" s="212" t="s">
        <v>298</v>
      </c>
      <c r="P101" s="212" t="s">
        <v>367</v>
      </c>
      <c r="Q101" s="212" t="s">
        <v>1684</v>
      </c>
    </row>
    <row r="102" spans="1:17" x14ac:dyDescent="0.25">
      <c r="A102" s="212" t="s">
        <v>2346</v>
      </c>
      <c r="B102" s="212" t="s">
        <v>1026</v>
      </c>
      <c r="C102" s="212" t="s">
        <v>298</v>
      </c>
      <c r="D102" s="212" t="s">
        <v>217</v>
      </c>
      <c r="E102" s="212" t="s">
        <v>296</v>
      </c>
      <c r="F102" s="212" t="s">
        <v>218</v>
      </c>
      <c r="G102" s="212" t="s">
        <v>2583</v>
      </c>
      <c r="H102" s="213">
        <v>43556</v>
      </c>
      <c r="I102" s="214">
        <v>149.97999999999999</v>
      </c>
      <c r="J102" s="212" t="s">
        <v>179</v>
      </c>
      <c r="K102" s="212" t="s">
        <v>540</v>
      </c>
      <c r="L102" s="213">
        <v>43557</v>
      </c>
      <c r="M102" s="212" t="s">
        <v>70</v>
      </c>
      <c r="N102" s="212" t="s">
        <v>2584</v>
      </c>
      <c r="O102" s="212" t="s">
        <v>298</v>
      </c>
      <c r="P102" s="212" t="s">
        <v>367</v>
      </c>
      <c r="Q102" s="212" t="s">
        <v>1684</v>
      </c>
    </row>
    <row r="103" spans="1:17" x14ac:dyDescent="0.25">
      <c r="A103" s="212" t="s">
        <v>2346</v>
      </c>
      <c r="B103" s="212" t="s">
        <v>1026</v>
      </c>
      <c r="C103" s="212" t="s">
        <v>298</v>
      </c>
      <c r="D103" s="212" t="s">
        <v>217</v>
      </c>
      <c r="E103" s="212" t="s">
        <v>296</v>
      </c>
      <c r="F103" s="212" t="s">
        <v>218</v>
      </c>
      <c r="G103" s="212" t="s">
        <v>2585</v>
      </c>
      <c r="H103" s="213">
        <v>43584</v>
      </c>
      <c r="I103" s="214">
        <v>0.72</v>
      </c>
      <c r="J103" s="212" t="s">
        <v>179</v>
      </c>
      <c r="K103" s="212" t="s">
        <v>539</v>
      </c>
      <c r="L103" s="213">
        <v>43585</v>
      </c>
      <c r="M103" s="212" t="s">
        <v>70</v>
      </c>
      <c r="N103" s="212" t="s">
        <v>1818</v>
      </c>
      <c r="O103" s="212" t="s">
        <v>298</v>
      </c>
      <c r="P103" s="212" t="s">
        <v>367</v>
      </c>
      <c r="Q103" s="212" t="s">
        <v>1684</v>
      </c>
    </row>
    <row r="104" spans="1:17" x14ac:dyDescent="0.25">
      <c r="A104" s="212" t="s">
        <v>2346</v>
      </c>
      <c r="B104" s="212" t="s">
        <v>1026</v>
      </c>
      <c r="C104" s="212" t="s">
        <v>298</v>
      </c>
      <c r="D104" s="212" t="s">
        <v>217</v>
      </c>
      <c r="E104" s="212" t="s">
        <v>296</v>
      </c>
      <c r="F104" s="212" t="s">
        <v>218</v>
      </c>
      <c r="G104" s="212" t="s">
        <v>2586</v>
      </c>
      <c r="H104" s="213">
        <v>43584</v>
      </c>
      <c r="I104" s="214">
        <v>175</v>
      </c>
      <c r="J104" s="212" t="s">
        <v>179</v>
      </c>
      <c r="K104" s="212" t="s">
        <v>520</v>
      </c>
      <c r="L104" s="213">
        <v>43585</v>
      </c>
      <c r="M104" s="212" t="s">
        <v>70</v>
      </c>
      <c r="N104" s="212" t="s">
        <v>2587</v>
      </c>
      <c r="O104" s="212" t="s">
        <v>298</v>
      </c>
      <c r="P104" s="212" t="s">
        <v>367</v>
      </c>
      <c r="Q104" s="212" t="s">
        <v>1684</v>
      </c>
    </row>
    <row r="105" spans="1:17" x14ac:dyDescent="0.25">
      <c r="A105" s="212" t="s">
        <v>2346</v>
      </c>
      <c r="B105" s="212" t="s">
        <v>1026</v>
      </c>
      <c r="C105" s="212" t="s">
        <v>298</v>
      </c>
      <c r="D105" s="212" t="s">
        <v>217</v>
      </c>
      <c r="E105" s="212" t="s">
        <v>296</v>
      </c>
      <c r="F105" s="212" t="s">
        <v>218</v>
      </c>
      <c r="G105" s="212" t="s">
        <v>2589</v>
      </c>
      <c r="H105" s="213">
        <v>43584</v>
      </c>
      <c r="I105" s="214">
        <v>50</v>
      </c>
      <c r="J105" s="212" t="s">
        <v>179</v>
      </c>
      <c r="K105" s="212" t="s">
        <v>1118</v>
      </c>
      <c r="L105" s="213">
        <v>43585</v>
      </c>
      <c r="M105" s="212" t="s">
        <v>70</v>
      </c>
      <c r="N105" s="212" t="s">
        <v>2590</v>
      </c>
      <c r="O105" s="212" t="s">
        <v>298</v>
      </c>
      <c r="P105" s="212" t="s">
        <v>367</v>
      </c>
      <c r="Q105" s="212" t="s">
        <v>1684</v>
      </c>
    </row>
    <row r="106" spans="1:17" x14ac:dyDescent="0.25">
      <c r="A106" s="212" t="s">
        <v>2346</v>
      </c>
      <c r="B106" s="212" t="s">
        <v>1026</v>
      </c>
      <c r="C106" s="212" t="s">
        <v>298</v>
      </c>
      <c r="D106" s="212" t="s">
        <v>217</v>
      </c>
      <c r="E106" s="212" t="s">
        <v>296</v>
      </c>
      <c r="F106" s="212" t="s">
        <v>218</v>
      </c>
      <c r="G106" s="212" t="s">
        <v>2591</v>
      </c>
      <c r="H106" s="213">
        <v>43584</v>
      </c>
      <c r="I106" s="214">
        <v>131.19999999999999</v>
      </c>
      <c r="J106" s="212" t="s">
        <v>179</v>
      </c>
      <c r="K106" s="212" t="s">
        <v>98</v>
      </c>
      <c r="L106" s="213">
        <v>43585</v>
      </c>
      <c r="M106" s="212" t="s">
        <v>70</v>
      </c>
      <c r="N106" s="212" t="s">
        <v>2592</v>
      </c>
      <c r="O106" s="212" t="s">
        <v>298</v>
      </c>
      <c r="P106" s="212" t="s">
        <v>367</v>
      </c>
      <c r="Q106" s="212" t="s">
        <v>1684</v>
      </c>
    </row>
    <row r="107" spans="1:17" x14ac:dyDescent="0.25">
      <c r="A107" s="212" t="s">
        <v>2346</v>
      </c>
      <c r="B107" s="212" t="s">
        <v>1026</v>
      </c>
      <c r="C107" s="212" t="s">
        <v>298</v>
      </c>
      <c r="D107" s="212" t="s">
        <v>217</v>
      </c>
      <c r="E107" s="212" t="s">
        <v>296</v>
      </c>
      <c r="F107" s="212" t="s">
        <v>218</v>
      </c>
      <c r="G107" s="212" t="s">
        <v>2593</v>
      </c>
      <c r="H107" s="213">
        <v>43581</v>
      </c>
      <c r="I107" s="214">
        <v>1.21</v>
      </c>
      <c r="J107" s="212" t="s">
        <v>179</v>
      </c>
      <c r="K107" s="212" t="s">
        <v>282</v>
      </c>
      <c r="L107" s="213">
        <v>43582</v>
      </c>
      <c r="M107" s="212" t="s">
        <v>70</v>
      </c>
      <c r="N107" s="212" t="s">
        <v>2496</v>
      </c>
      <c r="O107" s="212" t="s">
        <v>298</v>
      </c>
      <c r="P107" s="212" t="s">
        <v>367</v>
      </c>
      <c r="Q107" s="212" t="s">
        <v>1684</v>
      </c>
    </row>
    <row r="108" spans="1:17" x14ac:dyDescent="0.25">
      <c r="A108" s="212" t="s">
        <v>2346</v>
      </c>
      <c r="B108" s="212" t="s">
        <v>1026</v>
      </c>
      <c r="C108" s="212" t="s">
        <v>298</v>
      </c>
      <c r="D108" s="212" t="s">
        <v>217</v>
      </c>
      <c r="E108" s="212" t="s">
        <v>296</v>
      </c>
      <c r="F108" s="212" t="s">
        <v>218</v>
      </c>
      <c r="G108" s="212" t="s">
        <v>2594</v>
      </c>
      <c r="H108" s="213">
        <v>43581</v>
      </c>
      <c r="I108" s="214">
        <v>104.5</v>
      </c>
      <c r="J108" s="212" t="s">
        <v>179</v>
      </c>
      <c r="K108" s="212" t="s">
        <v>282</v>
      </c>
      <c r="L108" s="213">
        <v>43582</v>
      </c>
      <c r="M108" s="212" t="s">
        <v>70</v>
      </c>
      <c r="N108" s="212" t="s">
        <v>2496</v>
      </c>
      <c r="O108" s="212" t="s">
        <v>298</v>
      </c>
      <c r="P108" s="212" t="s">
        <v>367</v>
      </c>
      <c r="Q108" s="212" t="s">
        <v>1684</v>
      </c>
    </row>
    <row r="109" spans="1:17" x14ac:dyDescent="0.25">
      <c r="A109" s="212" t="s">
        <v>2346</v>
      </c>
      <c r="B109" s="212" t="s">
        <v>1026</v>
      </c>
      <c r="C109" s="212" t="s">
        <v>298</v>
      </c>
      <c r="D109" s="212" t="s">
        <v>217</v>
      </c>
      <c r="E109" s="212" t="s">
        <v>296</v>
      </c>
      <c r="F109" s="212" t="s">
        <v>218</v>
      </c>
      <c r="G109" s="212" t="s">
        <v>2595</v>
      </c>
      <c r="H109" s="213">
        <v>43580</v>
      </c>
      <c r="I109" s="214">
        <v>380</v>
      </c>
      <c r="J109" s="212" t="s">
        <v>179</v>
      </c>
      <c r="K109" s="212" t="s">
        <v>1118</v>
      </c>
      <c r="L109" s="213">
        <v>43581</v>
      </c>
      <c r="M109" s="212" t="s">
        <v>70</v>
      </c>
      <c r="N109" s="212" t="s">
        <v>2596</v>
      </c>
      <c r="O109" s="212" t="s">
        <v>298</v>
      </c>
      <c r="P109" s="212" t="s">
        <v>367</v>
      </c>
      <c r="Q109" s="212" t="s">
        <v>1684</v>
      </c>
    </row>
    <row r="110" spans="1:17" x14ac:dyDescent="0.25">
      <c r="A110" s="212" t="s">
        <v>2346</v>
      </c>
      <c r="B110" s="212" t="s">
        <v>1026</v>
      </c>
      <c r="C110" s="212" t="s">
        <v>298</v>
      </c>
      <c r="D110" s="212" t="s">
        <v>217</v>
      </c>
      <c r="E110" s="212" t="s">
        <v>296</v>
      </c>
      <c r="F110" s="212" t="s">
        <v>218</v>
      </c>
      <c r="G110" s="212" t="s">
        <v>2598</v>
      </c>
      <c r="H110" s="213">
        <v>43580</v>
      </c>
      <c r="I110" s="214">
        <v>143.75</v>
      </c>
      <c r="J110" s="212" t="s">
        <v>179</v>
      </c>
      <c r="K110" s="212" t="s">
        <v>151</v>
      </c>
      <c r="L110" s="213">
        <v>43581</v>
      </c>
      <c r="M110" s="212" t="s">
        <v>70</v>
      </c>
      <c r="N110" s="212" t="s">
        <v>2506</v>
      </c>
      <c r="O110" s="212" t="s">
        <v>298</v>
      </c>
      <c r="P110" s="212" t="s">
        <v>367</v>
      </c>
      <c r="Q110" s="212" t="s">
        <v>1684</v>
      </c>
    </row>
    <row r="111" spans="1:17" x14ac:dyDescent="0.25">
      <c r="A111" s="212" t="s">
        <v>2346</v>
      </c>
      <c r="B111" s="212" t="s">
        <v>1026</v>
      </c>
      <c r="C111" s="212" t="s">
        <v>298</v>
      </c>
      <c r="D111" s="212" t="s">
        <v>217</v>
      </c>
      <c r="E111" s="212" t="s">
        <v>296</v>
      </c>
      <c r="F111" s="212" t="s">
        <v>218</v>
      </c>
      <c r="G111" s="212" t="s">
        <v>2599</v>
      </c>
      <c r="H111" s="213">
        <v>43579</v>
      </c>
      <c r="I111" s="214">
        <v>107.8</v>
      </c>
      <c r="J111" s="212" t="s">
        <v>179</v>
      </c>
      <c r="K111" s="212" t="s">
        <v>1157</v>
      </c>
      <c r="L111" s="213">
        <v>43580</v>
      </c>
      <c r="M111" s="212" t="s">
        <v>70</v>
      </c>
      <c r="N111" s="212" t="s">
        <v>2510</v>
      </c>
      <c r="O111" s="212" t="s">
        <v>298</v>
      </c>
      <c r="P111" s="212" t="s">
        <v>367</v>
      </c>
      <c r="Q111" s="212" t="s">
        <v>1684</v>
      </c>
    </row>
    <row r="112" spans="1:17" x14ac:dyDescent="0.25">
      <c r="A112" s="212" t="s">
        <v>2346</v>
      </c>
      <c r="B112" s="212" t="s">
        <v>1026</v>
      </c>
      <c r="C112" s="212" t="s">
        <v>298</v>
      </c>
      <c r="D112" s="212" t="s">
        <v>217</v>
      </c>
      <c r="E112" s="212" t="s">
        <v>296</v>
      </c>
      <c r="F112" s="212" t="s">
        <v>218</v>
      </c>
      <c r="G112" s="212" t="s">
        <v>2600</v>
      </c>
      <c r="H112" s="213">
        <v>43579</v>
      </c>
      <c r="I112" s="214">
        <v>107.8</v>
      </c>
      <c r="J112" s="212" t="s">
        <v>179</v>
      </c>
      <c r="K112" s="212" t="s">
        <v>1157</v>
      </c>
      <c r="L112" s="213">
        <v>43580</v>
      </c>
      <c r="M112" s="212" t="s">
        <v>70</v>
      </c>
      <c r="N112" s="212" t="s">
        <v>2508</v>
      </c>
      <c r="O112" s="212" t="s">
        <v>298</v>
      </c>
      <c r="P112" s="212" t="s">
        <v>367</v>
      </c>
      <c r="Q112" s="212" t="s">
        <v>1684</v>
      </c>
    </row>
    <row r="113" spans="1:17" x14ac:dyDescent="0.25">
      <c r="A113" s="212" t="s">
        <v>2346</v>
      </c>
      <c r="B113" s="212" t="s">
        <v>1026</v>
      </c>
      <c r="C113" s="212" t="s">
        <v>298</v>
      </c>
      <c r="D113" s="212" t="s">
        <v>217</v>
      </c>
      <c r="E113" s="212" t="s">
        <v>296</v>
      </c>
      <c r="F113" s="212" t="s">
        <v>218</v>
      </c>
      <c r="G113" s="212" t="s">
        <v>2601</v>
      </c>
      <c r="H113" s="213">
        <v>43579</v>
      </c>
      <c r="I113" s="214">
        <v>114</v>
      </c>
      <c r="J113" s="212" t="s">
        <v>179</v>
      </c>
      <c r="K113" s="212" t="s">
        <v>703</v>
      </c>
      <c r="L113" s="213">
        <v>43580</v>
      </c>
      <c r="M113" s="212" t="s">
        <v>70</v>
      </c>
      <c r="N113" s="212" t="s">
        <v>2532</v>
      </c>
      <c r="O113" s="212" t="s">
        <v>298</v>
      </c>
      <c r="P113" s="212" t="s">
        <v>367</v>
      </c>
      <c r="Q113" s="212" t="s">
        <v>1684</v>
      </c>
    </row>
    <row r="114" spans="1:17" x14ac:dyDescent="0.25">
      <c r="A114" s="212" t="s">
        <v>2346</v>
      </c>
      <c r="B114" s="212" t="s">
        <v>1026</v>
      </c>
      <c r="C114" s="212" t="s">
        <v>298</v>
      </c>
      <c r="D114" s="212" t="s">
        <v>217</v>
      </c>
      <c r="E114" s="212" t="s">
        <v>296</v>
      </c>
      <c r="F114" s="212" t="s">
        <v>218</v>
      </c>
      <c r="G114" s="212" t="s">
        <v>2602</v>
      </c>
      <c r="H114" s="213">
        <v>43579</v>
      </c>
      <c r="I114" s="214">
        <v>65</v>
      </c>
      <c r="J114" s="212" t="s">
        <v>179</v>
      </c>
      <c r="K114" s="212" t="s">
        <v>703</v>
      </c>
      <c r="L114" s="213">
        <v>43580</v>
      </c>
      <c r="M114" s="212" t="s">
        <v>70</v>
      </c>
      <c r="N114" s="212" t="s">
        <v>2532</v>
      </c>
      <c r="O114" s="212" t="s">
        <v>298</v>
      </c>
      <c r="P114" s="212" t="s">
        <v>367</v>
      </c>
      <c r="Q114" s="212" t="s">
        <v>1684</v>
      </c>
    </row>
    <row r="115" spans="1:17" x14ac:dyDescent="0.25">
      <c r="A115" s="212" t="s">
        <v>2346</v>
      </c>
      <c r="B115" s="212" t="s">
        <v>1026</v>
      </c>
      <c r="C115" s="212" t="s">
        <v>298</v>
      </c>
      <c r="D115" s="212" t="s">
        <v>217</v>
      </c>
      <c r="E115" s="212" t="s">
        <v>296</v>
      </c>
      <c r="F115" s="212" t="s">
        <v>218</v>
      </c>
      <c r="G115" s="212" t="s">
        <v>2603</v>
      </c>
      <c r="H115" s="213">
        <v>43577</v>
      </c>
      <c r="I115" s="214">
        <v>198.52</v>
      </c>
      <c r="J115" s="212" t="s">
        <v>179</v>
      </c>
      <c r="K115" s="212" t="s">
        <v>221</v>
      </c>
      <c r="L115" s="213">
        <v>43578</v>
      </c>
      <c r="M115" s="212" t="s">
        <v>70</v>
      </c>
      <c r="N115" s="212" t="s">
        <v>2514</v>
      </c>
      <c r="O115" s="212" t="s">
        <v>298</v>
      </c>
      <c r="P115" s="212" t="s">
        <v>367</v>
      </c>
      <c r="Q115" s="212" t="s">
        <v>1684</v>
      </c>
    </row>
    <row r="116" spans="1:17" x14ac:dyDescent="0.25">
      <c r="A116" s="212" t="s">
        <v>2346</v>
      </c>
      <c r="B116" s="212" t="s">
        <v>1026</v>
      </c>
      <c r="C116" s="212" t="s">
        <v>298</v>
      </c>
      <c r="D116" s="212" t="s">
        <v>217</v>
      </c>
      <c r="E116" s="212" t="s">
        <v>296</v>
      </c>
      <c r="F116" s="212" t="s">
        <v>218</v>
      </c>
      <c r="G116" s="212" t="s">
        <v>2604</v>
      </c>
      <c r="H116" s="213">
        <v>43572</v>
      </c>
      <c r="I116" s="214">
        <v>150</v>
      </c>
      <c r="J116" s="212" t="s">
        <v>179</v>
      </c>
      <c r="K116" s="212" t="s">
        <v>1086</v>
      </c>
      <c r="L116" s="213">
        <v>43573</v>
      </c>
      <c r="M116" s="212" t="s">
        <v>70</v>
      </c>
      <c r="N116" s="212" t="s">
        <v>2605</v>
      </c>
      <c r="O116" s="212" t="s">
        <v>298</v>
      </c>
      <c r="P116" s="212" t="s">
        <v>367</v>
      </c>
      <c r="Q116" s="212" t="s">
        <v>1684</v>
      </c>
    </row>
    <row r="117" spans="1:17" x14ac:dyDescent="0.25">
      <c r="A117" s="212" t="s">
        <v>2346</v>
      </c>
      <c r="B117" s="212" t="s">
        <v>1026</v>
      </c>
      <c r="C117" s="212" t="s">
        <v>298</v>
      </c>
      <c r="D117" s="212" t="s">
        <v>217</v>
      </c>
      <c r="E117" s="212" t="s">
        <v>296</v>
      </c>
      <c r="F117" s="212" t="s">
        <v>218</v>
      </c>
      <c r="G117" s="212" t="s">
        <v>2606</v>
      </c>
      <c r="H117" s="213">
        <v>43572</v>
      </c>
      <c r="I117" s="214">
        <v>150</v>
      </c>
      <c r="J117" s="212" t="s">
        <v>179</v>
      </c>
      <c r="K117" s="212" t="s">
        <v>102</v>
      </c>
      <c r="L117" s="213">
        <v>43573</v>
      </c>
      <c r="M117" s="212" t="s">
        <v>70</v>
      </c>
      <c r="N117" s="212" t="s">
        <v>2607</v>
      </c>
      <c r="O117" s="212" t="s">
        <v>298</v>
      </c>
      <c r="P117" s="212" t="s">
        <v>367</v>
      </c>
      <c r="Q117" s="212" t="s">
        <v>1684</v>
      </c>
    </row>
    <row r="118" spans="1:17" x14ac:dyDescent="0.25">
      <c r="A118" s="212" t="s">
        <v>2346</v>
      </c>
      <c r="B118" s="212" t="s">
        <v>1026</v>
      </c>
      <c r="C118" s="212" t="s">
        <v>298</v>
      </c>
      <c r="D118" s="212" t="s">
        <v>217</v>
      </c>
      <c r="E118" s="212" t="s">
        <v>296</v>
      </c>
      <c r="F118" s="212" t="s">
        <v>218</v>
      </c>
      <c r="G118" s="212" t="s">
        <v>2608</v>
      </c>
      <c r="H118" s="213">
        <v>43570</v>
      </c>
      <c r="I118" s="214">
        <v>106.32</v>
      </c>
      <c r="J118" s="212" t="s">
        <v>179</v>
      </c>
      <c r="K118" s="212" t="s">
        <v>282</v>
      </c>
      <c r="L118" s="213">
        <v>43571</v>
      </c>
      <c r="M118" s="212" t="s">
        <v>70</v>
      </c>
      <c r="N118" s="212" t="s">
        <v>2609</v>
      </c>
      <c r="O118" s="212" t="s">
        <v>298</v>
      </c>
      <c r="P118" s="212" t="s">
        <v>367</v>
      </c>
      <c r="Q118" s="212" t="s">
        <v>1684</v>
      </c>
    </row>
    <row r="119" spans="1:17" x14ac:dyDescent="0.25">
      <c r="A119" s="212" t="s">
        <v>2346</v>
      </c>
      <c r="B119" s="212" t="s">
        <v>1026</v>
      </c>
      <c r="C119" s="212" t="s">
        <v>298</v>
      </c>
      <c r="D119" s="212" t="s">
        <v>217</v>
      </c>
      <c r="E119" s="212" t="s">
        <v>296</v>
      </c>
      <c r="F119" s="212" t="s">
        <v>218</v>
      </c>
      <c r="G119" s="212" t="s">
        <v>2610</v>
      </c>
      <c r="H119" s="213">
        <v>43570</v>
      </c>
      <c r="I119" s="214">
        <v>0.72</v>
      </c>
      <c r="J119" s="212" t="s">
        <v>179</v>
      </c>
      <c r="K119" s="212" t="s">
        <v>282</v>
      </c>
      <c r="L119" s="213">
        <v>43571</v>
      </c>
      <c r="M119" s="212" t="s">
        <v>70</v>
      </c>
      <c r="N119" s="212" t="s">
        <v>2611</v>
      </c>
      <c r="O119" s="212" t="s">
        <v>298</v>
      </c>
      <c r="P119" s="212" t="s">
        <v>367</v>
      </c>
      <c r="Q119" s="212" t="s">
        <v>1684</v>
      </c>
    </row>
    <row r="120" spans="1:17" x14ac:dyDescent="0.25">
      <c r="A120" s="212" t="s">
        <v>2346</v>
      </c>
      <c r="B120" s="212" t="s">
        <v>1026</v>
      </c>
      <c r="C120" s="212" t="s">
        <v>298</v>
      </c>
      <c r="D120" s="212" t="s">
        <v>217</v>
      </c>
      <c r="E120" s="212" t="s">
        <v>296</v>
      </c>
      <c r="F120" s="212" t="s">
        <v>218</v>
      </c>
      <c r="G120" s="212" t="s">
        <v>2612</v>
      </c>
      <c r="H120" s="213">
        <v>43570</v>
      </c>
      <c r="I120" s="214">
        <v>105.6</v>
      </c>
      <c r="J120" s="212" t="s">
        <v>179</v>
      </c>
      <c r="K120" s="212" t="s">
        <v>282</v>
      </c>
      <c r="L120" s="213">
        <v>43571</v>
      </c>
      <c r="M120" s="212" t="s">
        <v>70</v>
      </c>
      <c r="N120" s="212" t="s">
        <v>2611</v>
      </c>
      <c r="O120" s="212" t="s">
        <v>298</v>
      </c>
      <c r="P120" s="212" t="s">
        <v>367</v>
      </c>
      <c r="Q120" s="212" t="s">
        <v>1684</v>
      </c>
    </row>
    <row r="121" spans="1:17" x14ac:dyDescent="0.25">
      <c r="A121" s="212" t="s">
        <v>2346</v>
      </c>
      <c r="B121" s="212" t="s">
        <v>1026</v>
      </c>
      <c r="C121" s="212" t="s">
        <v>298</v>
      </c>
      <c r="D121" s="212" t="s">
        <v>217</v>
      </c>
      <c r="E121" s="212" t="s">
        <v>296</v>
      </c>
      <c r="F121" s="212" t="s">
        <v>218</v>
      </c>
      <c r="G121" s="212" t="s">
        <v>2613</v>
      </c>
      <c r="H121" s="213">
        <v>43570</v>
      </c>
      <c r="I121" s="214">
        <v>120</v>
      </c>
      <c r="J121" s="212" t="s">
        <v>179</v>
      </c>
      <c r="K121" s="212" t="s">
        <v>596</v>
      </c>
      <c r="L121" s="213">
        <v>43571</v>
      </c>
      <c r="M121" s="212" t="s">
        <v>70</v>
      </c>
      <c r="N121" s="212" t="s">
        <v>2530</v>
      </c>
      <c r="O121" s="212" t="s">
        <v>298</v>
      </c>
      <c r="P121" s="212" t="s">
        <v>367</v>
      </c>
      <c r="Q121" s="212" t="s">
        <v>1684</v>
      </c>
    </row>
    <row r="122" spans="1:17" x14ac:dyDescent="0.25">
      <c r="A122" s="212" t="s">
        <v>2346</v>
      </c>
      <c r="B122" s="212" t="s">
        <v>1026</v>
      </c>
      <c r="C122" s="212" t="s">
        <v>298</v>
      </c>
      <c r="D122" s="212" t="s">
        <v>217</v>
      </c>
      <c r="E122" s="212" t="s">
        <v>296</v>
      </c>
      <c r="F122" s="212" t="s">
        <v>218</v>
      </c>
      <c r="G122" s="212" t="s">
        <v>2615</v>
      </c>
      <c r="H122" s="213">
        <v>43567</v>
      </c>
      <c r="I122" s="214">
        <v>219.6</v>
      </c>
      <c r="J122" s="212" t="s">
        <v>179</v>
      </c>
      <c r="K122" s="212" t="s">
        <v>552</v>
      </c>
      <c r="L122" s="213">
        <v>43568</v>
      </c>
      <c r="M122" s="212" t="s">
        <v>70</v>
      </c>
      <c r="N122" s="212" t="s">
        <v>2548</v>
      </c>
      <c r="O122" s="212" t="s">
        <v>298</v>
      </c>
      <c r="P122" s="212" t="s">
        <v>367</v>
      </c>
      <c r="Q122" s="212" t="s">
        <v>1684</v>
      </c>
    </row>
    <row r="123" spans="1:17" x14ac:dyDescent="0.25">
      <c r="A123" s="212" t="s">
        <v>2346</v>
      </c>
      <c r="B123" s="212" t="s">
        <v>1026</v>
      </c>
      <c r="C123" s="212" t="s">
        <v>298</v>
      </c>
      <c r="D123" s="212" t="s">
        <v>217</v>
      </c>
      <c r="E123" s="212" t="s">
        <v>296</v>
      </c>
      <c r="F123" s="212" t="s">
        <v>218</v>
      </c>
      <c r="G123" s="212" t="s">
        <v>2616</v>
      </c>
      <c r="H123" s="213">
        <v>43567</v>
      </c>
      <c r="I123" s="214">
        <v>219.6</v>
      </c>
      <c r="J123" s="212" t="s">
        <v>179</v>
      </c>
      <c r="K123" s="212" t="s">
        <v>552</v>
      </c>
      <c r="L123" s="213">
        <v>43568</v>
      </c>
      <c r="M123" s="212" t="s">
        <v>70</v>
      </c>
      <c r="N123" s="212" t="s">
        <v>2546</v>
      </c>
      <c r="O123" s="212" t="s">
        <v>298</v>
      </c>
      <c r="P123" s="212" t="s">
        <v>367</v>
      </c>
      <c r="Q123" s="212" t="s">
        <v>1684</v>
      </c>
    </row>
    <row r="124" spans="1:17" x14ac:dyDescent="0.25">
      <c r="A124" s="212" t="s">
        <v>2346</v>
      </c>
      <c r="B124" s="212" t="s">
        <v>1026</v>
      </c>
      <c r="C124" s="212" t="s">
        <v>298</v>
      </c>
      <c r="D124" s="212" t="s">
        <v>217</v>
      </c>
      <c r="E124" s="212" t="s">
        <v>296</v>
      </c>
      <c r="F124" s="212" t="s">
        <v>218</v>
      </c>
      <c r="G124" s="212" t="s">
        <v>2617</v>
      </c>
      <c r="H124" s="213">
        <v>43567</v>
      </c>
      <c r="I124" s="214">
        <v>43</v>
      </c>
      <c r="J124" s="212" t="s">
        <v>179</v>
      </c>
      <c r="K124" s="212" t="s">
        <v>552</v>
      </c>
      <c r="L124" s="213">
        <v>43568</v>
      </c>
      <c r="M124" s="212" t="s">
        <v>70</v>
      </c>
      <c r="N124" s="212" t="s">
        <v>2546</v>
      </c>
      <c r="O124" s="212" t="s">
        <v>298</v>
      </c>
      <c r="P124" s="212" t="s">
        <v>367</v>
      </c>
      <c r="Q124" s="212" t="s">
        <v>1684</v>
      </c>
    </row>
    <row r="125" spans="1:17" x14ac:dyDescent="0.25">
      <c r="A125" s="212" t="s">
        <v>2346</v>
      </c>
      <c r="B125" s="212" t="s">
        <v>1026</v>
      </c>
      <c r="C125" s="212" t="s">
        <v>298</v>
      </c>
      <c r="D125" s="212" t="s">
        <v>217</v>
      </c>
      <c r="E125" s="212" t="s">
        <v>296</v>
      </c>
      <c r="F125" s="212" t="s">
        <v>218</v>
      </c>
      <c r="G125" s="212" t="s">
        <v>2618</v>
      </c>
      <c r="H125" s="213">
        <v>43567</v>
      </c>
      <c r="I125" s="214">
        <v>43</v>
      </c>
      <c r="J125" s="212" t="s">
        <v>179</v>
      </c>
      <c r="K125" s="212" t="s">
        <v>552</v>
      </c>
      <c r="L125" s="213">
        <v>43568</v>
      </c>
      <c r="M125" s="212" t="s">
        <v>70</v>
      </c>
      <c r="N125" s="212" t="s">
        <v>2548</v>
      </c>
      <c r="O125" s="212" t="s">
        <v>298</v>
      </c>
      <c r="P125" s="212" t="s">
        <v>367</v>
      </c>
      <c r="Q125" s="212" t="s">
        <v>1684</v>
      </c>
    </row>
    <row r="126" spans="1:17" x14ac:dyDescent="0.25">
      <c r="A126" s="212" t="s">
        <v>2346</v>
      </c>
      <c r="B126" s="212" t="s">
        <v>1026</v>
      </c>
      <c r="C126" s="212" t="s">
        <v>298</v>
      </c>
      <c r="D126" s="212" t="s">
        <v>217</v>
      </c>
      <c r="E126" s="212" t="s">
        <v>296</v>
      </c>
      <c r="F126" s="212" t="s">
        <v>218</v>
      </c>
      <c r="G126" s="212" t="s">
        <v>2619</v>
      </c>
      <c r="H126" s="213">
        <v>43567</v>
      </c>
      <c r="I126" s="214">
        <v>280</v>
      </c>
      <c r="J126" s="212" t="s">
        <v>179</v>
      </c>
      <c r="K126" s="212" t="s">
        <v>1118</v>
      </c>
      <c r="L126" s="213">
        <v>43568</v>
      </c>
      <c r="M126" s="212" t="s">
        <v>70</v>
      </c>
      <c r="N126" s="212" t="s">
        <v>2596</v>
      </c>
      <c r="O126" s="212" t="s">
        <v>298</v>
      </c>
      <c r="P126" s="212" t="s">
        <v>367</v>
      </c>
      <c r="Q126" s="212" t="s">
        <v>1684</v>
      </c>
    </row>
    <row r="127" spans="1:17" x14ac:dyDescent="0.25">
      <c r="A127" s="212" t="s">
        <v>2346</v>
      </c>
      <c r="B127" s="212" t="s">
        <v>1026</v>
      </c>
      <c r="C127" s="212" t="s">
        <v>298</v>
      </c>
      <c r="D127" s="212" t="s">
        <v>217</v>
      </c>
      <c r="E127" s="212" t="s">
        <v>296</v>
      </c>
      <c r="F127" s="212" t="s">
        <v>218</v>
      </c>
      <c r="G127" s="212" t="s">
        <v>2620</v>
      </c>
      <c r="H127" s="213">
        <v>43566</v>
      </c>
      <c r="I127" s="214">
        <v>117.46</v>
      </c>
      <c r="J127" s="212" t="s">
        <v>179</v>
      </c>
      <c r="K127" s="212" t="s">
        <v>282</v>
      </c>
      <c r="L127" s="213">
        <v>43567</v>
      </c>
      <c r="M127" s="212" t="s">
        <v>70</v>
      </c>
      <c r="N127" s="212" t="s">
        <v>2550</v>
      </c>
      <c r="O127" s="212" t="s">
        <v>298</v>
      </c>
      <c r="P127" s="212" t="s">
        <v>367</v>
      </c>
      <c r="Q127" s="212" t="s">
        <v>1684</v>
      </c>
    </row>
    <row r="128" spans="1:17" x14ac:dyDescent="0.25">
      <c r="A128" s="212" t="s">
        <v>2346</v>
      </c>
      <c r="B128" s="212" t="s">
        <v>1026</v>
      </c>
      <c r="C128" s="212" t="s">
        <v>298</v>
      </c>
      <c r="D128" s="212" t="s">
        <v>217</v>
      </c>
      <c r="E128" s="212" t="s">
        <v>296</v>
      </c>
      <c r="F128" s="212" t="s">
        <v>218</v>
      </c>
      <c r="G128" s="212" t="s">
        <v>2621</v>
      </c>
      <c r="H128" s="213">
        <v>43565</v>
      </c>
      <c r="I128" s="214">
        <v>68.55</v>
      </c>
      <c r="J128" s="212" t="s">
        <v>2622</v>
      </c>
      <c r="K128" s="212" t="s">
        <v>741</v>
      </c>
      <c r="L128" s="213">
        <v>43566</v>
      </c>
      <c r="M128" s="212" t="s">
        <v>70</v>
      </c>
      <c r="N128" s="212" t="s">
        <v>179</v>
      </c>
      <c r="O128" s="212" t="s">
        <v>298</v>
      </c>
      <c r="P128" s="212" t="s">
        <v>367</v>
      </c>
      <c r="Q128" s="212" t="s">
        <v>1684</v>
      </c>
    </row>
    <row r="129" spans="1:17" x14ac:dyDescent="0.25">
      <c r="A129" s="212" t="s">
        <v>2346</v>
      </c>
      <c r="B129" s="212" t="s">
        <v>1026</v>
      </c>
      <c r="C129" s="212" t="s">
        <v>298</v>
      </c>
      <c r="D129" s="212" t="s">
        <v>217</v>
      </c>
      <c r="E129" s="212" t="s">
        <v>296</v>
      </c>
      <c r="F129" s="212" t="s">
        <v>218</v>
      </c>
      <c r="G129" s="212" t="s">
        <v>2623</v>
      </c>
      <c r="H129" s="213">
        <v>43565</v>
      </c>
      <c r="I129" s="214">
        <v>117.46</v>
      </c>
      <c r="J129" s="212" t="s">
        <v>179</v>
      </c>
      <c r="K129" s="212" t="s">
        <v>282</v>
      </c>
      <c r="L129" s="213">
        <v>43566</v>
      </c>
      <c r="M129" s="212" t="s">
        <v>70</v>
      </c>
      <c r="N129" s="212" t="s">
        <v>2556</v>
      </c>
      <c r="O129" s="212" t="s">
        <v>298</v>
      </c>
      <c r="P129" s="212" t="s">
        <v>367</v>
      </c>
      <c r="Q129" s="212" t="s">
        <v>1684</v>
      </c>
    </row>
    <row r="130" spans="1:17" x14ac:dyDescent="0.25">
      <c r="A130" s="212" t="s">
        <v>2346</v>
      </c>
      <c r="B130" s="212" t="s">
        <v>1026</v>
      </c>
      <c r="C130" s="212" t="s">
        <v>298</v>
      </c>
      <c r="D130" s="212" t="s">
        <v>217</v>
      </c>
      <c r="E130" s="212" t="s">
        <v>296</v>
      </c>
      <c r="F130" s="212" t="s">
        <v>218</v>
      </c>
      <c r="G130" s="212" t="s">
        <v>2624</v>
      </c>
      <c r="H130" s="213">
        <v>43560</v>
      </c>
      <c r="I130" s="214">
        <v>1947.5</v>
      </c>
      <c r="J130" s="212" t="s">
        <v>179</v>
      </c>
      <c r="K130" s="212" t="s">
        <v>124</v>
      </c>
      <c r="L130" s="213">
        <v>43561</v>
      </c>
      <c r="M130" s="212" t="s">
        <v>70</v>
      </c>
      <c r="N130" s="212" t="s">
        <v>2625</v>
      </c>
      <c r="O130" s="212" t="s">
        <v>298</v>
      </c>
      <c r="P130" s="212" t="s">
        <v>367</v>
      </c>
      <c r="Q130" s="212" t="s">
        <v>1684</v>
      </c>
    </row>
    <row r="131" spans="1:17" x14ac:dyDescent="0.25">
      <c r="A131" s="212" t="s">
        <v>2346</v>
      </c>
      <c r="B131" s="212" t="s">
        <v>1026</v>
      </c>
      <c r="C131" s="212" t="s">
        <v>298</v>
      </c>
      <c r="D131" s="212" t="s">
        <v>217</v>
      </c>
      <c r="E131" s="212" t="s">
        <v>296</v>
      </c>
      <c r="F131" s="212" t="s">
        <v>218</v>
      </c>
      <c r="G131" s="212" t="s">
        <v>2626</v>
      </c>
      <c r="H131" s="213">
        <v>43560</v>
      </c>
      <c r="I131" s="214">
        <v>870</v>
      </c>
      <c r="J131" s="212" t="s">
        <v>179</v>
      </c>
      <c r="K131" s="212" t="s">
        <v>124</v>
      </c>
      <c r="L131" s="213">
        <v>43561</v>
      </c>
      <c r="M131" s="212" t="s">
        <v>70</v>
      </c>
      <c r="N131" s="212" t="s">
        <v>2625</v>
      </c>
      <c r="O131" s="212" t="s">
        <v>298</v>
      </c>
      <c r="P131" s="212" t="s">
        <v>367</v>
      </c>
      <c r="Q131" s="212" t="s">
        <v>1684</v>
      </c>
    </row>
    <row r="132" spans="1:17" x14ac:dyDescent="0.25">
      <c r="A132" s="212" t="s">
        <v>2346</v>
      </c>
      <c r="B132" s="212" t="s">
        <v>1026</v>
      </c>
      <c r="C132" s="212" t="s">
        <v>298</v>
      </c>
      <c r="D132" s="212" t="s">
        <v>217</v>
      </c>
      <c r="E132" s="212" t="s">
        <v>296</v>
      </c>
      <c r="F132" s="212" t="s">
        <v>218</v>
      </c>
      <c r="G132" s="212" t="s">
        <v>2627</v>
      </c>
      <c r="H132" s="213">
        <v>43560</v>
      </c>
      <c r="I132" s="214">
        <v>1425.74</v>
      </c>
      <c r="J132" s="212" t="s">
        <v>179</v>
      </c>
      <c r="K132" s="212" t="s">
        <v>124</v>
      </c>
      <c r="L132" s="213">
        <v>43561</v>
      </c>
      <c r="M132" s="212" t="s">
        <v>70</v>
      </c>
      <c r="N132" s="212" t="s">
        <v>2625</v>
      </c>
      <c r="O132" s="212" t="s">
        <v>298</v>
      </c>
      <c r="P132" s="212" t="s">
        <v>367</v>
      </c>
      <c r="Q132" s="212" t="s">
        <v>1684</v>
      </c>
    </row>
    <row r="133" spans="1:17" x14ac:dyDescent="0.25">
      <c r="A133" s="212" t="s">
        <v>2346</v>
      </c>
      <c r="B133" s="212" t="s">
        <v>1026</v>
      </c>
      <c r="C133" s="212" t="s">
        <v>298</v>
      </c>
      <c r="D133" s="212" t="s">
        <v>217</v>
      </c>
      <c r="E133" s="212" t="s">
        <v>296</v>
      </c>
      <c r="F133" s="212" t="s">
        <v>218</v>
      </c>
      <c r="G133" s="212" t="s">
        <v>2628</v>
      </c>
      <c r="H133" s="213">
        <v>43559</v>
      </c>
      <c r="I133" s="214">
        <v>99.26</v>
      </c>
      <c r="J133" s="212" t="s">
        <v>179</v>
      </c>
      <c r="K133" s="212" t="s">
        <v>185</v>
      </c>
      <c r="L133" s="213">
        <v>43560</v>
      </c>
      <c r="M133" s="212" t="s">
        <v>70</v>
      </c>
      <c r="N133" s="212" t="s">
        <v>1833</v>
      </c>
      <c r="O133" s="212" t="s">
        <v>298</v>
      </c>
      <c r="P133" s="212" t="s">
        <v>367</v>
      </c>
      <c r="Q133" s="212" t="s">
        <v>1684</v>
      </c>
    </row>
    <row r="134" spans="1:17" x14ac:dyDescent="0.25">
      <c r="A134" s="212" t="s">
        <v>2346</v>
      </c>
      <c r="B134" s="212" t="s">
        <v>1026</v>
      </c>
      <c r="C134" s="212" t="s">
        <v>298</v>
      </c>
      <c r="D134" s="212" t="s">
        <v>217</v>
      </c>
      <c r="E134" s="212" t="s">
        <v>296</v>
      </c>
      <c r="F134" s="212" t="s">
        <v>218</v>
      </c>
      <c r="G134" s="212" t="s">
        <v>2629</v>
      </c>
      <c r="H134" s="213">
        <v>43559</v>
      </c>
      <c r="I134" s="214">
        <v>99.26</v>
      </c>
      <c r="J134" s="212" t="s">
        <v>179</v>
      </c>
      <c r="K134" s="212" t="s">
        <v>185</v>
      </c>
      <c r="L134" s="213">
        <v>43560</v>
      </c>
      <c r="M134" s="212" t="s">
        <v>70</v>
      </c>
      <c r="N134" s="212" t="s">
        <v>1825</v>
      </c>
      <c r="O134" s="212" t="s">
        <v>298</v>
      </c>
      <c r="P134" s="212" t="s">
        <v>367</v>
      </c>
      <c r="Q134" s="212" t="s">
        <v>1684</v>
      </c>
    </row>
    <row r="135" spans="1:17" x14ac:dyDescent="0.25">
      <c r="A135" s="212" t="s">
        <v>2346</v>
      </c>
      <c r="B135" s="212" t="s">
        <v>1026</v>
      </c>
      <c r="C135" s="212" t="s">
        <v>298</v>
      </c>
      <c r="D135" s="212" t="s">
        <v>217</v>
      </c>
      <c r="E135" s="212" t="s">
        <v>296</v>
      </c>
      <c r="F135" s="212" t="s">
        <v>218</v>
      </c>
      <c r="G135" s="212" t="s">
        <v>2630</v>
      </c>
      <c r="H135" s="213">
        <v>43558</v>
      </c>
      <c r="I135" s="214">
        <v>122</v>
      </c>
      <c r="J135" s="212" t="s">
        <v>179</v>
      </c>
      <c r="K135" s="212" t="s">
        <v>551</v>
      </c>
      <c r="L135" s="213">
        <v>43559</v>
      </c>
      <c r="M135" s="212" t="s">
        <v>70</v>
      </c>
      <c r="N135" s="212" t="s">
        <v>2578</v>
      </c>
      <c r="O135" s="212" t="s">
        <v>298</v>
      </c>
      <c r="P135" s="212" t="s">
        <v>367</v>
      </c>
      <c r="Q135" s="212" t="s">
        <v>1684</v>
      </c>
    </row>
    <row r="136" spans="1:17" x14ac:dyDescent="0.25">
      <c r="A136" s="212" t="s">
        <v>2346</v>
      </c>
      <c r="B136" s="212" t="s">
        <v>1026</v>
      </c>
      <c r="C136" s="212" t="s">
        <v>298</v>
      </c>
      <c r="D136" s="212" t="s">
        <v>217</v>
      </c>
      <c r="E136" s="212" t="s">
        <v>296</v>
      </c>
      <c r="F136" s="212" t="s">
        <v>218</v>
      </c>
      <c r="G136" s="212" t="s">
        <v>2631</v>
      </c>
      <c r="H136" s="213">
        <v>43557</v>
      </c>
      <c r="I136" s="214">
        <v>116.5</v>
      </c>
      <c r="J136" s="212" t="s">
        <v>179</v>
      </c>
      <c r="K136" s="212" t="s">
        <v>325</v>
      </c>
      <c r="L136" s="213">
        <v>43558</v>
      </c>
      <c r="M136" s="212" t="s">
        <v>70</v>
      </c>
      <c r="N136" s="212" t="s">
        <v>2632</v>
      </c>
      <c r="O136" s="212" t="s">
        <v>298</v>
      </c>
      <c r="P136" s="212" t="s">
        <v>367</v>
      </c>
      <c r="Q136" s="212" t="s">
        <v>1684</v>
      </c>
    </row>
    <row r="137" spans="1:17" x14ac:dyDescent="0.25">
      <c r="A137" s="212" t="s">
        <v>2346</v>
      </c>
      <c r="B137" s="212" t="s">
        <v>1026</v>
      </c>
      <c r="C137" s="212" t="s">
        <v>298</v>
      </c>
      <c r="D137" s="212" t="s">
        <v>217</v>
      </c>
      <c r="E137" s="212" t="s">
        <v>296</v>
      </c>
      <c r="F137" s="212" t="s">
        <v>218</v>
      </c>
      <c r="G137" s="212" t="s">
        <v>3558</v>
      </c>
      <c r="H137" s="213">
        <v>43557</v>
      </c>
      <c r="I137" s="214">
        <v>116.5</v>
      </c>
      <c r="J137" s="212" t="s">
        <v>179</v>
      </c>
      <c r="K137" s="212" t="s">
        <v>325</v>
      </c>
      <c r="L137" s="213">
        <v>43558</v>
      </c>
      <c r="M137" s="212" t="s">
        <v>70</v>
      </c>
      <c r="N137" s="212" t="s">
        <v>3559</v>
      </c>
      <c r="O137" s="212" t="s">
        <v>298</v>
      </c>
      <c r="P137" s="212" t="s">
        <v>367</v>
      </c>
      <c r="Q137" s="212" t="s">
        <v>1684</v>
      </c>
    </row>
    <row r="138" spans="1:17" x14ac:dyDescent="0.25">
      <c r="A138" s="212" t="s">
        <v>2346</v>
      </c>
      <c r="B138" s="212" t="s">
        <v>1026</v>
      </c>
      <c r="C138" s="212" t="s">
        <v>298</v>
      </c>
      <c r="D138" s="212" t="s">
        <v>217</v>
      </c>
      <c r="E138" s="212" t="s">
        <v>296</v>
      </c>
      <c r="F138" s="212" t="s">
        <v>218</v>
      </c>
      <c r="G138" s="212" t="s">
        <v>2633</v>
      </c>
      <c r="H138" s="213">
        <v>43556</v>
      </c>
      <c r="I138" s="214">
        <v>243</v>
      </c>
      <c r="J138" s="212" t="s">
        <v>179</v>
      </c>
      <c r="K138" s="212" t="s">
        <v>151</v>
      </c>
      <c r="L138" s="213">
        <v>43557</v>
      </c>
      <c r="M138" s="212" t="s">
        <v>70</v>
      </c>
      <c r="N138" s="212" t="s">
        <v>2554</v>
      </c>
      <c r="O138" s="212" t="s">
        <v>298</v>
      </c>
      <c r="P138" s="212" t="s">
        <v>367</v>
      </c>
      <c r="Q138" s="212" t="s">
        <v>1684</v>
      </c>
    </row>
    <row r="139" spans="1:17" x14ac:dyDescent="0.25">
      <c r="A139" s="212" t="s">
        <v>2346</v>
      </c>
      <c r="B139" s="212" t="s">
        <v>1026</v>
      </c>
      <c r="C139" s="212" t="s">
        <v>298</v>
      </c>
      <c r="D139" s="212" t="s">
        <v>217</v>
      </c>
      <c r="E139" s="212" t="s">
        <v>296</v>
      </c>
      <c r="F139" s="212" t="s">
        <v>218</v>
      </c>
      <c r="G139" s="212" t="s">
        <v>2634</v>
      </c>
      <c r="H139" s="213">
        <v>43556</v>
      </c>
      <c r="I139" s="214">
        <v>92.83</v>
      </c>
      <c r="J139" s="212" t="s">
        <v>179</v>
      </c>
      <c r="K139" s="212" t="s">
        <v>540</v>
      </c>
      <c r="L139" s="213">
        <v>43557</v>
      </c>
      <c r="M139" s="212" t="s">
        <v>70</v>
      </c>
      <c r="N139" s="212" t="s">
        <v>2584</v>
      </c>
      <c r="O139" s="212" t="s">
        <v>298</v>
      </c>
      <c r="P139" s="212" t="s">
        <v>367</v>
      </c>
      <c r="Q139" s="212" t="s">
        <v>1684</v>
      </c>
    </row>
    <row r="140" spans="1:17" x14ac:dyDescent="0.25">
      <c r="A140" s="212" t="s">
        <v>2346</v>
      </c>
      <c r="B140" s="212" t="s">
        <v>1026</v>
      </c>
      <c r="C140" s="212" t="s">
        <v>298</v>
      </c>
      <c r="D140" s="212" t="s">
        <v>217</v>
      </c>
      <c r="E140" s="212" t="s">
        <v>296</v>
      </c>
      <c r="F140" s="212" t="s">
        <v>218</v>
      </c>
      <c r="G140" s="212" t="s">
        <v>2635</v>
      </c>
      <c r="H140" s="213">
        <v>43556</v>
      </c>
      <c r="I140" s="214">
        <v>79.2</v>
      </c>
      <c r="J140" s="212" t="s">
        <v>179</v>
      </c>
      <c r="K140" s="212" t="s">
        <v>1462</v>
      </c>
      <c r="L140" s="213">
        <v>43557</v>
      </c>
      <c r="M140" s="212" t="s">
        <v>70</v>
      </c>
      <c r="N140" s="212" t="s">
        <v>1804</v>
      </c>
      <c r="O140" s="212" t="s">
        <v>298</v>
      </c>
      <c r="P140" s="212" t="s">
        <v>367</v>
      </c>
      <c r="Q140" s="212" t="s">
        <v>1684</v>
      </c>
    </row>
    <row r="141" spans="1:17" x14ac:dyDescent="0.25">
      <c r="A141" s="212" t="s">
        <v>2346</v>
      </c>
      <c r="B141" s="212" t="s">
        <v>1026</v>
      </c>
      <c r="C141" s="212" t="s">
        <v>298</v>
      </c>
      <c r="D141" s="212" t="s">
        <v>83</v>
      </c>
      <c r="E141" s="212" t="s">
        <v>405</v>
      </c>
      <c r="F141" s="212" t="s">
        <v>84</v>
      </c>
      <c r="G141" s="212" t="s">
        <v>2637</v>
      </c>
      <c r="H141" s="213">
        <v>43585</v>
      </c>
      <c r="I141" s="214">
        <v>125.83</v>
      </c>
      <c r="J141" s="212" t="s">
        <v>2638</v>
      </c>
      <c r="K141" s="212" t="s">
        <v>700</v>
      </c>
      <c r="L141" s="213">
        <v>43585</v>
      </c>
      <c r="M141" s="212" t="s">
        <v>70</v>
      </c>
      <c r="N141" s="212" t="s">
        <v>2639</v>
      </c>
      <c r="O141" s="212" t="s">
        <v>298</v>
      </c>
      <c r="P141" s="212" t="s">
        <v>367</v>
      </c>
      <c r="Q141" s="212" t="s">
        <v>1684</v>
      </c>
    </row>
    <row r="142" spans="1:17" x14ac:dyDescent="0.25">
      <c r="A142" s="212" t="s">
        <v>2346</v>
      </c>
      <c r="B142" s="212" t="s">
        <v>1026</v>
      </c>
      <c r="C142" s="212" t="s">
        <v>298</v>
      </c>
      <c r="D142" s="212" t="s">
        <v>83</v>
      </c>
      <c r="E142" s="212" t="s">
        <v>405</v>
      </c>
      <c r="F142" s="212" t="s">
        <v>84</v>
      </c>
      <c r="G142" s="212" t="s">
        <v>2640</v>
      </c>
      <c r="H142" s="213">
        <v>43585</v>
      </c>
      <c r="I142" s="214">
        <v>802.23</v>
      </c>
      <c r="J142" s="212" t="s">
        <v>2641</v>
      </c>
      <c r="K142" s="212" t="s">
        <v>208</v>
      </c>
      <c r="L142" s="213">
        <v>43585</v>
      </c>
      <c r="M142" s="212" t="s">
        <v>70</v>
      </c>
      <c r="N142" s="212" t="s">
        <v>2642</v>
      </c>
      <c r="O142" s="212" t="s">
        <v>298</v>
      </c>
      <c r="P142" s="212" t="s">
        <v>367</v>
      </c>
      <c r="Q142" s="212" t="s">
        <v>1684</v>
      </c>
    </row>
    <row r="143" spans="1:17" x14ac:dyDescent="0.25">
      <c r="A143" s="212" t="s">
        <v>2346</v>
      </c>
      <c r="B143" s="212" t="s">
        <v>1026</v>
      </c>
      <c r="C143" s="212" t="s">
        <v>298</v>
      </c>
      <c r="D143" s="212" t="s">
        <v>83</v>
      </c>
      <c r="E143" s="212" t="s">
        <v>405</v>
      </c>
      <c r="F143" s="212" t="s">
        <v>84</v>
      </c>
      <c r="G143" s="212" t="s">
        <v>2643</v>
      </c>
      <c r="H143" s="213">
        <v>43585</v>
      </c>
      <c r="I143" s="214">
        <v>395.63</v>
      </c>
      <c r="J143" s="212" t="s">
        <v>2644</v>
      </c>
      <c r="K143" s="212" t="s">
        <v>559</v>
      </c>
      <c r="L143" s="213">
        <v>43585</v>
      </c>
      <c r="M143" s="212" t="s">
        <v>70</v>
      </c>
      <c r="N143" s="212" t="s">
        <v>2645</v>
      </c>
      <c r="O143" s="212" t="s">
        <v>298</v>
      </c>
      <c r="P143" s="212" t="s">
        <v>367</v>
      </c>
      <c r="Q143" s="212" t="s">
        <v>1684</v>
      </c>
    </row>
    <row r="144" spans="1:17" x14ac:dyDescent="0.25">
      <c r="A144" s="212" t="s">
        <v>2346</v>
      </c>
      <c r="B144" s="212" t="s">
        <v>1026</v>
      </c>
      <c r="C144" s="212" t="s">
        <v>298</v>
      </c>
      <c r="D144" s="212" t="s">
        <v>83</v>
      </c>
      <c r="E144" s="212" t="s">
        <v>405</v>
      </c>
      <c r="F144" s="212" t="s">
        <v>84</v>
      </c>
      <c r="G144" s="212" t="s">
        <v>2651</v>
      </c>
      <c r="H144" s="213">
        <v>43584</v>
      </c>
      <c r="I144" s="214">
        <v>758.38</v>
      </c>
      <c r="J144" s="212" t="s">
        <v>2644</v>
      </c>
      <c r="K144" s="212" t="s">
        <v>559</v>
      </c>
      <c r="L144" s="213">
        <v>43584</v>
      </c>
      <c r="M144" s="212" t="s">
        <v>70</v>
      </c>
      <c r="N144" s="212" t="s">
        <v>2645</v>
      </c>
      <c r="O144" s="212" t="s">
        <v>298</v>
      </c>
      <c r="P144" s="212" t="s">
        <v>367</v>
      </c>
      <c r="Q144" s="212" t="s">
        <v>1684</v>
      </c>
    </row>
    <row r="145" spans="1:17" x14ac:dyDescent="0.25">
      <c r="A145" s="212" t="s">
        <v>2346</v>
      </c>
      <c r="B145" s="212" t="s">
        <v>1026</v>
      </c>
      <c r="C145" s="212" t="s">
        <v>298</v>
      </c>
      <c r="D145" s="212" t="s">
        <v>83</v>
      </c>
      <c r="E145" s="212" t="s">
        <v>405</v>
      </c>
      <c r="F145" s="212" t="s">
        <v>84</v>
      </c>
      <c r="G145" s="212" t="s">
        <v>2652</v>
      </c>
      <c r="H145" s="213">
        <v>43579</v>
      </c>
      <c r="I145" s="214">
        <v>117.13</v>
      </c>
      <c r="J145" s="212" t="s">
        <v>2653</v>
      </c>
      <c r="K145" s="212" t="s">
        <v>1157</v>
      </c>
      <c r="L145" s="213">
        <v>43579</v>
      </c>
      <c r="M145" s="212" t="s">
        <v>833</v>
      </c>
      <c r="N145" s="212" t="s">
        <v>2654</v>
      </c>
      <c r="O145" s="212" t="s">
        <v>298</v>
      </c>
      <c r="P145" s="212" t="s">
        <v>367</v>
      </c>
      <c r="Q145" s="212" t="s">
        <v>1684</v>
      </c>
    </row>
    <row r="146" spans="1:17" x14ac:dyDescent="0.25">
      <c r="A146" s="212" t="s">
        <v>2346</v>
      </c>
      <c r="B146" s="212" t="s">
        <v>1026</v>
      </c>
      <c r="C146" s="212" t="s">
        <v>298</v>
      </c>
      <c r="D146" s="212" t="s">
        <v>83</v>
      </c>
      <c r="E146" s="212" t="s">
        <v>405</v>
      </c>
      <c r="F146" s="212" t="s">
        <v>84</v>
      </c>
      <c r="G146" s="212" t="s">
        <v>2655</v>
      </c>
      <c r="H146" s="213">
        <v>43571</v>
      </c>
      <c r="I146" s="214">
        <v>102</v>
      </c>
      <c r="J146" s="212" t="s">
        <v>2656</v>
      </c>
      <c r="K146" s="212" t="s">
        <v>613</v>
      </c>
      <c r="L146" s="213">
        <v>43571</v>
      </c>
      <c r="M146" s="212" t="s">
        <v>70</v>
      </c>
      <c r="N146" s="212" t="s">
        <v>2657</v>
      </c>
      <c r="O146" s="212" t="s">
        <v>298</v>
      </c>
      <c r="P146" s="212" t="s">
        <v>367</v>
      </c>
      <c r="Q146" s="212" t="s">
        <v>1684</v>
      </c>
    </row>
    <row r="147" spans="1:17" x14ac:dyDescent="0.25">
      <c r="A147" s="212" t="s">
        <v>2346</v>
      </c>
      <c r="B147" s="212" t="s">
        <v>1026</v>
      </c>
      <c r="C147" s="212" t="s">
        <v>298</v>
      </c>
      <c r="D147" s="212" t="s">
        <v>83</v>
      </c>
      <c r="E147" s="212" t="s">
        <v>405</v>
      </c>
      <c r="F147" s="212" t="s">
        <v>84</v>
      </c>
      <c r="G147" s="212" t="s">
        <v>2658</v>
      </c>
      <c r="H147" s="213">
        <v>43571</v>
      </c>
      <c r="I147" s="214">
        <v>191.91</v>
      </c>
      <c r="J147" s="212" t="s">
        <v>2659</v>
      </c>
      <c r="K147" s="212" t="s">
        <v>189</v>
      </c>
      <c r="L147" s="213">
        <v>43571</v>
      </c>
      <c r="M147" s="212" t="s">
        <v>70</v>
      </c>
      <c r="N147" s="212" t="s">
        <v>2660</v>
      </c>
      <c r="O147" s="212" t="s">
        <v>298</v>
      </c>
      <c r="P147" s="212" t="s">
        <v>367</v>
      </c>
      <c r="Q147" s="212" t="s">
        <v>1684</v>
      </c>
    </row>
    <row r="148" spans="1:17" x14ac:dyDescent="0.25">
      <c r="A148" s="212" t="s">
        <v>2346</v>
      </c>
      <c r="B148" s="212" t="s">
        <v>1026</v>
      </c>
      <c r="C148" s="212" t="s">
        <v>298</v>
      </c>
      <c r="D148" s="212" t="s">
        <v>83</v>
      </c>
      <c r="E148" s="212" t="s">
        <v>405</v>
      </c>
      <c r="F148" s="212" t="s">
        <v>84</v>
      </c>
      <c r="G148" s="212" t="s">
        <v>2661</v>
      </c>
      <c r="H148" s="213">
        <v>43567</v>
      </c>
      <c r="I148" s="214">
        <v>200.86</v>
      </c>
      <c r="J148" s="212" t="s">
        <v>2662</v>
      </c>
      <c r="K148" s="212" t="s">
        <v>1157</v>
      </c>
      <c r="L148" s="213">
        <v>43567</v>
      </c>
      <c r="M148" s="212" t="s">
        <v>833</v>
      </c>
      <c r="N148" s="212" t="s">
        <v>2663</v>
      </c>
      <c r="O148" s="212" t="s">
        <v>298</v>
      </c>
      <c r="P148" s="212" t="s">
        <v>367</v>
      </c>
      <c r="Q148" s="212" t="s">
        <v>1684</v>
      </c>
    </row>
    <row r="149" spans="1:17" x14ac:dyDescent="0.25">
      <c r="A149" s="212" t="s">
        <v>2346</v>
      </c>
      <c r="B149" s="212" t="s">
        <v>1026</v>
      </c>
      <c r="C149" s="212" t="s">
        <v>298</v>
      </c>
      <c r="D149" s="212" t="s">
        <v>83</v>
      </c>
      <c r="E149" s="212" t="s">
        <v>405</v>
      </c>
      <c r="F149" s="212" t="s">
        <v>84</v>
      </c>
      <c r="G149" s="212" t="s">
        <v>2669</v>
      </c>
      <c r="H149" s="213">
        <v>43558</v>
      </c>
      <c r="I149" s="214">
        <v>193.82</v>
      </c>
      <c r="J149" s="212" t="s">
        <v>2670</v>
      </c>
      <c r="K149" s="212" t="s">
        <v>755</v>
      </c>
      <c r="L149" s="213">
        <v>43558</v>
      </c>
      <c r="M149" s="212" t="s">
        <v>70</v>
      </c>
      <c r="N149" s="212" t="s">
        <v>2671</v>
      </c>
      <c r="O149" s="212" t="s">
        <v>298</v>
      </c>
      <c r="P149" s="212" t="s">
        <v>367</v>
      </c>
      <c r="Q149" s="212" t="s">
        <v>1684</v>
      </c>
    </row>
    <row r="150" spans="1:17" x14ac:dyDescent="0.25">
      <c r="A150" s="212" t="s">
        <v>2346</v>
      </c>
      <c r="B150" s="212" t="s">
        <v>1026</v>
      </c>
      <c r="C150" s="212" t="s">
        <v>298</v>
      </c>
      <c r="D150" s="212" t="s">
        <v>242</v>
      </c>
      <c r="E150" s="212" t="s">
        <v>243</v>
      </c>
      <c r="F150" s="212" t="s">
        <v>244</v>
      </c>
      <c r="G150" s="212" t="s">
        <v>2673</v>
      </c>
      <c r="H150" s="213">
        <v>43555</v>
      </c>
      <c r="I150" s="214">
        <v>4185.2</v>
      </c>
      <c r="J150" s="212" t="s">
        <v>179</v>
      </c>
      <c r="K150" s="212" t="s">
        <v>1688</v>
      </c>
      <c r="L150" s="213">
        <v>43581</v>
      </c>
      <c r="M150" s="212" t="s">
        <v>70</v>
      </c>
      <c r="N150" s="212" t="s">
        <v>179</v>
      </c>
      <c r="O150" s="212" t="s">
        <v>298</v>
      </c>
      <c r="P150" s="212" t="s">
        <v>367</v>
      </c>
      <c r="Q150" s="212" t="s">
        <v>1684</v>
      </c>
    </row>
    <row r="151" spans="1:17" x14ac:dyDescent="0.25">
      <c r="A151" s="212" t="s">
        <v>2346</v>
      </c>
      <c r="B151" s="212" t="s">
        <v>1026</v>
      </c>
      <c r="C151" s="212" t="s">
        <v>298</v>
      </c>
      <c r="D151" s="212" t="s">
        <v>242</v>
      </c>
      <c r="E151" s="212" t="s">
        <v>243</v>
      </c>
      <c r="F151" s="212" t="s">
        <v>244</v>
      </c>
      <c r="G151" s="212" t="s">
        <v>2674</v>
      </c>
      <c r="H151" s="213">
        <v>43524</v>
      </c>
      <c r="I151" s="214">
        <v>4185.2</v>
      </c>
      <c r="J151" s="212" t="s">
        <v>179</v>
      </c>
      <c r="K151" s="212" t="s">
        <v>1688</v>
      </c>
      <c r="L151" s="213">
        <v>43581</v>
      </c>
      <c r="M151" s="212" t="s">
        <v>70</v>
      </c>
      <c r="N151" s="212" t="s">
        <v>179</v>
      </c>
      <c r="O151" s="212" t="s">
        <v>298</v>
      </c>
      <c r="P151" s="212" t="s">
        <v>367</v>
      </c>
      <c r="Q151" s="212" t="s">
        <v>1684</v>
      </c>
    </row>
    <row r="152" spans="1:17" x14ac:dyDescent="0.25">
      <c r="A152" s="212" t="s">
        <v>2346</v>
      </c>
      <c r="B152" s="212" t="s">
        <v>1026</v>
      </c>
      <c r="C152" s="212" t="s">
        <v>298</v>
      </c>
      <c r="D152" s="212" t="s">
        <v>242</v>
      </c>
      <c r="E152" s="212" t="s">
        <v>243</v>
      </c>
      <c r="F152" s="212" t="s">
        <v>244</v>
      </c>
      <c r="G152" s="212" t="s">
        <v>2675</v>
      </c>
      <c r="H152" s="213">
        <v>43524</v>
      </c>
      <c r="I152" s="214">
        <v>4185.2</v>
      </c>
      <c r="J152" s="212" t="s">
        <v>179</v>
      </c>
      <c r="K152" s="212" t="s">
        <v>1688</v>
      </c>
      <c r="L152" s="213">
        <v>43581</v>
      </c>
      <c r="M152" s="212" t="s">
        <v>70</v>
      </c>
      <c r="N152" s="212" t="s">
        <v>179</v>
      </c>
      <c r="O152" s="212" t="s">
        <v>298</v>
      </c>
      <c r="P152" s="212" t="s">
        <v>367</v>
      </c>
      <c r="Q152" s="212" t="s">
        <v>1684</v>
      </c>
    </row>
    <row r="153" spans="1:17" x14ac:dyDescent="0.25">
      <c r="A153" s="212" t="s">
        <v>2346</v>
      </c>
      <c r="B153" s="212" t="s">
        <v>1026</v>
      </c>
      <c r="C153" s="212" t="s">
        <v>298</v>
      </c>
      <c r="D153" s="212" t="s">
        <v>2676</v>
      </c>
      <c r="E153" s="212" t="s">
        <v>2677</v>
      </c>
      <c r="F153" s="212" t="s">
        <v>2678</v>
      </c>
      <c r="G153" s="212" t="s">
        <v>2679</v>
      </c>
      <c r="H153" s="213">
        <v>43545</v>
      </c>
      <c r="I153" s="214">
        <v>764.72</v>
      </c>
      <c r="J153" s="212" t="s">
        <v>2680</v>
      </c>
      <c r="K153" s="212" t="s">
        <v>208</v>
      </c>
      <c r="L153" s="213">
        <v>43585</v>
      </c>
      <c r="M153" s="212" t="s">
        <v>70</v>
      </c>
      <c r="N153" s="212" t="s">
        <v>2681</v>
      </c>
      <c r="O153" s="212" t="s">
        <v>298</v>
      </c>
      <c r="P153" s="212" t="s">
        <v>367</v>
      </c>
      <c r="Q153" s="212" t="s">
        <v>1684</v>
      </c>
    </row>
    <row r="154" spans="1:17" x14ac:dyDescent="0.25">
      <c r="A154" s="212" t="s">
        <v>2346</v>
      </c>
      <c r="B154" s="212" t="s">
        <v>1026</v>
      </c>
      <c r="C154" s="212" t="s">
        <v>298</v>
      </c>
      <c r="D154" s="212" t="s">
        <v>385</v>
      </c>
      <c r="E154" s="212" t="s">
        <v>386</v>
      </c>
      <c r="F154" s="212" t="s">
        <v>387</v>
      </c>
      <c r="G154" s="212" t="s">
        <v>2682</v>
      </c>
      <c r="H154" s="213">
        <v>43556</v>
      </c>
      <c r="I154" s="214">
        <v>82.28</v>
      </c>
      <c r="J154" s="212" t="s">
        <v>179</v>
      </c>
      <c r="K154" s="212" t="s">
        <v>2227</v>
      </c>
      <c r="L154" s="213">
        <v>43570</v>
      </c>
      <c r="M154" s="212" t="s">
        <v>70</v>
      </c>
      <c r="N154" s="212" t="s">
        <v>179</v>
      </c>
      <c r="O154" s="212" t="s">
        <v>298</v>
      </c>
      <c r="P154" s="212" t="s">
        <v>367</v>
      </c>
      <c r="Q154" s="212" t="s">
        <v>1684</v>
      </c>
    </row>
    <row r="155" spans="1:17" x14ac:dyDescent="0.25">
      <c r="A155" s="212" t="s">
        <v>2346</v>
      </c>
      <c r="B155" s="212" t="s">
        <v>1026</v>
      </c>
      <c r="C155" s="212" t="s">
        <v>298</v>
      </c>
      <c r="D155" s="212" t="s">
        <v>385</v>
      </c>
      <c r="E155" s="212" t="s">
        <v>386</v>
      </c>
      <c r="F155" s="212" t="s">
        <v>387</v>
      </c>
      <c r="G155" s="212" t="s">
        <v>2683</v>
      </c>
      <c r="H155" s="213">
        <v>43556</v>
      </c>
      <c r="I155" s="214">
        <v>197.47</v>
      </c>
      <c r="J155" s="212" t="s">
        <v>179</v>
      </c>
      <c r="K155" s="212" t="s">
        <v>1198</v>
      </c>
      <c r="L155" s="213">
        <v>43570</v>
      </c>
      <c r="M155" s="212" t="s">
        <v>70</v>
      </c>
      <c r="N155" s="212" t="s">
        <v>179</v>
      </c>
      <c r="O155" s="212" t="s">
        <v>298</v>
      </c>
      <c r="P155" s="212" t="s">
        <v>367</v>
      </c>
      <c r="Q155" s="212" t="s">
        <v>1684</v>
      </c>
    </row>
    <row r="156" spans="1:17" x14ac:dyDescent="0.25">
      <c r="A156" s="212" t="s">
        <v>2346</v>
      </c>
      <c r="B156" s="212" t="s">
        <v>1026</v>
      </c>
      <c r="C156" s="212" t="s">
        <v>298</v>
      </c>
      <c r="D156" s="212" t="s">
        <v>385</v>
      </c>
      <c r="E156" s="212" t="s">
        <v>386</v>
      </c>
      <c r="F156" s="212" t="s">
        <v>387</v>
      </c>
      <c r="G156" s="212" t="s">
        <v>2684</v>
      </c>
      <c r="H156" s="213">
        <v>43553</v>
      </c>
      <c r="I156" s="214">
        <v>98.74</v>
      </c>
      <c r="J156" s="212" t="s">
        <v>179</v>
      </c>
      <c r="K156" s="212" t="s">
        <v>2685</v>
      </c>
      <c r="L156" s="213">
        <v>43570</v>
      </c>
      <c r="M156" s="212" t="s">
        <v>70</v>
      </c>
      <c r="N156" s="212" t="s">
        <v>179</v>
      </c>
      <c r="O156" s="212" t="s">
        <v>298</v>
      </c>
      <c r="P156" s="212" t="s">
        <v>367</v>
      </c>
      <c r="Q156" s="212" t="s">
        <v>1684</v>
      </c>
    </row>
    <row r="157" spans="1:17" x14ac:dyDescent="0.25">
      <c r="A157" s="212" t="s">
        <v>2346</v>
      </c>
      <c r="B157" s="212" t="s">
        <v>1026</v>
      </c>
      <c r="C157" s="212" t="s">
        <v>298</v>
      </c>
      <c r="D157" s="212" t="s">
        <v>385</v>
      </c>
      <c r="E157" s="212" t="s">
        <v>386</v>
      </c>
      <c r="F157" s="212" t="s">
        <v>387</v>
      </c>
      <c r="G157" s="212" t="s">
        <v>2686</v>
      </c>
      <c r="H157" s="213">
        <v>43552</v>
      </c>
      <c r="I157" s="214">
        <v>50821.5</v>
      </c>
      <c r="J157" s="212" t="s">
        <v>179</v>
      </c>
      <c r="K157" s="212" t="s">
        <v>414</v>
      </c>
      <c r="L157" s="213">
        <v>43570</v>
      </c>
      <c r="M157" s="212" t="s">
        <v>70</v>
      </c>
      <c r="N157" s="212" t="s">
        <v>179</v>
      </c>
      <c r="O157" s="212" t="s">
        <v>298</v>
      </c>
      <c r="P157" s="212" t="s">
        <v>367</v>
      </c>
      <c r="Q157" s="212" t="s">
        <v>1684</v>
      </c>
    </row>
    <row r="158" spans="1:17" x14ac:dyDescent="0.25">
      <c r="A158" s="212" t="s">
        <v>2346</v>
      </c>
      <c r="B158" s="212" t="s">
        <v>1026</v>
      </c>
      <c r="C158" s="212" t="s">
        <v>298</v>
      </c>
      <c r="D158" s="212" t="s">
        <v>385</v>
      </c>
      <c r="E158" s="212" t="s">
        <v>386</v>
      </c>
      <c r="F158" s="212" t="s">
        <v>387</v>
      </c>
      <c r="G158" s="212" t="s">
        <v>2688</v>
      </c>
      <c r="H158" s="213">
        <v>43494</v>
      </c>
      <c r="I158" s="214">
        <v>263.3</v>
      </c>
      <c r="J158" s="212" t="s">
        <v>179</v>
      </c>
      <c r="K158" s="212" t="s">
        <v>414</v>
      </c>
      <c r="L158" s="213">
        <v>43567</v>
      </c>
      <c r="M158" s="212" t="s">
        <v>70</v>
      </c>
      <c r="N158" s="212" t="s">
        <v>179</v>
      </c>
      <c r="O158" s="212" t="s">
        <v>298</v>
      </c>
      <c r="P158" s="212" t="s">
        <v>367</v>
      </c>
      <c r="Q158" s="212" t="s">
        <v>1684</v>
      </c>
    </row>
    <row r="159" spans="1:17" x14ac:dyDescent="0.25">
      <c r="A159" s="212" t="s">
        <v>2346</v>
      </c>
      <c r="B159" s="212" t="s">
        <v>1026</v>
      </c>
      <c r="C159" s="212" t="s">
        <v>298</v>
      </c>
      <c r="D159" s="212" t="s">
        <v>385</v>
      </c>
      <c r="E159" s="212" t="s">
        <v>386</v>
      </c>
      <c r="F159" s="212" t="s">
        <v>387</v>
      </c>
      <c r="G159" s="212" t="s">
        <v>2689</v>
      </c>
      <c r="H159" s="213">
        <v>43494</v>
      </c>
      <c r="I159" s="214">
        <v>2943.94</v>
      </c>
      <c r="J159" s="212" t="s">
        <v>179</v>
      </c>
      <c r="K159" s="212" t="s">
        <v>414</v>
      </c>
      <c r="L159" s="213">
        <v>43567</v>
      </c>
      <c r="M159" s="212" t="s">
        <v>70</v>
      </c>
      <c r="N159" s="212" t="s">
        <v>179</v>
      </c>
      <c r="O159" s="212" t="s">
        <v>298</v>
      </c>
      <c r="P159" s="212" t="s">
        <v>367</v>
      </c>
      <c r="Q159" s="212" t="s">
        <v>1684</v>
      </c>
    </row>
    <row r="160" spans="1:17" x14ac:dyDescent="0.25">
      <c r="A160" s="212" t="s">
        <v>2346</v>
      </c>
      <c r="B160" s="212" t="s">
        <v>1026</v>
      </c>
      <c r="C160" s="212" t="s">
        <v>298</v>
      </c>
      <c r="D160" s="212" t="s">
        <v>385</v>
      </c>
      <c r="E160" s="212" t="s">
        <v>386</v>
      </c>
      <c r="F160" s="212" t="s">
        <v>387</v>
      </c>
      <c r="G160" s="212" t="s">
        <v>2690</v>
      </c>
      <c r="H160" s="213">
        <v>43494</v>
      </c>
      <c r="I160" s="214">
        <v>2930.33</v>
      </c>
      <c r="J160" s="212" t="s">
        <v>179</v>
      </c>
      <c r="K160" s="212" t="s">
        <v>414</v>
      </c>
      <c r="L160" s="213">
        <v>43565</v>
      </c>
      <c r="M160" s="212" t="s">
        <v>70</v>
      </c>
      <c r="N160" s="212" t="s">
        <v>179</v>
      </c>
      <c r="O160" s="212" t="s">
        <v>298</v>
      </c>
      <c r="P160" s="212" t="s">
        <v>367</v>
      </c>
      <c r="Q160" s="212" t="s">
        <v>1684</v>
      </c>
    </row>
    <row r="161" spans="1:17" x14ac:dyDescent="0.25">
      <c r="A161" s="212" t="s">
        <v>2346</v>
      </c>
      <c r="B161" s="212" t="s">
        <v>1026</v>
      </c>
      <c r="C161" s="212" t="s">
        <v>298</v>
      </c>
      <c r="D161" s="212" t="s">
        <v>119</v>
      </c>
      <c r="E161" s="212" t="s">
        <v>281</v>
      </c>
      <c r="F161" s="212" t="s">
        <v>120</v>
      </c>
      <c r="G161" s="212" t="s">
        <v>2691</v>
      </c>
      <c r="H161" s="213">
        <v>43570</v>
      </c>
      <c r="I161" s="214">
        <v>44.64</v>
      </c>
      <c r="J161" s="212" t="s">
        <v>2692</v>
      </c>
      <c r="K161" s="212" t="s">
        <v>613</v>
      </c>
      <c r="L161" s="213">
        <v>43571</v>
      </c>
      <c r="M161" s="212" t="s">
        <v>70</v>
      </c>
      <c r="N161" s="212" t="s">
        <v>2693</v>
      </c>
      <c r="O161" s="212" t="s">
        <v>298</v>
      </c>
      <c r="P161" s="212" t="s">
        <v>367</v>
      </c>
      <c r="Q161" s="212" t="s">
        <v>1684</v>
      </c>
    </row>
    <row r="162" spans="1:17" x14ac:dyDescent="0.25">
      <c r="A162" s="212" t="s">
        <v>2346</v>
      </c>
      <c r="B162" s="212" t="s">
        <v>1026</v>
      </c>
      <c r="C162" s="212" t="s">
        <v>298</v>
      </c>
      <c r="D162" s="212" t="s">
        <v>119</v>
      </c>
      <c r="E162" s="212" t="s">
        <v>281</v>
      </c>
      <c r="F162" s="212" t="s">
        <v>120</v>
      </c>
      <c r="G162" s="212" t="s">
        <v>2694</v>
      </c>
      <c r="H162" s="213">
        <v>43558</v>
      </c>
      <c r="I162" s="214">
        <v>191.08</v>
      </c>
      <c r="J162" s="212" t="s">
        <v>1966</v>
      </c>
      <c r="K162" s="212" t="s">
        <v>321</v>
      </c>
      <c r="L162" s="213">
        <v>43563</v>
      </c>
      <c r="M162" s="212" t="s">
        <v>70</v>
      </c>
      <c r="N162" s="212" t="s">
        <v>1967</v>
      </c>
      <c r="O162" s="212" t="s">
        <v>298</v>
      </c>
      <c r="P162" s="212" t="s">
        <v>367</v>
      </c>
      <c r="Q162" s="212" t="s">
        <v>1684</v>
      </c>
    </row>
    <row r="163" spans="1:17" x14ac:dyDescent="0.25">
      <c r="A163" s="212" t="s">
        <v>2346</v>
      </c>
      <c r="B163" s="212" t="s">
        <v>1026</v>
      </c>
      <c r="C163" s="212" t="s">
        <v>298</v>
      </c>
      <c r="D163" s="212" t="s">
        <v>119</v>
      </c>
      <c r="E163" s="212" t="s">
        <v>281</v>
      </c>
      <c r="F163" s="212" t="s">
        <v>120</v>
      </c>
      <c r="G163" s="212" t="s">
        <v>2698</v>
      </c>
      <c r="H163" s="213">
        <v>43553</v>
      </c>
      <c r="I163" s="214">
        <v>265.66000000000003</v>
      </c>
      <c r="J163" s="212" t="s">
        <v>2699</v>
      </c>
      <c r="K163" s="212" t="s">
        <v>321</v>
      </c>
      <c r="L163" s="213">
        <v>43556</v>
      </c>
      <c r="M163" s="212" t="s">
        <v>70</v>
      </c>
      <c r="N163" s="212" t="s">
        <v>2700</v>
      </c>
      <c r="O163" s="212" t="s">
        <v>298</v>
      </c>
      <c r="P163" s="212" t="s">
        <v>367</v>
      </c>
      <c r="Q163" s="212" t="s">
        <v>1684</v>
      </c>
    </row>
    <row r="164" spans="1:17" x14ac:dyDescent="0.25">
      <c r="A164" s="212" t="s">
        <v>2346</v>
      </c>
      <c r="B164" s="212" t="s">
        <v>1026</v>
      </c>
      <c r="C164" s="212" t="s">
        <v>298</v>
      </c>
      <c r="D164" s="212" t="s">
        <v>554</v>
      </c>
      <c r="E164" s="212" t="s">
        <v>555</v>
      </c>
      <c r="F164" s="212" t="s">
        <v>556</v>
      </c>
      <c r="G164" s="212" t="s">
        <v>2701</v>
      </c>
      <c r="H164" s="213">
        <v>43556</v>
      </c>
      <c r="I164" s="214">
        <v>634.23</v>
      </c>
      <c r="J164" s="212" t="s">
        <v>179</v>
      </c>
      <c r="K164" s="212" t="s">
        <v>414</v>
      </c>
      <c r="L164" s="213">
        <v>43557</v>
      </c>
      <c r="M164" s="212" t="s">
        <v>70</v>
      </c>
      <c r="N164" s="212" t="s">
        <v>179</v>
      </c>
      <c r="O164" s="212" t="s">
        <v>298</v>
      </c>
      <c r="P164" s="212" t="s">
        <v>367</v>
      </c>
      <c r="Q164" s="212" t="s">
        <v>1684</v>
      </c>
    </row>
    <row r="165" spans="1:17" x14ac:dyDescent="0.25">
      <c r="A165" s="212" t="s">
        <v>2346</v>
      </c>
      <c r="B165" s="212" t="s">
        <v>1026</v>
      </c>
      <c r="C165" s="212" t="s">
        <v>298</v>
      </c>
      <c r="D165" s="212" t="s">
        <v>76</v>
      </c>
      <c r="E165" s="212" t="s">
        <v>77</v>
      </c>
      <c r="F165" s="212" t="s">
        <v>78</v>
      </c>
      <c r="G165" s="212" t="s">
        <v>2707</v>
      </c>
      <c r="H165" s="213">
        <v>43483</v>
      </c>
      <c r="I165" s="214">
        <v>214.35</v>
      </c>
      <c r="J165" s="212" t="s">
        <v>179</v>
      </c>
      <c r="K165" s="212" t="s">
        <v>706</v>
      </c>
      <c r="L165" s="213">
        <v>43584</v>
      </c>
      <c r="M165" s="212" t="s">
        <v>70</v>
      </c>
      <c r="N165" s="212" t="s">
        <v>179</v>
      </c>
      <c r="O165" s="212" t="s">
        <v>298</v>
      </c>
      <c r="P165" s="212" t="s">
        <v>367</v>
      </c>
      <c r="Q165" s="212" t="s">
        <v>1684</v>
      </c>
    </row>
    <row r="166" spans="1:17" x14ac:dyDescent="0.25">
      <c r="A166" s="212" t="s">
        <v>2346</v>
      </c>
      <c r="B166" s="212" t="s">
        <v>1026</v>
      </c>
      <c r="C166" s="212" t="s">
        <v>298</v>
      </c>
      <c r="D166" s="212" t="s">
        <v>76</v>
      </c>
      <c r="E166" s="212" t="s">
        <v>77</v>
      </c>
      <c r="F166" s="212" t="s">
        <v>78</v>
      </c>
      <c r="G166" s="212" t="s">
        <v>2708</v>
      </c>
      <c r="H166" s="213">
        <v>43483</v>
      </c>
      <c r="I166" s="214">
        <v>214.35</v>
      </c>
      <c r="J166" s="212" t="s">
        <v>179</v>
      </c>
      <c r="K166" s="212" t="s">
        <v>706</v>
      </c>
      <c r="L166" s="213">
        <v>43580</v>
      </c>
      <c r="M166" s="212" t="s">
        <v>70</v>
      </c>
      <c r="N166" s="212" t="s">
        <v>179</v>
      </c>
      <c r="O166" s="212" t="s">
        <v>298</v>
      </c>
      <c r="P166" s="212" t="s">
        <v>367</v>
      </c>
      <c r="Q166" s="212" t="s">
        <v>1684</v>
      </c>
    </row>
    <row r="167" spans="1:17" x14ac:dyDescent="0.25">
      <c r="A167" s="212" t="s">
        <v>2346</v>
      </c>
      <c r="B167" s="212" t="s">
        <v>1026</v>
      </c>
      <c r="C167" s="212" t="s">
        <v>298</v>
      </c>
      <c r="D167" s="212" t="s">
        <v>76</v>
      </c>
      <c r="E167" s="212" t="s">
        <v>77</v>
      </c>
      <c r="F167" s="212" t="s">
        <v>78</v>
      </c>
      <c r="G167" s="212" t="s">
        <v>2709</v>
      </c>
      <c r="H167" s="213">
        <v>43570</v>
      </c>
      <c r="I167" s="214">
        <v>1646.7</v>
      </c>
      <c r="J167" s="212" t="s">
        <v>179</v>
      </c>
      <c r="K167" s="212" t="s">
        <v>2492</v>
      </c>
      <c r="L167" s="213">
        <v>43572</v>
      </c>
      <c r="M167" s="212" t="s">
        <v>70</v>
      </c>
      <c r="N167" s="212" t="s">
        <v>179</v>
      </c>
      <c r="O167" s="212" t="s">
        <v>298</v>
      </c>
      <c r="P167" s="212" t="s">
        <v>367</v>
      </c>
      <c r="Q167" s="212" t="s">
        <v>1684</v>
      </c>
    </row>
    <row r="168" spans="1:17" x14ac:dyDescent="0.25">
      <c r="A168" s="212" t="s">
        <v>2346</v>
      </c>
      <c r="B168" s="212" t="s">
        <v>1026</v>
      </c>
      <c r="C168" s="212" t="s">
        <v>298</v>
      </c>
      <c r="D168" s="212" t="s">
        <v>76</v>
      </c>
      <c r="E168" s="212" t="s">
        <v>77</v>
      </c>
      <c r="F168" s="212" t="s">
        <v>78</v>
      </c>
      <c r="G168" s="212" t="s">
        <v>2710</v>
      </c>
      <c r="H168" s="213">
        <v>43555</v>
      </c>
      <c r="I168" s="214">
        <v>133.1</v>
      </c>
      <c r="J168" s="212" t="s">
        <v>179</v>
      </c>
      <c r="K168" s="212" t="s">
        <v>2492</v>
      </c>
      <c r="L168" s="213">
        <v>43571</v>
      </c>
      <c r="M168" s="212" t="s">
        <v>70</v>
      </c>
      <c r="N168" s="212" t="s">
        <v>179</v>
      </c>
      <c r="O168" s="212" t="s">
        <v>298</v>
      </c>
      <c r="P168" s="212" t="s">
        <v>367</v>
      </c>
      <c r="Q168" s="212" t="s">
        <v>1684</v>
      </c>
    </row>
    <row r="169" spans="1:17" x14ac:dyDescent="0.25">
      <c r="A169" s="212" t="s">
        <v>2346</v>
      </c>
      <c r="B169" s="212" t="s">
        <v>1026</v>
      </c>
      <c r="C169" s="212" t="s">
        <v>298</v>
      </c>
      <c r="D169" s="212" t="s">
        <v>76</v>
      </c>
      <c r="E169" s="212" t="s">
        <v>77</v>
      </c>
      <c r="F169" s="212" t="s">
        <v>78</v>
      </c>
      <c r="G169" s="212" t="s">
        <v>2711</v>
      </c>
      <c r="H169" s="213">
        <v>43555</v>
      </c>
      <c r="I169" s="214">
        <v>1677.26</v>
      </c>
      <c r="J169" s="212" t="s">
        <v>179</v>
      </c>
      <c r="K169" s="212" t="s">
        <v>2492</v>
      </c>
      <c r="L169" s="213">
        <v>43571</v>
      </c>
      <c r="M169" s="212" t="s">
        <v>70</v>
      </c>
      <c r="N169" s="212" t="s">
        <v>179</v>
      </c>
      <c r="O169" s="212" t="s">
        <v>298</v>
      </c>
      <c r="P169" s="212" t="s">
        <v>367</v>
      </c>
      <c r="Q169" s="212" t="s">
        <v>1684</v>
      </c>
    </row>
    <row r="170" spans="1:17" x14ac:dyDescent="0.25">
      <c r="A170" s="212" t="s">
        <v>2346</v>
      </c>
      <c r="B170" s="212" t="s">
        <v>1026</v>
      </c>
      <c r="C170" s="212" t="s">
        <v>298</v>
      </c>
      <c r="D170" s="212" t="s">
        <v>76</v>
      </c>
      <c r="E170" s="212" t="s">
        <v>77</v>
      </c>
      <c r="F170" s="212" t="s">
        <v>78</v>
      </c>
      <c r="G170" s="212" t="s">
        <v>2712</v>
      </c>
      <c r="H170" s="213">
        <v>43555</v>
      </c>
      <c r="I170" s="214">
        <v>219.32</v>
      </c>
      <c r="J170" s="212" t="s">
        <v>179</v>
      </c>
      <c r="K170" s="212" t="s">
        <v>706</v>
      </c>
      <c r="L170" s="213">
        <v>43565</v>
      </c>
      <c r="M170" s="212" t="s">
        <v>70</v>
      </c>
      <c r="N170" s="212" t="s">
        <v>179</v>
      </c>
      <c r="O170" s="212" t="s">
        <v>298</v>
      </c>
      <c r="P170" s="212" t="s">
        <v>367</v>
      </c>
      <c r="Q170" s="212" t="s">
        <v>1684</v>
      </c>
    </row>
    <row r="171" spans="1:17" x14ac:dyDescent="0.25">
      <c r="A171" s="212" t="s">
        <v>2346</v>
      </c>
      <c r="B171" s="212" t="s">
        <v>1026</v>
      </c>
      <c r="C171" s="212" t="s">
        <v>298</v>
      </c>
      <c r="D171" s="212" t="s">
        <v>76</v>
      </c>
      <c r="E171" s="212" t="s">
        <v>77</v>
      </c>
      <c r="F171" s="212" t="s">
        <v>78</v>
      </c>
      <c r="G171" s="212" t="s">
        <v>2713</v>
      </c>
      <c r="H171" s="213">
        <v>43555</v>
      </c>
      <c r="I171" s="214">
        <v>182.83</v>
      </c>
      <c r="J171" s="212" t="s">
        <v>179</v>
      </c>
      <c r="K171" s="212" t="s">
        <v>706</v>
      </c>
      <c r="L171" s="213">
        <v>43565</v>
      </c>
      <c r="M171" s="212" t="s">
        <v>70</v>
      </c>
      <c r="N171" s="212" t="s">
        <v>179</v>
      </c>
      <c r="O171" s="212" t="s">
        <v>298</v>
      </c>
      <c r="P171" s="212" t="s">
        <v>367</v>
      </c>
      <c r="Q171" s="212" t="s">
        <v>1684</v>
      </c>
    </row>
    <row r="172" spans="1:17" x14ac:dyDescent="0.25">
      <c r="A172" s="212" t="s">
        <v>2346</v>
      </c>
      <c r="B172" s="212" t="s">
        <v>1026</v>
      </c>
      <c r="C172" s="212" t="s">
        <v>298</v>
      </c>
      <c r="D172" s="212" t="s">
        <v>76</v>
      </c>
      <c r="E172" s="212" t="s">
        <v>77</v>
      </c>
      <c r="F172" s="212" t="s">
        <v>78</v>
      </c>
      <c r="G172" s="212" t="s">
        <v>2714</v>
      </c>
      <c r="H172" s="213">
        <v>43555</v>
      </c>
      <c r="I172" s="214">
        <v>328.99</v>
      </c>
      <c r="J172" s="212" t="s">
        <v>179</v>
      </c>
      <c r="K172" s="212" t="s">
        <v>706</v>
      </c>
      <c r="L172" s="213">
        <v>43571</v>
      </c>
      <c r="M172" s="212" t="s">
        <v>70</v>
      </c>
      <c r="N172" s="212" t="s">
        <v>179</v>
      </c>
      <c r="O172" s="212" t="s">
        <v>298</v>
      </c>
      <c r="P172" s="212" t="s">
        <v>367</v>
      </c>
      <c r="Q172" s="212" t="s">
        <v>1684</v>
      </c>
    </row>
    <row r="173" spans="1:17" x14ac:dyDescent="0.25">
      <c r="A173" s="212" t="s">
        <v>2346</v>
      </c>
      <c r="B173" s="212" t="s">
        <v>1026</v>
      </c>
      <c r="C173" s="212" t="s">
        <v>298</v>
      </c>
      <c r="D173" s="212" t="s">
        <v>76</v>
      </c>
      <c r="E173" s="212" t="s">
        <v>77</v>
      </c>
      <c r="F173" s="212" t="s">
        <v>78</v>
      </c>
      <c r="G173" s="212" t="s">
        <v>2715</v>
      </c>
      <c r="H173" s="213">
        <v>43555</v>
      </c>
      <c r="I173" s="214">
        <v>177.75</v>
      </c>
      <c r="J173" s="212" t="s">
        <v>179</v>
      </c>
      <c r="K173" s="212" t="s">
        <v>706</v>
      </c>
      <c r="L173" s="213">
        <v>43571</v>
      </c>
      <c r="M173" s="212" t="s">
        <v>70</v>
      </c>
      <c r="N173" s="212" t="s">
        <v>179</v>
      </c>
      <c r="O173" s="212" t="s">
        <v>298</v>
      </c>
      <c r="P173" s="212" t="s">
        <v>367</v>
      </c>
      <c r="Q173" s="212" t="s">
        <v>1684</v>
      </c>
    </row>
    <row r="174" spans="1:17" x14ac:dyDescent="0.25">
      <c r="A174" s="212" t="s">
        <v>2346</v>
      </c>
      <c r="B174" s="212" t="s">
        <v>1026</v>
      </c>
      <c r="C174" s="212" t="s">
        <v>298</v>
      </c>
      <c r="D174" s="212" t="s">
        <v>76</v>
      </c>
      <c r="E174" s="212" t="s">
        <v>77</v>
      </c>
      <c r="F174" s="212" t="s">
        <v>78</v>
      </c>
      <c r="G174" s="212" t="s">
        <v>2716</v>
      </c>
      <c r="H174" s="213">
        <v>43555</v>
      </c>
      <c r="I174" s="214">
        <v>328.99</v>
      </c>
      <c r="J174" s="212" t="s">
        <v>179</v>
      </c>
      <c r="K174" s="212" t="s">
        <v>706</v>
      </c>
      <c r="L174" s="213">
        <v>43571</v>
      </c>
      <c r="M174" s="212" t="s">
        <v>70</v>
      </c>
      <c r="N174" s="212" t="s">
        <v>179</v>
      </c>
      <c r="O174" s="212" t="s">
        <v>298</v>
      </c>
      <c r="P174" s="212" t="s">
        <v>367</v>
      </c>
      <c r="Q174" s="212" t="s">
        <v>1684</v>
      </c>
    </row>
    <row r="175" spans="1:17" x14ac:dyDescent="0.25">
      <c r="A175" s="212" t="s">
        <v>2346</v>
      </c>
      <c r="B175" s="212" t="s">
        <v>1026</v>
      </c>
      <c r="C175" s="212" t="s">
        <v>298</v>
      </c>
      <c r="D175" s="212" t="s">
        <v>76</v>
      </c>
      <c r="E175" s="212" t="s">
        <v>77</v>
      </c>
      <c r="F175" s="212" t="s">
        <v>78</v>
      </c>
      <c r="G175" s="212" t="s">
        <v>2717</v>
      </c>
      <c r="H175" s="213">
        <v>43555</v>
      </c>
      <c r="I175" s="214">
        <v>250.47</v>
      </c>
      <c r="J175" s="212" t="s">
        <v>179</v>
      </c>
      <c r="K175" s="212" t="s">
        <v>706</v>
      </c>
      <c r="L175" s="213">
        <v>43571</v>
      </c>
      <c r="M175" s="212" t="s">
        <v>70</v>
      </c>
      <c r="N175" s="212" t="s">
        <v>179</v>
      </c>
      <c r="O175" s="212" t="s">
        <v>298</v>
      </c>
      <c r="P175" s="212" t="s">
        <v>367</v>
      </c>
      <c r="Q175" s="212" t="s">
        <v>1684</v>
      </c>
    </row>
    <row r="176" spans="1:17" x14ac:dyDescent="0.25">
      <c r="A176" s="212" t="s">
        <v>2346</v>
      </c>
      <c r="B176" s="212" t="s">
        <v>1026</v>
      </c>
      <c r="C176" s="212" t="s">
        <v>298</v>
      </c>
      <c r="D176" s="212" t="s">
        <v>76</v>
      </c>
      <c r="E176" s="212" t="s">
        <v>77</v>
      </c>
      <c r="F176" s="212" t="s">
        <v>78</v>
      </c>
      <c r="G176" s="212" t="s">
        <v>2718</v>
      </c>
      <c r="H176" s="213">
        <v>43555</v>
      </c>
      <c r="I176" s="214">
        <v>232.56</v>
      </c>
      <c r="J176" s="212" t="s">
        <v>179</v>
      </c>
      <c r="K176" s="212" t="s">
        <v>706</v>
      </c>
      <c r="L176" s="213">
        <v>43571</v>
      </c>
      <c r="M176" s="212" t="s">
        <v>70</v>
      </c>
      <c r="N176" s="212" t="s">
        <v>179</v>
      </c>
      <c r="O176" s="212" t="s">
        <v>298</v>
      </c>
      <c r="P176" s="212" t="s">
        <v>367</v>
      </c>
      <c r="Q176" s="212" t="s">
        <v>1684</v>
      </c>
    </row>
    <row r="177" spans="1:17" x14ac:dyDescent="0.25">
      <c r="A177" s="212" t="s">
        <v>2346</v>
      </c>
      <c r="B177" s="212" t="s">
        <v>1026</v>
      </c>
      <c r="C177" s="212" t="s">
        <v>298</v>
      </c>
      <c r="D177" s="212" t="s">
        <v>76</v>
      </c>
      <c r="E177" s="212" t="s">
        <v>77</v>
      </c>
      <c r="F177" s="212" t="s">
        <v>78</v>
      </c>
      <c r="G177" s="212" t="s">
        <v>2719</v>
      </c>
      <c r="H177" s="213">
        <v>43555</v>
      </c>
      <c r="I177" s="214">
        <v>274.25</v>
      </c>
      <c r="J177" s="212" t="s">
        <v>179</v>
      </c>
      <c r="K177" s="212" t="s">
        <v>706</v>
      </c>
      <c r="L177" s="213">
        <v>43571</v>
      </c>
      <c r="M177" s="212" t="s">
        <v>70</v>
      </c>
      <c r="N177" s="212" t="s">
        <v>179</v>
      </c>
      <c r="O177" s="212" t="s">
        <v>298</v>
      </c>
      <c r="P177" s="212" t="s">
        <v>367</v>
      </c>
      <c r="Q177" s="212" t="s">
        <v>1684</v>
      </c>
    </row>
    <row r="178" spans="1:17" x14ac:dyDescent="0.25">
      <c r="A178" s="212" t="s">
        <v>2346</v>
      </c>
      <c r="B178" s="212" t="s">
        <v>1026</v>
      </c>
      <c r="C178" s="212" t="s">
        <v>298</v>
      </c>
      <c r="D178" s="212" t="s">
        <v>76</v>
      </c>
      <c r="E178" s="212" t="s">
        <v>77</v>
      </c>
      <c r="F178" s="212" t="s">
        <v>78</v>
      </c>
      <c r="G178" s="212" t="s">
        <v>2720</v>
      </c>
      <c r="H178" s="213">
        <v>43539</v>
      </c>
      <c r="I178" s="214">
        <v>3278.62</v>
      </c>
      <c r="J178" s="212" t="s">
        <v>179</v>
      </c>
      <c r="K178" s="212" t="s">
        <v>2492</v>
      </c>
      <c r="L178" s="213">
        <v>43571</v>
      </c>
      <c r="M178" s="212" t="s">
        <v>70</v>
      </c>
      <c r="N178" s="212" t="s">
        <v>179</v>
      </c>
      <c r="O178" s="212" t="s">
        <v>298</v>
      </c>
      <c r="P178" s="212" t="s">
        <v>367</v>
      </c>
      <c r="Q178" s="212" t="s">
        <v>1684</v>
      </c>
    </row>
    <row r="179" spans="1:17" x14ac:dyDescent="0.25">
      <c r="A179" s="212" t="s">
        <v>2346</v>
      </c>
      <c r="B179" s="212" t="s">
        <v>1026</v>
      </c>
      <c r="C179" s="212" t="s">
        <v>298</v>
      </c>
      <c r="D179" s="212" t="s">
        <v>76</v>
      </c>
      <c r="E179" s="212" t="s">
        <v>77</v>
      </c>
      <c r="F179" s="212" t="s">
        <v>78</v>
      </c>
      <c r="G179" s="212" t="s">
        <v>2721</v>
      </c>
      <c r="H179" s="213">
        <v>43539</v>
      </c>
      <c r="I179" s="214">
        <v>328.99</v>
      </c>
      <c r="J179" s="212" t="s">
        <v>179</v>
      </c>
      <c r="K179" s="212" t="s">
        <v>706</v>
      </c>
      <c r="L179" s="213">
        <v>43571</v>
      </c>
      <c r="M179" s="212" t="s">
        <v>70</v>
      </c>
      <c r="N179" s="212" t="s">
        <v>179</v>
      </c>
      <c r="O179" s="212" t="s">
        <v>298</v>
      </c>
      <c r="P179" s="212" t="s">
        <v>367</v>
      </c>
      <c r="Q179" s="212" t="s">
        <v>1684</v>
      </c>
    </row>
    <row r="180" spans="1:17" x14ac:dyDescent="0.25">
      <c r="A180" s="212" t="s">
        <v>2346</v>
      </c>
      <c r="B180" s="212" t="s">
        <v>1026</v>
      </c>
      <c r="C180" s="212" t="s">
        <v>298</v>
      </c>
      <c r="D180" s="212" t="s">
        <v>76</v>
      </c>
      <c r="E180" s="212" t="s">
        <v>77</v>
      </c>
      <c r="F180" s="212" t="s">
        <v>78</v>
      </c>
      <c r="G180" s="212" t="s">
        <v>2722</v>
      </c>
      <c r="H180" s="213">
        <v>43539</v>
      </c>
      <c r="I180" s="214">
        <v>177.75</v>
      </c>
      <c r="J180" s="212" t="s">
        <v>179</v>
      </c>
      <c r="K180" s="212" t="s">
        <v>706</v>
      </c>
      <c r="L180" s="213">
        <v>43571</v>
      </c>
      <c r="M180" s="212" t="s">
        <v>70</v>
      </c>
      <c r="N180" s="212" t="s">
        <v>179</v>
      </c>
      <c r="O180" s="212" t="s">
        <v>298</v>
      </c>
      <c r="P180" s="212" t="s">
        <v>367</v>
      </c>
      <c r="Q180" s="212" t="s">
        <v>1684</v>
      </c>
    </row>
    <row r="181" spans="1:17" x14ac:dyDescent="0.25">
      <c r="A181" s="212" t="s">
        <v>2346</v>
      </c>
      <c r="B181" s="212" t="s">
        <v>1026</v>
      </c>
      <c r="C181" s="212" t="s">
        <v>298</v>
      </c>
      <c r="D181" s="212" t="s">
        <v>76</v>
      </c>
      <c r="E181" s="212" t="s">
        <v>77</v>
      </c>
      <c r="F181" s="212" t="s">
        <v>78</v>
      </c>
      <c r="G181" s="212" t="s">
        <v>2723</v>
      </c>
      <c r="H181" s="213">
        <v>43539</v>
      </c>
      <c r="I181" s="214">
        <v>250.47</v>
      </c>
      <c r="J181" s="212" t="s">
        <v>179</v>
      </c>
      <c r="K181" s="212" t="s">
        <v>706</v>
      </c>
      <c r="L181" s="213">
        <v>43571</v>
      </c>
      <c r="M181" s="212" t="s">
        <v>70</v>
      </c>
      <c r="N181" s="212" t="s">
        <v>179</v>
      </c>
      <c r="O181" s="212" t="s">
        <v>298</v>
      </c>
      <c r="P181" s="212" t="s">
        <v>367</v>
      </c>
      <c r="Q181" s="212" t="s">
        <v>1684</v>
      </c>
    </row>
    <row r="182" spans="1:17" x14ac:dyDescent="0.25">
      <c r="A182" s="212" t="s">
        <v>2346</v>
      </c>
      <c r="B182" s="212" t="s">
        <v>1026</v>
      </c>
      <c r="C182" s="212" t="s">
        <v>298</v>
      </c>
      <c r="D182" s="212" t="s">
        <v>76</v>
      </c>
      <c r="E182" s="212" t="s">
        <v>77</v>
      </c>
      <c r="F182" s="212" t="s">
        <v>78</v>
      </c>
      <c r="G182" s="212" t="s">
        <v>2724</v>
      </c>
      <c r="H182" s="213">
        <v>43539</v>
      </c>
      <c r="I182" s="214">
        <v>177.75</v>
      </c>
      <c r="J182" s="212" t="s">
        <v>179</v>
      </c>
      <c r="K182" s="212" t="s">
        <v>706</v>
      </c>
      <c r="L182" s="213">
        <v>43571</v>
      </c>
      <c r="M182" s="212" t="s">
        <v>70</v>
      </c>
      <c r="N182" s="212" t="s">
        <v>179</v>
      </c>
      <c r="O182" s="212" t="s">
        <v>298</v>
      </c>
      <c r="P182" s="212" t="s">
        <v>367</v>
      </c>
      <c r="Q182" s="212" t="s">
        <v>1684</v>
      </c>
    </row>
    <row r="183" spans="1:17" x14ac:dyDescent="0.25">
      <c r="A183" s="212" t="s">
        <v>2346</v>
      </c>
      <c r="B183" s="212" t="s">
        <v>1026</v>
      </c>
      <c r="C183" s="212" t="s">
        <v>298</v>
      </c>
      <c r="D183" s="212" t="s">
        <v>76</v>
      </c>
      <c r="E183" s="212" t="s">
        <v>77</v>
      </c>
      <c r="F183" s="212" t="s">
        <v>78</v>
      </c>
      <c r="G183" s="212" t="s">
        <v>2725</v>
      </c>
      <c r="H183" s="213">
        <v>43539</v>
      </c>
      <c r="I183" s="214">
        <v>74.03</v>
      </c>
      <c r="J183" s="212" t="s">
        <v>179</v>
      </c>
      <c r="K183" s="212" t="s">
        <v>706</v>
      </c>
      <c r="L183" s="213">
        <v>43571</v>
      </c>
      <c r="M183" s="212" t="s">
        <v>70</v>
      </c>
      <c r="N183" s="212" t="s">
        <v>179</v>
      </c>
      <c r="O183" s="212" t="s">
        <v>298</v>
      </c>
      <c r="P183" s="212" t="s">
        <v>367</v>
      </c>
      <c r="Q183" s="212" t="s">
        <v>1684</v>
      </c>
    </row>
    <row r="184" spans="1:17" x14ac:dyDescent="0.25">
      <c r="A184" s="212" t="s">
        <v>2346</v>
      </c>
      <c r="B184" s="212" t="s">
        <v>1026</v>
      </c>
      <c r="C184" s="212" t="s">
        <v>298</v>
      </c>
      <c r="D184" s="212" t="s">
        <v>76</v>
      </c>
      <c r="E184" s="212" t="s">
        <v>77</v>
      </c>
      <c r="F184" s="212" t="s">
        <v>78</v>
      </c>
      <c r="G184" s="212" t="s">
        <v>2726</v>
      </c>
      <c r="H184" s="213">
        <v>43539</v>
      </c>
      <c r="I184" s="214">
        <v>328.99</v>
      </c>
      <c r="J184" s="212" t="s">
        <v>179</v>
      </c>
      <c r="K184" s="212" t="s">
        <v>706</v>
      </c>
      <c r="L184" s="213">
        <v>43571</v>
      </c>
      <c r="M184" s="212" t="s">
        <v>70</v>
      </c>
      <c r="N184" s="212" t="s">
        <v>179</v>
      </c>
      <c r="O184" s="212" t="s">
        <v>298</v>
      </c>
      <c r="P184" s="212" t="s">
        <v>367</v>
      </c>
      <c r="Q184" s="212" t="s">
        <v>1684</v>
      </c>
    </row>
    <row r="185" spans="1:17" x14ac:dyDescent="0.25">
      <c r="A185" s="212" t="s">
        <v>2346</v>
      </c>
      <c r="B185" s="212" t="s">
        <v>1026</v>
      </c>
      <c r="C185" s="212" t="s">
        <v>298</v>
      </c>
      <c r="D185" s="212" t="s">
        <v>76</v>
      </c>
      <c r="E185" s="212" t="s">
        <v>77</v>
      </c>
      <c r="F185" s="212" t="s">
        <v>78</v>
      </c>
      <c r="G185" s="212" t="s">
        <v>2727</v>
      </c>
      <c r="H185" s="213">
        <v>43539</v>
      </c>
      <c r="I185" s="214">
        <v>250.47</v>
      </c>
      <c r="J185" s="212" t="s">
        <v>179</v>
      </c>
      <c r="K185" s="212" t="s">
        <v>706</v>
      </c>
      <c r="L185" s="213">
        <v>43571</v>
      </c>
      <c r="M185" s="212" t="s">
        <v>70</v>
      </c>
      <c r="N185" s="212" t="s">
        <v>179</v>
      </c>
      <c r="O185" s="212" t="s">
        <v>298</v>
      </c>
      <c r="P185" s="212" t="s">
        <v>367</v>
      </c>
      <c r="Q185" s="212" t="s">
        <v>1684</v>
      </c>
    </row>
    <row r="186" spans="1:17" x14ac:dyDescent="0.25">
      <c r="A186" s="212" t="s">
        <v>2346</v>
      </c>
      <c r="B186" s="212" t="s">
        <v>1026</v>
      </c>
      <c r="C186" s="212" t="s">
        <v>298</v>
      </c>
      <c r="D186" s="212" t="s">
        <v>76</v>
      </c>
      <c r="E186" s="212" t="s">
        <v>77</v>
      </c>
      <c r="F186" s="212" t="s">
        <v>78</v>
      </c>
      <c r="G186" s="212" t="s">
        <v>2728</v>
      </c>
      <c r="H186" s="213">
        <v>43524</v>
      </c>
      <c r="I186" s="214">
        <v>133.1</v>
      </c>
      <c r="J186" s="212" t="s">
        <v>179</v>
      </c>
      <c r="K186" s="212" t="s">
        <v>2492</v>
      </c>
      <c r="L186" s="213">
        <v>43571</v>
      </c>
      <c r="M186" s="212" t="s">
        <v>70</v>
      </c>
      <c r="N186" s="212" t="s">
        <v>179</v>
      </c>
      <c r="O186" s="212" t="s">
        <v>298</v>
      </c>
      <c r="P186" s="212" t="s">
        <v>367</v>
      </c>
      <c r="Q186" s="212" t="s">
        <v>1684</v>
      </c>
    </row>
    <row r="187" spans="1:17" x14ac:dyDescent="0.25">
      <c r="A187" s="212" t="s">
        <v>2346</v>
      </c>
      <c r="B187" s="212" t="s">
        <v>1026</v>
      </c>
      <c r="C187" s="212" t="s">
        <v>298</v>
      </c>
      <c r="D187" s="212" t="s">
        <v>76</v>
      </c>
      <c r="E187" s="212" t="s">
        <v>77</v>
      </c>
      <c r="F187" s="212" t="s">
        <v>78</v>
      </c>
      <c r="G187" s="212" t="s">
        <v>2729</v>
      </c>
      <c r="H187" s="213">
        <v>43524</v>
      </c>
      <c r="I187" s="214">
        <v>232.56</v>
      </c>
      <c r="J187" s="212" t="s">
        <v>179</v>
      </c>
      <c r="K187" s="212" t="s">
        <v>706</v>
      </c>
      <c r="L187" s="213">
        <v>43571</v>
      </c>
      <c r="M187" s="212" t="s">
        <v>70</v>
      </c>
      <c r="N187" s="212" t="s">
        <v>179</v>
      </c>
      <c r="O187" s="212" t="s">
        <v>298</v>
      </c>
      <c r="P187" s="212" t="s">
        <v>367</v>
      </c>
      <c r="Q187" s="212" t="s">
        <v>1684</v>
      </c>
    </row>
    <row r="188" spans="1:17" x14ac:dyDescent="0.25">
      <c r="A188" s="212" t="s">
        <v>2346</v>
      </c>
      <c r="B188" s="212" t="s">
        <v>1026</v>
      </c>
      <c r="C188" s="212" t="s">
        <v>298</v>
      </c>
      <c r="D188" s="212" t="s">
        <v>76</v>
      </c>
      <c r="E188" s="212" t="s">
        <v>77</v>
      </c>
      <c r="F188" s="212" t="s">
        <v>78</v>
      </c>
      <c r="G188" s="212" t="s">
        <v>2730</v>
      </c>
      <c r="H188" s="213">
        <v>43524</v>
      </c>
      <c r="I188" s="214">
        <v>328.99</v>
      </c>
      <c r="J188" s="212" t="s">
        <v>179</v>
      </c>
      <c r="K188" s="212" t="s">
        <v>706</v>
      </c>
      <c r="L188" s="213">
        <v>43571</v>
      </c>
      <c r="M188" s="212" t="s">
        <v>70</v>
      </c>
      <c r="N188" s="212" t="s">
        <v>179</v>
      </c>
      <c r="O188" s="212" t="s">
        <v>298</v>
      </c>
      <c r="P188" s="212" t="s">
        <v>367</v>
      </c>
      <c r="Q188" s="212" t="s">
        <v>1684</v>
      </c>
    </row>
    <row r="189" spans="1:17" x14ac:dyDescent="0.25">
      <c r="A189" s="212" t="s">
        <v>2346</v>
      </c>
      <c r="B189" s="212" t="s">
        <v>1026</v>
      </c>
      <c r="C189" s="212" t="s">
        <v>298</v>
      </c>
      <c r="D189" s="212" t="s">
        <v>76</v>
      </c>
      <c r="E189" s="212" t="s">
        <v>77</v>
      </c>
      <c r="F189" s="212" t="s">
        <v>78</v>
      </c>
      <c r="G189" s="212" t="s">
        <v>2731</v>
      </c>
      <c r="H189" s="213">
        <v>43524</v>
      </c>
      <c r="I189" s="214">
        <v>74.03</v>
      </c>
      <c r="J189" s="212" t="s">
        <v>179</v>
      </c>
      <c r="K189" s="212" t="s">
        <v>706</v>
      </c>
      <c r="L189" s="213">
        <v>43571</v>
      </c>
      <c r="M189" s="212" t="s">
        <v>70</v>
      </c>
      <c r="N189" s="212" t="s">
        <v>179</v>
      </c>
      <c r="O189" s="212" t="s">
        <v>298</v>
      </c>
      <c r="P189" s="212" t="s">
        <v>367</v>
      </c>
      <c r="Q189" s="212" t="s">
        <v>1684</v>
      </c>
    </row>
    <row r="190" spans="1:17" x14ac:dyDescent="0.25">
      <c r="A190" s="212" t="s">
        <v>2346</v>
      </c>
      <c r="B190" s="212" t="s">
        <v>1026</v>
      </c>
      <c r="C190" s="212" t="s">
        <v>298</v>
      </c>
      <c r="D190" s="212" t="s">
        <v>76</v>
      </c>
      <c r="E190" s="212" t="s">
        <v>77</v>
      </c>
      <c r="F190" s="212" t="s">
        <v>78</v>
      </c>
      <c r="G190" s="212" t="s">
        <v>2732</v>
      </c>
      <c r="H190" s="213">
        <v>43524</v>
      </c>
      <c r="I190" s="214">
        <v>274.25</v>
      </c>
      <c r="J190" s="212" t="s">
        <v>179</v>
      </c>
      <c r="K190" s="212" t="s">
        <v>706</v>
      </c>
      <c r="L190" s="213">
        <v>43571</v>
      </c>
      <c r="M190" s="212" t="s">
        <v>70</v>
      </c>
      <c r="N190" s="212" t="s">
        <v>179</v>
      </c>
      <c r="O190" s="212" t="s">
        <v>298</v>
      </c>
      <c r="P190" s="212" t="s">
        <v>367</v>
      </c>
      <c r="Q190" s="212" t="s">
        <v>1684</v>
      </c>
    </row>
    <row r="191" spans="1:17" x14ac:dyDescent="0.25">
      <c r="A191" s="212" t="s">
        <v>2346</v>
      </c>
      <c r="B191" s="212" t="s">
        <v>1026</v>
      </c>
      <c r="C191" s="212" t="s">
        <v>298</v>
      </c>
      <c r="D191" s="212" t="s">
        <v>76</v>
      </c>
      <c r="E191" s="212" t="s">
        <v>77</v>
      </c>
      <c r="F191" s="212" t="s">
        <v>78</v>
      </c>
      <c r="G191" s="212" t="s">
        <v>2733</v>
      </c>
      <c r="H191" s="213">
        <v>43524</v>
      </c>
      <c r="I191" s="214">
        <v>250.47</v>
      </c>
      <c r="J191" s="212" t="s">
        <v>179</v>
      </c>
      <c r="K191" s="212" t="s">
        <v>706</v>
      </c>
      <c r="L191" s="213">
        <v>43571</v>
      </c>
      <c r="M191" s="212" t="s">
        <v>70</v>
      </c>
      <c r="N191" s="212" t="s">
        <v>179</v>
      </c>
      <c r="O191" s="212" t="s">
        <v>298</v>
      </c>
      <c r="P191" s="212" t="s">
        <v>367</v>
      </c>
      <c r="Q191" s="212" t="s">
        <v>1684</v>
      </c>
    </row>
    <row r="192" spans="1:17" x14ac:dyDescent="0.25">
      <c r="A192" s="212" t="s">
        <v>2346</v>
      </c>
      <c r="B192" s="212" t="s">
        <v>1026</v>
      </c>
      <c r="C192" s="212" t="s">
        <v>298</v>
      </c>
      <c r="D192" s="212" t="s">
        <v>76</v>
      </c>
      <c r="E192" s="212" t="s">
        <v>77</v>
      </c>
      <c r="F192" s="212" t="s">
        <v>78</v>
      </c>
      <c r="G192" s="212" t="s">
        <v>2734</v>
      </c>
      <c r="H192" s="213">
        <v>43524</v>
      </c>
      <c r="I192" s="214">
        <v>177.75</v>
      </c>
      <c r="J192" s="212" t="s">
        <v>179</v>
      </c>
      <c r="K192" s="212" t="s">
        <v>706</v>
      </c>
      <c r="L192" s="213">
        <v>43571</v>
      </c>
      <c r="M192" s="212" t="s">
        <v>70</v>
      </c>
      <c r="N192" s="212" t="s">
        <v>179</v>
      </c>
      <c r="O192" s="212" t="s">
        <v>298</v>
      </c>
      <c r="P192" s="212" t="s">
        <v>367</v>
      </c>
      <c r="Q192" s="212" t="s">
        <v>1684</v>
      </c>
    </row>
    <row r="193" spans="1:17" x14ac:dyDescent="0.25">
      <c r="A193" s="212" t="s">
        <v>2346</v>
      </c>
      <c r="B193" s="212" t="s">
        <v>1026</v>
      </c>
      <c r="C193" s="212" t="s">
        <v>298</v>
      </c>
      <c r="D193" s="212" t="s">
        <v>76</v>
      </c>
      <c r="E193" s="212" t="s">
        <v>77</v>
      </c>
      <c r="F193" s="212" t="s">
        <v>78</v>
      </c>
      <c r="G193" s="212" t="s">
        <v>2735</v>
      </c>
      <c r="H193" s="213">
        <v>43524</v>
      </c>
      <c r="I193" s="214">
        <v>328.99</v>
      </c>
      <c r="J193" s="212" t="s">
        <v>179</v>
      </c>
      <c r="K193" s="212" t="s">
        <v>706</v>
      </c>
      <c r="L193" s="213">
        <v>43571</v>
      </c>
      <c r="M193" s="212" t="s">
        <v>70</v>
      </c>
      <c r="N193" s="212" t="s">
        <v>179</v>
      </c>
      <c r="O193" s="212" t="s">
        <v>298</v>
      </c>
      <c r="P193" s="212" t="s">
        <v>367</v>
      </c>
      <c r="Q193" s="212" t="s">
        <v>1684</v>
      </c>
    </row>
    <row r="194" spans="1:17" x14ac:dyDescent="0.25">
      <c r="A194" s="212" t="s">
        <v>2346</v>
      </c>
      <c r="B194" s="212" t="s">
        <v>1026</v>
      </c>
      <c r="C194" s="212" t="s">
        <v>298</v>
      </c>
      <c r="D194" s="212" t="s">
        <v>76</v>
      </c>
      <c r="E194" s="212" t="s">
        <v>77</v>
      </c>
      <c r="F194" s="212" t="s">
        <v>78</v>
      </c>
      <c r="G194" s="212" t="s">
        <v>2736</v>
      </c>
      <c r="H194" s="213">
        <v>43524</v>
      </c>
      <c r="I194" s="214">
        <v>74.03</v>
      </c>
      <c r="J194" s="212" t="s">
        <v>179</v>
      </c>
      <c r="K194" s="212" t="s">
        <v>706</v>
      </c>
      <c r="L194" s="213">
        <v>43571</v>
      </c>
      <c r="M194" s="212" t="s">
        <v>70</v>
      </c>
      <c r="N194" s="212" t="s">
        <v>179</v>
      </c>
      <c r="O194" s="212" t="s">
        <v>298</v>
      </c>
      <c r="P194" s="212" t="s">
        <v>367</v>
      </c>
      <c r="Q194" s="212" t="s">
        <v>1684</v>
      </c>
    </row>
    <row r="195" spans="1:17" x14ac:dyDescent="0.25">
      <c r="A195" s="212" t="s">
        <v>2346</v>
      </c>
      <c r="B195" s="212" t="s">
        <v>1026</v>
      </c>
      <c r="C195" s="212" t="s">
        <v>298</v>
      </c>
      <c r="D195" s="212" t="s">
        <v>76</v>
      </c>
      <c r="E195" s="212" t="s">
        <v>77</v>
      </c>
      <c r="F195" s="212" t="s">
        <v>78</v>
      </c>
      <c r="G195" s="212" t="s">
        <v>2737</v>
      </c>
      <c r="H195" s="213">
        <v>43524</v>
      </c>
      <c r="I195" s="214">
        <v>1917.85</v>
      </c>
      <c r="J195" s="212" t="s">
        <v>179</v>
      </c>
      <c r="K195" s="212" t="s">
        <v>2492</v>
      </c>
      <c r="L195" s="213">
        <v>43571</v>
      </c>
      <c r="M195" s="212" t="s">
        <v>70</v>
      </c>
      <c r="N195" s="212" t="s">
        <v>179</v>
      </c>
      <c r="O195" s="212" t="s">
        <v>298</v>
      </c>
      <c r="P195" s="212" t="s">
        <v>367</v>
      </c>
      <c r="Q195" s="212" t="s">
        <v>1684</v>
      </c>
    </row>
    <row r="196" spans="1:17" x14ac:dyDescent="0.25">
      <c r="A196" s="212" t="s">
        <v>2346</v>
      </c>
      <c r="B196" s="212" t="s">
        <v>1026</v>
      </c>
      <c r="C196" s="212" t="s">
        <v>298</v>
      </c>
      <c r="D196" s="212" t="s">
        <v>76</v>
      </c>
      <c r="E196" s="212" t="s">
        <v>77</v>
      </c>
      <c r="F196" s="212" t="s">
        <v>78</v>
      </c>
      <c r="G196" s="212" t="s">
        <v>2738</v>
      </c>
      <c r="H196" s="213">
        <v>43524</v>
      </c>
      <c r="I196" s="214">
        <v>219.32</v>
      </c>
      <c r="J196" s="212" t="s">
        <v>179</v>
      </c>
      <c r="K196" s="212" t="s">
        <v>706</v>
      </c>
      <c r="L196" s="213">
        <v>43565</v>
      </c>
      <c r="M196" s="212" t="s">
        <v>70</v>
      </c>
      <c r="N196" s="212" t="s">
        <v>179</v>
      </c>
      <c r="O196" s="212" t="s">
        <v>298</v>
      </c>
      <c r="P196" s="212" t="s">
        <v>367</v>
      </c>
      <c r="Q196" s="212" t="s">
        <v>1684</v>
      </c>
    </row>
    <row r="197" spans="1:17" x14ac:dyDescent="0.25">
      <c r="A197" s="212" t="s">
        <v>2346</v>
      </c>
      <c r="B197" s="212" t="s">
        <v>1026</v>
      </c>
      <c r="C197" s="212" t="s">
        <v>298</v>
      </c>
      <c r="D197" s="212" t="s">
        <v>76</v>
      </c>
      <c r="E197" s="212" t="s">
        <v>77</v>
      </c>
      <c r="F197" s="212" t="s">
        <v>78</v>
      </c>
      <c r="G197" s="212" t="s">
        <v>2739</v>
      </c>
      <c r="H197" s="213">
        <v>43511</v>
      </c>
      <c r="I197" s="214">
        <v>182.83</v>
      </c>
      <c r="J197" s="212" t="s">
        <v>179</v>
      </c>
      <c r="K197" s="212" t="s">
        <v>539</v>
      </c>
      <c r="L197" s="213">
        <v>43571</v>
      </c>
      <c r="M197" s="212" t="s">
        <v>70</v>
      </c>
      <c r="N197" s="212" t="s">
        <v>179</v>
      </c>
      <c r="O197" s="212" t="s">
        <v>298</v>
      </c>
      <c r="P197" s="212" t="s">
        <v>367</v>
      </c>
      <c r="Q197" s="212" t="s">
        <v>1684</v>
      </c>
    </row>
    <row r="198" spans="1:17" x14ac:dyDescent="0.25">
      <c r="A198" s="212" t="s">
        <v>2346</v>
      </c>
      <c r="B198" s="212" t="s">
        <v>1026</v>
      </c>
      <c r="C198" s="212" t="s">
        <v>298</v>
      </c>
      <c r="D198" s="212" t="s">
        <v>76</v>
      </c>
      <c r="E198" s="212" t="s">
        <v>77</v>
      </c>
      <c r="F198" s="212" t="s">
        <v>78</v>
      </c>
      <c r="G198" s="212" t="s">
        <v>2740</v>
      </c>
      <c r="H198" s="213">
        <v>43511</v>
      </c>
      <c r="I198" s="214">
        <v>182.83</v>
      </c>
      <c r="J198" s="212" t="s">
        <v>179</v>
      </c>
      <c r="K198" s="212" t="s">
        <v>706</v>
      </c>
      <c r="L198" s="213">
        <v>43565</v>
      </c>
      <c r="M198" s="212" t="s">
        <v>70</v>
      </c>
      <c r="N198" s="212" t="s">
        <v>179</v>
      </c>
      <c r="O198" s="212" t="s">
        <v>298</v>
      </c>
      <c r="P198" s="212" t="s">
        <v>367</v>
      </c>
      <c r="Q198" s="212" t="s">
        <v>1684</v>
      </c>
    </row>
    <row r="199" spans="1:17" x14ac:dyDescent="0.25">
      <c r="A199" s="212" t="s">
        <v>2346</v>
      </c>
      <c r="B199" s="212" t="s">
        <v>1026</v>
      </c>
      <c r="C199" s="212" t="s">
        <v>298</v>
      </c>
      <c r="D199" s="212" t="s">
        <v>76</v>
      </c>
      <c r="E199" s="212" t="s">
        <v>77</v>
      </c>
      <c r="F199" s="212" t="s">
        <v>78</v>
      </c>
      <c r="G199" s="212" t="s">
        <v>2741</v>
      </c>
      <c r="H199" s="213">
        <v>43511</v>
      </c>
      <c r="I199" s="214">
        <v>1293.98</v>
      </c>
      <c r="J199" s="212" t="s">
        <v>179</v>
      </c>
      <c r="K199" s="212" t="s">
        <v>2492</v>
      </c>
      <c r="L199" s="213">
        <v>43571</v>
      </c>
      <c r="M199" s="212" t="s">
        <v>70</v>
      </c>
      <c r="N199" s="212" t="s">
        <v>179</v>
      </c>
      <c r="O199" s="212" t="s">
        <v>298</v>
      </c>
      <c r="P199" s="212" t="s">
        <v>367</v>
      </c>
      <c r="Q199" s="212" t="s">
        <v>1684</v>
      </c>
    </row>
    <row r="200" spans="1:17" x14ac:dyDescent="0.25">
      <c r="A200" s="212" t="s">
        <v>2346</v>
      </c>
      <c r="B200" s="212" t="s">
        <v>1026</v>
      </c>
      <c r="C200" s="212" t="s">
        <v>298</v>
      </c>
      <c r="D200" s="212" t="s">
        <v>76</v>
      </c>
      <c r="E200" s="212" t="s">
        <v>77</v>
      </c>
      <c r="F200" s="212" t="s">
        <v>78</v>
      </c>
      <c r="G200" s="212" t="s">
        <v>2742</v>
      </c>
      <c r="H200" s="213">
        <v>43511</v>
      </c>
      <c r="I200" s="214">
        <v>328.99</v>
      </c>
      <c r="J200" s="212" t="s">
        <v>179</v>
      </c>
      <c r="K200" s="212" t="s">
        <v>706</v>
      </c>
      <c r="L200" s="213">
        <v>43571</v>
      </c>
      <c r="M200" s="212" t="s">
        <v>70</v>
      </c>
      <c r="N200" s="212" t="s">
        <v>179</v>
      </c>
      <c r="O200" s="212" t="s">
        <v>298</v>
      </c>
      <c r="P200" s="212" t="s">
        <v>367</v>
      </c>
      <c r="Q200" s="212" t="s">
        <v>1684</v>
      </c>
    </row>
    <row r="201" spans="1:17" x14ac:dyDescent="0.25">
      <c r="A201" s="212" t="s">
        <v>2346</v>
      </c>
      <c r="B201" s="212" t="s">
        <v>1026</v>
      </c>
      <c r="C201" s="212" t="s">
        <v>298</v>
      </c>
      <c r="D201" s="212" t="s">
        <v>76</v>
      </c>
      <c r="E201" s="212" t="s">
        <v>77</v>
      </c>
      <c r="F201" s="212" t="s">
        <v>78</v>
      </c>
      <c r="G201" s="212" t="s">
        <v>2743</v>
      </c>
      <c r="H201" s="213">
        <v>43511</v>
      </c>
      <c r="I201" s="214">
        <v>274.25</v>
      </c>
      <c r="J201" s="212" t="s">
        <v>179</v>
      </c>
      <c r="K201" s="212" t="s">
        <v>706</v>
      </c>
      <c r="L201" s="213">
        <v>43571</v>
      </c>
      <c r="M201" s="212" t="s">
        <v>70</v>
      </c>
      <c r="N201" s="212" t="s">
        <v>179</v>
      </c>
      <c r="O201" s="212" t="s">
        <v>298</v>
      </c>
      <c r="P201" s="212" t="s">
        <v>367</v>
      </c>
      <c r="Q201" s="212" t="s">
        <v>1684</v>
      </c>
    </row>
    <row r="202" spans="1:17" x14ac:dyDescent="0.25">
      <c r="A202" s="212" t="s">
        <v>2346</v>
      </c>
      <c r="B202" s="212" t="s">
        <v>1026</v>
      </c>
      <c r="C202" s="212" t="s">
        <v>298</v>
      </c>
      <c r="D202" s="212" t="s">
        <v>76</v>
      </c>
      <c r="E202" s="212" t="s">
        <v>77</v>
      </c>
      <c r="F202" s="212" t="s">
        <v>78</v>
      </c>
      <c r="G202" s="212" t="s">
        <v>2744</v>
      </c>
      <c r="H202" s="213">
        <v>43511</v>
      </c>
      <c r="I202" s="214">
        <v>250.47</v>
      </c>
      <c r="J202" s="212" t="s">
        <v>179</v>
      </c>
      <c r="K202" s="212" t="s">
        <v>706</v>
      </c>
      <c r="L202" s="213">
        <v>43571</v>
      </c>
      <c r="M202" s="212" t="s">
        <v>70</v>
      </c>
      <c r="N202" s="212" t="s">
        <v>179</v>
      </c>
      <c r="O202" s="212" t="s">
        <v>298</v>
      </c>
      <c r="P202" s="212" t="s">
        <v>367</v>
      </c>
      <c r="Q202" s="212" t="s">
        <v>1684</v>
      </c>
    </row>
    <row r="203" spans="1:17" x14ac:dyDescent="0.25">
      <c r="A203" s="212" t="s">
        <v>2346</v>
      </c>
      <c r="B203" s="212" t="s">
        <v>1026</v>
      </c>
      <c r="C203" s="212" t="s">
        <v>298</v>
      </c>
      <c r="D203" s="212" t="s">
        <v>76</v>
      </c>
      <c r="E203" s="212" t="s">
        <v>77</v>
      </c>
      <c r="F203" s="212" t="s">
        <v>78</v>
      </c>
      <c r="G203" s="212" t="s">
        <v>2745</v>
      </c>
      <c r="H203" s="213">
        <v>43511</v>
      </c>
      <c r="I203" s="214">
        <v>232.56</v>
      </c>
      <c r="J203" s="212" t="s">
        <v>179</v>
      </c>
      <c r="K203" s="212" t="s">
        <v>706</v>
      </c>
      <c r="L203" s="213">
        <v>43571</v>
      </c>
      <c r="M203" s="212" t="s">
        <v>70</v>
      </c>
      <c r="N203" s="212" t="s">
        <v>179</v>
      </c>
      <c r="O203" s="212" t="s">
        <v>298</v>
      </c>
      <c r="P203" s="212" t="s">
        <v>367</v>
      </c>
      <c r="Q203" s="212" t="s">
        <v>1684</v>
      </c>
    </row>
    <row r="204" spans="1:17" x14ac:dyDescent="0.25">
      <c r="A204" s="212" t="s">
        <v>2346</v>
      </c>
      <c r="B204" s="212" t="s">
        <v>1026</v>
      </c>
      <c r="C204" s="212" t="s">
        <v>298</v>
      </c>
      <c r="D204" s="212" t="s">
        <v>76</v>
      </c>
      <c r="E204" s="212" t="s">
        <v>77</v>
      </c>
      <c r="F204" s="212" t="s">
        <v>78</v>
      </c>
      <c r="G204" s="212" t="s">
        <v>2746</v>
      </c>
      <c r="H204" s="213">
        <v>43496</v>
      </c>
      <c r="I204" s="214">
        <v>182.83</v>
      </c>
      <c r="J204" s="212" t="s">
        <v>179</v>
      </c>
      <c r="K204" s="212" t="s">
        <v>706</v>
      </c>
      <c r="L204" s="213">
        <v>43565</v>
      </c>
      <c r="M204" s="212" t="s">
        <v>70</v>
      </c>
      <c r="N204" s="212" t="s">
        <v>179</v>
      </c>
      <c r="O204" s="212" t="s">
        <v>298</v>
      </c>
      <c r="P204" s="212" t="s">
        <v>367</v>
      </c>
      <c r="Q204" s="212" t="s">
        <v>1684</v>
      </c>
    </row>
    <row r="205" spans="1:17" x14ac:dyDescent="0.25">
      <c r="A205" s="212" t="s">
        <v>2346</v>
      </c>
      <c r="B205" s="212" t="s">
        <v>1026</v>
      </c>
      <c r="C205" s="212" t="s">
        <v>298</v>
      </c>
      <c r="D205" s="212" t="s">
        <v>76</v>
      </c>
      <c r="E205" s="212" t="s">
        <v>77</v>
      </c>
      <c r="F205" s="212" t="s">
        <v>78</v>
      </c>
      <c r="G205" s="212" t="s">
        <v>2747</v>
      </c>
      <c r="H205" s="213">
        <v>43496</v>
      </c>
      <c r="I205" s="214">
        <v>612.26</v>
      </c>
      <c r="J205" s="212" t="s">
        <v>179</v>
      </c>
      <c r="K205" s="212" t="s">
        <v>539</v>
      </c>
      <c r="L205" s="213">
        <v>43571</v>
      </c>
      <c r="M205" s="212" t="s">
        <v>70</v>
      </c>
      <c r="N205" s="212" t="s">
        <v>179</v>
      </c>
      <c r="O205" s="212" t="s">
        <v>298</v>
      </c>
      <c r="P205" s="212" t="s">
        <v>367</v>
      </c>
      <c r="Q205" s="212" t="s">
        <v>1684</v>
      </c>
    </row>
    <row r="206" spans="1:17" x14ac:dyDescent="0.25">
      <c r="A206" s="212" t="s">
        <v>2346</v>
      </c>
      <c r="B206" s="212" t="s">
        <v>1026</v>
      </c>
      <c r="C206" s="212" t="s">
        <v>298</v>
      </c>
      <c r="D206" s="212" t="s">
        <v>76</v>
      </c>
      <c r="E206" s="212" t="s">
        <v>77</v>
      </c>
      <c r="F206" s="212" t="s">
        <v>78</v>
      </c>
      <c r="G206" s="212" t="s">
        <v>2748</v>
      </c>
      <c r="H206" s="213">
        <v>43496</v>
      </c>
      <c r="I206" s="214">
        <v>250.47</v>
      </c>
      <c r="J206" s="212" t="s">
        <v>179</v>
      </c>
      <c r="K206" s="212" t="s">
        <v>706</v>
      </c>
      <c r="L206" s="213">
        <v>43571</v>
      </c>
      <c r="M206" s="212" t="s">
        <v>70</v>
      </c>
      <c r="N206" s="212" t="s">
        <v>179</v>
      </c>
      <c r="O206" s="212" t="s">
        <v>298</v>
      </c>
      <c r="P206" s="212" t="s">
        <v>367</v>
      </c>
      <c r="Q206" s="212" t="s">
        <v>1684</v>
      </c>
    </row>
    <row r="207" spans="1:17" x14ac:dyDescent="0.25">
      <c r="A207" s="212" t="s">
        <v>2346</v>
      </c>
      <c r="B207" s="212" t="s">
        <v>1026</v>
      </c>
      <c r="C207" s="212" t="s">
        <v>298</v>
      </c>
      <c r="D207" s="212" t="s">
        <v>76</v>
      </c>
      <c r="E207" s="212" t="s">
        <v>77</v>
      </c>
      <c r="F207" s="212" t="s">
        <v>78</v>
      </c>
      <c r="G207" s="212" t="s">
        <v>2749</v>
      </c>
      <c r="H207" s="213">
        <v>43496</v>
      </c>
      <c r="I207" s="214">
        <v>177.75</v>
      </c>
      <c r="J207" s="212" t="s">
        <v>179</v>
      </c>
      <c r="K207" s="212" t="s">
        <v>706</v>
      </c>
      <c r="L207" s="213">
        <v>43571</v>
      </c>
      <c r="M207" s="212" t="s">
        <v>70</v>
      </c>
      <c r="N207" s="212" t="s">
        <v>179</v>
      </c>
      <c r="O207" s="212" t="s">
        <v>298</v>
      </c>
      <c r="P207" s="212" t="s">
        <v>367</v>
      </c>
      <c r="Q207" s="212" t="s">
        <v>1684</v>
      </c>
    </row>
    <row r="208" spans="1:17" x14ac:dyDescent="0.25">
      <c r="A208" s="212" t="s">
        <v>2346</v>
      </c>
      <c r="B208" s="212" t="s">
        <v>1026</v>
      </c>
      <c r="C208" s="212" t="s">
        <v>298</v>
      </c>
      <c r="D208" s="212" t="s">
        <v>76</v>
      </c>
      <c r="E208" s="212" t="s">
        <v>77</v>
      </c>
      <c r="F208" s="212" t="s">
        <v>78</v>
      </c>
      <c r="G208" s="212" t="s">
        <v>2750</v>
      </c>
      <c r="H208" s="213">
        <v>43496</v>
      </c>
      <c r="I208" s="214">
        <v>328.99</v>
      </c>
      <c r="J208" s="212" t="s">
        <v>179</v>
      </c>
      <c r="K208" s="212" t="s">
        <v>706</v>
      </c>
      <c r="L208" s="213">
        <v>43571</v>
      </c>
      <c r="M208" s="212" t="s">
        <v>70</v>
      </c>
      <c r="N208" s="212" t="s">
        <v>179</v>
      </c>
      <c r="O208" s="212" t="s">
        <v>298</v>
      </c>
      <c r="P208" s="212" t="s">
        <v>367</v>
      </c>
      <c r="Q208" s="212" t="s">
        <v>1684</v>
      </c>
    </row>
    <row r="209" spans="1:17" x14ac:dyDescent="0.25">
      <c r="A209" s="212" t="s">
        <v>2346</v>
      </c>
      <c r="B209" s="212" t="s">
        <v>1026</v>
      </c>
      <c r="C209" s="212" t="s">
        <v>298</v>
      </c>
      <c r="D209" s="212" t="s">
        <v>76</v>
      </c>
      <c r="E209" s="212" t="s">
        <v>77</v>
      </c>
      <c r="F209" s="212" t="s">
        <v>78</v>
      </c>
      <c r="G209" s="212" t="s">
        <v>2751</v>
      </c>
      <c r="H209" s="213">
        <v>43496</v>
      </c>
      <c r="I209" s="214">
        <v>74.03</v>
      </c>
      <c r="J209" s="212" t="s">
        <v>179</v>
      </c>
      <c r="K209" s="212" t="s">
        <v>706</v>
      </c>
      <c r="L209" s="213">
        <v>43571</v>
      </c>
      <c r="M209" s="212" t="s">
        <v>70</v>
      </c>
      <c r="N209" s="212" t="s">
        <v>179</v>
      </c>
      <c r="O209" s="212" t="s">
        <v>298</v>
      </c>
      <c r="P209" s="212" t="s">
        <v>367</v>
      </c>
      <c r="Q209" s="212" t="s">
        <v>1684</v>
      </c>
    </row>
    <row r="210" spans="1:17" x14ac:dyDescent="0.25">
      <c r="A210" s="212" t="s">
        <v>2346</v>
      </c>
      <c r="B210" s="212" t="s">
        <v>1026</v>
      </c>
      <c r="C210" s="212" t="s">
        <v>298</v>
      </c>
      <c r="D210" s="212" t="s">
        <v>76</v>
      </c>
      <c r="E210" s="212" t="s">
        <v>77</v>
      </c>
      <c r="F210" s="212" t="s">
        <v>78</v>
      </c>
      <c r="G210" s="212" t="s">
        <v>2752</v>
      </c>
      <c r="H210" s="213">
        <v>43496</v>
      </c>
      <c r="I210" s="214">
        <v>177.75</v>
      </c>
      <c r="J210" s="212" t="s">
        <v>179</v>
      </c>
      <c r="K210" s="212" t="s">
        <v>706</v>
      </c>
      <c r="L210" s="213">
        <v>43571</v>
      </c>
      <c r="M210" s="212" t="s">
        <v>70</v>
      </c>
      <c r="N210" s="212" t="s">
        <v>179</v>
      </c>
      <c r="O210" s="212" t="s">
        <v>298</v>
      </c>
      <c r="P210" s="212" t="s">
        <v>367</v>
      </c>
      <c r="Q210" s="212" t="s">
        <v>1684</v>
      </c>
    </row>
    <row r="211" spans="1:17" x14ac:dyDescent="0.25">
      <c r="A211" s="212" t="s">
        <v>2346</v>
      </c>
      <c r="B211" s="212" t="s">
        <v>1026</v>
      </c>
      <c r="C211" s="212" t="s">
        <v>298</v>
      </c>
      <c r="D211" s="212" t="s">
        <v>76</v>
      </c>
      <c r="E211" s="212" t="s">
        <v>77</v>
      </c>
      <c r="F211" s="212" t="s">
        <v>78</v>
      </c>
      <c r="G211" s="212" t="s">
        <v>2753</v>
      </c>
      <c r="H211" s="213">
        <v>43496</v>
      </c>
      <c r="I211" s="214">
        <v>116.28</v>
      </c>
      <c r="J211" s="212" t="s">
        <v>179</v>
      </c>
      <c r="K211" s="212" t="s">
        <v>706</v>
      </c>
      <c r="L211" s="213">
        <v>43571</v>
      </c>
      <c r="M211" s="212" t="s">
        <v>70</v>
      </c>
      <c r="N211" s="212" t="s">
        <v>179</v>
      </c>
      <c r="O211" s="212" t="s">
        <v>298</v>
      </c>
      <c r="P211" s="212" t="s">
        <v>367</v>
      </c>
      <c r="Q211" s="212" t="s">
        <v>1684</v>
      </c>
    </row>
    <row r="212" spans="1:17" x14ac:dyDescent="0.25">
      <c r="A212" s="212" t="s">
        <v>2346</v>
      </c>
      <c r="B212" s="212" t="s">
        <v>1026</v>
      </c>
      <c r="C212" s="212" t="s">
        <v>298</v>
      </c>
      <c r="D212" s="212" t="s">
        <v>76</v>
      </c>
      <c r="E212" s="212" t="s">
        <v>77</v>
      </c>
      <c r="F212" s="212" t="s">
        <v>78</v>
      </c>
      <c r="G212" s="212" t="s">
        <v>2754</v>
      </c>
      <c r="H212" s="213">
        <v>43496</v>
      </c>
      <c r="I212" s="214">
        <v>328.99</v>
      </c>
      <c r="J212" s="212" t="s">
        <v>179</v>
      </c>
      <c r="K212" s="212" t="s">
        <v>706</v>
      </c>
      <c r="L212" s="213">
        <v>43570</v>
      </c>
      <c r="M212" s="212" t="s">
        <v>70</v>
      </c>
      <c r="N212" s="212" t="s">
        <v>179</v>
      </c>
      <c r="O212" s="212" t="s">
        <v>298</v>
      </c>
      <c r="P212" s="212" t="s">
        <v>367</v>
      </c>
      <c r="Q212" s="212" t="s">
        <v>1684</v>
      </c>
    </row>
    <row r="213" spans="1:17" x14ac:dyDescent="0.25">
      <c r="A213" s="212" t="s">
        <v>2346</v>
      </c>
      <c r="B213" s="212" t="s">
        <v>1026</v>
      </c>
      <c r="C213" s="212" t="s">
        <v>298</v>
      </c>
      <c r="D213" s="212" t="s">
        <v>76</v>
      </c>
      <c r="E213" s="212" t="s">
        <v>77</v>
      </c>
      <c r="F213" s="212" t="s">
        <v>78</v>
      </c>
      <c r="G213" s="212" t="s">
        <v>2755</v>
      </c>
      <c r="H213" s="213">
        <v>43496</v>
      </c>
      <c r="I213" s="214">
        <v>274.25</v>
      </c>
      <c r="J213" s="212" t="s">
        <v>179</v>
      </c>
      <c r="K213" s="212" t="s">
        <v>706</v>
      </c>
      <c r="L213" s="213">
        <v>43571</v>
      </c>
      <c r="M213" s="212" t="s">
        <v>70</v>
      </c>
      <c r="N213" s="212" t="s">
        <v>179</v>
      </c>
      <c r="O213" s="212" t="s">
        <v>298</v>
      </c>
      <c r="P213" s="212" t="s">
        <v>367</v>
      </c>
      <c r="Q213" s="212" t="s">
        <v>1684</v>
      </c>
    </row>
    <row r="214" spans="1:17" x14ac:dyDescent="0.25">
      <c r="A214" s="212" t="s">
        <v>2346</v>
      </c>
      <c r="B214" s="212" t="s">
        <v>1026</v>
      </c>
      <c r="C214" s="212" t="s">
        <v>298</v>
      </c>
      <c r="D214" s="212" t="s">
        <v>76</v>
      </c>
      <c r="E214" s="212" t="s">
        <v>77</v>
      </c>
      <c r="F214" s="212" t="s">
        <v>78</v>
      </c>
      <c r="G214" s="212" t="s">
        <v>2756</v>
      </c>
      <c r="H214" s="213">
        <v>43496</v>
      </c>
      <c r="I214" s="214">
        <v>133.1</v>
      </c>
      <c r="J214" s="212" t="s">
        <v>179</v>
      </c>
      <c r="K214" s="212" t="s">
        <v>2492</v>
      </c>
      <c r="L214" s="213">
        <v>43571</v>
      </c>
      <c r="M214" s="212" t="s">
        <v>70</v>
      </c>
      <c r="N214" s="212" t="s">
        <v>179</v>
      </c>
      <c r="O214" s="212" t="s">
        <v>298</v>
      </c>
      <c r="P214" s="212" t="s">
        <v>367</v>
      </c>
      <c r="Q214" s="212" t="s">
        <v>1684</v>
      </c>
    </row>
    <row r="215" spans="1:17" x14ac:dyDescent="0.25">
      <c r="A215" s="212" t="s">
        <v>2346</v>
      </c>
      <c r="B215" s="212" t="s">
        <v>1026</v>
      </c>
      <c r="C215" s="212" t="s">
        <v>298</v>
      </c>
      <c r="D215" s="212" t="s">
        <v>76</v>
      </c>
      <c r="E215" s="212" t="s">
        <v>77</v>
      </c>
      <c r="F215" s="212" t="s">
        <v>78</v>
      </c>
      <c r="G215" s="212" t="s">
        <v>2757</v>
      </c>
      <c r="H215" s="213">
        <v>43496</v>
      </c>
      <c r="I215" s="214">
        <v>2460.21</v>
      </c>
      <c r="J215" s="212" t="s">
        <v>179</v>
      </c>
      <c r="K215" s="212" t="s">
        <v>2492</v>
      </c>
      <c r="L215" s="213">
        <v>43571</v>
      </c>
      <c r="M215" s="212" t="s">
        <v>70</v>
      </c>
      <c r="N215" s="212" t="s">
        <v>179</v>
      </c>
      <c r="O215" s="212" t="s">
        <v>298</v>
      </c>
      <c r="P215" s="212" t="s">
        <v>367</v>
      </c>
      <c r="Q215" s="212" t="s">
        <v>1684</v>
      </c>
    </row>
    <row r="216" spans="1:17" x14ac:dyDescent="0.25">
      <c r="A216" s="212" t="s">
        <v>2346</v>
      </c>
      <c r="B216" s="212" t="s">
        <v>1026</v>
      </c>
      <c r="C216" s="212" t="s">
        <v>298</v>
      </c>
      <c r="D216" s="212" t="s">
        <v>76</v>
      </c>
      <c r="E216" s="212" t="s">
        <v>77</v>
      </c>
      <c r="F216" s="212" t="s">
        <v>78</v>
      </c>
      <c r="G216" s="212" t="s">
        <v>2758</v>
      </c>
      <c r="H216" s="213">
        <v>43496</v>
      </c>
      <c r="I216" s="214">
        <v>473.11</v>
      </c>
      <c r="J216" s="212" t="s">
        <v>179</v>
      </c>
      <c r="K216" s="212" t="s">
        <v>539</v>
      </c>
      <c r="L216" s="213">
        <v>43571</v>
      </c>
      <c r="M216" s="212" t="s">
        <v>70</v>
      </c>
      <c r="N216" s="212" t="s">
        <v>179</v>
      </c>
      <c r="O216" s="212" t="s">
        <v>298</v>
      </c>
      <c r="P216" s="212" t="s">
        <v>367</v>
      </c>
      <c r="Q216" s="212" t="s">
        <v>1684</v>
      </c>
    </row>
    <row r="217" spans="1:17" x14ac:dyDescent="0.25">
      <c r="A217" s="212" t="s">
        <v>2346</v>
      </c>
      <c r="B217" s="212" t="s">
        <v>1026</v>
      </c>
      <c r="C217" s="212" t="s">
        <v>298</v>
      </c>
      <c r="D217" s="212" t="s">
        <v>76</v>
      </c>
      <c r="E217" s="212" t="s">
        <v>77</v>
      </c>
      <c r="F217" s="212" t="s">
        <v>78</v>
      </c>
      <c r="G217" s="212" t="s">
        <v>2759</v>
      </c>
      <c r="H217" s="213">
        <v>43480</v>
      </c>
      <c r="I217" s="214">
        <v>219.32</v>
      </c>
      <c r="J217" s="212" t="s">
        <v>179</v>
      </c>
      <c r="K217" s="212" t="s">
        <v>539</v>
      </c>
      <c r="L217" s="213">
        <v>43571</v>
      </c>
      <c r="M217" s="212" t="s">
        <v>70</v>
      </c>
      <c r="N217" s="212" t="s">
        <v>179</v>
      </c>
      <c r="O217" s="212" t="s">
        <v>298</v>
      </c>
      <c r="P217" s="212" t="s">
        <v>367</v>
      </c>
      <c r="Q217" s="212" t="s">
        <v>1684</v>
      </c>
    </row>
    <row r="218" spans="1:17" x14ac:dyDescent="0.25">
      <c r="A218" s="212" t="s">
        <v>2346</v>
      </c>
      <c r="B218" s="212" t="s">
        <v>1026</v>
      </c>
      <c r="C218" s="212" t="s">
        <v>298</v>
      </c>
      <c r="D218" s="212" t="s">
        <v>76</v>
      </c>
      <c r="E218" s="212" t="s">
        <v>77</v>
      </c>
      <c r="F218" s="212" t="s">
        <v>78</v>
      </c>
      <c r="G218" s="212" t="s">
        <v>2760</v>
      </c>
      <c r="H218" s="213">
        <v>43480</v>
      </c>
      <c r="I218" s="214">
        <v>182.83</v>
      </c>
      <c r="J218" s="212" t="s">
        <v>179</v>
      </c>
      <c r="K218" s="212" t="s">
        <v>539</v>
      </c>
      <c r="L218" s="213">
        <v>43571</v>
      </c>
      <c r="M218" s="212" t="s">
        <v>70</v>
      </c>
      <c r="N218" s="212" t="s">
        <v>179</v>
      </c>
      <c r="O218" s="212" t="s">
        <v>298</v>
      </c>
      <c r="P218" s="212" t="s">
        <v>367</v>
      </c>
      <c r="Q218" s="212" t="s">
        <v>1684</v>
      </c>
    </row>
    <row r="219" spans="1:17" x14ac:dyDescent="0.25">
      <c r="A219" s="212" t="s">
        <v>2346</v>
      </c>
      <c r="B219" s="212" t="s">
        <v>1026</v>
      </c>
      <c r="C219" s="212" t="s">
        <v>298</v>
      </c>
      <c r="D219" s="212" t="s">
        <v>76</v>
      </c>
      <c r="E219" s="212" t="s">
        <v>77</v>
      </c>
      <c r="F219" s="212" t="s">
        <v>78</v>
      </c>
      <c r="G219" s="212" t="s">
        <v>2761</v>
      </c>
      <c r="H219" s="213">
        <v>43480</v>
      </c>
      <c r="I219" s="214">
        <v>1712.33</v>
      </c>
      <c r="J219" s="212" t="s">
        <v>179</v>
      </c>
      <c r="K219" s="212" t="s">
        <v>2492</v>
      </c>
      <c r="L219" s="213">
        <v>43571</v>
      </c>
      <c r="M219" s="212" t="s">
        <v>70</v>
      </c>
      <c r="N219" s="212" t="s">
        <v>179</v>
      </c>
      <c r="O219" s="212" t="s">
        <v>298</v>
      </c>
      <c r="P219" s="212" t="s">
        <v>367</v>
      </c>
      <c r="Q219" s="212" t="s">
        <v>1684</v>
      </c>
    </row>
    <row r="220" spans="1:17" x14ac:dyDescent="0.25">
      <c r="A220" s="212" t="s">
        <v>2346</v>
      </c>
      <c r="B220" s="212" t="s">
        <v>1026</v>
      </c>
      <c r="C220" s="212" t="s">
        <v>298</v>
      </c>
      <c r="D220" s="212" t="s">
        <v>76</v>
      </c>
      <c r="E220" s="212" t="s">
        <v>77</v>
      </c>
      <c r="F220" s="212" t="s">
        <v>78</v>
      </c>
      <c r="G220" s="212" t="s">
        <v>2762</v>
      </c>
      <c r="H220" s="213">
        <v>43480</v>
      </c>
      <c r="I220" s="214">
        <v>232.56</v>
      </c>
      <c r="J220" s="212" t="s">
        <v>179</v>
      </c>
      <c r="K220" s="212" t="s">
        <v>706</v>
      </c>
      <c r="L220" s="213">
        <v>43571</v>
      </c>
      <c r="M220" s="212" t="s">
        <v>70</v>
      </c>
      <c r="N220" s="212" t="s">
        <v>179</v>
      </c>
      <c r="O220" s="212" t="s">
        <v>298</v>
      </c>
      <c r="P220" s="212" t="s">
        <v>367</v>
      </c>
      <c r="Q220" s="212" t="s">
        <v>1684</v>
      </c>
    </row>
    <row r="221" spans="1:17" x14ac:dyDescent="0.25">
      <c r="A221" s="212" t="s">
        <v>2346</v>
      </c>
      <c r="B221" s="212" t="s">
        <v>1026</v>
      </c>
      <c r="C221" s="212" t="s">
        <v>298</v>
      </c>
      <c r="D221" s="212" t="s">
        <v>76</v>
      </c>
      <c r="E221" s="212" t="s">
        <v>77</v>
      </c>
      <c r="F221" s="212" t="s">
        <v>78</v>
      </c>
      <c r="G221" s="212" t="s">
        <v>2763</v>
      </c>
      <c r="H221" s="213">
        <v>43480</v>
      </c>
      <c r="I221" s="214">
        <v>250.47</v>
      </c>
      <c r="J221" s="212" t="s">
        <v>179</v>
      </c>
      <c r="K221" s="212" t="s">
        <v>706</v>
      </c>
      <c r="L221" s="213">
        <v>43571</v>
      </c>
      <c r="M221" s="212" t="s">
        <v>70</v>
      </c>
      <c r="N221" s="212" t="s">
        <v>179</v>
      </c>
      <c r="O221" s="212" t="s">
        <v>298</v>
      </c>
      <c r="P221" s="212" t="s">
        <v>367</v>
      </c>
      <c r="Q221" s="212" t="s">
        <v>1684</v>
      </c>
    </row>
    <row r="222" spans="1:17" x14ac:dyDescent="0.25">
      <c r="A222" s="212" t="s">
        <v>2346</v>
      </c>
      <c r="B222" s="212" t="s">
        <v>1026</v>
      </c>
      <c r="C222" s="212" t="s">
        <v>298</v>
      </c>
      <c r="D222" s="212" t="s">
        <v>76</v>
      </c>
      <c r="E222" s="212" t="s">
        <v>77</v>
      </c>
      <c r="F222" s="212" t="s">
        <v>78</v>
      </c>
      <c r="G222" s="212" t="s">
        <v>2764</v>
      </c>
      <c r="H222" s="213">
        <v>43480</v>
      </c>
      <c r="I222" s="214">
        <v>232.56</v>
      </c>
      <c r="J222" s="212" t="s">
        <v>179</v>
      </c>
      <c r="K222" s="212" t="s">
        <v>706</v>
      </c>
      <c r="L222" s="213">
        <v>43571</v>
      </c>
      <c r="M222" s="212" t="s">
        <v>70</v>
      </c>
      <c r="N222" s="212" t="s">
        <v>179</v>
      </c>
      <c r="O222" s="212" t="s">
        <v>298</v>
      </c>
      <c r="P222" s="212" t="s">
        <v>367</v>
      </c>
      <c r="Q222" s="212" t="s">
        <v>1684</v>
      </c>
    </row>
    <row r="223" spans="1:17" x14ac:dyDescent="0.25">
      <c r="A223" s="212" t="s">
        <v>2346</v>
      </c>
      <c r="B223" s="212" t="s">
        <v>1026</v>
      </c>
      <c r="C223" s="212" t="s">
        <v>298</v>
      </c>
      <c r="D223" s="212" t="s">
        <v>76</v>
      </c>
      <c r="E223" s="212" t="s">
        <v>77</v>
      </c>
      <c r="F223" s="212" t="s">
        <v>78</v>
      </c>
      <c r="G223" s="212" t="s">
        <v>2765</v>
      </c>
      <c r="H223" s="213">
        <v>43480</v>
      </c>
      <c r="I223" s="214">
        <v>328.99</v>
      </c>
      <c r="J223" s="212" t="s">
        <v>179</v>
      </c>
      <c r="K223" s="212" t="s">
        <v>706</v>
      </c>
      <c r="L223" s="213">
        <v>43571</v>
      </c>
      <c r="M223" s="212" t="s">
        <v>70</v>
      </c>
      <c r="N223" s="212" t="s">
        <v>179</v>
      </c>
      <c r="O223" s="212" t="s">
        <v>298</v>
      </c>
      <c r="P223" s="212" t="s">
        <v>367</v>
      </c>
      <c r="Q223" s="212" t="s">
        <v>1684</v>
      </c>
    </row>
    <row r="224" spans="1:17" x14ac:dyDescent="0.25">
      <c r="A224" s="212" t="s">
        <v>2346</v>
      </c>
      <c r="B224" s="212" t="s">
        <v>1026</v>
      </c>
      <c r="C224" s="212" t="s">
        <v>298</v>
      </c>
      <c r="D224" s="212" t="s">
        <v>76</v>
      </c>
      <c r="E224" s="212" t="s">
        <v>77</v>
      </c>
      <c r="F224" s="212" t="s">
        <v>78</v>
      </c>
      <c r="G224" s="212" t="s">
        <v>2766</v>
      </c>
      <c r="H224" s="213">
        <v>43480</v>
      </c>
      <c r="I224" s="214">
        <v>177.75</v>
      </c>
      <c r="J224" s="212" t="s">
        <v>179</v>
      </c>
      <c r="K224" s="212" t="s">
        <v>706</v>
      </c>
      <c r="L224" s="213">
        <v>43571</v>
      </c>
      <c r="M224" s="212" t="s">
        <v>70</v>
      </c>
      <c r="N224" s="212" t="s">
        <v>179</v>
      </c>
      <c r="O224" s="212" t="s">
        <v>298</v>
      </c>
      <c r="P224" s="212" t="s">
        <v>367</v>
      </c>
      <c r="Q224" s="212" t="s">
        <v>1684</v>
      </c>
    </row>
    <row r="225" spans="1:17" x14ac:dyDescent="0.25">
      <c r="A225" s="212" t="s">
        <v>2346</v>
      </c>
      <c r="B225" s="212" t="s">
        <v>1026</v>
      </c>
      <c r="C225" s="212" t="s">
        <v>298</v>
      </c>
      <c r="D225" s="212" t="s">
        <v>76</v>
      </c>
      <c r="E225" s="212" t="s">
        <v>77</v>
      </c>
      <c r="F225" s="212" t="s">
        <v>78</v>
      </c>
      <c r="G225" s="212" t="s">
        <v>2767</v>
      </c>
      <c r="H225" s="213">
        <v>43480</v>
      </c>
      <c r="I225" s="214">
        <v>232.56</v>
      </c>
      <c r="J225" s="212" t="s">
        <v>179</v>
      </c>
      <c r="K225" s="212" t="s">
        <v>706</v>
      </c>
      <c r="L225" s="213">
        <v>43571</v>
      </c>
      <c r="M225" s="212" t="s">
        <v>70</v>
      </c>
      <c r="N225" s="212" t="s">
        <v>179</v>
      </c>
      <c r="O225" s="212" t="s">
        <v>298</v>
      </c>
      <c r="P225" s="212" t="s">
        <v>367</v>
      </c>
      <c r="Q225" s="212" t="s">
        <v>1684</v>
      </c>
    </row>
    <row r="226" spans="1:17" x14ac:dyDescent="0.25">
      <c r="A226" s="212" t="s">
        <v>2346</v>
      </c>
      <c r="B226" s="212" t="s">
        <v>1026</v>
      </c>
      <c r="C226" s="212" t="s">
        <v>298</v>
      </c>
      <c r="D226" s="212" t="s">
        <v>76</v>
      </c>
      <c r="E226" s="212" t="s">
        <v>77</v>
      </c>
      <c r="F226" s="212" t="s">
        <v>78</v>
      </c>
      <c r="G226" s="212" t="s">
        <v>2768</v>
      </c>
      <c r="H226" s="213">
        <v>43480</v>
      </c>
      <c r="I226" s="214">
        <v>74.03</v>
      </c>
      <c r="J226" s="212" t="s">
        <v>179</v>
      </c>
      <c r="K226" s="212" t="s">
        <v>706</v>
      </c>
      <c r="L226" s="213">
        <v>43571</v>
      </c>
      <c r="M226" s="212" t="s">
        <v>70</v>
      </c>
      <c r="N226" s="212" t="s">
        <v>179</v>
      </c>
      <c r="O226" s="212" t="s">
        <v>298</v>
      </c>
      <c r="P226" s="212" t="s">
        <v>367</v>
      </c>
      <c r="Q226" s="212" t="s">
        <v>1684</v>
      </c>
    </row>
    <row r="227" spans="1:17" x14ac:dyDescent="0.25">
      <c r="A227" s="212" t="s">
        <v>2346</v>
      </c>
      <c r="B227" s="212" t="s">
        <v>1026</v>
      </c>
      <c r="C227" s="212" t="s">
        <v>298</v>
      </c>
      <c r="D227" s="212" t="s">
        <v>76</v>
      </c>
      <c r="E227" s="212" t="s">
        <v>77</v>
      </c>
      <c r="F227" s="212" t="s">
        <v>78</v>
      </c>
      <c r="G227" s="212" t="s">
        <v>2769</v>
      </c>
      <c r="H227" s="213">
        <v>43480</v>
      </c>
      <c r="I227" s="214">
        <v>274.25</v>
      </c>
      <c r="J227" s="212" t="s">
        <v>179</v>
      </c>
      <c r="K227" s="212" t="s">
        <v>706</v>
      </c>
      <c r="L227" s="213">
        <v>43571</v>
      </c>
      <c r="M227" s="212" t="s">
        <v>70</v>
      </c>
      <c r="N227" s="212" t="s">
        <v>179</v>
      </c>
      <c r="O227" s="212" t="s">
        <v>298</v>
      </c>
      <c r="P227" s="212" t="s">
        <v>367</v>
      </c>
      <c r="Q227" s="212" t="s">
        <v>1684</v>
      </c>
    </row>
    <row r="228" spans="1:17" x14ac:dyDescent="0.25">
      <c r="A228" s="212" t="s">
        <v>2346</v>
      </c>
      <c r="B228" s="212" t="s">
        <v>1026</v>
      </c>
      <c r="C228" s="212" t="s">
        <v>298</v>
      </c>
      <c r="D228" s="212" t="s">
        <v>776</v>
      </c>
      <c r="E228" s="212" t="s">
        <v>777</v>
      </c>
      <c r="F228" s="212" t="s">
        <v>778</v>
      </c>
      <c r="G228" s="212" t="s">
        <v>2770</v>
      </c>
      <c r="H228" s="213">
        <v>43567</v>
      </c>
      <c r="I228" s="214">
        <v>62.27</v>
      </c>
      <c r="J228" s="212" t="s">
        <v>780</v>
      </c>
      <c r="K228" s="212" t="s">
        <v>441</v>
      </c>
      <c r="L228" s="213">
        <v>43572</v>
      </c>
      <c r="M228" s="212" t="s">
        <v>70</v>
      </c>
      <c r="N228" s="212" t="s">
        <v>2771</v>
      </c>
      <c r="O228" s="212" t="s">
        <v>298</v>
      </c>
      <c r="P228" s="212" t="s">
        <v>367</v>
      </c>
      <c r="Q228" s="212" t="s">
        <v>1684</v>
      </c>
    </row>
    <row r="229" spans="1:17" x14ac:dyDescent="0.25">
      <c r="A229" s="212" t="s">
        <v>2346</v>
      </c>
      <c r="B229" s="212" t="s">
        <v>1026</v>
      </c>
      <c r="C229" s="212" t="s">
        <v>298</v>
      </c>
      <c r="D229" s="212" t="s">
        <v>73</v>
      </c>
      <c r="E229" s="212" t="s">
        <v>74</v>
      </c>
      <c r="F229" s="212" t="s">
        <v>75</v>
      </c>
      <c r="G229" s="212" t="s">
        <v>2772</v>
      </c>
      <c r="H229" s="213">
        <v>43578</v>
      </c>
      <c r="I229" s="214">
        <v>11891.31</v>
      </c>
      <c r="J229" s="212" t="s">
        <v>2773</v>
      </c>
      <c r="K229" s="212" t="s">
        <v>552</v>
      </c>
      <c r="L229" s="213">
        <v>43580</v>
      </c>
      <c r="M229" s="212" t="s">
        <v>70</v>
      </c>
      <c r="N229" s="212" t="s">
        <v>2774</v>
      </c>
      <c r="O229" s="212" t="s">
        <v>298</v>
      </c>
      <c r="P229" s="212" t="s">
        <v>367</v>
      </c>
      <c r="Q229" s="212" t="s">
        <v>1684</v>
      </c>
    </row>
    <row r="230" spans="1:17" x14ac:dyDescent="0.25">
      <c r="A230" s="212" t="s">
        <v>2346</v>
      </c>
      <c r="B230" s="212" t="s">
        <v>1026</v>
      </c>
      <c r="C230" s="212" t="s">
        <v>298</v>
      </c>
      <c r="D230" s="212" t="s">
        <v>73</v>
      </c>
      <c r="E230" s="212" t="s">
        <v>74</v>
      </c>
      <c r="F230" s="212" t="s">
        <v>75</v>
      </c>
      <c r="G230" s="212" t="s">
        <v>2775</v>
      </c>
      <c r="H230" s="213">
        <v>43563</v>
      </c>
      <c r="I230" s="214">
        <v>27.02</v>
      </c>
      <c r="J230" s="212" t="s">
        <v>2776</v>
      </c>
      <c r="K230" s="212" t="s">
        <v>558</v>
      </c>
      <c r="L230" s="213">
        <v>43563</v>
      </c>
      <c r="M230" s="212" t="s">
        <v>70</v>
      </c>
      <c r="N230" s="212" t="s">
        <v>2777</v>
      </c>
      <c r="O230" s="212" t="s">
        <v>298</v>
      </c>
      <c r="P230" s="212" t="s">
        <v>367</v>
      </c>
      <c r="Q230" s="212" t="s">
        <v>1684</v>
      </c>
    </row>
    <row r="231" spans="1:17" x14ac:dyDescent="0.25">
      <c r="A231" s="212" t="s">
        <v>2346</v>
      </c>
      <c r="B231" s="212" t="s">
        <v>1026</v>
      </c>
      <c r="C231" s="212" t="s">
        <v>298</v>
      </c>
      <c r="D231" s="212" t="s">
        <v>73</v>
      </c>
      <c r="E231" s="212" t="s">
        <v>74</v>
      </c>
      <c r="F231" s="212" t="s">
        <v>75</v>
      </c>
      <c r="G231" s="212" t="s">
        <v>2778</v>
      </c>
      <c r="H231" s="213">
        <v>43559</v>
      </c>
      <c r="I231" s="214">
        <v>347.83</v>
      </c>
      <c r="J231" s="212" t="s">
        <v>2779</v>
      </c>
      <c r="K231" s="212" t="s">
        <v>558</v>
      </c>
      <c r="L231" s="213">
        <v>43560</v>
      </c>
      <c r="M231" s="212" t="s">
        <v>70</v>
      </c>
      <c r="N231" s="212" t="s">
        <v>2780</v>
      </c>
      <c r="O231" s="212" t="s">
        <v>298</v>
      </c>
      <c r="P231" s="212" t="s">
        <v>367</v>
      </c>
      <c r="Q231" s="212" t="s">
        <v>1684</v>
      </c>
    </row>
    <row r="232" spans="1:17" x14ac:dyDescent="0.25">
      <c r="A232" s="212" t="s">
        <v>2346</v>
      </c>
      <c r="B232" s="212" t="s">
        <v>1026</v>
      </c>
      <c r="C232" s="212" t="s">
        <v>298</v>
      </c>
      <c r="D232" s="212" t="s">
        <v>73</v>
      </c>
      <c r="E232" s="212" t="s">
        <v>74</v>
      </c>
      <c r="F232" s="212" t="s">
        <v>75</v>
      </c>
      <c r="G232" s="212" t="s">
        <v>2781</v>
      </c>
      <c r="H232" s="213">
        <v>43556</v>
      </c>
      <c r="I232" s="214">
        <v>86.82</v>
      </c>
      <c r="J232" s="212" t="s">
        <v>2782</v>
      </c>
      <c r="K232" s="212" t="s">
        <v>741</v>
      </c>
      <c r="L232" s="213">
        <v>43557</v>
      </c>
      <c r="M232" s="212" t="s">
        <v>70</v>
      </c>
      <c r="N232" s="212" t="s">
        <v>2783</v>
      </c>
      <c r="O232" s="212" t="s">
        <v>298</v>
      </c>
      <c r="P232" s="212" t="s">
        <v>367</v>
      </c>
      <c r="Q232" s="212" t="s">
        <v>1684</v>
      </c>
    </row>
    <row r="233" spans="1:17" x14ac:dyDescent="0.25">
      <c r="A233" s="212" t="s">
        <v>2346</v>
      </c>
      <c r="B233" s="212" t="s">
        <v>1026</v>
      </c>
      <c r="C233" s="212" t="s">
        <v>298</v>
      </c>
      <c r="D233" s="212" t="s">
        <v>73</v>
      </c>
      <c r="E233" s="212" t="s">
        <v>74</v>
      </c>
      <c r="F233" s="212" t="s">
        <v>75</v>
      </c>
      <c r="G233" s="212" t="s">
        <v>2785</v>
      </c>
      <c r="H233" s="213">
        <v>43555</v>
      </c>
      <c r="I233" s="214">
        <v>565.99</v>
      </c>
      <c r="J233" s="212" t="s">
        <v>179</v>
      </c>
      <c r="K233" s="212" t="s">
        <v>85</v>
      </c>
      <c r="L233" s="213">
        <v>43560</v>
      </c>
      <c r="M233" s="212" t="s">
        <v>70</v>
      </c>
      <c r="N233" s="212" t="s">
        <v>179</v>
      </c>
      <c r="O233" s="212" t="s">
        <v>298</v>
      </c>
      <c r="P233" s="212" t="s">
        <v>367</v>
      </c>
      <c r="Q233" s="212" t="s">
        <v>1684</v>
      </c>
    </row>
    <row r="234" spans="1:17" x14ac:dyDescent="0.25">
      <c r="A234" s="212" t="s">
        <v>2346</v>
      </c>
      <c r="B234" s="212" t="s">
        <v>1026</v>
      </c>
      <c r="C234" s="212" t="s">
        <v>298</v>
      </c>
      <c r="D234" s="212" t="s">
        <v>73</v>
      </c>
      <c r="E234" s="212" t="s">
        <v>74</v>
      </c>
      <c r="F234" s="212" t="s">
        <v>75</v>
      </c>
      <c r="G234" s="212" t="s">
        <v>2786</v>
      </c>
      <c r="H234" s="213">
        <v>43555</v>
      </c>
      <c r="I234" s="214">
        <v>206.47</v>
      </c>
      <c r="J234" s="212" t="s">
        <v>179</v>
      </c>
      <c r="K234" s="212" t="s">
        <v>741</v>
      </c>
      <c r="L234" s="213">
        <v>43560</v>
      </c>
      <c r="M234" s="212" t="s">
        <v>70</v>
      </c>
      <c r="N234" s="212" t="s">
        <v>179</v>
      </c>
      <c r="O234" s="212" t="s">
        <v>298</v>
      </c>
      <c r="P234" s="212" t="s">
        <v>367</v>
      </c>
      <c r="Q234" s="212" t="s">
        <v>1684</v>
      </c>
    </row>
    <row r="235" spans="1:17" x14ac:dyDescent="0.25">
      <c r="A235" s="212" t="s">
        <v>2346</v>
      </c>
      <c r="B235" s="212" t="s">
        <v>1026</v>
      </c>
      <c r="C235" s="212" t="s">
        <v>298</v>
      </c>
      <c r="D235" s="212" t="s">
        <v>73</v>
      </c>
      <c r="E235" s="212" t="s">
        <v>74</v>
      </c>
      <c r="F235" s="212" t="s">
        <v>75</v>
      </c>
      <c r="G235" s="212" t="s">
        <v>2787</v>
      </c>
      <c r="H235" s="213">
        <v>43555</v>
      </c>
      <c r="I235" s="214">
        <v>31.69</v>
      </c>
      <c r="J235" s="212" t="s">
        <v>179</v>
      </c>
      <c r="K235" s="212" t="s">
        <v>1198</v>
      </c>
      <c r="L235" s="213">
        <v>43560</v>
      </c>
      <c r="M235" s="212" t="s">
        <v>70</v>
      </c>
      <c r="N235" s="212" t="s">
        <v>179</v>
      </c>
      <c r="O235" s="212" t="s">
        <v>298</v>
      </c>
      <c r="P235" s="212" t="s">
        <v>367</v>
      </c>
      <c r="Q235" s="212" t="s">
        <v>1684</v>
      </c>
    </row>
    <row r="236" spans="1:17" x14ac:dyDescent="0.25">
      <c r="A236" s="212" t="s">
        <v>2346</v>
      </c>
      <c r="B236" s="212" t="s">
        <v>1026</v>
      </c>
      <c r="C236" s="212" t="s">
        <v>298</v>
      </c>
      <c r="D236" s="212" t="s">
        <v>73</v>
      </c>
      <c r="E236" s="212" t="s">
        <v>74</v>
      </c>
      <c r="F236" s="212" t="s">
        <v>75</v>
      </c>
      <c r="G236" s="212" t="s">
        <v>2788</v>
      </c>
      <c r="H236" s="213">
        <v>43555</v>
      </c>
      <c r="I236" s="214">
        <v>35.32</v>
      </c>
      <c r="J236" s="212" t="s">
        <v>1984</v>
      </c>
      <c r="K236" s="212" t="s">
        <v>675</v>
      </c>
      <c r="L236" s="213">
        <v>43560</v>
      </c>
      <c r="M236" s="212" t="s">
        <v>70</v>
      </c>
      <c r="N236" s="212" t="s">
        <v>1985</v>
      </c>
      <c r="O236" s="212" t="s">
        <v>298</v>
      </c>
      <c r="P236" s="212" t="s">
        <v>367</v>
      </c>
      <c r="Q236" s="212" t="s">
        <v>1684</v>
      </c>
    </row>
    <row r="237" spans="1:17" x14ac:dyDescent="0.25">
      <c r="A237" s="212" t="s">
        <v>2346</v>
      </c>
      <c r="B237" s="212" t="s">
        <v>1026</v>
      </c>
      <c r="C237" s="212" t="s">
        <v>298</v>
      </c>
      <c r="D237" s="212" t="s">
        <v>73</v>
      </c>
      <c r="E237" s="212" t="s">
        <v>74</v>
      </c>
      <c r="F237" s="212" t="s">
        <v>75</v>
      </c>
      <c r="G237" s="212" t="s">
        <v>2789</v>
      </c>
      <c r="H237" s="213">
        <v>43555</v>
      </c>
      <c r="I237" s="214">
        <v>85.06</v>
      </c>
      <c r="J237" s="212" t="s">
        <v>179</v>
      </c>
      <c r="K237" s="212" t="s">
        <v>740</v>
      </c>
      <c r="L237" s="213">
        <v>43560</v>
      </c>
      <c r="M237" s="212" t="s">
        <v>70</v>
      </c>
      <c r="N237" s="212" t="s">
        <v>179</v>
      </c>
      <c r="O237" s="212" t="s">
        <v>298</v>
      </c>
      <c r="P237" s="212" t="s">
        <v>367</v>
      </c>
      <c r="Q237" s="212" t="s">
        <v>1684</v>
      </c>
    </row>
    <row r="238" spans="1:17" x14ac:dyDescent="0.25">
      <c r="A238" s="212" t="s">
        <v>2346</v>
      </c>
      <c r="B238" s="212" t="s">
        <v>1026</v>
      </c>
      <c r="C238" s="212" t="s">
        <v>298</v>
      </c>
      <c r="D238" s="212" t="s">
        <v>73</v>
      </c>
      <c r="E238" s="212" t="s">
        <v>74</v>
      </c>
      <c r="F238" s="212" t="s">
        <v>75</v>
      </c>
      <c r="G238" s="212" t="s">
        <v>2790</v>
      </c>
      <c r="H238" s="213">
        <v>43555</v>
      </c>
      <c r="I238" s="214">
        <v>219.6</v>
      </c>
      <c r="J238" s="212" t="s">
        <v>179</v>
      </c>
      <c r="K238" s="212" t="s">
        <v>1124</v>
      </c>
      <c r="L238" s="213">
        <v>43560</v>
      </c>
      <c r="M238" s="212" t="s">
        <v>70</v>
      </c>
      <c r="N238" s="212" t="s">
        <v>179</v>
      </c>
      <c r="O238" s="212" t="s">
        <v>298</v>
      </c>
      <c r="P238" s="212" t="s">
        <v>367</v>
      </c>
      <c r="Q238" s="212" t="s">
        <v>1684</v>
      </c>
    </row>
    <row r="239" spans="1:17" x14ac:dyDescent="0.25">
      <c r="A239" s="212" t="s">
        <v>2346</v>
      </c>
      <c r="B239" s="212" t="s">
        <v>1026</v>
      </c>
      <c r="C239" s="212" t="s">
        <v>298</v>
      </c>
      <c r="D239" s="212" t="s">
        <v>73</v>
      </c>
      <c r="E239" s="212" t="s">
        <v>74</v>
      </c>
      <c r="F239" s="212" t="s">
        <v>75</v>
      </c>
      <c r="G239" s="212" t="s">
        <v>2791</v>
      </c>
      <c r="H239" s="213">
        <v>43555</v>
      </c>
      <c r="I239" s="214">
        <v>54.6</v>
      </c>
      <c r="J239" s="212" t="s">
        <v>179</v>
      </c>
      <c r="K239" s="212" t="s">
        <v>85</v>
      </c>
      <c r="L239" s="213">
        <v>43560</v>
      </c>
      <c r="M239" s="212" t="s">
        <v>70</v>
      </c>
      <c r="N239" s="212" t="s">
        <v>179</v>
      </c>
      <c r="O239" s="212" t="s">
        <v>298</v>
      </c>
      <c r="P239" s="212" t="s">
        <v>367</v>
      </c>
      <c r="Q239" s="212" t="s">
        <v>1684</v>
      </c>
    </row>
    <row r="240" spans="1:17" x14ac:dyDescent="0.25">
      <c r="A240" s="212" t="s">
        <v>2346</v>
      </c>
      <c r="B240" s="212" t="s">
        <v>1026</v>
      </c>
      <c r="C240" s="212" t="s">
        <v>298</v>
      </c>
      <c r="D240" s="212" t="s">
        <v>73</v>
      </c>
      <c r="E240" s="212" t="s">
        <v>74</v>
      </c>
      <c r="F240" s="212" t="s">
        <v>75</v>
      </c>
      <c r="G240" s="212" t="s">
        <v>2792</v>
      </c>
      <c r="H240" s="213">
        <v>43555</v>
      </c>
      <c r="I240" s="214">
        <v>186.73</v>
      </c>
      <c r="J240" s="212" t="s">
        <v>1694</v>
      </c>
      <c r="K240" s="212" t="s">
        <v>980</v>
      </c>
      <c r="L240" s="213">
        <v>43560</v>
      </c>
      <c r="M240" s="212" t="s">
        <v>70</v>
      </c>
      <c r="N240" s="212" t="s">
        <v>1695</v>
      </c>
      <c r="O240" s="212" t="s">
        <v>298</v>
      </c>
      <c r="P240" s="212" t="s">
        <v>367</v>
      </c>
      <c r="Q240" s="212" t="s">
        <v>1684</v>
      </c>
    </row>
    <row r="241" spans="1:17" x14ac:dyDescent="0.25">
      <c r="A241" s="212" t="s">
        <v>2346</v>
      </c>
      <c r="B241" s="212" t="s">
        <v>1026</v>
      </c>
      <c r="C241" s="212" t="s">
        <v>298</v>
      </c>
      <c r="D241" s="212" t="s">
        <v>73</v>
      </c>
      <c r="E241" s="212" t="s">
        <v>74</v>
      </c>
      <c r="F241" s="212" t="s">
        <v>75</v>
      </c>
      <c r="G241" s="212" t="s">
        <v>2793</v>
      </c>
      <c r="H241" s="213">
        <v>43555</v>
      </c>
      <c r="I241" s="214">
        <v>35.72</v>
      </c>
      <c r="J241" s="212" t="s">
        <v>1511</v>
      </c>
      <c r="K241" s="212" t="s">
        <v>124</v>
      </c>
      <c r="L241" s="213">
        <v>43560</v>
      </c>
      <c r="M241" s="212" t="s">
        <v>70</v>
      </c>
      <c r="N241" s="212" t="s">
        <v>1512</v>
      </c>
      <c r="O241" s="212" t="s">
        <v>298</v>
      </c>
      <c r="P241" s="212" t="s">
        <v>367</v>
      </c>
      <c r="Q241" s="212" t="s">
        <v>1684</v>
      </c>
    </row>
    <row r="242" spans="1:17" x14ac:dyDescent="0.25">
      <c r="A242" s="212" t="s">
        <v>2346</v>
      </c>
      <c r="B242" s="212" t="s">
        <v>1026</v>
      </c>
      <c r="C242" s="212" t="s">
        <v>298</v>
      </c>
      <c r="D242" s="212" t="s">
        <v>73</v>
      </c>
      <c r="E242" s="212" t="s">
        <v>74</v>
      </c>
      <c r="F242" s="212" t="s">
        <v>75</v>
      </c>
      <c r="G242" s="212" t="s">
        <v>2795</v>
      </c>
      <c r="H242" s="213">
        <v>43555</v>
      </c>
      <c r="I242" s="214">
        <v>4.4800000000000004</v>
      </c>
      <c r="J242" s="212" t="s">
        <v>2329</v>
      </c>
      <c r="K242" s="212" t="s">
        <v>155</v>
      </c>
      <c r="L242" s="213">
        <v>43560</v>
      </c>
      <c r="M242" s="212" t="s">
        <v>70</v>
      </c>
      <c r="N242" s="212" t="s">
        <v>2330</v>
      </c>
      <c r="O242" s="212" t="s">
        <v>298</v>
      </c>
      <c r="P242" s="212" t="s">
        <v>367</v>
      </c>
      <c r="Q242" s="212" t="s">
        <v>1684</v>
      </c>
    </row>
    <row r="243" spans="1:17" x14ac:dyDescent="0.25">
      <c r="A243" s="212" t="s">
        <v>2346</v>
      </c>
      <c r="B243" s="212" t="s">
        <v>1026</v>
      </c>
      <c r="C243" s="212" t="s">
        <v>298</v>
      </c>
      <c r="D243" s="212" t="s">
        <v>2796</v>
      </c>
      <c r="E243" s="212" t="s">
        <v>2797</v>
      </c>
      <c r="F243" s="212" t="s">
        <v>2798</v>
      </c>
      <c r="G243" s="212" t="s">
        <v>2799</v>
      </c>
      <c r="H243" s="213">
        <v>43565</v>
      </c>
      <c r="I243" s="214">
        <v>231</v>
      </c>
      <c r="J243" s="212" t="s">
        <v>2800</v>
      </c>
      <c r="K243" s="212" t="s">
        <v>755</v>
      </c>
      <c r="L243" s="213">
        <v>43570</v>
      </c>
      <c r="M243" s="212" t="s">
        <v>70</v>
      </c>
      <c r="N243" s="212" t="s">
        <v>2801</v>
      </c>
      <c r="O243" s="212" t="s">
        <v>298</v>
      </c>
      <c r="P243" s="212" t="s">
        <v>367</v>
      </c>
      <c r="Q243" s="212" t="s">
        <v>1684</v>
      </c>
    </row>
    <row r="244" spans="1:17" x14ac:dyDescent="0.25">
      <c r="A244" s="212" t="s">
        <v>2346</v>
      </c>
      <c r="B244" s="212" t="s">
        <v>1026</v>
      </c>
      <c r="C244" s="212" t="s">
        <v>298</v>
      </c>
      <c r="D244" s="212" t="s">
        <v>567</v>
      </c>
      <c r="E244" s="212" t="s">
        <v>568</v>
      </c>
      <c r="F244" s="212" t="s">
        <v>569</v>
      </c>
      <c r="G244" s="212" t="s">
        <v>2802</v>
      </c>
      <c r="H244" s="213">
        <v>43572</v>
      </c>
      <c r="I244" s="214">
        <v>71.78</v>
      </c>
      <c r="J244" s="212" t="s">
        <v>2803</v>
      </c>
      <c r="K244" s="212" t="s">
        <v>808</v>
      </c>
      <c r="L244" s="213">
        <v>43573</v>
      </c>
      <c r="M244" s="212" t="s">
        <v>70</v>
      </c>
      <c r="N244" s="212" t="s">
        <v>2804</v>
      </c>
      <c r="O244" s="212" t="s">
        <v>298</v>
      </c>
      <c r="P244" s="212" t="s">
        <v>367</v>
      </c>
      <c r="Q244" s="212" t="s">
        <v>1684</v>
      </c>
    </row>
    <row r="245" spans="1:17" x14ac:dyDescent="0.25">
      <c r="A245" s="212" t="s">
        <v>2346</v>
      </c>
      <c r="B245" s="212" t="s">
        <v>1026</v>
      </c>
      <c r="C245" s="212" t="s">
        <v>298</v>
      </c>
      <c r="D245" s="212" t="s">
        <v>570</v>
      </c>
      <c r="E245" s="212" t="s">
        <v>571</v>
      </c>
      <c r="F245" s="212" t="s">
        <v>572</v>
      </c>
      <c r="G245" s="212" t="s">
        <v>2805</v>
      </c>
      <c r="H245" s="213">
        <v>43580</v>
      </c>
      <c r="I245" s="214">
        <v>129</v>
      </c>
      <c r="J245" s="212" t="s">
        <v>2806</v>
      </c>
      <c r="K245" s="212" t="s">
        <v>124</v>
      </c>
      <c r="L245" s="213">
        <v>43580</v>
      </c>
      <c r="M245" s="212" t="s">
        <v>70</v>
      </c>
      <c r="N245" s="212" t="s">
        <v>2807</v>
      </c>
      <c r="O245" s="212" t="s">
        <v>298</v>
      </c>
      <c r="P245" s="212" t="s">
        <v>367</v>
      </c>
      <c r="Q245" s="212" t="s">
        <v>1684</v>
      </c>
    </row>
    <row r="246" spans="1:17" x14ac:dyDescent="0.25">
      <c r="A246" s="212" t="s">
        <v>2346</v>
      </c>
      <c r="B246" s="212" t="s">
        <v>1026</v>
      </c>
      <c r="C246" s="212" t="s">
        <v>298</v>
      </c>
      <c r="D246" s="212" t="s">
        <v>570</v>
      </c>
      <c r="E246" s="212" t="s">
        <v>571</v>
      </c>
      <c r="F246" s="212" t="s">
        <v>572</v>
      </c>
      <c r="G246" s="212" t="s">
        <v>2808</v>
      </c>
      <c r="H246" s="213">
        <v>43580</v>
      </c>
      <c r="I246" s="214">
        <v>1199</v>
      </c>
      <c r="J246" s="212" t="s">
        <v>2809</v>
      </c>
      <c r="K246" s="212" t="s">
        <v>1248</v>
      </c>
      <c r="L246" s="213">
        <v>43580</v>
      </c>
      <c r="M246" s="212" t="s">
        <v>70</v>
      </c>
      <c r="N246" s="212" t="s">
        <v>2810</v>
      </c>
      <c r="O246" s="212" t="s">
        <v>298</v>
      </c>
      <c r="P246" s="212" t="s">
        <v>367</v>
      </c>
      <c r="Q246" s="212" t="s">
        <v>1684</v>
      </c>
    </row>
    <row r="247" spans="1:17" x14ac:dyDescent="0.25">
      <c r="A247" s="212" t="s">
        <v>2346</v>
      </c>
      <c r="B247" s="212" t="s">
        <v>1026</v>
      </c>
      <c r="C247" s="212" t="s">
        <v>298</v>
      </c>
      <c r="D247" s="212" t="s">
        <v>570</v>
      </c>
      <c r="E247" s="212" t="s">
        <v>571</v>
      </c>
      <c r="F247" s="212" t="s">
        <v>572</v>
      </c>
      <c r="G247" s="212" t="s">
        <v>2811</v>
      </c>
      <c r="H247" s="213">
        <v>43564</v>
      </c>
      <c r="I247" s="214">
        <v>189.99</v>
      </c>
      <c r="J247" s="212" t="s">
        <v>2812</v>
      </c>
      <c r="K247" s="212" t="s">
        <v>520</v>
      </c>
      <c r="L247" s="213">
        <v>43564</v>
      </c>
      <c r="M247" s="212" t="s">
        <v>70</v>
      </c>
      <c r="N247" s="212" t="s">
        <v>2813</v>
      </c>
      <c r="O247" s="212" t="s">
        <v>298</v>
      </c>
      <c r="P247" s="212" t="s">
        <v>367</v>
      </c>
      <c r="Q247" s="212" t="s">
        <v>1684</v>
      </c>
    </row>
    <row r="248" spans="1:17" x14ac:dyDescent="0.25">
      <c r="A248" s="212" t="s">
        <v>2346</v>
      </c>
      <c r="B248" s="212" t="s">
        <v>1026</v>
      </c>
      <c r="C248" s="212" t="s">
        <v>298</v>
      </c>
      <c r="D248" s="212" t="s">
        <v>222</v>
      </c>
      <c r="E248" s="212" t="s">
        <v>223</v>
      </c>
      <c r="F248" s="212" t="s">
        <v>224</v>
      </c>
      <c r="G248" s="212" t="s">
        <v>2814</v>
      </c>
      <c r="H248" s="213">
        <v>43580</v>
      </c>
      <c r="I248" s="214">
        <v>16674.330000000002</v>
      </c>
      <c r="J248" s="212" t="s">
        <v>179</v>
      </c>
      <c r="K248" s="212" t="s">
        <v>102</v>
      </c>
      <c r="L248" s="213">
        <v>43581</v>
      </c>
      <c r="M248" s="212" t="s">
        <v>70</v>
      </c>
      <c r="N248" s="212" t="s">
        <v>179</v>
      </c>
      <c r="O248" s="212" t="s">
        <v>298</v>
      </c>
      <c r="P248" s="212" t="s">
        <v>367</v>
      </c>
      <c r="Q248" s="212" t="s">
        <v>1684</v>
      </c>
    </row>
    <row r="249" spans="1:17" x14ac:dyDescent="0.25">
      <c r="A249" s="212" t="s">
        <v>2346</v>
      </c>
      <c r="B249" s="212" t="s">
        <v>1026</v>
      </c>
      <c r="C249" s="212" t="s">
        <v>298</v>
      </c>
      <c r="D249" s="212" t="s">
        <v>801</v>
      </c>
      <c r="E249" s="212" t="s">
        <v>802</v>
      </c>
      <c r="F249" s="212" t="s">
        <v>803</v>
      </c>
      <c r="G249" s="212" t="s">
        <v>2817</v>
      </c>
      <c r="H249" s="213">
        <v>43580</v>
      </c>
      <c r="I249" s="214">
        <v>1145.75</v>
      </c>
      <c r="J249" s="212" t="s">
        <v>2818</v>
      </c>
      <c r="K249" s="212" t="s">
        <v>791</v>
      </c>
      <c r="L249" s="213">
        <v>43580</v>
      </c>
      <c r="M249" s="212" t="s">
        <v>70</v>
      </c>
      <c r="N249" s="212" t="s">
        <v>2819</v>
      </c>
      <c r="O249" s="212" t="s">
        <v>298</v>
      </c>
      <c r="P249" s="212" t="s">
        <v>367</v>
      </c>
      <c r="Q249" s="212" t="s">
        <v>1684</v>
      </c>
    </row>
    <row r="250" spans="1:17" x14ac:dyDescent="0.25">
      <c r="A250" s="212" t="s">
        <v>2346</v>
      </c>
      <c r="B250" s="212" t="s">
        <v>1026</v>
      </c>
      <c r="C250" s="212" t="s">
        <v>298</v>
      </c>
      <c r="D250" s="212" t="s">
        <v>96</v>
      </c>
      <c r="E250" s="212" t="s">
        <v>160</v>
      </c>
      <c r="F250" s="212" t="s">
        <v>97</v>
      </c>
      <c r="G250" s="212" t="s">
        <v>2823</v>
      </c>
      <c r="H250" s="213">
        <v>43563</v>
      </c>
      <c r="I250" s="214">
        <v>1948.55</v>
      </c>
      <c r="J250" s="212" t="s">
        <v>2821</v>
      </c>
      <c r="K250" s="212" t="s">
        <v>144</v>
      </c>
      <c r="L250" s="213">
        <v>43563</v>
      </c>
      <c r="M250" s="212" t="s">
        <v>70</v>
      </c>
      <c r="N250" s="212" t="s">
        <v>2822</v>
      </c>
      <c r="O250" s="212" t="s">
        <v>298</v>
      </c>
      <c r="P250" s="212" t="s">
        <v>367</v>
      </c>
      <c r="Q250" s="212" t="s">
        <v>1684</v>
      </c>
    </row>
    <row r="251" spans="1:17" x14ac:dyDescent="0.25">
      <c r="A251" s="212" t="s">
        <v>2346</v>
      </c>
      <c r="B251" s="212" t="s">
        <v>1026</v>
      </c>
      <c r="C251" s="212" t="s">
        <v>298</v>
      </c>
      <c r="D251" s="212" t="s">
        <v>96</v>
      </c>
      <c r="E251" s="212" t="s">
        <v>160</v>
      </c>
      <c r="F251" s="212" t="s">
        <v>97</v>
      </c>
      <c r="G251" s="212" t="s">
        <v>2824</v>
      </c>
      <c r="H251" s="213">
        <v>43558</v>
      </c>
      <c r="I251" s="214">
        <v>305.89</v>
      </c>
      <c r="J251" s="212" t="s">
        <v>2825</v>
      </c>
      <c r="K251" s="212" t="s">
        <v>144</v>
      </c>
      <c r="L251" s="213">
        <v>43559</v>
      </c>
      <c r="M251" s="212" t="s">
        <v>70</v>
      </c>
      <c r="N251" s="212" t="s">
        <v>2826</v>
      </c>
      <c r="O251" s="212" t="s">
        <v>298</v>
      </c>
      <c r="P251" s="212" t="s">
        <v>367</v>
      </c>
      <c r="Q251" s="212" t="s">
        <v>1684</v>
      </c>
    </row>
    <row r="252" spans="1:17" x14ac:dyDescent="0.25">
      <c r="A252" s="212" t="s">
        <v>2346</v>
      </c>
      <c r="B252" s="212" t="s">
        <v>1026</v>
      </c>
      <c r="C252" s="212" t="s">
        <v>298</v>
      </c>
      <c r="D252" s="212" t="s">
        <v>96</v>
      </c>
      <c r="E252" s="212" t="s">
        <v>160</v>
      </c>
      <c r="F252" s="212" t="s">
        <v>97</v>
      </c>
      <c r="G252" s="212" t="s">
        <v>2827</v>
      </c>
      <c r="H252" s="213">
        <v>43558</v>
      </c>
      <c r="I252" s="214">
        <v>1694.34</v>
      </c>
      <c r="J252" s="212" t="s">
        <v>2828</v>
      </c>
      <c r="K252" s="212" t="s">
        <v>144</v>
      </c>
      <c r="L252" s="213">
        <v>43559</v>
      </c>
      <c r="M252" s="212" t="s">
        <v>70</v>
      </c>
      <c r="N252" s="212" t="s">
        <v>2829</v>
      </c>
      <c r="O252" s="212" t="s">
        <v>298</v>
      </c>
      <c r="P252" s="212" t="s">
        <v>367</v>
      </c>
      <c r="Q252" s="212" t="s">
        <v>1684</v>
      </c>
    </row>
    <row r="253" spans="1:17" x14ac:dyDescent="0.25">
      <c r="A253" s="212" t="s">
        <v>2346</v>
      </c>
      <c r="B253" s="212" t="s">
        <v>1026</v>
      </c>
      <c r="C253" s="212" t="s">
        <v>298</v>
      </c>
      <c r="D253" s="212" t="s">
        <v>96</v>
      </c>
      <c r="E253" s="212" t="s">
        <v>160</v>
      </c>
      <c r="F253" s="212" t="s">
        <v>97</v>
      </c>
      <c r="G253" s="212" t="s">
        <v>2830</v>
      </c>
      <c r="H253" s="213">
        <v>43558</v>
      </c>
      <c r="I253" s="214">
        <v>519.74</v>
      </c>
      <c r="J253" s="212" t="s">
        <v>2831</v>
      </c>
      <c r="K253" s="212" t="s">
        <v>1369</v>
      </c>
      <c r="L253" s="213">
        <v>43572</v>
      </c>
      <c r="M253" s="212" t="s">
        <v>70</v>
      </c>
      <c r="N253" s="212" t="s">
        <v>2832</v>
      </c>
      <c r="O253" s="212" t="s">
        <v>298</v>
      </c>
      <c r="P253" s="212" t="s">
        <v>367</v>
      </c>
      <c r="Q253" s="212" t="s">
        <v>1684</v>
      </c>
    </row>
    <row r="254" spans="1:17" x14ac:dyDescent="0.25">
      <c r="A254" s="212" t="s">
        <v>2346</v>
      </c>
      <c r="B254" s="212" t="s">
        <v>1026</v>
      </c>
      <c r="C254" s="212" t="s">
        <v>298</v>
      </c>
      <c r="D254" s="212" t="s">
        <v>96</v>
      </c>
      <c r="E254" s="212" t="s">
        <v>160</v>
      </c>
      <c r="F254" s="212" t="s">
        <v>97</v>
      </c>
      <c r="G254" s="212" t="s">
        <v>2833</v>
      </c>
      <c r="H254" s="213">
        <v>43556</v>
      </c>
      <c r="I254" s="214">
        <v>14173.5</v>
      </c>
      <c r="J254" s="212" t="s">
        <v>179</v>
      </c>
      <c r="K254" s="212" t="s">
        <v>414</v>
      </c>
      <c r="L254" s="213">
        <v>43558</v>
      </c>
      <c r="M254" s="212" t="s">
        <v>70</v>
      </c>
      <c r="N254" s="212" t="s">
        <v>179</v>
      </c>
      <c r="O254" s="212" t="s">
        <v>298</v>
      </c>
      <c r="P254" s="212" t="s">
        <v>367</v>
      </c>
      <c r="Q254" s="212" t="s">
        <v>1684</v>
      </c>
    </row>
    <row r="255" spans="1:17" x14ac:dyDescent="0.25">
      <c r="A255" s="212" t="s">
        <v>2346</v>
      </c>
      <c r="B255" s="212" t="s">
        <v>1026</v>
      </c>
      <c r="C255" s="212" t="s">
        <v>298</v>
      </c>
      <c r="D255" s="212" t="s">
        <v>96</v>
      </c>
      <c r="E255" s="212" t="s">
        <v>160</v>
      </c>
      <c r="F255" s="212" t="s">
        <v>97</v>
      </c>
      <c r="G255" s="212" t="s">
        <v>2834</v>
      </c>
      <c r="H255" s="213">
        <v>43556</v>
      </c>
      <c r="I255" s="214">
        <v>10662.76</v>
      </c>
      <c r="J255" s="212" t="s">
        <v>179</v>
      </c>
      <c r="K255" s="212" t="s">
        <v>414</v>
      </c>
      <c r="L255" s="213">
        <v>43558</v>
      </c>
      <c r="M255" s="212" t="s">
        <v>70</v>
      </c>
      <c r="N255" s="212" t="s">
        <v>179</v>
      </c>
      <c r="O255" s="212" t="s">
        <v>298</v>
      </c>
      <c r="P255" s="212" t="s">
        <v>367</v>
      </c>
      <c r="Q255" s="212" t="s">
        <v>1684</v>
      </c>
    </row>
    <row r="256" spans="1:17" x14ac:dyDescent="0.25">
      <c r="A256" s="212" t="s">
        <v>2346</v>
      </c>
      <c r="B256" s="212" t="s">
        <v>1026</v>
      </c>
      <c r="C256" s="212" t="s">
        <v>298</v>
      </c>
      <c r="D256" s="212" t="s">
        <v>96</v>
      </c>
      <c r="E256" s="212" t="s">
        <v>160</v>
      </c>
      <c r="F256" s="212" t="s">
        <v>97</v>
      </c>
      <c r="G256" s="212" t="s">
        <v>2835</v>
      </c>
      <c r="H256" s="213">
        <v>43553</v>
      </c>
      <c r="I256" s="214">
        <v>13650.25</v>
      </c>
      <c r="J256" s="212" t="s">
        <v>2836</v>
      </c>
      <c r="K256" s="212" t="s">
        <v>741</v>
      </c>
      <c r="L256" s="213">
        <v>43558</v>
      </c>
      <c r="M256" s="212" t="s">
        <v>70</v>
      </c>
      <c r="N256" s="212" t="s">
        <v>2837</v>
      </c>
      <c r="O256" s="212" t="s">
        <v>298</v>
      </c>
      <c r="P256" s="212" t="s">
        <v>367</v>
      </c>
      <c r="Q256" s="212" t="s">
        <v>1684</v>
      </c>
    </row>
    <row r="257" spans="1:17" x14ac:dyDescent="0.25">
      <c r="A257" s="212" t="s">
        <v>2346</v>
      </c>
      <c r="B257" s="212" t="s">
        <v>1026</v>
      </c>
      <c r="C257" s="212" t="s">
        <v>298</v>
      </c>
      <c r="D257" s="212" t="s">
        <v>573</v>
      </c>
      <c r="E257" s="212" t="s">
        <v>574</v>
      </c>
      <c r="F257" s="212" t="s">
        <v>575</v>
      </c>
      <c r="G257" s="212" t="s">
        <v>2838</v>
      </c>
      <c r="H257" s="213">
        <v>43564</v>
      </c>
      <c r="I257" s="214">
        <v>95.59</v>
      </c>
      <c r="J257" s="212" t="s">
        <v>179</v>
      </c>
      <c r="K257" s="212" t="s">
        <v>816</v>
      </c>
      <c r="L257" s="213">
        <v>43567</v>
      </c>
      <c r="M257" s="212" t="s">
        <v>70</v>
      </c>
      <c r="N257" s="212" t="s">
        <v>179</v>
      </c>
      <c r="O257" s="212" t="s">
        <v>298</v>
      </c>
      <c r="P257" s="212" t="s">
        <v>367</v>
      </c>
      <c r="Q257" s="212" t="s">
        <v>1684</v>
      </c>
    </row>
    <row r="258" spans="1:17" x14ac:dyDescent="0.25">
      <c r="A258" s="212" t="s">
        <v>2346</v>
      </c>
      <c r="B258" s="212" t="s">
        <v>1026</v>
      </c>
      <c r="C258" s="212" t="s">
        <v>298</v>
      </c>
      <c r="D258" s="212" t="s">
        <v>573</v>
      </c>
      <c r="E258" s="212" t="s">
        <v>574</v>
      </c>
      <c r="F258" s="212" t="s">
        <v>575</v>
      </c>
      <c r="G258" s="212" t="s">
        <v>2840</v>
      </c>
      <c r="H258" s="213">
        <v>43564</v>
      </c>
      <c r="I258" s="214">
        <v>40.229999999999997</v>
      </c>
      <c r="J258" s="212" t="s">
        <v>179</v>
      </c>
      <c r="K258" s="212" t="s">
        <v>1525</v>
      </c>
      <c r="L258" s="213">
        <v>43567</v>
      </c>
      <c r="M258" s="212" t="s">
        <v>70</v>
      </c>
      <c r="N258" s="212" t="s">
        <v>179</v>
      </c>
      <c r="O258" s="212" t="s">
        <v>298</v>
      </c>
      <c r="P258" s="212" t="s">
        <v>367</v>
      </c>
      <c r="Q258" s="212" t="s">
        <v>1684</v>
      </c>
    </row>
    <row r="259" spans="1:17" x14ac:dyDescent="0.25">
      <c r="A259" s="212" t="s">
        <v>2346</v>
      </c>
      <c r="B259" s="212" t="s">
        <v>1026</v>
      </c>
      <c r="C259" s="212" t="s">
        <v>298</v>
      </c>
      <c r="D259" s="212" t="s">
        <v>573</v>
      </c>
      <c r="E259" s="212" t="s">
        <v>574</v>
      </c>
      <c r="F259" s="212" t="s">
        <v>575</v>
      </c>
      <c r="G259" s="212" t="s">
        <v>2841</v>
      </c>
      <c r="H259" s="213">
        <v>43559</v>
      </c>
      <c r="I259" s="214">
        <v>297.07</v>
      </c>
      <c r="J259" s="212" t="s">
        <v>179</v>
      </c>
      <c r="K259" s="212" t="s">
        <v>1525</v>
      </c>
      <c r="L259" s="213">
        <v>43565</v>
      </c>
      <c r="M259" s="212" t="s">
        <v>70</v>
      </c>
      <c r="N259" s="212" t="s">
        <v>179</v>
      </c>
      <c r="O259" s="212" t="s">
        <v>298</v>
      </c>
      <c r="P259" s="212" t="s">
        <v>367</v>
      </c>
      <c r="Q259" s="212" t="s">
        <v>1684</v>
      </c>
    </row>
    <row r="260" spans="1:17" x14ac:dyDescent="0.25">
      <c r="A260" s="212" t="s">
        <v>2346</v>
      </c>
      <c r="B260" s="212" t="s">
        <v>1026</v>
      </c>
      <c r="C260" s="212" t="s">
        <v>298</v>
      </c>
      <c r="D260" s="212" t="s">
        <v>93</v>
      </c>
      <c r="E260" s="212" t="s">
        <v>94</v>
      </c>
      <c r="F260" s="212" t="s">
        <v>95</v>
      </c>
      <c r="G260" s="212" t="s">
        <v>2846</v>
      </c>
      <c r="H260" s="213">
        <v>43560</v>
      </c>
      <c r="I260" s="214">
        <v>2605.91</v>
      </c>
      <c r="J260" s="212" t="s">
        <v>2847</v>
      </c>
      <c r="K260" s="212" t="s">
        <v>155</v>
      </c>
      <c r="L260" s="213">
        <v>43560</v>
      </c>
      <c r="M260" s="212" t="s">
        <v>70</v>
      </c>
      <c r="N260" s="212" t="s">
        <v>2848</v>
      </c>
      <c r="O260" s="212" t="s">
        <v>298</v>
      </c>
      <c r="P260" s="212" t="s">
        <v>367</v>
      </c>
      <c r="Q260" s="212" t="s">
        <v>1684</v>
      </c>
    </row>
    <row r="261" spans="1:17" x14ac:dyDescent="0.25">
      <c r="A261" s="212" t="s">
        <v>2346</v>
      </c>
      <c r="B261" s="212" t="s">
        <v>1026</v>
      </c>
      <c r="C261" s="212" t="s">
        <v>298</v>
      </c>
      <c r="D261" s="212" t="s">
        <v>93</v>
      </c>
      <c r="E261" s="212" t="s">
        <v>94</v>
      </c>
      <c r="F261" s="212" t="s">
        <v>95</v>
      </c>
      <c r="G261" s="212" t="s">
        <v>2849</v>
      </c>
      <c r="H261" s="213">
        <v>43558</v>
      </c>
      <c r="I261" s="214">
        <v>156.09</v>
      </c>
      <c r="J261" s="212" t="s">
        <v>2847</v>
      </c>
      <c r="K261" s="212" t="s">
        <v>155</v>
      </c>
      <c r="L261" s="213">
        <v>43558</v>
      </c>
      <c r="M261" s="212" t="s">
        <v>70</v>
      </c>
      <c r="N261" s="212" t="s">
        <v>2848</v>
      </c>
      <c r="O261" s="212" t="s">
        <v>298</v>
      </c>
      <c r="P261" s="212" t="s">
        <v>367</v>
      </c>
      <c r="Q261" s="212" t="s">
        <v>1684</v>
      </c>
    </row>
    <row r="262" spans="1:17" x14ac:dyDescent="0.25">
      <c r="A262" s="212" t="s">
        <v>2346</v>
      </c>
      <c r="B262" s="212" t="s">
        <v>1026</v>
      </c>
      <c r="C262" s="212" t="s">
        <v>298</v>
      </c>
      <c r="D262" s="212" t="s">
        <v>460</v>
      </c>
      <c r="E262" s="212" t="s">
        <v>461</v>
      </c>
      <c r="F262" s="212" t="s">
        <v>462</v>
      </c>
      <c r="G262" s="212" t="s">
        <v>2850</v>
      </c>
      <c r="H262" s="213">
        <v>43584</v>
      </c>
      <c r="I262" s="214">
        <v>199.29</v>
      </c>
      <c r="J262" s="212" t="s">
        <v>2851</v>
      </c>
      <c r="K262" s="212" t="s">
        <v>553</v>
      </c>
      <c r="L262" s="213">
        <v>43585</v>
      </c>
      <c r="M262" s="212" t="s">
        <v>70</v>
      </c>
      <c r="N262" s="212" t="s">
        <v>2852</v>
      </c>
      <c r="O262" s="212" t="s">
        <v>298</v>
      </c>
      <c r="P262" s="212" t="s">
        <v>367</v>
      </c>
      <c r="Q262" s="212" t="s">
        <v>1684</v>
      </c>
    </row>
    <row r="263" spans="1:17" x14ac:dyDescent="0.25">
      <c r="A263" s="212" t="s">
        <v>2346</v>
      </c>
      <c r="B263" s="212" t="s">
        <v>1026</v>
      </c>
      <c r="C263" s="212" t="s">
        <v>298</v>
      </c>
      <c r="D263" s="212" t="s">
        <v>460</v>
      </c>
      <c r="E263" s="212" t="s">
        <v>461</v>
      </c>
      <c r="F263" s="212" t="s">
        <v>462</v>
      </c>
      <c r="G263" s="212" t="s">
        <v>2853</v>
      </c>
      <c r="H263" s="213">
        <v>43584</v>
      </c>
      <c r="I263" s="214">
        <v>99.83</v>
      </c>
      <c r="J263" s="212" t="s">
        <v>2854</v>
      </c>
      <c r="K263" s="212" t="s">
        <v>553</v>
      </c>
      <c r="L263" s="213">
        <v>43585</v>
      </c>
      <c r="M263" s="212" t="s">
        <v>70</v>
      </c>
      <c r="N263" s="212" t="s">
        <v>2855</v>
      </c>
      <c r="O263" s="212" t="s">
        <v>298</v>
      </c>
      <c r="P263" s="212" t="s">
        <v>367</v>
      </c>
      <c r="Q263" s="212" t="s">
        <v>1684</v>
      </c>
    </row>
    <row r="264" spans="1:17" x14ac:dyDescent="0.25">
      <c r="A264" s="212" t="s">
        <v>2346</v>
      </c>
      <c r="B264" s="212" t="s">
        <v>1026</v>
      </c>
      <c r="C264" s="212" t="s">
        <v>298</v>
      </c>
      <c r="D264" s="212" t="s">
        <v>460</v>
      </c>
      <c r="E264" s="212" t="s">
        <v>461</v>
      </c>
      <c r="F264" s="212" t="s">
        <v>462</v>
      </c>
      <c r="G264" s="212" t="s">
        <v>2856</v>
      </c>
      <c r="H264" s="213">
        <v>43581</v>
      </c>
      <c r="I264" s="214">
        <v>301.29000000000002</v>
      </c>
      <c r="J264" s="212" t="s">
        <v>2857</v>
      </c>
      <c r="K264" s="212" t="s">
        <v>553</v>
      </c>
      <c r="L264" s="213">
        <v>43581</v>
      </c>
      <c r="M264" s="212" t="s">
        <v>70</v>
      </c>
      <c r="N264" s="212" t="s">
        <v>2858</v>
      </c>
      <c r="O264" s="212" t="s">
        <v>298</v>
      </c>
      <c r="P264" s="212" t="s">
        <v>367</v>
      </c>
      <c r="Q264" s="212" t="s">
        <v>1684</v>
      </c>
    </row>
    <row r="265" spans="1:17" x14ac:dyDescent="0.25">
      <c r="A265" s="212" t="s">
        <v>2346</v>
      </c>
      <c r="B265" s="212" t="s">
        <v>1026</v>
      </c>
      <c r="C265" s="212" t="s">
        <v>298</v>
      </c>
      <c r="D265" s="212" t="s">
        <v>460</v>
      </c>
      <c r="E265" s="212" t="s">
        <v>461</v>
      </c>
      <c r="F265" s="212" t="s">
        <v>462</v>
      </c>
      <c r="G265" s="212" t="s">
        <v>2859</v>
      </c>
      <c r="H265" s="213">
        <v>43581</v>
      </c>
      <c r="I265" s="214">
        <v>36.590000000000003</v>
      </c>
      <c r="J265" s="212" t="s">
        <v>2854</v>
      </c>
      <c r="K265" s="212" t="s">
        <v>553</v>
      </c>
      <c r="L265" s="213">
        <v>43581</v>
      </c>
      <c r="M265" s="212" t="s">
        <v>70</v>
      </c>
      <c r="N265" s="212" t="s">
        <v>2855</v>
      </c>
      <c r="O265" s="212" t="s">
        <v>298</v>
      </c>
      <c r="P265" s="212" t="s">
        <v>367</v>
      </c>
      <c r="Q265" s="212" t="s">
        <v>1684</v>
      </c>
    </row>
    <row r="266" spans="1:17" x14ac:dyDescent="0.25">
      <c r="A266" s="212" t="s">
        <v>2346</v>
      </c>
      <c r="B266" s="212" t="s">
        <v>1026</v>
      </c>
      <c r="C266" s="212" t="s">
        <v>298</v>
      </c>
      <c r="D266" s="212" t="s">
        <v>460</v>
      </c>
      <c r="E266" s="212" t="s">
        <v>461</v>
      </c>
      <c r="F266" s="212" t="s">
        <v>462</v>
      </c>
      <c r="G266" s="212" t="s">
        <v>2860</v>
      </c>
      <c r="H266" s="213">
        <v>43581</v>
      </c>
      <c r="I266" s="214">
        <v>62.69</v>
      </c>
      <c r="J266" s="212" t="s">
        <v>2861</v>
      </c>
      <c r="K266" s="212" t="s">
        <v>553</v>
      </c>
      <c r="L266" s="213">
        <v>43581</v>
      </c>
      <c r="M266" s="212" t="s">
        <v>70</v>
      </c>
      <c r="N266" s="212" t="s">
        <v>2862</v>
      </c>
      <c r="O266" s="212" t="s">
        <v>298</v>
      </c>
      <c r="P266" s="212" t="s">
        <v>367</v>
      </c>
      <c r="Q266" s="212" t="s">
        <v>1684</v>
      </c>
    </row>
    <row r="267" spans="1:17" x14ac:dyDescent="0.25">
      <c r="A267" s="212" t="s">
        <v>2346</v>
      </c>
      <c r="B267" s="212" t="s">
        <v>1026</v>
      </c>
      <c r="C267" s="212" t="s">
        <v>298</v>
      </c>
      <c r="D267" s="212" t="s">
        <v>460</v>
      </c>
      <c r="E267" s="212" t="s">
        <v>461</v>
      </c>
      <c r="F267" s="212" t="s">
        <v>462</v>
      </c>
      <c r="G267" s="212" t="s">
        <v>2863</v>
      </c>
      <c r="H267" s="213">
        <v>43580</v>
      </c>
      <c r="I267" s="214">
        <v>5.23</v>
      </c>
      <c r="J267" s="212" t="s">
        <v>2864</v>
      </c>
      <c r="K267" s="212" t="s">
        <v>553</v>
      </c>
      <c r="L267" s="213">
        <v>43580</v>
      </c>
      <c r="M267" s="212" t="s">
        <v>70</v>
      </c>
      <c r="N267" s="212" t="s">
        <v>2865</v>
      </c>
      <c r="O267" s="212" t="s">
        <v>298</v>
      </c>
      <c r="P267" s="212" t="s">
        <v>367</v>
      </c>
      <c r="Q267" s="212" t="s">
        <v>1684</v>
      </c>
    </row>
    <row r="268" spans="1:17" x14ac:dyDescent="0.25">
      <c r="A268" s="212" t="s">
        <v>2346</v>
      </c>
      <c r="B268" s="212" t="s">
        <v>1026</v>
      </c>
      <c r="C268" s="212" t="s">
        <v>298</v>
      </c>
      <c r="D268" s="212" t="s">
        <v>460</v>
      </c>
      <c r="E268" s="212" t="s">
        <v>461</v>
      </c>
      <c r="F268" s="212" t="s">
        <v>462</v>
      </c>
      <c r="G268" s="212" t="s">
        <v>2866</v>
      </c>
      <c r="H268" s="213">
        <v>43580</v>
      </c>
      <c r="I268" s="214">
        <v>45.38</v>
      </c>
      <c r="J268" s="212" t="s">
        <v>2861</v>
      </c>
      <c r="K268" s="212" t="s">
        <v>553</v>
      </c>
      <c r="L268" s="213">
        <v>43580</v>
      </c>
      <c r="M268" s="212" t="s">
        <v>70</v>
      </c>
      <c r="N268" s="212" t="s">
        <v>2862</v>
      </c>
      <c r="O268" s="212" t="s">
        <v>298</v>
      </c>
      <c r="P268" s="212" t="s">
        <v>367</v>
      </c>
      <c r="Q268" s="212" t="s">
        <v>1684</v>
      </c>
    </row>
    <row r="269" spans="1:17" x14ac:dyDescent="0.25">
      <c r="A269" s="212" t="s">
        <v>2346</v>
      </c>
      <c r="B269" s="212" t="s">
        <v>1026</v>
      </c>
      <c r="C269" s="212" t="s">
        <v>298</v>
      </c>
      <c r="D269" s="212" t="s">
        <v>460</v>
      </c>
      <c r="E269" s="212" t="s">
        <v>461</v>
      </c>
      <c r="F269" s="212" t="s">
        <v>462</v>
      </c>
      <c r="G269" s="212" t="s">
        <v>2867</v>
      </c>
      <c r="H269" s="213">
        <v>43579</v>
      </c>
      <c r="I269" s="214">
        <v>1895.05</v>
      </c>
      <c r="J269" s="212" t="s">
        <v>2018</v>
      </c>
      <c r="K269" s="212" t="s">
        <v>89</v>
      </c>
      <c r="L269" s="213">
        <v>43579</v>
      </c>
      <c r="M269" s="212" t="s">
        <v>70</v>
      </c>
      <c r="N269" s="212" t="s">
        <v>2019</v>
      </c>
      <c r="O269" s="212" t="s">
        <v>298</v>
      </c>
      <c r="P269" s="212" t="s">
        <v>367</v>
      </c>
      <c r="Q269" s="212" t="s">
        <v>1684</v>
      </c>
    </row>
    <row r="270" spans="1:17" x14ac:dyDescent="0.25">
      <c r="A270" s="212" t="s">
        <v>2346</v>
      </c>
      <c r="B270" s="212" t="s">
        <v>1026</v>
      </c>
      <c r="C270" s="212" t="s">
        <v>298</v>
      </c>
      <c r="D270" s="212" t="s">
        <v>460</v>
      </c>
      <c r="E270" s="212" t="s">
        <v>461</v>
      </c>
      <c r="F270" s="212" t="s">
        <v>462</v>
      </c>
      <c r="G270" s="212" t="s">
        <v>2868</v>
      </c>
      <c r="H270" s="213">
        <v>43577</v>
      </c>
      <c r="I270" s="214">
        <v>215.61</v>
      </c>
      <c r="J270" s="212" t="s">
        <v>2869</v>
      </c>
      <c r="K270" s="212" t="s">
        <v>189</v>
      </c>
      <c r="L270" s="213">
        <v>43577</v>
      </c>
      <c r="M270" s="212" t="s">
        <v>70</v>
      </c>
      <c r="N270" s="212" t="s">
        <v>2870</v>
      </c>
      <c r="O270" s="212" t="s">
        <v>298</v>
      </c>
      <c r="P270" s="212" t="s">
        <v>367</v>
      </c>
      <c r="Q270" s="212" t="s">
        <v>1684</v>
      </c>
    </row>
    <row r="271" spans="1:17" x14ac:dyDescent="0.25">
      <c r="A271" s="212" t="s">
        <v>2346</v>
      </c>
      <c r="B271" s="212" t="s">
        <v>1026</v>
      </c>
      <c r="C271" s="212" t="s">
        <v>298</v>
      </c>
      <c r="D271" s="212" t="s">
        <v>460</v>
      </c>
      <c r="E271" s="212" t="s">
        <v>461</v>
      </c>
      <c r="F271" s="212" t="s">
        <v>462</v>
      </c>
      <c r="G271" s="212" t="s">
        <v>2871</v>
      </c>
      <c r="H271" s="213">
        <v>43572</v>
      </c>
      <c r="I271" s="214">
        <v>1940.49</v>
      </c>
      <c r="J271" s="212" t="s">
        <v>2869</v>
      </c>
      <c r="K271" s="212" t="s">
        <v>189</v>
      </c>
      <c r="L271" s="213">
        <v>43572</v>
      </c>
      <c r="M271" s="212" t="s">
        <v>70</v>
      </c>
      <c r="N271" s="212" t="s">
        <v>2870</v>
      </c>
      <c r="O271" s="212" t="s">
        <v>298</v>
      </c>
      <c r="P271" s="212" t="s">
        <v>367</v>
      </c>
      <c r="Q271" s="212" t="s">
        <v>1684</v>
      </c>
    </row>
    <row r="272" spans="1:17" x14ac:dyDescent="0.25">
      <c r="A272" s="212" t="s">
        <v>2346</v>
      </c>
      <c r="B272" s="212" t="s">
        <v>1026</v>
      </c>
      <c r="C272" s="212" t="s">
        <v>298</v>
      </c>
      <c r="D272" s="212" t="s">
        <v>460</v>
      </c>
      <c r="E272" s="212" t="s">
        <v>461</v>
      </c>
      <c r="F272" s="212" t="s">
        <v>462</v>
      </c>
      <c r="G272" s="212" t="s">
        <v>2872</v>
      </c>
      <c r="H272" s="213">
        <v>43571</v>
      </c>
      <c r="I272" s="214">
        <v>418.66</v>
      </c>
      <c r="J272" s="212" t="s">
        <v>2873</v>
      </c>
      <c r="K272" s="212" t="s">
        <v>496</v>
      </c>
      <c r="L272" s="213">
        <v>43571</v>
      </c>
      <c r="M272" s="212" t="s">
        <v>70</v>
      </c>
      <c r="N272" s="212" t="s">
        <v>2874</v>
      </c>
      <c r="O272" s="212" t="s">
        <v>298</v>
      </c>
      <c r="P272" s="212" t="s">
        <v>367</v>
      </c>
      <c r="Q272" s="212" t="s">
        <v>1684</v>
      </c>
    </row>
    <row r="273" spans="1:17" x14ac:dyDescent="0.25">
      <c r="A273" s="212" t="s">
        <v>2346</v>
      </c>
      <c r="B273" s="212" t="s">
        <v>1026</v>
      </c>
      <c r="C273" s="212" t="s">
        <v>298</v>
      </c>
      <c r="D273" s="212" t="s">
        <v>460</v>
      </c>
      <c r="E273" s="212" t="s">
        <v>461</v>
      </c>
      <c r="F273" s="212" t="s">
        <v>462</v>
      </c>
      <c r="G273" s="212" t="s">
        <v>2875</v>
      </c>
      <c r="H273" s="213">
        <v>43563</v>
      </c>
      <c r="I273" s="214">
        <v>241.44</v>
      </c>
      <c r="J273" s="212" t="s">
        <v>2876</v>
      </c>
      <c r="K273" s="212" t="s">
        <v>553</v>
      </c>
      <c r="L273" s="213">
        <v>43563</v>
      </c>
      <c r="M273" s="212" t="s">
        <v>70</v>
      </c>
      <c r="N273" s="212" t="s">
        <v>2877</v>
      </c>
      <c r="O273" s="212" t="s">
        <v>298</v>
      </c>
      <c r="P273" s="212" t="s">
        <v>367</v>
      </c>
      <c r="Q273" s="212" t="s">
        <v>1684</v>
      </c>
    </row>
    <row r="274" spans="1:17" x14ac:dyDescent="0.25">
      <c r="A274" s="212" t="s">
        <v>2346</v>
      </c>
      <c r="B274" s="212" t="s">
        <v>1026</v>
      </c>
      <c r="C274" s="212" t="s">
        <v>298</v>
      </c>
      <c r="D274" s="212" t="s">
        <v>460</v>
      </c>
      <c r="E274" s="212" t="s">
        <v>461</v>
      </c>
      <c r="F274" s="212" t="s">
        <v>462</v>
      </c>
      <c r="G274" s="212" t="s">
        <v>2878</v>
      </c>
      <c r="H274" s="213">
        <v>43560</v>
      </c>
      <c r="I274" s="214">
        <v>47.92</v>
      </c>
      <c r="J274" s="212" t="s">
        <v>2879</v>
      </c>
      <c r="K274" s="212" t="s">
        <v>553</v>
      </c>
      <c r="L274" s="213">
        <v>43560</v>
      </c>
      <c r="M274" s="212" t="s">
        <v>70</v>
      </c>
      <c r="N274" s="212" t="s">
        <v>2880</v>
      </c>
      <c r="O274" s="212" t="s">
        <v>298</v>
      </c>
      <c r="P274" s="212" t="s">
        <v>367</v>
      </c>
      <c r="Q274" s="212" t="s">
        <v>1684</v>
      </c>
    </row>
    <row r="275" spans="1:17" x14ac:dyDescent="0.25">
      <c r="A275" s="212" t="s">
        <v>2346</v>
      </c>
      <c r="B275" s="212" t="s">
        <v>1026</v>
      </c>
      <c r="C275" s="212" t="s">
        <v>298</v>
      </c>
      <c r="D275" s="212" t="s">
        <v>460</v>
      </c>
      <c r="E275" s="212" t="s">
        <v>461</v>
      </c>
      <c r="F275" s="212" t="s">
        <v>462</v>
      </c>
      <c r="G275" s="212" t="s">
        <v>2881</v>
      </c>
      <c r="H275" s="213">
        <v>43560</v>
      </c>
      <c r="I275" s="214">
        <v>232.32</v>
      </c>
      <c r="J275" s="212" t="s">
        <v>2876</v>
      </c>
      <c r="K275" s="212" t="s">
        <v>553</v>
      </c>
      <c r="L275" s="213">
        <v>43560</v>
      </c>
      <c r="M275" s="212" t="s">
        <v>70</v>
      </c>
      <c r="N275" s="212" t="s">
        <v>2877</v>
      </c>
      <c r="O275" s="212" t="s">
        <v>298</v>
      </c>
      <c r="P275" s="212" t="s">
        <v>367</v>
      </c>
      <c r="Q275" s="212" t="s">
        <v>1684</v>
      </c>
    </row>
    <row r="276" spans="1:17" x14ac:dyDescent="0.25">
      <c r="A276" s="212" t="s">
        <v>2346</v>
      </c>
      <c r="B276" s="212" t="s">
        <v>1026</v>
      </c>
      <c r="C276" s="212" t="s">
        <v>298</v>
      </c>
      <c r="D276" s="212" t="s">
        <v>460</v>
      </c>
      <c r="E276" s="212" t="s">
        <v>461</v>
      </c>
      <c r="F276" s="212" t="s">
        <v>462</v>
      </c>
      <c r="G276" s="212" t="s">
        <v>2882</v>
      </c>
      <c r="H276" s="213">
        <v>43560</v>
      </c>
      <c r="I276" s="214">
        <v>5.23</v>
      </c>
      <c r="J276" s="212" t="s">
        <v>2883</v>
      </c>
      <c r="K276" s="212" t="s">
        <v>553</v>
      </c>
      <c r="L276" s="213">
        <v>43560</v>
      </c>
      <c r="M276" s="212" t="s">
        <v>70</v>
      </c>
      <c r="N276" s="212" t="s">
        <v>2884</v>
      </c>
      <c r="O276" s="212" t="s">
        <v>298</v>
      </c>
      <c r="P276" s="212" t="s">
        <v>367</v>
      </c>
      <c r="Q276" s="212" t="s">
        <v>1684</v>
      </c>
    </row>
    <row r="277" spans="1:17" x14ac:dyDescent="0.25">
      <c r="A277" s="212" t="s">
        <v>2346</v>
      </c>
      <c r="B277" s="212" t="s">
        <v>1026</v>
      </c>
      <c r="C277" s="212" t="s">
        <v>298</v>
      </c>
      <c r="D277" s="212" t="s">
        <v>460</v>
      </c>
      <c r="E277" s="212" t="s">
        <v>461</v>
      </c>
      <c r="F277" s="212" t="s">
        <v>462</v>
      </c>
      <c r="G277" s="212" t="s">
        <v>2886</v>
      </c>
      <c r="H277" s="213">
        <v>43559</v>
      </c>
      <c r="I277" s="214">
        <v>49.61</v>
      </c>
      <c r="J277" s="212" t="s">
        <v>2887</v>
      </c>
      <c r="K277" s="212" t="s">
        <v>189</v>
      </c>
      <c r="L277" s="213">
        <v>43560</v>
      </c>
      <c r="M277" s="212" t="s">
        <v>70</v>
      </c>
      <c r="N277" s="212" t="s">
        <v>2888</v>
      </c>
      <c r="O277" s="212" t="s">
        <v>298</v>
      </c>
      <c r="P277" s="212" t="s">
        <v>367</v>
      </c>
      <c r="Q277" s="212" t="s">
        <v>1684</v>
      </c>
    </row>
    <row r="278" spans="1:17" x14ac:dyDescent="0.25">
      <c r="A278" s="212" t="s">
        <v>2346</v>
      </c>
      <c r="B278" s="212" t="s">
        <v>1026</v>
      </c>
      <c r="C278" s="212" t="s">
        <v>298</v>
      </c>
      <c r="D278" s="212" t="s">
        <v>460</v>
      </c>
      <c r="E278" s="212" t="s">
        <v>461</v>
      </c>
      <c r="F278" s="212" t="s">
        <v>462</v>
      </c>
      <c r="G278" s="212" t="s">
        <v>2889</v>
      </c>
      <c r="H278" s="213">
        <v>43556</v>
      </c>
      <c r="I278" s="214">
        <v>398.6</v>
      </c>
      <c r="J278" s="212" t="s">
        <v>2021</v>
      </c>
      <c r="K278" s="212" t="s">
        <v>89</v>
      </c>
      <c r="L278" s="213">
        <v>43557</v>
      </c>
      <c r="M278" s="212" t="s">
        <v>70</v>
      </c>
      <c r="N278" s="212" t="s">
        <v>2022</v>
      </c>
      <c r="O278" s="212" t="s">
        <v>298</v>
      </c>
      <c r="P278" s="212" t="s">
        <v>367</v>
      </c>
      <c r="Q278" s="212" t="s">
        <v>1684</v>
      </c>
    </row>
    <row r="279" spans="1:17" x14ac:dyDescent="0.25">
      <c r="A279" s="212" t="s">
        <v>2346</v>
      </c>
      <c r="B279" s="212" t="s">
        <v>1026</v>
      </c>
      <c r="C279" s="212" t="s">
        <v>298</v>
      </c>
      <c r="D279" s="212" t="s">
        <v>463</v>
      </c>
      <c r="E279" s="212" t="s">
        <v>464</v>
      </c>
      <c r="F279" s="212" t="s">
        <v>465</v>
      </c>
      <c r="G279" s="212" t="s">
        <v>2893</v>
      </c>
      <c r="H279" s="213">
        <v>43580</v>
      </c>
      <c r="I279" s="214">
        <v>242</v>
      </c>
      <c r="J279" s="212" t="s">
        <v>2894</v>
      </c>
      <c r="K279" s="212" t="s">
        <v>482</v>
      </c>
      <c r="L279" s="213">
        <v>43585</v>
      </c>
      <c r="M279" s="212" t="s">
        <v>70</v>
      </c>
      <c r="N279" s="212" t="s">
        <v>2895</v>
      </c>
      <c r="O279" s="212" t="s">
        <v>298</v>
      </c>
      <c r="P279" s="212" t="s">
        <v>367</v>
      </c>
      <c r="Q279" s="212" t="s">
        <v>1684</v>
      </c>
    </row>
    <row r="280" spans="1:17" x14ac:dyDescent="0.25">
      <c r="A280" s="212" t="s">
        <v>2346</v>
      </c>
      <c r="B280" s="212" t="s">
        <v>1026</v>
      </c>
      <c r="C280" s="212" t="s">
        <v>298</v>
      </c>
      <c r="D280" s="212" t="s">
        <v>463</v>
      </c>
      <c r="E280" s="212" t="s">
        <v>464</v>
      </c>
      <c r="F280" s="212" t="s">
        <v>465</v>
      </c>
      <c r="G280" s="212" t="s">
        <v>2896</v>
      </c>
      <c r="H280" s="213">
        <v>43554</v>
      </c>
      <c r="I280" s="214">
        <v>2563.87</v>
      </c>
      <c r="J280" s="212" t="s">
        <v>2897</v>
      </c>
      <c r="K280" s="212" t="s">
        <v>89</v>
      </c>
      <c r="L280" s="213">
        <v>43556</v>
      </c>
      <c r="M280" s="212" t="s">
        <v>70</v>
      </c>
      <c r="N280" s="212" t="s">
        <v>2898</v>
      </c>
      <c r="O280" s="212" t="s">
        <v>298</v>
      </c>
      <c r="P280" s="212" t="s">
        <v>367</v>
      </c>
      <c r="Q280" s="212" t="s">
        <v>1684</v>
      </c>
    </row>
    <row r="281" spans="1:17" x14ac:dyDescent="0.25">
      <c r="A281" s="212" t="s">
        <v>2346</v>
      </c>
      <c r="B281" s="212" t="s">
        <v>1026</v>
      </c>
      <c r="C281" s="212" t="s">
        <v>298</v>
      </c>
      <c r="D281" s="212" t="s">
        <v>463</v>
      </c>
      <c r="E281" s="212" t="s">
        <v>464</v>
      </c>
      <c r="F281" s="212" t="s">
        <v>465</v>
      </c>
      <c r="G281" s="212" t="s">
        <v>2899</v>
      </c>
      <c r="H281" s="213">
        <v>43554</v>
      </c>
      <c r="I281" s="214">
        <v>385.6</v>
      </c>
      <c r="J281" s="212" t="s">
        <v>2900</v>
      </c>
      <c r="K281" s="212" t="s">
        <v>558</v>
      </c>
      <c r="L281" s="213">
        <v>43556</v>
      </c>
      <c r="M281" s="212" t="s">
        <v>70</v>
      </c>
      <c r="N281" s="212" t="s">
        <v>2901</v>
      </c>
      <c r="O281" s="212" t="s">
        <v>298</v>
      </c>
      <c r="P281" s="212" t="s">
        <v>367</v>
      </c>
      <c r="Q281" s="212" t="s">
        <v>1684</v>
      </c>
    </row>
    <row r="282" spans="1:17" x14ac:dyDescent="0.25">
      <c r="A282" s="212" t="s">
        <v>2346</v>
      </c>
      <c r="B282" s="212" t="s">
        <v>1026</v>
      </c>
      <c r="C282" s="212" t="s">
        <v>298</v>
      </c>
      <c r="D282" s="212" t="s">
        <v>463</v>
      </c>
      <c r="E282" s="212" t="s">
        <v>464</v>
      </c>
      <c r="F282" s="212" t="s">
        <v>465</v>
      </c>
      <c r="G282" s="212" t="s">
        <v>2902</v>
      </c>
      <c r="H282" s="213">
        <v>43554</v>
      </c>
      <c r="I282" s="214">
        <v>10719.87</v>
      </c>
      <c r="J282" s="212" t="s">
        <v>179</v>
      </c>
      <c r="K282" s="212" t="s">
        <v>414</v>
      </c>
      <c r="L282" s="213">
        <v>43556</v>
      </c>
      <c r="M282" s="212" t="s">
        <v>70</v>
      </c>
      <c r="N282" s="212" t="s">
        <v>179</v>
      </c>
      <c r="O282" s="212" t="s">
        <v>298</v>
      </c>
      <c r="P282" s="212" t="s">
        <v>367</v>
      </c>
      <c r="Q282" s="212" t="s">
        <v>1684</v>
      </c>
    </row>
    <row r="283" spans="1:17" x14ac:dyDescent="0.25">
      <c r="A283" s="212" t="s">
        <v>2346</v>
      </c>
      <c r="B283" s="212" t="s">
        <v>1026</v>
      </c>
      <c r="C283" s="212" t="s">
        <v>298</v>
      </c>
      <c r="D283" s="212" t="s">
        <v>463</v>
      </c>
      <c r="E283" s="212" t="s">
        <v>464</v>
      </c>
      <c r="F283" s="212" t="s">
        <v>465</v>
      </c>
      <c r="G283" s="212" t="s">
        <v>2903</v>
      </c>
      <c r="H283" s="213">
        <v>43554</v>
      </c>
      <c r="I283" s="214">
        <v>19176.3</v>
      </c>
      <c r="J283" s="212" t="s">
        <v>179</v>
      </c>
      <c r="K283" s="212" t="s">
        <v>414</v>
      </c>
      <c r="L283" s="213">
        <v>43556</v>
      </c>
      <c r="M283" s="212" t="s">
        <v>70</v>
      </c>
      <c r="N283" s="212" t="s">
        <v>179</v>
      </c>
      <c r="O283" s="212" t="s">
        <v>298</v>
      </c>
      <c r="P283" s="212" t="s">
        <v>367</v>
      </c>
      <c r="Q283" s="212" t="s">
        <v>1684</v>
      </c>
    </row>
    <row r="284" spans="1:17" x14ac:dyDescent="0.25">
      <c r="A284" s="212" t="s">
        <v>2346</v>
      </c>
      <c r="B284" s="212" t="s">
        <v>1026</v>
      </c>
      <c r="C284" s="212" t="s">
        <v>298</v>
      </c>
      <c r="D284" s="212" t="s">
        <v>463</v>
      </c>
      <c r="E284" s="212" t="s">
        <v>464</v>
      </c>
      <c r="F284" s="212" t="s">
        <v>465</v>
      </c>
      <c r="G284" s="212" t="s">
        <v>2904</v>
      </c>
      <c r="H284" s="213">
        <v>43554</v>
      </c>
      <c r="I284" s="214">
        <v>11411.68</v>
      </c>
      <c r="J284" s="212" t="s">
        <v>179</v>
      </c>
      <c r="K284" s="212" t="s">
        <v>414</v>
      </c>
      <c r="L284" s="213">
        <v>43556</v>
      </c>
      <c r="M284" s="212" t="s">
        <v>70</v>
      </c>
      <c r="N284" s="212" t="s">
        <v>179</v>
      </c>
      <c r="O284" s="212" t="s">
        <v>298</v>
      </c>
      <c r="P284" s="212" t="s">
        <v>367</v>
      </c>
      <c r="Q284" s="212" t="s">
        <v>1684</v>
      </c>
    </row>
    <row r="285" spans="1:17" x14ac:dyDescent="0.25">
      <c r="A285" s="212" t="s">
        <v>2346</v>
      </c>
      <c r="B285" s="212" t="s">
        <v>1026</v>
      </c>
      <c r="C285" s="212" t="s">
        <v>298</v>
      </c>
      <c r="D285" s="212" t="s">
        <v>463</v>
      </c>
      <c r="E285" s="212" t="s">
        <v>464</v>
      </c>
      <c r="F285" s="212" t="s">
        <v>465</v>
      </c>
      <c r="G285" s="212" t="s">
        <v>2905</v>
      </c>
      <c r="H285" s="213">
        <v>43554</v>
      </c>
      <c r="I285" s="214">
        <v>6844.34</v>
      </c>
      <c r="J285" s="212" t="s">
        <v>179</v>
      </c>
      <c r="K285" s="212" t="s">
        <v>414</v>
      </c>
      <c r="L285" s="213">
        <v>43556</v>
      </c>
      <c r="M285" s="212" t="s">
        <v>70</v>
      </c>
      <c r="N285" s="212" t="s">
        <v>179</v>
      </c>
      <c r="O285" s="212" t="s">
        <v>298</v>
      </c>
      <c r="P285" s="212" t="s">
        <v>367</v>
      </c>
      <c r="Q285" s="212" t="s">
        <v>1684</v>
      </c>
    </row>
    <row r="286" spans="1:17" x14ac:dyDescent="0.25">
      <c r="A286" s="212" t="s">
        <v>2346</v>
      </c>
      <c r="B286" s="212" t="s">
        <v>1026</v>
      </c>
      <c r="C286" s="212" t="s">
        <v>298</v>
      </c>
      <c r="D286" s="212" t="s">
        <v>463</v>
      </c>
      <c r="E286" s="212" t="s">
        <v>464</v>
      </c>
      <c r="F286" s="212" t="s">
        <v>465</v>
      </c>
      <c r="G286" s="212" t="s">
        <v>2906</v>
      </c>
      <c r="H286" s="213">
        <v>43554</v>
      </c>
      <c r="I286" s="214">
        <v>4421.8100000000004</v>
      </c>
      <c r="J286" s="212" t="s">
        <v>179</v>
      </c>
      <c r="K286" s="212" t="s">
        <v>414</v>
      </c>
      <c r="L286" s="213">
        <v>43556</v>
      </c>
      <c r="M286" s="212" t="s">
        <v>70</v>
      </c>
      <c r="N286" s="212" t="s">
        <v>179</v>
      </c>
      <c r="O286" s="212" t="s">
        <v>298</v>
      </c>
      <c r="P286" s="212" t="s">
        <v>367</v>
      </c>
      <c r="Q286" s="212" t="s">
        <v>1684</v>
      </c>
    </row>
    <row r="287" spans="1:17" x14ac:dyDescent="0.25">
      <c r="A287" s="212" t="s">
        <v>2346</v>
      </c>
      <c r="B287" s="212" t="s">
        <v>1026</v>
      </c>
      <c r="C287" s="212" t="s">
        <v>298</v>
      </c>
      <c r="D287" s="212" t="s">
        <v>823</v>
      </c>
      <c r="E287" s="212" t="s">
        <v>824</v>
      </c>
      <c r="F287" s="212" t="s">
        <v>825</v>
      </c>
      <c r="G287" s="212" t="s">
        <v>2907</v>
      </c>
      <c r="H287" s="213">
        <v>43567</v>
      </c>
      <c r="I287" s="214">
        <v>133.1</v>
      </c>
      <c r="J287" s="212" t="s">
        <v>2908</v>
      </c>
      <c r="K287" s="212" t="s">
        <v>1248</v>
      </c>
      <c r="L287" s="213">
        <v>43567</v>
      </c>
      <c r="M287" s="212" t="s">
        <v>70</v>
      </c>
      <c r="N287" s="212" t="s">
        <v>2909</v>
      </c>
      <c r="O287" s="212" t="s">
        <v>298</v>
      </c>
      <c r="P287" s="212" t="s">
        <v>367</v>
      </c>
      <c r="Q287" s="212" t="s">
        <v>1684</v>
      </c>
    </row>
    <row r="288" spans="1:17" x14ac:dyDescent="0.25">
      <c r="A288" s="212" t="s">
        <v>2346</v>
      </c>
      <c r="B288" s="212" t="s">
        <v>1026</v>
      </c>
      <c r="C288" s="212" t="s">
        <v>298</v>
      </c>
      <c r="D288" s="212" t="s">
        <v>823</v>
      </c>
      <c r="E288" s="212" t="s">
        <v>824</v>
      </c>
      <c r="F288" s="212" t="s">
        <v>825</v>
      </c>
      <c r="G288" s="212" t="s">
        <v>2910</v>
      </c>
      <c r="H288" s="213">
        <v>43555</v>
      </c>
      <c r="I288" s="214">
        <v>133.1</v>
      </c>
      <c r="J288" s="212" t="s">
        <v>2911</v>
      </c>
      <c r="K288" s="212" t="s">
        <v>85</v>
      </c>
      <c r="L288" s="213">
        <v>43558</v>
      </c>
      <c r="M288" s="212" t="s">
        <v>70</v>
      </c>
      <c r="N288" s="212" t="s">
        <v>2912</v>
      </c>
      <c r="O288" s="212" t="s">
        <v>298</v>
      </c>
      <c r="P288" s="212" t="s">
        <v>367</v>
      </c>
      <c r="Q288" s="212" t="s">
        <v>1684</v>
      </c>
    </row>
    <row r="289" spans="1:17" x14ac:dyDescent="0.25">
      <c r="A289" s="212" t="s">
        <v>2346</v>
      </c>
      <c r="B289" s="212" t="s">
        <v>1026</v>
      </c>
      <c r="C289" s="212" t="s">
        <v>298</v>
      </c>
      <c r="D289" s="212" t="s">
        <v>823</v>
      </c>
      <c r="E289" s="212" t="s">
        <v>824</v>
      </c>
      <c r="F289" s="212" t="s">
        <v>825</v>
      </c>
      <c r="G289" s="212" t="s">
        <v>2913</v>
      </c>
      <c r="H289" s="213">
        <v>43555</v>
      </c>
      <c r="I289" s="214">
        <v>117.37</v>
      </c>
      <c r="J289" s="212" t="s">
        <v>2914</v>
      </c>
      <c r="K289" s="212" t="s">
        <v>326</v>
      </c>
      <c r="L289" s="213">
        <v>43558</v>
      </c>
      <c r="M289" s="212" t="s">
        <v>70</v>
      </c>
      <c r="N289" s="212" t="s">
        <v>2915</v>
      </c>
      <c r="O289" s="212" t="s">
        <v>298</v>
      </c>
      <c r="P289" s="212" t="s">
        <v>367</v>
      </c>
      <c r="Q289" s="212" t="s">
        <v>1684</v>
      </c>
    </row>
    <row r="290" spans="1:17" x14ac:dyDescent="0.25">
      <c r="A290" s="212" t="s">
        <v>2346</v>
      </c>
      <c r="B290" s="212" t="s">
        <v>1026</v>
      </c>
      <c r="C290" s="212" t="s">
        <v>298</v>
      </c>
      <c r="D290" s="212" t="s">
        <v>823</v>
      </c>
      <c r="E290" s="212" t="s">
        <v>824</v>
      </c>
      <c r="F290" s="212" t="s">
        <v>825</v>
      </c>
      <c r="G290" s="212" t="s">
        <v>2916</v>
      </c>
      <c r="H290" s="213">
        <v>43555</v>
      </c>
      <c r="I290" s="214">
        <v>290.39999999999998</v>
      </c>
      <c r="J290" s="212" t="s">
        <v>2917</v>
      </c>
      <c r="K290" s="212" t="s">
        <v>783</v>
      </c>
      <c r="L290" s="213">
        <v>43558</v>
      </c>
      <c r="M290" s="212" t="s">
        <v>70</v>
      </c>
      <c r="N290" s="212" t="s">
        <v>2918</v>
      </c>
      <c r="O290" s="212" t="s">
        <v>298</v>
      </c>
      <c r="P290" s="212" t="s">
        <v>367</v>
      </c>
      <c r="Q290" s="212" t="s">
        <v>1684</v>
      </c>
    </row>
    <row r="291" spans="1:17" x14ac:dyDescent="0.25">
      <c r="A291" s="212" t="s">
        <v>2346</v>
      </c>
      <c r="B291" s="212" t="s">
        <v>1026</v>
      </c>
      <c r="C291" s="212" t="s">
        <v>298</v>
      </c>
      <c r="D291" s="212" t="s">
        <v>582</v>
      </c>
      <c r="E291" s="212" t="s">
        <v>583</v>
      </c>
      <c r="F291" s="212" t="s">
        <v>584</v>
      </c>
      <c r="G291" s="212" t="s">
        <v>2919</v>
      </c>
      <c r="H291" s="213">
        <v>43572</v>
      </c>
      <c r="I291" s="214">
        <v>111.21</v>
      </c>
      <c r="J291" s="212" t="s">
        <v>2920</v>
      </c>
      <c r="K291" s="212" t="s">
        <v>973</v>
      </c>
      <c r="L291" s="213">
        <v>43573</v>
      </c>
      <c r="M291" s="212" t="s">
        <v>70</v>
      </c>
      <c r="N291" s="212" t="s">
        <v>2921</v>
      </c>
      <c r="O291" s="212" t="s">
        <v>298</v>
      </c>
      <c r="P291" s="212" t="s">
        <v>367</v>
      </c>
      <c r="Q291" s="212" t="s">
        <v>1684</v>
      </c>
    </row>
    <row r="292" spans="1:17" x14ac:dyDescent="0.25">
      <c r="A292" s="212" t="s">
        <v>2346</v>
      </c>
      <c r="B292" s="212" t="s">
        <v>1026</v>
      </c>
      <c r="C292" s="212" t="s">
        <v>298</v>
      </c>
      <c r="D292" s="212" t="s">
        <v>827</v>
      </c>
      <c r="E292" s="212" t="s">
        <v>828</v>
      </c>
      <c r="F292" s="212" t="s">
        <v>829</v>
      </c>
      <c r="G292" s="212" t="s">
        <v>2922</v>
      </c>
      <c r="H292" s="213">
        <v>43496</v>
      </c>
      <c r="I292" s="214">
        <v>262.64</v>
      </c>
      <c r="J292" s="212" t="s">
        <v>2923</v>
      </c>
      <c r="K292" s="212" t="s">
        <v>1369</v>
      </c>
      <c r="L292" s="213">
        <v>43565</v>
      </c>
      <c r="M292" s="212" t="s">
        <v>70</v>
      </c>
      <c r="N292" s="212" t="s">
        <v>2924</v>
      </c>
      <c r="O292" s="212" t="s">
        <v>298</v>
      </c>
      <c r="P292" s="212" t="s">
        <v>367</v>
      </c>
      <c r="Q292" s="212" t="s">
        <v>1684</v>
      </c>
    </row>
    <row r="293" spans="1:17" x14ac:dyDescent="0.25">
      <c r="A293" s="212" t="s">
        <v>2346</v>
      </c>
      <c r="B293" s="212" t="s">
        <v>1026</v>
      </c>
      <c r="C293" s="212" t="s">
        <v>298</v>
      </c>
      <c r="D293" s="212" t="s">
        <v>2925</v>
      </c>
      <c r="E293" s="212" t="s">
        <v>2926</v>
      </c>
      <c r="F293" s="212" t="s">
        <v>2927</v>
      </c>
      <c r="G293" s="212" t="s">
        <v>2928</v>
      </c>
      <c r="H293" s="213">
        <v>43581</v>
      </c>
      <c r="I293" s="214">
        <v>18139.12</v>
      </c>
      <c r="J293" s="212" t="s">
        <v>2929</v>
      </c>
      <c r="K293" s="212" t="s">
        <v>1367</v>
      </c>
      <c r="L293" s="213">
        <v>43581</v>
      </c>
      <c r="M293" s="212" t="s">
        <v>70</v>
      </c>
      <c r="N293" s="212" t="s">
        <v>2930</v>
      </c>
      <c r="O293" s="212" t="s">
        <v>298</v>
      </c>
      <c r="P293" s="212" t="s">
        <v>367</v>
      </c>
      <c r="Q293" s="212" t="s">
        <v>1684</v>
      </c>
    </row>
    <row r="294" spans="1:17" x14ac:dyDescent="0.25">
      <c r="A294" s="212" t="s">
        <v>2346</v>
      </c>
      <c r="B294" s="212" t="s">
        <v>1026</v>
      </c>
      <c r="C294" s="212" t="s">
        <v>298</v>
      </c>
      <c r="D294" s="212" t="s">
        <v>830</v>
      </c>
      <c r="E294" s="212" t="s">
        <v>831</v>
      </c>
      <c r="F294" s="212" t="s">
        <v>832</v>
      </c>
      <c r="G294" s="212" t="s">
        <v>3564</v>
      </c>
      <c r="H294" s="213">
        <v>43559</v>
      </c>
      <c r="I294" s="214">
        <v>266.68</v>
      </c>
      <c r="J294" s="212" t="s">
        <v>3565</v>
      </c>
      <c r="K294" s="212" t="s">
        <v>496</v>
      </c>
      <c r="L294" s="213">
        <v>43560</v>
      </c>
      <c r="M294" s="212" t="s">
        <v>70</v>
      </c>
      <c r="N294" s="212" t="s">
        <v>3566</v>
      </c>
      <c r="O294" s="212" t="s">
        <v>298</v>
      </c>
      <c r="P294" s="212" t="s">
        <v>367</v>
      </c>
      <c r="Q294" s="212" t="s">
        <v>1684</v>
      </c>
    </row>
    <row r="295" spans="1:17" x14ac:dyDescent="0.25">
      <c r="A295" s="212" t="s">
        <v>2346</v>
      </c>
      <c r="B295" s="212" t="s">
        <v>1026</v>
      </c>
      <c r="C295" s="212" t="s">
        <v>298</v>
      </c>
      <c r="D295" s="212" t="s">
        <v>690</v>
      </c>
      <c r="E295" s="212" t="s">
        <v>691</v>
      </c>
      <c r="F295" s="212" t="s">
        <v>692</v>
      </c>
      <c r="G295" s="212" t="s">
        <v>2931</v>
      </c>
      <c r="H295" s="213">
        <v>43567</v>
      </c>
      <c r="I295" s="214">
        <v>308.77</v>
      </c>
      <c r="J295" s="212" t="s">
        <v>2932</v>
      </c>
      <c r="K295" s="212" t="s">
        <v>496</v>
      </c>
      <c r="L295" s="213">
        <v>43567</v>
      </c>
      <c r="M295" s="212" t="s">
        <v>70</v>
      </c>
      <c r="N295" s="212" t="s">
        <v>2933</v>
      </c>
      <c r="O295" s="212" t="s">
        <v>298</v>
      </c>
      <c r="P295" s="212" t="s">
        <v>367</v>
      </c>
      <c r="Q295" s="212" t="s">
        <v>1684</v>
      </c>
    </row>
    <row r="296" spans="1:17" x14ac:dyDescent="0.25">
      <c r="A296" s="212" t="s">
        <v>2346</v>
      </c>
      <c r="B296" s="212" t="s">
        <v>1026</v>
      </c>
      <c r="C296" s="212" t="s">
        <v>298</v>
      </c>
      <c r="D296" s="212" t="s">
        <v>655</v>
      </c>
      <c r="E296" s="212" t="s">
        <v>656</v>
      </c>
      <c r="F296" s="212" t="s">
        <v>657</v>
      </c>
      <c r="G296" s="212" t="s">
        <v>2934</v>
      </c>
      <c r="H296" s="213">
        <v>43555</v>
      </c>
      <c r="I296" s="214">
        <v>108.22</v>
      </c>
      <c r="J296" s="212" t="s">
        <v>179</v>
      </c>
      <c r="K296" s="212" t="s">
        <v>102</v>
      </c>
      <c r="L296" s="213">
        <v>43560</v>
      </c>
      <c r="M296" s="212" t="s">
        <v>70</v>
      </c>
      <c r="N296" s="212" t="s">
        <v>179</v>
      </c>
      <c r="O296" s="212" t="s">
        <v>298</v>
      </c>
      <c r="P296" s="212" t="s">
        <v>367</v>
      </c>
      <c r="Q296" s="212" t="s">
        <v>1684</v>
      </c>
    </row>
    <row r="297" spans="1:17" x14ac:dyDescent="0.25">
      <c r="A297" s="212" t="s">
        <v>2346</v>
      </c>
      <c r="B297" s="212" t="s">
        <v>1026</v>
      </c>
      <c r="C297" s="212" t="s">
        <v>298</v>
      </c>
      <c r="D297" s="212" t="s">
        <v>2050</v>
      </c>
      <c r="E297" s="212" t="s">
        <v>2051</v>
      </c>
      <c r="F297" s="212" t="s">
        <v>2052</v>
      </c>
      <c r="G297" s="212" t="s">
        <v>3567</v>
      </c>
      <c r="H297" s="213">
        <v>43560</v>
      </c>
      <c r="I297" s="214">
        <v>26.4</v>
      </c>
      <c r="J297" s="212" t="s">
        <v>179</v>
      </c>
      <c r="K297" s="212" t="s">
        <v>208</v>
      </c>
      <c r="L297" s="213">
        <v>43564</v>
      </c>
      <c r="M297" s="212" t="s">
        <v>70</v>
      </c>
      <c r="N297" s="212" t="s">
        <v>179</v>
      </c>
      <c r="O297" s="212" t="s">
        <v>298</v>
      </c>
      <c r="P297" s="212" t="s">
        <v>367</v>
      </c>
      <c r="Q297" s="212" t="s">
        <v>1684</v>
      </c>
    </row>
    <row r="298" spans="1:17" x14ac:dyDescent="0.25">
      <c r="A298" s="212" t="s">
        <v>2346</v>
      </c>
      <c r="B298" s="212" t="s">
        <v>1026</v>
      </c>
      <c r="C298" s="212" t="s">
        <v>298</v>
      </c>
      <c r="D298" s="212" t="s">
        <v>2940</v>
      </c>
      <c r="E298" s="212" t="s">
        <v>2941</v>
      </c>
      <c r="F298" s="212" t="s">
        <v>2942</v>
      </c>
      <c r="G298" s="212" t="s">
        <v>2943</v>
      </c>
      <c r="H298" s="213">
        <v>43572</v>
      </c>
      <c r="I298" s="214">
        <v>981.55</v>
      </c>
      <c r="J298" s="212" t="s">
        <v>2944</v>
      </c>
      <c r="K298" s="212" t="s">
        <v>551</v>
      </c>
      <c r="L298" s="213">
        <v>43573</v>
      </c>
      <c r="M298" s="212" t="s">
        <v>70</v>
      </c>
      <c r="N298" s="212" t="s">
        <v>2945</v>
      </c>
      <c r="O298" s="212" t="s">
        <v>298</v>
      </c>
      <c r="P298" s="212" t="s">
        <v>367</v>
      </c>
      <c r="Q298" s="212" t="s">
        <v>1684</v>
      </c>
    </row>
    <row r="299" spans="1:17" x14ac:dyDescent="0.25">
      <c r="A299" s="212" t="s">
        <v>2346</v>
      </c>
      <c r="B299" s="212" t="s">
        <v>1026</v>
      </c>
      <c r="C299" s="212" t="s">
        <v>298</v>
      </c>
      <c r="D299" s="212" t="s">
        <v>588</v>
      </c>
      <c r="E299" s="212" t="s">
        <v>589</v>
      </c>
      <c r="F299" s="212" t="s">
        <v>590</v>
      </c>
      <c r="G299" s="212" t="s">
        <v>2946</v>
      </c>
      <c r="H299" s="213">
        <v>43571</v>
      </c>
      <c r="I299" s="214">
        <v>102.02</v>
      </c>
      <c r="J299" s="212" t="s">
        <v>2947</v>
      </c>
      <c r="K299" s="212" t="s">
        <v>553</v>
      </c>
      <c r="L299" s="213">
        <v>43581</v>
      </c>
      <c r="M299" s="212" t="s">
        <v>70</v>
      </c>
      <c r="N299" s="212" t="s">
        <v>2948</v>
      </c>
      <c r="O299" s="212" t="s">
        <v>298</v>
      </c>
      <c r="P299" s="212" t="s">
        <v>367</v>
      </c>
      <c r="Q299" s="212" t="s">
        <v>1684</v>
      </c>
    </row>
    <row r="300" spans="1:17" x14ac:dyDescent="0.25">
      <c r="A300" s="212" t="s">
        <v>2346</v>
      </c>
      <c r="B300" s="212" t="s">
        <v>1026</v>
      </c>
      <c r="C300" s="212" t="s">
        <v>298</v>
      </c>
      <c r="D300" s="212" t="s">
        <v>479</v>
      </c>
      <c r="E300" s="212" t="s">
        <v>480</v>
      </c>
      <c r="F300" s="212" t="s">
        <v>481</v>
      </c>
      <c r="G300" s="212" t="s">
        <v>2949</v>
      </c>
      <c r="H300" s="213">
        <v>43579</v>
      </c>
      <c r="I300" s="214">
        <v>31.34</v>
      </c>
      <c r="J300" s="212" t="s">
        <v>2950</v>
      </c>
      <c r="K300" s="212" t="s">
        <v>1157</v>
      </c>
      <c r="L300" s="213">
        <v>43579</v>
      </c>
      <c r="M300" s="212" t="s">
        <v>833</v>
      </c>
      <c r="N300" s="212" t="s">
        <v>2951</v>
      </c>
      <c r="O300" s="212" t="s">
        <v>298</v>
      </c>
      <c r="P300" s="212" t="s">
        <v>367</v>
      </c>
      <c r="Q300" s="212" t="s">
        <v>1684</v>
      </c>
    </row>
    <row r="301" spans="1:17" x14ac:dyDescent="0.25">
      <c r="A301" s="212" t="s">
        <v>2346</v>
      </c>
      <c r="B301" s="212" t="s">
        <v>1026</v>
      </c>
      <c r="C301" s="212" t="s">
        <v>298</v>
      </c>
      <c r="D301" s="212" t="s">
        <v>842</v>
      </c>
      <c r="E301" s="212" t="s">
        <v>843</v>
      </c>
      <c r="F301" s="212" t="s">
        <v>844</v>
      </c>
      <c r="G301" s="212" t="s">
        <v>2952</v>
      </c>
      <c r="H301" s="213">
        <v>43565</v>
      </c>
      <c r="I301" s="214">
        <v>568.70000000000005</v>
      </c>
      <c r="J301" s="212" t="s">
        <v>2953</v>
      </c>
      <c r="K301" s="212" t="s">
        <v>1157</v>
      </c>
      <c r="L301" s="213">
        <v>43565</v>
      </c>
      <c r="M301" s="212" t="s">
        <v>833</v>
      </c>
      <c r="N301" s="212" t="s">
        <v>2954</v>
      </c>
      <c r="O301" s="212" t="s">
        <v>298</v>
      </c>
      <c r="P301" s="212" t="s">
        <v>367</v>
      </c>
      <c r="Q301" s="212" t="s">
        <v>1684</v>
      </c>
    </row>
    <row r="302" spans="1:17" x14ac:dyDescent="0.25">
      <c r="A302" s="212" t="s">
        <v>2346</v>
      </c>
      <c r="B302" s="212" t="s">
        <v>1026</v>
      </c>
      <c r="C302" s="212" t="s">
        <v>298</v>
      </c>
      <c r="D302" s="212" t="s">
        <v>152</v>
      </c>
      <c r="E302" s="212" t="s">
        <v>153</v>
      </c>
      <c r="F302" s="212" t="s">
        <v>154</v>
      </c>
      <c r="G302" s="212" t="s">
        <v>2958</v>
      </c>
      <c r="H302" s="213">
        <v>43585</v>
      </c>
      <c r="I302" s="214">
        <v>34.090000000000003</v>
      </c>
      <c r="J302" s="212" t="s">
        <v>179</v>
      </c>
      <c r="K302" s="212" t="s">
        <v>848</v>
      </c>
      <c r="L302" s="213">
        <v>43585</v>
      </c>
      <c r="M302" s="212" t="s">
        <v>70</v>
      </c>
      <c r="N302" s="212" t="s">
        <v>179</v>
      </c>
      <c r="O302" s="212" t="s">
        <v>298</v>
      </c>
      <c r="P302" s="212" t="s">
        <v>367</v>
      </c>
      <c r="Q302" s="212" t="s">
        <v>1684</v>
      </c>
    </row>
    <row r="303" spans="1:17" x14ac:dyDescent="0.25">
      <c r="A303" s="212" t="s">
        <v>2346</v>
      </c>
      <c r="B303" s="212" t="s">
        <v>1026</v>
      </c>
      <c r="C303" s="212" t="s">
        <v>298</v>
      </c>
      <c r="D303" s="212" t="s">
        <v>152</v>
      </c>
      <c r="E303" s="212" t="s">
        <v>153</v>
      </c>
      <c r="F303" s="212" t="s">
        <v>154</v>
      </c>
      <c r="G303" s="212" t="s">
        <v>2959</v>
      </c>
      <c r="H303" s="213">
        <v>43585</v>
      </c>
      <c r="I303" s="214">
        <v>44.21</v>
      </c>
      <c r="J303" s="212" t="s">
        <v>179</v>
      </c>
      <c r="K303" s="212" t="s">
        <v>445</v>
      </c>
      <c r="L303" s="213">
        <v>43585</v>
      </c>
      <c r="M303" s="212" t="s">
        <v>70</v>
      </c>
      <c r="N303" s="212" t="s">
        <v>3715</v>
      </c>
      <c r="O303" s="212" t="s">
        <v>298</v>
      </c>
      <c r="P303" s="212" t="s">
        <v>367</v>
      </c>
      <c r="Q303" s="212" t="s">
        <v>1684</v>
      </c>
    </row>
    <row r="304" spans="1:17" x14ac:dyDescent="0.25">
      <c r="A304" s="212" t="s">
        <v>2346</v>
      </c>
      <c r="B304" s="212" t="s">
        <v>1026</v>
      </c>
      <c r="C304" s="212" t="s">
        <v>298</v>
      </c>
      <c r="D304" s="212" t="s">
        <v>152</v>
      </c>
      <c r="E304" s="212" t="s">
        <v>153</v>
      </c>
      <c r="F304" s="212" t="s">
        <v>154</v>
      </c>
      <c r="G304" s="212" t="s">
        <v>2960</v>
      </c>
      <c r="H304" s="213">
        <v>43585</v>
      </c>
      <c r="I304" s="214">
        <v>50</v>
      </c>
      <c r="J304" s="212" t="s">
        <v>179</v>
      </c>
      <c r="K304" s="212" t="s">
        <v>204</v>
      </c>
      <c r="L304" s="213">
        <v>43585</v>
      </c>
      <c r="M304" s="212" t="s">
        <v>70</v>
      </c>
      <c r="N304" s="212" t="s">
        <v>179</v>
      </c>
      <c r="O304" s="212" t="s">
        <v>298</v>
      </c>
      <c r="P304" s="212" t="s">
        <v>367</v>
      </c>
      <c r="Q304" s="212" t="s">
        <v>1684</v>
      </c>
    </row>
    <row r="305" spans="1:17" x14ac:dyDescent="0.25">
      <c r="A305" s="212" t="s">
        <v>2346</v>
      </c>
      <c r="B305" s="212" t="s">
        <v>1026</v>
      </c>
      <c r="C305" s="212" t="s">
        <v>298</v>
      </c>
      <c r="D305" s="212" t="s">
        <v>152</v>
      </c>
      <c r="E305" s="212" t="s">
        <v>153</v>
      </c>
      <c r="F305" s="212" t="s">
        <v>154</v>
      </c>
      <c r="G305" s="212" t="s">
        <v>2962</v>
      </c>
      <c r="H305" s="213">
        <v>43585</v>
      </c>
      <c r="I305" s="214">
        <v>558.9</v>
      </c>
      <c r="J305" s="212" t="s">
        <v>179</v>
      </c>
      <c r="K305" s="212" t="s">
        <v>192</v>
      </c>
      <c r="L305" s="213">
        <v>43585</v>
      </c>
      <c r="M305" s="212" t="s">
        <v>70</v>
      </c>
      <c r="N305" s="212" t="s">
        <v>179</v>
      </c>
      <c r="O305" s="212" t="s">
        <v>298</v>
      </c>
      <c r="P305" s="212" t="s">
        <v>367</v>
      </c>
      <c r="Q305" s="212" t="s">
        <v>1684</v>
      </c>
    </row>
    <row r="306" spans="1:17" x14ac:dyDescent="0.25">
      <c r="A306" s="212" t="s">
        <v>2346</v>
      </c>
      <c r="B306" s="212" t="s">
        <v>1026</v>
      </c>
      <c r="C306" s="212" t="s">
        <v>298</v>
      </c>
      <c r="D306" s="212" t="s">
        <v>152</v>
      </c>
      <c r="E306" s="212" t="s">
        <v>153</v>
      </c>
      <c r="F306" s="212" t="s">
        <v>154</v>
      </c>
      <c r="G306" s="212" t="s">
        <v>2963</v>
      </c>
      <c r="H306" s="213">
        <v>43585</v>
      </c>
      <c r="I306" s="214">
        <v>373.43</v>
      </c>
      <c r="J306" s="212" t="s">
        <v>179</v>
      </c>
      <c r="K306" s="212" t="s">
        <v>1118</v>
      </c>
      <c r="L306" s="213">
        <v>43585</v>
      </c>
      <c r="M306" s="212" t="s">
        <v>70</v>
      </c>
      <c r="N306" s="212" t="s">
        <v>179</v>
      </c>
      <c r="O306" s="212" t="s">
        <v>298</v>
      </c>
      <c r="P306" s="212" t="s">
        <v>367</v>
      </c>
      <c r="Q306" s="212" t="s">
        <v>1684</v>
      </c>
    </row>
    <row r="307" spans="1:17" x14ac:dyDescent="0.25">
      <c r="A307" s="212" t="s">
        <v>2346</v>
      </c>
      <c r="B307" s="212" t="s">
        <v>1026</v>
      </c>
      <c r="C307" s="212" t="s">
        <v>298</v>
      </c>
      <c r="D307" s="212" t="s">
        <v>1143</v>
      </c>
      <c r="E307" s="212" t="s">
        <v>1144</v>
      </c>
      <c r="F307" s="212" t="s">
        <v>1145</v>
      </c>
      <c r="G307" s="212" t="s">
        <v>2965</v>
      </c>
      <c r="H307" s="213">
        <v>43560</v>
      </c>
      <c r="I307" s="214">
        <v>16637.5</v>
      </c>
      <c r="J307" s="212" t="s">
        <v>179</v>
      </c>
      <c r="K307" s="212" t="s">
        <v>85</v>
      </c>
      <c r="L307" s="213">
        <v>43560</v>
      </c>
      <c r="M307" s="212" t="s">
        <v>70</v>
      </c>
      <c r="N307" s="212" t="s">
        <v>179</v>
      </c>
      <c r="O307" s="212" t="s">
        <v>298</v>
      </c>
      <c r="P307" s="212" t="s">
        <v>367</v>
      </c>
      <c r="Q307" s="212" t="s">
        <v>1684</v>
      </c>
    </row>
    <row r="308" spans="1:17" x14ac:dyDescent="0.25">
      <c r="A308" s="212" t="s">
        <v>2346</v>
      </c>
      <c r="B308" s="212" t="s">
        <v>1026</v>
      </c>
      <c r="C308" s="212" t="s">
        <v>298</v>
      </c>
      <c r="D308" s="212" t="s">
        <v>110</v>
      </c>
      <c r="E308" s="212" t="s">
        <v>111</v>
      </c>
      <c r="F308" s="212" t="s">
        <v>112</v>
      </c>
      <c r="G308" s="212" t="s">
        <v>2966</v>
      </c>
      <c r="H308" s="213">
        <v>43579</v>
      </c>
      <c r="I308" s="214">
        <v>127.52</v>
      </c>
      <c r="J308" s="212" t="s">
        <v>2967</v>
      </c>
      <c r="K308" s="212" t="s">
        <v>441</v>
      </c>
      <c r="L308" s="213">
        <v>43581</v>
      </c>
      <c r="M308" s="212" t="s">
        <v>70</v>
      </c>
      <c r="N308" s="212" t="s">
        <v>2968</v>
      </c>
      <c r="O308" s="212" t="s">
        <v>298</v>
      </c>
      <c r="P308" s="212" t="s">
        <v>367</v>
      </c>
      <c r="Q308" s="212" t="s">
        <v>1684</v>
      </c>
    </row>
    <row r="309" spans="1:17" x14ac:dyDescent="0.25">
      <c r="A309" s="212" t="s">
        <v>2346</v>
      </c>
      <c r="B309" s="212" t="s">
        <v>1026</v>
      </c>
      <c r="C309" s="212" t="s">
        <v>298</v>
      </c>
      <c r="D309" s="212" t="s">
        <v>591</v>
      </c>
      <c r="E309" s="212" t="s">
        <v>592</v>
      </c>
      <c r="F309" s="212" t="s">
        <v>593</v>
      </c>
      <c r="G309" s="212" t="s">
        <v>2974</v>
      </c>
      <c r="H309" s="213">
        <v>43557</v>
      </c>
      <c r="I309" s="214">
        <v>697.84</v>
      </c>
      <c r="J309" s="212" t="s">
        <v>2975</v>
      </c>
      <c r="K309" s="212" t="s">
        <v>703</v>
      </c>
      <c r="L309" s="213">
        <v>43558</v>
      </c>
      <c r="M309" s="212" t="s">
        <v>70</v>
      </c>
      <c r="N309" s="212" t="s">
        <v>2976</v>
      </c>
      <c r="O309" s="212" t="s">
        <v>298</v>
      </c>
      <c r="P309" s="212" t="s">
        <v>367</v>
      </c>
      <c r="Q309" s="212" t="s">
        <v>1684</v>
      </c>
    </row>
    <row r="310" spans="1:17" x14ac:dyDescent="0.25">
      <c r="A310" s="212" t="s">
        <v>2346</v>
      </c>
      <c r="B310" s="212" t="s">
        <v>1026</v>
      </c>
      <c r="C310" s="212" t="s">
        <v>298</v>
      </c>
      <c r="D310" s="212" t="s">
        <v>103</v>
      </c>
      <c r="E310" s="212" t="s">
        <v>104</v>
      </c>
      <c r="F310" s="212" t="s">
        <v>105</v>
      </c>
      <c r="G310" s="212" t="s">
        <v>2977</v>
      </c>
      <c r="H310" s="213">
        <v>43578</v>
      </c>
      <c r="I310" s="214">
        <v>31.85</v>
      </c>
      <c r="J310" s="212" t="s">
        <v>179</v>
      </c>
      <c r="K310" s="212" t="s">
        <v>109</v>
      </c>
      <c r="L310" s="213">
        <v>43580</v>
      </c>
      <c r="M310" s="212" t="s">
        <v>70</v>
      </c>
      <c r="N310" s="212" t="s">
        <v>179</v>
      </c>
      <c r="O310" s="212" t="s">
        <v>298</v>
      </c>
      <c r="P310" s="212" t="s">
        <v>367</v>
      </c>
      <c r="Q310" s="212" t="s">
        <v>1684</v>
      </c>
    </row>
    <row r="311" spans="1:17" x14ac:dyDescent="0.25">
      <c r="A311" s="212" t="s">
        <v>2346</v>
      </c>
      <c r="B311" s="212" t="s">
        <v>1026</v>
      </c>
      <c r="C311" s="212" t="s">
        <v>298</v>
      </c>
      <c r="D311" s="212" t="s">
        <v>2979</v>
      </c>
      <c r="E311" s="212" t="s">
        <v>2980</v>
      </c>
      <c r="F311" s="212" t="s">
        <v>2981</v>
      </c>
      <c r="G311" s="212" t="s">
        <v>2982</v>
      </c>
      <c r="H311" s="213">
        <v>43572</v>
      </c>
      <c r="I311" s="214">
        <v>177.52</v>
      </c>
      <c r="J311" s="212" t="s">
        <v>2983</v>
      </c>
      <c r="K311" s="212" t="s">
        <v>613</v>
      </c>
      <c r="L311" s="213">
        <v>43574</v>
      </c>
      <c r="M311" s="212" t="s">
        <v>70</v>
      </c>
      <c r="N311" s="212" t="s">
        <v>2984</v>
      </c>
      <c r="O311" s="212" t="s">
        <v>298</v>
      </c>
      <c r="P311" s="212" t="s">
        <v>367</v>
      </c>
      <c r="Q311" s="212" t="s">
        <v>1684</v>
      </c>
    </row>
    <row r="312" spans="1:17" x14ac:dyDescent="0.25">
      <c r="A312" s="212" t="s">
        <v>2346</v>
      </c>
      <c r="B312" s="212" t="s">
        <v>1026</v>
      </c>
      <c r="C312" s="212" t="s">
        <v>298</v>
      </c>
      <c r="D312" s="212" t="s">
        <v>2979</v>
      </c>
      <c r="E312" s="212" t="s">
        <v>2980</v>
      </c>
      <c r="F312" s="212" t="s">
        <v>2981</v>
      </c>
      <c r="G312" s="212" t="s">
        <v>2985</v>
      </c>
      <c r="H312" s="213">
        <v>43567</v>
      </c>
      <c r="I312" s="214">
        <v>2982.17</v>
      </c>
      <c r="J312" s="212" t="s">
        <v>2986</v>
      </c>
      <c r="K312" s="212" t="s">
        <v>89</v>
      </c>
      <c r="L312" s="213">
        <v>43569</v>
      </c>
      <c r="M312" s="212" t="s">
        <v>70</v>
      </c>
      <c r="N312" s="212" t="s">
        <v>2987</v>
      </c>
      <c r="O312" s="212" t="s">
        <v>298</v>
      </c>
      <c r="P312" s="212" t="s">
        <v>367</v>
      </c>
      <c r="Q312" s="212" t="s">
        <v>1684</v>
      </c>
    </row>
    <row r="313" spans="1:17" x14ac:dyDescent="0.25">
      <c r="A313" s="212" t="s">
        <v>2346</v>
      </c>
      <c r="B313" s="212" t="s">
        <v>1026</v>
      </c>
      <c r="C313" s="212" t="s">
        <v>298</v>
      </c>
      <c r="D313" s="212" t="s">
        <v>225</v>
      </c>
      <c r="E313" s="212" t="s">
        <v>226</v>
      </c>
      <c r="F313" s="212" t="s">
        <v>227</v>
      </c>
      <c r="G313" s="212" t="s">
        <v>2988</v>
      </c>
      <c r="H313" s="213">
        <v>43572</v>
      </c>
      <c r="I313" s="214">
        <v>923.3</v>
      </c>
      <c r="J313" s="212" t="s">
        <v>179</v>
      </c>
      <c r="K313" s="212" t="s">
        <v>213</v>
      </c>
      <c r="L313" s="213">
        <v>43580</v>
      </c>
      <c r="M313" s="212" t="s">
        <v>70</v>
      </c>
      <c r="N313" s="212" t="s">
        <v>179</v>
      </c>
      <c r="O313" s="212" t="s">
        <v>298</v>
      </c>
      <c r="P313" s="212" t="s">
        <v>367</v>
      </c>
      <c r="Q313" s="212" t="s">
        <v>1684</v>
      </c>
    </row>
    <row r="314" spans="1:17" x14ac:dyDescent="0.25">
      <c r="A314" s="212" t="s">
        <v>2346</v>
      </c>
      <c r="B314" s="212" t="s">
        <v>1026</v>
      </c>
      <c r="C314" s="212" t="s">
        <v>298</v>
      </c>
      <c r="D314" s="212" t="s">
        <v>225</v>
      </c>
      <c r="E314" s="212" t="s">
        <v>226</v>
      </c>
      <c r="F314" s="212" t="s">
        <v>227</v>
      </c>
      <c r="G314" s="212" t="s">
        <v>2989</v>
      </c>
      <c r="H314" s="213">
        <v>43553</v>
      </c>
      <c r="I314" s="214">
        <v>113.58</v>
      </c>
      <c r="J314" s="212" t="s">
        <v>179</v>
      </c>
      <c r="K314" s="212" t="s">
        <v>1050</v>
      </c>
      <c r="L314" s="213">
        <v>43580</v>
      </c>
      <c r="M314" s="212" t="s">
        <v>70</v>
      </c>
      <c r="N314" s="212" t="s">
        <v>179</v>
      </c>
      <c r="O314" s="212" t="s">
        <v>298</v>
      </c>
      <c r="P314" s="212" t="s">
        <v>367</v>
      </c>
      <c r="Q314" s="212" t="s">
        <v>1684</v>
      </c>
    </row>
    <row r="315" spans="1:17" x14ac:dyDescent="0.25">
      <c r="A315" s="212" t="s">
        <v>2346</v>
      </c>
      <c r="B315" s="212" t="s">
        <v>1026</v>
      </c>
      <c r="C315" s="212" t="s">
        <v>298</v>
      </c>
      <c r="D315" s="212" t="s">
        <v>225</v>
      </c>
      <c r="E315" s="212" t="s">
        <v>226</v>
      </c>
      <c r="F315" s="212" t="s">
        <v>227</v>
      </c>
      <c r="G315" s="212" t="s">
        <v>2990</v>
      </c>
      <c r="H315" s="213">
        <v>43553</v>
      </c>
      <c r="I315" s="214">
        <v>15.38</v>
      </c>
      <c r="J315" s="212" t="s">
        <v>179</v>
      </c>
      <c r="K315" s="212" t="s">
        <v>204</v>
      </c>
      <c r="L315" s="213">
        <v>43580</v>
      </c>
      <c r="M315" s="212" t="s">
        <v>70</v>
      </c>
      <c r="N315" s="212" t="s">
        <v>179</v>
      </c>
      <c r="O315" s="212" t="s">
        <v>298</v>
      </c>
      <c r="P315" s="212" t="s">
        <v>367</v>
      </c>
      <c r="Q315" s="212" t="s">
        <v>1684</v>
      </c>
    </row>
    <row r="316" spans="1:17" x14ac:dyDescent="0.25">
      <c r="A316" s="212" t="s">
        <v>2346</v>
      </c>
      <c r="B316" s="212" t="s">
        <v>1026</v>
      </c>
      <c r="C316" s="212" t="s">
        <v>298</v>
      </c>
      <c r="D316" s="212" t="s">
        <v>225</v>
      </c>
      <c r="E316" s="212" t="s">
        <v>226</v>
      </c>
      <c r="F316" s="212" t="s">
        <v>227</v>
      </c>
      <c r="G316" s="212" t="s">
        <v>2991</v>
      </c>
      <c r="H316" s="213">
        <v>43553</v>
      </c>
      <c r="I316" s="214">
        <v>17</v>
      </c>
      <c r="J316" s="212" t="s">
        <v>179</v>
      </c>
      <c r="K316" s="212" t="s">
        <v>204</v>
      </c>
      <c r="L316" s="213">
        <v>43580</v>
      </c>
      <c r="M316" s="212" t="s">
        <v>70</v>
      </c>
      <c r="N316" s="212" t="s">
        <v>179</v>
      </c>
      <c r="O316" s="212" t="s">
        <v>298</v>
      </c>
      <c r="P316" s="212" t="s">
        <v>367</v>
      </c>
      <c r="Q316" s="212" t="s">
        <v>1684</v>
      </c>
    </row>
    <row r="317" spans="1:17" x14ac:dyDescent="0.25">
      <c r="A317" s="212" t="s">
        <v>2346</v>
      </c>
      <c r="B317" s="212" t="s">
        <v>1026</v>
      </c>
      <c r="C317" s="212" t="s">
        <v>298</v>
      </c>
      <c r="D317" s="212" t="s">
        <v>225</v>
      </c>
      <c r="E317" s="212" t="s">
        <v>226</v>
      </c>
      <c r="F317" s="212" t="s">
        <v>227</v>
      </c>
      <c r="G317" s="212" t="s">
        <v>2992</v>
      </c>
      <c r="H317" s="213">
        <v>43553</v>
      </c>
      <c r="I317" s="214">
        <v>55.41</v>
      </c>
      <c r="J317" s="212" t="s">
        <v>179</v>
      </c>
      <c r="K317" s="212" t="s">
        <v>1118</v>
      </c>
      <c r="L317" s="213">
        <v>43580</v>
      </c>
      <c r="M317" s="212" t="s">
        <v>70</v>
      </c>
      <c r="N317" s="212" t="s">
        <v>179</v>
      </c>
      <c r="O317" s="212" t="s">
        <v>298</v>
      </c>
      <c r="P317" s="212" t="s">
        <v>367</v>
      </c>
      <c r="Q317" s="212" t="s">
        <v>1684</v>
      </c>
    </row>
    <row r="318" spans="1:17" x14ac:dyDescent="0.25">
      <c r="A318" s="212" t="s">
        <v>2346</v>
      </c>
      <c r="B318" s="212" t="s">
        <v>1026</v>
      </c>
      <c r="C318" s="212" t="s">
        <v>298</v>
      </c>
      <c r="D318" s="212" t="s">
        <v>1152</v>
      </c>
      <c r="E318" s="212" t="s">
        <v>1153</v>
      </c>
      <c r="F318" s="212" t="s">
        <v>1154</v>
      </c>
      <c r="G318" s="212" t="s">
        <v>2994</v>
      </c>
      <c r="H318" s="213">
        <v>43559</v>
      </c>
      <c r="I318" s="214">
        <v>1437.48</v>
      </c>
      <c r="J318" s="212" t="s">
        <v>2995</v>
      </c>
      <c r="K318" s="212" t="s">
        <v>144</v>
      </c>
      <c r="L318" s="213">
        <v>43573</v>
      </c>
      <c r="M318" s="212" t="s">
        <v>70</v>
      </c>
      <c r="N318" s="212" t="s">
        <v>2996</v>
      </c>
      <c r="O318" s="212" t="s">
        <v>298</v>
      </c>
      <c r="P318" s="212" t="s">
        <v>367</v>
      </c>
      <c r="Q318" s="212" t="s">
        <v>1684</v>
      </c>
    </row>
    <row r="319" spans="1:17" x14ac:dyDescent="0.25">
      <c r="A319" s="212" t="s">
        <v>2346</v>
      </c>
      <c r="B319" s="212" t="s">
        <v>1026</v>
      </c>
      <c r="C319" s="212" t="s">
        <v>298</v>
      </c>
      <c r="D319" s="212" t="s">
        <v>100</v>
      </c>
      <c r="E319" s="212" t="s">
        <v>394</v>
      </c>
      <c r="F319" s="212" t="s">
        <v>101</v>
      </c>
      <c r="G319" s="212" t="s">
        <v>3002</v>
      </c>
      <c r="H319" s="213">
        <v>43572</v>
      </c>
      <c r="I319" s="214">
        <v>323.68</v>
      </c>
      <c r="J319" s="212" t="s">
        <v>179</v>
      </c>
      <c r="K319" s="212" t="s">
        <v>124</v>
      </c>
      <c r="L319" s="213">
        <v>43580</v>
      </c>
      <c r="M319" s="212" t="s">
        <v>70</v>
      </c>
      <c r="N319" s="212" t="s">
        <v>179</v>
      </c>
      <c r="O319" s="212" t="s">
        <v>298</v>
      </c>
      <c r="P319" s="212" t="s">
        <v>367</v>
      </c>
      <c r="Q319" s="212" t="s">
        <v>1684</v>
      </c>
    </row>
    <row r="320" spans="1:17" x14ac:dyDescent="0.25">
      <c r="A320" s="212" t="s">
        <v>2346</v>
      </c>
      <c r="B320" s="212" t="s">
        <v>1026</v>
      </c>
      <c r="C320" s="212" t="s">
        <v>298</v>
      </c>
      <c r="D320" s="212" t="s">
        <v>100</v>
      </c>
      <c r="E320" s="212" t="s">
        <v>394</v>
      </c>
      <c r="F320" s="212" t="s">
        <v>101</v>
      </c>
      <c r="G320" s="212" t="s">
        <v>3003</v>
      </c>
      <c r="H320" s="213">
        <v>43571</v>
      </c>
      <c r="I320" s="214">
        <v>326.02</v>
      </c>
      <c r="J320" s="212" t="s">
        <v>179</v>
      </c>
      <c r="K320" s="212" t="s">
        <v>980</v>
      </c>
      <c r="L320" s="213">
        <v>43572</v>
      </c>
      <c r="M320" s="212" t="s">
        <v>70</v>
      </c>
      <c r="N320" s="212" t="s">
        <v>179</v>
      </c>
      <c r="O320" s="212" t="s">
        <v>298</v>
      </c>
      <c r="P320" s="212" t="s">
        <v>367</v>
      </c>
      <c r="Q320" s="212" t="s">
        <v>1684</v>
      </c>
    </row>
    <row r="321" spans="1:17" x14ac:dyDescent="0.25">
      <c r="A321" s="212" t="s">
        <v>2346</v>
      </c>
      <c r="B321" s="212" t="s">
        <v>1026</v>
      </c>
      <c r="C321" s="212" t="s">
        <v>298</v>
      </c>
      <c r="D321" s="212" t="s">
        <v>100</v>
      </c>
      <c r="E321" s="212" t="s">
        <v>394</v>
      </c>
      <c r="F321" s="212" t="s">
        <v>101</v>
      </c>
      <c r="G321" s="212" t="s">
        <v>3004</v>
      </c>
      <c r="H321" s="213">
        <v>43564</v>
      </c>
      <c r="I321" s="214">
        <v>9.73</v>
      </c>
      <c r="J321" s="212" t="s">
        <v>179</v>
      </c>
      <c r="K321" s="212" t="s">
        <v>980</v>
      </c>
      <c r="L321" s="213">
        <v>43570</v>
      </c>
      <c r="M321" s="212" t="s">
        <v>70</v>
      </c>
      <c r="N321" s="212" t="s">
        <v>179</v>
      </c>
      <c r="O321" s="212" t="s">
        <v>298</v>
      </c>
      <c r="P321" s="212" t="s">
        <v>367</v>
      </c>
      <c r="Q321" s="212" t="s">
        <v>1684</v>
      </c>
    </row>
    <row r="322" spans="1:17" x14ac:dyDescent="0.25">
      <c r="A322" s="212" t="s">
        <v>2346</v>
      </c>
      <c r="B322" s="212" t="s">
        <v>1026</v>
      </c>
      <c r="C322" s="212" t="s">
        <v>298</v>
      </c>
      <c r="D322" s="212" t="s">
        <v>100</v>
      </c>
      <c r="E322" s="212" t="s">
        <v>394</v>
      </c>
      <c r="F322" s="212" t="s">
        <v>101</v>
      </c>
      <c r="G322" s="212" t="s">
        <v>3005</v>
      </c>
      <c r="H322" s="213">
        <v>43564</v>
      </c>
      <c r="I322" s="214">
        <v>99.69</v>
      </c>
      <c r="J322" s="212" t="s">
        <v>179</v>
      </c>
      <c r="K322" s="212" t="s">
        <v>520</v>
      </c>
      <c r="L322" s="213">
        <v>43570</v>
      </c>
      <c r="M322" s="212" t="s">
        <v>70</v>
      </c>
      <c r="N322" s="212" t="s">
        <v>179</v>
      </c>
      <c r="O322" s="212" t="s">
        <v>298</v>
      </c>
      <c r="P322" s="212" t="s">
        <v>367</v>
      </c>
      <c r="Q322" s="212" t="s">
        <v>1684</v>
      </c>
    </row>
    <row r="323" spans="1:17" x14ac:dyDescent="0.25">
      <c r="A323" s="212" t="s">
        <v>2346</v>
      </c>
      <c r="B323" s="212" t="s">
        <v>1026</v>
      </c>
      <c r="C323" s="212" t="s">
        <v>298</v>
      </c>
      <c r="D323" s="212" t="s">
        <v>100</v>
      </c>
      <c r="E323" s="212" t="s">
        <v>394</v>
      </c>
      <c r="F323" s="212" t="s">
        <v>101</v>
      </c>
      <c r="G323" s="212" t="s">
        <v>3006</v>
      </c>
      <c r="H323" s="213">
        <v>43564</v>
      </c>
      <c r="I323" s="214">
        <v>10.61</v>
      </c>
      <c r="J323" s="212" t="s">
        <v>179</v>
      </c>
      <c r="K323" s="212" t="s">
        <v>1019</v>
      </c>
      <c r="L323" s="213">
        <v>43570</v>
      </c>
      <c r="M323" s="212" t="s">
        <v>70</v>
      </c>
      <c r="N323" s="212" t="s">
        <v>179</v>
      </c>
      <c r="O323" s="212" t="s">
        <v>298</v>
      </c>
      <c r="P323" s="212" t="s">
        <v>367</v>
      </c>
      <c r="Q323" s="212" t="s">
        <v>1684</v>
      </c>
    </row>
    <row r="324" spans="1:17" x14ac:dyDescent="0.25">
      <c r="A324" s="212" t="s">
        <v>2346</v>
      </c>
      <c r="B324" s="212" t="s">
        <v>1026</v>
      </c>
      <c r="C324" s="212" t="s">
        <v>298</v>
      </c>
      <c r="D324" s="212" t="s">
        <v>100</v>
      </c>
      <c r="E324" s="212" t="s">
        <v>394</v>
      </c>
      <c r="F324" s="212" t="s">
        <v>101</v>
      </c>
      <c r="G324" s="212" t="s">
        <v>3007</v>
      </c>
      <c r="H324" s="213">
        <v>43564</v>
      </c>
      <c r="I324" s="214">
        <v>11.87</v>
      </c>
      <c r="J324" s="212" t="s">
        <v>179</v>
      </c>
      <c r="K324" s="212" t="s">
        <v>124</v>
      </c>
      <c r="L324" s="213">
        <v>43570</v>
      </c>
      <c r="M324" s="212" t="s">
        <v>70</v>
      </c>
      <c r="N324" s="212" t="s">
        <v>179</v>
      </c>
      <c r="O324" s="212" t="s">
        <v>298</v>
      </c>
      <c r="P324" s="212" t="s">
        <v>367</v>
      </c>
      <c r="Q324" s="212" t="s">
        <v>1684</v>
      </c>
    </row>
    <row r="325" spans="1:17" x14ac:dyDescent="0.25">
      <c r="A325" s="212" t="s">
        <v>2346</v>
      </c>
      <c r="B325" s="212" t="s">
        <v>1026</v>
      </c>
      <c r="C325" s="212" t="s">
        <v>298</v>
      </c>
      <c r="D325" s="212" t="s">
        <v>100</v>
      </c>
      <c r="E325" s="212" t="s">
        <v>394</v>
      </c>
      <c r="F325" s="212" t="s">
        <v>101</v>
      </c>
      <c r="G325" s="212" t="s">
        <v>3009</v>
      </c>
      <c r="H325" s="213">
        <v>43564</v>
      </c>
      <c r="I325" s="214">
        <v>27.81</v>
      </c>
      <c r="J325" s="212" t="s">
        <v>179</v>
      </c>
      <c r="K325" s="212" t="s">
        <v>520</v>
      </c>
      <c r="L325" s="213">
        <v>43570</v>
      </c>
      <c r="M325" s="212" t="s">
        <v>70</v>
      </c>
      <c r="N325" s="212" t="s">
        <v>179</v>
      </c>
      <c r="O325" s="212" t="s">
        <v>298</v>
      </c>
      <c r="P325" s="212" t="s">
        <v>367</v>
      </c>
      <c r="Q325" s="212" t="s">
        <v>1684</v>
      </c>
    </row>
    <row r="326" spans="1:17" x14ac:dyDescent="0.25">
      <c r="A326" s="212" t="s">
        <v>2346</v>
      </c>
      <c r="B326" s="212" t="s">
        <v>1026</v>
      </c>
      <c r="C326" s="212" t="s">
        <v>298</v>
      </c>
      <c r="D326" s="212" t="s">
        <v>100</v>
      </c>
      <c r="E326" s="212" t="s">
        <v>394</v>
      </c>
      <c r="F326" s="212" t="s">
        <v>101</v>
      </c>
      <c r="G326" s="212" t="s">
        <v>3010</v>
      </c>
      <c r="H326" s="213">
        <v>43563</v>
      </c>
      <c r="I326" s="214">
        <v>7.15</v>
      </c>
      <c r="J326" s="212" t="s">
        <v>179</v>
      </c>
      <c r="K326" s="212" t="s">
        <v>335</v>
      </c>
      <c r="L326" s="213">
        <v>43570</v>
      </c>
      <c r="M326" s="212" t="s">
        <v>70</v>
      </c>
      <c r="N326" s="212" t="s">
        <v>3716</v>
      </c>
      <c r="O326" s="212" t="s">
        <v>298</v>
      </c>
      <c r="P326" s="212" t="s">
        <v>367</v>
      </c>
      <c r="Q326" s="212" t="s">
        <v>1684</v>
      </c>
    </row>
    <row r="327" spans="1:17" x14ac:dyDescent="0.25">
      <c r="A327" s="212" t="s">
        <v>2346</v>
      </c>
      <c r="B327" s="212" t="s">
        <v>1026</v>
      </c>
      <c r="C327" s="212" t="s">
        <v>298</v>
      </c>
      <c r="D327" s="212" t="s">
        <v>100</v>
      </c>
      <c r="E327" s="212" t="s">
        <v>394</v>
      </c>
      <c r="F327" s="212" t="s">
        <v>101</v>
      </c>
      <c r="G327" s="212" t="s">
        <v>3011</v>
      </c>
      <c r="H327" s="213">
        <v>43563</v>
      </c>
      <c r="I327" s="214">
        <v>7.2</v>
      </c>
      <c r="J327" s="212" t="s">
        <v>179</v>
      </c>
      <c r="K327" s="212" t="s">
        <v>741</v>
      </c>
      <c r="L327" s="213">
        <v>43571</v>
      </c>
      <c r="M327" s="212" t="s">
        <v>70</v>
      </c>
      <c r="N327" s="212" t="s">
        <v>179</v>
      </c>
      <c r="O327" s="212" t="s">
        <v>298</v>
      </c>
      <c r="P327" s="212" t="s">
        <v>367</v>
      </c>
      <c r="Q327" s="212" t="s">
        <v>1684</v>
      </c>
    </row>
    <row r="328" spans="1:17" x14ac:dyDescent="0.25">
      <c r="A328" s="212" t="s">
        <v>2346</v>
      </c>
      <c r="B328" s="212" t="s">
        <v>1026</v>
      </c>
      <c r="C328" s="212" t="s">
        <v>298</v>
      </c>
      <c r="D328" s="212" t="s">
        <v>100</v>
      </c>
      <c r="E328" s="212" t="s">
        <v>394</v>
      </c>
      <c r="F328" s="212" t="s">
        <v>101</v>
      </c>
      <c r="G328" s="212" t="s">
        <v>3012</v>
      </c>
      <c r="H328" s="213">
        <v>43563</v>
      </c>
      <c r="I328" s="214">
        <v>144.61000000000001</v>
      </c>
      <c r="J328" s="212" t="s">
        <v>179</v>
      </c>
      <c r="K328" s="212" t="s">
        <v>741</v>
      </c>
      <c r="L328" s="213">
        <v>43570</v>
      </c>
      <c r="M328" s="212" t="s">
        <v>70</v>
      </c>
      <c r="N328" s="212" t="s">
        <v>179</v>
      </c>
      <c r="O328" s="212" t="s">
        <v>298</v>
      </c>
      <c r="P328" s="212" t="s">
        <v>367</v>
      </c>
      <c r="Q328" s="212" t="s">
        <v>1684</v>
      </c>
    </row>
    <row r="329" spans="1:17" x14ac:dyDescent="0.25">
      <c r="A329" s="212" t="s">
        <v>2346</v>
      </c>
      <c r="B329" s="212" t="s">
        <v>1026</v>
      </c>
      <c r="C329" s="212" t="s">
        <v>298</v>
      </c>
      <c r="D329" s="212" t="s">
        <v>100</v>
      </c>
      <c r="E329" s="212" t="s">
        <v>394</v>
      </c>
      <c r="F329" s="212" t="s">
        <v>101</v>
      </c>
      <c r="G329" s="212" t="s">
        <v>3013</v>
      </c>
      <c r="H329" s="213">
        <v>43563</v>
      </c>
      <c r="I329" s="214">
        <v>20.75</v>
      </c>
      <c r="J329" s="212" t="s">
        <v>179</v>
      </c>
      <c r="K329" s="212" t="s">
        <v>170</v>
      </c>
      <c r="L329" s="213">
        <v>43570</v>
      </c>
      <c r="M329" s="212" t="s">
        <v>70</v>
      </c>
      <c r="N329" s="212" t="s">
        <v>179</v>
      </c>
      <c r="O329" s="212" t="s">
        <v>298</v>
      </c>
      <c r="P329" s="212" t="s">
        <v>367</v>
      </c>
      <c r="Q329" s="212" t="s">
        <v>1684</v>
      </c>
    </row>
    <row r="330" spans="1:17" x14ac:dyDescent="0.25">
      <c r="A330" s="212" t="s">
        <v>2346</v>
      </c>
      <c r="B330" s="212" t="s">
        <v>1026</v>
      </c>
      <c r="C330" s="212" t="s">
        <v>298</v>
      </c>
      <c r="D330" s="212" t="s">
        <v>100</v>
      </c>
      <c r="E330" s="212" t="s">
        <v>394</v>
      </c>
      <c r="F330" s="212" t="s">
        <v>101</v>
      </c>
      <c r="G330" s="212" t="s">
        <v>3014</v>
      </c>
      <c r="H330" s="213">
        <v>43559</v>
      </c>
      <c r="I330" s="214">
        <v>22.7</v>
      </c>
      <c r="J330" s="212" t="s">
        <v>179</v>
      </c>
      <c r="K330" s="212" t="s">
        <v>597</v>
      </c>
      <c r="L330" s="213">
        <v>43570</v>
      </c>
      <c r="M330" s="212" t="s">
        <v>70</v>
      </c>
      <c r="N330" s="212" t="s">
        <v>179</v>
      </c>
      <c r="O330" s="212" t="s">
        <v>298</v>
      </c>
      <c r="P330" s="212" t="s">
        <v>367</v>
      </c>
      <c r="Q330" s="212" t="s">
        <v>1684</v>
      </c>
    </row>
    <row r="331" spans="1:17" x14ac:dyDescent="0.25">
      <c r="A331" s="212" t="s">
        <v>2346</v>
      </c>
      <c r="B331" s="212" t="s">
        <v>1026</v>
      </c>
      <c r="C331" s="212" t="s">
        <v>298</v>
      </c>
      <c r="D331" s="212" t="s">
        <v>100</v>
      </c>
      <c r="E331" s="212" t="s">
        <v>394</v>
      </c>
      <c r="F331" s="212" t="s">
        <v>101</v>
      </c>
      <c r="G331" s="212" t="s">
        <v>3015</v>
      </c>
      <c r="H331" s="213">
        <v>43559</v>
      </c>
      <c r="I331" s="214">
        <v>95.44</v>
      </c>
      <c r="J331" s="212" t="s">
        <v>179</v>
      </c>
      <c r="K331" s="212" t="s">
        <v>597</v>
      </c>
      <c r="L331" s="213">
        <v>43570</v>
      </c>
      <c r="M331" s="212" t="s">
        <v>70</v>
      </c>
      <c r="N331" s="212" t="s">
        <v>179</v>
      </c>
      <c r="O331" s="212" t="s">
        <v>298</v>
      </c>
      <c r="P331" s="212" t="s">
        <v>367</v>
      </c>
      <c r="Q331" s="212" t="s">
        <v>1684</v>
      </c>
    </row>
    <row r="332" spans="1:17" x14ac:dyDescent="0.25">
      <c r="A332" s="212" t="s">
        <v>2346</v>
      </c>
      <c r="B332" s="212" t="s">
        <v>1026</v>
      </c>
      <c r="C332" s="212" t="s">
        <v>298</v>
      </c>
      <c r="D332" s="212" t="s">
        <v>100</v>
      </c>
      <c r="E332" s="212" t="s">
        <v>394</v>
      </c>
      <c r="F332" s="212" t="s">
        <v>101</v>
      </c>
      <c r="G332" s="212" t="s">
        <v>3016</v>
      </c>
      <c r="H332" s="213">
        <v>43559</v>
      </c>
      <c r="I332" s="214">
        <v>1.9</v>
      </c>
      <c r="J332" s="212" t="s">
        <v>179</v>
      </c>
      <c r="K332" s="212" t="s">
        <v>597</v>
      </c>
      <c r="L332" s="213">
        <v>43570</v>
      </c>
      <c r="M332" s="212" t="s">
        <v>70</v>
      </c>
      <c r="N332" s="212" t="s">
        <v>179</v>
      </c>
      <c r="O332" s="212" t="s">
        <v>298</v>
      </c>
      <c r="P332" s="212" t="s">
        <v>367</v>
      </c>
      <c r="Q332" s="212" t="s">
        <v>1684</v>
      </c>
    </row>
    <row r="333" spans="1:17" x14ac:dyDescent="0.25">
      <c r="A333" s="212" t="s">
        <v>2346</v>
      </c>
      <c r="B333" s="212" t="s">
        <v>1026</v>
      </c>
      <c r="C333" s="212" t="s">
        <v>298</v>
      </c>
      <c r="D333" s="212" t="s">
        <v>100</v>
      </c>
      <c r="E333" s="212" t="s">
        <v>394</v>
      </c>
      <c r="F333" s="212" t="s">
        <v>101</v>
      </c>
      <c r="G333" s="212" t="s">
        <v>3017</v>
      </c>
      <c r="H333" s="213">
        <v>43559</v>
      </c>
      <c r="I333" s="214">
        <v>12</v>
      </c>
      <c r="J333" s="212" t="s">
        <v>179</v>
      </c>
      <c r="K333" s="212" t="s">
        <v>636</v>
      </c>
      <c r="L333" s="213">
        <v>43570</v>
      </c>
      <c r="M333" s="212" t="s">
        <v>70</v>
      </c>
      <c r="N333" s="212" t="s">
        <v>179</v>
      </c>
      <c r="O333" s="212" t="s">
        <v>298</v>
      </c>
      <c r="P333" s="212" t="s">
        <v>367</v>
      </c>
      <c r="Q333" s="212" t="s">
        <v>1684</v>
      </c>
    </row>
    <row r="334" spans="1:17" x14ac:dyDescent="0.25">
      <c r="A334" s="212" t="s">
        <v>2346</v>
      </c>
      <c r="B334" s="212" t="s">
        <v>1026</v>
      </c>
      <c r="C334" s="212" t="s">
        <v>298</v>
      </c>
      <c r="D334" s="212" t="s">
        <v>100</v>
      </c>
      <c r="E334" s="212" t="s">
        <v>394</v>
      </c>
      <c r="F334" s="212" t="s">
        <v>101</v>
      </c>
      <c r="G334" s="212" t="s">
        <v>3018</v>
      </c>
      <c r="H334" s="213">
        <v>43559</v>
      </c>
      <c r="I334" s="214">
        <v>68.05</v>
      </c>
      <c r="J334" s="212" t="s">
        <v>179</v>
      </c>
      <c r="K334" s="212" t="s">
        <v>636</v>
      </c>
      <c r="L334" s="213">
        <v>43570</v>
      </c>
      <c r="M334" s="212" t="s">
        <v>70</v>
      </c>
      <c r="N334" s="212" t="s">
        <v>179</v>
      </c>
      <c r="O334" s="212" t="s">
        <v>298</v>
      </c>
      <c r="P334" s="212" t="s">
        <v>367</v>
      </c>
      <c r="Q334" s="212" t="s">
        <v>1684</v>
      </c>
    </row>
    <row r="335" spans="1:17" x14ac:dyDescent="0.25">
      <c r="A335" s="212" t="s">
        <v>2346</v>
      </c>
      <c r="B335" s="212" t="s">
        <v>1026</v>
      </c>
      <c r="C335" s="212" t="s">
        <v>298</v>
      </c>
      <c r="D335" s="212" t="s">
        <v>100</v>
      </c>
      <c r="E335" s="212" t="s">
        <v>394</v>
      </c>
      <c r="F335" s="212" t="s">
        <v>101</v>
      </c>
      <c r="G335" s="212" t="s">
        <v>3019</v>
      </c>
      <c r="H335" s="213">
        <v>43559</v>
      </c>
      <c r="I335" s="214">
        <v>29.4</v>
      </c>
      <c r="J335" s="212" t="s">
        <v>179</v>
      </c>
      <c r="K335" s="212" t="s">
        <v>636</v>
      </c>
      <c r="L335" s="213">
        <v>43570</v>
      </c>
      <c r="M335" s="212" t="s">
        <v>70</v>
      </c>
      <c r="N335" s="212" t="s">
        <v>179</v>
      </c>
      <c r="O335" s="212" t="s">
        <v>298</v>
      </c>
      <c r="P335" s="212" t="s">
        <v>367</v>
      </c>
      <c r="Q335" s="212" t="s">
        <v>1684</v>
      </c>
    </row>
    <row r="336" spans="1:17" x14ac:dyDescent="0.25">
      <c r="A336" s="212" t="s">
        <v>2346</v>
      </c>
      <c r="B336" s="212" t="s">
        <v>1026</v>
      </c>
      <c r="C336" s="212" t="s">
        <v>298</v>
      </c>
      <c r="D336" s="212" t="s">
        <v>100</v>
      </c>
      <c r="E336" s="212" t="s">
        <v>394</v>
      </c>
      <c r="F336" s="212" t="s">
        <v>101</v>
      </c>
      <c r="G336" s="212" t="s">
        <v>3021</v>
      </c>
      <c r="H336" s="213">
        <v>43558</v>
      </c>
      <c r="I336" s="214">
        <v>2.09</v>
      </c>
      <c r="J336" s="212" t="s">
        <v>179</v>
      </c>
      <c r="K336" s="212" t="s">
        <v>597</v>
      </c>
      <c r="L336" s="213">
        <v>43570</v>
      </c>
      <c r="M336" s="212" t="s">
        <v>70</v>
      </c>
      <c r="N336" s="212" t="s">
        <v>179</v>
      </c>
      <c r="O336" s="212" t="s">
        <v>298</v>
      </c>
      <c r="P336" s="212" t="s">
        <v>367</v>
      </c>
      <c r="Q336" s="212" t="s">
        <v>1684</v>
      </c>
    </row>
    <row r="337" spans="1:17" x14ac:dyDescent="0.25">
      <c r="A337" s="212" t="s">
        <v>2346</v>
      </c>
      <c r="B337" s="212" t="s">
        <v>1026</v>
      </c>
      <c r="C337" s="212" t="s">
        <v>298</v>
      </c>
      <c r="D337" s="212" t="s">
        <v>100</v>
      </c>
      <c r="E337" s="212" t="s">
        <v>394</v>
      </c>
      <c r="F337" s="212" t="s">
        <v>101</v>
      </c>
      <c r="G337" s="212" t="s">
        <v>3022</v>
      </c>
      <c r="H337" s="213">
        <v>43558</v>
      </c>
      <c r="I337" s="214">
        <v>6.16</v>
      </c>
      <c r="J337" s="212" t="s">
        <v>179</v>
      </c>
      <c r="K337" s="212" t="s">
        <v>597</v>
      </c>
      <c r="L337" s="213">
        <v>43570</v>
      </c>
      <c r="M337" s="212" t="s">
        <v>70</v>
      </c>
      <c r="N337" s="212" t="s">
        <v>179</v>
      </c>
      <c r="O337" s="212" t="s">
        <v>298</v>
      </c>
      <c r="P337" s="212" t="s">
        <v>367</v>
      </c>
      <c r="Q337" s="212" t="s">
        <v>1684</v>
      </c>
    </row>
    <row r="338" spans="1:17" x14ac:dyDescent="0.25">
      <c r="A338" s="212" t="s">
        <v>2346</v>
      </c>
      <c r="B338" s="212" t="s">
        <v>1026</v>
      </c>
      <c r="C338" s="212" t="s">
        <v>298</v>
      </c>
      <c r="D338" s="212" t="s">
        <v>100</v>
      </c>
      <c r="E338" s="212" t="s">
        <v>394</v>
      </c>
      <c r="F338" s="212" t="s">
        <v>101</v>
      </c>
      <c r="G338" s="212" t="s">
        <v>3023</v>
      </c>
      <c r="H338" s="213">
        <v>43558</v>
      </c>
      <c r="I338" s="214">
        <v>2.09</v>
      </c>
      <c r="J338" s="212" t="s">
        <v>179</v>
      </c>
      <c r="K338" s="212" t="s">
        <v>597</v>
      </c>
      <c r="L338" s="213">
        <v>43570</v>
      </c>
      <c r="M338" s="212" t="s">
        <v>70</v>
      </c>
      <c r="N338" s="212" t="s">
        <v>179</v>
      </c>
      <c r="O338" s="212" t="s">
        <v>298</v>
      </c>
      <c r="P338" s="212" t="s">
        <v>367</v>
      </c>
      <c r="Q338" s="212" t="s">
        <v>1684</v>
      </c>
    </row>
    <row r="339" spans="1:17" x14ac:dyDescent="0.25">
      <c r="A339" s="212" t="s">
        <v>2346</v>
      </c>
      <c r="B339" s="212" t="s">
        <v>1026</v>
      </c>
      <c r="C339" s="212" t="s">
        <v>298</v>
      </c>
      <c r="D339" s="212" t="s">
        <v>100</v>
      </c>
      <c r="E339" s="212" t="s">
        <v>394</v>
      </c>
      <c r="F339" s="212" t="s">
        <v>101</v>
      </c>
      <c r="G339" s="212" t="s">
        <v>3024</v>
      </c>
      <c r="H339" s="213">
        <v>43558</v>
      </c>
      <c r="I339" s="214">
        <v>1.48</v>
      </c>
      <c r="J339" s="212" t="s">
        <v>179</v>
      </c>
      <c r="K339" s="212" t="s">
        <v>636</v>
      </c>
      <c r="L339" s="213">
        <v>43570</v>
      </c>
      <c r="M339" s="212" t="s">
        <v>70</v>
      </c>
      <c r="N339" s="212" t="s">
        <v>179</v>
      </c>
      <c r="O339" s="212" t="s">
        <v>298</v>
      </c>
      <c r="P339" s="212" t="s">
        <v>367</v>
      </c>
      <c r="Q339" s="212" t="s">
        <v>1684</v>
      </c>
    </row>
    <row r="340" spans="1:17" x14ac:dyDescent="0.25">
      <c r="A340" s="212" t="s">
        <v>2346</v>
      </c>
      <c r="B340" s="212" t="s">
        <v>1026</v>
      </c>
      <c r="C340" s="212" t="s">
        <v>298</v>
      </c>
      <c r="D340" s="212" t="s">
        <v>100</v>
      </c>
      <c r="E340" s="212" t="s">
        <v>394</v>
      </c>
      <c r="F340" s="212" t="s">
        <v>101</v>
      </c>
      <c r="G340" s="212" t="s">
        <v>3025</v>
      </c>
      <c r="H340" s="213">
        <v>43553</v>
      </c>
      <c r="I340" s="214">
        <v>2.25</v>
      </c>
      <c r="J340" s="212" t="s">
        <v>179</v>
      </c>
      <c r="K340" s="212" t="s">
        <v>2327</v>
      </c>
      <c r="L340" s="213">
        <v>43557</v>
      </c>
      <c r="M340" s="212" t="s">
        <v>70</v>
      </c>
      <c r="N340" s="212" t="s">
        <v>179</v>
      </c>
      <c r="O340" s="212" t="s">
        <v>298</v>
      </c>
      <c r="P340" s="212" t="s">
        <v>367</v>
      </c>
      <c r="Q340" s="212" t="s">
        <v>1684</v>
      </c>
    </row>
    <row r="341" spans="1:17" x14ac:dyDescent="0.25">
      <c r="A341" s="212" t="s">
        <v>2346</v>
      </c>
      <c r="B341" s="212" t="s">
        <v>1026</v>
      </c>
      <c r="C341" s="212" t="s">
        <v>298</v>
      </c>
      <c r="D341" s="212" t="s">
        <v>100</v>
      </c>
      <c r="E341" s="212" t="s">
        <v>394</v>
      </c>
      <c r="F341" s="212" t="s">
        <v>101</v>
      </c>
      <c r="G341" s="212" t="s">
        <v>3026</v>
      </c>
      <c r="H341" s="213">
        <v>43557</v>
      </c>
      <c r="I341" s="214">
        <v>19.899999999999999</v>
      </c>
      <c r="J341" s="212" t="s">
        <v>179</v>
      </c>
      <c r="K341" s="212" t="s">
        <v>124</v>
      </c>
      <c r="L341" s="213">
        <v>43557</v>
      </c>
      <c r="M341" s="212" t="s">
        <v>70</v>
      </c>
      <c r="N341" s="212" t="s">
        <v>179</v>
      </c>
      <c r="O341" s="212" t="s">
        <v>298</v>
      </c>
      <c r="P341" s="212" t="s">
        <v>367</v>
      </c>
      <c r="Q341" s="212" t="s">
        <v>1684</v>
      </c>
    </row>
    <row r="342" spans="1:17" x14ac:dyDescent="0.25">
      <c r="A342" s="212" t="s">
        <v>2346</v>
      </c>
      <c r="B342" s="212" t="s">
        <v>1026</v>
      </c>
      <c r="C342" s="212" t="s">
        <v>298</v>
      </c>
      <c r="D342" s="212" t="s">
        <v>1567</v>
      </c>
      <c r="E342" s="212" t="s">
        <v>1568</v>
      </c>
      <c r="F342" s="212" t="s">
        <v>1569</v>
      </c>
      <c r="G342" s="212" t="s">
        <v>2961</v>
      </c>
      <c r="H342" s="213">
        <v>43578</v>
      </c>
      <c r="I342" s="214">
        <v>321.77999999999997</v>
      </c>
      <c r="J342" s="212" t="s">
        <v>3027</v>
      </c>
      <c r="K342" s="212" t="s">
        <v>441</v>
      </c>
      <c r="L342" s="213">
        <v>43578</v>
      </c>
      <c r="M342" s="212" t="s">
        <v>70</v>
      </c>
      <c r="N342" s="212" t="s">
        <v>3028</v>
      </c>
      <c r="O342" s="212" t="s">
        <v>298</v>
      </c>
      <c r="P342" s="212" t="s">
        <v>367</v>
      </c>
      <c r="Q342" s="212" t="s">
        <v>1684</v>
      </c>
    </row>
    <row r="343" spans="1:17" x14ac:dyDescent="0.25">
      <c r="A343" s="212" t="s">
        <v>2346</v>
      </c>
      <c r="B343" s="212" t="s">
        <v>1026</v>
      </c>
      <c r="C343" s="212" t="s">
        <v>298</v>
      </c>
      <c r="D343" s="212" t="s">
        <v>106</v>
      </c>
      <c r="E343" s="212" t="s">
        <v>180</v>
      </c>
      <c r="F343" s="212" t="s">
        <v>107</v>
      </c>
      <c r="G343" s="212" t="s">
        <v>3029</v>
      </c>
      <c r="H343" s="213">
        <v>43580</v>
      </c>
      <c r="I343" s="214">
        <v>559.02</v>
      </c>
      <c r="J343" s="212" t="s">
        <v>3030</v>
      </c>
      <c r="K343" s="212" t="s">
        <v>613</v>
      </c>
      <c r="L343" s="213">
        <v>43584</v>
      </c>
      <c r="M343" s="212" t="s">
        <v>70</v>
      </c>
      <c r="N343" s="212" t="s">
        <v>3031</v>
      </c>
      <c r="O343" s="212" t="s">
        <v>298</v>
      </c>
      <c r="P343" s="212" t="s">
        <v>367</v>
      </c>
      <c r="Q343" s="212" t="s">
        <v>1684</v>
      </c>
    </row>
    <row r="344" spans="1:17" x14ac:dyDescent="0.25">
      <c r="A344" s="212" t="s">
        <v>2346</v>
      </c>
      <c r="B344" s="212" t="s">
        <v>1026</v>
      </c>
      <c r="C344" s="212" t="s">
        <v>298</v>
      </c>
      <c r="D344" s="212" t="s">
        <v>106</v>
      </c>
      <c r="E344" s="212" t="s">
        <v>180</v>
      </c>
      <c r="F344" s="212" t="s">
        <v>107</v>
      </c>
      <c r="G344" s="212" t="s">
        <v>3032</v>
      </c>
      <c r="H344" s="213">
        <v>43578</v>
      </c>
      <c r="I344" s="214">
        <v>396.59</v>
      </c>
      <c r="J344" s="212" t="s">
        <v>3033</v>
      </c>
      <c r="K344" s="212" t="s">
        <v>553</v>
      </c>
      <c r="L344" s="213">
        <v>43579</v>
      </c>
      <c r="M344" s="212" t="s">
        <v>70</v>
      </c>
      <c r="N344" s="212" t="s">
        <v>3034</v>
      </c>
      <c r="O344" s="212" t="s">
        <v>298</v>
      </c>
      <c r="P344" s="212" t="s">
        <v>367</v>
      </c>
      <c r="Q344" s="212" t="s">
        <v>1684</v>
      </c>
    </row>
    <row r="345" spans="1:17" x14ac:dyDescent="0.25">
      <c r="A345" s="212" t="s">
        <v>2346</v>
      </c>
      <c r="B345" s="212" t="s">
        <v>1026</v>
      </c>
      <c r="C345" s="212" t="s">
        <v>298</v>
      </c>
      <c r="D345" s="212" t="s">
        <v>106</v>
      </c>
      <c r="E345" s="212" t="s">
        <v>180</v>
      </c>
      <c r="F345" s="212" t="s">
        <v>107</v>
      </c>
      <c r="G345" s="212" t="s">
        <v>3035</v>
      </c>
      <c r="H345" s="213">
        <v>43578</v>
      </c>
      <c r="I345" s="214">
        <v>21.44</v>
      </c>
      <c r="J345" s="212" t="s">
        <v>3036</v>
      </c>
      <c r="K345" s="212" t="s">
        <v>553</v>
      </c>
      <c r="L345" s="213">
        <v>43579</v>
      </c>
      <c r="M345" s="212" t="s">
        <v>70</v>
      </c>
      <c r="N345" s="212" t="s">
        <v>3037</v>
      </c>
      <c r="O345" s="212" t="s">
        <v>298</v>
      </c>
      <c r="P345" s="212" t="s">
        <v>367</v>
      </c>
      <c r="Q345" s="212" t="s">
        <v>1684</v>
      </c>
    </row>
    <row r="346" spans="1:17" x14ac:dyDescent="0.25">
      <c r="A346" s="212" t="s">
        <v>2346</v>
      </c>
      <c r="B346" s="212" t="s">
        <v>1026</v>
      </c>
      <c r="C346" s="212" t="s">
        <v>298</v>
      </c>
      <c r="D346" s="212" t="s">
        <v>106</v>
      </c>
      <c r="E346" s="212" t="s">
        <v>180</v>
      </c>
      <c r="F346" s="212" t="s">
        <v>107</v>
      </c>
      <c r="G346" s="212" t="s">
        <v>3038</v>
      </c>
      <c r="H346" s="213">
        <v>43571</v>
      </c>
      <c r="I346" s="214">
        <v>38.840000000000003</v>
      </c>
      <c r="J346" s="212" t="s">
        <v>3039</v>
      </c>
      <c r="K346" s="212" t="s">
        <v>1157</v>
      </c>
      <c r="L346" s="213">
        <v>43578</v>
      </c>
      <c r="M346" s="212" t="s">
        <v>833</v>
      </c>
      <c r="N346" s="212" t="s">
        <v>3040</v>
      </c>
      <c r="O346" s="212" t="s">
        <v>298</v>
      </c>
      <c r="P346" s="212" t="s">
        <v>367</v>
      </c>
      <c r="Q346" s="212" t="s">
        <v>1684</v>
      </c>
    </row>
    <row r="347" spans="1:17" x14ac:dyDescent="0.25">
      <c r="A347" s="212" t="s">
        <v>2346</v>
      </c>
      <c r="B347" s="212" t="s">
        <v>1026</v>
      </c>
      <c r="C347" s="212" t="s">
        <v>298</v>
      </c>
      <c r="D347" s="212" t="s">
        <v>106</v>
      </c>
      <c r="E347" s="212" t="s">
        <v>180</v>
      </c>
      <c r="F347" s="212" t="s">
        <v>107</v>
      </c>
      <c r="G347" s="212" t="s">
        <v>3041</v>
      </c>
      <c r="H347" s="213">
        <v>43571</v>
      </c>
      <c r="I347" s="214">
        <v>504.61</v>
      </c>
      <c r="J347" s="212" t="s">
        <v>3036</v>
      </c>
      <c r="K347" s="212" t="s">
        <v>553</v>
      </c>
      <c r="L347" s="213">
        <v>43578</v>
      </c>
      <c r="M347" s="212" t="s">
        <v>70</v>
      </c>
      <c r="N347" s="212" t="s">
        <v>3037</v>
      </c>
      <c r="O347" s="212" t="s">
        <v>298</v>
      </c>
      <c r="P347" s="212" t="s">
        <v>367</v>
      </c>
      <c r="Q347" s="212" t="s">
        <v>1684</v>
      </c>
    </row>
    <row r="348" spans="1:17" x14ac:dyDescent="0.25">
      <c r="A348" s="212" t="s">
        <v>2346</v>
      </c>
      <c r="B348" s="212" t="s">
        <v>1026</v>
      </c>
      <c r="C348" s="212" t="s">
        <v>298</v>
      </c>
      <c r="D348" s="212" t="s">
        <v>106</v>
      </c>
      <c r="E348" s="212" t="s">
        <v>180</v>
      </c>
      <c r="F348" s="212" t="s">
        <v>107</v>
      </c>
      <c r="G348" s="212" t="s">
        <v>3042</v>
      </c>
      <c r="H348" s="213">
        <v>43567</v>
      </c>
      <c r="I348" s="214">
        <v>166.57</v>
      </c>
      <c r="J348" s="212" t="s">
        <v>3043</v>
      </c>
      <c r="K348" s="212" t="s">
        <v>553</v>
      </c>
      <c r="L348" s="213">
        <v>43578</v>
      </c>
      <c r="M348" s="212" t="s">
        <v>70</v>
      </c>
      <c r="N348" s="212" t="s">
        <v>3044</v>
      </c>
      <c r="O348" s="212" t="s">
        <v>298</v>
      </c>
      <c r="P348" s="212" t="s">
        <v>367</v>
      </c>
      <c r="Q348" s="212" t="s">
        <v>1684</v>
      </c>
    </row>
    <row r="349" spans="1:17" x14ac:dyDescent="0.25">
      <c r="A349" s="212" t="s">
        <v>2346</v>
      </c>
      <c r="B349" s="212" t="s">
        <v>1026</v>
      </c>
      <c r="C349" s="212" t="s">
        <v>298</v>
      </c>
      <c r="D349" s="212" t="s">
        <v>106</v>
      </c>
      <c r="E349" s="212" t="s">
        <v>180</v>
      </c>
      <c r="F349" s="212" t="s">
        <v>107</v>
      </c>
      <c r="G349" s="212" t="s">
        <v>3045</v>
      </c>
      <c r="H349" s="213">
        <v>43564</v>
      </c>
      <c r="I349" s="214">
        <v>21.44</v>
      </c>
      <c r="J349" s="212" t="s">
        <v>3046</v>
      </c>
      <c r="K349" s="212" t="s">
        <v>553</v>
      </c>
      <c r="L349" s="213">
        <v>43578</v>
      </c>
      <c r="M349" s="212" t="s">
        <v>70</v>
      </c>
      <c r="N349" s="212" t="s">
        <v>3047</v>
      </c>
      <c r="O349" s="212" t="s">
        <v>298</v>
      </c>
      <c r="P349" s="212" t="s">
        <v>367</v>
      </c>
      <c r="Q349" s="212" t="s">
        <v>1684</v>
      </c>
    </row>
    <row r="350" spans="1:17" x14ac:dyDescent="0.25">
      <c r="A350" s="212" t="s">
        <v>2346</v>
      </c>
      <c r="B350" s="212" t="s">
        <v>1026</v>
      </c>
      <c r="C350" s="212" t="s">
        <v>298</v>
      </c>
      <c r="D350" s="212" t="s">
        <v>106</v>
      </c>
      <c r="E350" s="212" t="s">
        <v>180</v>
      </c>
      <c r="F350" s="212" t="s">
        <v>107</v>
      </c>
      <c r="G350" s="212" t="s">
        <v>3048</v>
      </c>
      <c r="H350" s="213">
        <v>43557</v>
      </c>
      <c r="I350" s="214">
        <v>89.31</v>
      </c>
      <c r="J350" s="212" t="s">
        <v>3049</v>
      </c>
      <c r="K350" s="212" t="s">
        <v>613</v>
      </c>
      <c r="L350" s="213">
        <v>43558</v>
      </c>
      <c r="M350" s="212" t="s">
        <v>70</v>
      </c>
      <c r="N350" s="212" t="s">
        <v>3050</v>
      </c>
      <c r="O350" s="212" t="s">
        <v>298</v>
      </c>
      <c r="P350" s="212" t="s">
        <v>367</v>
      </c>
      <c r="Q350" s="212" t="s">
        <v>1684</v>
      </c>
    </row>
    <row r="351" spans="1:17" x14ac:dyDescent="0.25">
      <c r="A351" s="212" t="s">
        <v>2346</v>
      </c>
      <c r="B351" s="212" t="s">
        <v>1026</v>
      </c>
      <c r="C351" s="212" t="s">
        <v>298</v>
      </c>
      <c r="D351" s="212" t="s">
        <v>2093</v>
      </c>
      <c r="E351" s="212" t="s">
        <v>2094</v>
      </c>
      <c r="F351" s="212" t="s">
        <v>2095</v>
      </c>
      <c r="G351" s="212" t="s">
        <v>3055</v>
      </c>
      <c r="H351" s="213">
        <v>43560</v>
      </c>
      <c r="I351" s="214">
        <v>470.69</v>
      </c>
      <c r="J351" s="212" t="s">
        <v>3056</v>
      </c>
      <c r="K351" s="212" t="s">
        <v>613</v>
      </c>
      <c r="L351" s="213">
        <v>43564</v>
      </c>
      <c r="M351" s="212" t="s">
        <v>70</v>
      </c>
      <c r="N351" s="212" t="s">
        <v>3057</v>
      </c>
      <c r="O351" s="212" t="s">
        <v>298</v>
      </c>
      <c r="P351" s="212" t="s">
        <v>367</v>
      </c>
      <c r="Q351" s="212" t="s">
        <v>1684</v>
      </c>
    </row>
    <row r="352" spans="1:17" x14ac:dyDescent="0.25">
      <c r="A352" s="212" t="s">
        <v>2346</v>
      </c>
      <c r="B352" s="212" t="s">
        <v>1026</v>
      </c>
      <c r="C352" s="212" t="s">
        <v>298</v>
      </c>
      <c r="D352" s="212" t="s">
        <v>693</v>
      </c>
      <c r="E352" s="212" t="s">
        <v>694</v>
      </c>
      <c r="F352" s="212" t="s">
        <v>695</v>
      </c>
      <c r="G352" s="212" t="s">
        <v>3058</v>
      </c>
      <c r="H352" s="213">
        <v>43584</v>
      </c>
      <c r="I352" s="214">
        <v>41.14</v>
      </c>
      <c r="J352" s="212" t="s">
        <v>3059</v>
      </c>
      <c r="K352" s="212" t="s">
        <v>441</v>
      </c>
      <c r="L352" s="213">
        <v>43585</v>
      </c>
      <c r="M352" s="212" t="s">
        <v>70</v>
      </c>
      <c r="N352" s="212" t="s">
        <v>3060</v>
      </c>
      <c r="O352" s="212" t="s">
        <v>298</v>
      </c>
      <c r="P352" s="212" t="s">
        <v>367</v>
      </c>
      <c r="Q352" s="212" t="s">
        <v>1684</v>
      </c>
    </row>
    <row r="353" spans="1:17" x14ac:dyDescent="0.25">
      <c r="A353" s="212" t="s">
        <v>2346</v>
      </c>
      <c r="B353" s="212" t="s">
        <v>1026</v>
      </c>
      <c r="C353" s="212" t="s">
        <v>298</v>
      </c>
      <c r="D353" s="212" t="s">
        <v>693</v>
      </c>
      <c r="E353" s="212" t="s">
        <v>694</v>
      </c>
      <c r="F353" s="212" t="s">
        <v>695</v>
      </c>
      <c r="G353" s="212" t="s">
        <v>3061</v>
      </c>
      <c r="H353" s="213">
        <v>43581</v>
      </c>
      <c r="I353" s="214">
        <v>50.54</v>
      </c>
      <c r="J353" s="212" t="s">
        <v>3062</v>
      </c>
      <c r="K353" s="212" t="s">
        <v>613</v>
      </c>
      <c r="L353" s="213">
        <v>43584</v>
      </c>
      <c r="M353" s="212" t="s">
        <v>70</v>
      </c>
      <c r="N353" s="212" t="s">
        <v>3063</v>
      </c>
      <c r="O353" s="212" t="s">
        <v>298</v>
      </c>
      <c r="P353" s="212" t="s">
        <v>367</v>
      </c>
      <c r="Q353" s="212" t="s">
        <v>1684</v>
      </c>
    </row>
    <row r="354" spans="1:17" x14ac:dyDescent="0.25">
      <c r="A354" s="212" t="s">
        <v>2346</v>
      </c>
      <c r="B354" s="212" t="s">
        <v>1026</v>
      </c>
      <c r="C354" s="212" t="s">
        <v>298</v>
      </c>
      <c r="D354" s="212" t="s">
        <v>693</v>
      </c>
      <c r="E354" s="212" t="s">
        <v>694</v>
      </c>
      <c r="F354" s="212" t="s">
        <v>695</v>
      </c>
      <c r="G354" s="212" t="s">
        <v>3064</v>
      </c>
      <c r="H354" s="213">
        <v>43579</v>
      </c>
      <c r="I354" s="214">
        <v>173.47</v>
      </c>
      <c r="J354" s="212" t="s">
        <v>3065</v>
      </c>
      <c r="K354" s="212" t="s">
        <v>613</v>
      </c>
      <c r="L354" s="213">
        <v>43580</v>
      </c>
      <c r="M354" s="212" t="s">
        <v>70</v>
      </c>
      <c r="N354" s="212" t="s">
        <v>3066</v>
      </c>
      <c r="O354" s="212" t="s">
        <v>298</v>
      </c>
      <c r="P354" s="212" t="s">
        <v>367</v>
      </c>
      <c r="Q354" s="212" t="s">
        <v>1684</v>
      </c>
    </row>
    <row r="355" spans="1:17" x14ac:dyDescent="0.25">
      <c r="A355" s="212" t="s">
        <v>2346</v>
      </c>
      <c r="B355" s="212" t="s">
        <v>1026</v>
      </c>
      <c r="C355" s="212" t="s">
        <v>298</v>
      </c>
      <c r="D355" s="212" t="s">
        <v>693</v>
      </c>
      <c r="E355" s="212" t="s">
        <v>694</v>
      </c>
      <c r="F355" s="212" t="s">
        <v>695</v>
      </c>
      <c r="G355" s="212" t="s">
        <v>3067</v>
      </c>
      <c r="H355" s="213">
        <v>43578</v>
      </c>
      <c r="I355" s="214">
        <v>14.47</v>
      </c>
      <c r="J355" s="212" t="s">
        <v>3068</v>
      </c>
      <c r="K355" s="212" t="s">
        <v>613</v>
      </c>
      <c r="L355" s="213">
        <v>43579</v>
      </c>
      <c r="M355" s="212" t="s">
        <v>70</v>
      </c>
      <c r="N355" s="212" t="s">
        <v>3069</v>
      </c>
      <c r="O355" s="212" t="s">
        <v>298</v>
      </c>
      <c r="P355" s="212" t="s">
        <v>367</v>
      </c>
      <c r="Q355" s="212" t="s">
        <v>1684</v>
      </c>
    </row>
    <row r="356" spans="1:17" x14ac:dyDescent="0.25">
      <c r="A356" s="212" t="s">
        <v>2346</v>
      </c>
      <c r="B356" s="212" t="s">
        <v>1026</v>
      </c>
      <c r="C356" s="212" t="s">
        <v>298</v>
      </c>
      <c r="D356" s="212" t="s">
        <v>693</v>
      </c>
      <c r="E356" s="212" t="s">
        <v>694</v>
      </c>
      <c r="F356" s="212" t="s">
        <v>695</v>
      </c>
      <c r="G356" s="212" t="s">
        <v>3070</v>
      </c>
      <c r="H356" s="213">
        <v>43570</v>
      </c>
      <c r="I356" s="214">
        <v>15.49</v>
      </c>
      <c r="J356" s="212" t="s">
        <v>2097</v>
      </c>
      <c r="K356" s="212" t="s">
        <v>613</v>
      </c>
      <c r="L356" s="213">
        <v>43571</v>
      </c>
      <c r="M356" s="212" t="s">
        <v>70</v>
      </c>
      <c r="N356" s="212" t="s">
        <v>2098</v>
      </c>
      <c r="O356" s="212" t="s">
        <v>298</v>
      </c>
      <c r="P356" s="212" t="s">
        <v>367</v>
      </c>
      <c r="Q356" s="212" t="s">
        <v>1684</v>
      </c>
    </row>
    <row r="357" spans="1:17" x14ac:dyDescent="0.25">
      <c r="A357" s="212" t="s">
        <v>2346</v>
      </c>
      <c r="B357" s="212" t="s">
        <v>1026</v>
      </c>
      <c r="C357" s="212" t="s">
        <v>298</v>
      </c>
      <c r="D357" s="212" t="s">
        <v>693</v>
      </c>
      <c r="E357" s="212" t="s">
        <v>694</v>
      </c>
      <c r="F357" s="212" t="s">
        <v>695</v>
      </c>
      <c r="G357" s="212" t="s">
        <v>3071</v>
      </c>
      <c r="H357" s="213">
        <v>43565</v>
      </c>
      <c r="I357" s="214">
        <v>146.4</v>
      </c>
      <c r="J357" s="212" t="s">
        <v>3072</v>
      </c>
      <c r="K357" s="212" t="s">
        <v>613</v>
      </c>
      <c r="L357" s="213">
        <v>43566</v>
      </c>
      <c r="M357" s="212" t="s">
        <v>70</v>
      </c>
      <c r="N357" s="212" t="s">
        <v>3073</v>
      </c>
      <c r="O357" s="212" t="s">
        <v>298</v>
      </c>
      <c r="P357" s="212" t="s">
        <v>367</v>
      </c>
      <c r="Q357" s="212" t="s">
        <v>1684</v>
      </c>
    </row>
    <row r="358" spans="1:17" x14ac:dyDescent="0.25">
      <c r="A358" s="212" t="s">
        <v>2346</v>
      </c>
      <c r="B358" s="212" t="s">
        <v>1026</v>
      </c>
      <c r="C358" s="212" t="s">
        <v>298</v>
      </c>
      <c r="D358" s="212" t="s">
        <v>693</v>
      </c>
      <c r="E358" s="212" t="s">
        <v>694</v>
      </c>
      <c r="F358" s="212" t="s">
        <v>695</v>
      </c>
      <c r="G358" s="212" t="s">
        <v>3074</v>
      </c>
      <c r="H358" s="213">
        <v>43560</v>
      </c>
      <c r="I358" s="214">
        <v>287.60000000000002</v>
      </c>
      <c r="J358" s="212" t="s">
        <v>3068</v>
      </c>
      <c r="K358" s="212" t="s">
        <v>613</v>
      </c>
      <c r="L358" s="213">
        <v>43563</v>
      </c>
      <c r="M358" s="212" t="s">
        <v>70</v>
      </c>
      <c r="N358" s="212" t="s">
        <v>3069</v>
      </c>
      <c r="O358" s="212" t="s">
        <v>298</v>
      </c>
      <c r="P358" s="212" t="s">
        <v>367</v>
      </c>
      <c r="Q358" s="212" t="s">
        <v>1684</v>
      </c>
    </row>
    <row r="359" spans="1:17" x14ac:dyDescent="0.25">
      <c r="A359" s="212" t="s">
        <v>2346</v>
      </c>
      <c r="B359" s="212" t="s">
        <v>1026</v>
      </c>
      <c r="C359" s="212" t="s">
        <v>298</v>
      </c>
      <c r="D359" s="212" t="s">
        <v>600</v>
      </c>
      <c r="E359" s="212" t="s">
        <v>601</v>
      </c>
      <c r="F359" s="212" t="s">
        <v>602</v>
      </c>
      <c r="G359" s="212" t="s">
        <v>3076</v>
      </c>
      <c r="H359" s="213">
        <v>43576</v>
      </c>
      <c r="I359" s="214">
        <v>64.53</v>
      </c>
      <c r="J359" s="212" t="s">
        <v>179</v>
      </c>
      <c r="K359" s="212" t="s">
        <v>1128</v>
      </c>
      <c r="L359" s="213">
        <v>43579</v>
      </c>
      <c r="M359" s="212" t="s">
        <v>70</v>
      </c>
      <c r="N359" s="212" t="s">
        <v>179</v>
      </c>
      <c r="O359" s="212" t="s">
        <v>298</v>
      </c>
      <c r="P359" s="212" t="s">
        <v>367</v>
      </c>
      <c r="Q359" s="212" t="s">
        <v>1684</v>
      </c>
    </row>
    <row r="360" spans="1:17" x14ac:dyDescent="0.25">
      <c r="A360" s="212" t="s">
        <v>2346</v>
      </c>
      <c r="B360" s="212" t="s">
        <v>1026</v>
      </c>
      <c r="C360" s="212" t="s">
        <v>298</v>
      </c>
      <c r="D360" s="212" t="s">
        <v>600</v>
      </c>
      <c r="E360" s="212" t="s">
        <v>601</v>
      </c>
      <c r="F360" s="212" t="s">
        <v>602</v>
      </c>
      <c r="G360" s="212" t="s">
        <v>3077</v>
      </c>
      <c r="H360" s="213">
        <v>43576</v>
      </c>
      <c r="I360" s="214">
        <v>47.93</v>
      </c>
      <c r="J360" s="212" t="s">
        <v>179</v>
      </c>
      <c r="K360" s="212" t="s">
        <v>523</v>
      </c>
      <c r="L360" s="213">
        <v>43579</v>
      </c>
      <c r="M360" s="212" t="s">
        <v>70</v>
      </c>
      <c r="N360" s="212" t="s">
        <v>179</v>
      </c>
      <c r="O360" s="212" t="s">
        <v>298</v>
      </c>
      <c r="P360" s="212" t="s">
        <v>367</v>
      </c>
      <c r="Q360" s="212" t="s">
        <v>1684</v>
      </c>
    </row>
    <row r="361" spans="1:17" x14ac:dyDescent="0.25">
      <c r="A361" s="212" t="s">
        <v>2346</v>
      </c>
      <c r="B361" s="212" t="s">
        <v>1026</v>
      </c>
      <c r="C361" s="212" t="s">
        <v>298</v>
      </c>
      <c r="D361" s="212" t="s">
        <v>600</v>
      </c>
      <c r="E361" s="212" t="s">
        <v>601</v>
      </c>
      <c r="F361" s="212" t="s">
        <v>602</v>
      </c>
      <c r="G361" s="212" t="s">
        <v>3078</v>
      </c>
      <c r="H361" s="213">
        <v>43576</v>
      </c>
      <c r="I361" s="214">
        <v>9.64</v>
      </c>
      <c r="J361" s="212" t="s">
        <v>179</v>
      </c>
      <c r="K361" s="212" t="s">
        <v>741</v>
      </c>
      <c r="L361" s="213">
        <v>43579</v>
      </c>
      <c r="M361" s="212" t="s">
        <v>70</v>
      </c>
      <c r="N361" s="212" t="s">
        <v>179</v>
      </c>
      <c r="O361" s="212" t="s">
        <v>298</v>
      </c>
      <c r="P361" s="212" t="s">
        <v>367</v>
      </c>
      <c r="Q361" s="212" t="s">
        <v>1684</v>
      </c>
    </row>
    <row r="362" spans="1:17" x14ac:dyDescent="0.25">
      <c r="A362" s="212" t="s">
        <v>2346</v>
      </c>
      <c r="B362" s="212" t="s">
        <v>1026</v>
      </c>
      <c r="C362" s="212" t="s">
        <v>298</v>
      </c>
      <c r="D362" s="212" t="s">
        <v>600</v>
      </c>
      <c r="E362" s="212" t="s">
        <v>601</v>
      </c>
      <c r="F362" s="212" t="s">
        <v>602</v>
      </c>
      <c r="G362" s="212" t="s">
        <v>3080</v>
      </c>
      <c r="H362" s="213">
        <v>43576</v>
      </c>
      <c r="I362" s="214">
        <v>452.1</v>
      </c>
      <c r="J362" s="212" t="s">
        <v>179</v>
      </c>
      <c r="K362" s="212" t="s">
        <v>124</v>
      </c>
      <c r="L362" s="213">
        <v>43579</v>
      </c>
      <c r="M362" s="212" t="s">
        <v>70</v>
      </c>
      <c r="N362" s="212" t="s">
        <v>179</v>
      </c>
      <c r="O362" s="212" t="s">
        <v>298</v>
      </c>
      <c r="P362" s="212" t="s">
        <v>367</v>
      </c>
      <c r="Q362" s="212" t="s">
        <v>1684</v>
      </c>
    </row>
    <row r="363" spans="1:17" x14ac:dyDescent="0.25">
      <c r="A363" s="212" t="s">
        <v>2346</v>
      </c>
      <c r="B363" s="212" t="s">
        <v>1026</v>
      </c>
      <c r="C363" s="212" t="s">
        <v>298</v>
      </c>
      <c r="D363" s="212" t="s">
        <v>600</v>
      </c>
      <c r="E363" s="212" t="s">
        <v>601</v>
      </c>
      <c r="F363" s="212" t="s">
        <v>602</v>
      </c>
      <c r="G363" s="212" t="s">
        <v>3081</v>
      </c>
      <c r="H363" s="213">
        <v>43576</v>
      </c>
      <c r="I363" s="214">
        <v>7.38</v>
      </c>
      <c r="J363" s="212" t="s">
        <v>179</v>
      </c>
      <c r="K363" s="212" t="s">
        <v>558</v>
      </c>
      <c r="L363" s="213">
        <v>43579</v>
      </c>
      <c r="M363" s="212" t="s">
        <v>70</v>
      </c>
      <c r="N363" s="212" t="s">
        <v>179</v>
      </c>
      <c r="O363" s="212" t="s">
        <v>298</v>
      </c>
      <c r="P363" s="212" t="s">
        <v>367</v>
      </c>
      <c r="Q363" s="212" t="s">
        <v>1684</v>
      </c>
    </row>
    <row r="364" spans="1:17" x14ac:dyDescent="0.25">
      <c r="A364" s="212" t="s">
        <v>2346</v>
      </c>
      <c r="B364" s="212" t="s">
        <v>1026</v>
      </c>
      <c r="C364" s="212" t="s">
        <v>298</v>
      </c>
      <c r="D364" s="212" t="s">
        <v>600</v>
      </c>
      <c r="E364" s="212" t="s">
        <v>601</v>
      </c>
      <c r="F364" s="212" t="s">
        <v>602</v>
      </c>
      <c r="G364" s="212" t="s">
        <v>3082</v>
      </c>
      <c r="H364" s="213">
        <v>43562</v>
      </c>
      <c r="I364" s="214">
        <v>39.82</v>
      </c>
      <c r="J364" s="212" t="s">
        <v>3083</v>
      </c>
      <c r="K364" s="212" t="s">
        <v>424</v>
      </c>
      <c r="L364" s="213">
        <v>43564</v>
      </c>
      <c r="M364" s="212" t="s">
        <v>70</v>
      </c>
      <c r="N364" s="212" t="s">
        <v>3084</v>
      </c>
      <c r="O364" s="212" t="s">
        <v>298</v>
      </c>
      <c r="P364" s="212" t="s">
        <v>367</v>
      </c>
      <c r="Q364" s="212" t="s">
        <v>1684</v>
      </c>
    </row>
    <row r="365" spans="1:17" x14ac:dyDescent="0.25">
      <c r="A365" s="212" t="s">
        <v>2346</v>
      </c>
      <c r="B365" s="212" t="s">
        <v>1026</v>
      </c>
      <c r="C365" s="212" t="s">
        <v>298</v>
      </c>
      <c r="D365" s="212" t="s">
        <v>600</v>
      </c>
      <c r="E365" s="212" t="s">
        <v>601</v>
      </c>
      <c r="F365" s="212" t="s">
        <v>602</v>
      </c>
      <c r="G365" s="212" t="s">
        <v>3085</v>
      </c>
      <c r="H365" s="213">
        <v>43562</v>
      </c>
      <c r="I365" s="214">
        <v>24.39</v>
      </c>
      <c r="J365" s="212" t="s">
        <v>179</v>
      </c>
      <c r="K365" s="212" t="s">
        <v>483</v>
      </c>
      <c r="L365" s="213">
        <v>43564</v>
      </c>
      <c r="M365" s="212" t="s">
        <v>70</v>
      </c>
      <c r="N365" s="212" t="s">
        <v>179</v>
      </c>
      <c r="O365" s="212" t="s">
        <v>298</v>
      </c>
      <c r="P365" s="212" t="s">
        <v>367</v>
      </c>
      <c r="Q365" s="212" t="s">
        <v>1684</v>
      </c>
    </row>
    <row r="366" spans="1:17" x14ac:dyDescent="0.25">
      <c r="A366" s="212" t="s">
        <v>2346</v>
      </c>
      <c r="B366" s="212" t="s">
        <v>1026</v>
      </c>
      <c r="C366" s="212" t="s">
        <v>298</v>
      </c>
      <c r="D366" s="212" t="s">
        <v>600</v>
      </c>
      <c r="E366" s="212" t="s">
        <v>601</v>
      </c>
      <c r="F366" s="212" t="s">
        <v>602</v>
      </c>
      <c r="G366" s="212" t="s">
        <v>3086</v>
      </c>
      <c r="H366" s="213">
        <v>43562</v>
      </c>
      <c r="I366" s="214">
        <v>75.92</v>
      </c>
      <c r="J366" s="212" t="s">
        <v>3087</v>
      </c>
      <c r="K366" s="212" t="s">
        <v>424</v>
      </c>
      <c r="L366" s="213">
        <v>43564</v>
      </c>
      <c r="M366" s="212" t="s">
        <v>70</v>
      </c>
      <c r="N366" s="212" t="s">
        <v>3088</v>
      </c>
      <c r="O366" s="212" t="s">
        <v>298</v>
      </c>
      <c r="P366" s="212" t="s">
        <v>367</v>
      </c>
      <c r="Q366" s="212" t="s">
        <v>1684</v>
      </c>
    </row>
    <row r="367" spans="1:17" x14ac:dyDescent="0.25">
      <c r="A367" s="212" t="s">
        <v>2346</v>
      </c>
      <c r="B367" s="212" t="s">
        <v>1026</v>
      </c>
      <c r="C367" s="212" t="s">
        <v>298</v>
      </c>
      <c r="D367" s="212" t="s">
        <v>600</v>
      </c>
      <c r="E367" s="212" t="s">
        <v>601</v>
      </c>
      <c r="F367" s="212" t="s">
        <v>602</v>
      </c>
      <c r="G367" s="212" t="s">
        <v>3090</v>
      </c>
      <c r="H367" s="213">
        <v>43562</v>
      </c>
      <c r="I367" s="214">
        <v>73.58</v>
      </c>
      <c r="J367" s="212" t="s">
        <v>1570</v>
      </c>
      <c r="K367" s="212" t="s">
        <v>741</v>
      </c>
      <c r="L367" s="213">
        <v>43564</v>
      </c>
      <c r="M367" s="212" t="s">
        <v>70</v>
      </c>
      <c r="N367" s="212" t="s">
        <v>1571</v>
      </c>
      <c r="O367" s="212" t="s">
        <v>298</v>
      </c>
      <c r="P367" s="212" t="s">
        <v>367</v>
      </c>
      <c r="Q367" s="212" t="s">
        <v>1684</v>
      </c>
    </row>
    <row r="368" spans="1:17" x14ac:dyDescent="0.25">
      <c r="A368" s="212" t="s">
        <v>2346</v>
      </c>
      <c r="B368" s="212" t="s">
        <v>1026</v>
      </c>
      <c r="C368" s="212" t="s">
        <v>298</v>
      </c>
      <c r="D368" s="212" t="s">
        <v>600</v>
      </c>
      <c r="E368" s="212" t="s">
        <v>601</v>
      </c>
      <c r="F368" s="212" t="s">
        <v>602</v>
      </c>
      <c r="G368" s="212" t="s">
        <v>3091</v>
      </c>
      <c r="H368" s="213">
        <v>43562</v>
      </c>
      <c r="I368" s="214">
        <v>146.13999999999999</v>
      </c>
      <c r="J368" s="212" t="s">
        <v>179</v>
      </c>
      <c r="K368" s="212" t="s">
        <v>1128</v>
      </c>
      <c r="L368" s="213">
        <v>43564</v>
      </c>
      <c r="M368" s="212" t="s">
        <v>70</v>
      </c>
      <c r="N368" s="212" t="s">
        <v>179</v>
      </c>
      <c r="O368" s="212" t="s">
        <v>298</v>
      </c>
      <c r="P368" s="212" t="s">
        <v>367</v>
      </c>
      <c r="Q368" s="212" t="s">
        <v>1684</v>
      </c>
    </row>
    <row r="369" spans="1:17" x14ac:dyDescent="0.25">
      <c r="A369" s="212" t="s">
        <v>2346</v>
      </c>
      <c r="B369" s="212" t="s">
        <v>1026</v>
      </c>
      <c r="C369" s="212" t="s">
        <v>298</v>
      </c>
      <c r="D369" s="212" t="s">
        <v>676</v>
      </c>
      <c r="E369" s="212" t="s">
        <v>3717</v>
      </c>
      <c r="F369" s="212" t="s">
        <v>677</v>
      </c>
      <c r="G369" s="212" t="s">
        <v>3092</v>
      </c>
      <c r="H369" s="213">
        <v>43567</v>
      </c>
      <c r="I369" s="214">
        <v>196.02</v>
      </c>
      <c r="J369" s="212" t="s">
        <v>3093</v>
      </c>
      <c r="K369" s="212" t="s">
        <v>553</v>
      </c>
      <c r="L369" s="213">
        <v>43571</v>
      </c>
      <c r="M369" s="212" t="s">
        <v>70</v>
      </c>
      <c r="N369" s="212" t="s">
        <v>3094</v>
      </c>
      <c r="O369" s="212" t="s">
        <v>298</v>
      </c>
      <c r="P369" s="212" t="s">
        <v>367</v>
      </c>
      <c r="Q369" s="212" t="s">
        <v>1684</v>
      </c>
    </row>
    <row r="370" spans="1:17" x14ac:dyDescent="0.25">
      <c r="A370" s="212" t="s">
        <v>2346</v>
      </c>
      <c r="B370" s="212" t="s">
        <v>299</v>
      </c>
      <c r="C370" s="212" t="s">
        <v>298</v>
      </c>
      <c r="D370" s="212" t="s">
        <v>385</v>
      </c>
      <c r="E370" s="212" t="s">
        <v>386</v>
      </c>
      <c r="F370" s="212" t="s">
        <v>387</v>
      </c>
      <c r="G370" s="212" t="s">
        <v>3096</v>
      </c>
      <c r="H370" s="213">
        <v>43340</v>
      </c>
      <c r="I370" s="214">
        <v>51.3</v>
      </c>
      <c r="J370" s="212" t="s">
        <v>179</v>
      </c>
      <c r="K370" s="212" t="s">
        <v>378</v>
      </c>
      <c r="L370" s="213">
        <v>43570</v>
      </c>
      <c r="M370" s="212" t="s">
        <v>70</v>
      </c>
      <c r="N370" s="212" t="s">
        <v>179</v>
      </c>
      <c r="O370" s="212" t="s">
        <v>298</v>
      </c>
      <c r="P370" s="212" t="s">
        <v>367</v>
      </c>
      <c r="Q370" s="212" t="s">
        <v>1684</v>
      </c>
    </row>
    <row r="371" spans="1:17" x14ac:dyDescent="0.25">
      <c r="A371" s="212" t="s">
        <v>2346</v>
      </c>
      <c r="B371" s="212" t="s">
        <v>299</v>
      </c>
      <c r="C371" s="212" t="s">
        <v>298</v>
      </c>
      <c r="D371" s="212" t="s">
        <v>76</v>
      </c>
      <c r="E371" s="212" t="s">
        <v>77</v>
      </c>
      <c r="F371" s="212" t="s">
        <v>78</v>
      </c>
      <c r="G371" s="212" t="s">
        <v>3097</v>
      </c>
      <c r="H371" s="213">
        <v>43363</v>
      </c>
      <c r="I371" s="214">
        <v>263.56</v>
      </c>
      <c r="J371" s="212" t="s">
        <v>179</v>
      </c>
      <c r="K371" s="212" t="s">
        <v>706</v>
      </c>
      <c r="L371" s="213">
        <v>43570</v>
      </c>
      <c r="M371" s="212" t="s">
        <v>70</v>
      </c>
      <c r="N371" s="212" t="s">
        <v>179</v>
      </c>
      <c r="O371" s="212" t="s">
        <v>298</v>
      </c>
      <c r="P371" s="212" t="s">
        <v>367</v>
      </c>
      <c r="Q371" s="212" t="s">
        <v>1684</v>
      </c>
    </row>
    <row r="372" spans="1:17" x14ac:dyDescent="0.25">
      <c r="A372" s="212" t="s">
        <v>2346</v>
      </c>
      <c r="B372" s="212" t="s">
        <v>299</v>
      </c>
      <c r="C372" s="212" t="s">
        <v>298</v>
      </c>
      <c r="D372" s="212" t="s">
        <v>76</v>
      </c>
      <c r="E372" s="212" t="s">
        <v>77</v>
      </c>
      <c r="F372" s="212" t="s">
        <v>78</v>
      </c>
      <c r="G372" s="212" t="s">
        <v>3098</v>
      </c>
      <c r="H372" s="213">
        <v>43465</v>
      </c>
      <c r="I372" s="214">
        <v>328.99</v>
      </c>
      <c r="J372" s="212" t="s">
        <v>179</v>
      </c>
      <c r="K372" s="212" t="s">
        <v>706</v>
      </c>
      <c r="L372" s="213">
        <v>43571</v>
      </c>
      <c r="M372" s="212" t="s">
        <v>70</v>
      </c>
      <c r="N372" s="212" t="s">
        <v>179</v>
      </c>
      <c r="O372" s="212" t="s">
        <v>298</v>
      </c>
      <c r="P372" s="212" t="s">
        <v>367</v>
      </c>
      <c r="Q372" s="212" t="s">
        <v>1684</v>
      </c>
    </row>
    <row r="373" spans="1:17" x14ac:dyDescent="0.25">
      <c r="A373" s="212" t="s">
        <v>2346</v>
      </c>
      <c r="B373" s="212" t="s">
        <v>299</v>
      </c>
      <c r="C373" s="212" t="s">
        <v>298</v>
      </c>
      <c r="D373" s="212" t="s">
        <v>76</v>
      </c>
      <c r="E373" s="212" t="s">
        <v>77</v>
      </c>
      <c r="F373" s="212" t="s">
        <v>78</v>
      </c>
      <c r="G373" s="212" t="s">
        <v>3099</v>
      </c>
      <c r="H373" s="213">
        <v>43465</v>
      </c>
      <c r="I373" s="214">
        <v>250.47</v>
      </c>
      <c r="J373" s="212" t="s">
        <v>179</v>
      </c>
      <c r="K373" s="212" t="s">
        <v>706</v>
      </c>
      <c r="L373" s="213">
        <v>43571</v>
      </c>
      <c r="M373" s="212" t="s">
        <v>70</v>
      </c>
      <c r="N373" s="212" t="s">
        <v>179</v>
      </c>
      <c r="O373" s="212" t="s">
        <v>298</v>
      </c>
      <c r="P373" s="212" t="s">
        <v>367</v>
      </c>
      <c r="Q373" s="212" t="s">
        <v>1684</v>
      </c>
    </row>
    <row r="374" spans="1:17" x14ac:dyDescent="0.25">
      <c r="A374" s="212" t="s">
        <v>2346</v>
      </c>
      <c r="B374" s="212" t="s">
        <v>299</v>
      </c>
      <c r="C374" s="212" t="s">
        <v>298</v>
      </c>
      <c r="D374" s="212" t="s">
        <v>76</v>
      </c>
      <c r="E374" s="212" t="s">
        <v>77</v>
      </c>
      <c r="F374" s="212" t="s">
        <v>78</v>
      </c>
      <c r="G374" s="212" t="s">
        <v>3100</v>
      </c>
      <c r="H374" s="213">
        <v>43465</v>
      </c>
      <c r="I374" s="214">
        <v>328.99</v>
      </c>
      <c r="J374" s="212" t="s">
        <v>179</v>
      </c>
      <c r="K374" s="212" t="s">
        <v>706</v>
      </c>
      <c r="L374" s="213">
        <v>43571</v>
      </c>
      <c r="M374" s="212" t="s">
        <v>70</v>
      </c>
      <c r="N374" s="212" t="s">
        <v>179</v>
      </c>
      <c r="O374" s="212" t="s">
        <v>298</v>
      </c>
      <c r="P374" s="212" t="s">
        <v>367</v>
      </c>
      <c r="Q374" s="212" t="s">
        <v>1684</v>
      </c>
    </row>
    <row r="375" spans="1:17" x14ac:dyDescent="0.25">
      <c r="A375" s="212" t="s">
        <v>2346</v>
      </c>
      <c r="B375" s="212" t="s">
        <v>299</v>
      </c>
      <c r="C375" s="212" t="s">
        <v>298</v>
      </c>
      <c r="D375" s="212" t="s">
        <v>76</v>
      </c>
      <c r="E375" s="212" t="s">
        <v>77</v>
      </c>
      <c r="F375" s="212" t="s">
        <v>78</v>
      </c>
      <c r="G375" s="212" t="s">
        <v>3101</v>
      </c>
      <c r="H375" s="213">
        <v>43465</v>
      </c>
      <c r="I375" s="214">
        <v>328.99</v>
      </c>
      <c r="J375" s="212" t="s">
        <v>179</v>
      </c>
      <c r="K375" s="212" t="s">
        <v>706</v>
      </c>
      <c r="L375" s="213">
        <v>43571</v>
      </c>
      <c r="M375" s="212" t="s">
        <v>70</v>
      </c>
      <c r="N375" s="212" t="s">
        <v>179</v>
      </c>
      <c r="O375" s="212" t="s">
        <v>298</v>
      </c>
      <c r="P375" s="212" t="s">
        <v>367</v>
      </c>
      <c r="Q375" s="212" t="s">
        <v>1684</v>
      </c>
    </row>
    <row r="376" spans="1:17" x14ac:dyDescent="0.25">
      <c r="A376" s="212" t="s">
        <v>2346</v>
      </c>
      <c r="B376" s="212" t="s">
        <v>299</v>
      </c>
      <c r="C376" s="212" t="s">
        <v>298</v>
      </c>
      <c r="D376" s="212" t="s">
        <v>76</v>
      </c>
      <c r="E376" s="212" t="s">
        <v>77</v>
      </c>
      <c r="F376" s="212" t="s">
        <v>78</v>
      </c>
      <c r="G376" s="212" t="s">
        <v>3102</v>
      </c>
      <c r="H376" s="213">
        <v>43465</v>
      </c>
      <c r="I376" s="214">
        <v>250.47</v>
      </c>
      <c r="J376" s="212" t="s">
        <v>179</v>
      </c>
      <c r="K376" s="212" t="s">
        <v>706</v>
      </c>
      <c r="L376" s="213">
        <v>43571</v>
      </c>
      <c r="M376" s="212" t="s">
        <v>70</v>
      </c>
      <c r="N376" s="212" t="s">
        <v>179</v>
      </c>
      <c r="O376" s="212" t="s">
        <v>298</v>
      </c>
      <c r="P376" s="212" t="s">
        <v>367</v>
      </c>
      <c r="Q376" s="212" t="s">
        <v>1684</v>
      </c>
    </row>
    <row r="377" spans="1:17" x14ac:dyDescent="0.25">
      <c r="A377" s="212" t="s">
        <v>2346</v>
      </c>
      <c r="B377" s="212" t="s">
        <v>299</v>
      </c>
      <c r="C377" s="212" t="s">
        <v>298</v>
      </c>
      <c r="D377" s="212" t="s">
        <v>76</v>
      </c>
      <c r="E377" s="212" t="s">
        <v>77</v>
      </c>
      <c r="F377" s="212" t="s">
        <v>78</v>
      </c>
      <c r="G377" s="212" t="s">
        <v>3103</v>
      </c>
      <c r="H377" s="213">
        <v>43465</v>
      </c>
      <c r="I377" s="214">
        <v>328.99</v>
      </c>
      <c r="J377" s="212" t="s">
        <v>179</v>
      </c>
      <c r="K377" s="212" t="s">
        <v>706</v>
      </c>
      <c r="L377" s="213">
        <v>43571</v>
      </c>
      <c r="M377" s="212" t="s">
        <v>70</v>
      </c>
      <c r="N377" s="212" t="s">
        <v>179</v>
      </c>
      <c r="O377" s="212" t="s">
        <v>298</v>
      </c>
      <c r="P377" s="212" t="s">
        <v>367</v>
      </c>
      <c r="Q377" s="212" t="s">
        <v>1684</v>
      </c>
    </row>
    <row r="378" spans="1:17" x14ac:dyDescent="0.25">
      <c r="A378" s="212" t="s">
        <v>2346</v>
      </c>
      <c r="B378" s="212" t="s">
        <v>299</v>
      </c>
      <c r="C378" s="212" t="s">
        <v>298</v>
      </c>
      <c r="D378" s="212" t="s">
        <v>76</v>
      </c>
      <c r="E378" s="212" t="s">
        <v>77</v>
      </c>
      <c r="F378" s="212" t="s">
        <v>78</v>
      </c>
      <c r="G378" s="212" t="s">
        <v>3104</v>
      </c>
      <c r="H378" s="213">
        <v>43465</v>
      </c>
      <c r="I378" s="214">
        <v>133.1</v>
      </c>
      <c r="J378" s="212" t="s">
        <v>179</v>
      </c>
      <c r="K378" s="212" t="s">
        <v>2492</v>
      </c>
      <c r="L378" s="213">
        <v>43571</v>
      </c>
      <c r="M378" s="212" t="s">
        <v>70</v>
      </c>
      <c r="N378" s="212" t="s">
        <v>179</v>
      </c>
      <c r="O378" s="212" t="s">
        <v>298</v>
      </c>
      <c r="P378" s="212" t="s">
        <v>367</v>
      </c>
      <c r="Q378" s="212" t="s">
        <v>1684</v>
      </c>
    </row>
    <row r="379" spans="1:17" x14ac:dyDescent="0.25">
      <c r="A379" s="212" t="s">
        <v>2346</v>
      </c>
      <c r="B379" s="212" t="s">
        <v>299</v>
      </c>
      <c r="C379" s="212" t="s">
        <v>298</v>
      </c>
      <c r="D379" s="212" t="s">
        <v>76</v>
      </c>
      <c r="E379" s="212" t="s">
        <v>77</v>
      </c>
      <c r="F379" s="212" t="s">
        <v>78</v>
      </c>
      <c r="G379" s="212" t="s">
        <v>3105</v>
      </c>
      <c r="H379" s="213">
        <v>43465</v>
      </c>
      <c r="I379" s="214">
        <v>926.86</v>
      </c>
      <c r="J379" s="212" t="s">
        <v>179</v>
      </c>
      <c r="K379" s="212" t="s">
        <v>2492</v>
      </c>
      <c r="L379" s="213">
        <v>43571</v>
      </c>
      <c r="M379" s="212" t="s">
        <v>70</v>
      </c>
      <c r="N379" s="212" t="s">
        <v>179</v>
      </c>
      <c r="O379" s="212" t="s">
        <v>298</v>
      </c>
      <c r="P379" s="212" t="s">
        <v>367</v>
      </c>
      <c r="Q379" s="212" t="s">
        <v>1684</v>
      </c>
    </row>
    <row r="380" spans="1:17" x14ac:dyDescent="0.25">
      <c r="A380" s="212" t="s">
        <v>2346</v>
      </c>
      <c r="B380" s="212" t="s">
        <v>299</v>
      </c>
      <c r="C380" s="212" t="s">
        <v>298</v>
      </c>
      <c r="D380" s="212" t="s">
        <v>76</v>
      </c>
      <c r="E380" s="212" t="s">
        <v>77</v>
      </c>
      <c r="F380" s="212" t="s">
        <v>78</v>
      </c>
      <c r="G380" s="212" t="s">
        <v>3106</v>
      </c>
      <c r="H380" s="213">
        <v>43449</v>
      </c>
      <c r="I380" s="214">
        <v>579.46</v>
      </c>
      <c r="J380" s="212" t="s">
        <v>179</v>
      </c>
      <c r="K380" s="212" t="s">
        <v>706</v>
      </c>
      <c r="L380" s="213">
        <v>43571</v>
      </c>
      <c r="M380" s="212" t="s">
        <v>70</v>
      </c>
      <c r="N380" s="212" t="s">
        <v>179</v>
      </c>
      <c r="O380" s="212" t="s">
        <v>298</v>
      </c>
      <c r="P380" s="212" t="s">
        <v>367</v>
      </c>
      <c r="Q380" s="212" t="s">
        <v>1684</v>
      </c>
    </row>
    <row r="381" spans="1:17" x14ac:dyDescent="0.25">
      <c r="A381" s="212" t="s">
        <v>2346</v>
      </c>
      <c r="B381" s="212" t="s">
        <v>299</v>
      </c>
      <c r="C381" s="212" t="s">
        <v>298</v>
      </c>
      <c r="D381" s="212" t="s">
        <v>76</v>
      </c>
      <c r="E381" s="212" t="s">
        <v>77</v>
      </c>
      <c r="F381" s="212" t="s">
        <v>78</v>
      </c>
      <c r="G381" s="212" t="s">
        <v>3107</v>
      </c>
      <c r="H381" s="213">
        <v>43449</v>
      </c>
      <c r="I381" s="214">
        <v>74.03</v>
      </c>
      <c r="J381" s="212" t="s">
        <v>179</v>
      </c>
      <c r="K381" s="212" t="s">
        <v>706</v>
      </c>
      <c r="L381" s="213">
        <v>43571</v>
      </c>
      <c r="M381" s="212" t="s">
        <v>70</v>
      </c>
      <c r="N381" s="212" t="s">
        <v>179</v>
      </c>
      <c r="O381" s="212" t="s">
        <v>298</v>
      </c>
      <c r="P381" s="212" t="s">
        <v>367</v>
      </c>
      <c r="Q381" s="212" t="s">
        <v>1684</v>
      </c>
    </row>
    <row r="382" spans="1:17" x14ac:dyDescent="0.25">
      <c r="A382" s="212" t="s">
        <v>2346</v>
      </c>
      <c r="B382" s="212" t="s">
        <v>299</v>
      </c>
      <c r="C382" s="212" t="s">
        <v>298</v>
      </c>
      <c r="D382" s="212" t="s">
        <v>76</v>
      </c>
      <c r="E382" s="212" t="s">
        <v>77</v>
      </c>
      <c r="F382" s="212" t="s">
        <v>78</v>
      </c>
      <c r="G382" s="212" t="s">
        <v>3108</v>
      </c>
      <c r="H382" s="213">
        <v>43434</v>
      </c>
      <c r="I382" s="214">
        <v>133.1</v>
      </c>
      <c r="J382" s="212" t="s">
        <v>179</v>
      </c>
      <c r="K382" s="212" t="s">
        <v>2492</v>
      </c>
      <c r="L382" s="213">
        <v>43571</v>
      </c>
      <c r="M382" s="212" t="s">
        <v>70</v>
      </c>
      <c r="N382" s="212" t="s">
        <v>179</v>
      </c>
      <c r="O382" s="212" t="s">
        <v>298</v>
      </c>
      <c r="P382" s="212" t="s">
        <v>367</v>
      </c>
      <c r="Q382" s="212" t="s">
        <v>1684</v>
      </c>
    </row>
    <row r="383" spans="1:17" x14ac:dyDescent="0.25">
      <c r="A383" s="212" t="s">
        <v>2346</v>
      </c>
      <c r="B383" s="212" t="s">
        <v>299</v>
      </c>
      <c r="C383" s="212" t="s">
        <v>298</v>
      </c>
      <c r="D383" s="212" t="s">
        <v>76</v>
      </c>
      <c r="E383" s="212" t="s">
        <v>77</v>
      </c>
      <c r="F383" s="212" t="s">
        <v>78</v>
      </c>
      <c r="G383" s="212" t="s">
        <v>3109</v>
      </c>
      <c r="H383" s="213">
        <v>43434</v>
      </c>
      <c r="I383" s="214">
        <v>274.25</v>
      </c>
      <c r="J383" s="212" t="s">
        <v>179</v>
      </c>
      <c r="K383" s="212" t="s">
        <v>706</v>
      </c>
      <c r="L383" s="213">
        <v>43571</v>
      </c>
      <c r="M383" s="212" t="s">
        <v>70</v>
      </c>
      <c r="N383" s="212" t="s">
        <v>179</v>
      </c>
      <c r="O383" s="212" t="s">
        <v>298</v>
      </c>
      <c r="P383" s="212" t="s">
        <v>367</v>
      </c>
      <c r="Q383" s="212" t="s">
        <v>1684</v>
      </c>
    </row>
    <row r="384" spans="1:17" x14ac:dyDescent="0.25">
      <c r="A384" s="212" t="s">
        <v>2346</v>
      </c>
      <c r="B384" s="212" t="s">
        <v>299</v>
      </c>
      <c r="C384" s="212" t="s">
        <v>298</v>
      </c>
      <c r="D384" s="212" t="s">
        <v>76</v>
      </c>
      <c r="E384" s="212" t="s">
        <v>77</v>
      </c>
      <c r="F384" s="212" t="s">
        <v>78</v>
      </c>
      <c r="G384" s="212" t="s">
        <v>3110</v>
      </c>
      <c r="H384" s="213">
        <v>43434</v>
      </c>
      <c r="I384" s="214">
        <v>232.56</v>
      </c>
      <c r="J384" s="212" t="s">
        <v>179</v>
      </c>
      <c r="K384" s="212" t="s">
        <v>706</v>
      </c>
      <c r="L384" s="213">
        <v>43571</v>
      </c>
      <c r="M384" s="212" t="s">
        <v>70</v>
      </c>
      <c r="N384" s="212" t="s">
        <v>179</v>
      </c>
      <c r="O384" s="212" t="s">
        <v>298</v>
      </c>
      <c r="P384" s="212" t="s">
        <v>367</v>
      </c>
      <c r="Q384" s="212" t="s">
        <v>1684</v>
      </c>
    </row>
    <row r="385" spans="1:17" x14ac:dyDescent="0.25">
      <c r="A385" s="212" t="s">
        <v>2346</v>
      </c>
      <c r="B385" s="212" t="s">
        <v>299</v>
      </c>
      <c r="C385" s="212" t="s">
        <v>298</v>
      </c>
      <c r="D385" s="212" t="s">
        <v>76</v>
      </c>
      <c r="E385" s="212" t="s">
        <v>77</v>
      </c>
      <c r="F385" s="212" t="s">
        <v>78</v>
      </c>
      <c r="G385" s="212" t="s">
        <v>3111</v>
      </c>
      <c r="H385" s="213">
        <v>43434</v>
      </c>
      <c r="I385" s="214">
        <v>328.99</v>
      </c>
      <c r="J385" s="212" t="s">
        <v>179</v>
      </c>
      <c r="K385" s="212" t="s">
        <v>706</v>
      </c>
      <c r="L385" s="213">
        <v>43571</v>
      </c>
      <c r="M385" s="212" t="s">
        <v>70</v>
      </c>
      <c r="N385" s="212" t="s">
        <v>179</v>
      </c>
      <c r="O385" s="212" t="s">
        <v>298</v>
      </c>
      <c r="P385" s="212" t="s">
        <v>367</v>
      </c>
      <c r="Q385" s="212" t="s">
        <v>1684</v>
      </c>
    </row>
    <row r="386" spans="1:17" x14ac:dyDescent="0.25">
      <c r="A386" s="212" t="s">
        <v>2346</v>
      </c>
      <c r="B386" s="212" t="s">
        <v>299</v>
      </c>
      <c r="C386" s="212" t="s">
        <v>298</v>
      </c>
      <c r="D386" s="212" t="s">
        <v>76</v>
      </c>
      <c r="E386" s="212" t="s">
        <v>77</v>
      </c>
      <c r="F386" s="212" t="s">
        <v>78</v>
      </c>
      <c r="G386" s="212" t="s">
        <v>3112</v>
      </c>
      <c r="H386" s="213">
        <v>43434</v>
      </c>
      <c r="I386" s="214">
        <v>250.47</v>
      </c>
      <c r="J386" s="212" t="s">
        <v>179</v>
      </c>
      <c r="K386" s="212" t="s">
        <v>706</v>
      </c>
      <c r="L386" s="213">
        <v>43571</v>
      </c>
      <c r="M386" s="212" t="s">
        <v>70</v>
      </c>
      <c r="N386" s="212" t="s">
        <v>179</v>
      </c>
      <c r="O386" s="212" t="s">
        <v>298</v>
      </c>
      <c r="P386" s="212" t="s">
        <v>367</v>
      </c>
      <c r="Q386" s="212" t="s">
        <v>1684</v>
      </c>
    </row>
    <row r="387" spans="1:17" x14ac:dyDescent="0.25">
      <c r="A387" s="212" t="s">
        <v>2346</v>
      </c>
      <c r="B387" s="212" t="s">
        <v>299</v>
      </c>
      <c r="C387" s="212" t="s">
        <v>298</v>
      </c>
      <c r="D387" s="212" t="s">
        <v>76</v>
      </c>
      <c r="E387" s="212" t="s">
        <v>77</v>
      </c>
      <c r="F387" s="212" t="s">
        <v>78</v>
      </c>
      <c r="G387" s="212" t="s">
        <v>3113</v>
      </c>
      <c r="H387" s="213">
        <v>43434</v>
      </c>
      <c r="I387" s="214">
        <v>328.99</v>
      </c>
      <c r="J387" s="212" t="s">
        <v>179</v>
      </c>
      <c r="K387" s="212" t="s">
        <v>706</v>
      </c>
      <c r="L387" s="213">
        <v>43571</v>
      </c>
      <c r="M387" s="212" t="s">
        <v>70</v>
      </c>
      <c r="N387" s="212" t="s">
        <v>179</v>
      </c>
      <c r="O387" s="212" t="s">
        <v>298</v>
      </c>
      <c r="P387" s="212" t="s">
        <v>367</v>
      </c>
      <c r="Q387" s="212" t="s">
        <v>1684</v>
      </c>
    </row>
    <row r="388" spans="1:17" x14ac:dyDescent="0.25">
      <c r="A388" s="212" t="s">
        <v>2346</v>
      </c>
      <c r="B388" s="212" t="s">
        <v>299</v>
      </c>
      <c r="C388" s="212" t="s">
        <v>298</v>
      </c>
      <c r="D388" s="212" t="s">
        <v>76</v>
      </c>
      <c r="E388" s="212" t="s">
        <v>77</v>
      </c>
      <c r="F388" s="212" t="s">
        <v>78</v>
      </c>
      <c r="G388" s="212" t="s">
        <v>3114</v>
      </c>
      <c r="H388" s="213">
        <v>43434</v>
      </c>
      <c r="I388" s="214">
        <v>250.47</v>
      </c>
      <c r="J388" s="212" t="s">
        <v>179</v>
      </c>
      <c r="K388" s="212" t="s">
        <v>706</v>
      </c>
      <c r="L388" s="213">
        <v>43571</v>
      </c>
      <c r="M388" s="212" t="s">
        <v>70</v>
      </c>
      <c r="N388" s="212" t="s">
        <v>179</v>
      </c>
      <c r="O388" s="212" t="s">
        <v>298</v>
      </c>
      <c r="P388" s="212" t="s">
        <v>367</v>
      </c>
      <c r="Q388" s="212" t="s">
        <v>1684</v>
      </c>
    </row>
    <row r="389" spans="1:17" x14ac:dyDescent="0.25">
      <c r="A389" s="212" t="s">
        <v>2346</v>
      </c>
      <c r="B389" s="212" t="s">
        <v>299</v>
      </c>
      <c r="C389" s="212" t="s">
        <v>298</v>
      </c>
      <c r="D389" s="212" t="s">
        <v>76</v>
      </c>
      <c r="E389" s="212" t="s">
        <v>77</v>
      </c>
      <c r="F389" s="212" t="s">
        <v>78</v>
      </c>
      <c r="G389" s="212" t="s">
        <v>3115</v>
      </c>
      <c r="H389" s="213">
        <v>43434</v>
      </c>
      <c r="I389" s="214">
        <v>232.56</v>
      </c>
      <c r="J389" s="212" t="s">
        <v>179</v>
      </c>
      <c r="K389" s="212" t="s">
        <v>706</v>
      </c>
      <c r="L389" s="213">
        <v>43571</v>
      </c>
      <c r="M389" s="212" t="s">
        <v>70</v>
      </c>
      <c r="N389" s="212" t="s">
        <v>179</v>
      </c>
      <c r="O389" s="212" t="s">
        <v>298</v>
      </c>
      <c r="P389" s="212" t="s">
        <v>367</v>
      </c>
      <c r="Q389" s="212" t="s">
        <v>1684</v>
      </c>
    </row>
    <row r="390" spans="1:17" x14ac:dyDescent="0.25">
      <c r="A390" s="212" t="s">
        <v>2346</v>
      </c>
      <c r="B390" s="212" t="s">
        <v>299</v>
      </c>
      <c r="C390" s="212" t="s">
        <v>298</v>
      </c>
      <c r="D390" s="212" t="s">
        <v>76</v>
      </c>
      <c r="E390" s="212" t="s">
        <v>77</v>
      </c>
      <c r="F390" s="212" t="s">
        <v>78</v>
      </c>
      <c r="G390" s="212" t="s">
        <v>3116</v>
      </c>
      <c r="H390" s="213">
        <v>43434</v>
      </c>
      <c r="I390" s="214">
        <v>328.99</v>
      </c>
      <c r="J390" s="212" t="s">
        <v>179</v>
      </c>
      <c r="K390" s="212" t="s">
        <v>706</v>
      </c>
      <c r="L390" s="213">
        <v>43571</v>
      </c>
      <c r="M390" s="212" t="s">
        <v>70</v>
      </c>
      <c r="N390" s="212" t="s">
        <v>179</v>
      </c>
      <c r="O390" s="212" t="s">
        <v>298</v>
      </c>
      <c r="P390" s="212" t="s">
        <v>367</v>
      </c>
      <c r="Q390" s="212" t="s">
        <v>1684</v>
      </c>
    </row>
    <row r="391" spans="1:17" x14ac:dyDescent="0.25">
      <c r="A391" s="212" t="s">
        <v>2346</v>
      </c>
      <c r="B391" s="212" t="s">
        <v>299</v>
      </c>
      <c r="C391" s="212" t="s">
        <v>298</v>
      </c>
      <c r="D391" s="212" t="s">
        <v>76</v>
      </c>
      <c r="E391" s="212" t="s">
        <v>77</v>
      </c>
      <c r="F391" s="212" t="s">
        <v>78</v>
      </c>
      <c r="G391" s="212" t="s">
        <v>3117</v>
      </c>
      <c r="H391" s="213">
        <v>43434</v>
      </c>
      <c r="I391" s="214">
        <v>2935.58</v>
      </c>
      <c r="J391" s="212" t="s">
        <v>179</v>
      </c>
      <c r="K391" s="212" t="s">
        <v>2492</v>
      </c>
      <c r="L391" s="213">
        <v>43571</v>
      </c>
      <c r="M391" s="212" t="s">
        <v>70</v>
      </c>
      <c r="N391" s="212" t="s">
        <v>179</v>
      </c>
      <c r="O391" s="212" t="s">
        <v>298</v>
      </c>
      <c r="P391" s="212" t="s">
        <v>367</v>
      </c>
      <c r="Q391" s="212" t="s">
        <v>1684</v>
      </c>
    </row>
    <row r="392" spans="1:17" x14ac:dyDescent="0.25">
      <c r="A392" s="212" t="s">
        <v>2346</v>
      </c>
      <c r="B392" s="212" t="s">
        <v>299</v>
      </c>
      <c r="C392" s="212" t="s">
        <v>298</v>
      </c>
      <c r="D392" s="212" t="s">
        <v>76</v>
      </c>
      <c r="E392" s="212" t="s">
        <v>77</v>
      </c>
      <c r="F392" s="212" t="s">
        <v>78</v>
      </c>
      <c r="G392" s="212" t="s">
        <v>3118</v>
      </c>
      <c r="H392" s="213">
        <v>43235</v>
      </c>
      <c r="I392" s="214">
        <v>182.83</v>
      </c>
      <c r="J392" s="212" t="s">
        <v>179</v>
      </c>
      <c r="K392" s="212" t="s">
        <v>539</v>
      </c>
      <c r="L392" s="213">
        <v>43571</v>
      </c>
      <c r="M392" s="212" t="s">
        <v>70</v>
      </c>
      <c r="N392" s="212" t="s">
        <v>179</v>
      </c>
      <c r="O392" s="212" t="s">
        <v>298</v>
      </c>
      <c r="P392" s="212" t="s">
        <v>367</v>
      </c>
      <c r="Q392" s="212" t="s">
        <v>1684</v>
      </c>
    </row>
    <row r="393" spans="1:17" x14ac:dyDescent="0.25">
      <c r="A393" s="212" t="s">
        <v>2346</v>
      </c>
      <c r="B393" s="212" t="s">
        <v>299</v>
      </c>
      <c r="C393" s="212" t="s">
        <v>298</v>
      </c>
      <c r="D393" s="212" t="s">
        <v>76</v>
      </c>
      <c r="E393" s="212" t="s">
        <v>77</v>
      </c>
      <c r="F393" s="212" t="s">
        <v>78</v>
      </c>
      <c r="G393" s="212" t="s">
        <v>3119</v>
      </c>
      <c r="H393" s="213">
        <v>43131</v>
      </c>
      <c r="I393" s="214">
        <v>473.11</v>
      </c>
      <c r="J393" s="212" t="s">
        <v>179</v>
      </c>
      <c r="K393" s="212" t="s">
        <v>539</v>
      </c>
      <c r="L393" s="213">
        <v>43571</v>
      </c>
      <c r="M393" s="212" t="s">
        <v>70</v>
      </c>
      <c r="N393" s="212" t="s">
        <v>179</v>
      </c>
      <c r="O393" s="212" t="s">
        <v>298</v>
      </c>
      <c r="P393" s="212" t="s">
        <v>367</v>
      </c>
      <c r="Q393" s="212" t="s">
        <v>1684</v>
      </c>
    </row>
    <row r="394" spans="1:17" x14ac:dyDescent="0.25">
      <c r="A394" s="212" t="s">
        <v>2346</v>
      </c>
      <c r="B394" s="212" t="s">
        <v>299</v>
      </c>
      <c r="C394" s="212" t="s">
        <v>298</v>
      </c>
      <c r="D394" s="212" t="s">
        <v>76</v>
      </c>
      <c r="E394" s="212" t="s">
        <v>77</v>
      </c>
      <c r="F394" s="212" t="s">
        <v>78</v>
      </c>
      <c r="G394" s="212" t="s">
        <v>3120</v>
      </c>
      <c r="H394" s="213">
        <v>43131</v>
      </c>
      <c r="I394" s="214">
        <v>612.26</v>
      </c>
      <c r="J394" s="212" t="s">
        <v>179</v>
      </c>
      <c r="K394" s="212" t="s">
        <v>539</v>
      </c>
      <c r="L394" s="213">
        <v>43571</v>
      </c>
      <c r="M394" s="212" t="s">
        <v>70</v>
      </c>
      <c r="N394" s="212" t="s">
        <v>179</v>
      </c>
      <c r="O394" s="212" t="s">
        <v>298</v>
      </c>
      <c r="P394" s="212" t="s">
        <v>367</v>
      </c>
      <c r="Q394" s="212" t="s">
        <v>1684</v>
      </c>
    </row>
    <row r="395" spans="1:17" x14ac:dyDescent="0.25">
      <c r="A395" s="212" t="s">
        <v>2346</v>
      </c>
      <c r="B395" s="212" t="s">
        <v>299</v>
      </c>
      <c r="C395" s="212" t="s">
        <v>298</v>
      </c>
      <c r="D395" s="212" t="s">
        <v>71</v>
      </c>
      <c r="E395" s="212" t="s">
        <v>410</v>
      </c>
      <c r="F395" s="212" t="s">
        <v>72</v>
      </c>
      <c r="G395" s="212" t="s">
        <v>3121</v>
      </c>
      <c r="H395" s="213">
        <v>43465</v>
      </c>
      <c r="I395" s="214">
        <v>417.75</v>
      </c>
      <c r="J395" s="212" t="s">
        <v>179</v>
      </c>
      <c r="K395" s="212" t="s">
        <v>89</v>
      </c>
      <c r="L395" s="213">
        <v>43581</v>
      </c>
      <c r="M395" s="212" t="s">
        <v>70</v>
      </c>
      <c r="N395" s="212" t="s">
        <v>179</v>
      </c>
      <c r="O395" s="212" t="s">
        <v>298</v>
      </c>
      <c r="P395" s="212" t="s">
        <v>367</v>
      </c>
      <c r="Q395" s="212" t="s">
        <v>1684</v>
      </c>
    </row>
    <row r="396" spans="1:17" x14ac:dyDescent="0.25">
      <c r="A396" s="212" t="s">
        <v>2346</v>
      </c>
      <c r="B396" s="212" t="s">
        <v>299</v>
      </c>
      <c r="C396" s="212" t="s">
        <v>298</v>
      </c>
      <c r="D396" s="212" t="s">
        <v>2030</v>
      </c>
      <c r="E396" s="212" t="s">
        <v>2031</v>
      </c>
      <c r="F396" s="212" t="s">
        <v>2032</v>
      </c>
      <c r="G396" s="212" t="s">
        <v>3122</v>
      </c>
      <c r="H396" s="213">
        <v>43454</v>
      </c>
      <c r="I396" s="214">
        <v>117.37</v>
      </c>
      <c r="J396" s="212" t="s">
        <v>3123</v>
      </c>
      <c r="K396" s="212" t="s">
        <v>102</v>
      </c>
      <c r="L396" s="213">
        <v>43571</v>
      </c>
      <c r="M396" s="212" t="s">
        <v>70</v>
      </c>
      <c r="N396" s="212" t="s">
        <v>3124</v>
      </c>
      <c r="O396" s="212" t="s">
        <v>298</v>
      </c>
      <c r="P396" s="212" t="s">
        <v>367</v>
      </c>
      <c r="Q396" s="212" t="s">
        <v>1684</v>
      </c>
    </row>
    <row r="397" spans="1:17" x14ac:dyDescent="0.25">
      <c r="A397" s="212" t="s">
        <v>2346</v>
      </c>
      <c r="B397" s="212" t="s">
        <v>299</v>
      </c>
      <c r="C397" s="212" t="s">
        <v>298</v>
      </c>
      <c r="D397" s="212" t="s">
        <v>2256</v>
      </c>
      <c r="E397" s="212" t="s">
        <v>2257</v>
      </c>
      <c r="F397" s="212" t="s">
        <v>2258</v>
      </c>
      <c r="G397" s="212" t="s">
        <v>3125</v>
      </c>
      <c r="H397" s="213">
        <v>43214</v>
      </c>
      <c r="I397" s="214">
        <v>1724.25</v>
      </c>
      <c r="J397" s="212" t="s">
        <v>3126</v>
      </c>
      <c r="K397" s="212" t="s">
        <v>496</v>
      </c>
      <c r="L397" s="213">
        <v>43580</v>
      </c>
      <c r="M397" s="212" t="s">
        <v>70</v>
      </c>
      <c r="N397" s="212" t="s">
        <v>3127</v>
      </c>
      <c r="O397" s="212" t="s">
        <v>298</v>
      </c>
      <c r="P397" s="212" t="s">
        <v>367</v>
      </c>
      <c r="Q397" s="212" t="s">
        <v>1684</v>
      </c>
    </row>
    <row r="398" spans="1:17" x14ac:dyDescent="0.25">
      <c r="A398" s="212" t="s">
        <v>2348</v>
      </c>
      <c r="B398" s="212" t="s">
        <v>1026</v>
      </c>
      <c r="C398" s="212" t="s">
        <v>298</v>
      </c>
      <c r="D398" s="212" t="s">
        <v>3128</v>
      </c>
      <c r="E398" s="212" t="s">
        <v>3129</v>
      </c>
      <c r="F398" s="212" t="s">
        <v>3130</v>
      </c>
      <c r="G398" s="212" t="s">
        <v>3131</v>
      </c>
      <c r="H398" s="213">
        <v>43558</v>
      </c>
      <c r="I398" s="214">
        <v>270</v>
      </c>
      <c r="J398" s="212" t="s">
        <v>179</v>
      </c>
      <c r="K398" s="212" t="s">
        <v>205</v>
      </c>
      <c r="L398" s="213">
        <v>43565</v>
      </c>
      <c r="M398" s="212" t="s">
        <v>70</v>
      </c>
      <c r="N398" s="212" t="s">
        <v>179</v>
      </c>
      <c r="O398" s="212" t="s">
        <v>298</v>
      </c>
      <c r="P398" s="212" t="s">
        <v>367</v>
      </c>
      <c r="Q398" s="212" t="s">
        <v>1684</v>
      </c>
    </row>
    <row r="399" spans="1:17" x14ac:dyDescent="0.25">
      <c r="A399" s="212" t="s">
        <v>2348</v>
      </c>
      <c r="B399" s="212" t="s">
        <v>1026</v>
      </c>
      <c r="C399" s="212" t="s">
        <v>298</v>
      </c>
      <c r="D399" s="212" t="s">
        <v>3139</v>
      </c>
      <c r="E399" s="212" t="s">
        <v>3140</v>
      </c>
      <c r="F399" s="212" t="s">
        <v>3141</v>
      </c>
      <c r="G399" s="212" t="s">
        <v>3142</v>
      </c>
      <c r="H399" s="213">
        <v>43570</v>
      </c>
      <c r="I399" s="214">
        <v>600</v>
      </c>
      <c r="J399" s="212" t="s">
        <v>179</v>
      </c>
      <c r="K399" s="212" t="s">
        <v>236</v>
      </c>
      <c r="L399" s="213">
        <v>43585</v>
      </c>
      <c r="M399" s="212" t="s">
        <v>70</v>
      </c>
      <c r="N399" s="212" t="s">
        <v>179</v>
      </c>
      <c r="O399" s="212" t="s">
        <v>298</v>
      </c>
      <c r="P399" s="212" t="s">
        <v>367</v>
      </c>
      <c r="Q399" s="212" t="s">
        <v>1684</v>
      </c>
    </row>
    <row r="400" spans="1:17" x14ac:dyDescent="0.25">
      <c r="A400" s="212" t="s">
        <v>2348</v>
      </c>
      <c r="B400" s="212" t="s">
        <v>1026</v>
      </c>
      <c r="C400" s="212" t="s">
        <v>298</v>
      </c>
      <c r="D400" s="212" t="s">
        <v>3147</v>
      </c>
      <c r="E400" s="212" t="s">
        <v>3148</v>
      </c>
      <c r="F400" s="212" t="s">
        <v>3149</v>
      </c>
      <c r="G400" s="212" t="s">
        <v>3150</v>
      </c>
      <c r="H400" s="213">
        <v>43539</v>
      </c>
      <c r="I400" s="214">
        <v>662.31</v>
      </c>
      <c r="J400" s="212" t="s">
        <v>179</v>
      </c>
      <c r="K400" s="212" t="s">
        <v>85</v>
      </c>
      <c r="L400" s="213">
        <v>43563</v>
      </c>
      <c r="M400" s="212" t="s">
        <v>70</v>
      </c>
      <c r="N400" s="212" t="s">
        <v>179</v>
      </c>
      <c r="O400" s="212" t="s">
        <v>298</v>
      </c>
      <c r="P400" s="212" t="s">
        <v>367</v>
      </c>
      <c r="Q400" s="212" t="s">
        <v>1684</v>
      </c>
    </row>
    <row r="401" spans="1:17" x14ac:dyDescent="0.25">
      <c r="A401" s="212" t="s">
        <v>2348</v>
      </c>
      <c r="B401" s="212" t="s">
        <v>1026</v>
      </c>
      <c r="C401" s="212" t="s">
        <v>298</v>
      </c>
      <c r="D401" s="212" t="s">
        <v>1588</v>
      </c>
      <c r="E401" s="212" t="s">
        <v>1589</v>
      </c>
      <c r="F401" s="212" t="s">
        <v>1590</v>
      </c>
      <c r="G401" s="212" t="s">
        <v>3154</v>
      </c>
      <c r="H401" s="213">
        <v>43556</v>
      </c>
      <c r="I401" s="214">
        <v>1200</v>
      </c>
      <c r="J401" s="212" t="s">
        <v>179</v>
      </c>
      <c r="K401" s="212" t="s">
        <v>826</v>
      </c>
      <c r="L401" s="213">
        <v>43557</v>
      </c>
      <c r="M401" s="212" t="s">
        <v>70</v>
      </c>
      <c r="N401" s="212" t="s">
        <v>179</v>
      </c>
      <c r="O401" s="212" t="s">
        <v>298</v>
      </c>
      <c r="P401" s="212" t="s">
        <v>367</v>
      </c>
      <c r="Q401" s="212" t="s">
        <v>1684</v>
      </c>
    </row>
    <row r="402" spans="1:17" x14ac:dyDescent="0.25">
      <c r="A402" s="212" t="s">
        <v>2348</v>
      </c>
      <c r="B402" s="212" t="s">
        <v>1026</v>
      </c>
      <c r="C402" s="212" t="s">
        <v>298</v>
      </c>
      <c r="D402" s="212" t="s">
        <v>887</v>
      </c>
      <c r="E402" s="212" t="s">
        <v>888</v>
      </c>
      <c r="F402" s="212" t="s">
        <v>889</v>
      </c>
      <c r="G402" s="212" t="s">
        <v>3167</v>
      </c>
      <c r="H402" s="213">
        <v>43567</v>
      </c>
      <c r="I402" s="214">
        <v>531.36</v>
      </c>
      <c r="J402" s="212" t="s">
        <v>179</v>
      </c>
      <c r="K402" s="212" t="s">
        <v>496</v>
      </c>
      <c r="L402" s="213">
        <v>43570</v>
      </c>
      <c r="M402" s="212" t="s">
        <v>70</v>
      </c>
      <c r="N402" s="212" t="s">
        <v>179</v>
      </c>
      <c r="O402" s="212" t="s">
        <v>298</v>
      </c>
      <c r="P402" s="212" t="s">
        <v>367</v>
      </c>
      <c r="Q402" s="212" t="s">
        <v>1684</v>
      </c>
    </row>
    <row r="403" spans="1:17" x14ac:dyDescent="0.25">
      <c r="A403" s="212" t="s">
        <v>2348</v>
      </c>
      <c r="B403" s="212" t="s">
        <v>1026</v>
      </c>
      <c r="C403" s="212" t="s">
        <v>298</v>
      </c>
      <c r="D403" s="212" t="s">
        <v>887</v>
      </c>
      <c r="E403" s="212" t="s">
        <v>888</v>
      </c>
      <c r="F403" s="212" t="s">
        <v>889</v>
      </c>
      <c r="G403" s="212" t="s">
        <v>3168</v>
      </c>
      <c r="H403" s="213">
        <v>43553</v>
      </c>
      <c r="I403" s="214">
        <v>177.27</v>
      </c>
      <c r="J403" s="212" t="s">
        <v>179</v>
      </c>
      <c r="K403" s="212" t="s">
        <v>496</v>
      </c>
      <c r="L403" s="213">
        <v>43556</v>
      </c>
      <c r="M403" s="212" t="s">
        <v>70</v>
      </c>
      <c r="N403" s="212" t="s">
        <v>179</v>
      </c>
      <c r="O403" s="212" t="s">
        <v>298</v>
      </c>
      <c r="P403" s="212" t="s">
        <v>367</v>
      </c>
      <c r="Q403" s="212" t="s">
        <v>1684</v>
      </c>
    </row>
    <row r="404" spans="1:17" x14ac:dyDescent="0.25">
      <c r="A404" s="212" t="s">
        <v>2348</v>
      </c>
      <c r="B404" s="212" t="s">
        <v>1026</v>
      </c>
      <c r="C404" s="212" t="s">
        <v>298</v>
      </c>
      <c r="D404" s="212" t="s">
        <v>2135</v>
      </c>
      <c r="E404" s="212" t="s">
        <v>2136</v>
      </c>
      <c r="F404" s="212" t="s">
        <v>2137</v>
      </c>
      <c r="G404" s="212" t="s">
        <v>3172</v>
      </c>
      <c r="H404" s="213">
        <v>43563</v>
      </c>
      <c r="I404" s="214">
        <v>30.06</v>
      </c>
      <c r="J404" s="212" t="s">
        <v>179</v>
      </c>
      <c r="K404" s="212" t="s">
        <v>1118</v>
      </c>
      <c r="L404" s="213">
        <v>43567</v>
      </c>
      <c r="M404" s="212" t="s">
        <v>70</v>
      </c>
      <c r="N404" s="212" t="s">
        <v>179</v>
      </c>
      <c r="O404" s="212" t="s">
        <v>298</v>
      </c>
      <c r="P404" s="212" t="s">
        <v>367</v>
      </c>
      <c r="Q404" s="212" t="s">
        <v>1684</v>
      </c>
    </row>
    <row r="405" spans="1:17" x14ac:dyDescent="0.25">
      <c r="A405" s="212" t="s">
        <v>2348</v>
      </c>
      <c r="B405" s="212" t="s">
        <v>1026</v>
      </c>
      <c r="C405" s="212" t="s">
        <v>298</v>
      </c>
      <c r="D405" s="212" t="s">
        <v>3173</v>
      </c>
      <c r="E405" s="212" t="s">
        <v>3174</v>
      </c>
      <c r="F405" s="212" t="s">
        <v>3175</v>
      </c>
      <c r="G405" s="212" t="s">
        <v>2138</v>
      </c>
      <c r="H405" s="213">
        <v>43538</v>
      </c>
      <c r="I405" s="214">
        <v>180</v>
      </c>
      <c r="J405" s="212" t="s">
        <v>179</v>
      </c>
      <c r="K405" s="212" t="s">
        <v>109</v>
      </c>
      <c r="L405" s="213">
        <v>43556</v>
      </c>
      <c r="M405" s="212" t="s">
        <v>70</v>
      </c>
      <c r="N405" s="212" t="s">
        <v>3176</v>
      </c>
      <c r="O405" s="212" t="s">
        <v>298</v>
      </c>
      <c r="P405" s="212" t="s">
        <v>367</v>
      </c>
      <c r="Q405" s="212" t="s">
        <v>1684</v>
      </c>
    </row>
    <row r="406" spans="1:17" x14ac:dyDescent="0.25">
      <c r="A406" s="212" t="s">
        <v>2348</v>
      </c>
      <c r="B406" s="212" t="s">
        <v>1026</v>
      </c>
      <c r="C406" s="212" t="s">
        <v>298</v>
      </c>
      <c r="D406" s="212" t="s">
        <v>3177</v>
      </c>
      <c r="E406" s="212" t="s">
        <v>3178</v>
      </c>
      <c r="F406" s="212" t="s">
        <v>179</v>
      </c>
      <c r="G406" s="212" t="s">
        <v>3179</v>
      </c>
      <c r="H406" s="213">
        <v>43539</v>
      </c>
      <c r="I406" s="214">
        <v>561</v>
      </c>
      <c r="J406" s="212" t="s">
        <v>179</v>
      </c>
      <c r="K406" s="212" t="s">
        <v>740</v>
      </c>
      <c r="L406" s="213">
        <v>43570</v>
      </c>
      <c r="M406" s="212" t="s">
        <v>70</v>
      </c>
      <c r="N406" s="212" t="s">
        <v>179</v>
      </c>
      <c r="O406" s="212" t="s">
        <v>298</v>
      </c>
      <c r="P406" s="212" t="s">
        <v>367</v>
      </c>
      <c r="Q406" s="212" t="s">
        <v>1684</v>
      </c>
    </row>
    <row r="407" spans="1:17" x14ac:dyDescent="0.25">
      <c r="A407" s="212" t="s">
        <v>2348</v>
      </c>
      <c r="B407" s="212" t="s">
        <v>1026</v>
      </c>
      <c r="C407" s="212" t="s">
        <v>298</v>
      </c>
      <c r="D407" s="212" t="s">
        <v>3177</v>
      </c>
      <c r="E407" s="212" t="s">
        <v>3178</v>
      </c>
      <c r="F407" s="212" t="s">
        <v>179</v>
      </c>
      <c r="G407" s="212" t="s">
        <v>3180</v>
      </c>
      <c r="H407" s="213">
        <v>43525</v>
      </c>
      <c r="I407" s="214">
        <v>1047.2</v>
      </c>
      <c r="J407" s="212" t="s">
        <v>179</v>
      </c>
      <c r="K407" s="212" t="s">
        <v>740</v>
      </c>
      <c r="L407" s="213">
        <v>43570</v>
      </c>
      <c r="M407" s="212" t="s">
        <v>70</v>
      </c>
      <c r="N407" s="212" t="s">
        <v>179</v>
      </c>
      <c r="O407" s="212" t="s">
        <v>298</v>
      </c>
      <c r="P407" s="212" t="s">
        <v>367</v>
      </c>
      <c r="Q407" s="212" t="s">
        <v>1684</v>
      </c>
    </row>
    <row r="408" spans="1:17" x14ac:dyDescent="0.25">
      <c r="A408" s="212" t="s">
        <v>2348</v>
      </c>
      <c r="B408" s="212" t="s">
        <v>1026</v>
      </c>
      <c r="C408" s="212" t="s">
        <v>298</v>
      </c>
      <c r="D408" s="212" t="s">
        <v>3181</v>
      </c>
      <c r="E408" s="212" t="s">
        <v>3182</v>
      </c>
      <c r="F408" s="212" t="s">
        <v>179</v>
      </c>
      <c r="G408" s="212" t="s">
        <v>3183</v>
      </c>
      <c r="H408" s="213">
        <v>43580</v>
      </c>
      <c r="I408" s="214">
        <v>615</v>
      </c>
      <c r="J408" s="212" t="s">
        <v>179</v>
      </c>
      <c r="K408" s="212" t="s">
        <v>155</v>
      </c>
      <c r="L408" s="213">
        <v>43585</v>
      </c>
      <c r="M408" s="212" t="s">
        <v>70</v>
      </c>
      <c r="N408" s="212" t="s">
        <v>179</v>
      </c>
      <c r="O408" s="212" t="s">
        <v>298</v>
      </c>
      <c r="P408" s="212" t="s">
        <v>367</v>
      </c>
      <c r="Q408" s="212" t="s">
        <v>1684</v>
      </c>
    </row>
    <row r="409" spans="1:17" x14ac:dyDescent="0.25">
      <c r="A409" s="212" t="s">
        <v>2348</v>
      </c>
      <c r="B409" s="212" t="s">
        <v>1026</v>
      </c>
      <c r="C409" s="212" t="s">
        <v>298</v>
      </c>
      <c r="D409" s="212" t="s">
        <v>621</v>
      </c>
      <c r="E409" s="212" t="s">
        <v>622</v>
      </c>
      <c r="F409" s="212" t="s">
        <v>623</v>
      </c>
      <c r="G409" s="212" t="s">
        <v>3187</v>
      </c>
      <c r="H409" s="213">
        <v>43557</v>
      </c>
      <c r="I409" s="214">
        <v>127.87</v>
      </c>
      <c r="J409" s="212" t="s">
        <v>3188</v>
      </c>
      <c r="K409" s="212" t="s">
        <v>558</v>
      </c>
      <c r="L409" s="213">
        <v>43558</v>
      </c>
      <c r="M409" s="212" t="s">
        <v>70</v>
      </c>
      <c r="N409" s="212" t="s">
        <v>3189</v>
      </c>
      <c r="O409" s="212" t="s">
        <v>298</v>
      </c>
      <c r="P409" s="212" t="s">
        <v>367</v>
      </c>
      <c r="Q409" s="212" t="s">
        <v>1684</v>
      </c>
    </row>
    <row r="410" spans="1:17" x14ac:dyDescent="0.25">
      <c r="A410" s="212" t="s">
        <v>2348</v>
      </c>
      <c r="B410" s="212" t="s">
        <v>1026</v>
      </c>
      <c r="C410" s="212" t="s">
        <v>298</v>
      </c>
      <c r="D410" s="212" t="s">
        <v>3190</v>
      </c>
      <c r="E410" s="212" t="s">
        <v>3191</v>
      </c>
      <c r="F410" s="212" t="s">
        <v>3192</v>
      </c>
      <c r="G410" s="212" t="s">
        <v>3194</v>
      </c>
      <c r="H410" s="213">
        <v>43555</v>
      </c>
      <c r="I410" s="214">
        <v>235</v>
      </c>
      <c r="J410" s="212" t="s">
        <v>179</v>
      </c>
      <c r="K410" s="212" t="s">
        <v>882</v>
      </c>
      <c r="L410" s="213">
        <v>43559</v>
      </c>
      <c r="M410" s="212" t="s">
        <v>70</v>
      </c>
      <c r="N410" s="212" t="s">
        <v>179</v>
      </c>
      <c r="O410" s="212" t="s">
        <v>298</v>
      </c>
      <c r="P410" s="212" t="s">
        <v>367</v>
      </c>
      <c r="Q410" s="212" t="s">
        <v>1684</v>
      </c>
    </row>
    <row r="411" spans="1:17" x14ac:dyDescent="0.25">
      <c r="A411" s="212" t="s">
        <v>2348</v>
      </c>
      <c r="B411" s="212" t="s">
        <v>1026</v>
      </c>
      <c r="C411" s="212" t="s">
        <v>298</v>
      </c>
      <c r="D411" s="212" t="s">
        <v>3190</v>
      </c>
      <c r="E411" s="212" t="s">
        <v>3191</v>
      </c>
      <c r="F411" s="212" t="s">
        <v>3192</v>
      </c>
      <c r="G411" s="212" t="s">
        <v>3195</v>
      </c>
      <c r="H411" s="213">
        <v>43549</v>
      </c>
      <c r="I411" s="214">
        <v>330</v>
      </c>
      <c r="J411" s="212" t="s">
        <v>179</v>
      </c>
      <c r="K411" s="212" t="s">
        <v>882</v>
      </c>
      <c r="L411" s="213">
        <v>43560</v>
      </c>
      <c r="M411" s="212" t="s">
        <v>70</v>
      </c>
      <c r="N411" s="212" t="s">
        <v>179</v>
      </c>
      <c r="O411" s="212" t="s">
        <v>298</v>
      </c>
      <c r="P411" s="212" t="s">
        <v>367</v>
      </c>
      <c r="Q411" s="212" t="s">
        <v>1684</v>
      </c>
    </row>
    <row r="412" spans="1:17" x14ac:dyDescent="0.25">
      <c r="A412" s="212" t="s">
        <v>2348</v>
      </c>
      <c r="B412" s="212" t="s">
        <v>1026</v>
      </c>
      <c r="C412" s="212" t="s">
        <v>298</v>
      </c>
      <c r="D412" s="212" t="s">
        <v>878</v>
      </c>
      <c r="E412" s="212" t="s">
        <v>879</v>
      </c>
      <c r="F412" s="212" t="s">
        <v>880</v>
      </c>
      <c r="G412" s="212" t="s">
        <v>3196</v>
      </c>
      <c r="H412" s="213">
        <v>43570</v>
      </c>
      <c r="I412" s="214">
        <v>236.47</v>
      </c>
      <c r="J412" s="212" t="s">
        <v>179</v>
      </c>
      <c r="K412" s="212" t="s">
        <v>441</v>
      </c>
      <c r="L412" s="213">
        <v>43579</v>
      </c>
      <c r="M412" s="212" t="s">
        <v>70</v>
      </c>
      <c r="N412" s="212" t="s">
        <v>179</v>
      </c>
      <c r="O412" s="212" t="s">
        <v>298</v>
      </c>
      <c r="P412" s="212" t="s">
        <v>367</v>
      </c>
      <c r="Q412" s="212" t="s">
        <v>1684</v>
      </c>
    </row>
    <row r="413" spans="1:17" x14ac:dyDescent="0.25">
      <c r="A413" s="212" t="s">
        <v>2348</v>
      </c>
      <c r="B413" s="212" t="s">
        <v>1026</v>
      </c>
      <c r="C413" s="212" t="s">
        <v>298</v>
      </c>
      <c r="D413" s="212" t="s">
        <v>121</v>
      </c>
      <c r="E413" s="212" t="s">
        <v>122</v>
      </c>
      <c r="F413" s="212" t="s">
        <v>123</v>
      </c>
      <c r="G413" s="212" t="s">
        <v>3213</v>
      </c>
      <c r="H413" s="213">
        <v>43555</v>
      </c>
      <c r="I413" s="214">
        <v>1553.59</v>
      </c>
      <c r="J413" s="212" t="s">
        <v>179</v>
      </c>
      <c r="K413" s="212" t="s">
        <v>165</v>
      </c>
      <c r="L413" s="213">
        <v>43558</v>
      </c>
      <c r="M413" s="212" t="s">
        <v>70</v>
      </c>
      <c r="N413" s="212" t="s">
        <v>179</v>
      </c>
      <c r="O413" s="212" t="s">
        <v>298</v>
      </c>
      <c r="P413" s="212" t="s">
        <v>367</v>
      </c>
      <c r="Q413" s="212" t="s">
        <v>1684</v>
      </c>
    </row>
    <row r="414" spans="1:17" x14ac:dyDescent="0.25">
      <c r="A414" s="212" t="s">
        <v>2348</v>
      </c>
      <c r="B414" s="212" t="s">
        <v>1026</v>
      </c>
      <c r="C414" s="212" t="s">
        <v>298</v>
      </c>
      <c r="D414" s="212" t="s">
        <v>121</v>
      </c>
      <c r="E414" s="212" t="s">
        <v>122</v>
      </c>
      <c r="F414" s="212" t="s">
        <v>123</v>
      </c>
      <c r="G414" s="212" t="s">
        <v>3214</v>
      </c>
      <c r="H414" s="213">
        <v>43555</v>
      </c>
      <c r="I414" s="214">
        <v>29.03</v>
      </c>
      <c r="J414" s="212" t="s">
        <v>179</v>
      </c>
      <c r="K414" s="212" t="s">
        <v>124</v>
      </c>
      <c r="L414" s="213">
        <v>43558</v>
      </c>
      <c r="M414" s="212" t="s">
        <v>70</v>
      </c>
      <c r="N414" s="212" t="s">
        <v>179</v>
      </c>
      <c r="O414" s="212" t="s">
        <v>298</v>
      </c>
      <c r="P414" s="212" t="s">
        <v>367</v>
      </c>
      <c r="Q414" s="212" t="s">
        <v>1684</v>
      </c>
    </row>
    <row r="415" spans="1:17" x14ac:dyDescent="0.25">
      <c r="A415" s="212" t="s">
        <v>2348</v>
      </c>
      <c r="B415" s="212" t="s">
        <v>1026</v>
      </c>
      <c r="C415" s="212" t="s">
        <v>298</v>
      </c>
      <c r="D415" s="212" t="s">
        <v>121</v>
      </c>
      <c r="E415" s="212" t="s">
        <v>122</v>
      </c>
      <c r="F415" s="212" t="s">
        <v>123</v>
      </c>
      <c r="G415" s="212" t="s">
        <v>3215</v>
      </c>
      <c r="H415" s="213">
        <v>43555</v>
      </c>
      <c r="I415" s="214">
        <v>48.5</v>
      </c>
      <c r="J415" s="212" t="s">
        <v>179</v>
      </c>
      <c r="K415" s="212" t="s">
        <v>424</v>
      </c>
      <c r="L415" s="213">
        <v>43558</v>
      </c>
      <c r="M415" s="212" t="s">
        <v>70</v>
      </c>
      <c r="N415" s="212" t="s">
        <v>179</v>
      </c>
      <c r="O415" s="212" t="s">
        <v>298</v>
      </c>
      <c r="P415" s="212" t="s">
        <v>367</v>
      </c>
      <c r="Q415" s="212" t="s">
        <v>1684</v>
      </c>
    </row>
    <row r="416" spans="1:17" x14ac:dyDescent="0.25">
      <c r="A416" s="212" t="s">
        <v>2348</v>
      </c>
      <c r="B416" s="212" t="s">
        <v>1026</v>
      </c>
      <c r="C416" s="212" t="s">
        <v>298</v>
      </c>
      <c r="D416" s="212" t="s">
        <v>1286</v>
      </c>
      <c r="E416" s="212" t="s">
        <v>1287</v>
      </c>
      <c r="F416" s="212" t="s">
        <v>1288</v>
      </c>
      <c r="G416" s="212" t="s">
        <v>3216</v>
      </c>
      <c r="H416" s="213">
        <v>43555</v>
      </c>
      <c r="I416" s="214">
        <v>253.11</v>
      </c>
      <c r="J416" s="212" t="s">
        <v>179</v>
      </c>
      <c r="K416" s="212" t="s">
        <v>89</v>
      </c>
      <c r="L416" s="213">
        <v>43558</v>
      </c>
      <c r="M416" s="212" t="s">
        <v>70</v>
      </c>
      <c r="N416" s="212" t="s">
        <v>179</v>
      </c>
      <c r="O416" s="212" t="s">
        <v>298</v>
      </c>
      <c r="P416" s="212" t="s">
        <v>367</v>
      </c>
      <c r="Q416" s="212" t="s">
        <v>1684</v>
      </c>
    </row>
    <row r="417" spans="1:17" x14ac:dyDescent="0.25">
      <c r="A417" s="212" t="s">
        <v>2348</v>
      </c>
      <c r="B417" s="212" t="s">
        <v>1026</v>
      </c>
      <c r="C417" s="212" t="s">
        <v>298</v>
      </c>
      <c r="D417" s="212" t="s">
        <v>1286</v>
      </c>
      <c r="E417" s="212" t="s">
        <v>1287</v>
      </c>
      <c r="F417" s="212" t="s">
        <v>1288</v>
      </c>
      <c r="G417" s="212" t="s">
        <v>3217</v>
      </c>
      <c r="H417" s="213">
        <v>43555</v>
      </c>
      <c r="I417" s="214">
        <v>77.709999999999994</v>
      </c>
      <c r="J417" s="212" t="s">
        <v>179</v>
      </c>
      <c r="K417" s="212" t="s">
        <v>102</v>
      </c>
      <c r="L417" s="213">
        <v>43558</v>
      </c>
      <c r="M417" s="212" t="s">
        <v>70</v>
      </c>
      <c r="N417" s="212" t="s">
        <v>179</v>
      </c>
      <c r="O417" s="212" t="s">
        <v>298</v>
      </c>
      <c r="P417" s="212" t="s">
        <v>367</v>
      </c>
      <c r="Q417" s="212" t="s">
        <v>1684</v>
      </c>
    </row>
    <row r="418" spans="1:17" x14ac:dyDescent="0.25">
      <c r="A418" s="212" t="s">
        <v>2348</v>
      </c>
      <c r="B418" s="212" t="s">
        <v>1026</v>
      </c>
      <c r="C418" s="212" t="s">
        <v>298</v>
      </c>
      <c r="D418" s="212" t="s">
        <v>3221</v>
      </c>
      <c r="E418" s="212" t="s">
        <v>3222</v>
      </c>
      <c r="F418" s="212" t="s">
        <v>3223</v>
      </c>
      <c r="G418" s="212" t="s">
        <v>3224</v>
      </c>
      <c r="H418" s="213">
        <v>43560</v>
      </c>
      <c r="I418" s="214">
        <v>380</v>
      </c>
      <c r="J418" s="212" t="s">
        <v>179</v>
      </c>
      <c r="K418" s="212" t="s">
        <v>854</v>
      </c>
      <c r="L418" s="213">
        <v>43578</v>
      </c>
      <c r="M418" s="212" t="s">
        <v>70</v>
      </c>
      <c r="N418" s="212" t="s">
        <v>179</v>
      </c>
      <c r="O418" s="212" t="s">
        <v>298</v>
      </c>
      <c r="P418" s="212" t="s">
        <v>367</v>
      </c>
      <c r="Q418" s="212" t="s">
        <v>1684</v>
      </c>
    </row>
    <row r="419" spans="1:17" x14ac:dyDescent="0.25">
      <c r="A419" s="212" t="s">
        <v>2348</v>
      </c>
      <c r="B419" s="212" t="s">
        <v>1026</v>
      </c>
      <c r="C419" s="212" t="s">
        <v>298</v>
      </c>
      <c r="D419" s="212" t="s">
        <v>906</v>
      </c>
      <c r="E419" s="212" t="s">
        <v>2342</v>
      </c>
      <c r="F419" s="212" t="s">
        <v>907</v>
      </c>
      <c r="G419" s="212" t="s">
        <v>3225</v>
      </c>
      <c r="H419" s="213">
        <v>43556</v>
      </c>
      <c r="I419" s="214">
        <v>66.33</v>
      </c>
      <c r="J419" s="212" t="s">
        <v>179</v>
      </c>
      <c r="K419" s="212" t="s">
        <v>3226</v>
      </c>
      <c r="L419" s="213">
        <v>43557</v>
      </c>
      <c r="M419" s="212" t="s">
        <v>70</v>
      </c>
      <c r="N419" s="212" t="s">
        <v>179</v>
      </c>
      <c r="O419" s="212" t="s">
        <v>298</v>
      </c>
      <c r="P419" s="212" t="s">
        <v>367</v>
      </c>
      <c r="Q419" s="212" t="s">
        <v>1684</v>
      </c>
    </row>
    <row r="420" spans="1:17" x14ac:dyDescent="0.25">
      <c r="A420" s="212" t="s">
        <v>2348</v>
      </c>
      <c r="B420" s="212" t="s">
        <v>1026</v>
      </c>
      <c r="C420" s="212" t="s">
        <v>298</v>
      </c>
      <c r="D420" s="212" t="s">
        <v>906</v>
      </c>
      <c r="E420" s="212" t="s">
        <v>2342</v>
      </c>
      <c r="F420" s="212" t="s">
        <v>907</v>
      </c>
      <c r="G420" s="212" t="s">
        <v>3227</v>
      </c>
      <c r="H420" s="213">
        <v>43556</v>
      </c>
      <c r="I420" s="214">
        <v>103</v>
      </c>
      <c r="J420" s="212" t="s">
        <v>179</v>
      </c>
      <c r="K420" s="212" t="s">
        <v>521</v>
      </c>
      <c r="L420" s="213">
        <v>43557</v>
      </c>
      <c r="M420" s="212" t="s">
        <v>70</v>
      </c>
      <c r="N420" s="212" t="s">
        <v>179</v>
      </c>
      <c r="O420" s="212" t="s">
        <v>298</v>
      </c>
      <c r="P420" s="212" t="s">
        <v>367</v>
      </c>
      <c r="Q420" s="212" t="s">
        <v>1684</v>
      </c>
    </row>
    <row r="421" spans="1:17" x14ac:dyDescent="0.25">
      <c r="A421" s="212" t="s">
        <v>2348</v>
      </c>
      <c r="B421" s="212" t="s">
        <v>1026</v>
      </c>
      <c r="C421" s="212" t="s">
        <v>298</v>
      </c>
      <c r="D421" s="212" t="s">
        <v>3228</v>
      </c>
      <c r="E421" s="212" t="s">
        <v>3229</v>
      </c>
      <c r="F421" s="212" t="s">
        <v>3230</v>
      </c>
      <c r="G421" s="212" t="s">
        <v>3231</v>
      </c>
      <c r="H421" s="213">
        <v>43571</v>
      </c>
      <c r="I421" s="214">
        <v>1548.46</v>
      </c>
      <c r="J421" s="212" t="s">
        <v>179</v>
      </c>
      <c r="K421" s="212" t="s">
        <v>496</v>
      </c>
      <c r="L421" s="213">
        <v>43584</v>
      </c>
      <c r="M421" s="212" t="s">
        <v>70</v>
      </c>
      <c r="N421" s="212" t="s">
        <v>179</v>
      </c>
      <c r="O421" s="212" t="s">
        <v>298</v>
      </c>
      <c r="P421" s="212" t="s">
        <v>367</v>
      </c>
      <c r="Q421" s="212" t="s">
        <v>1684</v>
      </c>
    </row>
    <row r="422" spans="1:17" x14ac:dyDescent="0.25">
      <c r="A422" s="212" t="s">
        <v>2348</v>
      </c>
      <c r="B422" s="212" t="s">
        <v>1026</v>
      </c>
      <c r="C422" s="212" t="s">
        <v>298</v>
      </c>
      <c r="D422" s="212" t="s">
        <v>3234</v>
      </c>
      <c r="E422" s="212" t="s">
        <v>3235</v>
      </c>
      <c r="F422" s="212" t="s">
        <v>179</v>
      </c>
      <c r="G422" s="212" t="s">
        <v>3236</v>
      </c>
      <c r="H422" s="213">
        <v>43563</v>
      </c>
      <c r="I422" s="214">
        <v>1365.19</v>
      </c>
      <c r="J422" s="212" t="s">
        <v>3237</v>
      </c>
      <c r="K422" s="212" t="s">
        <v>483</v>
      </c>
      <c r="L422" s="213">
        <v>43564</v>
      </c>
      <c r="M422" s="212" t="s">
        <v>70</v>
      </c>
      <c r="N422" s="212" t="s">
        <v>3238</v>
      </c>
      <c r="O422" s="212" t="s">
        <v>298</v>
      </c>
      <c r="P422" s="212" t="s">
        <v>367</v>
      </c>
      <c r="Q422" s="212" t="s">
        <v>1684</v>
      </c>
    </row>
    <row r="423" spans="1:17" x14ac:dyDescent="0.25">
      <c r="A423" s="212" t="s">
        <v>2348</v>
      </c>
      <c r="B423" s="212" t="s">
        <v>1026</v>
      </c>
      <c r="C423" s="212" t="s">
        <v>298</v>
      </c>
      <c r="D423" s="212" t="s">
        <v>3239</v>
      </c>
      <c r="E423" s="212" t="s">
        <v>3240</v>
      </c>
      <c r="F423" s="212" t="s">
        <v>179</v>
      </c>
      <c r="G423" s="212" t="s">
        <v>3241</v>
      </c>
      <c r="H423" s="213">
        <v>43536</v>
      </c>
      <c r="I423" s="214">
        <v>390</v>
      </c>
      <c r="J423" s="212" t="s">
        <v>179</v>
      </c>
      <c r="K423" s="212" t="s">
        <v>598</v>
      </c>
      <c r="L423" s="213">
        <v>43579</v>
      </c>
      <c r="M423" s="212" t="s">
        <v>70</v>
      </c>
      <c r="N423" s="212" t="s">
        <v>179</v>
      </c>
      <c r="O423" s="212" t="s">
        <v>298</v>
      </c>
      <c r="P423" s="212" t="s">
        <v>367</v>
      </c>
      <c r="Q423" s="212" t="s">
        <v>1684</v>
      </c>
    </row>
    <row r="424" spans="1:17" x14ac:dyDescent="0.25">
      <c r="A424" s="212" t="s">
        <v>2348</v>
      </c>
      <c r="B424" s="212" t="s">
        <v>1026</v>
      </c>
      <c r="C424" s="212" t="s">
        <v>298</v>
      </c>
      <c r="D424" s="212" t="s">
        <v>3245</v>
      </c>
      <c r="E424" s="212" t="s">
        <v>3246</v>
      </c>
      <c r="F424" s="212" t="s">
        <v>179</v>
      </c>
      <c r="G424" s="212" t="s">
        <v>3247</v>
      </c>
      <c r="H424" s="213">
        <v>43567</v>
      </c>
      <c r="I424" s="214">
        <v>131</v>
      </c>
      <c r="J424" s="212" t="s">
        <v>3248</v>
      </c>
      <c r="K424" s="212" t="s">
        <v>89</v>
      </c>
      <c r="L424" s="213">
        <v>43570</v>
      </c>
      <c r="M424" s="212" t="s">
        <v>70</v>
      </c>
      <c r="N424" s="212" t="s">
        <v>3249</v>
      </c>
      <c r="O424" s="212" t="s">
        <v>298</v>
      </c>
      <c r="P424" s="212" t="s">
        <v>367</v>
      </c>
      <c r="Q424" s="212" t="s">
        <v>1684</v>
      </c>
    </row>
    <row r="425" spans="1:17" x14ac:dyDescent="0.25">
      <c r="A425" s="212" t="s">
        <v>2348</v>
      </c>
      <c r="B425" s="212" t="s">
        <v>1026</v>
      </c>
      <c r="C425" s="212" t="s">
        <v>298</v>
      </c>
      <c r="D425" s="212" t="s">
        <v>3250</v>
      </c>
      <c r="E425" s="212" t="s">
        <v>3251</v>
      </c>
      <c r="F425" s="212" t="s">
        <v>179</v>
      </c>
      <c r="G425" s="212" t="s">
        <v>3252</v>
      </c>
      <c r="H425" s="213">
        <v>43573</v>
      </c>
      <c r="I425" s="214">
        <v>439</v>
      </c>
      <c r="J425" s="212" t="s">
        <v>179</v>
      </c>
      <c r="K425" s="212" t="s">
        <v>741</v>
      </c>
      <c r="L425" s="213">
        <v>43579</v>
      </c>
      <c r="M425" s="212" t="s">
        <v>70</v>
      </c>
      <c r="N425" s="212" t="s">
        <v>179</v>
      </c>
      <c r="O425" s="212" t="s">
        <v>298</v>
      </c>
      <c r="P425" s="212" t="s">
        <v>367</v>
      </c>
      <c r="Q425" s="212" t="s">
        <v>1684</v>
      </c>
    </row>
    <row r="426" spans="1:17" x14ac:dyDescent="0.25">
      <c r="A426" s="212" t="s">
        <v>2348</v>
      </c>
      <c r="B426" s="212" t="s">
        <v>1026</v>
      </c>
      <c r="C426" s="212" t="s">
        <v>298</v>
      </c>
      <c r="D426" s="212" t="s">
        <v>909</v>
      </c>
      <c r="E426" s="212" t="s">
        <v>910</v>
      </c>
      <c r="F426" s="212" t="s">
        <v>179</v>
      </c>
      <c r="G426" s="212" t="s">
        <v>3253</v>
      </c>
      <c r="H426" s="213">
        <v>43571</v>
      </c>
      <c r="I426" s="214">
        <v>289.06</v>
      </c>
      <c r="J426" s="212" t="s">
        <v>179</v>
      </c>
      <c r="K426" s="212" t="s">
        <v>496</v>
      </c>
      <c r="L426" s="213">
        <v>43581</v>
      </c>
      <c r="M426" s="212" t="s">
        <v>70</v>
      </c>
      <c r="N426" s="212" t="s">
        <v>179</v>
      </c>
      <c r="O426" s="212" t="s">
        <v>298</v>
      </c>
      <c r="P426" s="212" t="s">
        <v>367</v>
      </c>
      <c r="Q426" s="212" t="s">
        <v>1684</v>
      </c>
    </row>
    <row r="427" spans="1:17" x14ac:dyDescent="0.25">
      <c r="A427" s="212" t="s">
        <v>2348</v>
      </c>
      <c r="B427" s="212" t="s">
        <v>1026</v>
      </c>
      <c r="C427" s="212" t="s">
        <v>298</v>
      </c>
      <c r="D427" s="212" t="s">
        <v>909</v>
      </c>
      <c r="E427" s="212" t="s">
        <v>910</v>
      </c>
      <c r="F427" s="212" t="s">
        <v>179</v>
      </c>
      <c r="G427" s="212" t="s">
        <v>3254</v>
      </c>
      <c r="H427" s="213">
        <v>43557</v>
      </c>
      <c r="I427" s="214">
        <v>186.5</v>
      </c>
      <c r="J427" s="212" t="s">
        <v>179</v>
      </c>
      <c r="K427" s="212" t="s">
        <v>496</v>
      </c>
      <c r="L427" s="213">
        <v>43566</v>
      </c>
      <c r="M427" s="212" t="s">
        <v>70</v>
      </c>
      <c r="N427" s="212" t="s">
        <v>179</v>
      </c>
      <c r="O427" s="212" t="s">
        <v>298</v>
      </c>
      <c r="P427" s="212" t="s">
        <v>367</v>
      </c>
      <c r="Q427" s="212" t="s">
        <v>1684</v>
      </c>
    </row>
    <row r="428" spans="1:17" x14ac:dyDescent="0.25">
      <c r="A428" s="212" t="s">
        <v>2348</v>
      </c>
      <c r="B428" s="212" t="s">
        <v>1026</v>
      </c>
      <c r="C428" s="212" t="s">
        <v>298</v>
      </c>
      <c r="D428" s="212" t="s">
        <v>909</v>
      </c>
      <c r="E428" s="212" t="s">
        <v>910</v>
      </c>
      <c r="F428" s="212" t="s">
        <v>179</v>
      </c>
      <c r="G428" s="212" t="s">
        <v>3255</v>
      </c>
      <c r="H428" s="213">
        <v>43557</v>
      </c>
      <c r="I428" s="214">
        <v>529.74</v>
      </c>
      <c r="J428" s="212" t="s">
        <v>179</v>
      </c>
      <c r="K428" s="212" t="s">
        <v>496</v>
      </c>
      <c r="L428" s="213">
        <v>43566</v>
      </c>
      <c r="M428" s="212" t="s">
        <v>70</v>
      </c>
      <c r="N428" s="212" t="s">
        <v>179</v>
      </c>
      <c r="O428" s="212" t="s">
        <v>298</v>
      </c>
      <c r="P428" s="212" t="s">
        <v>367</v>
      </c>
      <c r="Q428" s="212" t="s">
        <v>1684</v>
      </c>
    </row>
    <row r="429" spans="1:17" x14ac:dyDescent="0.25">
      <c r="A429" s="212" t="s">
        <v>2348</v>
      </c>
      <c r="B429" s="212" t="s">
        <v>1026</v>
      </c>
      <c r="C429" s="212" t="s">
        <v>298</v>
      </c>
      <c r="D429" s="212" t="s">
        <v>909</v>
      </c>
      <c r="E429" s="212" t="s">
        <v>910</v>
      </c>
      <c r="F429" s="212" t="s">
        <v>179</v>
      </c>
      <c r="G429" s="212" t="s">
        <v>3256</v>
      </c>
      <c r="H429" s="213">
        <v>43557</v>
      </c>
      <c r="I429" s="214">
        <v>387.96</v>
      </c>
      <c r="J429" s="212" t="s">
        <v>179</v>
      </c>
      <c r="K429" s="212" t="s">
        <v>496</v>
      </c>
      <c r="L429" s="213">
        <v>43565</v>
      </c>
      <c r="M429" s="212" t="s">
        <v>70</v>
      </c>
      <c r="N429" s="212" t="s">
        <v>179</v>
      </c>
      <c r="O429" s="212" t="s">
        <v>298</v>
      </c>
      <c r="P429" s="212" t="s">
        <v>367</v>
      </c>
      <c r="Q429" s="212" t="s">
        <v>1684</v>
      </c>
    </row>
    <row r="430" spans="1:17" x14ac:dyDescent="0.25">
      <c r="A430" s="212" t="s">
        <v>2348</v>
      </c>
      <c r="B430" s="212" t="s">
        <v>1026</v>
      </c>
      <c r="C430" s="212" t="s">
        <v>298</v>
      </c>
      <c r="D430" s="212" t="s">
        <v>909</v>
      </c>
      <c r="E430" s="212" t="s">
        <v>910</v>
      </c>
      <c r="F430" s="212" t="s">
        <v>179</v>
      </c>
      <c r="G430" s="212" t="s">
        <v>3257</v>
      </c>
      <c r="H430" s="213">
        <v>43550</v>
      </c>
      <c r="I430" s="214">
        <v>1904.98</v>
      </c>
      <c r="J430" s="212" t="s">
        <v>179</v>
      </c>
      <c r="K430" s="212" t="s">
        <v>496</v>
      </c>
      <c r="L430" s="213">
        <v>43556</v>
      </c>
      <c r="M430" s="212" t="s">
        <v>70</v>
      </c>
      <c r="N430" s="212" t="s">
        <v>179</v>
      </c>
      <c r="O430" s="212" t="s">
        <v>298</v>
      </c>
      <c r="P430" s="212" t="s">
        <v>367</v>
      </c>
      <c r="Q430" s="212" t="s">
        <v>1684</v>
      </c>
    </row>
    <row r="431" spans="1:17" x14ac:dyDescent="0.25">
      <c r="A431" s="212" t="s">
        <v>2348</v>
      </c>
      <c r="B431" s="212" t="s">
        <v>1026</v>
      </c>
      <c r="C431" s="212" t="s">
        <v>298</v>
      </c>
      <c r="D431" s="212" t="s">
        <v>3258</v>
      </c>
      <c r="E431" s="212" t="s">
        <v>3259</v>
      </c>
      <c r="F431" s="212" t="s">
        <v>179</v>
      </c>
      <c r="G431" s="212" t="s">
        <v>3260</v>
      </c>
      <c r="H431" s="213">
        <v>43563</v>
      </c>
      <c r="I431" s="214">
        <v>211</v>
      </c>
      <c r="J431" s="212" t="s">
        <v>3261</v>
      </c>
      <c r="K431" s="212" t="s">
        <v>1157</v>
      </c>
      <c r="L431" s="213">
        <v>43566</v>
      </c>
      <c r="M431" s="212" t="s">
        <v>833</v>
      </c>
      <c r="N431" s="212" t="s">
        <v>3262</v>
      </c>
      <c r="O431" s="212" t="s">
        <v>298</v>
      </c>
      <c r="P431" s="212" t="s">
        <v>367</v>
      </c>
      <c r="Q431" s="212" t="s">
        <v>1684</v>
      </c>
    </row>
    <row r="432" spans="1:17" x14ac:dyDescent="0.25">
      <c r="A432" s="212" t="s">
        <v>2348</v>
      </c>
      <c r="B432" s="212" t="s">
        <v>1026</v>
      </c>
      <c r="C432" s="212" t="s">
        <v>298</v>
      </c>
      <c r="D432" s="212" t="s">
        <v>3267</v>
      </c>
      <c r="E432" s="212" t="s">
        <v>3268</v>
      </c>
      <c r="F432" s="212" t="s">
        <v>3269</v>
      </c>
      <c r="G432" s="212" t="s">
        <v>3270</v>
      </c>
      <c r="H432" s="213">
        <v>43556</v>
      </c>
      <c r="I432" s="214">
        <v>90</v>
      </c>
      <c r="J432" s="212" t="s">
        <v>179</v>
      </c>
      <c r="K432" s="212" t="s">
        <v>1045</v>
      </c>
      <c r="L432" s="213">
        <v>43556</v>
      </c>
      <c r="M432" s="212" t="s">
        <v>70</v>
      </c>
      <c r="N432" s="212" t="s">
        <v>179</v>
      </c>
      <c r="O432" s="212" t="s">
        <v>298</v>
      </c>
      <c r="P432" s="212" t="s">
        <v>367</v>
      </c>
      <c r="Q432" s="212" t="s">
        <v>1684</v>
      </c>
    </row>
    <row r="433" spans="1:17" x14ac:dyDescent="0.25">
      <c r="A433" s="212" t="s">
        <v>2348</v>
      </c>
      <c r="B433" s="212" t="s">
        <v>1026</v>
      </c>
      <c r="C433" s="212" t="s">
        <v>298</v>
      </c>
      <c r="D433" s="212" t="s">
        <v>3271</v>
      </c>
      <c r="E433" s="212" t="s">
        <v>3272</v>
      </c>
      <c r="F433" s="212" t="s">
        <v>3273</v>
      </c>
      <c r="G433" s="212" t="s">
        <v>3274</v>
      </c>
      <c r="H433" s="213">
        <v>43496</v>
      </c>
      <c r="I433" s="214">
        <v>6534</v>
      </c>
      <c r="J433" s="212" t="s">
        <v>179</v>
      </c>
      <c r="K433" s="212" t="s">
        <v>1185</v>
      </c>
      <c r="L433" s="213">
        <v>43584</v>
      </c>
      <c r="M433" s="212" t="s">
        <v>70</v>
      </c>
      <c r="N433" s="212" t="s">
        <v>179</v>
      </c>
      <c r="O433" s="212" t="s">
        <v>298</v>
      </c>
      <c r="P433" s="212" t="s">
        <v>367</v>
      </c>
      <c r="Q433" s="212" t="s">
        <v>1684</v>
      </c>
    </row>
    <row r="434" spans="1:17" x14ac:dyDescent="0.25">
      <c r="A434" s="212" t="s">
        <v>2348</v>
      </c>
      <c r="B434" s="212" t="s">
        <v>1026</v>
      </c>
      <c r="C434" s="212" t="s">
        <v>298</v>
      </c>
      <c r="D434" s="212" t="s">
        <v>633</v>
      </c>
      <c r="E434" s="212" t="s">
        <v>634</v>
      </c>
      <c r="F434" s="212" t="s">
        <v>635</v>
      </c>
      <c r="G434" s="212" t="s">
        <v>3281</v>
      </c>
      <c r="H434" s="213">
        <v>43582</v>
      </c>
      <c r="I434" s="214">
        <v>386.4</v>
      </c>
      <c r="J434" s="212" t="s">
        <v>3282</v>
      </c>
      <c r="K434" s="212" t="s">
        <v>3283</v>
      </c>
      <c r="L434" s="213">
        <v>43585</v>
      </c>
      <c r="M434" s="212" t="s">
        <v>70</v>
      </c>
      <c r="N434" s="212" t="s">
        <v>3284</v>
      </c>
      <c r="O434" s="212" t="s">
        <v>298</v>
      </c>
      <c r="P434" s="212" t="s">
        <v>367</v>
      </c>
      <c r="Q434" s="212" t="s">
        <v>1684</v>
      </c>
    </row>
    <row r="435" spans="1:17" x14ac:dyDescent="0.25">
      <c r="A435" s="212" t="s">
        <v>2348</v>
      </c>
      <c r="B435" s="212" t="s">
        <v>1026</v>
      </c>
      <c r="C435" s="212" t="s">
        <v>298</v>
      </c>
      <c r="D435" s="212" t="s">
        <v>633</v>
      </c>
      <c r="E435" s="212" t="s">
        <v>634</v>
      </c>
      <c r="F435" s="212" t="s">
        <v>635</v>
      </c>
      <c r="G435" s="212" t="s">
        <v>3285</v>
      </c>
      <c r="H435" s="213">
        <v>43568</v>
      </c>
      <c r="I435" s="214">
        <v>534</v>
      </c>
      <c r="J435" s="212" t="s">
        <v>179</v>
      </c>
      <c r="K435" s="212" t="s">
        <v>483</v>
      </c>
      <c r="L435" s="213">
        <v>43570</v>
      </c>
      <c r="M435" s="212" t="s">
        <v>70</v>
      </c>
      <c r="N435" s="212" t="s">
        <v>179</v>
      </c>
      <c r="O435" s="212" t="s">
        <v>298</v>
      </c>
      <c r="P435" s="212" t="s">
        <v>367</v>
      </c>
      <c r="Q435" s="212" t="s">
        <v>1684</v>
      </c>
    </row>
    <row r="436" spans="1:17" x14ac:dyDescent="0.25">
      <c r="A436" s="212" t="s">
        <v>2348</v>
      </c>
      <c r="B436" s="212" t="s">
        <v>1026</v>
      </c>
      <c r="C436" s="212" t="s">
        <v>298</v>
      </c>
      <c r="D436" s="212" t="s">
        <v>633</v>
      </c>
      <c r="E436" s="212" t="s">
        <v>634</v>
      </c>
      <c r="F436" s="212" t="s">
        <v>635</v>
      </c>
      <c r="G436" s="212" t="s">
        <v>3286</v>
      </c>
      <c r="H436" s="213">
        <v>43566</v>
      </c>
      <c r="I436" s="214">
        <v>78.2</v>
      </c>
      <c r="J436" s="212" t="s">
        <v>3287</v>
      </c>
      <c r="K436" s="212" t="s">
        <v>1248</v>
      </c>
      <c r="L436" s="213">
        <v>43566</v>
      </c>
      <c r="M436" s="212" t="s">
        <v>70</v>
      </c>
      <c r="N436" s="212" t="s">
        <v>3288</v>
      </c>
      <c r="O436" s="212" t="s">
        <v>298</v>
      </c>
      <c r="P436" s="212" t="s">
        <v>367</v>
      </c>
      <c r="Q436" s="212" t="s">
        <v>1684</v>
      </c>
    </row>
    <row r="437" spans="1:17" x14ac:dyDescent="0.25">
      <c r="A437" s="212" t="s">
        <v>2348</v>
      </c>
      <c r="B437" s="212" t="s">
        <v>1026</v>
      </c>
      <c r="C437" s="212" t="s">
        <v>298</v>
      </c>
      <c r="D437" s="212" t="s">
        <v>633</v>
      </c>
      <c r="E437" s="212" t="s">
        <v>634</v>
      </c>
      <c r="F437" s="212" t="s">
        <v>635</v>
      </c>
      <c r="G437" s="212" t="s">
        <v>3289</v>
      </c>
      <c r="H437" s="213">
        <v>43563</v>
      </c>
      <c r="I437" s="214">
        <v>68</v>
      </c>
      <c r="J437" s="212" t="s">
        <v>3290</v>
      </c>
      <c r="K437" s="212" t="s">
        <v>483</v>
      </c>
      <c r="L437" s="213">
        <v>43564</v>
      </c>
      <c r="M437" s="212" t="s">
        <v>70</v>
      </c>
      <c r="N437" s="212" t="s">
        <v>179</v>
      </c>
      <c r="O437" s="212" t="s">
        <v>298</v>
      </c>
      <c r="P437" s="212" t="s">
        <v>367</v>
      </c>
      <c r="Q437" s="212" t="s">
        <v>1684</v>
      </c>
    </row>
    <row r="438" spans="1:17" x14ac:dyDescent="0.25">
      <c r="A438" s="212" t="s">
        <v>2348</v>
      </c>
      <c r="B438" s="212" t="s">
        <v>1026</v>
      </c>
      <c r="C438" s="212" t="s">
        <v>298</v>
      </c>
      <c r="D438" s="212" t="s">
        <v>633</v>
      </c>
      <c r="E438" s="212" t="s">
        <v>634</v>
      </c>
      <c r="F438" s="212" t="s">
        <v>635</v>
      </c>
      <c r="G438" s="212" t="s">
        <v>3291</v>
      </c>
      <c r="H438" s="213">
        <v>43558</v>
      </c>
      <c r="I438" s="214">
        <v>78.2</v>
      </c>
      <c r="J438" s="212" t="s">
        <v>3292</v>
      </c>
      <c r="K438" s="212" t="s">
        <v>1248</v>
      </c>
      <c r="L438" s="213">
        <v>43559</v>
      </c>
      <c r="M438" s="212" t="s">
        <v>70</v>
      </c>
      <c r="N438" s="212" t="s">
        <v>3293</v>
      </c>
      <c r="O438" s="212" t="s">
        <v>298</v>
      </c>
      <c r="P438" s="212" t="s">
        <v>367</v>
      </c>
      <c r="Q438" s="212" t="s">
        <v>1684</v>
      </c>
    </row>
    <row r="439" spans="1:17" x14ac:dyDescent="0.25">
      <c r="A439" s="212" t="s">
        <v>2348</v>
      </c>
      <c r="B439" s="212" t="s">
        <v>1026</v>
      </c>
      <c r="C439" s="212" t="s">
        <v>298</v>
      </c>
      <c r="D439" s="212" t="s">
        <v>633</v>
      </c>
      <c r="E439" s="212" t="s">
        <v>634</v>
      </c>
      <c r="F439" s="212" t="s">
        <v>635</v>
      </c>
      <c r="G439" s="212" t="s">
        <v>3294</v>
      </c>
      <c r="H439" s="213">
        <v>43556</v>
      </c>
      <c r="I439" s="214">
        <v>470</v>
      </c>
      <c r="J439" s="212" t="s">
        <v>3295</v>
      </c>
      <c r="K439" s="212" t="s">
        <v>483</v>
      </c>
      <c r="L439" s="213">
        <v>43563</v>
      </c>
      <c r="M439" s="212" t="s">
        <v>70</v>
      </c>
      <c r="N439" s="212" t="s">
        <v>179</v>
      </c>
      <c r="O439" s="212" t="s">
        <v>298</v>
      </c>
      <c r="P439" s="212" t="s">
        <v>367</v>
      </c>
      <c r="Q439" s="212" t="s">
        <v>1684</v>
      </c>
    </row>
    <row r="440" spans="1:17" x14ac:dyDescent="0.25">
      <c r="A440" s="212" t="s">
        <v>2348</v>
      </c>
      <c r="B440" s="212" t="s">
        <v>1026</v>
      </c>
      <c r="C440" s="212" t="s">
        <v>298</v>
      </c>
      <c r="D440" s="212" t="s">
        <v>714</v>
      </c>
      <c r="E440" s="212" t="s">
        <v>715</v>
      </c>
      <c r="F440" s="212" t="s">
        <v>716</v>
      </c>
      <c r="G440" s="212" t="s">
        <v>3299</v>
      </c>
      <c r="H440" s="213">
        <v>43543</v>
      </c>
      <c r="I440" s="214">
        <v>110.76</v>
      </c>
      <c r="J440" s="212" t="s">
        <v>179</v>
      </c>
      <c r="K440" s="212" t="s">
        <v>184</v>
      </c>
      <c r="L440" s="213">
        <v>43556</v>
      </c>
      <c r="M440" s="212" t="s">
        <v>70</v>
      </c>
      <c r="N440" s="212" t="s">
        <v>179</v>
      </c>
      <c r="O440" s="212" t="s">
        <v>298</v>
      </c>
      <c r="P440" s="212" t="s">
        <v>367</v>
      </c>
      <c r="Q440" s="212" t="s">
        <v>1684</v>
      </c>
    </row>
    <row r="441" spans="1:17" x14ac:dyDescent="0.25">
      <c r="A441" s="212" t="s">
        <v>2348</v>
      </c>
      <c r="B441" s="212" t="s">
        <v>1026</v>
      </c>
      <c r="C441" s="212" t="s">
        <v>298</v>
      </c>
      <c r="D441" s="212" t="s">
        <v>3303</v>
      </c>
      <c r="E441" s="212" t="s">
        <v>3304</v>
      </c>
      <c r="F441" s="212" t="s">
        <v>3305</v>
      </c>
      <c r="G441" s="212" t="s">
        <v>3306</v>
      </c>
      <c r="H441" s="213">
        <v>43556</v>
      </c>
      <c r="I441" s="214">
        <v>157.13999999999999</v>
      </c>
      <c r="J441" s="212" t="s">
        <v>179</v>
      </c>
      <c r="K441" s="212" t="s">
        <v>504</v>
      </c>
      <c r="L441" s="213">
        <v>43565</v>
      </c>
      <c r="M441" s="212" t="s">
        <v>70</v>
      </c>
      <c r="N441" s="212" t="s">
        <v>179</v>
      </c>
      <c r="O441" s="212" t="s">
        <v>298</v>
      </c>
      <c r="P441" s="212" t="s">
        <v>367</v>
      </c>
      <c r="Q441" s="212" t="s">
        <v>1684</v>
      </c>
    </row>
    <row r="442" spans="1:17" x14ac:dyDescent="0.25">
      <c r="A442" s="212" t="s">
        <v>2348</v>
      </c>
      <c r="B442" s="212" t="s">
        <v>1026</v>
      </c>
      <c r="C442" s="212" t="s">
        <v>298</v>
      </c>
      <c r="D442" s="212" t="s">
        <v>2174</v>
      </c>
      <c r="E442" s="212" t="s">
        <v>2175</v>
      </c>
      <c r="F442" s="212" t="s">
        <v>2176</v>
      </c>
      <c r="G442" s="212" t="s">
        <v>3307</v>
      </c>
      <c r="H442" s="213">
        <v>43551</v>
      </c>
      <c r="I442" s="214">
        <v>11.85</v>
      </c>
      <c r="J442" s="212" t="s">
        <v>179</v>
      </c>
      <c r="K442" s="212" t="s">
        <v>496</v>
      </c>
      <c r="L442" s="213">
        <v>43556</v>
      </c>
      <c r="M442" s="212" t="s">
        <v>70</v>
      </c>
      <c r="N442" s="212" t="s">
        <v>179</v>
      </c>
      <c r="O442" s="212" t="s">
        <v>298</v>
      </c>
      <c r="P442" s="212" t="s">
        <v>367</v>
      </c>
      <c r="Q442" s="212" t="s">
        <v>1684</v>
      </c>
    </row>
    <row r="443" spans="1:17" x14ac:dyDescent="0.25">
      <c r="A443" s="212" t="s">
        <v>2348</v>
      </c>
      <c r="B443" s="212" t="s">
        <v>1026</v>
      </c>
      <c r="C443" s="212" t="s">
        <v>298</v>
      </c>
      <c r="D443" s="212" t="s">
        <v>1209</v>
      </c>
      <c r="E443" s="212" t="s">
        <v>1210</v>
      </c>
      <c r="F443" s="212" t="s">
        <v>1211</v>
      </c>
      <c r="G443" s="212" t="s">
        <v>3308</v>
      </c>
      <c r="H443" s="213">
        <v>43557</v>
      </c>
      <c r="I443" s="214">
        <v>2279.2800000000002</v>
      </c>
      <c r="J443" s="212" t="s">
        <v>179</v>
      </c>
      <c r="K443" s="212" t="s">
        <v>129</v>
      </c>
      <c r="L443" s="213">
        <v>43563</v>
      </c>
      <c r="M443" s="212" t="s">
        <v>70</v>
      </c>
      <c r="N443" s="212" t="s">
        <v>179</v>
      </c>
      <c r="O443" s="212" t="s">
        <v>298</v>
      </c>
      <c r="P443" s="212" t="s">
        <v>367</v>
      </c>
      <c r="Q443" s="212" t="s">
        <v>1684</v>
      </c>
    </row>
    <row r="444" spans="1:17" x14ac:dyDescent="0.25">
      <c r="A444" s="212" t="s">
        <v>2348</v>
      </c>
      <c r="B444" s="212" t="s">
        <v>1026</v>
      </c>
      <c r="C444" s="212" t="s">
        <v>298</v>
      </c>
      <c r="D444" s="212" t="s">
        <v>277</v>
      </c>
      <c r="E444" s="212" t="s">
        <v>2341</v>
      </c>
      <c r="F444" s="212" t="s">
        <v>279</v>
      </c>
      <c r="G444" s="212" t="s">
        <v>3309</v>
      </c>
      <c r="H444" s="213">
        <v>43581</v>
      </c>
      <c r="I444" s="214">
        <v>111.01</v>
      </c>
      <c r="J444" s="212" t="s">
        <v>179</v>
      </c>
      <c r="K444" s="212" t="s">
        <v>540</v>
      </c>
      <c r="L444" s="213">
        <v>43585</v>
      </c>
      <c r="M444" s="212" t="s">
        <v>70</v>
      </c>
      <c r="N444" s="212" t="s">
        <v>179</v>
      </c>
      <c r="O444" s="212" t="s">
        <v>298</v>
      </c>
      <c r="P444" s="212" t="s">
        <v>367</v>
      </c>
      <c r="Q444" s="212" t="s">
        <v>1684</v>
      </c>
    </row>
    <row r="445" spans="1:17" x14ac:dyDescent="0.25">
      <c r="A445" s="212" t="s">
        <v>2348</v>
      </c>
      <c r="B445" s="212" t="s">
        <v>1026</v>
      </c>
      <c r="C445" s="212" t="s">
        <v>298</v>
      </c>
      <c r="D445" s="212" t="s">
        <v>277</v>
      </c>
      <c r="E445" s="212" t="s">
        <v>2341</v>
      </c>
      <c r="F445" s="212" t="s">
        <v>279</v>
      </c>
      <c r="G445" s="212" t="s">
        <v>3310</v>
      </c>
      <c r="H445" s="213">
        <v>43570</v>
      </c>
      <c r="I445" s="214">
        <v>53.97</v>
      </c>
      <c r="J445" s="212" t="s">
        <v>179</v>
      </c>
      <c r="K445" s="212" t="s">
        <v>151</v>
      </c>
      <c r="L445" s="213">
        <v>43578</v>
      </c>
      <c r="M445" s="212" t="s">
        <v>70</v>
      </c>
      <c r="N445" s="212" t="s">
        <v>179</v>
      </c>
      <c r="O445" s="212" t="s">
        <v>298</v>
      </c>
      <c r="P445" s="212" t="s">
        <v>367</v>
      </c>
      <c r="Q445" s="212" t="s">
        <v>1684</v>
      </c>
    </row>
    <row r="446" spans="1:17" x14ac:dyDescent="0.25">
      <c r="A446" s="212" t="s">
        <v>2348</v>
      </c>
      <c r="B446" s="212" t="s">
        <v>1026</v>
      </c>
      <c r="C446" s="212" t="s">
        <v>298</v>
      </c>
      <c r="D446" s="212" t="s">
        <v>277</v>
      </c>
      <c r="E446" s="212" t="s">
        <v>2341</v>
      </c>
      <c r="F446" s="212" t="s">
        <v>279</v>
      </c>
      <c r="G446" s="212" t="s">
        <v>3311</v>
      </c>
      <c r="H446" s="213">
        <v>43566</v>
      </c>
      <c r="I446" s="214">
        <v>117</v>
      </c>
      <c r="J446" s="212" t="s">
        <v>179</v>
      </c>
      <c r="K446" s="212" t="s">
        <v>749</v>
      </c>
      <c r="L446" s="213">
        <v>43567</v>
      </c>
      <c r="M446" s="212" t="s">
        <v>70</v>
      </c>
      <c r="N446" s="212" t="s">
        <v>179</v>
      </c>
      <c r="O446" s="212" t="s">
        <v>298</v>
      </c>
      <c r="P446" s="212" t="s">
        <v>367</v>
      </c>
      <c r="Q446" s="212" t="s">
        <v>1684</v>
      </c>
    </row>
    <row r="447" spans="1:17" x14ac:dyDescent="0.25">
      <c r="A447" s="212" t="s">
        <v>2348</v>
      </c>
      <c r="B447" s="212" t="s">
        <v>1026</v>
      </c>
      <c r="C447" s="212" t="s">
        <v>298</v>
      </c>
      <c r="D447" s="212" t="s">
        <v>277</v>
      </c>
      <c r="E447" s="212" t="s">
        <v>2341</v>
      </c>
      <c r="F447" s="212" t="s">
        <v>279</v>
      </c>
      <c r="G447" s="212" t="s">
        <v>3312</v>
      </c>
      <c r="H447" s="213">
        <v>43553</v>
      </c>
      <c r="I447" s="214">
        <v>10</v>
      </c>
      <c r="J447" s="212" t="s">
        <v>179</v>
      </c>
      <c r="K447" s="212" t="s">
        <v>158</v>
      </c>
      <c r="L447" s="213">
        <v>43559</v>
      </c>
      <c r="M447" s="212" t="s">
        <v>70</v>
      </c>
      <c r="N447" s="212" t="s">
        <v>179</v>
      </c>
      <c r="O447" s="212" t="s">
        <v>298</v>
      </c>
      <c r="P447" s="212" t="s">
        <v>367</v>
      </c>
      <c r="Q447" s="212" t="s">
        <v>1684</v>
      </c>
    </row>
    <row r="448" spans="1:17" x14ac:dyDescent="0.25">
      <c r="A448" s="212" t="s">
        <v>2348</v>
      </c>
      <c r="B448" s="212" t="s">
        <v>1026</v>
      </c>
      <c r="C448" s="212" t="s">
        <v>298</v>
      </c>
      <c r="D448" s="212" t="s">
        <v>3333</v>
      </c>
      <c r="E448" s="212" t="s">
        <v>3334</v>
      </c>
      <c r="F448" s="212" t="s">
        <v>3335</v>
      </c>
      <c r="G448" s="212" t="s">
        <v>3336</v>
      </c>
      <c r="H448" s="213">
        <v>43565</v>
      </c>
      <c r="I448" s="214">
        <v>484</v>
      </c>
      <c r="J448" s="212" t="s">
        <v>179</v>
      </c>
      <c r="K448" s="212" t="s">
        <v>636</v>
      </c>
      <c r="L448" s="213">
        <v>43566</v>
      </c>
      <c r="M448" s="212" t="s">
        <v>70</v>
      </c>
      <c r="N448" s="212" t="s">
        <v>179</v>
      </c>
      <c r="O448" s="212" t="s">
        <v>298</v>
      </c>
      <c r="P448" s="212" t="s">
        <v>367</v>
      </c>
      <c r="Q448" s="212" t="s">
        <v>1684</v>
      </c>
    </row>
    <row r="449" spans="1:17" x14ac:dyDescent="0.25">
      <c r="A449" s="212" t="s">
        <v>2348</v>
      </c>
      <c r="B449" s="212" t="s">
        <v>1026</v>
      </c>
      <c r="C449" s="212" t="s">
        <v>298</v>
      </c>
      <c r="D449" s="212" t="s">
        <v>3333</v>
      </c>
      <c r="E449" s="212" t="s">
        <v>3334</v>
      </c>
      <c r="F449" s="212" t="s">
        <v>3335</v>
      </c>
      <c r="G449" s="212" t="s">
        <v>3337</v>
      </c>
      <c r="H449" s="213">
        <v>43565</v>
      </c>
      <c r="I449" s="214">
        <v>1000</v>
      </c>
      <c r="J449" s="212" t="s">
        <v>179</v>
      </c>
      <c r="K449" s="212" t="s">
        <v>636</v>
      </c>
      <c r="L449" s="213">
        <v>43566</v>
      </c>
      <c r="M449" s="212" t="s">
        <v>70</v>
      </c>
      <c r="N449" s="212" t="s">
        <v>179</v>
      </c>
      <c r="O449" s="212" t="s">
        <v>298</v>
      </c>
      <c r="P449" s="212" t="s">
        <v>367</v>
      </c>
      <c r="Q449" s="212" t="s">
        <v>1684</v>
      </c>
    </row>
    <row r="450" spans="1:17" x14ac:dyDescent="0.25">
      <c r="A450" s="212" t="s">
        <v>2348</v>
      </c>
      <c r="B450" s="212" t="s">
        <v>1026</v>
      </c>
      <c r="C450" s="212" t="s">
        <v>298</v>
      </c>
      <c r="D450" s="212" t="s">
        <v>71</v>
      </c>
      <c r="E450" s="212" t="s">
        <v>410</v>
      </c>
      <c r="F450" s="212" t="s">
        <v>72</v>
      </c>
      <c r="G450" s="212" t="s">
        <v>3342</v>
      </c>
      <c r="H450" s="213">
        <v>43571</v>
      </c>
      <c r="I450" s="214">
        <v>913.02</v>
      </c>
      <c r="J450" s="212" t="s">
        <v>179</v>
      </c>
      <c r="K450" s="212" t="s">
        <v>191</v>
      </c>
      <c r="L450" s="213">
        <v>43579</v>
      </c>
      <c r="M450" s="212" t="s">
        <v>70</v>
      </c>
      <c r="N450" s="212" t="s">
        <v>179</v>
      </c>
      <c r="O450" s="212" t="s">
        <v>298</v>
      </c>
      <c r="P450" s="212" t="s">
        <v>367</v>
      </c>
      <c r="Q450" s="212" t="s">
        <v>1684</v>
      </c>
    </row>
    <row r="451" spans="1:17" x14ac:dyDescent="0.25">
      <c r="A451" s="212" t="s">
        <v>2348</v>
      </c>
      <c r="B451" s="212" t="s">
        <v>1026</v>
      </c>
      <c r="C451" s="212" t="s">
        <v>298</v>
      </c>
      <c r="D451" s="212" t="s">
        <v>71</v>
      </c>
      <c r="E451" s="212" t="s">
        <v>410</v>
      </c>
      <c r="F451" s="212" t="s">
        <v>72</v>
      </c>
      <c r="G451" s="212" t="s">
        <v>3343</v>
      </c>
      <c r="H451" s="213">
        <v>43563</v>
      </c>
      <c r="I451" s="214">
        <v>180.29</v>
      </c>
      <c r="J451" s="212" t="s">
        <v>179</v>
      </c>
      <c r="K451" s="212" t="s">
        <v>89</v>
      </c>
      <c r="L451" s="213">
        <v>43564</v>
      </c>
      <c r="M451" s="212" t="s">
        <v>70</v>
      </c>
      <c r="N451" s="212" t="s">
        <v>179</v>
      </c>
      <c r="O451" s="212" t="s">
        <v>298</v>
      </c>
      <c r="P451" s="212" t="s">
        <v>367</v>
      </c>
      <c r="Q451" s="212" t="s">
        <v>1684</v>
      </c>
    </row>
    <row r="452" spans="1:17" x14ac:dyDescent="0.25">
      <c r="A452" s="212" t="s">
        <v>2348</v>
      </c>
      <c r="B452" s="212" t="s">
        <v>1026</v>
      </c>
      <c r="C452" s="212" t="s">
        <v>298</v>
      </c>
      <c r="D452" s="212" t="s">
        <v>86</v>
      </c>
      <c r="E452" s="212" t="s">
        <v>87</v>
      </c>
      <c r="F452" s="212" t="s">
        <v>88</v>
      </c>
      <c r="G452" s="212" t="s">
        <v>3344</v>
      </c>
      <c r="H452" s="213">
        <v>43555</v>
      </c>
      <c r="I452" s="214">
        <v>2891.66</v>
      </c>
      <c r="J452" s="212" t="s">
        <v>179</v>
      </c>
      <c r="K452" s="212" t="s">
        <v>596</v>
      </c>
      <c r="L452" s="213">
        <v>43559</v>
      </c>
      <c r="M452" s="212" t="s">
        <v>70</v>
      </c>
      <c r="N452" s="212" t="s">
        <v>179</v>
      </c>
      <c r="O452" s="212" t="s">
        <v>298</v>
      </c>
      <c r="P452" s="212" t="s">
        <v>367</v>
      </c>
      <c r="Q452" s="212" t="s">
        <v>1684</v>
      </c>
    </row>
    <row r="453" spans="1:17" x14ac:dyDescent="0.25">
      <c r="A453" s="212" t="s">
        <v>2348</v>
      </c>
      <c r="B453" s="212" t="s">
        <v>1026</v>
      </c>
      <c r="C453" s="212" t="s">
        <v>298</v>
      </c>
      <c r="D453" s="212" t="s">
        <v>86</v>
      </c>
      <c r="E453" s="212" t="s">
        <v>87</v>
      </c>
      <c r="F453" s="212" t="s">
        <v>88</v>
      </c>
      <c r="G453" s="212" t="s">
        <v>3345</v>
      </c>
      <c r="H453" s="213">
        <v>43555</v>
      </c>
      <c r="I453" s="214">
        <v>12.52</v>
      </c>
      <c r="J453" s="212" t="s">
        <v>179</v>
      </c>
      <c r="K453" s="212" t="s">
        <v>321</v>
      </c>
      <c r="L453" s="213">
        <v>43558</v>
      </c>
      <c r="M453" s="212" t="s">
        <v>70</v>
      </c>
      <c r="N453" s="212" t="s">
        <v>179</v>
      </c>
      <c r="O453" s="212" t="s">
        <v>298</v>
      </c>
      <c r="P453" s="212" t="s">
        <v>367</v>
      </c>
      <c r="Q453" s="212" t="s">
        <v>1684</v>
      </c>
    </row>
    <row r="454" spans="1:17" x14ac:dyDescent="0.25">
      <c r="A454" s="212" t="s">
        <v>2348</v>
      </c>
      <c r="B454" s="212" t="s">
        <v>1026</v>
      </c>
      <c r="C454" s="212" t="s">
        <v>298</v>
      </c>
      <c r="D454" s="212" t="s">
        <v>86</v>
      </c>
      <c r="E454" s="212" t="s">
        <v>87</v>
      </c>
      <c r="F454" s="212" t="s">
        <v>88</v>
      </c>
      <c r="G454" s="212" t="s">
        <v>3346</v>
      </c>
      <c r="H454" s="213">
        <v>43555</v>
      </c>
      <c r="I454" s="214">
        <v>25.05</v>
      </c>
      <c r="J454" s="212" t="s">
        <v>179</v>
      </c>
      <c r="K454" s="212" t="s">
        <v>757</v>
      </c>
      <c r="L454" s="213">
        <v>43558</v>
      </c>
      <c r="M454" s="212" t="s">
        <v>70</v>
      </c>
      <c r="N454" s="212" t="s">
        <v>179</v>
      </c>
      <c r="O454" s="212" t="s">
        <v>298</v>
      </c>
      <c r="P454" s="212" t="s">
        <v>367</v>
      </c>
      <c r="Q454" s="212" t="s">
        <v>1684</v>
      </c>
    </row>
    <row r="455" spans="1:17" x14ac:dyDescent="0.25">
      <c r="A455" s="212" t="s">
        <v>2348</v>
      </c>
      <c r="B455" s="212" t="s">
        <v>1026</v>
      </c>
      <c r="C455" s="212" t="s">
        <v>298</v>
      </c>
      <c r="D455" s="212" t="s">
        <v>86</v>
      </c>
      <c r="E455" s="212" t="s">
        <v>87</v>
      </c>
      <c r="F455" s="212" t="s">
        <v>88</v>
      </c>
      <c r="G455" s="212" t="s">
        <v>3347</v>
      </c>
      <c r="H455" s="213">
        <v>43555</v>
      </c>
      <c r="I455" s="214">
        <v>500.46</v>
      </c>
      <c r="J455" s="212" t="s">
        <v>179</v>
      </c>
      <c r="K455" s="212" t="s">
        <v>89</v>
      </c>
      <c r="L455" s="213">
        <v>43558</v>
      </c>
      <c r="M455" s="212" t="s">
        <v>70</v>
      </c>
      <c r="N455" s="212" t="s">
        <v>179</v>
      </c>
      <c r="O455" s="212" t="s">
        <v>298</v>
      </c>
      <c r="P455" s="212" t="s">
        <v>367</v>
      </c>
      <c r="Q455" s="212" t="s">
        <v>1684</v>
      </c>
    </row>
    <row r="456" spans="1:17" x14ac:dyDescent="0.25">
      <c r="A456" s="212" t="s">
        <v>2348</v>
      </c>
      <c r="B456" s="212" t="s">
        <v>1026</v>
      </c>
      <c r="C456" s="212" t="s">
        <v>298</v>
      </c>
      <c r="D456" s="212" t="s">
        <v>86</v>
      </c>
      <c r="E456" s="212" t="s">
        <v>87</v>
      </c>
      <c r="F456" s="212" t="s">
        <v>88</v>
      </c>
      <c r="G456" s="212" t="s">
        <v>3348</v>
      </c>
      <c r="H456" s="213">
        <v>43555</v>
      </c>
      <c r="I456" s="214">
        <v>21.3</v>
      </c>
      <c r="J456" s="212" t="s">
        <v>179</v>
      </c>
      <c r="K456" s="212" t="s">
        <v>89</v>
      </c>
      <c r="L456" s="213">
        <v>43558</v>
      </c>
      <c r="M456" s="212" t="s">
        <v>70</v>
      </c>
      <c r="N456" s="212" t="s">
        <v>179</v>
      </c>
      <c r="O456" s="212" t="s">
        <v>298</v>
      </c>
      <c r="P456" s="212" t="s">
        <v>367</v>
      </c>
      <c r="Q456" s="212" t="s">
        <v>1684</v>
      </c>
    </row>
    <row r="457" spans="1:17" x14ac:dyDescent="0.25">
      <c r="A457" s="212" t="s">
        <v>2348</v>
      </c>
      <c r="B457" s="212" t="s">
        <v>1026</v>
      </c>
      <c r="C457" s="212" t="s">
        <v>298</v>
      </c>
      <c r="D457" s="212" t="s">
        <v>570</v>
      </c>
      <c r="E457" s="212" t="s">
        <v>571</v>
      </c>
      <c r="F457" s="212" t="s">
        <v>572</v>
      </c>
      <c r="G457" s="212" t="s">
        <v>3583</v>
      </c>
      <c r="H457" s="213">
        <v>43526</v>
      </c>
      <c r="I457" s="214">
        <v>84</v>
      </c>
      <c r="J457" s="212" t="s">
        <v>1379</v>
      </c>
      <c r="K457" s="212" t="s">
        <v>177</v>
      </c>
      <c r="L457" s="213">
        <v>43559</v>
      </c>
      <c r="M457" s="212" t="s">
        <v>70</v>
      </c>
      <c r="N457" s="212" t="s">
        <v>1380</v>
      </c>
      <c r="O457" s="212" t="s">
        <v>298</v>
      </c>
      <c r="P457" s="212" t="s">
        <v>367</v>
      </c>
      <c r="Q457" s="212" t="s">
        <v>1684</v>
      </c>
    </row>
    <row r="458" spans="1:17" x14ac:dyDescent="0.25">
      <c r="A458" s="212" t="s">
        <v>2348</v>
      </c>
      <c r="B458" s="212" t="s">
        <v>1026</v>
      </c>
      <c r="C458" s="212" t="s">
        <v>298</v>
      </c>
      <c r="D458" s="212" t="s">
        <v>2205</v>
      </c>
      <c r="E458" s="212" t="s">
        <v>2206</v>
      </c>
      <c r="F458" s="212" t="s">
        <v>2207</v>
      </c>
      <c r="G458" s="212" t="s">
        <v>3350</v>
      </c>
      <c r="H458" s="213">
        <v>43508</v>
      </c>
      <c r="I458" s="214">
        <v>1137.46</v>
      </c>
      <c r="J458" s="212" t="s">
        <v>179</v>
      </c>
      <c r="K458" s="212" t="s">
        <v>782</v>
      </c>
      <c r="L458" s="213">
        <v>43566</v>
      </c>
      <c r="M458" s="212" t="s">
        <v>70</v>
      </c>
      <c r="N458" s="212" t="s">
        <v>179</v>
      </c>
      <c r="O458" s="212" t="s">
        <v>298</v>
      </c>
      <c r="P458" s="212" t="s">
        <v>367</v>
      </c>
      <c r="Q458" s="212" t="s">
        <v>1684</v>
      </c>
    </row>
    <row r="459" spans="1:17" x14ac:dyDescent="0.25">
      <c r="A459" s="212" t="s">
        <v>2348</v>
      </c>
      <c r="B459" s="212" t="s">
        <v>1026</v>
      </c>
      <c r="C459" s="212" t="s">
        <v>298</v>
      </c>
      <c r="D459" s="212" t="s">
        <v>648</v>
      </c>
      <c r="E459" s="212" t="s">
        <v>649</v>
      </c>
      <c r="F459" s="212" t="s">
        <v>650</v>
      </c>
      <c r="G459" s="212" t="s">
        <v>3352</v>
      </c>
      <c r="H459" s="213">
        <v>43571</v>
      </c>
      <c r="I459" s="214">
        <v>48</v>
      </c>
      <c r="J459" s="212" t="s">
        <v>3353</v>
      </c>
      <c r="K459" s="212" t="s">
        <v>247</v>
      </c>
      <c r="L459" s="213">
        <v>43579</v>
      </c>
      <c r="M459" s="212" t="s">
        <v>70</v>
      </c>
      <c r="N459" s="212" t="s">
        <v>3354</v>
      </c>
      <c r="O459" s="212" t="s">
        <v>298</v>
      </c>
      <c r="P459" s="212" t="s">
        <v>367</v>
      </c>
      <c r="Q459" s="212" t="s">
        <v>1684</v>
      </c>
    </row>
    <row r="460" spans="1:17" x14ac:dyDescent="0.25">
      <c r="A460" s="212" t="s">
        <v>2348</v>
      </c>
      <c r="B460" s="212" t="s">
        <v>1026</v>
      </c>
      <c r="C460" s="212" t="s">
        <v>298</v>
      </c>
      <c r="D460" s="212" t="s">
        <v>648</v>
      </c>
      <c r="E460" s="212" t="s">
        <v>649</v>
      </c>
      <c r="F460" s="212" t="s">
        <v>650</v>
      </c>
      <c r="G460" s="212" t="s">
        <v>3355</v>
      </c>
      <c r="H460" s="213">
        <v>43566</v>
      </c>
      <c r="I460" s="214">
        <v>69.040000000000006</v>
      </c>
      <c r="J460" s="212" t="s">
        <v>3356</v>
      </c>
      <c r="K460" s="212" t="s">
        <v>325</v>
      </c>
      <c r="L460" s="213">
        <v>43566</v>
      </c>
      <c r="M460" s="212" t="s">
        <v>70</v>
      </c>
      <c r="N460" s="212" t="s">
        <v>3357</v>
      </c>
      <c r="O460" s="212" t="s">
        <v>298</v>
      </c>
      <c r="P460" s="212" t="s">
        <v>367</v>
      </c>
      <c r="Q460" s="212" t="s">
        <v>1684</v>
      </c>
    </row>
    <row r="461" spans="1:17" x14ac:dyDescent="0.25">
      <c r="A461" s="212" t="s">
        <v>2348</v>
      </c>
      <c r="B461" s="212" t="s">
        <v>1026</v>
      </c>
      <c r="C461" s="212" t="s">
        <v>298</v>
      </c>
      <c r="D461" s="212" t="s">
        <v>648</v>
      </c>
      <c r="E461" s="212" t="s">
        <v>649</v>
      </c>
      <c r="F461" s="212" t="s">
        <v>650</v>
      </c>
      <c r="G461" s="212" t="s">
        <v>3358</v>
      </c>
      <c r="H461" s="213">
        <v>43566</v>
      </c>
      <c r="I461" s="214">
        <v>44.2</v>
      </c>
      <c r="J461" s="212" t="s">
        <v>3359</v>
      </c>
      <c r="K461" s="212" t="s">
        <v>325</v>
      </c>
      <c r="L461" s="213">
        <v>43566</v>
      </c>
      <c r="M461" s="212" t="s">
        <v>70</v>
      </c>
      <c r="N461" s="212" t="s">
        <v>3360</v>
      </c>
      <c r="O461" s="212" t="s">
        <v>298</v>
      </c>
      <c r="P461" s="212" t="s">
        <v>367</v>
      </c>
      <c r="Q461" s="212" t="s">
        <v>1684</v>
      </c>
    </row>
    <row r="462" spans="1:17" x14ac:dyDescent="0.25">
      <c r="A462" s="212" t="s">
        <v>2348</v>
      </c>
      <c r="B462" s="212" t="s">
        <v>1026</v>
      </c>
      <c r="C462" s="212" t="s">
        <v>298</v>
      </c>
      <c r="D462" s="212" t="s">
        <v>648</v>
      </c>
      <c r="E462" s="212" t="s">
        <v>649</v>
      </c>
      <c r="F462" s="212" t="s">
        <v>650</v>
      </c>
      <c r="G462" s="212" t="s">
        <v>3361</v>
      </c>
      <c r="H462" s="213">
        <v>43566</v>
      </c>
      <c r="I462" s="214">
        <v>28.82</v>
      </c>
      <c r="J462" s="212" t="s">
        <v>3362</v>
      </c>
      <c r="K462" s="212" t="s">
        <v>325</v>
      </c>
      <c r="L462" s="213">
        <v>43566</v>
      </c>
      <c r="M462" s="212" t="s">
        <v>70</v>
      </c>
      <c r="N462" s="212" t="s">
        <v>3363</v>
      </c>
      <c r="O462" s="212" t="s">
        <v>298</v>
      </c>
      <c r="P462" s="212" t="s">
        <v>367</v>
      </c>
      <c r="Q462" s="212" t="s">
        <v>1684</v>
      </c>
    </row>
    <row r="463" spans="1:17" x14ac:dyDescent="0.25">
      <c r="A463" s="212" t="s">
        <v>2348</v>
      </c>
      <c r="B463" s="212" t="s">
        <v>1026</v>
      </c>
      <c r="C463" s="212" t="s">
        <v>298</v>
      </c>
      <c r="D463" s="212" t="s">
        <v>648</v>
      </c>
      <c r="E463" s="212" t="s">
        <v>649</v>
      </c>
      <c r="F463" s="212" t="s">
        <v>650</v>
      </c>
      <c r="G463" s="212" t="s">
        <v>3364</v>
      </c>
      <c r="H463" s="213">
        <v>43566</v>
      </c>
      <c r="I463" s="214">
        <v>30.86</v>
      </c>
      <c r="J463" s="212" t="s">
        <v>3365</v>
      </c>
      <c r="K463" s="212" t="s">
        <v>325</v>
      </c>
      <c r="L463" s="213">
        <v>43566</v>
      </c>
      <c r="M463" s="212" t="s">
        <v>70</v>
      </c>
      <c r="N463" s="212" t="s">
        <v>3366</v>
      </c>
      <c r="O463" s="212" t="s">
        <v>298</v>
      </c>
      <c r="P463" s="212" t="s">
        <v>367</v>
      </c>
      <c r="Q463" s="212" t="s">
        <v>1684</v>
      </c>
    </row>
    <row r="464" spans="1:17" x14ac:dyDescent="0.25">
      <c r="A464" s="212" t="s">
        <v>2348</v>
      </c>
      <c r="B464" s="212" t="s">
        <v>1026</v>
      </c>
      <c r="C464" s="212" t="s">
        <v>298</v>
      </c>
      <c r="D464" s="212" t="s">
        <v>648</v>
      </c>
      <c r="E464" s="212" t="s">
        <v>649</v>
      </c>
      <c r="F464" s="212" t="s">
        <v>650</v>
      </c>
      <c r="G464" s="212" t="s">
        <v>3367</v>
      </c>
      <c r="H464" s="213">
        <v>43565</v>
      </c>
      <c r="I464" s="214">
        <v>37.71</v>
      </c>
      <c r="J464" s="212" t="s">
        <v>179</v>
      </c>
      <c r="K464" s="212" t="s">
        <v>791</v>
      </c>
      <c r="L464" s="213">
        <v>43566</v>
      </c>
      <c r="M464" s="212" t="s">
        <v>70</v>
      </c>
      <c r="N464" s="212" t="s">
        <v>179</v>
      </c>
      <c r="O464" s="212" t="s">
        <v>298</v>
      </c>
      <c r="P464" s="212" t="s">
        <v>367</v>
      </c>
      <c r="Q464" s="212" t="s">
        <v>1684</v>
      </c>
    </row>
    <row r="465" spans="1:17" x14ac:dyDescent="0.25">
      <c r="A465" s="212" t="s">
        <v>2348</v>
      </c>
      <c r="B465" s="212" t="s">
        <v>1026</v>
      </c>
      <c r="C465" s="212" t="s">
        <v>298</v>
      </c>
      <c r="D465" s="212" t="s">
        <v>648</v>
      </c>
      <c r="E465" s="212" t="s">
        <v>649</v>
      </c>
      <c r="F465" s="212" t="s">
        <v>650</v>
      </c>
      <c r="G465" s="212" t="s">
        <v>3368</v>
      </c>
      <c r="H465" s="213">
        <v>43563</v>
      </c>
      <c r="I465" s="214">
        <v>30.94</v>
      </c>
      <c r="J465" s="212" t="s">
        <v>3369</v>
      </c>
      <c r="K465" s="212" t="s">
        <v>325</v>
      </c>
      <c r="L465" s="213">
        <v>43565</v>
      </c>
      <c r="M465" s="212" t="s">
        <v>70</v>
      </c>
      <c r="N465" s="212" t="s">
        <v>3370</v>
      </c>
      <c r="O465" s="212" t="s">
        <v>298</v>
      </c>
      <c r="P465" s="212" t="s">
        <v>367</v>
      </c>
      <c r="Q465" s="212" t="s">
        <v>1684</v>
      </c>
    </row>
    <row r="466" spans="1:17" x14ac:dyDescent="0.25">
      <c r="A466" s="212" t="s">
        <v>2348</v>
      </c>
      <c r="B466" s="212" t="s">
        <v>1026</v>
      </c>
      <c r="C466" s="212" t="s">
        <v>298</v>
      </c>
      <c r="D466" s="212" t="s">
        <v>801</v>
      </c>
      <c r="E466" s="212" t="s">
        <v>802</v>
      </c>
      <c r="F466" s="212" t="s">
        <v>803</v>
      </c>
      <c r="G466" s="212" t="s">
        <v>3371</v>
      </c>
      <c r="H466" s="213">
        <v>43580</v>
      </c>
      <c r="I466" s="214">
        <v>1145.75</v>
      </c>
      <c r="J466" s="212" t="s">
        <v>2818</v>
      </c>
      <c r="K466" s="212" t="s">
        <v>791</v>
      </c>
      <c r="L466" s="213">
        <v>43584</v>
      </c>
      <c r="M466" s="212" t="s">
        <v>70</v>
      </c>
      <c r="N466" s="212" t="s">
        <v>2819</v>
      </c>
      <c r="O466" s="212" t="s">
        <v>298</v>
      </c>
      <c r="P466" s="212" t="s">
        <v>367</v>
      </c>
      <c r="Q466" s="212" t="s">
        <v>1684</v>
      </c>
    </row>
    <row r="467" spans="1:17" x14ac:dyDescent="0.25">
      <c r="A467" s="212" t="s">
        <v>2348</v>
      </c>
      <c r="B467" s="212" t="s">
        <v>1026</v>
      </c>
      <c r="C467" s="212" t="s">
        <v>298</v>
      </c>
      <c r="D467" s="212" t="s">
        <v>3372</v>
      </c>
      <c r="E467" s="212" t="s">
        <v>3373</v>
      </c>
      <c r="F467" s="212" t="s">
        <v>3374</v>
      </c>
      <c r="G467" s="212" t="s">
        <v>3375</v>
      </c>
      <c r="H467" s="213">
        <v>43555</v>
      </c>
      <c r="I467" s="214">
        <v>19.21</v>
      </c>
      <c r="J467" s="212" t="s">
        <v>179</v>
      </c>
      <c r="K467" s="212" t="s">
        <v>441</v>
      </c>
      <c r="L467" s="213">
        <v>43557</v>
      </c>
      <c r="M467" s="212" t="s">
        <v>70</v>
      </c>
      <c r="N467" s="212" t="s">
        <v>179</v>
      </c>
      <c r="O467" s="212" t="s">
        <v>298</v>
      </c>
      <c r="P467" s="212" t="s">
        <v>367</v>
      </c>
      <c r="Q467" s="212" t="s">
        <v>1684</v>
      </c>
    </row>
    <row r="468" spans="1:17" x14ac:dyDescent="0.25">
      <c r="A468" s="212" t="s">
        <v>2348</v>
      </c>
      <c r="B468" s="212" t="s">
        <v>1026</v>
      </c>
      <c r="C468" s="212" t="s">
        <v>298</v>
      </c>
      <c r="D468" s="212" t="s">
        <v>1238</v>
      </c>
      <c r="E468" s="212" t="s">
        <v>1239</v>
      </c>
      <c r="F468" s="212" t="s">
        <v>1240</v>
      </c>
      <c r="G468" s="212" t="s">
        <v>3377</v>
      </c>
      <c r="H468" s="213">
        <v>43556</v>
      </c>
      <c r="I468" s="214">
        <v>131.87</v>
      </c>
      <c r="J468" s="212" t="s">
        <v>179</v>
      </c>
      <c r="K468" s="212" t="s">
        <v>2215</v>
      </c>
      <c r="L468" s="213">
        <v>43560</v>
      </c>
      <c r="M468" s="212" t="s">
        <v>70</v>
      </c>
      <c r="N468" s="212" t="s">
        <v>179</v>
      </c>
      <c r="O468" s="212" t="s">
        <v>298</v>
      </c>
      <c r="P468" s="212" t="s">
        <v>367</v>
      </c>
      <c r="Q468" s="212" t="s">
        <v>1684</v>
      </c>
    </row>
    <row r="469" spans="1:17" x14ac:dyDescent="0.25">
      <c r="A469" s="212" t="s">
        <v>2348</v>
      </c>
      <c r="B469" s="212" t="s">
        <v>1026</v>
      </c>
      <c r="C469" s="212" t="s">
        <v>298</v>
      </c>
      <c r="D469" s="212" t="s">
        <v>652</v>
      </c>
      <c r="E469" s="212" t="s">
        <v>653</v>
      </c>
      <c r="F469" s="212" t="s">
        <v>654</v>
      </c>
      <c r="G469" s="212" t="s">
        <v>3378</v>
      </c>
      <c r="H469" s="213">
        <v>43578</v>
      </c>
      <c r="I469" s="214">
        <v>41.4</v>
      </c>
      <c r="J469" s="212" t="s">
        <v>3379</v>
      </c>
      <c r="K469" s="212" t="s">
        <v>558</v>
      </c>
      <c r="L469" s="213">
        <v>43580</v>
      </c>
      <c r="M469" s="212" t="s">
        <v>70</v>
      </c>
      <c r="N469" s="212" t="s">
        <v>3380</v>
      </c>
      <c r="O469" s="212" t="s">
        <v>298</v>
      </c>
      <c r="P469" s="212" t="s">
        <v>367</v>
      </c>
      <c r="Q469" s="212" t="s">
        <v>1684</v>
      </c>
    </row>
    <row r="470" spans="1:17" x14ac:dyDescent="0.25">
      <c r="A470" s="212" t="s">
        <v>2348</v>
      </c>
      <c r="B470" s="212" t="s">
        <v>1026</v>
      </c>
      <c r="C470" s="212" t="s">
        <v>298</v>
      </c>
      <c r="D470" s="212" t="s">
        <v>652</v>
      </c>
      <c r="E470" s="212" t="s">
        <v>653</v>
      </c>
      <c r="F470" s="212" t="s">
        <v>654</v>
      </c>
      <c r="G470" s="212" t="s">
        <v>3381</v>
      </c>
      <c r="H470" s="213">
        <v>43567</v>
      </c>
      <c r="I470" s="214">
        <v>94.51</v>
      </c>
      <c r="J470" s="212" t="s">
        <v>3382</v>
      </c>
      <c r="K470" s="212" t="s">
        <v>558</v>
      </c>
      <c r="L470" s="213">
        <v>43579</v>
      </c>
      <c r="M470" s="212" t="s">
        <v>70</v>
      </c>
      <c r="N470" s="212" t="s">
        <v>3383</v>
      </c>
      <c r="O470" s="212" t="s">
        <v>298</v>
      </c>
      <c r="P470" s="212" t="s">
        <v>367</v>
      </c>
      <c r="Q470" s="212" t="s">
        <v>1684</v>
      </c>
    </row>
    <row r="471" spans="1:17" x14ac:dyDescent="0.25">
      <c r="A471" s="212" t="s">
        <v>2348</v>
      </c>
      <c r="B471" s="212" t="s">
        <v>1026</v>
      </c>
      <c r="C471" s="212" t="s">
        <v>298</v>
      </c>
      <c r="D471" s="212" t="s">
        <v>652</v>
      </c>
      <c r="E471" s="212" t="s">
        <v>653</v>
      </c>
      <c r="F471" s="212" t="s">
        <v>654</v>
      </c>
      <c r="G471" s="212" t="s">
        <v>3384</v>
      </c>
      <c r="H471" s="213">
        <v>43558</v>
      </c>
      <c r="I471" s="214">
        <v>44.45</v>
      </c>
      <c r="J471" s="212" t="s">
        <v>3385</v>
      </c>
      <c r="K471" s="212" t="s">
        <v>558</v>
      </c>
      <c r="L471" s="213">
        <v>43565</v>
      </c>
      <c r="M471" s="212" t="s">
        <v>70</v>
      </c>
      <c r="N471" s="212" t="s">
        <v>3386</v>
      </c>
      <c r="O471" s="212" t="s">
        <v>298</v>
      </c>
      <c r="P471" s="212" t="s">
        <v>367</v>
      </c>
      <c r="Q471" s="212" t="s">
        <v>1684</v>
      </c>
    </row>
    <row r="472" spans="1:17" x14ac:dyDescent="0.25">
      <c r="A472" s="212" t="s">
        <v>2348</v>
      </c>
      <c r="B472" s="212" t="s">
        <v>1026</v>
      </c>
      <c r="C472" s="212" t="s">
        <v>298</v>
      </c>
      <c r="D472" s="212" t="s">
        <v>652</v>
      </c>
      <c r="E472" s="212" t="s">
        <v>653</v>
      </c>
      <c r="F472" s="212" t="s">
        <v>654</v>
      </c>
      <c r="G472" s="212" t="s">
        <v>3387</v>
      </c>
      <c r="H472" s="213">
        <v>43549</v>
      </c>
      <c r="I472" s="214">
        <v>36</v>
      </c>
      <c r="J472" s="212" t="s">
        <v>3382</v>
      </c>
      <c r="K472" s="212" t="s">
        <v>558</v>
      </c>
      <c r="L472" s="213">
        <v>43560</v>
      </c>
      <c r="M472" s="212" t="s">
        <v>70</v>
      </c>
      <c r="N472" s="212" t="s">
        <v>3383</v>
      </c>
      <c r="O472" s="212" t="s">
        <v>298</v>
      </c>
      <c r="P472" s="212" t="s">
        <v>367</v>
      </c>
      <c r="Q472" s="212" t="s">
        <v>1684</v>
      </c>
    </row>
    <row r="473" spans="1:17" x14ac:dyDescent="0.25">
      <c r="A473" s="212" t="s">
        <v>2348</v>
      </c>
      <c r="B473" s="212" t="s">
        <v>1026</v>
      </c>
      <c r="C473" s="212" t="s">
        <v>298</v>
      </c>
      <c r="D473" s="212" t="s">
        <v>652</v>
      </c>
      <c r="E473" s="212" t="s">
        <v>653</v>
      </c>
      <c r="F473" s="212" t="s">
        <v>654</v>
      </c>
      <c r="G473" s="212" t="s">
        <v>3388</v>
      </c>
      <c r="H473" s="213">
        <v>43544</v>
      </c>
      <c r="I473" s="214">
        <v>91.26</v>
      </c>
      <c r="J473" s="212" t="s">
        <v>3385</v>
      </c>
      <c r="K473" s="212" t="s">
        <v>558</v>
      </c>
      <c r="L473" s="213">
        <v>43560</v>
      </c>
      <c r="M473" s="212" t="s">
        <v>70</v>
      </c>
      <c r="N473" s="212" t="s">
        <v>3386</v>
      </c>
      <c r="O473" s="212" t="s">
        <v>298</v>
      </c>
      <c r="P473" s="212" t="s">
        <v>367</v>
      </c>
      <c r="Q473" s="212" t="s">
        <v>1684</v>
      </c>
    </row>
    <row r="474" spans="1:17" x14ac:dyDescent="0.25">
      <c r="A474" s="212" t="s">
        <v>2348</v>
      </c>
      <c r="B474" s="212" t="s">
        <v>1026</v>
      </c>
      <c r="C474" s="212" t="s">
        <v>298</v>
      </c>
      <c r="D474" s="212" t="s">
        <v>3389</v>
      </c>
      <c r="E474" s="212" t="s">
        <v>3390</v>
      </c>
      <c r="F474" s="212" t="s">
        <v>3391</v>
      </c>
      <c r="G474" s="212" t="s">
        <v>3392</v>
      </c>
      <c r="H474" s="213">
        <v>43555</v>
      </c>
      <c r="I474" s="214">
        <v>69.010000000000005</v>
      </c>
      <c r="J474" s="212" t="s">
        <v>3393</v>
      </c>
      <c r="K474" s="212" t="s">
        <v>3394</v>
      </c>
      <c r="L474" s="213">
        <v>43557</v>
      </c>
      <c r="M474" s="212" t="s">
        <v>70</v>
      </c>
      <c r="N474" s="212" t="s">
        <v>3395</v>
      </c>
      <c r="O474" s="212" t="s">
        <v>298</v>
      </c>
      <c r="P474" s="212" t="s">
        <v>367</v>
      </c>
      <c r="Q474" s="212" t="s">
        <v>1684</v>
      </c>
    </row>
    <row r="475" spans="1:17" x14ac:dyDescent="0.25">
      <c r="A475" s="212" t="s">
        <v>2348</v>
      </c>
      <c r="B475" s="212" t="s">
        <v>1026</v>
      </c>
      <c r="C475" s="212" t="s">
        <v>298</v>
      </c>
      <c r="D475" s="212" t="s">
        <v>116</v>
      </c>
      <c r="E475" s="212" t="s">
        <v>117</v>
      </c>
      <c r="F475" s="212" t="s">
        <v>118</v>
      </c>
      <c r="G475" s="212" t="s">
        <v>3397</v>
      </c>
      <c r="H475" s="213">
        <v>43555</v>
      </c>
      <c r="I475" s="214">
        <v>11</v>
      </c>
      <c r="J475" s="212" t="s">
        <v>179</v>
      </c>
      <c r="K475" s="212" t="s">
        <v>158</v>
      </c>
      <c r="L475" s="213">
        <v>43560</v>
      </c>
      <c r="M475" s="212" t="s">
        <v>70</v>
      </c>
      <c r="N475" s="212" t="s">
        <v>179</v>
      </c>
      <c r="O475" s="212" t="s">
        <v>298</v>
      </c>
      <c r="P475" s="212" t="s">
        <v>367</v>
      </c>
      <c r="Q475" s="212" t="s">
        <v>1684</v>
      </c>
    </row>
    <row r="476" spans="1:17" x14ac:dyDescent="0.25">
      <c r="A476" s="212" t="s">
        <v>2348</v>
      </c>
      <c r="B476" s="212" t="s">
        <v>1026</v>
      </c>
      <c r="C476" s="212" t="s">
        <v>298</v>
      </c>
      <c r="D476" s="212" t="s">
        <v>116</v>
      </c>
      <c r="E476" s="212" t="s">
        <v>117</v>
      </c>
      <c r="F476" s="212" t="s">
        <v>118</v>
      </c>
      <c r="G476" s="212" t="s">
        <v>3398</v>
      </c>
      <c r="H476" s="213">
        <v>43555</v>
      </c>
      <c r="I476" s="214">
        <v>38.56</v>
      </c>
      <c r="J476" s="212" t="s">
        <v>179</v>
      </c>
      <c r="K476" s="212" t="s">
        <v>344</v>
      </c>
      <c r="L476" s="213">
        <v>43559</v>
      </c>
      <c r="M476" s="212" t="s">
        <v>70</v>
      </c>
      <c r="N476" s="212" t="s">
        <v>179</v>
      </c>
      <c r="O476" s="212" t="s">
        <v>298</v>
      </c>
      <c r="P476" s="212" t="s">
        <v>367</v>
      </c>
      <c r="Q476" s="212" t="s">
        <v>1684</v>
      </c>
    </row>
    <row r="477" spans="1:17" x14ac:dyDescent="0.25">
      <c r="A477" s="212" t="s">
        <v>2348</v>
      </c>
      <c r="B477" s="212" t="s">
        <v>1026</v>
      </c>
      <c r="C477" s="212" t="s">
        <v>298</v>
      </c>
      <c r="D477" s="212" t="s">
        <v>116</v>
      </c>
      <c r="E477" s="212" t="s">
        <v>117</v>
      </c>
      <c r="F477" s="212" t="s">
        <v>118</v>
      </c>
      <c r="G477" s="212" t="s">
        <v>3399</v>
      </c>
      <c r="H477" s="213">
        <v>43555</v>
      </c>
      <c r="I477" s="214">
        <v>53.82</v>
      </c>
      <c r="J477" s="212" t="s">
        <v>179</v>
      </c>
      <c r="K477" s="212" t="s">
        <v>1248</v>
      </c>
      <c r="L477" s="213">
        <v>43559</v>
      </c>
      <c r="M477" s="212" t="s">
        <v>70</v>
      </c>
      <c r="N477" s="212" t="s">
        <v>179</v>
      </c>
      <c r="O477" s="212" t="s">
        <v>298</v>
      </c>
      <c r="P477" s="212" t="s">
        <v>367</v>
      </c>
      <c r="Q477" s="212" t="s">
        <v>1684</v>
      </c>
    </row>
    <row r="478" spans="1:17" x14ac:dyDescent="0.25">
      <c r="A478" s="212" t="s">
        <v>2348</v>
      </c>
      <c r="B478" s="212" t="s">
        <v>1026</v>
      </c>
      <c r="C478" s="212" t="s">
        <v>298</v>
      </c>
      <c r="D478" s="212" t="s">
        <v>1313</v>
      </c>
      <c r="E478" s="212" t="s">
        <v>1314</v>
      </c>
      <c r="F478" s="212" t="s">
        <v>1315</v>
      </c>
      <c r="G478" s="212" t="s">
        <v>3400</v>
      </c>
      <c r="H478" s="213">
        <v>43555</v>
      </c>
      <c r="I478" s="214">
        <v>900.96</v>
      </c>
      <c r="J478" s="212" t="s">
        <v>179</v>
      </c>
      <c r="K478" s="212" t="s">
        <v>124</v>
      </c>
      <c r="L478" s="213">
        <v>43557</v>
      </c>
      <c r="M478" s="212" t="s">
        <v>70</v>
      </c>
      <c r="N478" s="212" t="s">
        <v>179</v>
      </c>
      <c r="O478" s="212" t="s">
        <v>298</v>
      </c>
      <c r="P478" s="212" t="s">
        <v>367</v>
      </c>
      <c r="Q478" s="212" t="s">
        <v>1684</v>
      </c>
    </row>
    <row r="479" spans="1:17" x14ac:dyDescent="0.25">
      <c r="A479" s="212" t="s">
        <v>2348</v>
      </c>
      <c r="B479" s="212" t="s">
        <v>1026</v>
      </c>
      <c r="C479" s="212" t="s">
        <v>298</v>
      </c>
      <c r="D479" s="212" t="s">
        <v>417</v>
      </c>
      <c r="E479" s="212" t="s">
        <v>418</v>
      </c>
      <c r="F479" s="212" t="s">
        <v>419</v>
      </c>
      <c r="G479" s="212" t="s">
        <v>3401</v>
      </c>
      <c r="H479" s="213">
        <v>43575</v>
      </c>
      <c r="I479" s="214">
        <v>1191.1199999999999</v>
      </c>
      <c r="J479" s="212" t="s">
        <v>3402</v>
      </c>
      <c r="K479" s="212" t="s">
        <v>613</v>
      </c>
      <c r="L479" s="213">
        <v>43581</v>
      </c>
      <c r="M479" s="212" t="s">
        <v>70</v>
      </c>
      <c r="N479" s="212" t="s">
        <v>3403</v>
      </c>
      <c r="O479" s="212" t="s">
        <v>298</v>
      </c>
      <c r="P479" s="212" t="s">
        <v>367</v>
      </c>
      <c r="Q479" s="212" t="s">
        <v>1684</v>
      </c>
    </row>
    <row r="480" spans="1:17" x14ac:dyDescent="0.25">
      <c r="A480" s="212" t="s">
        <v>2348</v>
      </c>
      <c r="B480" s="212" t="s">
        <v>1026</v>
      </c>
      <c r="C480" s="212" t="s">
        <v>298</v>
      </c>
      <c r="D480" s="212" t="s">
        <v>510</v>
      </c>
      <c r="E480" s="212" t="s">
        <v>511</v>
      </c>
      <c r="F480" s="212" t="s">
        <v>512</v>
      </c>
      <c r="G480" s="212" t="s">
        <v>3407</v>
      </c>
      <c r="H480" s="213">
        <v>43581</v>
      </c>
      <c r="I480" s="214">
        <v>72.5</v>
      </c>
      <c r="J480" s="212" t="s">
        <v>179</v>
      </c>
      <c r="K480" s="212" t="s">
        <v>547</v>
      </c>
      <c r="L480" s="213">
        <v>43585</v>
      </c>
      <c r="M480" s="212" t="s">
        <v>70</v>
      </c>
      <c r="N480" s="212" t="s">
        <v>179</v>
      </c>
      <c r="O480" s="212" t="s">
        <v>298</v>
      </c>
      <c r="P480" s="212" t="s">
        <v>367</v>
      </c>
      <c r="Q480" s="212" t="s">
        <v>1684</v>
      </c>
    </row>
    <row r="481" spans="1:17" x14ac:dyDescent="0.25">
      <c r="A481" s="212" t="s">
        <v>2348</v>
      </c>
      <c r="B481" s="212" t="s">
        <v>1026</v>
      </c>
      <c r="C481" s="212" t="s">
        <v>298</v>
      </c>
      <c r="D481" s="212" t="s">
        <v>1632</v>
      </c>
      <c r="E481" s="212" t="s">
        <v>1633</v>
      </c>
      <c r="F481" s="212" t="s">
        <v>1634</v>
      </c>
      <c r="G481" s="212" t="s">
        <v>3408</v>
      </c>
      <c r="H481" s="213">
        <v>43558</v>
      </c>
      <c r="I481" s="214">
        <v>1029.0999999999999</v>
      </c>
      <c r="J481" s="212" t="s">
        <v>179</v>
      </c>
      <c r="K481" s="212" t="s">
        <v>3409</v>
      </c>
      <c r="L481" s="213">
        <v>43559</v>
      </c>
      <c r="M481" s="212" t="s">
        <v>70</v>
      </c>
      <c r="N481" s="212" t="s">
        <v>179</v>
      </c>
      <c r="O481" s="212" t="s">
        <v>298</v>
      </c>
      <c r="P481" s="212" t="s">
        <v>367</v>
      </c>
      <c r="Q481" s="212" t="s">
        <v>1684</v>
      </c>
    </row>
    <row r="482" spans="1:17" x14ac:dyDescent="0.25">
      <c r="A482" s="212" t="s">
        <v>2348</v>
      </c>
      <c r="B482" s="212" t="s">
        <v>1026</v>
      </c>
      <c r="C482" s="212" t="s">
        <v>298</v>
      </c>
      <c r="D482" s="212" t="s">
        <v>2231</v>
      </c>
      <c r="E482" s="212" t="s">
        <v>2232</v>
      </c>
      <c r="F482" s="212" t="s">
        <v>2233</v>
      </c>
      <c r="G482" s="212" t="s">
        <v>3415</v>
      </c>
      <c r="H482" s="213">
        <v>43525</v>
      </c>
      <c r="I482" s="214">
        <v>329.22</v>
      </c>
      <c r="J482" s="212" t="s">
        <v>3416</v>
      </c>
      <c r="K482" s="212" t="s">
        <v>213</v>
      </c>
      <c r="L482" s="213">
        <v>43581</v>
      </c>
      <c r="M482" s="212" t="s">
        <v>70</v>
      </c>
      <c r="N482" s="212" t="s">
        <v>3417</v>
      </c>
      <c r="O482" s="212" t="s">
        <v>298</v>
      </c>
      <c r="P482" s="212" t="s">
        <v>367</v>
      </c>
      <c r="Q482" s="212" t="s">
        <v>1684</v>
      </c>
    </row>
    <row r="483" spans="1:17" x14ac:dyDescent="0.25">
      <c r="A483" s="212" t="s">
        <v>2348</v>
      </c>
      <c r="B483" s="212" t="s">
        <v>1026</v>
      </c>
      <c r="C483" s="212" t="s">
        <v>298</v>
      </c>
      <c r="D483" s="212" t="s">
        <v>513</v>
      </c>
      <c r="E483" s="212" t="s">
        <v>514</v>
      </c>
      <c r="F483" s="212" t="s">
        <v>515</v>
      </c>
      <c r="G483" s="212" t="s">
        <v>3419</v>
      </c>
      <c r="H483" s="213">
        <v>43580</v>
      </c>
      <c r="I483" s="214">
        <v>83.55</v>
      </c>
      <c r="J483" s="212" t="s">
        <v>179</v>
      </c>
      <c r="K483" s="212" t="s">
        <v>1248</v>
      </c>
      <c r="L483" s="213">
        <v>43584</v>
      </c>
      <c r="M483" s="212" t="s">
        <v>70</v>
      </c>
      <c r="N483" s="212" t="s">
        <v>179</v>
      </c>
      <c r="O483" s="212" t="s">
        <v>298</v>
      </c>
      <c r="P483" s="212" t="s">
        <v>367</v>
      </c>
      <c r="Q483" s="212" t="s">
        <v>1684</v>
      </c>
    </row>
    <row r="484" spans="1:17" x14ac:dyDescent="0.25">
      <c r="A484" s="212" t="s">
        <v>2348</v>
      </c>
      <c r="B484" s="212" t="s">
        <v>1026</v>
      </c>
      <c r="C484" s="212" t="s">
        <v>298</v>
      </c>
      <c r="D484" s="212" t="s">
        <v>513</v>
      </c>
      <c r="E484" s="212" t="s">
        <v>514</v>
      </c>
      <c r="F484" s="212" t="s">
        <v>515</v>
      </c>
      <c r="G484" s="212" t="s">
        <v>3421</v>
      </c>
      <c r="H484" s="213">
        <v>43559</v>
      </c>
      <c r="I484" s="214">
        <v>54.45</v>
      </c>
      <c r="J484" s="212" t="s">
        <v>2238</v>
      </c>
      <c r="K484" s="212" t="s">
        <v>706</v>
      </c>
      <c r="L484" s="213">
        <v>43563</v>
      </c>
      <c r="M484" s="212" t="s">
        <v>70</v>
      </c>
      <c r="N484" s="212" t="s">
        <v>2239</v>
      </c>
      <c r="O484" s="212" t="s">
        <v>298</v>
      </c>
      <c r="P484" s="212" t="s">
        <v>367</v>
      </c>
      <c r="Q484" s="212" t="s">
        <v>1684</v>
      </c>
    </row>
    <row r="485" spans="1:17" x14ac:dyDescent="0.25">
      <c r="A485" s="212" t="s">
        <v>2348</v>
      </c>
      <c r="B485" s="212" t="s">
        <v>1026</v>
      </c>
      <c r="C485" s="212" t="s">
        <v>298</v>
      </c>
      <c r="D485" s="212" t="s">
        <v>959</v>
      </c>
      <c r="E485" s="212" t="s">
        <v>960</v>
      </c>
      <c r="F485" s="212" t="s">
        <v>961</v>
      </c>
      <c r="G485" s="212" t="s">
        <v>3422</v>
      </c>
      <c r="H485" s="213">
        <v>43556</v>
      </c>
      <c r="I485" s="214">
        <v>8.77</v>
      </c>
      <c r="J485" s="212" t="s">
        <v>179</v>
      </c>
      <c r="K485" s="212" t="s">
        <v>2227</v>
      </c>
      <c r="L485" s="213">
        <v>43560</v>
      </c>
      <c r="M485" s="212" t="s">
        <v>70</v>
      </c>
      <c r="N485" s="212" t="s">
        <v>179</v>
      </c>
      <c r="O485" s="212" t="s">
        <v>298</v>
      </c>
      <c r="P485" s="212" t="s">
        <v>367</v>
      </c>
      <c r="Q485" s="212" t="s">
        <v>1684</v>
      </c>
    </row>
    <row r="486" spans="1:17" x14ac:dyDescent="0.25">
      <c r="A486" s="212" t="s">
        <v>2348</v>
      </c>
      <c r="B486" s="212" t="s">
        <v>1026</v>
      </c>
      <c r="C486" s="212" t="s">
        <v>298</v>
      </c>
      <c r="D486" s="212" t="s">
        <v>959</v>
      </c>
      <c r="E486" s="212" t="s">
        <v>960</v>
      </c>
      <c r="F486" s="212" t="s">
        <v>961</v>
      </c>
      <c r="G486" s="212" t="s">
        <v>3423</v>
      </c>
      <c r="H486" s="213">
        <v>43556</v>
      </c>
      <c r="I486" s="214">
        <v>108.88</v>
      </c>
      <c r="J486" s="212" t="s">
        <v>179</v>
      </c>
      <c r="K486" s="212" t="s">
        <v>2227</v>
      </c>
      <c r="L486" s="213">
        <v>43560</v>
      </c>
      <c r="M486" s="212" t="s">
        <v>70</v>
      </c>
      <c r="N486" s="212" t="s">
        <v>179</v>
      </c>
      <c r="O486" s="212" t="s">
        <v>298</v>
      </c>
      <c r="P486" s="212" t="s">
        <v>367</v>
      </c>
      <c r="Q486" s="212" t="s">
        <v>1684</v>
      </c>
    </row>
    <row r="487" spans="1:17" x14ac:dyDescent="0.25">
      <c r="A487" s="212" t="s">
        <v>2348</v>
      </c>
      <c r="B487" s="212" t="s">
        <v>1026</v>
      </c>
      <c r="C487" s="212" t="s">
        <v>298</v>
      </c>
      <c r="D487" s="212" t="s">
        <v>959</v>
      </c>
      <c r="E487" s="212" t="s">
        <v>960</v>
      </c>
      <c r="F487" s="212" t="s">
        <v>961</v>
      </c>
      <c r="G487" s="212" t="s">
        <v>3424</v>
      </c>
      <c r="H487" s="213">
        <v>43556</v>
      </c>
      <c r="I487" s="214">
        <v>149.1</v>
      </c>
      <c r="J487" s="212" t="s">
        <v>179</v>
      </c>
      <c r="K487" s="212" t="s">
        <v>504</v>
      </c>
      <c r="L487" s="213">
        <v>43560</v>
      </c>
      <c r="M487" s="212" t="s">
        <v>70</v>
      </c>
      <c r="N487" s="212" t="s">
        <v>179</v>
      </c>
      <c r="O487" s="212" t="s">
        <v>298</v>
      </c>
      <c r="P487" s="212" t="s">
        <v>367</v>
      </c>
      <c r="Q487" s="212" t="s">
        <v>1684</v>
      </c>
    </row>
    <row r="488" spans="1:17" x14ac:dyDescent="0.25">
      <c r="A488" s="212" t="s">
        <v>2348</v>
      </c>
      <c r="B488" s="212" t="s">
        <v>1026</v>
      </c>
      <c r="C488" s="212" t="s">
        <v>298</v>
      </c>
      <c r="D488" s="212" t="s">
        <v>959</v>
      </c>
      <c r="E488" s="212" t="s">
        <v>960</v>
      </c>
      <c r="F488" s="212" t="s">
        <v>961</v>
      </c>
      <c r="G488" s="212" t="s">
        <v>3425</v>
      </c>
      <c r="H488" s="213">
        <v>43556</v>
      </c>
      <c r="I488" s="214">
        <v>223.66</v>
      </c>
      <c r="J488" s="212" t="s">
        <v>179</v>
      </c>
      <c r="K488" s="212" t="s">
        <v>504</v>
      </c>
      <c r="L488" s="213">
        <v>43560</v>
      </c>
      <c r="M488" s="212" t="s">
        <v>70</v>
      </c>
      <c r="N488" s="212" t="s">
        <v>179</v>
      </c>
      <c r="O488" s="212" t="s">
        <v>298</v>
      </c>
      <c r="P488" s="212" t="s">
        <v>367</v>
      </c>
      <c r="Q488" s="212" t="s">
        <v>1684</v>
      </c>
    </row>
    <row r="489" spans="1:17" x14ac:dyDescent="0.25">
      <c r="A489" s="212" t="s">
        <v>2348</v>
      </c>
      <c r="B489" s="212" t="s">
        <v>1026</v>
      </c>
      <c r="C489" s="212" t="s">
        <v>298</v>
      </c>
      <c r="D489" s="212" t="s">
        <v>696</v>
      </c>
      <c r="E489" s="212" t="s">
        <v>697</v>
      </c>
      <c r="F489" s="212" t="s">
        <v>698</v>
      </c>
      <c r="G489" s="212" t="s">
        <v>3427</v>
      </c>
      <c r="H489" s="213">
        <v>43555</v>
      </c>
      <c r="I489" s="214">
        <v>308.24</v>
      </c>
      <c r="J489" s="212" t="s">
        <v>179</v>
      </c>
      <c r="K489" s="212" t="s">
        <v>158</v>
      </c>
      <c r="L489" s="213">
        <v>43556</v>
      </c>
      <c r="M489" s="212" t="s">
        <v>70</v>
      </c>
      <c r="N489" s="212" t="s">
        <v>179</v>
      </c>
      <c r="O489" s="212" t="s">
        <v>298</v>
      </c>
      <c r="P489" s="212" t="s">
        <v>367</v>
      </c>
      <c r="Q489" s="212" t="s">
        <v>1684</v>
      </c>
    </row>
    <row r="490" spans="1:17" x14ac:dyDescent="0.25">
      <c r="A490" s="212" t="s">
        <v>2348</v>
      </c>
      <c r="B490" s="212" t="s">
        <v>1026</v>
      </c>
      <c r="C490" s="212" t="s">
        <v>298</v>
      </c>
      <c r="D490" s="212" t="s">
        <v>2243</v>
      </c>
      <c r="E490" s="212" t="s">
        <v>2244</v>
      </c>
      <c r="F490" s="212" t="s">
        <v>2245</v>
      </c>
      <c r="G490" s="212" t="s">
        <v>3428</v>
      </c>
      <c r="H490" s="213">
        <v>43575</v>
      </c>
      <c r="I490" s="214">
        <v>295.47000000000003</v>
      </c>
      <c r="J490" s="212" t="s">
        <v>179</v>
      </c>
      <c r="K490" s="212" t="s">
        <v>213</v>
      </c>
      <c r="L490" s="213">
        <v>43584</v>
      </c>
      <c r="M490" s="212" t="s">
        <v>70</v>
      </c>
      <c r="N490" s="212" t="s">
        <v>179</v>
      </c>
      <c r="O490" s="212" t="s">
        <v>298</v>
      </c>
      <c r="P490" s="212" t="s">
        <v>367</v>
      </c>
      <c r="Q490" s="212" t="s">
        <v>1684</v>
      </c>
    </row>
    <row r="491" spans="1:17" x14ac:dyDescent="0.25">
      <c r="A491" s="212" t="s">
        <v>2348</v>
      </c>
      <c r="B491" s="212" t="s">
        <v>1026</v>
      </c>
      <c r="C491" s="212" t="s">
        <v>298</v>
      </c>
      <c r="D491" s="212" t="s">
        <v>3431</v>
      </c>
      <c r="E491" s="212" t="s">
        <v>3432</v>
      </c>
      <c r="F491" s="212" t="s">
        <v>3433</v>
      </c>
      <c r="G491" s="212" t="s">
        <v>3434</v>
      </c>
      <c r="H491" s="213">
        <v>43530</v>
      </c>
      <c r="I491" s="214">
        <v>2420</v>
      </c>
      <c r="J491" s="212" t="s">
        <v>179</v>
      </c>
      <c r="K491" s="212" t="s">
        <v>124</v>
      </c>
      <c r="L491" s="213">
        <v>43563</v>
      </c>
      <c r="M491" s="212" t="s">
        <v>70</v>
      </c>
      <c r="N491" s="212" t="s">
        <v>179</v>
      </c>
      <c r="O491" s="212" t="s">
        <v>298</v>
      </c>
      <c r="P491" s="212" t="s">
        <v>367</v>
      </c>
      <c r="Q491" s="212" t="s">
        <v>1684</v>
      </c>
    </row>
    <row r="492" spans="1:17" x14ac:dyDescent="0.25">
      <c r="A492" s="212" t="s">
        <v>2348</v>
      </c>
      <c r="B492" s="212" t="s">
        <v>1026</v>
      </c>
      <c r="C492" s="212" t="s">
        <v>298</v>
      </c>
      <c r="D492" s="212" t="s">
        <v>1255</v>
      </c>
      <c r="E492" s="212" t="s">
        <v>1256</v>
      </c>
      <c r="F492" s="212" t="s">
        <v>1257</v>
      </c>
      <c r="G492" s="212" t="s">
        <v>3437</v>
      </c>
      <c r="H492" s="213">
        <v>43584</v>
      </c>
      <c r="I492" s="214">
        <v>161.28</v>
      </c>
      <c r="J492" s="212" t="s">
        <v>179</v>
      </c>
      <c r="K492" s="212" t="s">
        <v>748</v>
      </c>
      <c r="L492" s="213">
        <v>43585</v>
      </c>
      <c r="M492" s="212" t="s">
        <v>70</v>
      </c>
      <c r="N492" s="212" t="s">
        <v>179</v>
      </c>
      <c r="O492" s="212" t="s">
        <v>298</v>
      </c>
      <c r="P492" s="212" t="s">
        <v>367</v>
      </c>
      <c r="Q492" s="212" t="s">
        <v>1684</v>
      </c>
    </row>
    <row r="493" spans="1:17" x14ac:dyDescent="0.25">
      <c r="A493" s="212" t="s">
        <v>2348</v>
      </c>
      <c r="B493" s="212" t="s">
        <v>1026</v>
      </c>
      <c r="C493" s="212" t="s">
        <v>298</v>
      </c>
      <c r="D493" s="212" t="s">
        <v>2360</v>
      </c>
      <c r="E493" s="212" t="s">
        <v>2361</v>
      </c>
      <c r="F493" s="212" t="s">
        <v>2362</v>
      </c>
      <c r="G493" s="212" t="s">
        <v>3438</v>
      </c>
      <c r="H493" s="213">
        <v>43566</v>
      </c>
      <c r="I493" s="214">
        <v>55.04</v>
      </c>
      <c r="J493" s="212" t="s">
        <v>3439</v>
      </c>
      <c r="K493" s="212" t="s">
        <v>188</v>
      </c>
      <c r="L493" s="213">
        <v>43571</v>
      </c>
      <c r="M493" s="212" t="s">
        <v>70</v>
      </c>
      <c r="N493" s="212" t="s">
        <v>3440</v>
      </c>
      <c r="O493" s="212" t="s">
        <v>298</v>
      </c>
      <c r="P493" s="212" t="s">
        <v>367</v>
      </c>
      <c r="Q493" s="212" t="s">
        <v>1684</v>
      </c>
    </row>
    <row r="494" spans="1:17" x14ac:dyDescent="0.25">
      <c r="A494" s="212" t="s">
        <v>2348</v>
      </c>
      <c r="B494" s="212" t="s">
        <v>1026</v>
      </c>
      <c r="C494" s="212" t="s">
        <v>298</v>
      </c>
      <c r="D494" s="212" t="s">
        <v>2360</v>
      </c>
      <c r="E494" s="212" t="s">
        <v>2361</v>
      </c>
      <c r="F494" s="212" t="s">
        <v>2362</v>
      </c>
      <c r="G494" s="212" t="s">
        <v>3441</v>
      </c>
      <c r="H494" s="213">
        <v>43551</v>
      </c>
      <c r="I494" s="214">
        <v>78.459999999999994</v>
      </c>
      <c r="J494" s="212" t="s">
        <v>3442</v>
      </c>
      <c r="K494" s="212" t="s">
        <v>188</v>
      </c>
      <c r="L494" s="213">
        <v>43556</v>
      </c>
      <c r="M494" s="212" t="s">
        <v>70</v>
      </c>
      <c r="N494" s="212" t="s">
        <v>3443</v>
      </c>
      <c r="O494" s="212" t="s">
        <v>298</v>
      </c>
      <c r="P494" s="212" t="s">
        <v>367</v>
      </c>
      <c r="Q494" s="212" t="s">
        <v>1684</v>
      </c>
    </row>
    <row r="495" spans="1:17" x14ac:dyDescent="0.25">
      <c r="A495" s="212" t="s">
        <v>2348</v>
      </c>
      <c r="B495" s="212" t="s">
        <v>1026</v>
      </c>
      <c r="C495" s="212" t="s">
        <v>298</v>
      </c>
      <c r="D495" s="212" t="s">
        <v>664</v>
      </c>
      <c r="E495" s="212" t="s">
        <v>665</v>
      </c>
      <c r="F495" s="212" t="s">
        <v>666</v>
      </c>
      <c r="G495" s="212" t="s">
        <v>3444</v>
      </c>
      <c r="H495" s="213">
        <v>43553</v>
      </c>
      <c r="I495" s="214">
        <v>86.37</v>
      </c>
      <c r="J495" s="212" t="s">
        <v>179</v>
      </c>
      <c r="K495" s="212" t="s">
        <v>738</v>
      </c>
      <c r="L495" s="213">
        <v>43556</v>
      </c>
      <c r="M495" s="212" t="s">
        <v>70</v>
      </c>
      <c r="N495" s="212" t="s">
        <v>179</v>
      </c>
      <c r="O495" s="212" t="s">
        <v>298</v>
      </c>
      <c r="P495" s="212" t="s">
        <v>367</v>
      </c>
      <c r="Q495" s="212" t="s">
        <v>1684</v>
      </c>
    </row>
    <row r="496" spans="1:17" x14ac:dyDescent="0.25">
      <c r="A496" s="212" t="s">
        <v>2348</v>
      </c>
      <c r="B496" s="212" t="s">
        <v>1026</v>
      </c>
      <c r="C496" s="212" t="s">
        <v>298</v>
      </c>
      <c r="D496" s="212" t="s">
        <v>1264</v>
      </c>
      <c r="E496" s="212" t="s">
        <v>1265</v>
      </c>
      <c r="F496" s="212" t="s">
        <v>1266</v>
      </c>
      <c r="G496" s="212" t="s">
        <v>3445</v>
      </c>
      <c r="H496" s="213">
        <v>43567</v>
      </c>
      <c r="I496" s="214">
        <v>264.39</v>
      </c>
      <c r="J496" s="212" t="s">
        <v>3446</v>
      </c>
      <c r="K496" s="212" t="s">
        <v>496</v>
      </c>
      <c r="L496" s="213">
        <v>43570</v>
      </c>
      <c r="M496" s="212" t="s">
        <v>70</v>
      </c>
      <c r="N496" s="212" t="s">
        <v>3447</v>
      </c>
      <c r="O496" s="212" t="s">
        <v>298</v>
      </c>
      <c r="P496" s="212" t="s">
        <v>367</v>
      </c>
      <c r="Q496" s="212" t="s">
        <v>1684</v>
      </c>
    </row>
    <row r="497" spans="1:17" x14ac:dyDescent="0.25">
      <c r="A497" s="212" t="s">
        <v>2348</v>
      </c>
      <c r="B497" s="212" t="s">
        <v>1026</v>
      </c>
      <c r="C497" s="212" t="s">
        <v>298</v>
      </c>
      <c r="D497" s="212" t="s">
        <v>667</v>
      </c>
      <c r="E497" s="212" t="s">
        <v>668</v>
      </c>
      <c r="F497" s="212" t="s">
        <v>669</v>
      </c>
      <c r="G497" s="212" t="s">
        <v>3448</v>
      </c>
      <c r="H497" s="213">
        <v>43570</v>
      </c>
      <c r="I497" s="214">
        <v>226.43</v>
      </c>
      <c r="J497" s="212" t="s">
        <v>2254</v>
      </c>
      <c r="K497" s="212" t="s">
        <v>496</v>
      </c>
      <c r="L497" s="213">
        <v>43579</v>
      </c>
      <c r="M497" s="212" t="s">
        <v>70</v>
      </c>
      <c r="N497" s="212" t="s">
        <v>2255</v>
      </c>
      <c r="O497" s="212" t="s">
        <v>298</v>
      </c>
      <c r="P497" s="212" t="s">
        <v>367</v>
      </c>
      <c r="Q497" s="212" t="s">
        <v>1684</v>
      </c>
    </row>
    <row r="498" spans="1:17" x14ac:dyDescent="0.25">
      <c r="A498" s="212" t="s">
        <v>2348</v>
      </c>
      <c r="B498" s="212" t="s">
        <v>1026</v>
      </c>
      <c r="C498" s="212" t="s">
        <v>298</v>
      </c>
      <c r="D498" s="212" t="s">
        <v>667</v>
      </c>
      <c r="E498" s="212" t="s">
        <v>668</v>
      </c>
      <c r="F498" s="212" t="s">
        <v>669</v>
      </c>
      <c r="G498" s="212" t="s">
        <v>3449</v>
      </c>
      <c r="H498" s="213">
        <v>43566</v>
      </c>
      <c r="I498" s="214">
        <v>118.58</v>
      </c>
      <c r="J498" s="212" t="s">
        <v>2254</v>
      </c>
      <c r="K498" s="212" t="s">
        <v>496</v>
      </c>
      <c r="L498" s="213">
        <v>43566</v>
      </c>
      <c r="M498" s="212" t="s">
        <v>70</v>
      </c>
      <c r="N498" s="212" t="s">
        <v>2255</v>
      </c>
      <c r="O498" s="212" t="s">
        <v>298</v>
      </c>
      <c r="P498" s="212" t="s">
        <v>367</v>
      </c>
      <c r="Q498" s="212" t="s">
        <v>1684</v>
      </c>
    </row>
    <row r="499" spans="1:17" x14ac:dyDescent="0.25">
      <c r="A499" s="212" t="s">
        <v>2348</v>
      </c>
      <c r="B499" s="212" t="s">
        <v>1026</v>
      </c>
      <c r="C499" s="212" t="s">
        <v>298</v>
      </c>
      <c r="D499" s="212" t="s">
        <v>3450</v>
      </c>
      <c r="E499" s="212" t="s">
        <v>3451</v>
      </c>
      <c r="F499" s="212" t="s">
        <v>3452</v>
      </c>
      <c r="G499" s="212" t="s">
        <v>3453</v>
      </c>
      <c r="H499" s="213">
        <v>43556</v>
      </c>
      <c r="I499" s="214">
        <v>1270.6600000000001</v>
      </c>
      <c r="J499" s="212" t="s">
        <v>3454</v>
      </c>
      <c r="K499" s="212" t="s">
        <v>424</v>
      </c>
      <c r="L499" s="213">
        <v>43556</v>
      </c>
      <c r="M499" s="212" t="s">
        <v>70</v>
      </c>
      <c r="N499" s="212" t="s">
        <v>3455</v>
      </c>
      <c r="O499" s="212" t="s">
        <v>298</v>
      </c>
      <c r="P499" s="212" t="s">
        <v>367</v>
      </c>
      <c r="Q499" s="212" t="s">
        <v>1684</v>
      </c>
    </row>
    <row r="500" spans="1:17" x14ac:dyDescent="0.25">
      <c r="A500" s="212" t="s">
        <v>2348</v>
      </c>
      <c r="B500" s="212" t="s">
        <v>1026</v>
      </c>
      <c r="C500" s="212" t="s">
        <v>298</v>
      </c>
      <c r="D500" s="212" t="s">
        <v>3450</v>
      </c>
      <c r="E500" s="212" t="s">
        <v>3451</v>
      </c>
      <c r="F500" s="212" t="s">
        <v>3452</v>
      </c>
      <c r="G500" s="212" t="s">
        <v>3456</v>
      </c>
      <c r="H500" s="213">
        <v>43556</v>
      </c>
      <c r="I500" s="214">
        <v>328.43</v>
      </c>
      <c r="J500" s="212" t="s">
        <v>3457</v>
      </c>
      <c r="K500" s="212" t="s">
        <v>424</v>
      </c>
      <c r="L500" s="213">
        <v>43556</v>
      </c>
      <c r="M500" s="212" t="s">
        <v>70</v>
      </c>
      <c r="N500" s="212" t="s">
        <v>3458</v>
      </c>
      <c r="O500" s="212" t="s">
        <v>298</v>
      </c>
      <c r="P500" s="212" t="s">
        <v>367</v>
      </c>
      <c r="Q500" s="212" t="s">
        <v>1684</v>
      </c>
    </row>
    <row r="501" spans="1:17" x14ac:dyDescent="0.25">
      <c r="A501" s="212" t="s">
        <v>2348</v>
      </c>
      <c r="B501" s="212" t="s">
        <v>1026</v>
      </c>
      <c r="C501" s="212" t="s">
        <v>298</v>
      </c>
      <c r="D501" s="212" t="s">
        <v>3459</v>
      </c>
      <c r="E501" s="212" t="s">
        <v>3460</v>
      </c>
      <c r="F501" s="212" t="s">
        <v>3461</v>
      </c>
      <c r="G501" s="212" t="s">
        <v>3462</v>
      </c>
      <c r="H501" s="213">
        <v>43579</v>
      </c>
      <c r="I501" s="214">
        <v>72.599999999999994</v>
      </c>
      <c r="J501" s="212" t="s">
        <v>3463</v>
      </c>
      <c r="K501" s="212" t="s">
        <v>613</v>
      </c>
      <c r="L501" s="213">
        <v>43581</v>
      </c>
      <c r="M501" s="212" t="s">
        <v>70</v>
      </c>
      <c r="N501" s="212" t="s">
        <v>3464</v>
      </c>
      <c r="O501" s="212" t="s">
        <v>298</v>
      </c>
      <c r="P501" s="212" t="s">
        <v>367</v>
      </c>
      <c r="Q501" s="212" t="s">
        <v>1684</v>
      </c>
    </row>
    <row r="502" spans="1:17" x14ac:dyDescent="0.25">
      <c r="A502" s="212" t="s">
        <v>2348</v>
      </c>
      <c r="B502" s="212" t="s">
        <v>1026</v>
      </c>
      <c r="C502" s="212" t="s">
        <v>298</v>
      </c>
      <c r="D502" s="212" t="s">
        <v>517</v>
      </c>
      <c r="E502" s="212" t="s">
        <v>3612</v>
      </c>
      <c r="F502" s="212" t="s">
        <v>518</v>
      </c>
      <c r="G502" s="212" t="s">
        <v>3465</v>
      </c>
      <c r="H502" s="213">
        <v>43551</v>
      </c>
      <c r="I502" s="214">
        <v>46.85</v>
      </c>
      <c r="J502" s="212" t="s">
        <v>179</v>
      </c>
      <c r="K502" s="212" t="s">
        <v>980</v>
      </c>
      <c r="L502" s="213">
        <v>43556</v>
      </c>
      <c r="M502" s="212" t="s">
        <v>70</v>
      </c>
      <c r="N502" s="212" t="s">
        <v>179</v>
      </c>
      <c r="O502" s="212" t="s">
        <v>298</v>
      </c>
      <c r="P502" s="212" t="s">
        <v>367</v>
      </c>
      <c r="Q502" s="212" t="s">
        <v>1684</v>
      </c>
    </row>
    <row r="503" spans="1:17" x14ac:dyDescent="0.25">
      <c r="A503" s="212" t="s">
        <v>2348</v>
      </c>
      <c r="B503" s="212" t="s">
        <v>1026</v>
      </c>
      <c r="C503" s="212" t="s">
        <v>298</v>
      </c>
      <c r="D503" s="212" t="s">
        <v>517</v>
      </c>
      <c r="E503" s="212" t="s">
        <v>3612</v>
      </c>
      <c r="F503" s="212" t="s">
        <v>518</v>
      </c>
      <c r="G503" s="212" t="s">
        <v>3466</v>
      </c>
      <c r="H503" s="213">
        <v>43551</v>
      </c>
      <c r="I503" s="214">
        <v>217.5</v>
      </c>
      <c r="J503" s="212" t="s">
        <v>179</v>
      </c>
      <c r="K503" s="212" t="s">
        <v>3226</v>
      </c>
      <c r="L503" s="213">
        <v>43556</v>
      </c>
      <c r="M503" s="212" t="s">
        <v>70</v>
      </c>
      <c r="N503" s="212" t="s">
        <v>179</v>
      </c>
      <c r="O503" s="212" t="s">
        <v>298</v>
      </c>
      <c r="P503" s="212" t="s">
        <v>367</v>
      </c>
      <c r="Q503" s="212" t="s">
        <v>1684</v>
      </c>
    </row>
    <row r="504" spans="1:17" x14ac:dyDescent="0.25">
      <c r="A504" s="212" t="s">
        <v>2348</v>
      </c>
      <c r="B504" s="212" t="s">
        <v>1026</v>
      </c>
      <c r="C504" s="212" t="s">
        <v>298</v>
      </c>
      <c r="D504" s="212" t="s">
        <v>517</v>
      </c>
      <c r="E504" s="212" t="s">
        <v>3612</v>
      </c>
      <c r="F504" s="212" t="s">
        <v>518</v>
      </c>
      <c r="G504" s="212" t="s">
        <v>3468</v>
      </c>
      <c r="H504" s="213">
        <v>43551</v>
      </c>
      <c r="I504" s="214">
        <v>6.4</v>
      </c>
      <c r="J504" s="212" t="s">
        <v>179</v>
      </c>
      <c r="K504" s="212" t="s">
        <v>980</v>
      </c>
      <c r="L504" s="213">
        <v>43560</v>
      </c>
      <c r="M504" s="212" t="s">
        <v>70</v>
      </c>
      <c r="N504" s="212" t="s">
        <v>179</v>
      </c>
      <c r="O504" s="212" t="s">
        <v>298</v>
      </c>
      <c r="P504" s="212" t="s">
        <v>367</v>
      </c>
      <c r="Q504" s="212" t="s">
        <v>1684</v>
      </c>
    </row>
    <row r="505" spans="1:17" x14ac:dyDescent="0.25">
      <c r="A505" s="212" t="s">
        <v>2348</v>
      </c>
      <c r="B505" s="212" t="s">
        <v>1026</v>
      </c>
      <c r="C505" s="212" t="s">
        <v>298</v>
      </c>
      <c r="D505" s="212" t="s">
        <v>517</v>
      </c>
      <c r="E505" s="212" t="s">
        <v>3612</v>
      </c>
      <c r="F505" s="212" t="s">
        <v>518</v>
      </c>
      <c r="G505" s="212" t="s">
        <v>3469</v>
      </c>
      <c r="H505" s="213">
        <v>43551</v>
      </c>
      <c r="I505" s="214">
        <v>429.83</v>
      </c>
      <c r="J505" s="212" t="s">
        <v>179</v>
      </c>
      <c r="K505" s="212" t="s">
        <v>740</v>
      </c>
      <c r="L505" s="213">
        <v>43556</v>
      </c>
      <c r="M505" s="212" t="s">
        <v>70</v>
      </c>
      <c r="N505" s="212" t="s">
        <v>179</v>
      </c>
      <c r="O505" s="212" t="s">
        <v>298</v>
      </c>
      <c r="P505" s="212" t="s">
        <v>367</v>
      </c>
      <c r="Q505" s="212" t="s">
        <v>1684</v>
      </c>
    </row>
    <row r="506" spans="1:17" x14ac:dyDescent="0.25">
      <c r="A506" s="212" t="s">
        <v>2348</v>
      </c>
      <c r="B506" s="212" t="s">
        <v>1026</v>
      </c>
      <c r="C506" s="212" t="s">
        <v>298</v>
      </c>
      <c r="D506" s="212" t="s">
        <v>2979</v>
      </c>
      <c r="E506" s="212" t="s">
        <v>2980</v>
      </c>
      <c r="F506" s="212" t="s">
        <v>2981</v>
      </c>
      <c r="G506" s="212" t="s">
        <v>3470</v>
      </c>
      <c r="H506" s="213">
        <v>43567</v>
      </c>
      <c r="I506" s="214">
        <v>2982.17</v>
      </c>
      <c r="J506" s="212" t="s">
        <v>2986</v>
      </c>
      <c r="K506" s="212" t="s">
        <v>89</v>
      </c>
      <c r="L506" s="213">
        <v>43581</v>
      </c>
      <c r="M506" s="212" t="s">
        <v>70</v>
      </c>
      <c r="N506" s="212" t="s">
        <v>2987</v>
      </c>
      <c r="O506" s="212" t="s">
        <v>298</v>
      </c>
      <c r="P506" s="212" t="s">
        <v>367</v>
      </c>
      <c r="Q506" s="212" t="s">
        <v>1684</v>
      </c>
    </row>
    <row r="507" spans="1:17" x14ac:dyDescent="0.25">
      <c r="A507" s="212" t="s">
        <v>2348</v>
      </c>
      <c r="B507" s="212" t="s">
        <v>1026</v>
      </c>
      <c r="C507" s="212" t="s">
        <v>298</v>
      </c>
      <c r="D507" s="212" t="s">
        <v>80</v>
      </c>
      <c r="E507" s="212" t="s">
        <v>81</v>
      </c>
      <c r="F507" s="212" t="s">
        <v>82</v>
      </c>
      <c r="G507" s="212" t="s">
        <v>3471</v>
      </c>
      <c r="H507" s="213">
        <v>43555</v>
      </c>
      <c r="I507" s="214">
        <v>83.81</v>
      </c>
      <c r="J507" s="212" t="s">
        <v>3472</v>
      </c>
      <c r="K507" s="212" t="s">
        <v>720</v>
      </c>
      <c r="L507" s="213">
        <v>43556</v>
      </c>
      <c r="M507" s="212" t="s">
        <v>70</v>
      </c>
      <c r="N507" s="212" t="s">
        <v>3473</v>
      </c>
      <c r="O507" s="212" t="s">
        <v>298</v>
      </c>
      <c r="P507" s="212" t="s">
        <v>367</v>
      </c>
      <c r="Q507" s="212" t="s">
        <v>1684</v>
      </c>
    </row>
    <row r="508" spans="1:17" x14ac:dyDescent="0.25">
      <c r="A508" s="212" t="s">
        <v>2348</v>
      </c>
      <c r="B508" s="212" t="s">
        <v>1026</v>
      </c>
      <c r="C508" s="212" t="s">
        <v>298</v>
      </c>
      <c r="D508" s="212" t="s">
        <v>80</v>
      </c>
      <c r="E508" s="212" t="s">
        <v>81</v>
      </c>
      <c r="F508" s="212" t="s">
        <v>82</v>
      </c>
      <c r="G508" s="212" t="s">
        <v>3474</v>
      </c>
      <c r="H508" s="213">
        <v>43555</v>
      </c>
      <c r="I508" s="214">
        <v>153.91</v>
      </c>
      <c r="J508" s="212" t="s">
        <v>3475</v>
      </c>
      <c r="K508" s="212" t="s">
        <v>213</v>
      </c>
      <c r="L508" s="213">
        <v>43557</v>
      </c>
      <c r="M508" s="212" t="s">
        <v>70</v>
      </c>
      <c r="N508" s="212" t="s">
        <v>3476</v>
      </c>
      <c r="O508" s="212" t="s">
        <v>298</v>
      </c>
      <c r="P508" s="212" t="s">
        <v>367</v>
      </c>
      <c r="Q508" s="212" t="s">
        <v>1684</v>
      </c>
    </row>
    <row r="509" spans="1:17" x14ac:dyDescent="0.25">
      <c r="A509" s="212" t="s">
        <v>2348</v>
      </c>
      <c r="B509" s="212" t="s">
        <v>1026</v>
      </c>
      <c r="C509" s="212" t="s">
        <v>298</v>
      </c>
      <c r="D509" s="212" t="s">
        <v>80</v>
      </c>
      <c r="E509" s="212" t="s">
        <v>81</v>
      </c>
      <c r="F509" s="212" t="s">
        <v>82</v>
      </c>
      <c r="G509" s="212" t="s">
        <v>3477</v>
      </c>
      <c r="H509" s="213">
        <v>43555</v>
      </c>
      <c r="I509" s="214">
        <v>163.89</v>
      </c>
      <c r="J509" s="212" t="s">
        <v>3478</v>
      </c>
      <c r="K509" s="212" t="s">
        <v>213</v>
      </c>
      <c r="L509" s="213">
        <v>43557</v>
      </c>
      <c r="M509" s="212" t="s">
        <v>70</v>
      </c>
      <c r="N509" s="212" t="s">
        <v>3479</v>
      </c>
      <c r="O509" s="212" t="s">
        <v>298</v>
      </c>
      <c r="P509" s="212" t="s">
        <v>367</v>
      </c>
      <c r="Q509" s="212" t="s">
        <v>1684</v>
      </c>
    </row>
    <row r="510" spans="1:17" x14ac:dyDescent="0.25">
      <c r="A510" s="212" t="s">
        <v>2348</v>
      </c>
      <c r="B510" s="212" t="s">
        <v>1026</v>
      </c>
      <c r="C510" s="212" t="s">
        <v>298</v>
      </c>
      <c r="D510" s="212" t="s">
        <v>80</v>
      </c>
      <c r="E510" s="212" t="s">
        <v>81</v>
      </c>
      <c r="F510" s="212" t="s">
        <v>82</v>
      </c>
      <c r="G510" s="212" t="s">
        <v>3480</v>
      </c>
      <c r="H510" s="213">
        <v>43555</v>
      </c>
      <c r="I510" s="214">
        <v>10.7</v>
      </c>
      <c r="J510" s="212" t="s">
        <v>3481</v>
      </c>
      <c r="K510" s="212" t="s">
        <v>213</v>
      </c>
      <c r="L510" s="213">
        <v>43557</v>
      </c>
      <c r="M510" s="212" t="s">
        <v>70</v>
      </c>
      <c r="N510" s="212" t="s">
        <v>3482</v>
      </c>
      <c r="O510" s="212" t="s">
        <v>298</v>
      </c>
      <c r="P510" s="212" t="s">
        <v>367</v>
      </c>
      <c r="Q510" s="212" t="s">
        <v>1684</v>
      </c>
    </row>
    <row r="511" spans="1:17" x14ac:dyDescent="0.25">
      <c r="A511" s="212" t="s">
        <v>2348</v>
      </c>
      <c r="B511" s="212" t="s">
        <v>1026</v>
      </c>
      <c r="C511" s="212" t="s">
        <v>298</v>
      </c>
      <c r="D511" s="212" t="s">
        <v>80</v>
      </c>
      <c r="E511" s="212" t="s">
        <v>81</v>
      </c>
      <c r="F511" s="212" t="s">
        <v>82</v>
      </c>
      <c r="G511" s="212" t="s">
        <v>3483</v>
      </c>
      <c r="H511" s="213">
        <v>43555</v>
      </c>
      <c r="I511" s="214">
        <v>484.29</v>
      </c>
      <c r="J511" s="212" t="s">
        <v>3484</v>
      </c>
      <c r="K511" s="212" t="s">
        <v>675</v>
      </c>
      <c r="L511" s="213">
        <v>43557</v>
      </c>
      <c r="M511" s="212" t="s">
        <v>70</v>
      </c>
      <c r="N511" s="212" t="s">
        <v>3485</v>
      </c>
      <c r="O511" s="212" t="s">
        <v>298</v>
      </c>
      <c r="P511" s="212" t="s">
        <v>367</v>
      </c>
      <c r="Q511" s="212" t="s">
        <v>1684</v>
      </c>
    </row>
    <row r="512" spans="1:17" x14ac:dyDescent="0.25">
      <c r="A512" s="212" t="s">
        <v>2348</v>
      </c>
      <c r="B512" s="212" t="s">
        <v>1026</v>
      </c>
      <c r="C512" s="212" t="s">
        <v>298</v>
      </c>
      <c r="D512" s="212" t="s">
        <v>80</v>
      </c>
      <c r="E512" s="212" t="s">
        <v>81</v>
      </c>
      <c r="F512" s="212" t="s">
        <v>82</v>
      </c>
      <c r="G512" s="212" t="s">
        <v>3486</v>
      </c>
      <c r="H512" s="213">
        <v>43555</v>
      </c>
      <c r="I512" s="214">
        <v>168.76</v>
      </c>
      <c r="J512" s="212" t="s">
        <v>3487</v>
      </c>
      <c r="K512" s="212" t="s">
        <v>675</v>
      </c>
      <c r="L512" s="213">
        <v>43557</v>
      </c>
      <c r="M512" s="212" t="s">
        <v>70</v>
      </c>
      <c r="N512" s="212" t="s">
        <v>3488</v>
      </c>
      <c r="O512" s="212" t="s">
        <v>298</v>
      </c>
      <c r="P512" s="212" t="s">
        <v>367</v>
      </c>
      <c r="Q512" s="212" t="s">
        <v>1684</v>
      </c>
    </row>
    <row r="513" spans="1:17" x14ac:dyDescent="0.25">
      <c r="A513" s="212" t="s">
        <v>2348</v>
      </c>
      <c r="B513" s="212" t="s">
        <v>1026</v>
      </c>
      <c r="C513" s="212" t="s">
        <v>298</v>
      </c>
      <c r="D513" s="212" t="s">
        <v>80</v>
      </c>
      <c r="E513" s="212" t="s">
        <v>81</v>
      </c>
      <c r="F513" s="212" t="s">
        <v>82</v>
      </c>
      <c r="G513" s="212" t="s">
        <v>3489</v>
      </c>
      <c r="H513" s="213">
        <v>43555</v>
      </c>
      <c r="I513" s="214">
        <v>63.43</v>
      </c>
      <c r="J513" s="212" t="s">
        <v>3490</v>
      </c>
      <c r="K513" s="212" t="s">
        <v>496</v>
      </c>
      <c r="L513" s="213">
        <v>43556</v>
      </c>
      <c r="M513" s="212" t="s">
        <v>70</v>
      </c>
      <c r="N513" s="212" t="s">
        <v>3491</v>
      </c>
      <c r="O513" s="212" t="s">
        <v>298</v>
      </c>
      <c r="P513" s="212" t="s">
        <v>367</v>
      </c>
      <c r="Q513" s="212" t="s">
        <v>1684</v>
      </c>
    </row>
    <row r="514" spans="1:17" x14ac:dyDescent="0.25">
      <c r="A514" s="212" t="s">
        <v>2348</v>
      </c>
      <c r="B514" s="212" t="s">
        <v>1026</v>
      </c>
      <c r="C514" s="212" t="s">
        <v>298</v>
      </c>
      <c r="D514" s="212" t="s">
        <v>80</v>
      </c>
      <c r="E514" s="212" t="s">
        <v>81</v>
      </c>
      <c r="F514" s="212" t="s">
        <v>82</v>
      </c>
      <c r="G514" s="212" t="s">
        <v>3495</v>
      </c>
      <c r="H514" s="213">
        <v>43555</v>
      </c>
      <c r="I514" s="214">
        <v>250.22</v>
      </c>
      <c r="J514" s="212" t="s">
        <v>3496</v>
      </c>
      <c r="K514" s="212" t="s">
        <v>740</v>
      </c>
      <c r="L514" s="213">
        <v>43556</v>
      </c>
      <c r="M514" s="212" t="s">
        <v>70</v>
      </c>
      <c r="N514" s="212" t="s">
        <v>3497</v>
      </c>
      <c r="O514" s="212" t="s">
        <v>298</v>
      </c>
      <c r="P514" s="212" t="s">
        <v>367</v>
      </c>
      <c r="Q514" s="212" t="s">
        <v>1684</v>
      </c>
    </row>
    <row r="515" spans="1:17" x14ac:dyDescent="0.25">
      <c r="A515" s="212" t="s">
        <v>2348</v>
      </c>
      <c r="B515" s="212" t="s">
        <v>1026</v>
      </c>
      <c r="C515" s="212" t="s">
        <v>298</v>
      </c>
      <c r="D515" s="212" t="s">
        <v>1340</v>
      </c>
      <c r="E515" s="212" t="s">
        <v>1341</v>
      </c>
      <c r="F515" s="212" t="s">
        <v>1342</v>
      </c>
      <c r="G515" s="212" t="s">
        <v>3502</v>
      </c>
      <c r="H515" s="213">
        <v>43555</v>
      </c>
      <c r="I515" s="214">
        <v>28068.47</v>
      </c>
      <c r="J515" s="212" t="s">
        <v>179</v>
      </c>
      <c r="K515" s="212" t="s">
        <v>232</v>
      </c>
      <c r="L515" s="213">
        <v>43557</v>
      </c>
      <c r="M515" s="212" t="s">
        <v>70</v>
      </c>
      <c r="N515" s="212" t="s">
        <v>179</v>
      </c>
      <c r="O515" s="212" t="s">
        <v>298</v>
      </c>
      <c r="P515" s="212" t="s">
        <v>367</v>
      </c>
      <c r="Q515" s="212" t="s">
        <v>1684</v>
      </c>
    </row>
    <row r="516" spans="1:17" x14ac:dyDescent="0.25">
      <c r="A516" s="212" t="s">
        <v>2348</v>
      </c>
      <c r="B516" s="212" t="s">
        <v>1026</v>
      </c>
      <c r="C516" s="212" t="s">
        <v>298</v>
      </c>
      <c r="D516" s="212" t="s">
        <v>981</v>
      </c>
      <c r="E516" s="212" t="s">
        <v>982</v>
      </c>
      <c r="F516" s="212" t="s">
        <v>983</v>
      </c>
      <c r="G516" s="212" t="s">
        <v>3503</v>
      </c>
      <c r="H516" s="213">
        <v>43557</v>
      </c>
      <c r="I516" s="214">
        <v>1105.94</v>
      </c>
      <c r="J516" s="212" t="s">
        <v>179</v>
      </c>
      <c r="K516" s="212" t="s">
        <v>3504</v>
      </c>
      <c r="L516" s="213">
        <v>43559</v>
      </c>
      <c r="M516" s="212" t="s">
        <v>70</v>
      </c>
      <c r="N516" s="212" t="s">
        <v>179</v>
      </c>
      <c r="O516" s="212" t="s">
        <v>298</v>
      </c>
      <c r="P516" s="212" t="s">
        <v>367</v>
      </c>
      <c r="Q516" s="212" t="s">
        <v>1684</v>
      </c>
    </row>
    <row r="517" spans="1:17" x14ac:dyDescent="0.25">
      <c r="A517" s="212" t="s">
        <v>2348</v>
      </c>
      <c r="B517" s="212" t="s">
        <v>1026</v>
      </c>
      <c r="C517" s="212" t="s">
        <v>298</v>
      </c>
      <c r="D517" s="212" t="s">
        <v>981</v>
      </c>
      <c r="E517" s="212" t="s">
        <v>982</v>
      </c>
      <c r="F517" s="212" t="s">
        <v>983</v>
      </c>
      <c r="G517" s="212" t="s">
        <v>3505</v>
      </c>
      <c r="H517" s="213">
        <v>43557</v>
      </c>
      <c r="I517" s="214">
        <v>1105.94</v>
      </c>
      <c r="J517" s="212" t="s">
        <v>179</v>
      </c>
      <c r="K517" s="212" t="s">
        <v>2012</v>
      </c>
      <c r="L517" s="213">
        <v>43559</v>
      </c>
      <c r="M517" s="212" t="s">
        <v>70</v>
      </c>
      <c r="N517" s="212" t="s">
        <v>179</v>
      </c>
      <c r="O517" s="212" t="s">
        <v>298</v>
      </c>
      <c r="P517" s="212" t="s">
        <v>367</v>
      </c>
      <c r="Q517" s="212" t="s">
        <v>1684</v>
      </c>
    </row>
    <row r="518" spans="1:17" x14ac:dyDescent="0.25">
      <c r="A518" s="212" t="s">
        <v>2348</v>
      </c>
      <c r="B518" s="212" t="s">
        <v>1026</v>
      </c>
      <c r="C518" s="212" t="s">
        <v>298</v>
      </c>
      <c r="D518" s="212" t="s">
        <v>981</v>
      </c>
      <c r="E518" s="212" t="s">
        <v>982</v>
      </c>
      <c r="F518" s="212" t="s">
        <v>983</v>
      </c>
      <c r="G518" s="212" t="s">
        <v>3506</v>
      </c>
      <c r="H518" s="213">
        <v>43557</v>
      </c>
      <c r="I518" s="214">
        <v>1105.94</v>
      </c>
      <c r="J518" s="212" t="s">
        <v>179</v>
      </c>
      <c r="K518" s="212" t="s">
        <v>3507</v>
      </c>
      <c r="L518" s="213">
        <v>43559</v>
      </c>
      <c r="M518" s="212" t="s">
        <v>70</v>
      </c>
      <c r="N518" s="212" t="s">
        <v>179</v>
      </c>
      <c r="O518" s="212" t="s">
        <v>298</v>
      </c>
      <c r="P518" s="212" t="s">
        <v>367</v>
      </c>
      <c r="Q518" s="212" t="s">
        <v>1684</v>
      </c>
    </row>
    <row r="519" spans="1:17" x14ac:dyDescent="0.25">
      <c r="A519" s="212" t="s">
        <v>2348</v>
      </c>
      <c r="B519" s="212" t="s">
        <v>1026</v>
      </c>
      <c r="C519" s="212" t="s">
        <v>298</v>
      </c>
      <c r="D519" s="212" t="s">
        <v>981</v>
      </c>
      <c r="E519" s="212" t="s">
        <v>982</v>
      </c>
      <c r="F519" s="212" t="s">
        <v>983</v>
      </c>
      <c r="G519" s="212" t="s">
        <v>3508</v>
      </c>
      <c r="H519" s="213">
        <v>43557</v>
      </c>
      <c r="I519" s="214">
        <v>65350</v>
      </c>
      <c r="J519" s="212" t="s">
        <v>179</v>
      </c>
      <c r="K519" s="212" t="s">
        <v>3504</v>
      </c>
      <c r="L519" s="213">
        <v>43559</v>
      </c>
      <c r="M519" s="212" t="s">
        <v>70</v>
      </c>
      <c r="N519" s="212" t="s">
        <v>179</v>
      </c>
      <c r="O519" s="212" t="s">
        <v>298</v>
      </c>
      <c r="P519" s="212" t="s">
        <v>367</v>
      </c>
      <c r="Q519" s="212" t="s">
        <v>1684</v>
      </c>
    </row>
    <row r="520" spans="1:17" x14ac:dyDescent="0.25">
      <c r="A520" s="212" t="s">
        <v>2348</v>
      </c>
      <c r="B520" s="212" t="s">
        <v>1026</v>
      </c>
      <c r="C520" s="212" t="s">
        <v>298</v>
      </c>
      <c r="D520" s="212" t="s">
        <v>981</v>
      </c>
      <c r="E520" s="212" t="s">
        <v>982</v>
      </c>
      <c r="F520" s="212" t="s">
        <v>983</v>
      </c>
      <c r="G520" s="212" t="s">
        <v>3509</v>
      </c>
      <c r="H520" s="213">
        <v>43557</v>
      </c>
      <c r="I520" s="214">
        <v>8270.32</v>
      </c>
      <c r="J520" s="212" t="s">
        <v>179</v>
      </c>
      <c r="K520" s="212" t="s">
        <v>3504</v>
      </c>
      <c r="L520" s="213">
        <v>43559</v>
      </c>
      <c r="M520" s="212" t="s">
        <v>70</v>
      </c>
      <c r="N520" s="212" t="s">
        <v>179</v>
      </c>
      <c r="O520" s="212" t="s">
        <v>298</v>
      </c>
      <c r="P520" s="212" t="s">
        <v>367</v>
      </c>
      <c r="Q520" s="212" t="s">
        <v>1684</v>
      </c>
    </row>
    <row r="521" spans="1:17" x14ac:dyDescent="0.25">
      <c r="A521" s="212" t="s">
        <v>2348</v>
      </c>
      <c r="B521" s="212" t="s">
        <v>1026</v>
      </c>
      <c r="C521" s="212" t="s">
        <v>298</v>
      </c>
      <c r="D521" s="212" t="s">
        <v>981</v>
      </c>
      <c r="E521" s="212" t="s">
        <v>982</v>
      </c>
      <c r="F521" s="212" t="s">
        <v>983</v>
      </c>
      <c r="G521" s="212" t="s">
        <v>3510</v>
      </c>
      <c r="H521" s="213">
        <v>43557</v>
      </c>
      <c r="I521" s="214">
        <v>86866.46</v>
      </c>
      <c r="J521" s="212" t="s">
        <v>179</v>
      </c>
      <c r="K521" s="212" t="s">
        <v>2012</v>
      </c>
      <c r="L521" s="213">
        <v>43559</v>
      </c>
      <c r="M521" s="212" t="s">
        <v>70</v>
      </c>
      <c r="N521" s="212" t="s">
        <v>179</v>
      </c>
      <c r="O521" s="212" t="s">
        <v>298</v>
      </c>
      <c r="P521" s="212" t="s">
        <v>367</v>
      </c>
      <c r="Q521" s="212" t="s">
        <v>1684</v>
      </c>
    </row>
    <row r="522" spans="1:17" x14ac:dyDescent="0.25">
      <c r="A522" s="212" t="s">
        <v>2348</v>
      </c>
      <c r="B522" s="212" t="s">
        <v>1026</v>
      </c>
      <c r="C522" s="212" t="s">
        <v>298</v>
      </c>
      <c r="D522" s="212" t="s">
        <v>981</v>
      </c>
      <c r="E522" s="212" t="s">
        <v>982</v>
      </c>
      <c r="F522" s="212" t="s">
        <v>983</v>
      </c>
      <c r="G522" s="212" t="s">
        <v>3511</v>
      </c>
      <c r="H522" s="213">
        <v>43557</v>
      </c>
      <c r="I522" s="214">
        <v>259940.93</v>
      </c>
      <c r="J522" s="212" t="s">
        <v>179</v>
      </c>
      <c r="K522" s="212" t="s">
        <v>3507</v>
      </c>
      <c r="L522" s="213">
        <v>43559</v>
      </c>
      <c r="M522" s="212" t="s">
        <v>70</v>
      </c>
      <c r="N522" s="212" t="s">
        <v>179</v>
      </c>
      <c r="O522" s="212" t="s">
        <v>298</v>
      </c>
      <c r="P522" s="212" t="s">
        <v>367</v>
      </c>
      <c r="Q522" s="212" t="s">
        <v>1684</v>
      </c>
    </row>
    <row r="523" spans="1:17" x14ac:dyDescent="0.25">
      <c r="A523" s="212" t="s">
        <v>2348</v>
      </c>
      <c r="B523" s="212" t="s">
        <v>1026</v>
      </c>
      <c r="C523" s="212" t="s">
        <v>298</v>
      </c>
      <c r="D523" s="212" t="s">
        <v>90</v>
      </c>
      <c r="E523" s="212" t="s">
        <v>91</v>
      </c>
      <c r="F523" s="212" t="s">
        <v>92</v>
      </c>
      <c r="G523" s="212" t="s">
        <v>3512</v>
      </c>
      <c r="H523" s="213">
        <v>43581</v>
      </c>
      <c r="I523" s="214">
        <v>47.15</v>
      </c>
      <c r="J523" s="212" t="s">
        <v>179</v>
      </c>
      <c r="K523" s="212" t="s">
        <v>98</v>
      </c>
      <c r="L523" s="213">
        <v>43585</v>
      </c>
      <c r="M523" s="212" t="s">
        <v>70</v>
      </c>
      <c r="N523" s="212" t="s">
        <v>179</v>
      </c>
      <c r="O523" s="212" t="s">
        <v>298</v>
      </c>
      <c r="P523" s="212" t="s">
        <v>367</v>
      </c>
      <c r="Q523" s="212" t="s">
        <v>1684</v>
      </c>
    </row>
    <row r="524" spans="1:17" x14ac:dyDescent="0.25">
      <c r="A524" s="212" t="s">
        <v>2348</v>
      </c>
      <c r="B524" s="212" t="s">
        <v>1026</v>
      </c>
      <c r="C524" s="212" t="s">
        <v>298</v>
      </c>
      <c r="D524" s="212" t="s">
        <v>90</v>
      </c>
      <c r="E524" s="212" t="s">
        <v>91</v>
      </c>
      <c r="F524" s="212" t="s">
        <v>92</v>
      </c>
      <c r="G524" s="212" t="s">
        <v>3513</v>
      </c>
      <c r="H524" s="213">
        <v>43581</v>
      </c>
      <c r="I524" s="214">
        <v>192.54</v>
      </c>
      <c r="J524" s="212" t="s">
        <v>179</v>
      </c>
      <c r="K524" s="212" t="s">
        <v>98</v>
      </c>
      <c r="L524" s="213">
        <v>43585</v>
      </c>
      <c r="M524" s="212" t="s">
        <v>70</v>
      </c>
      <c r="N524" s="212" t="s">
        <v>179</v>
      </c>
      <c r="O524" s="212" t="s">
        <v>298</v>
      </c>
      <c r="P524" s="212" t="s">
        <v>367</v>
      </c>
      <c r="Q524" s="212" t="s">
        <v>1684</v>
      </c>
    </row>
    <row r="525" spans="1:17" x14ac:dyDescent="0.25">
      <c r="A525" s="212" t="s">
        <v>2348</v>
      </c>
      <c r="B525" s="212" t="s">
        <v>1026</v>
      </c>
      <c r="C525" s="212" t="s">
        <v>298</v>
      </c>
      <c r="D525" s="212" t="s">
        <v>90</v>
      </c>
      <c r="E525" s="212" t="s">
        <v>91</v>
      </c>
      <c r="F525" s="212" t="s">
        <v>92</v>
      </c>
      <c r="G525" s="212" t="s">
        <v>3514</v>
      </c>
      <c r="H525" s="213">
        <v>43581</v>
      </c>
      <c r="I525" s="214">
        <v>211.52</v>
      </c>
      <c r="J525" s="212" t="s">
        <v>179</v>
      </c>
      <c r="K525" s="212" t="s">
        <v>98</v>
      </c>
      <c r="L525" s="213">
        <v>43585</v>
      </c>
      <c r="M525" s="212" t="s">
        <v>70</v>
      </c>
      <c r="N525" s="212" t="s">
        <v>179</v>
      </c>
      <c r="O525" s="212" t="s">
        <v>298</v>
      </c>
      <c r="P525" s="212" t="s">
        <v>367</v>
      </c>
      <c r="Q525" s="212" t="s">
        <v>1684</v>
      </c>
    </row>
    <row r="526" spans="1:17" x14ac:dyDescent="0.25">
      <c r="A526" s="212" t="s">
        <v>2348</v>
      </c>
      <c r="B526" s="212" t="s">
        <v>1026</v>
      </c>
      <c r="C526" s="212" t="s">
        <v>298</v>
      </c>
      <c r="D526" s="212" t="s">
        <v>90</v>
      </c>
      <c r="E526" s="212" t="s">
        <v>91</v>
      </c>
      <c r="F526" s="212" t="s">
        <v>92</v>
      </c>
      <c r="G526" s="212" t="s">
        <v>3515</v>
      </c>
      <c r="H526" s="213">
        <v>43580</v>
      </c>
      <c r="I526" s="214">
        <v>470.28</v>
      </c>
      <c r="J526" s="212" t="s">
        <v>179</v>
      </c>
      <c r="K526" s="212" t="s">
        <v>98</v>
      </c>
      <c r="L526" s="213">
        <v>43584</v>
      </c>
      <c r="M526" s="212" t="s">
        <v>70</v>
      </c>
      <c r="N526" s="212" t="s">
        <v>179</v>
      </c>
      <c r="O526" s="212" t="s">
        <v>298</v>
      </c>
      <c r="P526" s="212" t="s">
        <v>367</v>
      </c>
      <c r="Q526" s="212" t="s">
        <v>1684</v>
      </c>
    </row>
    <row r="527" spans="1:17" x14ac:dyDescent="0.25">
      <c r="A527" s="212" t="s">
        <v>2348</v>
      </c>
      <c r="B527" s="212" t="s">
        <v>1026</v>
      </c>
      <c r="C527" s="212" t="s">
        <v>298</v>
      </c>
      <c r="D527" s="212" t="s">
        <v>90</v>
      </c>
      <c r="E527" s="212" t="s">
        <v>91</v>
      </c>
      <c r="F527" s="212" t="s">
        <v>92</v>
      </c>
      <c r="G527" s="212" t="s">
        <v>3516</v>
      </c>
      <c r="H527" s="213">
        <v>43579</v>
      </c>
      <c r="I527" s="214">
        <v>30.49</v>
      </c>
      <c r="J527" s="212" t="s">
        <v>3517</v>
      </c>
      <c r="K527" s="212" t="s">
        <v>553</v>
      </c>
      <c r="L527" s="213">
        <v>43581</v>
      </c>
      <c r="M527" s="212" t="s">
        <v>70</v>
      </c>
      <c r="N527" s="212" t="s">
        <v>3518</v>
      </c>
      <c r="O527" s="212" t="s">
        <v>298</v>
      </c>
      <c r="P527" s="212" t="s">
        <v>367</v>
      </c>
      <c r="Q527" s="212" t="s">
        <v>1684</v>
      </c>
    </row>
    <row r="528" spans="1:17" x14ac:dyDescent="0.25">
      <c r="A528" s="212" t="s">
        <v>2348</v>
      </c>
      <c r="B528" s="212" t="s">
        <v>1026</v>
      </c>
      <c r="C528" s="212" t="s">
        <v>298</v>
      </c>
      <c r="D528" s="212" t="s">
        <v>90</v>
      </c>
      <c r="E528" s="212" t="s">
        <v>91</v>
      </c>
      <c r="F528" s="212" t="s">
        <v>92</v>
      </c>
      <c r="G528" s="212" t="s">
        <v>3520</v>
      </c>
      <c r="H528" s="213">
        <v>43571</v>
      </c>
      <c r="I528" s="214">
        <v>206.33</v>
      </c>
      <c r="J528" s="212" t="s">
        <v>179</v>
      </c>
      <c r="K528" s="212" t="s">
        <v>98</v>
      </c>
      <c r="L528" s="213">
        <v>43579</v>
      </c>
      <c r="M528" s="212" t="s">
        <v>70</v>
      </c>
      <c r="N528" s="212" t="s">
        <v>179</v>
      </c>
      <c r="O528" s="212" t="s">
        <v>298</v>
      </c>
      <c r="P528" s="212" t="s">
        <v>367</v>
      </c>
      <c r="Q528" s="212" t="s">
        <v>1684</v>
      </c>
    </row>
    <row r="529" spans="1:17" x14ac:dyDescent="0.25">
      <c r="A529" s="212" t="s">
        <v>2348</v>
      </c>
      <c r="B529" s="212" t="s">
        <v>1026</v>
      </c>
      <c r="C529" s="212" t="s">
        <v>298</v>
      </c>
      <c r="D529" s="212" t="s">
        <v>90</v>
      </c>
      <c r="E529" s="212" t="s">
        <v>91</v>
      </c>
      <c r="F529" s="212" t="s">
        <v>92</v>
      </c>
      <c r="G529" s="212" t="s">
        <v>3521</v>
      </c>
      <c r="H529" s="213">
        <v>43571</v>
      </c>
      <c r="I529" s="214">
        <v>250.6</v>
      </c>
      <c r="J529" s="212" t="s">
        <v>179</v>
      </c>
      <c r="K529" s="212" t="s">
        <v>98</v>
      </c>
      <c r="L529" s="213">
        <v>43579</v>
      </c>
      <c r="M529" s="212" t="s">
        <v>70</v>
      </c>
      <c r="N529" s="212" t="s">
        <v>179</v>
      </c>
      <c r="O529" s="212" t="s">
        <v>298</v>
      </c>
      <c r="P529" s="212" t="s">
        <v>367</v>
      </c>
      <c r="Q529" s="212" t="s">
        <v>1684</v>
      </c>
    </row>
    <row r="530" spans="1:17" x14ac:dyDescent="0.25">
      <c r="A530" s="212" t="s">
        <v>2348</v>
      </c>
      <c r="B530" s="212" t="s">
        <v>1026</v>
      </c>
      <c r="C530" s="212" t="s">
        <v>298</v>
      </c>
      <c r="D530" s="212" t="s">
        <v>90</v>
      </c>
      <c r="E530" s="212" t="s">
        <v>91</v>
      </c>
      <c r="F530" s="212" t="s">
        <v>92</v>
      </c>
      <c r="G530" s="212" t="s">
        <v>3522</v>
      </c>
      <c r="H530" s="213">
        <v>43556</v>
      </c>
      <c r="I530" s="214">
        <v>2063.98</v>
      </c>
      <c r="J530" s="212" t="s">
        <v>179</v>
      </c>
      <c r="K530" s="212" t="s">
        <v>98</v>
      </c>
      <c r="L530" s="213">
        <v>43557</v>
      </c>
      <c r="M530" s="212" t="s">
        <v>70</v>
      </c>
      <c r="N530" s="212" t="s">
        <v>179</v>
      </c>
      <c r="O530" s="212" t="s">
        <v>298</v>
      </c>
      <c r="P530" s="212" t="s">
        <v>367</v>
      </c>
      <c r="Q530" s="212" t="s">
        <v>1684</v>
      </c>
    </row>
    <row r="531" spans="1:17" x14ac:dyDescent="0.25">
      <c r="A531" s="212" t="s">
        <v>2348</v>
      </c>
      <c r="B531" s="212" t="s">
        <v>1026</v>
      </c>
      <c r="C531" s="212" t="s">
        <v>298</v>
      </c>
      <c r="D531" s="212" t="s">
        <v>90</v>
      </c>
      <c r="E531" s="212" t="s">
        <v>91</v>
      </c>
      <c r="F531" s="212" t="s">
        <v>92</v>
      </c>
      <c r="G531" s="212" t="s">
        <v>3523</v>
      </c>
      <c r="H531" s="213">
        <v>43556</v>
      </c>
      <c r="I531" s="214">
        <v>15431.15</v>
      </c>
      <c r="J531" s="212" t="s">
        <v>179</v>
      </c>
      <c r="K531" s="212" t="s">
        <v>98</v>
      </c>
      <c r="L531" s="213">
        <v>43557</v>
      </c>
      <c r="M531" s="212" t="s">
        <v>70</v>
      </c>
      <c r="N531" s="212" t="s">
        <v>179</v>
      </c>
      <c r="O531" s="212" t="s">
        <v>298</v>
      </c>
      <c r="P531" s="212" t="s">
        <v>367</v>
      </c>
      <c r="Q531" s="212" t="s">
        <v>1684</v>
      </c>
    </row>
    <row r="532" spans="1:17" x14ac:dyDescent="0.25">
      <c r="A532" s="212" t="s">
        <v>2348</v>
      </c>
      <c r="B532" s="212" t="s">
        <v>1026</v>
      </c>
      <c r="C532" s="212" t="s">
        <v>298</v>
      </c>
      <c r="D532" s="212" t="s">
        <v>90</v>
      </c>
      <c r="E532" s="212" t="s">
        <v>91</v>
      </c>
      <c r="F532" s="212" t="s">
        <v>92</v>
      </c>
      <c r="G532" s="212" t="s">
        <v>3524</v>
      </c>
      <c r="H532" s="213">
        <v>43553</v>
      </c>
      <c r="I532" s="214">
        <v>9.8699999999999992</v>
      </c>
      <c r="J532" s="212" t="s">
        <v>179</v>
      </c>
      <c r="K532" s="212" t="s">
        <v>738</v>
      </c>
      <c r="L532" s="213">
        <v>43556</v>
      </c>
      <c r="M532" s="212" t="s">
        <v>70</v>
      </c>
      <c r="N532" s="212" t="s">
        <v>179</v>
      </c>
      <c r="O532" s="212" t="s">
        <v>298</v>
      </c>
      <c r="P532" s="212" t="s">
        <v>367</v>
      </c>
      <c r="Q532" s="212" t="s">
        <v>1684</v>
      </c>
    </row>
    <row r="533" spans="1:17" x14ac:dyDescent="0.25">
      <c r="A533" s="212" t="s">
        <v>2348</v>
      </c>
      <c r="B533" s="212" t="s">
        <v>1026</v>
      </c>
      <c r="C533" s="212" t="s">
        <v>298</v>
      </c>
      <c r="D533" s="212" t="s">
        <v>90</v>
      </c>
      <c r="E533" s="212" t="s">
        <v>91</v>
      </c>
      <c r="F533" s="212" t="s">
        <v>92</v>
      </c>
      <c r="G533" s="212" t="s">
        <v>3525</v>
      </c>
      <c r="H533" s="213">
        <v>43581</v>
      </c>
      <c r="I533" s="214">
        <v>339.65</v>
      </c>
      <c r="J533" s="212" t="s">
        <v>179</v>
      </c>
      <c r="K533" s="212" t="s">
        <v>98</v>
      </c>
      <c r="L533" s="213">
        <v>43585</v>
      </c>
      <c r="M533" s="212" t="s">
        <v>70</v>
      </c>
      <c r="N533" s="212" t="s">
        <v>179</v>
      </c>
      <c r="O533" s="212" t="s">
        <v>298</v>
      </c>
      <c r="P533" s="212" t="s">
        <v>367</v>
      </c>
      <c r="Q533" s="212" t="s">
        <v>1684</v>
      </c>
    </row>
    <row r="534" spans="1:17" x14ac:dyDescent="0.25">
      <c r="A534" s="212" t="s">
        <v>2348</v>
      </c>
      <c r="B534" s="212" t="s">
        <v>299</v>
      </c>
      <c r="C534" s="212" t="s">
        <v>298</v>
      </c>
      <c r="D534" s="212" t="s">
        <v>3151</v>
      </c>
      <c r="E534" s="212" t="s">
        <v>3152</v>
      </c>
      <c r="F534" s="212" t="s">
        <v>3153</v>
      </c>
      <c r="G534" s="212" t="s">
        <v>1957</v>
      </c>
      <c r="H534" s="213">
        <v>43193</v>
      </c>
      <c r="I534" s="214">
        <v>2057</v>
      </c>
      <c r="J534" s="212" t="s">
        <v>179</v>
      </c>
      <c r="K534" s="212" t="s">
        <v>1132</v>
      </c>
      <c r="L534" s="213">
        <v>43565</v>
      </c>
      <c r="M534" s="212" t="s">
        <v>70</v>
      </c>
      <c r="N534" s="212" t="s">
        <v>179</v>
      </c>
      <c r="O534" s="212" t="s">
        <v>298</v>
      </c>
      <c r="P534" s="212" t="s">
        <v>367</v>
      </c>
      <c r="Q534" s="212" t="s">
        <v>1684</v>
      </c>
    </row>
    <row r="535" spans="1:17" x14ac:dyDescent="0.25">
      <c r="A535" s="212" t="s">
        <v>2348</v>
      </c>
      <c r="B535" s="212" t="s">
        <v>299</v>
      </c>
      <c r="C535" s="212" t="s">
        <v>298</v>
      </c>
      <c r="D535" s="212" t="s">
        <v>3529</v>
      </c>
      <c r="E535" s="212" t="s">
        <v>3530</v>
      </c>
      <c r="F535" s="212" t="s">
        <v>3531</v>
      </c>
      <c r="G535" s="212" t="s">
        <v>3532</v>
      </c>
      <c r="H535" s="213">
        <v>43214</v>
      </c>
      <c r="I535" s="214">
        <v>1672</v>
      </c>
      <c r="J535" s="212" t="s">
        <v>179</v>
      </c>
      <c r="K535" s="212" t="s">
        <v>1069</v>
      </c>
      <c r="L535" s="213">
        <v>43563</v>
      </c>
      <c r="M535" s="212" t="s">
        <v>70</v>
      </c>
      <c r="N535" s="212" t="s">
        <v>179</v>
      </c>
      <c r="O535" s="212" t="s">
        <v>298</v>
      </c>
      <c r="P535" s="212" t="s">
        <v>367</v>
      </c>
      <c r="Q535" s="212" t="s">
        <v>1684</v>
      </c>
    </row>
    <row r="536" spans="1:17" x14ac:dyDescent="0.25">
      <c r="A536" s="212" t="s">
        <v>2348</v>
      </c>
      <c r="B536" s="212" t="s">
        <v>299</v>
      </c>
      <c r="C536" s="212" t="s">
        <v>298</v>
      </c>
      <c r="D536" s="212" t="s">
        <v>3536</v>
      </c>
      <c r="E536" s="212" t="s">
        <v>3537</v>
      </c>
      <c r="F536" s="212" t="s">
        <v>179</v>
      </c>
      <c r="G536" s="212" t="s">
        <v>1268</v>
      </c>
      <c r="H536" s="213">
        <v>43402</v>
      </c>
      <c r="I536" s="214">
        <v>277.5</v>
      </c>
      <c r="J536" s="212" t="s">
        <v>179</v>
      </c>
      <c r="K536" s="212" t="s">
        <v>2121</v>
      </c>
      <c r="L536" s="213">
        <v>43578</v>
      </c>
      <c r="M536" s="212" t="s">
        <v>70</v>
      </c>
      <c r="N536" s="212" t="s">
        <v>179</v>
      </c>
      <c r="O536" s="212" t="s">
        <v>298</v>
      </c>
      <c r="P536" s="212" t="s">
        <v>367</v>
      </c>
      <c r="Q536" s="212" t="s">
        <v>1684</v>
      </c>
    </row>
    <row r="537" spans="1:17" x14ac:dyDescent="0.25">
      <c r="A537" s="212" t="s">
        <v>2348</v>
      </c>
      <c r="B537" s="212" t="s">
        <v>299</v>
      </c>
      <c r="C537" s="212" t="s">
        <v>298</v>
      </c>
      <c r="D537" s="212" t="s">
        <v>3538</v>
      </c>
      <c r="E537" s="212" t="s">
        <v>3539</v>
      </c>
      <c r="F537" s="212" t="s">
        <v>3540</v>
      </c>
      <c r="G537" s="212" t="s">
        <v>3541</v>
      </c>
      <c r="H537" s="213">
        <v>43437</v>
      </c>
      <c r="I537" s="214">
        <v>300</v>
      </c>
      <c r="J537" s="212" t="s">
        <v>179</v>
      </c>
      <c r="K537" s="212" t="s">
        <v>262</v>
      </c>
      <c r="L537" s="213">
        <v>43557</v>
      </c>
      <c r="M537" s="212" t="s">
        <v>70</v>
      </c>
      <c r="N537" s="212" t="s">
        <v>179</v>
      </c>
      <c r="O537" s="212" t="s">
        <v>298</v>
      </c>
      <c r="P537" s="212" t="s">
        <v>367</v>
      </c>
      <c r="Q537" s="212" t="s">
        <v>1684</v>
      </c>
    </row>
    <row r="538" spans="1:17" x14ac:dyDescent="0.25">
      <c r="A538" s="212" t="s">
        <v>2348</v>
      </c>
      <c r="B538" s="212" t="s">
        <v>299</v>
      </c>
      <c r="C538" s="212" t="s">
        <v>298</v>
      </c>
      <c r="D538" s="212" t="s">
        <v>116</v>
      </c>
      <c r="E538" s="212" t="s">
        <v>117</v>
      </c>
      <c r="F538" s="212" t="s">
        <v>118</v>
      </c>
      <c r="G538" s="212" t="s">
        <v>3542</v>
      </c>
      <c r="H538" s="213">
        <v>43434</v>
      </c>
      <c r="I538" s="214">
        <v>77.25</v>
      </c>
      <c r="J538" s="212" t="s">
        <v>363</v>
      </c>
      <c r="K538" s="212" t="s">
        <v>3543</v>
      </c>
      <c r="L538" s="213">
        <v>43570</v>
      </c>
      <c r="M538" s="212" t="s">
        <v>70</v>
      </c>
      <c r="N538" s="212" t="s">
        <v>364</v>
      </c>
      <c r="O538" s="212" t="s">
        <v>298</v>
      </c>
      <c r="P538" s="212" t="s">
        <v>367</v>
      </c>
      <c r="Q538" s="212" t="s">
        <v>1684</v>
      </c>
    </row>
    <row r="539" spans="1:17" x14ac:dyDescent="0.25">
      <c r="A539" s="212" t="s">
        <v>2348</v>
      </c>
      <c r="B539" s="212" t="s">
        <v>299</v>
      </c>
      <c r="C539" s="212" t="s">
        <v>298</v>
      </c>
      <c r="D539" s="212" t="s">
        <v>116</v>
      </c>
      <c r="E539" s="212" t="s">
        <v>117</v>
      </c>
      <c r="F539" s="212" t="s">
        <v>118</v>
      </c>
      <c r="G539" s="212" t="s">
        <v>3544</v>
      </c>
      <c r="H539" s="213">
        <v>43373</v>
      </c>
      <c r="I539" s="214">
        <v>79.91</v>
      </c>
      <c r="J539" s="212" t="s">
        <v>179</v>
      </c>
      <c r="K539" s="212" t="s">
        <v>344</v>
      </c>
      <c r="L539" s="213">
        <v>43570</v>
      </c>
      <c r="M539" s="212" t="s">
        <v>70</v>
      </c>
      <c r="N539" s="212" t="s">
        <v>179</v>
      </c>
      <c r="O539" s="212" t="s">
        <v>298</v>
      </c>
      <c r="P539" s="212" t="s">
        <v>367</v>
      </c>
      <c r="Q539" s="212" t="s">
        <v>1684</v>
      </c>
    </row>
    <row r="540" spans="1:17" x14ac:dyDescent="0.25">
      <c r="A540" s="212" t="s">
        <v>2348</v>
      </c>
      <c r="B540" s="212" t="s">
        <v>299</v>
      </c>
      <c r="C540" s="212" t="s">
        <v>298</v>
      </c>
      <c r="D540" s="212" t="s">
        <v>823</v>
      </c>
      <c r="E540" s="212" t="s">
        <v>824</v>
      </c>
      <c r="F540" s="212" t="s">
        <v>825</v>
      </c>
      <c r="G540" s="212" t="s">
        <v>3545</v>
      </c>
      <c r="H540" s="213">
        <v>43251</v>
      </c>
      <c r="I540" s="214">
        <v>117.37</v>
      </c>
      <c r="J540" s="212" t="s">
        <v>179</v>
      </c>
      <c r="K540" s="212" t="s">
        <v>250</v>
      </c>
      <c r="L540" s="213">
        <v>43556</v>
      </c>
      <c r="M540" s="212" t="s">
        <v>70</v>
      </c>
      <c r="N540" s="212" t="s">
        <v>179</v>
      </c>
      <c r="O540" s="212" t="s">
        <v>298</v>
      </c>
      <c r="P540" s="212" t="s">
        <v>367</v>
      </c>
      <c r="Q540" s="212" t="s">
        <v>1684</v>
      </c>
    </row>
    <row r="541" spans="1:17" x14ac:dyDescent="0.25">
      <c r="A541" s="212" t="s">
        <v>2348</v>
      </c>
      <c r="B541" s="212" t="s">
        <v>207</v>
      </c>
      <c r="C541" s="212" t="s">
        <v>298</v>
      </c>
      <c r="D541" s="212" t="s">
        <v>3546</v>
      </c>
      <c r="E541" s="212" t="s">
        <v>3547</v>
      </c>
      <c r="F541" s="212" t="s">
        <v>179</v>
      </c>
      <c r="G541" s="212" t="s">
        <v>3548</v>
      </c>
      <c r="H541" s="213">
        <v>43082</v>
      </c>
      <c r="I541" s="214">
        <v>225</v>
      </c>
      <c r="J541" s="212" t="s">
        <v>179</v>
      </c>
      <c r="K541" s="212" t="s">
        <v>109</v>
      </c>
      <c r="L541" s="213">
        <v>43559</v>
      </c>
      <c r="M541" s="212" t="s">
        <v>70</v>
      </c>
      <c r="N541" s="212" t="s">
        <v>179</v>
      </c>
      <c r="O541" s="212" t="s">
        <v>298</v>
      </c>
      <c r="P541" s="212" t="s">
        <v>367</v>
      </c>
      <c r="Q541" s="212" t="s">
        <v>1684</v>
      </c>
    </row>
    <row r="542" spans="1:17" x14ac:dyDescent="0.25">
      <c r="I542" s="215">
        <f>SUM(I2:I541)</f>
        <v>930021.31999999983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"/>
  <sheetViews>
    <sheetView workbookViewId="0">
      <selection sqref="A1:XFD1048576"/>
    </sheetView>
  </sheetViews>
  <sheetFormatPr defaultColWidth="9.109375" defaultRowHeight="13.2" x14ac:dyDescent="0.25"/>
  <cols>
    <col min="1" max="1" width="13" style="212" bestFit="1" customWidth="1"/>
    <col min="2" max="2" width="10" style="212" bestFit="1" customWidth="1"/>
    <col min="3" max="3" width="14" style="212" bestFit="1" customWidth="1"/>
    <col min="4" max="4" width="10" style="212" bestFit="1" customWidth="1"/>
    <col min="5" max="5" width="37" style="212" bestFit="1" customWidth="1"/>
    <col min="6" max="6" width="11" style="212" bestFit="1" customWidth="1"/>
    <col min="7" max="7" width="20" style="212" bestFit="1" customWidth="1"/>
    <col min="8" max="8" width="15" style="212" bestFit="1" customWidth="1"/>
    <col min="9" max="9" width="10" style="212" bestFit="1" customWidth="1"/>
    <col min="10" max="10" width="21" style="212" bestFit="1" customWidth="1"/>
    <col min="11" max="11" width="16" style="212" bestFit="1" customWidth="1"/>
    <col min="12" max="12" width="13" style="212" bestFit="1" customWidth="1"/>
    <col min="13" max="13" width="14" style="212" bestFit="1" customWidth="1"/>
    <col min="14" max="14" width="19" style="212" bestFit="1" customWidth="1"/>
    <col min="15" max="15" width="11" style="212" bestFit="1" customWidth="1"/>
    <col min="16" max="16" width="14" style="212" bestFit="1" customWidth="1"/>
    <col min="17" max="17" width="16" style="212" bestFit="1" customWidth="1"/>
    <col min="18" max="16384" width="9.109375" style="212"/>
  </cols>
  <sheetData>
    <row r="1" spans="1:17" ht="39.6" x14ac:dyDescent="0.25">
      <c r="A1" s="217" t="s">
        <v>142</v>
      </c>
      <c r="B1" s="217" t="s">
        <v>0</v>
      </c>
      <c r="C1" s="218" t="s">
        <v>143</v>
      </c>
      <c r="D1" s="217" t="s">
        <v>1</v>
      </c>
      <c r="E1" s="217" t="s">
        <v>31</v>
      </c>
      <c r="F1" s="218" t="s">
        <v>32</v>
      </c>
      <c r="G1" s="217" t="s">
        <v>40</v>
      </c>
      <c r="H1" s="217" t="s">
        <v>33</v>
      </c>
      <c r="I1" s="217" t="s">
        <v>2</v>
      </c>
      <c r="J1" s="217" t="s">
        <v>36</v>
      </c>
      <c r="K1" s="217" t="s">
        <v>3</v>
      </c>
      <c r="L1" s="218" t="s">
        <v>34</v>
      </c>
      <c r="M1" s="218" t="s">
        <v>35</v>
      </c>
      <c r="N1" s="217" t="s">
        <v>220</v>
      </c>
      <c r="O1" s="218" t="s">
        <v>368</v>
      </c>
      <c r="P1" s="218" t="s">
        <v>369</v>
      </c>
      <c r="Q1" s="217" t="s">
        <v>1690</v>
      </c>
    </row>
    <row r="2" spans="1:17" x14ac:dyDescent="0.25">
      <c r="A2" s="212" t="s">
        <v>2346</v>
      </c>
      <c r="B2" s="212" t="s">
        <v>1026</v>
      </c>
      <c r="C2" s="212" t="s">
        <v>522</v>
      </c>
      <c r="D2" s="212" t="s">
        <v>1405</v>
      </c>
      <c r="E2" s="212" t="s">
        <v>1406</v>
      </c>
      <c r="F2" s="212" t="s">
        <v>1407</v>
      </c>
      <c r="G2" s="212" t="s">
        <v>2351</v>
      </c>
      <c r="H2" s="213">
        <v>43579</v>
      </c>
      <c r="I2" s="214">
        <v>-46.35</v>
      </c>
      <c r="J2" s="212" t="s">
        <v>179</v>
      </c>
      <c r="K2" s="212" t="s">
        <v>520</v>
      </c>
      <c r="L2" s="213">
        <v>43579</v>
      </c>
      <c r="M2" s="212" t="s">
        <v>4</v>
      </c>
      <c r="N2" s="212" t="s">
        <v>1765</v>
      </c>
      <c r="O2" s="212" t="s">
        <v>298</v>
      </c>
      <c r="P2" s="212" t="s">
        <v>367</v>
      </c>
      <c r="Q2" s="212" t="s">
        <v>1684</v>
      </c>
    </row>
    <row r="3" spans="1:17" x14ac:dyDescent="0.25">
      <c r="A3" s="212" t="s">
        <v>2346</v>
      </c>
      <c r="B3" s="212" t="s">
        <v>1026</v>
      </c>
      <c r="C3" s="212" t="s">
        <v>522</v>
      </c>
      <c r="D3" s="212" t="s">
        <v>1405</v>
      </c>
      <c r="E3" s="212" t="s">
        <v>1406</v>
      </c>
      <c r="F3" s="212" t="s">
        <v>1407</v>
      </c>
      <c r="G3" s="212" t="s">
        <v>2352</v>
      </c>
      <c r="H3" s="213">
        <v>43579</v>
      </c>
      <c r="I3" s="214">
        <v>-92.7</v>
      </c>
      <c r="J3" s="212" t="s">
        <v>179</v>
      </c>
      <c r="K3" s="212" t="s">
        <v>520</v>
      </c>
      <c r="L3" s="213">
        <v>43579</v>
      </c>
      <c r="M3" s="212" t="s">
        <v>4</v>
      </c>
      <c r="N3" s="212" t="s">
        <v>1765</v>
      </c>
      <c r="O3" s="212" t="s">
        <v>298</v>
      </c>
      <c r="P3" s="212" t="s">
        <v>367</v>
      </c>
      <c r="Q3" s="212" t="s">
        <v>1684</v>
      </c>
    </row>
    <row r="4" spans="1:17" x14ac:dyDescent="0.25">
      <c r="A4" s="212" t="s">
        <v>2346</v>
      </c>
      <c r="B4" s="212" t="s">
        <v>1026</v>
      </c>
      <c r="C4" s="212" t="s">
        <v>522</v>
      </c>
      <c r="D4" s="212" t="s">
        <v>1405</v>
      </c>
      <c r="E4" s="212" t="s">
        <v>1406</v>
      </c>
      <c r="F4" s="212" t="s">
        <v>1407</v>
      </c>
      <c r="G4" s="212" t="s">
        <v>3552</v>
      </c>
      <c r="H4" s="213">
        <v>43557</v>
      </c>
      <c r="I4" s="214">
        <v>-97.85</v>
      </c>
      <c r="J4" s="212" t="s">
        <v>179</v>
      </c>
      <c r="K4" s="212" t="s">
        <v>232</v>
      </c>
      <c r="L4" s="213">
        <v>43557</v>
      </c>
      <c r="M4" s="212" t="s">
        <v>4</v>
      </c>
      <c r="N4" s="212" t="s">
        <v>2347</v>
      </c>
      <c r="O4" s="212" t="s">
        <v>298</v>
      </c>
      <c r="P4" s="212" t="s">
        <v>367</v>
      </c>
      <c r="Q4" s="212" t="s">
        <v>1684</v>
      </c>
    </row>
    <row r="5" spans="1:17" x14ac:dyDescent="0.25">
      <c r="A5" s="212" t="s">
        <v>2346</v>
      </c>
      <c r="B5" s="212" t="s">
        <v>1026</v>
      </c>
      <c r="C5" s="212" t="s">
        <v>298</v>
      </c>
      <c r="D5" s="212" t="s">
        <v>723</v>
      </c>
      <c r="E5" s="212" t="s">
        <v>724</v>
      </c>
      <c r="F5" s="212" t="s">
        <v>725</v>
      </c>
      <c r="G5" s="212" t="s">
        <v>2379</v>
      </c>
      <c r="H5" s="213">
        <v>43578</v>
      </c>
      <c r="I5" s="214">
        <v>1069.47</v>
      </c>
      <c r="J5" s="212" t="s">
        <v>179</v>
      </c>
      <c r="K5" s="212" t="s">
        <v>487</v>
      </c>
      <c r="L5" s="213">
        <v>43579</v>
      </c>
      <c r="M5" s="212" t="s">
        <v>4</v>
      </c>
      <c r="N5" s="212" t="s">
        <v>179</v>
      </c>
      <c r="O5" s="212" t="s">
        <v>298</v>
      </c>
      <c r="P5" s="212" t="s">
        <v>367</v>
      </c>
      <c r="Q5" s="212" t="s">
        <v>1684</v>
      </c>
    </row>
    <row r="6" spans="1:17" x14ac:dyDescent="0.25">
      <c r="A6" s="212" t="s">
        <v>2346</v>
      </c>
      <c r="B6" s="212" t="s">
        <v>1026</v>
      </c>
      <c r="C6" s="212" t="s">
        <v>298</v>
      </c>
      <c r="D6" s="212" t="s">
        <v>723</v>
      </c>
      <c r="E6" s="212" t="s">
        <v>724</v>
      </c>
      <c r="F6" s="212" t="s">
        <v>725</v>
      </c>
      <c r="G6" s="212" t="s">
        <v>2380</v>
      </c>
      <c r="H6" s="213">
        <v>43572</v>
      </c>
      <c r="I6" s="214">
        <v>1482.43</v>
      </c>
      <c r="J6" s="212" t="s">
        <v>179</v>
      </c>
      <c r="K6" s="212" t="s">
        <v>487</v>
      </c>
      <c r="L6" s="213">
        <v>43572</v>
      </c>
      <c r="M6" s="212" t="s">
        <v>4</v>
      </c>
      <c r="N6" s="212" t="s">
        <v>179</v>
      </c>
      <c r="O6" s="212" t="s">
        <v>298</v>
      </c>
      <c r="P6" s="212" t="s">
        <v>367</v>
      </c>
      <c r="Q6" s="212" t="s">
        <v>1684</v>
      </c>
    </row>
    <row r="7" spans="1:17" x14ac:dyDescent="0.25">
      <c r="A7" s="212" t="s">
        <v>2346</v>
      </c>
      <c r="B7" s="212" t="s">
        <v>1026</v>
      </c>
      <c r="C7" s="212" t="s">
        <v>298</v>
      </c>
      <c r="D7" s="212" t="s">
        <v>2393</v>
      </c>
      <c r="E7" s="212" t="s">
        <v>2394</v>
      </c>
      <c r="F7" s="212" t="s">
        <v>2395</v>
      </c>
      <c r="G7" s="212" t="s">
        <v>2396</v>
      </c>
      <c r="H7" s="213">
        <v>43555</v>
      </c>
      <c r="I7" s="214">
        <v>112.86</v>
      </c>
      <c r="J7" s="212" t="s">
        <v>2397</v>
      </c>
      <c r="K7" s="212" t="s">
        <v>204</v>
      </c>
      <c r="L7" s="213">
        <v>43565</v>
      </c>
      <c r="M7" s="212" t="s">
        <v>4</v>
      </c>
      <c r="N7" s="212" t="s">
        <v>2398</v>
      </c>
      <c r="O7" s="212" t="s">
        <v>298</v>
      </c>
      <c r="P7" s="212" t="s">
        <v>367</v>
      </c>
      <c r="Q7" s="212" t="s">
        <v>1684</v>
      </c>
    </row>
    <row r="8" spans="1:17" x14ac:dyDescent="0.25">
      <c r="A8" s="212" t="s">
        <v>2346</v>
      </c>
      <c r="B8" s="212" t="s">
        <v>1026</v>
      </c>
      <c r="C8" s="212" t="s">
        <v>298</v>
      </c>
      <c r="D8" s="212" t="s">
        <v>1405</v>
      </c>
      <c r="E8" s="212" t="s">
        <v>1406</v>
      </c>
      <c r="F8" s="212" t="s">
        <v>1407</v>
      </c>
      <c r="G8" s="212" t="s">
        <v>2413</v>
      </c>
      <c r="H8" s="213">
        <v>43579</v>
      </c>
      <c r="I8" s="214">
        <v>46.35</v>
      </c>
      <c r="J8" s="212" t="s">
        <v>179</v>
      </c>
      <c r="K8" s="212" t="s">
        <v>520</v>
      </c>
      <c r="L8" s="213">
        <v>43579</v>
      </c>
      <c r="M8" s="212" t="s">
        <v>4</v>
      </c>
      <c r="N8" s="212" t="s">
        <v>1765</v>
      </c>
      <c r="O8" s="212" t="s">
        <v>298</v>
      </c>
      <c r="P8" s="212" t="s">
        <v>367</v>
      </c>
      <c r="Q8" s="212" t="s">
        <v>1684</v>
      </c>
    </row>
    <row r="9" spans="1:17" x14ac:dyDescent="0.25">
      <c r="A9" s="212" t="s">
        <v>2346</v>
      </c>
      <c r="B9" s="212" t="s">
        <v>1026</v>
      </c>
      <c r="C9" s="212" t="s">
        <v>298</v>
      </c>
      <c r="D9" s="212" t="s">
        <v>1405</v>
      </c>
      <c r="E9" s="212" t="s">
        <v>1406</v>
      </c>
      <c r="F9" s="212" t="s">
        <v>1407</v>
      </c>
      <c r="G9" s="212" t="s">
        <v>2414</v>
      </c>
      <c r="H9" s="213">
        <v>43579</v>
      </c>
      <c r="I9" s="214">
        <v>92.7</v>
      </c>
      <c r="J9" s="212" t="s">
        <v>179</v>
      </c>
      <c r="K9" s="212" t="s">
        <v>520</v>
      </c>
      <c r="L9" s="213">
        <v>43579</v>
      </c>
      <c r="M9" s="212" t="s">
        <v>4</v>
      </c>
      <c r="N9" s="212" t="s">
        <v>1765</v>
      </c>
      <c r="O9" s="212" t="s">
        <v>298</v>
      </c>
      <c r="P9" s="212" t="s">
        <v>367</v>
      </c>
      <c r="Q9" s="212" t="s">
        <v>1684</v>
      </c>
    </row>
    <row r="10" spans="1:17" x14ac:dyDescent="0.25">
      <c r="A10" s="212" t="s">
        <v>2346</v>
      </c>
      <c r="B10" s="212" t="s">
        <v>1026</v>
      </c>
      <c r="C10" s="212" t="s">
        <v>298</v>
      </c>
      <c r="D10" s="212" t="s">
        <v>1405</v>
      </c>
      <c r="E10" s="212" t="s">
        <v>1406</v>
      </c>
      <c r="F10" s="212" t="s">
        <v>1407</v>
      </c>
      <c r="G10" s="212" t="s">
        <v>2423</v>
      </c>
      <c r="H10" s="213">
        <v>43564</v>
      </c>
      <c r="I10" s="214">
        <v>180.8</v>
      </c>
      <c r="J10" s="212" t="s">
        <v>179</v>
      </c>
      <c r="K10" s="212" t="s">
        <v>1077</v>
      </c>
      <c r="L10" s="213">
        <v>43564</v>
      </c>
      <c r="M10" s="212" t="s">
        <v>4</v>
      </c>
      <c r="N10" s="212" t="s">
        <v>3718</v>
      </c>
      <c r="O10" s="212" t="s">
        <v>298</v>
      </c>
      <c r="P10" s="212" t="s">
        <v>367</v>
      </c>
      <c r="Q10" s="212" t="s">
        <v>1684</v>
      </c>
    </row>
    <row r="11" spans="1:17" x14ac:dyDescent="0.25">
      <c r="A11" s="212" t="s">
        <v>2346</v>
      </c>
      <c r="B11" s="212" t="s">
        <v>1026</v>
      </c>
      <c r="C11" s="212" t="s">
        <v>298</v>
      </c>
      <c r="D11" s="212" t="s">
        <v>1405</v>
      </c>
      <c r="E11" s="212" t="s">
        <v>1406</v>
      </c>
      <c r="F11" s="212" t="s">
        <v>1407</v>
      </c>
      <c r="G11" s="212" t="s">
        <v>2448</v>
      </c>
      <c r="H11" s="213">
        <v>43559</v>
      </c>
      <c r="I11" s="214">
        <v>118</v>
      </c>
      <c r="J11" s="212" t="s">
        <v>179</v>
      </c>
      <c r="K11" s="212" t="s">
        <v>520</v>
      </c>
      <c r="L11" s="213">
        <v>43559</v>
      </c>
      <c r="M11" s="212" t="s">
        <v>4</v>
      </c>
      <c r="N11" s="212" t="s">
        <v>2449</v>
      </c>
      <c r="O11" s="212" t="s">
        <v>298</v>
      </c>
      <c r="P11" s="212" t="s">
        <v>367</v>
      </c>
      <c r="Q11" s="212" t="s">
        <v>1684</v>
      </c>
    </row>
    <row r="12" spans="1:17" x14ac:dyDescent="0.25">
      <c r="A12" s="212" t="s">
        <v>2346</v>
      </c>
      <c r="B12" s="212" t="s">
        <v>1026</v>
      </c>
      <c r="C12" s="212" t="s">
        <v>298</v>
      </c>
      <c r="D12" s="212" t="s">
        <v>1405</v>
      </c>
      <c r="E12" s="212" t="s">
        <v>1406</v>
      </c>
      <c r="F12" s="212" t="s">
        <v>1407</v>
      </c>
      <c r="G12" s="212" t="s">
        <v>2450</v>
      </c>
      <c r="H12" s="213">
        <v>43559</v>
      </c>
      <c r="I12" s="214">
        <v>69.900000000000006</v>
      </c>
      <c r="J12" s="212" t="s">
        <v>179</v>
      </c>
      <c r="K12" s="212" t="s">
        <v>520</v>
      </c>
      <c r="L12" s="213">
        <v>43559</v>
      </c>
      <c r="M12" s="212" t="s">
        <v>4</v>
      </c>
      <c r="N12" s="212" t="s">
        <v>2449</v>
      </c>
      <c r="O12" s="212" t="s">
        <v>298</v>
      </c>
      <c r="P12" s="212" t="s">
        <v>367</v>
      </c>
      <c r="Q12" s="212" t="s">
        <v>1684</v>
      </c>
    </row>
    <row r="13" spans="1:17" x14ac:dyDescent="0.25">
      <c r="A13" s="212" t="s">
        <v>2346</v>
      </c>
      <c r="B13" s="212" t="s">
        <v>1026</v>
      </c>
      <c r="C13" s="212" t="s">
        <v>298</v>
      </c>
      <c r="D13" s="212" t="s">
        <v>1405</v>
      </c>
      <c r="E13" s="212" t="s">
        <v>1406</v>
      </c>
      <c r="F13" s="212" t="s">
        <v>1407</v>
      </c>
      <c r="G13" s="212" t="s">
        <v>3556</v>
      </c>
      <c r="H13" s="213">
        <v>43557</v>
      </c>
      <c r="I13" s="214">
        <v>97.85</v>
      </c>
      <c r="J13" s="212" t="s">
        <v>179</v>
      </c>
      <c r="K13" s="212" t="s">
        <v>232</v>
      </c>
      <c r="L13" s="213">
        <v>43557</v>
      </c>
      <c r="M13" s="212" t="s">
        <v>4</v>
      </c>
      <c r="N13" s="212" t="s">
        <v>2347</v>
      </c>
      <c r="O13" s="212" t="s">
        <v>298</v>
      </c>
      <c r="P13" s="212" t="s">
        <v>367</v>
      </c>
      <c r="Q13" s="212" t="s">
        <v>1684</v>
      </c>
    </row>
    <row r="14" spans="1:17" x14ac:dyDescent="0.25">
      <c r="A14" s="212" t="s">
        <v>2346</v>
      </c>
      <c r="B14" s="212" t="s">
        <v>1026</v>
      </c>
      <c r="C14" s="212" t="s">
        <v>298</v>
      </c>
      <c r="D14" s="212" t="s">
        <v>731</v>
      </c>
      <c r="E14" s="212" t="s">
        <v>732</v>
      </c>
      <c r="F14" s="212" t="s">
        <v>733</v>
      </c>
      <c r="G14" s="212" t="s">
        <v>3557</v>
      </c>
      <c r="H14" s="213">
        <v>43552</v>
      </c>
      <c r="I14" s="214">
        <v>822.8</v>
      </c>
      <c r="J14" s="212" t="s">
        <v>1794</v>
      </c>
      <c r="K14" s="212" t="s">
        <v>155</v>
      </c>
      <c r="L14" s="213">
        <v>43557</v>
      </c>
      <c r="M14" s="212" t="s">
        <v>4</v>
      </c>
      <c r="N14" s="212" t="s">
        <v>1795</v>
      </c>
      <c r="O14" s="212" t="s">
        <v>298</v>
      </c>
      <c r="P14" s="212" t="s">
        <v>367</v>
      </c>
      <c r="Q14" s="212" t="s">
        <v>1684</v>
      </c>
    </row>
    <row r="15" spans="1:17" x14ac:dyDescent="0.25">
      <c r="A15" s="212" t="s">
        <v>2346</v>
      </c>
      <c r="B15" s="212" t="s">
        <v>1026</v>
      </c>
      <c r="C15" s="212" t="s">
        <v>298</v>
      </c>
      <c r="D15" s="212" t="s">
        <v>686</v>
      </c>
      <c r="E15" s="212" t="s">
        <v>687</v>
      </c>
      <c r="F15" s="212" t="s">
        <v>688</v>
      </c>
      <c r="G15" s="212" t="s">
        <v>2474</v>
      </c>
      <c r="H15" s="213">
        <v>43578</v>
      </c>
      <c r="I15" s="214">
        <v>215.19</v>
      </c>
      <c r="J15" s="212" t="s">
        <v>2475</v>
      </c>
      <c r="K15" s="212" t="s">
        <v>552</v>
      </c>
      <c r="L15" s="213">
        <v>43579</v>
      </c>
      <c r="M15" s="212" t="s">
        <v>4</v>
      </c>
      <c r="N15" s="212" t="s">
        <v>2476</v>
      </c>
      <c r="O15" s="212" t="s">
        <v>298</v>
      </c>
      <c r="P15" s="212" t="s">
        <v>367</v>
      </c>
      <c r="Q15" s="212" t="s">
        <v>1684</v>
      </c>
    </row>
    <row r="16" spans="1:17" x14ac:dyDescent="0.25">
      <c r="A16" s="212" t="s">
        <v>2346</v>
      </c>
      <c r="B16" s="212" t="s">
        <v>1026</v>
      </c>
      <c r="C16" s="212" t="s">
        <v>298</v>
      </c>
      <c r="D16" s="212" t="s">
        <v>217</v>
      </c>
      <c r="E16" s="212" t="s">
        <v>296</v>
      </c>
      <c r="F16" s="212" t="s">
        <v>218</v>
      </c>
      <c r="G16" s="212" t="s">
        <v>2483</v>
      </c>
      <c r="H16" s="213">
        <v>43584</v>
      </c>
      <c r="I16" s="214">
        <v>97.85</v>
      </c>
      <c r="J16" s="212" t="s">
        <v>179</v>
      </c>
      <c r="K16" s="212" t="s">
        <v>85</v>
      </c>
      <c r="L16" s="213">
        <v>43585</v>
      </c>
      <c r="M16" s="212" t="s">
        <v>4</v>
      </c>
      <c r="N16" s="212" t="s">
        <v>1482</v>
      </c>
      <c r="O16" s="212" t="s">
        <v>298</v>
      </c>
      <c r="P16" s="212" t="s">
        <v>367</v>
      </c>
      <c r="Q16" s="212" t="s">
        <v>1684</v>
      </c>
    </row>
    <row r="17" spans="1:17" x14ac:dyDescent="0.25">
      <c r="A17" s="212" t="s">
        <v>2346</v>
      </c>
      <c r="B17" s="212" t="s">
        <v>1026</v>
      </c>
      <c r="C17" s="212" t="s">
        <v>298</v>
      </c>
      <c r="D17" s="212" t="s">
        <v>217</v>
      </c>
      <c r="E17" s="212" t="s">
        <v>296</v>
      </c>
      <c r="F17" s="212" t="s">
        <v>218</v>
      </c>
      <c r="G17" s="212" t="s">
        <v>2484</v>
      </c>
      <c r="H17" s="213">
        <v>43584</v>
      </c>
      <c r="I17" s="214">
        <v>97.85</v>
      </c>
      <c r="J17" s="212" t="s">
        <v>179</v>
      </c>
      <c r="K17" s="212" t="s">
        <v>85</v>
      </c>
      <c r="L17" s="213">
        <v>43585</v>
      </c>
      <c r="M17" s="212" t="s">
        <v>4</v>
      </c>
      <c r="N17" s="212" t="s">
        <v>1482</v>
      </c>
      <c r="O17" s="212" t="s">
        <v>298</v>
      </c>
      <c r="P17" s="212" t="s">
        <v>367</v>
      </c>
      <c r="Q17" s="212" t="s">
        <v>1684</v>
      </c>
    </row>
    <row r="18" spans="1:17" x14ac:dyDescent="0.25">
      <c r="A18" s="212" t="s">
        <v>2346</v>
      </c>
      <c r="B18" s="212" t="s">
        <v>1026</v>
      </c>
      <c r="C18" s="212" t="s">
        <v>298</v>
      </c>
      <c r="D18" s="212" t="s">
        <v>217</v>
      </c>
      <c r="E18" s="212" t="s">
        <v>296</v>
      </c>
      <c r="F18" s="212" t="s">
        <v>218</v>
      </c>
      <c r="G18" s="212" t="s">
        <v>2488</v>
      </c>
      <c r="H18" s="213">
        <v>43584</v>
      </c>
      <c r="I18" s="214">
        <v>118.99</v>
      </c>
      <c r="J18" s="212" t="s">
        <v>179</v>
      </c>
      <c r="K18" s="212" t="s">
        <v>155</v>
      </c>
      <c r="L18" s="213">
        <v>43585</v>
      </c>
      <c r="M18" s="212" t="s">
        <v>4</v>
      </c>
      <c r="N18" s="212" t="s">
        <v>2354</v>
      </c>
      <c r="O18" s="212" t="s">
        <v>298</v>
      </c>
      <c r="P18" s="212" t="s">
        <v>367</v>
      </c>
      <c r="Q18" s="212" t="s">
        <v>1684</v>
      </c>
    </row>
    <row r="19" spans="1:17" x14ac:dyDescent="0.25">
      <c r="A19" s="212" t="s">
        <v>2346</v>
      </c>
      <c r="B19" s="212" t="s">
        <v>1026</v>
      </c>
      <c r="C19" s="212" t="s">
        <v>298</v>
      </c>
      <c r="D19" s="212" t="s">
        <v>217</v>
      </c>
      <c r="E19" s="212" t="s">
        <v>296</v>
      </c>
      <c r="F19" s="212" t="s">
        <v>218</v>
      </c>
      <c r="G19" s="212" t="s">
        <v>2528</v>
      </c>
      <c r="H19" s="213">
        <v>43570</v>
      </c>
      <c r="I19" s="214">
        <v>47.8</v>
      </c>
      <c r="J19" s="212" t="s">
        <v>179</v>
      </c>
      <c r="K19" s="212" t="s">
        <v>767</v>
      </c>
      <c r="L19" s="213">
        <v>43571</v>
      </c>
      <c r="M19" s="212" t="s">
        <v>4</v>
      </c>
      <c r="N19" s="212" t="s">
        <v>2529</v>
      </c>
      <c r="O19" s="212" t="s">
        <v>298</v>
      </c>
      <c r="P19" s="212" t="s">
        <v>367</v>
      </c>
      <c r="Q19" s="212" t="s">
        <v>1684</v>
      </c>
    </row>
    <row r="20" spans="1:17" x14ac:dyDescent="0.25">
      <c r="A20" s="212" t="s">
        <v>2346</v>
      </c>
      <c r="B20" s="212" t="s">
        <v>1026</v>
      </c>
      <c r="C20" s="212" t="s">
        <v>298</v>
      </c>
      <c r="D20" s="212" t="s">
        <v>217</v>
      </c>
      <c r="E20" s="212" t="s">
        <v>296</v>
      </c>
      <c r="F20" s="212" t="s">
        <v>218</v>
      </c>
      <c r="G20" s="212" t="s">
        <v>2539</v>
      </c>
      <c r="H20" s="213">
        <v>43567</v>
      </c>
      <c r="I20" s="214">
        <v>110.05</v>
      </c>
      <c r="J20" s="212" t="s">
        <v>179</v>
      </c>
      <c r="K20" s="212" t="s">
        <v>213</v>
      </c>
      <c r="L20" s="213">
        <v>43568</v>
      </c>
      <c r="M20" s="212" t="s">
        <v>4</v>
      </c>
      <c r="N20" s="212" t="s">
        <v>2540</v>
      </c>
      <c r="O20" s="212" t="s">
        <v>298</v>
      </c>
      <c r="P20" s="212" t="s">
        <v>367</v>
      </c>
      <c r="Q20" s="212" t="s">
        <v>1684</v>
      </c>
    </row>
    <row r="21" spans="1:17" x14ac:dyDescent="0.25">
      <c r="A21" s="212" t="s">
        <v>2346</v>
      </c>
      <c r="B21" s="212" t="s">
        <v>1026</v>
      </c>
      <c r="C21" s="212" t="s">
        <v>298</v>
      </c>
      <c r="D21" s="212" t="s">
        <v>217</v>
      </c>
      <c r="E21" s="212" t="s">
        <v>296</v>
      </c>
      <c r="F21" s="212" t="s">
        <v>218</v>
      </c>
      <c r="G21" s="212" t="s">
        <v>2541</v>
      </c>
      <c r="H21" s="213">
        <v>43567</v>
      </c>
      <c r="I21" s="214">
        <v>39.99</v>
      </c>
      <c r="J21" s="212" t="s">
        <v>179</v>
      </c>
      <c r="K21" s="212" t="s">
        <v>213</v>
      </c>
      <c r="L21" s="213">
        <v>43568</v>
      </c>
      <c r="M21" s="212" t="s">
        <v>4</v>
      </c>
      <c r="N21" s="212" t="s">
        <v>2540</v>
      </c>
      <c r="O21" s="212" t="s">
        <v>298</v>
      </c>
      <c r="P21" s="212" t="s">
        <v>367</v>
      </c>
      <c r="Q21" s="212" t="s">
        <v>1684</v>
      </c>
    </row>
    <row r="22" spans="1:17" x14ac:dyDescent="0.25">
      <c r="A22" s="212" t="s">
        <v>2346</v>
      </c>
      <c r="B22" s="212" t="s">
        <v>1026</v>
      </c>
      <c r="C22" s="212" t="s">
        <v>298</v>
      </c>
      <c r="D22" s="212" t="s">
        <v>217</v>
      </c>
      <c r="E22" s="212" t="s">
        <v>296</v>
      </c>
      <c r="F22" s="212" t="s">
        <v>218</v>
      </c>
      <c r="G22" s="212" t="s">
        <v>2542</v>
      </c>
      <c r="H22" s="213">
        <v>43567</v>
      </c>
      <c r="I22" s="214">
        <v>74.45</v>
      </c>
      <c r="J22" s="212" t="s">
        <v>179</v>
      </c>
      <c r="K22" s="212" t="s">
        <v>213</v>
      </c>
      <c r="L22" s="213">
        <v>43568</v>
      </c>
      <c r="M22" s="212" t="s">
        <v>4</v>
      </c>
      <c r="N22" s="212" t="s">
        <v>2543</v>
      </c>
      <c r="O22" s="212" t="s">
        <v>298</v>
      </c>
      <c r="P22" s="212" t="s">
        <v>367</v>
      </c>
      <c r="Q22" s="212" t="s">
        <v>1684</v>
      </c>
    </row>
    <row r="23" spans="1:17" x14ac:dyDescent="0.25">
      <c r="A23" s="212" t="s">
        <v>2346</v>
      </c>
      <c r="B23" s="212" t="s">
        <v>1026</v>
      </c>
      <c r="C23" s="212" t="s">
        <v>298</v>
      </c>
      <c r="D23" s="212" t="s">
        <v>217</v>
      </c>
      <c r="E23" s="212" t="s">
        <v>296</v>
      </c>
      <c r="F23" s="212" t="s">
        <v>218</v>
      </c>
      <c r="G23" s="212" t="s">
        <v>2544</v>
      </c>
      <c r="H23" s="213">
        <v>43567</v>
      </c>
      <c r="I23" s="214">
        <v>74.45</v>
      </c>
      <c r="J23" s="212" t="s">
        <v>179</v>
      </c>
      <c r="K23" s="212" t="s">
        <v>213</v>
      </c>
      <c r="L23" s="213">
        <v>43568</v>
      </c>
      <c r="M23" s="212" t="s">
        <v>4</v>
      </c>
      <c r="N23" s="212" t="s">
        <v>2543</v>
      </c>
      <c r="O23" s="212" t="s">
        <v>298</v>
      </c>
      <c r="P23" s="212" t="s">
        <v>367</v>
      </c>
      <c r="Q23" s="212" t="s">
        <v>1684</v>
      </c>
    </row>
    <row r="24" spans="1:17" x14ac:dyDescent="0.25">
      <c r="A24" s="212" t="s">
        <v>2346</v>
      </c>
      <c r="B24" s="212" t="s">
        <v>1026</v>
      </c>
      <c r="C24" s="212" t="s">
        <v>298</v>
      </c>
      <c r="D24" s="212" t="s">
        <v>217</v>
      </c>
      <c r="E24" s="212" t="s">
        <v>296</v>
      </c>
      <c r="F24" s="212" t="s">
        <v>218</v>
      </c>
      <c r="G24" s="212" t="s">
        <v>3719</v>
      </c>
      <c r="H24" s="213">
        <v>43566</v>
      </c>
      <c r="I24" s="214">
        <v>159.97999999999999</v>
      </c>
      <c r="J24" s="212" t="s">
        <v>179</v>
      </c>
      <c r="K24" s="212" t="s">
        <v>1707</v>
      </c>
      <c r="L24" s="213">
        <v>43567</v>
      </c>
      <c r="M24" s="212" t="s">
        <v>4</v>
      </c>
      <c r="N24" s="212" t="s">
        <v>3720</v>
      </c>
      <c r="O24" s="212" t="s">
        <v>298</v>
      </c>
      <c r="P24" s="212" t="s">
        <v>367</v>
      </c>
      <c r="Q24" s="212" t="s">
        <v>1684</v>
      </c>
    </row>
    <row r="25" spans="1:17" x14ac:dyDescent="0.25">
      <c r="A25" s="212" t="s">
        <v>2346</v>
      </c>
      <c r="B25" s="212" t="s">
        <v>1026</v>
      </c>
      <c r="C25" s="212" t="s">
        <v>298</v>
      </c>
      <c r="D25" s="212" t="s">
        <v>217</v>
      </c>
      <c r="E25" s="212" t="s">
        <v>296</v>
      </c>
      <c r="F25" s="212" t="s">
        <v>218</v>
      </c>
      <c r="G25" s="212" t="s">
        <v>2564</v>
      </c>
      <c r="H25" s="213">
        <v>43563</v>
      </c>
      <c r="I25" s="214">
        <v>20.28</v>
      </c>
      <c r="J25" s="212" t="s">
        <v>179</v>
      </c>
      <c r="K25" s="212" t="s">
        <v>213</v>
      </c>
      <c r="L25" s="213">
        <v>43564</v>
      </c>
      <c r="M25" s="212" t="s">
        <v>4</v>
      </c>
      <c r="N25" s="212" t="s">
        <v>2565</v>
      </c>
      <c r="O25" s="212" t="s">
        <v>298</v>
      </c>
      <c r="P25" s="212" t="s">
        <v>367</v>
      </c>
      <c r="Q25" s="212" t="s">
        <v>1684</v>
      </c>
    </row>
    <row r="26" spans="1:17" x14ac:dyDescent="0.25">
      <c r="A26" s="212" t="s">
        <v>2346</v>
      </c>
      <c r="B26" s="212" t="s">
        <v>1026</v>
      </c>
      <c r="C26" s="212" t="s">
        <v>298</v>
      </c>
      <c r="D26" s="212" t="s">
        <v>217</v>
      </c>
      <c r="E26" s="212" t="s">
        <v>296</v>
      </c>
      <c r="F26" s="212" t="s">
        <v>218</v>
      </c>
      <c r="G26" s="212" t="s">
        <v>2566</v>
      </c>
      <c r="H26" s="213">
        <v>43563</v>
      </c>
      <c r="I26" s="214">
        <v>15.93</v>
      </c>
      <c r="J26" s="212" t="s">
        <v>179</v>
      </c>
      <c r="K26" s="212" t="s">
        <v>213</v>
      </c>
      <c r="L26" s="213">
        <v>43564</v>
      </c>
      <c r="M26" s="212" t="s">
        <v>4</v>
      </c>
      <c r="N26" s="212" t="s">
        <v>2565</v>
      </c>
      <c r="O26" s="212" t="s">
        <v>298</v>
      </c>
      <c r="P26" s="212" t="s">
        <v>367</v>
      </c>
      <c r="Q26" s="212" t="s">
        <v>1684</v>
      </c>
    </row>
    <row r="27" spans="1:17" x14ac:dyDescent="0.25">
      <c r="A27" s="212" t="s">
        <v>2346</v>
      </c>
      <c r="B27" s="212" t="s">
        <v>1026</v>
      </c>
      <c r="C27" s="212" t="s">
        <v>298</v>
      </c>
      <c r="D27" s="212" t="s">
        <v>217</v>
      </c>
      <c r="E27" s="212" t="s">
        <v>296</v>
      </c>
      <c r="F27" s="212" t="s">
        <v>218</v>
      </c>
      <c r="G27" s="212" t="s">
        <v>3721</v>
      </c>
      <c r="H27" s="213">
        <v>43577</v>
      </c>
      <c r="I27" s="214">
        <v>99</v>
      </c>
      <c r="J27" s="212" t="s">
        <v>179</v>
      </c>
      <c r="K27" s="212" t="s">
        <v>783</v>
      </c>
      <c r="L27" s="213">
        <v>43578</v>
      </c>
      <c r="M27" s="212" t="s">
        <v>4</v>
      </c>
      <c r="N27" s="212" t="s">
        <v>3722</v>
      </c>
      <c r="O27" s="212" t="s">
        <v>298</v>
      </c>
      <c r="P27" s="212" t="s">
        <v>367</v>
      </c>
      <c r="Q27" s="212" t="s">
        <v>1686</v>
      </c>
    </row>
    <row r="28" spans="1:17" x14ac:dyDescent="0.25">
      <c r="A28" s="212" t="s">
        <v>2346</v>
      </c>
      <c r="B28" s="212" t="s">
        <v>1026</v>
      </c>
      <c r="C28" s="212" t="s">
        <v>298</v>
      </c>
      <c r="D28" s="212" t="s">
        <v>217</v>
      </c>
      <c r="E28" s="212" t="s">
        <v>296</v>
      </c>
      <c r="F28" s="212" t="s">
        <v>218</v>
      </c>
      <c r="G28" s="212" t="s">
        <v>2614</v>
      </c>
      <c r="H28" s="213">
        <v>43567</v>
      </c>
      <c r="I28" s="214">
        <v>99</v>
      </c>
      <c r="J28" s="212" t="s">
        <v>179</v>
      </c>
      <c r="K28" s="212" t="s">
        <v>213</v>
      </c>
      <c r="L28" s="213">
        <v>43568</v>
      </c>
      <c r="M28" s="212" t="s">
        <v>4</v>
      </c>
      <c r="N28" s="212" t="s">
        <v>2543</v>
      </c>
      <c r="O28" s="212" t="s">
        <v>298</v>
      </c>
      <c r="P28" s="212" t="s">
        <v>367</v>
      </c>
      <c r="Q28" s="212" t="s">
        <v>1684</v>
      </c>
    </row>
    <row r="29" spans="1:17" x14ac:dyDescent="0.25">
      <c r="A29" s="212" t="s">
        <v>2346</v>
      </c>
      <c r="B29" s="212" t="s">
        <v>1026</v>
      </c>
      <c r="C29" s="212" t="s">
        <v>298</v>
      </c>
      <c r="D29" s="212" t="s">
        <v>83</v>
      </c>
      <c r="E29" s="212" t="s">
        <v>405</v>
      </c>
      <c r="F29" s="212" t="s">
        <v>84</v>
      </c>
      <c r="G29" s="212" t="s">
        <v>2646</v>
      </c>
      <c r="H29" s="213">
        <v>43584</v>
      </c>
      <c r="I29" s="214">
        <v>563.01</v>
      </c>
      <c r="J29" s="212" t="s">
        <v>2647</v>
      </c>
      <c r="K29" s="212" t="s">
        <v>189</v>
      </c>
      <c r="L29" s="213">
        <v>43584</v>
      </c>
      <c r="M29" s="212" t="s">
        <v>4</v>
      </c>
      <c r="N29" s="212" t="s">
        <v>2648</v>
      </c>
      <c r="O29" s="212" t="s">
        <v>298</v>
      </c>
      <c r="P29" s="212" t="s">
        <v>367</v>
      </c>
      <c r="Q29" s="212" t="s">
        <v>1684</v>
      </c>
    </row>
    <row r="30" spans="1:17" x14ac:dyDescent="0.25">
      <c r="A30" s="212" t="s">
        <v>2346</v>
      </c>
      <c r="B30" s="212" t="s">
        <v>1026</v>
      </c>
      <c r="C30" s="212" t="s">
        <v>298</v>
      </c>
      <c r="D30" s="212" t="s">
        <v>83</v>
      </c>
      <c r="E30" s="212" t="s">
        <v>405</v>
      </c>
      <c r="F30" s="212" t="s">
        <v>84</v>
      </c>
      <c r="G30" s="212" t="s">
        <v>3560</v>
      </c>
      <c r="H30" s="213">
        <v>43574</v>
      </c>
      <c r="I30" s="214">
        <v>90.27</v>
      </c>
      <c r="J30" s="212" t="s">
        <v>1949</v>
      </c>
      <c r="K30" s="212" t="s">
        <v>1156</v>
      </c>
      <c r="L30" s="213">
        <v>43574</v>
      </c>
      <c r="M30" s="212" t="s">
        <v>4</v>
      </c>
      <c r="N30" s="212" t="s">
        <v>1950</v>
      </c>
      <c r="O30" s="212" t="s">
        <v>298</v>
      </c>
      <c r="P30" s="212" t="s">
        <v>367</v>
      </c>
      <c r="Q30" s="212" t="s">
        <v>1684</v>
      </c>
    </row>
    <row r="31" spans="1:17" x14ac:dyDescent="0.25">
      <c r="A31" s="212" t="s">
        <v>2346</v>
      </c>
      <c r="B31" s="212" t="s">
        <v>1026</v>
      </c>
      <c r="C31" s="212" t="s">
        <v>298</v>
      </c>
      <c r="D31" s="212" t="s">
        <v>83</v>
      </c>
      <c r="E31" s="212" t="s">
        <v>405</v>
      </c>
      <c r="F31" s="212" t="s">
        <v>84</v>
      </c>
      <c r="G31" s="212" t="s">
        <v>2666</v>
      </c>
      <c r="H31" s="213">
        <v>43563</v>
      </c>
      <c r="I31" s="214">
        <v>332.75</v>
      </c>
      <c r="J31" s="212" t="s">
        <v>2667</v>
      </c>
      <c r="K31" s="212" t="s">
        <v>755</v>
      </c>
      <c r="L31" s="213">
        <v>43563</v>
      </c>
      <c r="M31" s="212" t="s">
        <v>4</v>
      </c>
      <c r="N31" s="212" t="s">
        <v>2668</v>
      </c>
      <c r="O31" s="212" t="s">
        <v>298</v>
      </c>
      <c r="P31" s="212" t="s">
        <v>367</v>
      </c>
      <c r="Q31" s="212" t="s">
        <v>1684</v>
      </c>
    </row>
    <row r="32" spans="1:17" x14ac:dyDescent="0.25">
      <c r="A32" s="212" t="s">
        <v>2346</v>
      </c>
      <c r="B32" s="212" t="s">
        <v>1026</v>
      </c>
      <c r="C32" s="212" t="s">
        <v>298</v>
      </c>
      <c r="D32" s="212" t="s">
        <v>385</v>
      </c>
      <c r="E32" s="212" t="s">
        <v>386</v>
      </c>
      <c r="F32" s="212" t="s">
        <v>387</v>
      </c>
      <c r="G32" s="212" t="s">
        <v>2687</v>
      </c>
      <c r="H32" s="213">
        <v>43521</v>
      </c>
      <c r="I32" s="214">
        <v>74691.149999999994</v>
      </c>
      <c r="J32" s="212" t="s">
        <v>179</v>
      </c>
      <c r="K32" s="212" t="s">
        <v>414</v>
      </c>
      <c r="L32" s="213">
        <v>43570</v>
      </c>
      <c r="M32" s="212" t="s">
        <v>4</v>
      </c>
      <c r="N32" s="212" t="s">
        <v>179</v>
      </c>
      <c r="O32" s="212" t="s">
        <v>298</v>
      </c>
      <c r="P32" s="212" t="s">
        <v>367</v>
      </c>
      <c r="Q32" s="212" t="s">
        <v>1684</v>
      </c>
    </row>
    <row r="33" spans="1:17" x14ac:dyDescent="0.25">
      <c r="A33" s="212" t="s">
        <v>2346</v>
      </c>
      <c r="B33" s="212" t="s">
        <v>1026</v>
      </c>
      <c r="C33" s="212" t="s">
        <v>298</v>
      </c>
      <c r="D33" s="212" t="s">
        <v>119</v>
      </c>
      <c r="E33" s="212" t="s">
        <v>281</v>
      </c>
      <c r="F33" s="212" t="s">
        <v>120</v>
      </c>
      <c r="G33" s="212" t="s">
        <v>2695</v>
      </c>
      <c r="H33" s="213">
        <v>43553</v>
      </c>
      <c r="I33" s="214">
        <v>104.18</v>
      </c>
      <c r="J33" s="212" t="s">
        <v>2696</v>
      </c>
      <c r="K33" s="212" t="s">
        <v>155</v>
      </c>
      <c r="L33" s="213">
        <v>43556</v>
      </c>
      <c r="M33" s="212" t="s">
        <v>4</v>
      </c>
      <c r="N33" s="212" t="s">
        <v>2697</v>
      </c>
      <c r="O33" s="212" t="s">
        <v>298</v>
      </c>
      <c r="P33" s="212" t="s">
        <v>367</v>
      </c>
      <c r="Q33" s="212" t="s">
        <v>1684</v>
      </c>
    </row>
    <row r="34" spans="1:17" x14ac:dyDescent="0.25">
      <c r="A34" s="212" t="s">
        <v>2346</v>
      </c>
      <c r="B34" s="212" t="s">
        <v>1026</v>
      </c>
      <c r="C34" s="212" t="s">
        <v>298</v>
      </c>
      <c r="D34" s="212" t="s">
        <v>573</v>
      </c>
      <c r="E34" s="212" t="s">
        <v>574</v>
      </c>
      <c r="F34" s="212" t="s">
        <v>575</v>
      </c>
      <c r="G34" s="212" t="s">
        <v>2842</v>
      </c>
      <c r="H34" s="213">
        <v>43559</v>
      </c>
      <c r="I34" s="214">
        <v>37.49</v>
      </c>
      <c r="J34" s="212" t="s">
        <v>179</v>
      </c>
      <c r="K34" s="212" t="s">
        <v>718</v>
      </c>
      <c r="L34" s="213">
        <v>43565</v>
      </c>
      <c r="M34" s="212" t="s">
        <v>4</v>
      </c>
      <c r="N34" s="212" t="s">
        <v>3723</v>
      </c>
      <c r="O34" s="212" t="s">
        <v>298</v>
      </c>
      <c r="P34" s="212" t="s">
        <v>367</v>
      </c>
      <c r="Q34" s="212" t="s">
        <v>1684</v>
      </c>
    </row>
    <row r="35" spans="1:17" x14ac:dyDescent="0.25">
      <c r="A35" s="212" t="s">
        <v>2346</v>
      </c>
      <c r="B35" s="212" t="s">
        <v>1026</v>
      </c>
      <c r="C35" s="212" t="s">
        <v>298</v>
      </c>
      <c r="D35" s="212" t="s">
        <v>93</v>
      </c>
      <c r="E35" s="212" t="s">
        <v>94</v>
      </c>
      <c r="F35" s="212" t="s">
        <v>95</v>
      </c>
      <c r="G35" s="212" t="s">
        <v>2843</v>
      </c>
      <c r="H35" s="213">
        <v>43570</v>
      </c>
      <c r="I35" s="214">
        <v>1841.62</v>
      </c>
      <c r="J35" s="212" t="s">
        <v>2844</v>
      </c>
      <c r="K35" s="212" t="s">
        <v>496</v>
      </c>
      <c r="L35" s="213">
        <v>43570</v>
      </c>
      <c r="M35" s="212" t="s">
        <v>4</v>
      </c>
      <c r="N35" s="212" t="s">
        <v>2845</v>
      </c>
      <c r="O35" s="212" t="s">
        <v>298</v>
      </c>
      <c r="P35" s="212" t="s">
        <v>367</v>
      </c>
      <c r="Q35" s="212" t="s">
        <v>1684</v>
      </c>
    </row>
    <row r="36" spans="1:17" x14ac:dyDescent="0.25">
      <c r="A36" s="212" t="s">
        <v>2346</v>
      </c>
      <c r="B36" s="212" t="s">
        <v>1026</v>
      </c>
      <c r="C36" s="212" t="s">
        <v>298</v>
      </c>
      <c r="D36" s="212" t="s">
        <v>460</v>
      </c>
      <c r="E36" s="212" t="s">
        <v>461</v>
      </c>
      <c r="F36" s="212" t="s">
        <v>462</v>
      </c>
      <c r="G36" s="212" t="s">
        <v>2885</v>
      </c>
      <c r="H36" s="213">
        <v>43559</v>
      </c>
      <c r="I36" s="214">
        <v>10.45</v>
      </c>
      <c r="J36" s="212" t="s">
        <v>2879</v>
      </c>
      <c r="K36" s="212" t="s">
        <v>738</v>
      </c>
      <c r="L36" s="213">
        <v>43560</v>
      </c>
      <c r="M36" s="212" t="s">
        <v>4</v>
      </c>
      <c r="N36" s="212" t="s">
        <v>2880</v>
      </c>
      <c r="O36" s="212" t="s">
        <v>298</v>
      </c>
      <c r="P36" s="212" t="s">
        <v>367</v>
      </c>
      <c r="Q36" s="212" t="s">
        <v>1684</v>
      </c>
    </row>
    <row r="37" spans="1:17" x14ac:dyDescent="0.25">
      <c r="A37" s="212" t="s">
        <v>2346</v>
      </c>
      <c r="B37" s="212" t="s">
        <v>1026</v>
      </c>
      <c r="C37" s="212" t="s">
        <v>298</v>
      </c>
      <c r="D37" s="212" t="s">
        <v>578</v>
      </c>
      <c r="E37" s="212" t="s">
        <v>579</v>
      </c>
      <c r="F37" s="212" t="s">
        <v>580</v>
      </c>
      <c r="G37" s="212" t="s">
        <v>2890</v>
      </c>
      <c r="H37" s="213">
        <v>43570</v>
      </c>
      <c r="I37" s="214">
        <v>815.65</v>
      </c>
      <c r="J37" s="212" t="s">
        <v>2891</v>
      </c>
      <c r="K37" s="212" t="s">
        <v>741</v>
      </c>
      <c r="L37" s="213">
        <v>43570</v>
      </c>
      <c r="M37" s="212" t="s">
        <v>4</v>
      </c>
      <c r="N37" s="212" t="s">
        <v>2892</v>
      </c>
      <c r="O37" s="212" t="s">
        <v>298</v>
      </c>
      <c r="P37" s="212" t="s">
        <v>367</v>
      </c>
      <c r="Q37" s="212" t="s">
        <v>1684</v>
      </c>
    </row>
    <row r="38" spans="1:17" x14ac:dyDescent="0.25">
      <c r="A38" s="212" t="s">
        <v>2346</v>
      </c>
      <c r="B38" s="212" t="s">
        <v>1026</v>
      </c>
      <c r="C38" s="212" t="s">
        <v>298</v>
      </c>
      <c r="D38" s="212" t="s">
        <v>209</v>
      </c>
      <c r="E38" s="212" t="s">
        <v>210</v>
      </c>
      <c r="F38" s="212" t="s">
        <v>211</v>
      </c>
      <c r="G38" s="212" t="s">
        <v>2937</v>
      </c>
      <c r="H38" s="213">
        <v>43557</v>
      </c>
      <c r="I38" s="214">
        <v>1861.61</v>
      </c>
      <c r="J38" s="212" t="s">
        <v>2938</v>
      </c>
      <c r="K38" s="212" t="s">
        <v>483</v>
      </c>
      <c r="L38" s="213">
        <v>43557</v>
      </c>
      <c r="M38" s="212" t="s">
        <v>4</v>
      </c>
      <c r="N38" s="212" t="s">
        <v>2939</v>
      </c>
      <c r="O38" s="212" t="s">
        <v>298</v>
      </c>
      <c r="P38" s="212" t="s">
        <v>367</v>
      </c>
      <c r="Q38" s="212" t="s">
        <v>1684</v>
      </c>
    </row>
    <row r="39" spans="1:17" x14ac:dyDescent="0.25">
      <c r="A39" s="212" t="s">
        <v>2346</v>
      </c>
      <c r="B39" s="212" t="s">
        <v>1026</v>
      </c>
      <c r="C39" s="212" t="s">
        <v>298</v>
      </c>
      <c r="D39" s="212" t="s">
        <v>845</v>
      </c>
      <c r="E39" s="212" t="s">
        <v>846</v>
      </c>
      <c r="F39" s="212" t="s">
        <v>847</v>
      </c>
      <c r="G39" s="212" t="s">
        <v>2955</v>
      </c>
      <c r="H39" s="213">
        <v>43584</v>
      </c>
      <c r="I39" s="214">
        <v>359.38</v>
      </c>
      <c r="J39" s="212" t="s">
        <v>2956</v>
      </c>
      <c r="K39" s="212" t="s">
        <v>189</v>
      </c>
      <c r="L39" s="213">
        <v>43584</v>
      </c>
      <c r="M39" s="212" t="s">
        <v>4</v>
      </c>
      <c r="N39" s="212" t="s">
        <v>2957</v>
      </c>
      <c r="O39" s="212" t="s">
        <v>298</v>
      </c>
      <c r="P39" s="212" t="s">
        <v>367</v>
      </c>
      <c r="Q39" s="212" t="s">
        <v>1684</v>
      </c>
    </row>
    <row r="40" spans="1:17" x14ac:dyDescent="0.25">
      <c r="A40" s="212" t="s">
        <v>2346</v>
      </c>
      <c r="B40" s="212" t="s">
        <v>1026</v>
      </c>
      <c r="C40" s="212" t="s">
        <v>298</v>
      </c>
      <c r="D40" s="212" t="s">
        <v>152</v>
      </c>
      <c r="E40" s="212" t="s">
        <v>153</v>
      </c>
      <c r="F40" s="212" t="s">
        <v>154</v>
      </c>
      <c r="G40" s="212" t="s">
        <v>2964</v>
      </c>
      <c r="H40" s="213">
        <v>43566</v>
      </c>
      <c r="I40" s="214">
        <v>21.8</v>
      </c>
      <c r="J40" s="212" t="s">
        <v>179</v>
      </c>
      <c r="K40" s="212" t="s">
        <v>445</v>
      </c>
      <c r="L40" s="213">
        <v>43566</v>
      </c>
      <c r="M40" s="212" t="s">
        <v>4</v>
      </c>
      <c r="N40" s="212" t="s">
        <v>3715</v>
      </c>
      <c r="O40" s="212" t="s">
        <v>298</v>
      </c>
      <c r="P40" s="212" t="s">
        <v>367</v>
      </c>
      <c r="Q40" s="212" t="s">
        <v>1684</v>
      </c>
    </row>
    <row r="41" spans="1:17" x14ac:dyDescent="0.25">
      <c r="A41" s="212" t="s">
        <v>2346</v>
      </c>
      <c r="B41" s="212" t="s">
        <v>1026</v>
      </c>
      <c r="C41" s="212" t="s">
        <v>298</v>
      </c>
      <c r="D41" s="212" t="s">
        <v>103</v>
      </c>
      <c r="E41" s="212" t="s">
        <v>104</v>
      </c>
      <c r="F41" s="212" t="s">
        <v>105</v>
      </c>
      <c r="G41" s="212" t="s">
        <v>2978</v>
      </c>
      <c r="H41" s="213">
        <v>43578</v>
      </c>
      <c r="I41" s="214">
        <v>35.6</v>
      </c>
      <c r="J41" s="212" t="s">
        <v>179</v>
      </c>
      <c r="K41" s="212" t="s">
        <v>749</v>
      </c>
      <c r="L41" s="213">
        <v>43580</v>
      </c>
      <c r="M41" s="212" t="s">
        <v>4</v>
      </c>
      <c r="N41" s="212" t="s">
        <v>3724</v>
      </c>
      <c r="O41" s="212" t="s">
        <v>298</v>
      </c>
      <c r="P41" s="212" t="s">
        <v>367</v>
      </c>
      <c r="Q41" s="212" t="s">
        <v>1684</v>
      </c>
    </row>
    <row r="42" spans="1:17" x14ac:dyDescent="0.25">
      <c r="A42" s="212" t="s">
        <v>2346</v>
      </c>
      <c r="B42" s="212" t="s">
        <v>1026</v>
      </c>
      <c r="C42" s="212" t="s">
        <v>298</v>
      </c>
      <c r="D42" s="212" t="s">
        <v>492</v>
      </c>
      <c r="E42" s="212" t="s">
        <v>493</v>
      </c>
      <c r="F42" s="212" t="s">
        <v>494</v>
      </c>
      <c r="G42" s="212" t="s">
        <v>3568</v>
      </c>
      <c r="H42" s="213">
        <v>43543</v>
      </c>
      <c r="I42" s="214">
        <v>40.54</v>
      </c>
      <c r="J42" s="212" t="s">
        <v>179</v>
      </c>
      <c r="K42" s="212" t="s">
        <v>1113</v>
      </c>
      <c r="L42" s="213">
        <v>43581</v>
      </c>
      <c r="M42" s="212" t="s">
        <v>4</v>
      </c>
      <c r="N42" s="212" t="s">
        <v>179</v>
      </c>
      <c r="O42" s="212" t="s">
        <v>298</v>
      </c>
      <c r="P42" s="212" t="s">
        <v>367</v>
      </c>
      <c r="Q42" s="212" t="s">
        <v>1684</v>
      </c>
    </row>
    <row r="43" spans="1:17" x14ac:dyDescent="0.25">
      <c r="A43" s="212" t="s">
        <v>2346</v>
      </c>
      <c r="B43" s="212" t="s">
        <v>1026</v>
      </c>
      <c r="C43" s="212" t="s">
        <v>298</v>
      </c>
      <c r="D43" s="212" t="s">
        <v>100</v>
      </c>
      <c r="E43" s="212" t="s">
        <v>394</v>
      </c>
      <c r="F43" s="212" t="s">
        <v>101</v>
      </c>
      <c r="G43" s="212" t="s">
        <v>3020</v>
      </c>
      <c r="H43" s="213">
        <v>43559</v>
      </c>
      <c r="I43" s="214">
        <v>1.22</v>
      </c>
      <c r="J43" s="212" t="s">
        <v>3639</v>
      </c>
      <c r="K43" s="212" t="s">
        <v>596</v>
      </c>
      <c r="L43" s="213">
        <v>43570</v>
      </c>
      <c r="M43" s="212" t="s">
        <v>4</v>
      </c>
      <c r="N43" s="212" t="s">
        <v>3640</v>
      </c>
      <c r="O43" s="212" t="s">
        <v>298</v>
      </c>
      <c r="P43" s="212" t="s">
        <v>367</v>
      </c>
      <c r="Q43" s="212" t="s">
        <v>1684</v>
      </c>
    </row>
    <row r="44" spans="1:17" x14ac:dyDescent="0.25">
      <c r="A44" s="212" t="s">
        <v>2346</v>
      </c>
      <c r="B44" s="212" t="s">
        <v>1026</v>
      </c>
      <c r="C44" s="212" t="s">
        <v>298</v>
      </c>
      <c r="D44" s="212" t="s">
        <v>106</v>
      </c>
      <c r="E44" s="212" t="s">
        <v>180</v>
      </c>
      <c r="F44" s="212" t="s">
        <v>107</v>
      </c>
      <c r="G44" s="212" t="s">
        <v>3051</v>
      </c>
      <c r="H44" s="213">
        <v>43553</v>
      </c>
      <c r="I44" s="214">
        <v>148.1</v>
      </c>
      <c r="J44" s="212" t="s">
        <v>2091</v>
      </c>
      <c r="K44" s="212" t="s">
        <v>155</v>
      </c>
      <c r="L44" s="213">
        <v>43557</v>
      </c>
      <c r="M44" s="212" t="s">
        <v>4</v>
      </c>
      <c r="N44" s="212" t="s">
        <v>2092</v>
      </c>
      <c r="O44" s="212" t="s">
        <v>298</v>
      </c>
      <c r="P44" s="212" t="s">
        <v>367</v>
      </c>
      <c r="Q44" s="212" t="s">
        <v>1684</v>
      </c>
    </row>
    <row r="45" spans="1:17" x14ac:dyDescent="0.25">
      <c r="A45" s="212" t="s">
        <v>2346</v>
      </c>
      <c r="B45" s="212" t="s">
        <v>1026</v>
      </c>
      <c r="C45" s="212" t="s">
        <v>298</v>
      </c>
      <c r="D45" s="212" t="s">
        <v>106</v>
      </c>
      <c r="E45" s="212" t="s">
        <v>180</v>
      </c>
      <c r="F45" s="212" t="s">
        <v>107</v>
      </c>
      <c r="G45" s="212" t="s">
        <v>3052</v>
      </c>
      <c r="H45" s="213">
        <v>43517</v>
      </c>
      <c r="I45" s="214">
        <v>20.74</v>
      </c>
      <c r="J45" s="212" t="s">
        <v>3053</v>
      </c>
      <c r="K45" s="212" t="s">
        <v>3725</v>
      </c>
      <c r="L45" s="213">
        <v>43570</v>
      </c>
      <c r="M45" s="212" t="s">
        <v>4</v>
      </c>
      <c r="N45" s="212" t="s">
        <v>3054</v>
      </c>
      <c r="O45" s="212" t="s">
        <v>298</v>
      </c>
      <c r="P45" s="212" t="s">
        <v>367</v>
      </c>
      <c r="Q45" s="212" t="s">
        <v>1684</v>
      </c>
    </row>
    <row r="46" spans="1:17" x14ac:dyDescent="0.25">
      <c r="A46" s="212" t="s">
        <v>2346</v>
      </c>
      <c r="B46" s="212" t="s">
        <v>1026</v>
      </c>
      <c r="C46" s="212" t="s">
        <v>298</v>
      </c>
      <c r="D46" s="212" t="s">
        <v>600</v>
      </c>
      <c r="E46" s="212" t="s">
        <v>601</v>
      </c>
      <c r="F46" s="212" t="s">
        <v>602</v>
      </c>
      <c r="G46" s="212" t="s">
        <v>3075</v>
      </c>
      <c r="H46" s="213">
        <v>43576</v>
      </c>
      <c r="I46" s="214">
        <v>19.78</v>
      </c>
      <c r="J46" s="212" t="s">
        <v>179</v>
      </c>
      <c r="K46" s="212" t="s">
        <v>124</v>
      </c>
      <c r="L46" s="213">
        <v>43579</v>
      </c>
      <c r="M46" s="212" t="s">
        <v>4</v>
      </c>
      <c r="N46" s="212" t="s">
        <v>3641</v>
      </c>
      <c r="O46" s="212" t="s">
        <v>298</v>
      </c>
      <c r="P46" s="212" t="s">
        <v>367</v>
      </c>
      <c r="Q46" s="212" t="s">
        <v>1684</v>
      </c>
    </row>
    <row r="47" spans="1:17" x14ac:dyDescent="0.25">
      <c r="A47" s="212" t="s">
        <v>2346</v>
      </c>
      <c r="B47" s="212" t="s">
        <v>1026</v>
      </c>
      <c r="C47" s="212" t="s">
        <v>298</v>
      </c>
      <c r="D47" s="212" t="s">
        <v>600</v>
      </c>
      <c r="E47" s="212" t="s">
        <v>601</v>
      </c>
      <c r="F47" s="212" t="s">
        <v>602</v>
      </c>
      <c r="G47" s="212" t="s">
        <v>3079</v>
      </c>
      <c r="H47" s="213">
        <v>43576</v>
      </c>
      <c r="I47" s="214">
        <v>11.48</v>
      </c>
      <c r="J47" s="212" t="s">
        <v>179</v>
      </c>
      <c r="K47" s="212" t="s">
        <v>124</v>
      </c>
      <c r="L47" s="213">
        <v>43579</v>
      </c>
      <c r="M47" s="212" t="s">
        <v>4</v>
      </c>
      <c r="N47" s="212" t="s">
        <v>3641</v>
      </c>
      <c r="O47" s="212" t="s">
        <v>298</v>
      </c>
      <c r="P47" s="212" t="s">
        <v>367</v>
      </c>
      <c r="Q47" s="212" t="s">
        <v>1684</v>
      </c>
    </row>
    <row r="48" spans="1:17" x14ac:dyDescent="0.25">
      <c r="A48" s="212" t="s">
        <v>2346</v>
      </c>
      <c r="B48" s="212" t="s">
        <v>1026</v>
      </c>
      <c r="C48" s="212" t="s">
        <v>298</v>
      </c>
      <c r="D48" s="212" t="s">
        <v>1573</v>
      </c>
      <c r="E48" s="212" t="s">
        <v>1574</v>
      </c>
      <c r="F48" s="212" t="s">
        <v>1575</v>
      </c>
      <c r="G48" s="212" t="s">
        <v>3095</v>
      </c>
      <c r="H48" s="213">
        <v>43553</v>
      </c>
      <c r="I48" s="214">
        <v>19.059999999999999</v>
      </c>
      <c r="J48" s="212" t="s">
        <v>179</v>
      </c>
      <c r="K48" s="212" t="s">
        <v>496</v>
      </c>
      <c r="L48" s="213">
        <v>43560</v>
      </c>
      <c r="M48" s="212" t="s">
        <v>4</v>
      </c>
      <c r="N48" s="212" t="s">
        <v>3726</v>
      </c>
      <c r="O48" s="212" t="s">
        <v>298</v>
      </c>
      <c r="P48" s="212" t="s">
        <v>367</v>
      </c>
      <c r="Q48" s="212" t="s">
        <v>1684</v>
      </c>
    </row>
    <row r="49" spans="1:17" x14ac:dyDescent="0.25">
      <c r="A49" s="212" t="s">
        <v>2348</v>
      </c>
      <c r="B49" s="212" t="s">
        <v>1026</v>
      </c>
      <c r="C49" s="212" t="s">
        <v>298</v>
      </c>
      <c r="D49" s="212" t="s">
        <v>1279</v>
      </c>
      <c r="E49" s="212" t="s">
        <v>1280</v>
      </c>
      <c r="F49" s="212" t="s">
        <v>1281</v>
      </c>
      <c r="G49" s="212" t="s">
        <v>3161</v>
      </c>
      <c r="H49" s="213">
        <v>43578</v>
      </c>
      <c r="I49" s="214">
        <v>6833.21</v>
      </c>
      <c r="J49" s="212" t="s">
        <v>179</v>
      </c>
      <c r="K49" s="212" t="s">
        <v>102</v>
      </c>
      <c r="L49" s="213">
        <v>43585</v>
      </c>
      <c r="M49" s="212" t="s">
        <v>4</v>
      </c>
      <c r="N49" s="212" t="s">
        <v>179</v>
      </c>
      <c r="O49" s="212" t="s">
        <v>298</v>
      </c>
      <c r="P49" s="212" t="s">
        <v>367</v>
      </c>
      <c r="Q49" s="212" t="s">
        <v>1684</v>
      </c>
    </row>
    <row r="50" spans="1:17" x14ac:dyDescent="0.25">
      <c r="A50" s="212" t="s">
        <v>2348</v>
      </c>
      <c r="B50" s="212" t="s">
        <v>1026</v>
      </c>
      <c r="C50" s="212" t="s">
        <v>298</v>
      </c>
      <c r="D50" s="212" t="s">
        <v>1279</v>
      </c>
      <c r="E50" s="212" t="s">
        <v>1280</v>
      </c>
      <c r="F50" s="212" t="s">
        <v>1281</v>
      </c>
      <c r="G50" s="212" t="s">
        <v>3162</v>
      </c>
      <c r="H50" s="213">
        <v>43578</v>
      </c>
      <c r="I50" s="214">
        <v>3815.06</v>
      </c>
      <c r="J50" s="212" t="s">
        <v>179</v>
      </c>
      <c r="K50" s="212" t="s">
        <v>102</v>
      </c>
      <c r="L50" s="213">
        <v>43585</v>
      </c>
      <c r="M50" s="212" t="s">
        <v>4</v>
      </c>
      <c r="N50" s="212" t="s">
        <v>179</v>
      </c>
      <c r="O50" s="212" t="s">
        <v>298</v>
      </c>
      <c r="P50" s="212" t="s">
        <v>367</v>
      </c>
      <c r="Q50" s="212" t="s">
        <v>1684</v>
      </c>
    </row>
    <row r="51" spans="1:17" x14ac:dyDescent="0.25">
      <c r="A51" s="212" t="s">
        <v>2348</v>
      </c>
      <c r="B51" s="212" t="s">
        <v>1026</v>
      </c>
      <c r="C51" s="212" t="s">
        <v>298</v>
      </c>
      <c r="D51" s="212" t="s">
        <v>1279</v>
      </c>
      <c r="E51" s="212" t="s">
        <v>1280</v>
      </c>
      <c r="F51" s="212" t="s">
        <v>1281</v>
      </c>
      <c r="G51" s="212" t="s">
        <v>3163</v>
      </c>
      <c r="H51" s="213">
        <v>43578</v>
      </c>
      <c r="I51" s="214">
        <v>1291.99</v>
      </c>
      <c r="J51" s="212" t="s">
        <v>179</v>
      </c>
      <c r="K51" s="212" t="s">
        <v>102</v>
      </c>
      <c r="L51" s="213">
        <v>43585</v>
      </c>
      <c r="M51" s="212" t="s">
        <v>4</v>
      </c>
      <c r="N51" s="212" t="s">
        <v>179</v>
      </c>
      <c r="O51" s="212" t="s">
        <v>298</v>
      </c>
      <c r="P51" s="212" t="s">
        <v>367</v>
      </c>
      <c r="Q51" s="212" t="s">
        <v>1684</v>
      </c>
    </row>
    <row r="52" spans="1:17" x14ac:dyDescent="0.25">
      <c r="A52" s="212" t="s">
        <v>2348</v>
      </c>
      <c r="B52" s="212" t="s">
        <v>1026</v>
      </c>
      <c r="C52" s="212" t="s">
        <v>298</v>
      </c>
      <c r="D52" s="212" t="s">
        <v>1279</v>
      </c>
      <c r="E52" s="212" t="s">
        <v>1280</v>
      </c>
      <c r="F52" s="212" t="s">
        <v>1281</v>
      </c>
      <c r="G52" s="212" t="s">
        <v>3164</v>
      </c>
      <c r="H52" s="213">
        <v>43578</v>
      </c>
      <c r="I52" s="214">
        <v>4523.51</v>
      </c>
      <c r="J52" s="212" t="s">
        <v>179</v>
      </c>
      <c r="K52" s="212" t="s">
        <v>102</v>
      </c>
      <c r="L52" s="213">
        <v>43585</v>
      </c>
      <c r="M52" s="212" t="s">
        <v>4</v>
      </c>
      <c r="N52" s="212" t="s">
        <v>179</v>
      </c>
      <c r="O52" s="212" t="s">
        <v>298</v>
      </c>
      <c r="P52" s="212" t="s">
        <v>367</v>
      </c>
      <c r="Q52" s="212" t="s">
        <v>1684</v>
      </c>
    </row>
    <row r="53" spans="1:17" x14ac:dyDescent="0.25">
      <c r="A53" s="212" t="s">
        <v>2348</v>
      </c>
      <c r="B53" s="212" t="s">
        <v>1026</v>
      </c>
      <c r="C53" s="212" t="s">
        <v>298</v>
      </c>
      <c r="D53" s="212" t="s">
        <v>615</v>
      </c>
      <c r="E53" s="212" t="s">
        <v>616</v>
      </c>
      <c r="F53" s="212" t="s">
        <v>617</v>
      </c>
      <c r="G53" s="212" t="s">
        <v>3185</v>
      </c>
      <c r="H53" s="213">
        <v>43560</v>
      </c>
      <c r="I53" s="214">
        <v>266.75</v>
      </c>
      <c r="J53" s="212" t="s">
        <v>179</v>
      </c>
      <c r="K53" s="212" t="s">
        <v>3186</v>
      </c>
      <c r="L53" s="213">
        <v>43564</v>
      </c>
      <c r="M53" s="212" t="s">
        <v>4</v>
      </c>
      <c r="N53" s="212" t="s">
        <v>179</v>
      </c>
      <c r="O53" s="212" t="s">
        <v>298</v>
      </c>
      <c r="P53" s="212" t="s">
        <v>367</v>
      </c>
      <c r="Q53" s="212" t="s">
        <v>1684</v>
      </c>
    </row>
    <row r="54" spans="1:17" x14ac:dyDescent="0.25">
      <c r="A54" s="212" t="s">
        <v>2348</v>
      </c>
      <c r="B54" s="212" t="s">
        <v>1026</v>
      </c>
      <c r="C54" s="212" t="s">
        <v>298</v>
      </c>
      <c r="D54" s="212" t="s">
        <v>891</v>
      </c>
      <c r="E54" s="212" t="s">
        <v>892</v>
      </c>
      <c r="F54" s="212" t="s">
        <v>893</v>
      </c>
      <c r="G54" s="212" t="s">
        <v>3569</v>
      </c>
      <c r="H54" s="213">
        <v>43555</v>
      </c>
      <c r="I54" s="214">
        <v>13651.3</v>
      </c>
      <c r="J54" s="212" t="s">
        <v>179</v>
      </c>
      <c r="K54" s="212" t="s">
        <v>675</v>
      </c>
      <c r="L54" s="213">
        <v>43558</v>
      </c>
      <c r="M54" s="212" t="s">
        <v>4</v>
      </c>
      <c r="N54" s="212" t="s">
        <v>179</v>
      </c>
      <c r="O54" s="212" t="s">
        <v>298</v>
      </c>
      <c r="P54" s="212" t="s">
        <v>367</v>
      </c>
      <c r="Q54" s="212" t="s">
        <v>1684</v>
      </c>
    </row>
    <row r="55" spans="1:17" x14ac:dyDescent="0.25">
      <c r="A55" s="212" t="s">
        <v>2348</v>
      </c>
      <c r="B55" s="212" t="s">
        <v>1026</v>
      </c>
      <c r="C55" s="212" t="s">
        <v>298</v>
      </c>
      <c r="D55" s="212" t="s">
        <v>3197</v>
      </c>
      <c r="E55" s="212" t="s">
        <v>3198</v>
      </c>
      <c r="F55" s="212" t="s">
        <v>3199</v>
      </c>
      <c r="G55" s="212" t="s">
        <v>3200</v>
      </c>
      <c r="H55" s="213">
        <v>43559</v>
      </c>
      <c r="I55" s="214">
        <v>79.2</v>
      </c>
      <c r="J55" s="212" t="s">
        <v>179</v>
      </c>
      <c r="K55" s="212" t="s">
        <v>740</v>
      </c>
      <c r="L55" s="213">
        <v>43570</v>
      </c>
      <c r="M55" s="212" t="s">
        <v>4</v>
      </c>
      <c r="N55" s="212" t="s">
        <v>179</v>
      </c>
      <c r="O55" s="212" t="s">
        <v>298</v>
      </c>
      <c r="P55" s="212" t="s">
        <v>367</v>
      </c>
      <c r="Q55" s="212" t="s">
        <v>1684</v>
      </c>
    </row>
    <row r="56" spans="1:17" x14ac:dyDescent="0.25">
      <c r="A56" s="212" t="s">
        <v>2348</v>
      </c>
      <c r="B56" s="212" t="s">
        <v>1026</v>
      </c>
      <c r="C56" s="212" t="s">
        <v>298</v>
      </c>
      <c r="D56" s="212" t="s">
        <v>3197</v>
      </c>
      <c r="E56" s="212" t="s">
        <v>3198</v>
      </c>
      <c r="F56" s="212" t="s">
        <v>3199</v>
      </c>
      <c r="G56" s="212" t="s">
        <v>3201</v>
      </c>
      <c r="H56" s="213">
        <v>43555</v>
      </c>
      <c r="I56" s="214">
        <v>554.4</v>
      </c>
      <c r="J56" s="212" t="s">
        <v>179</v>
      </c>
      <c r="K56" s="212" t="s">
        <v>740</v>
      </c>
      <c r="L56" s="213">
        <v>43570</v>
      </c>
      <c r="M56" s="212" t="s">
        <v>4</v>
      </c>
      <c r="N56" s="212" t="s">
        <v>179</v>
      </c>
      <c r="O56" s="212" t="s">
        <v>298</v>
      </c>
      <c r="P56" s="212" t="s">
        <v>367</v>
      </c>
      <c r="Q56" s="212" t="s">
        <v>1684</v>
      </c>
    </row>
    <row r="57" spans="1:17" x14ac:dyDescent="0.25">
      <c r="A57" s="212" t="s">
        <v>2348</v>
      </c>
      <c r="B57" s="212" t="s">
        <v>1026</v>
      </c>
      <c r="C57" s="212" t="s">
        <v>298</v>
      </c>
      <c r="D57" s="212" t="s">
        <v>3197</v>
      </c>
      <c r="E57" s="212" t="s">
        <v>3198</v>
      </c>
      <c r="F57" s="212" t="s">
        <v>3199</v>
      </c>
      <c r="G57" s="212" t="s">
        <v>3202</v>
      </c>
      <c r="H57" s="213">
        <v>43554</v>
      </c>
      <c r="I57" s="214">
        <v>633.6</v>
      </c>
      <c r="J57" s="212" t="s">
        <v>179</v>
      </c>
      <c r="K57" s="212" t="s">
        <v>740</v>
      </c>
      <c r="L57" s="213">
        <v>43570</v>
      </c>
      <c r="M57" s="212" t="s">
        <v>4</v>
      </c>
      <c r="N57" s="212" t="s">
        <v>179</v>
      </c>
      <c r="O57" s="212" t="s">
        <v>298</v>
      </c>
      <c r="P57" s="212" t="s">
        <v>367</v>
      </c>
      <c r="Q57" s="212" t="s">
        <v>1684</v>
      </c>
    </row>
    <row r="58" spans="1:17" x14ac:dyDescent="0.25">
      <c r="A58" s="212" t="s">
        <v>2348</v>
      </c>
      <c r="B58" s="212" t="s">
        <v>1026</v>
      </c>
      <c r="C58" s="212" t="s">
        <v>298</v>
      </c>
      <c r="D58" s="212" t="s">
        <v>3197</v>
      </c>
      <c r="E58" s="212" t="s">
        <v>3198</v>
      </c>
      <c r="F58" s="212" t="s">
        <v>3199</v>
      </c>
      <c r="G58" s="212" t="s">
        <v>3203</v>
      </c>
      <c r="H58" s="213">
        <v>43554</v>
      </c>
      <c r="I58" s="214">
        <v>316.8</v>
      </c>
      <c r="J58" s="212" t="s">
        <v>179</v>
      </c>
      <c r="K58" s="212" t="s">
        <v>740</v>
      </c>
      <c r="L58" s="213">
        <v>43570</v>
      </c>
      <c r="M58" s="212" t="s">
        <v>4</v>
      </c>
      <c r="N58" s="212" t="s">
        <v>179</v>
      </c>
      <c r="O58" s="212" t="s">
        <v>298</v>
      </c>
      <c r="P58" s="212" t="s">
        <v>367</v>
      </c>
      <c r="Q58" s="212" t="s">
        <v>1684</v>
      </c>
    </row>
    <row r="59" spans="1:17" x14ac:dyDescent="0.25">
      <c r="A59" s="212" t="s">
        <v>2348</v>
      </c>
      <c r="B59" s="212" t="s">
        <v>1026</v>
      </c>
      <c r="C59" s="212" t="s">
        <v>298</v>
      </c>
      <c r="D59" s="212" t="s">
        <v>3197</v>
      </c>
      <c r="E59" s="212" t="s">
        <v>3198</v>
      </c>
      <c r="F59" s="212" t="s">
        <v>3199</v>
      </c>
      <c r="G59" s="212" t="s">
        <v>3204</v>
      </c>
      <c r="H59" s="213">
        <v>43553</v>
      </c>
      <c r="I59" s="214">
        <v>396</v>
      </c>
      <c r="J59" s="212" t="s">
        <v>179</v>
      </c>
      <c r="K59" s="212" t="s">
        <v>740</v>
      </c>
      <c r="L59" s="213">
        <v>43570</v>
      </c>
      <c r="M59" s="212" t="s">
        <v>4</v>
      </c>
      <c r="N59" s="212" t="s">
        <v>179</v>
      </c>
      <c r="O59" s="212" t="s">
        <v>298</v>
      </c>
      <c r="P59" s="212" t="s">
        <v>367</v>
      </c>
      <c r="Q59" s="212" t="s">
        <v>1684</v>
      </c>
    </row>
    <row r="60" spans="1:17" x14ac:dyDescent="0.25">
      <c r="A60" s="212" t="s">
        <v>2348</v>
      </c>
      <c r="B60" s="212" t="s">
        <v>1026</v>
      </c>
      <c r="C60" s="212" t="s">
        <v>298</v>
      </c>
      <c r="D60" s="212" t="s">
        <v>3197</v>
      </c>
      <c r="E60" s="212" t="s">
        <v>3198</v>
      </c>
      <c r="F60" s="212" t="s">
        <v>3199</v>
      </c>
      <c r="G60" s="212" t="s">
        <v>3205</v>
      </c>
      <c r="H60" s="213">
        <v>43553</v>
      </c>
      <c r="I60" s="214">
        <v>396</v>
      </c>
      <c r="J60" s="212" t="s">
        <v>179</v>
      </c>
      <c r="K60" s="212" t="s">
        <v>740</v>
      </c>
      <c r="L60" s="213">
        <v>43570</v>
      </c>
      <c r="M60" s="212" t="s">
        <v>4</v>
      </c>
      <c r="N60" s="212" t="s">
        <v>179</v>
      </c>
      <c r="O60" s="212" t="s">
        <v>298</v>
      </c>
      <c r="P60" s="212" t="s">
        <v>367</v>
      </c>
      <c r="Q60" s="212" t="s">
        <v>1684</v>
      </c>
    </row>
    <row r="61" spans="1:17" x14ac:dyDescent="0.25">
      <c r="A61" s="212" t="s">
        <v>2348</v>
      </c>
      <c r="B61" s="212" t="s">
        <v>1026</v>
      </c>
      <c r="C61" s="212" t="s">
        <v>298</v>
      </c>
      <c r="D61" s="212" t="s">
        <v>3197</v>
      </c>
      <c r="E61" s="212" t="s">
        <v>3198</v>
      </c>
      <c r="F61" s="212" t="s">
        <v>3199</v>
      </c>
      <c r="G61" s="212" t="s">
        <v>3206</v>
      </c>
      <c r="H61" s="213">
        <v>43551</v>
      </c>
      <c r="I61" s="214">
        <v>211.2</v>
      </c>
      <c r="J61" s="212" t="s">
        <v>179</v>
      </c>
      <c r="K61" s="212" t="s">
        <v>740</v>
      </c>
      <c r="L61" s="213">
        <v>43570</v>
      </c>
      <c r="M61" s="212" t="s">
        <v>4</v>
      </c>
      <c r="N61" s="212" t="s">
        <v>179</v>
      </c>
      <c r="O61" s="212" t="s">
        <v>298</v>
      </c>
      <c r="P61" s="212" t="s">
        <v>367</v>
      </c>
      <c r="Q61" s="212" t="s">
        <v>1684</v>
      </c>
    </row>
    <row r="62" spans="1:17" x14ac:dyDescent="0.25">
      <c r="A62" s="212" t="s">
        <v>2348</v>
      </c>
      <c r="B62" s="212" t="s">
        <v>1026</v>
      </c>
      <c r="C62" s="212" t="s">
        <v>298</v>
      </c>
      <c r="D62" s="212" t="s">
        <v>3197</v>
      </c>
      <c r="E62" s="212" t="s">
        <v>3198</v>
      </c>
      <c r="F62" s="212" t="s">
        <v>3199</v>
      </c>
      <c r="G62" s="212" t="s">
        <v>3207</v>
      </c>
      <c r="H62" s="213">
        <v>43551</v>
      </c>
      <c r="I62" s="214">
        <v>211.2</v>
      </c>
      <c r="J62" s="212" t="s">
        <v>179</v>
      </c>
      <c r="K62" s="212" t="s">
        <v>740</v>
      </c>
      <c r="L62" s="213">
        <v>43570</v>
      </c>
      <c r="M62" s="212" t="s">
        <v>4</v>
      </c>
      <c r="N62" s="212" t="s">
        <v>179</v>
      </c>
      <c r="O62" s="212" t="s">
        <v>298</v>
      </c>
      <c r="P62" s="212" t="s">
        <v>367</v>
      </c>
      <c r="Q62" s="212" t="s">
        <v>1684</v>
      </c>
    </row>
    <row r="63" spans="1:17" x14ac:dyDescent="0.25">
      <c r="A63" s="212" t="s">
        <v>2348</v>
      </c>
      <c r="B63" s="212" t="s">
        <v>1026</v>
      </c>
      <c r="C63" s="212" t="s">
        <v>298</v>
      </c>
      <c r="D63" s="212" t="s">
        <v>121</v>
      </c>
      <c r="E63" s="212" t="s">
        <v>122</v>
      </c>
      <c r="F63" s="212" t="s">
        <v>123</v>
      </c>
      <c r="G63" s="212" t="s">
        <v>3212</v>
      </c>
      <c r="H63" s="213">
        <v>43555</v>
      </c>
      <c r="I63" s="214">
        <v>30.84</v>
      </c>
      <c r="J63" s="212" t="s">
        <v>179</v>
      </c>
      <c r="K63" s="212" t="s">
        <v>192</v>
      </c>
      <c r="L63" s="213">
        <v>43558</v>
      </c>
      <c r="M63" s="212" t="s">
        <v>4</v>
      </c>
      <c r="N63" s="212" t="s">
        <v>179</v>
      </c>
      <c r="O63" s="212" t="s">
        <v>298</v>
      </c>
      <c r="P63" s="212" t="s">
        <v>367</v>
      </c>
      <c r="Q63" s="212" t="s">
        <v>1684</v>
      </c>
    </row>
    <row r="64" spans="1:17" x14ac:dyDescent="0.25">
      <c r="A64" s="212" t="s">
        <v>2348</v>
      </c>
      <c r="B64" s="212" t="s">
        <v>1026</v>
      </c>
      <c r="C64" s="212" t="s">
        <v>298</v>
      </c>
      <c r="D64" s="212" t="s">
        <v>3242</v>
      </c>
      <c r="E64" s="212" t="s">
        <v>3243</v>
      </c>
      <c r="F64" s="212" t="s">
        <v>179</v>
      </c>
      <c r="G64" s="212" t="s">
        <v>3244</v>
      </c>
      <c r="H64" s="213">
        <v>43546</v>
      </c>
      <c r="I64" s="214">
        <v>200</v>
      </c>
      <c r="J64" s="212" t="s">
        <v>179</v>
      </c>
      <c r="K64" s="212" t="s">
        <v>213</v>
      </c>
      <c r="L64" s="213">
        <v>43567</v>
      </c>
      <c r="M64" s="212" t="s">
        <v>4</v>
      </c>
      <c r="N64" s="212" t="s">
        <v>3727</v>
      </c>
      <c r="O64" s="212" t="s">
        <v>298</v>
      </c>
      <c r="P64" s="212" t="s">
        <v>367</v>
      </c>
      <c r="Q64" s="212" t="s">
        <v>1684</v>
      </c>
    </row>
    <row r="65" spans="1:17" x14ac:dyDescent="0.25">
      <c r="A65" s="212" t="s">
        <v>2348</v>
      </c>
      <c r="B65" s="212" t="s">
        <v>1026</v>
      </c>
      <c r="C65" s="212" t="s">
        <v>298</v>
      </c>
      <c r="D65" s="212" t="s">
        <v>3316</v>
      </c>
      <c r="E65" s="212" t="s">
        <v>3317</v>
      </c>
      <c r="F65" s="212" t="s">
        <v>3318</v>
      </c>
      <c r="G65" s="212" t="s">
        <v>3319</v>
      </c>
      <c r="H65" s="213">
        <v>43543</v>
      </c>
      <c r="I65" s="214">
        <v>137.25</v>
      </c>
      <c r="J65" s="212" t="s">
        <v>179</v>
      </c>
      <c r="K65" s="212" t="s">
        <v>740</v>
      </c>
      <c r="L65" s="213">
        <v>43570</v>
      </c>
      <c r="M65" s="212" t="s">
        <v>4</v>
      </c>
      <c r="N65" s="212" t="s">
        <v>179</v>
      </c>
      <c r="O65" s="212" t="s">
        <v>298</v>
      </c>
      <c r="P65" s="212" t="s">
        <v>367</v>
      </c>
      <c r="Q65" s="212" t="s">
        <v>1684</v>
      </c>
    </row>
    <row r="66" spans="1:17" x14ac:dyDescent="0.25">
      <c r="A66" s="212" t="s">
        <v>2348</v>
      </c>
      <c r="B66" s="212" t="s">
        <v>1026</v>
      </c>
      <c r="C66" s="212" t="s">
        <v>298</v>
      </c>
      <c r="D66" s="212" t="s">
        <v>3326</v>
      </c>
      <c r="E66" s="212" t="s">
        <v>3327</v>
      </c>
      <c r="F66" s="212" t="s">
        <v>3328</v>
      </c>
      <c r="G66" s="212" t="s">
        <v>3329</v>
      </c>
      <c r="H66" s="213">
        <v>43558</v>
      </c>
      <c r="I66" s="214">
        <v>99.7</v>
      </c>
      <c r="J66" s="212" t="s">
        <v>179</v>
      </c>
      <c r="K66" s="212" t="s">
        <v>740</v>
      </c>
      <c r="L66" s="213">
        <v>43585</v>
      </c>
      <c r="M66" s="212" t="s">
        <v>4</v>
      </c>
      <c r="N66" s="212" t="s">
        <v>179</v>
      </c>
      <c r="O66" s="212" t="s">
        <v>298</v>
      </c>
      <c r="P66" s="212" t="s">
        <v>367</v>
      </c>
      <c r="Q66" s="212" t="s">
        <v>1684</v>
      </c>
    </row>
    <row r="67" spans="1:17" x14ac:dyDescent="0.25">
      <c r="A67" s="212" t="s">
        <v>2348</v>
      </c>
      <c r="B67" s="212" t="s">
        <v>1026</v>
      </c>
      <c r="C67" s="212" t="s">
        <v>298</v>
      </c>
      <c r="D67" s="212" t="s">
        <v>1233</v>
      </c>
      <c r="E67" s="212" t="s">
        <v>1234</v>
      </c>
      <c r="F67" s="212" t="s">
        <v>1235</v>
      </c>
      <c r="G67" s="212" t="s">
        <v>3338</v>
      </c>
      <c r="H67" s="213">
        <v>43539</v>
      </c>
      <c r="I67" s="214">
        <v>48.47</v>
      </c>
      <c r="J67" s="212" t="s">
        <v>179</v>
      </c>
      <c r="K67" s="212" t="s">
        <v>156</v>
      </c>
      <c r="L67" s="213">
        <v>43566</v>
      </c>
      <c r="M67" s="212" t="s">
        <v>4</v>
      </c>
      <c r="N67" s="212" t="s">
        <v>179</v>
      </c>
      <c r="O67" s="212" t="s">
        <v>298</v>
      </c>
      <c r="P67" s="212" t="s">
        <v>367</v>
      </c>
      <c r="Q67" s="212" t="s">
        <v>1684</v>
      </c>
    </row>
    <row r="68" spans="1:17" x14ac:dyDescent="0.25">
      <c r="A68" s="212" t="s">
        <v>2348</v>
      </c>
      <c r="B68" s="212" t="s">
        <v>1026</v>
      </c>
      <c r="C68" s="212" t="s">
        <v>298</v>
      </c>
      <c r="D68" s="212" t="s">
        <v>1238</v>
      </c>
      <c r="E68" s="212" t="s">
        <v>1239</v>
      </c>
      <c r="F68" s="212" t="s">
        <v>1240</v>
      </c>
      <c r="G68" s="212" t="s">
        <v>3376</v>
      </c>
      <c r="H68" s="213">
        <v>43556</v>
      </c>
      <c r="I68" s="214">
        <v>11.28</v>
      </c>
      <c r="J68" s="212" t="s">
        <v>179</v>
      </c>
      <c r="K68" s="212" t="s">
        <v>193</v>
      </c>
      <c r="L68" s="213">
        <v>43560</v>
      </c>
      <c r="M68" s="212" t="s">
        <v>4</v>
      </c>
      <c r="N68" s="212" t="s">
        <v>179</v>
      </c>
      <c r="O68" s="212" t="s">
        <v>298</v>
      </c>
      <c r="P68" s="212" t="s">
        <v>367</v>
      </c>
      <c r="Q68" s="212" t="s">
        <v>1684</v>
      </c>
    </row>
    <row r="69" spans="1:17" x14ac:dyDescent="0.25">
      <c r="A69" s="212" t="s">
        <v>2348</v>
      </c>
      <c r="B69" s="212" t="s">
        <v>1026</v>
      </c>
      <c r="C69" s="212" t="s">
        <v>298</v>
      </c>
      <c r="D69" s="212" t="s">
        <v>1241</v>
      </c>
      <c r="E69" s="212" t="s">
        <v>1242</v>
      </c>
      <c r="F69" s="212" t="s">
        <v>1243</v>
      </c>
      <c r="G69" s="212" t="s">
        <v>3404</v>
      </c>
      <c r="H69" s="213">
        <v>43560</v>
      </c>
      <c r="I69" s="214">
        <v>435.6</v>
      </c>
      <c r="J69" s="212" t="s">
        <v>3405</v>
      </c>
      <c r="K69" s="212" t="s">
        <v>155</v>
      </c>
      <c r="L69" s="213">
        <v>43585</v>
      </c>
      <c r="M69" s="212" t="s">
        <v>4</v>
      </c>
      <c r="N69" s="212" t="s">
        <v>3406</v>
      </c>
      <c r="O69" s="212" t="s">
        <v>298</v>
      </c>
      <c r="P69" s="212" t="s">
        <v>367</v>
      </c>
      <c r="Q69" s="212" t="s">
        <v>1684</v>
      </c>
    </row>
    <row r="70" spans="1:17" x14ac:dyDescent="0.25">
      <c r="A70" s="212" t="s">
        <v>2348</v>
      </c>
      <c r="B70" s="212" t="s">
        <v>1026</v>
      </c>
      <c r="C70" s="212" t="s">
        <v>298</v>
      </c>
      <c r="D70" s="212" t="s">
        <v>513</v>
      </c>
      <c r="E70" s="212" t="s">
        <v>514</v>
      </c>
      <c r="F70" s="212" t="s">
        <v>515</v>
      </c>
      <c r="G70" s="212" t="s">
        <v>3420</v>
      </c>
      <c r="H70" s="213">
        <v>43580</v>
      </c>
      <c r="I70" s="214">
        <v>196.12</v>
      </c>
      <c r="J70" s="212" t="s">
        <v>2236</v>
      </c>
      <c r="K70" s="212" t="s">
        <v>706</v>
      </c>
      <c r="L70" s="213">
        <v>43584</v>
      </c>
      <c r="M70" s="212" t="s">
        <v>4</v>
      </c>
      <c r="N70" s="212" t="s">
        <v>2237</v>
      </c>
      <c r="O70" s="212" t="s">
        <v>298</v>
      </c>
      <c r="P70" s="212" t="s">
        <v>367</v>
      </c>
      <c r="Q70" s="212" t="s">
        <v>1684</v>
      </c>
    </row>
    <row r="71" spans="1:17" x14ac:dyDescent="0.25">
      <c r="A71" s="212" t="s">
        <v>2348</v>
      </c>
      <c r="B71" s="212" t="s">
        <v>1026</v>
      </c>
      <c r="C71" s="212" t="s">
        <v>298</v>
      </c>
      <c r="D71" s="212" t="s">
        <v>696</v>
      </c>
      <c r="E71" s="212" t="s">
        <v>697</v>
      </c>
      <c r="F71" s="212" t="s">
        <v>698</v>
      </c>
      <c r="G71" s="212" t="s">
        <v>3426</v>
      </c>
      <c r="H71" s="213">
        <v>43579</v>
      </c>
      <c r="I71" s="214">
        <v>1911.48</v>
      </c>
      <c r="J71" s="212" t="s">
        <v>179</v>
      </c>
      <c r="K71" s="212" t="s">
        <v>158</v>
      </c>
      <c r="L71" s="213">
        <v>43584</v>
      </c>
      <c r="M71" s="212" t="s">
        <v>4</v>
      </c>
      <c r="N71" s="212" t="s">
        <v>179</v>
      </c>
      <c r="O71" s="212" t="s">
        <v>298</v>
      </c>
      <c r="P71" s="212" t="s">
        <v>367</v>
      </c>
      <c r="Q71" s="212" t="s">
        <v>1684</v>
      </c>
    </row>
    <row r="72" spans="1:17" x14ac:dyDescent="0.25">
      <c r="A72" s="212" t="s">
        <v>2348</v>
      </c>
      <c r="B72" s="212" t="s">
        <v>1026</v>
      </c>
      <c r="C72" s="212" t="s">
        <v>298</v>
      </c>
      <c r="D72" s="212" t="s">
        <v>658</v>
      </c>
      <c r="E72" s="212" t="s">
        <v>659</v>
      </c>
      <c r="F72" s="212" t="s">
        <v>660</v>
      </c>
      <c r="G72" s="212" t="s">
        <v>2993</v>
      </c>
      <c r="H72" s="213">
        <v>43560</v>
      </c>
      <c r="I72" s="214">
        <v>609.84</v>
      </c>
      <c r="J72" s="212" t="s">
        <v>3429</v>
      </c>
      <c r="K72" s="212" t="s">
        <v>791</v>
      </c>
      <c r="L72" s="213">
        <v>43564</v>
      </c>
      <c r="M72" s="212" t="s">
        <v>4</v>
      </c>
      <c r="N72" s="212" t="s">
        <v>3430</v>
      </c>
      <c r="O72" s="212" t="s">
        <v>298</v>
      </c>
      <c r="P72" s="212" t="s">
        <v>367</v>
      </c>
      <c r="Q72" s="212" t="s">
        <v>1684</v>
      </c>
    </row>
    <row r="73" spans="1:17" x14ac:dyDescent="0.25">
      <c r="A73" s="212" t="s">
        <v>2348</v>
      </c>
      <c r="B73" s="212" t="s">
        <v>1026</v>
      </c>
      <c r="C73" s="212" t="s">
        <v>298</v>
      </c>
      <c r="D73" s="212" t="s">
        <v>517</v>
      </c>
      <c r="E73" s="212" t="s">
        <v>3612</v>
      </c>
      <c r="F73" s="212" t="s">
        <v>518</v>
      </c>
      <c r="G73" s="212" t="s">
        <v>3467</v>
      </c>
      <c r="H73" s="213">
        <v>43551</v>
      </c>
      <c r="I73" s="214">
        <v>75</v>
      </c>
      <c r="J73" s="212" t="s">
        <v>179</v>
      </c>
      <c r="K73" s="212" t="s">
        <v>808</v>
      </c>
      <c r="L73" s="213">
        <v>43556</v>
      </c>
      <c r="M73" s="212" t="s">
        <v>4</v>
      </c>
      <c r="N73" s="212" t="s">
        <v>3728</v>
      </c>
      <c r="O73" s="212" t="s">
        <v>298</v>
      </c>
      <c r="P73" s="212" t="s">
        <v>367</v>
      </c>
      <c r="Q73" s="212" t="s">
        <v>1684</v>
      </c>
    </row>
    <row r="74" spans="1:17" x14ac:dyDescent="0.25">
      <c r="A74" s="212" t="s">
        <v>2348</v>
      </c>
      <c r="B74" s="212" t="s">
        <v>1026</v>
      </c>
      <c r="C74" s="212" t="s">
        <v>298</v>
      </c>
      <c r="D74" s="212" t="s">
        <v>517</v>
      </c>
      <c r="E74" s="212" t="s">
        <v>3612</v>
      </c>
      <c r="F74" s="212" t="s">
        <v>518</v>
      </c>
      <c r="G74" s="212" t="s">
        <v>3584</v>
      </c>
      <c r="H74" s="213">
        <v>43551</v>
      </c>
      <c r="I74" s="214">
        <v>26</v>
      </c>
      <c r="J74" s="212" t="s">
        <v>179</v>
      </c>
      <c r="K74" s="212" t="s">
        <v>521</v>
      </c>
      <c r="L74" s="213">
        <v>43560</v>
      </c>
      <c r="M74" s="212" t="s">
        <v>4</v>
      </c>
      <c r="N74" s="212" t="s">
        <v>179</v>
      </c>
      <c r="O74" s="212" t="s">
        <v>298</v>
      </c>
      <c r="P74" s="212" t="s">
        <v>367</v>
      </c>
      <c r="Q74" s="212" t="s">
        <v>1684</v>
      </c>
    </row>
    <row r="75" spans="1:17" x14ac:dyDescent="0.25">
      <c r="A75" s="212" t="s">
        <v>2348</v>
      </c>
      <c r="B75" s="212" t="s">
        <v>1026</v>
      </c>
      <c r="C75" s="212" t="s">
        <v>298</v>
      </c>
      <c r="D75" s="212" t="s">
        <v>80</v>
      </c>
      <c r="E75" s="212" t="s">
        <v>81</v>
      </c>
      <c r="F75" s="212" t="s">
        <v>82</v>
      </c>
      <c r="G75" s="212" t="s">
        <v>3585</v>
      </c>
      <c r="H75" s="213">
        <v>43555</v>
      </c>
      <c r="I75" s="214">
        <v>247.32</v>
      </c>
      <c r="J75" s="212" t="s">
        <v>3586</v>
      </c>
      <c r="K75" s="212" t="s">
        <v>213</v>
      </c>
      <c r="L75" s="213">
        <v>43557</v>
      </c>
      <c r="M75" s="212" t="s">
        <v>4</v>
      </c>
      <c r="N75" s="212" t="s">
        <v>3587</v>
      </c>
      <c r="O75" s="212" t="s">
        <v>298</v>
      </c>
      <c r="P75" s="212" t="s">
        <v>367</v>
      </c>
      <c r="Q75" s="212" t="s">
        <v>1684</v>
      </c>
    </row>
    <row r="76" spans="1:17" x14ac:dyDescent="0.25">
      <c r="A76" s="212" t="s">
        <v>2348</v>
      </c>
      <c r="B76" s="212" t="s">
        <v>1026</v>
      </c>
      <c r="C76" s="212" t="s">
        <v>298</v>
      </c>
      <c r="D76" s="212" t="s">
        <v>80</v>
      </c>
      <c r="E76" s="212" t="s">
        <v>81</v>
      </c>
      <c r="F76" s="212" t="s">
        <v>82</v>
      </c>
      <c r="G76" s="212" t="s">
        <v>3492</v>
      </c>
      <c r="H76" s="213">
        <v>43555</v>
      </c>
      <c r="I76" s="214">
        <v>111.61</v>
      </c>
      <c r="J76" s="212" t="s">
        <v>3493</v>
      </c>
      <c r="K76" s="212" t="s">
        <v>2215</v>
      </c>
      <c r="L76" s="213">
        <v>43556</v>
      </c>
      <c r="M76" s="212" t="s">
        <v>4</v>
      </c>
      <c r="N76" s="212" t="s">
        <v>3494</v>
      </c>
      <c r="O76" s="212" t="s">
        <v>298</v>
      </c>
      <c r="P76" s="212" t="s">
        <v>367</v>
      </c>
      <c r="Q76" s="212" t="s">
        <v>1684</v>
      </c>
    </row>
    <row r="77" spans="1:17" x14ac:dyDescent="0.25">
      <c r="A77" s="212" t="s">
        <v>2348</v>
      </c>
      <c r="B77" s="212" t="s">
        <v>1026</v>
      </c>
      <c r="C77" s="212" t="s">
        <v>298</v>
      </c>
      <c r="D77" s="212" t="s">
        <v>67</v>
      </c>
      <c r="E77" s="212" t="s">
        <v>68</v>
      </c>
      <c r="F77" s="212" t="s">
        <v>69</v>
      </c>
      <c r="G77" s="212" t="s">
        <v>3588</v>
      </c>
      <c r="H77" s="213">
        <v>43571</v>
      </c>
      <c r="I77" s="214">
        <v>1800</v>
      </c>
      <c r="J77" s="212" t="s">
        <v>179</v>
      </c>
      <c r="K77" s="212" t="s">
        <v>124</v>
      </c>
      <c r="L77" s="213">
        <v>43579</v>
      </c>
      <c r="M77" s="212" t="s">
        <v>4</v>
      </c>
      <c r="N77" s="212" t="s">
        <v>179</v>
      </c>
      <c r="O77" s="212" t="s">
        <v>298</v>
      </c>
      <c r="P77" s="212" t="s">
        <v>367</v>
      </c>
      <c r="Q77" s="212" t="s">
        <v>1684</v>
      </c>
    </row>
    <row r="78" spans="1:17" x14ac:dyDescent="0.25">
      <c r="I78" s="215">
        <f>SUM(I2:I77)</f>
        <v>125273.68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00"/>
  <sheetViews>
    <sheetView topLeftCell="A2366" workbookViewId="0">
      <selection sqref="A1:XFD1048576"/>
    </sheetView>
  </sheetViews>
  <sheetFormatPr defaultColWidth="9.109375" defaultRowHeight="13.2" x14ac:dyDescent="0.25"/>
  <cols>
    <col min="1" max="1" width="13" style="212" bestFit="1" customWidth="1"/>
    <col min="2" max="2" width="10" style="212" bestFit="1" customWidth="1"/>
    <col min="3" max="3" width="14" style="212" bestFit="1" customWidth="1"/>
    <col min="4" max="4" width="10" style="212" bestFit="1" customWidth="1"/>
    <col min="5" max="5" width="37" style="212" bestFit="1" customWidth="1"/>
    <col min="6" max="6" width="11" style="212" bestFit="1" customWidth="1"/>
    <col min="7" max="7" width="32" style="212" bestFit="1" customWidth="1"/>
    <col min="8" max="8" width="15" style="212" bestFit="1" customWidth="1"/>
    <col min="9" max="9" width="10" style="212" bestFit="1" customWidth="1"/>
    <col min="10" max="10" width="10" style="212" customWidth="1"/>
    <col min="11" max="11" width="12.109375" style="212" customWidth="1"/>
    <col min="12" max="12" width="21" style="212" bestFit="1" customWidth="1"/>
    <col min="13" max="13" width="16" style="212" bestFit="1" customWidth="1"/>
    <col min="14" max="14" width="13" style="212" bestFit="1" customWidth="1"/>
    <col min="15" max="15" width="14" style="212" bestFit="1" customWidth="1"/>
    <col min="16" max="16" width="19" style="212" bestFit="1" customWidth="1"/>
    <col min="17" max="17" width="11" style="212" bestFit="1" customWidth="1"/>
    <col min="18" max="18" width="14" style="212" bestFit="1" customWidth="1"/>
    <col min="19" max="19" width="16" style="212" bestFit="1" customWidth="1"/>
    <col min="20" max="16384" width="9.109375" style="212"/>
  </cols>
  <sheetData>
    <row r="1" spans="1:19" ht="39.6" x14ac:dyDescent="0.25">
      <c r="A1" s="217" t="s">
        <v>142</v>
      </c>
      <c r="B1" s="217" t="s">
        <v>0</v>
      </c>
      <c r="C1" s="218" t="s">
        <v>143</v>
      </c>
      <c r="D1" s="217" t="s">
        <v>1</v>
      </c>
      <c r="E1" s="217" t="s">
        <v>31</v>
      </c>
      <c r="F1" s="218" t="s">
        <v>32</v>
      </c>
      <c r="G1" s="217" t="s">
        <v>40</v>
      </c>
      <c r="H1" s="217" t="s">
        <v>33</v>
      </c>
      <c r="I1" s="217" t="s">
        <v>2</v>
      </c>
      <c r="J1" s="217"/>
      <c r="K1" s="217"/>
      <c r="L1" s="217" t="s">
        <v>36</v>
      </c>
      <c r="M1" s="217" t="s">
        <v>3</v>
      </c>
      <c r="N1" s="218" t="s">
        <v>34</v>
      </c>
      <c r="O1" s="218" t="s">
        <v>35</v>
      </c>
      <c r="P1" s="217" t="s">
        <v>220</v>
      </c>
      <c r="Q1" s="218" t="s">
        <v>368</v>
      </c>
      <c r="R1" s="218" t="s">
        <v>369</v>
      </c>
      <c r="S1" s="217" t="s">
        <v>1690</v>
      </c>
    </row>
    <row r="2" spans="1:19" x14ac:dyDescent="0.25">
      <c r="A2" s="212" t="s">
        <v>2346</v>
      </c>
      <c r="B2" s="212" t="s">
        <v>1026</v>
      </c>
      <c r="C2" s="212" t="s">
        <v>522</v>
      </c>
      <c r="D2" s="212" t="s">
        <v>1405</v>
      </c>
      <c r="E2" s="212" t="s">
        <v>1406</v>
      </c>
      <c r="F2" s="212" t="s">
        <v>1407</v>
      </c>
      <c r="G2" s="212" t="s">
        <v>3729</v>
      </c>
      <c r="H2" s="213">
        <v>43616</v>
      </c>
      <c r="I2" s="214">
        <v>195</v>
      </c>
      <c r="J2" s="214">
        <v>-1</v>
      </c>
      <c r="K2" s="214">
        <f>I2*J2</f>
        <v>-195</v>
      </c>
      <c r="L2" s="212" t="s">
        <v>179</v>
      </c>
      <c r="M2" s="212" t="s">
        <v>741</v>
      </c>
      <c r="N2" s="213">
        <v>43616</v>
      </c>
      <c r="O2" s="212" t="s">
        <v>70</v>
      </c>
      <c r="P2" s="212" t="s">
        <v>3730</v>
      </c>
      <c r="Q2" s="212" t="s">
        <v>298</v>
      </c>
      <c r="R2" s="212" t="s">
        <v>367</v>
      </c>
      <c r="S2" s="212" t="s">
        <v>1684</v>
      </c>
    </row>
    <row r="3" spans="1:19" x14ac:dyDescent="0.25">
      <c r="A3" s="212" t="s">
        <v>2346</v>
      </c>
      <c r="B3" s="212" t="s">
        <v>1026</v>
      </c>
      <c r="C3" s="212" t="s">
        <v>522</v>
      </c>
      <c r="D3" s="212" t="s">
        <v>1405</v>
      </c>
      <c r="E3" s="212" t="s">
        <v>1406</v>
      </c>
      <c r="F3" s="212" t="s">
        <v>1407</v>
      </c>
      <c r="G3" s="212" t="s">
        <v>3731</v>
      </c>
      <c r="H3" s="213">
        <v>43616</v>
      </c>
      <c r="I3" s="214">
        <v>195</v>
      </c>
      <c r="J3" s="214">
        <v>-1</v>
      </c>
      <c r="K3" s="214">
        <f t="shared" ref="K3:K66" si="0">I3*J3</f>
        <v>-195</v>
      </c>
      <c r="L3" s="212" t="s">
        <v>179</v>
      </c>
      <c r="M3" s="212" t="s">
        <v>741</v>
      </c>
      <c r="N3" s="213">
        <v>43616</v>
      </c>
      <c r="O3" s="212" t="s">
        <v>70</v>
      </c>
      <c r="P3" s="212" t="s">
        <v>3732</v>
      </c>
      <c r="Q3" s="212" t="s">
        <v>298</v>
      </c>
      <c r="R3" s="212" t="s">
        <v>367</v>
      </c>
      <c r="S3" s="212" t="s">
        <v>1684</v>
      </c>
    </row>
    <row r="4" spans="1:19" x14ac:dyDescent="0.25">
      <c r="A4" s="212" t="s">
        <v>2346</v>
      </c>
      <c r="B4" s="212" t="s">
        <v>1026</v>
      </c>
      <c r="C4" s="212" t="s">
        <v>522</v>
      </c>
      <c r="D4" s="212" t="s">
        <v>1405</v>
      </c>
      <c r="E4" s="212" t="s">
        <v>1406</v>
      </c>
      <c r="F4" s="212" t="s">
        <v>1407</v>
      </c>
      <c r="G4" s="212" t="s">
        <v>3733</v>
      </c>
      <c r="H4" s="213">
        <v>43614</v>
      </c>
      <c r="I4" s="214">
        <v>171.75</v>
      </c>
      <c r="J4" s="214">
        <v>-1</v>
      </c>
      <c r="K4" s="214">
        <f t="shared" si="0"/>
        <v>-171.75</v>
      </c>
      <c r="L4" s="212" t="s">
        <v>179</v>
      </c>
      <c r="M4" s="212" t="s">
        <v>204</v>
      </c>
      <c r="N4" s="213">
        <v>43614</v>
      </c>
      <c r="O4" s="212" t="s">
        <v>70</v>
      </c>
      <c r="P4" s="212" t="s">
        <v>3734</v>
      </c>
      <c r="Q4" s="212" t="s">
        <v>298</v>
      </c>
      <c r="R4" s="212" t="s">
        <v>367</v>
      </c>
      <c r="S4" s="212" t="s">
        <v>1684</v>
      </c>
    </row>
    <row r="5" spans="1:19" x14ac:dyDescent="0.25">
      <c r="A5" s="212" t="s">
        <v>2346</v>
      </c>
      <c r="B5" s="212" t="s">
        <v>1026</v>
      </c>
      <c r="C5" s="212" t="s">
        <v>522</v>
      </c>
      <c r="D5" s="212" t="s">
        <v>1405</v>
      </c>
      <c r="E5" s="212" t="s">
        <v>1406</v>
      </c>
      <c r="F5" s="212" t="s">
        <v>1407</v>
      </c>
      <c r="G5" s="212" t="s">
        <v>3735</v>
      </c>
      <c r="H5" s="213">
        <v>43614</v>
      </c>
      <c r="I5" s="214">
        <v>82.95</v>
      </c>
      <c r="J5" s="214">
        <v>-1</v>
      </c>
      <c r="K5" s="214">
        <f t="shared" si="0"/>
        <v>-82.95</v>
      </c>
      <c r="L5" s="212" t="s">
        <v>179</v>
      </c>
      <c r="M5" s="212" t="s">
        <v>540</v>
      </c>
      <c r="N5" s="213">
        <v>43614</v>
      </c>
      <c r="O5" s="212" t="s">
        <v>70</v>
      </c>
      <c r="P5" s="212" t="s">
        <v>3736</v>
      </c>
      <c r="Q5" s="212" t="s">
        <v>298</v>
      </c>
      <c r="R5" s="212" t="s">
        <v>367</v>
      </c>
      <c r="S5" s="212" t="s">
        <v>1684</v>
      </c>
    </row>
    <row r="6" spans="1:19" x14ac:dyDescent="0.25">
      <c r="A6" s="212" t="s">
        <v>2346</v>
      </c>
      <c r="B6" s="212" t="s">
        <v>1026</v>
      </c>
      <c r="C6" s="212" t="s">
        <v>522</v>
      </c>
      <c r="D6" s="212" t="s">
        <v>1405</v>
      </c>
      <c r="E6" s="212" t="s">
        <v>1406</v>
      </c>
      <c r="F6" s="212" t="s">
        <v>1407</v>
      </c>
      <c r="G6" s="212" t="s">
        <v>3737</v>
      </c>
      <c r="H6" s="213">
        <v>43612</v>
      </c>
      <c r="I6" s="214">
        <v>110</v>
      </c>
      <c r="J6" s="214">
        <v>-1</v>
      </c>
      <c r="K6" s="214">
        <f t="shared" si="0"/>
        <v>-110</v>
      </c>
      <c r="L6" s="212" t="s">
        <v>3738</v>
      </c>
      <c r="M6" s="212" t="s">
        <v>187</v>
      </c>
      <c r="N6" s="213">
        <v>43612</v>
      </c>
      <c r="O6" s="212" t="s">
        <v>70</v>
      </c>
      <c r="P6" s="212" t="s">
        <v>179</v>
      </c>
      <c r="Q6" s="212" t="s">
        <v>298</v>
      </c>
      <c r="R6" s="212" t="s">
        <v>367</v>
      </c>
      <c r="S6" s="212" t="s">
        <v>1684</v>
      </c>
    </row>
    <row r="7" spans="1:19" x14ac:dyDescent="0.25">
      <c r="A7" s="212" t="s">
        <v>2346</v>
      </c>
      <c r="B7" s="212" t="s">
        <v>1026</v>
      </c>
      <c r="C7" s="212" t="s">
        <v>522</v>
      </c>
      <c r="D7" s="212" t="s">
        <v>1405</v>
      </c>
      <c r="E7" s="212" t="s">
        <v>1406</v>
      </c>
      <c r="F7" s="212" t="s">
        <v>1407</v>
      </c>
      <c r="G7" s="212" t="s">
        <v>3739</v>
      </c>
      <c r="H7" s="213">
        <v>43612</v>
      </c>
      <c r="I7" s="214">
        <v>33.200000000000003</v>
      </c>
      <c r="J7" s="214">
        <v>-1</v>
      </c>
      <c r="K7" s="214">
        <f t="shared" si="0"/>
        <v>-33.200000000000003</v>
      </c>
      <c r="L7" s="212" t="s">
        <v>179</v>
      </c>
      <c r="M7" s="212" t="s">
        <v>3740</v>
      </c>
      <c r="N7" s="213">
        <v>43612</v>
      </c>
      <c r="O7" s="212" t="s">
        <v>70</v>
      </c>
      <c r="P7" s="212" t="s">
        <v>179</v>
      </c>
      <c r="Q7" s="212" t="s">
        <v>298</v>
      </c>
      <c r="R7" s="212" t="s">
        <v>367</v>
      </c>
      <c r="S7" s="212" t="s">
        <v>1684</v>
      </c>
    </row>
    <row r="8" spans="1:19" x14ac:dyDescent="0.25">
      <c r="A8" s="212" t="s">
        <v>2346</v>
      </c>
      <c r="B8" s="212" t="s">
        <v>1026</v>
      </c>
      <c r="C8" s="212" t="s">
        <v>522</v>
      </c>
      <c r="D8" s="212" t="s">
        <v>1405</v>
      </c>
      <c r="E8" s="212" t="s">
        <v>1406</v>
      </c>
      <c r="F8" s="212" t="s">
        <v>1407</v>
      </c>
      <c r="G8" s="212" t="s">
        <v>3741</v>
      </c>
      <c r="H8" s="213">
        <v>43612</v>
      </c>
      <c r="I8" s="214">
        <v>270</v>
      </c>
      <c r="J8" s="214">
        <v>-1</v>
      </c>
      <c r="K8" s="214">
        <f t="shared" si="0"/>
        <v>-270</v>
      </c>
      <c r="L8" s="212" t="s">
        <v>179</v>
      </c>
      <c r="M8" s="212" t="s">
        <v>124</v>
      </c>
      <c r="N8" s="213">
        <v>43612</v>
      </c>
      <c r="O8" s="212" t="s">
        <v>70</v>
      </c>
      <c r="P8" s="212" t="s">
        <v>2422</v>
      </c>
      <c r="Q8" s="212" t="s">
        <v>298</v>
      </c>
      <c r="R8" s="212" t="s">
        <v>367</v>
      </c>
      <c r="S8" s="212" t="s">
        <v>1684</v>
      </c>
    </row>
    <row r="9" spans="1:19" x14ac:dyDescent="0.25">
      <c r="A9" s="212" t="s">
        <v>2346</v>
      </c>
      <c r="B9" s="212" t="s">
        <v>1026</v>
      </c>
      <c r="C9" s="212" t="s">
        <v>522</v>
      </c>
      <c r="D9" s="212" t="s">
        <v>1405</v>
      </c>
      <c r="E9" s="212" t="s">
        <v>1406</v>
      </c>
      <c r="F9" s="212" t="s">
        <v>1407</v>
      </c>
      <c r="G9" s="212" t="s">
        <v>3742</v>
      </c>
      <c r="H9" s="213">
        <v>43606</v>
      </c>
      <c r="I9" s="214">
        <v>220.4</v>
      </c>
      <c r="J9" s="214">
        <v>-1</v>
      </c>
      <c r="K9" s="214">
        <f t="shared" si="0"/>
        <v>-220.4</v>
      </c>
      <c r="L9" s="212" t="s">
        <v>179</v>
      </c>
      <c r="M9" s="212" t="s">
        <v>540</v>
      </c>
      <c r="N9" s="213">
        <v>43606</v>
      </c>
      <c r="O9" s="212" t="s">
        <v>70</v>
      </c>
      <c r="P9" s="212" t="s">
        <v>3743</v>
      </c>
      <c r="Q9" s="212" t="s">
        <v>298</v>
      </c>
      <c r="R9" s="212" t="s">
        <v>367</v>
      </c>
      <c r="S9" s="212" t="s">
        <v>1684</v>
      </c>
    </row>
    <row r="10" spans="1:19" x14ac:dyDescent="0.25">
      <c r="A10" s="212" t="s">
        <v>2346</v>
      </c>
      <c r="B10" s="212" t="s">
        <v>1026</v>
      </c>
      <c r="C10" s="212" t="s">
        <v>522</v>
      </c>
      <c r="D10" s="212" t="s">
        <v>217</v>
      </c>
      <c r="E10" s="212" t="s">
        <v>296</v>
      </c>
      <c r="F10" s="212" t="s">
        <v>218</v>
      </c>
      <c r="G10" s="212" t="s">
        <v>3744</v>
      </c>
      <c r="H10" s="213">
        <v>43615</v>
      </c>
      <c r="I10" s="214">
        <v>82.99</v>
      </c>
      <c r="J10" s="214">
        <v>-1</v>
      </c>
      <c r="K10" s="214">
        <f t="shared" si="0"/>
        <v>-82.99</v>
      </c>
      <c r="L10" s="212" t="s">
        <v>179</v>
      </c>
      <c r="M10" s="212" t="s">
        <v>156</v>
      </c>
      <c r="N10" s="213">
        <v>43616</v>
      </c>
      <c r="O10" s="212" t="s">
        <v>70</v>
      </c>
      <c r="P10" s="212" t="s">
        <v>3745</v>
      </c>
      <c r="Q10" s="212" t="s">
        <v>298</v>
      </c>
      <c r="R10" s="212" t="s">
        <v>367</v>
      </c>
      <c r="S10" s="212" t="s">
        <v>1684</v>
      </c>
    </row>
    <row r="11" spans="1:19" x14ac:dyDescent="0.25">
      <c r="A11" s="212" t="s">
        <v>2346</v>
      </c>
      <c r="B11" s="212" t="s">
        <v>1026</v>
      </c>
      <c r="C11" s="212" t="s">
        <v>522</v>
      </c>
      <c r="D11" s="212" t="s">
        <v>217</v>
      </c>
      <c r="E11" s="212" t="s">
        <v>296</v>
      </c>
      <c r="F11" s="212" t="s">
        <v>218</v>
      </c>
      <c r="G11" s="212" t="s">
        <v>3746</v>
      </c>
      <c r="H11" s="213">
        <v>43615</v>
      </c>
      <c r="I11" s="214">
        <v>112.99</v>
      </c>
      <c r="J11" s="214">
        <v>-1</v>
      </c>
      <c r="K11" s="214">
        <f t="shared" si="0"/>
        <v>-112.99</v>
      </c>
      <c r="L11" s="212" t="s">
        <v>179</v>
      </c>
      <c r="M11" s="212" t="s">
        <v>156</v>
      </c>
      <c r="N11" s="213">
        <v>43616</v>
      </c>
      <c r="O11" s="212" t="s">
        <v>70</v>
      </c>
      <c r="P11" s="212" t="s">
        <v>3745</v>
      </c>
      <c r="Q11" s="212" t="s">
        <v>298</v>
      </c>
      <c r="R11" s="212" t="s">
        <v>367</v>
      </c>
      <c r="S11" s="212" t="s">
        <v>1684</v>
      </c>
    </row>
    <row r="12" spans="1:19" x14ac:dyDescent="0.25">
      <c r="A12" s="212" t="s">
        <v>2346</v>
      </c>
      <c r="B12" s="212" t="s">
        <v>1026</v>
      </c>
      <c r="C12" s="212" t="s">
        <v>522</v>
      </c>
      <c r="D12" s="212" t="s">
        <v>217</v>
      </c>
      <c r="E12" s="212" t="s">
        <v>296</v>
      </c>
      <c r="F12" s="212" t="s">
        <v>218</v>
      </c>
      <c r="G12" s="212" t="s">
        <v>3747</v>
      </c>
      <c r="H12" s="213">
        <v>43614</v>
      </c>
      <c r="I12" s="214">
        <v>185.97</v>
      </c>
      <c r="J12" s="214">
        <v>-1</v>
      </c>
      <c r="K12" s="214">
        <f t="shared" si="0"/>
        <v>-185.97</v>
      </c>
      <c r="L12" s="212" t="s">
        <v>179</v>
      </c>
      <c r="M12" s="212" t="s">
        <v>702</v>
      </c>
      <c r="N12" s="213">
        <v>43615</v>
      </c>
      <c r="O12" s="212" t="s">
        <v>70</v>
      </c>
      <c r="P12" s="212" t="s">
        <v>2517</v>
      </c>
      <c r="Q12" s="212" t="s">
        <v>298</v>
      </c>
      <c r="R12" s="212" t="s">
        <v>367</v>
      </c>
      <c r="S12" s="212" t="s">
        <v>1684</v>
      </c>
    </row>
    <row r="13" spans="1:19" x14ac:dyDescent="0.25">
      <c r="A13" s="212" t="s">
        <v>2346</v>
      </c>
      <c r="B13" s="212" t="s">
        <v>1026</v>
      </c>
      <c r="C13" s="212" t="s">
        <v>522</v>
      </c>
      <c r="D13" s="212" t="s">
        <v>217</v>
      </c>
      <c r="E13" s="212" t="s">
        <v>296</v>
      </c>
      <c r="F13" s="212" t="s">
        <v>218</v>
      </c>
      <c r="G13" s="212" t="s">
        <v>3748</v>
      </c>
      <c r="H13" s="213">
        <v>43614</v>
      </c>
      <c r="I13" s="214">
        <v>144.97999999999999</v>
      </c>
      <c r="J13" s="214">
        <v>-1</v>
      </c>
      <c r="K13" s="214">
        <f t="shared" si="0"/>
        <v>-144.97999999999999</v>
      </c>
      <c r="L13" s="212" t="s">
        <v>179</v>
      </c>
      <c r="M13" s="212" t="s">
        <v>702</v>
      </c>
      <c r="N13" s="213">
        <v>43615</v>
      </c>
      <c r="O13" s="212" t="s">
        <v>70</v>
      </c>
      <c r="P13" s="212" t="s">
        <v>2524</v>
      </c>
      <c r="Q13" s="212" t="s">
        <v>298</v>
      </c>
      <c r="R13" s="212" t="s">
        <v>367</v>
      </c>
      <c r="S13" s="212" t="s">
        <v>1684</v>
      </c>
    </row>
    <row r="14" spans="1:19" x14ac:dyDescent="0.25">
      <c r="A14" s="212" t="s">
        <v>2346</v>
      </c>
      <c r="B14" s="212" t="s">
        <v>1026</v>
      </c>
      <c r="C14" s="212" t="s">
        <v>522</v>
      </c>
      <c r="D14" s="212" t="s">
        <v>217</v>
      </c>
      <c r="E14" s="212" t="s">
        <v>296</v>
      </c>
      <c r="F14" s="212" t="s">
        <v>218</v>
      </c>
      <c r="G14" s="212" t="s">
        <v>3749</v>
      </c>
      <c r="H14" s="213">
        <v>43614</v>
      </c>
      <c r="I14" s="214">
        <v>46.76</v>
      </c>
      <c r="J14" s="214">
        <v>-1</v>
      </c>
      <c r="K14" s="214">
        <f t="shared" si="0"/>
        <v>-46.76</v>
      </c>
      <c r="L14" s="212" t="s">
        <v>179</v>
      </c>
      <c r="M14" s="212" t="s">
        <v>234</v>
      </c>
      <c r="N14" s="213">
        <v>43615</v>
      </c>
      <c r="O14" s="212" t="s">
        <v>70</v>
      </c>
      <c r="P14" s="212" t="s">
        <v>3750</v>
      </c>
      <c r="Q14" s="212" t="s">
        <v>298</v>
      </c>
      <c r="R14" s="212" t="s">
        <v>367</v>
      </c>
      <c r="S14" s="212" t="s">
        <v>1684</v>
      </c>
    </row>
    <row r="15" spans="1:19" x14ac:dyDescent="0.25">
      <c r="A15" s="212" t="s">
        <v>2346</v>
      </c>
      <c r="B15" s="212" t="s">
        <v>1026</v>
      </c>
      <c r="C15" s="212" t="s">
        <v>522</v>
      </c>
      <c r="D15" s="212" t="s">
        <v>217</v>
      </c>
      <c r="E15" s="212" t="s">
        <v>296</v>
      </c>
      <c r="F15" s="212" t="s">
        <v>218</v>
      </c>
      <c r="G15" s="212" t="s">
        <v>3751</v>
      </c>
      <c r="H15" s="213">
        <v>43613</v>
      </c>
      <c r="I15" s="214">
        <v>256.8</v>
      </c>
      <c r="J15" s="214">
        <v>-1</v>
      </c>
      <c r="K15" s="214">
        <f t="shared" si="0"/>
        <v>-256.8</v>
      </c>
      <c r="L15" s="212" t="s">
        <v>179</v>
      </c>
      <c r="M15" s="212" t="s">
        <v>187</v>
      </c>
      <c r="N15" s="213">
        <v>43614</v>
      </c>
      <c r="O15" s="212" t="s">
        <v>70</v>
      </c>
      <c r="P15" s="212" t="s">
        <v>3752</v>
      </c>
      <c r="Q15" s="212" t="s">
        <v>298</v>
      </c>
      <c r="R15" s="212" t="s">
        <v>367</v>
      </c>
      <c r="S15" s="212" t="s">
        <v>1684</v>
      </c>
    </row>
    <row r="16" spans="1:19" x14ac:dyDescent="0.25">
      <c r="A16" s="212" t="s">
        <v>2346</v>
      </c>
      <c r="B16" s="212" t="s">
        <v>1026</v>
      </c>
      <c r="C16" s="212" t="s">
        <v>522</v>
      </c>
      <c r="D16" s="212" t="s">
        <v>217</v>
      </c>
      <c r="E16" s="212" t="s">
        <v>296</v>
      </c>
      <c r="F16" s="212" t="s">
        <v>218</v>
      </c>
      <c r="G16" s="212" t="s">
        <v>3753</v>
      </c>
      <c r="H16" s="213">
        <v>43613</v>
      </c>
      <c r="I16" s="214">
        <v>80.58</v>
      </c>
      <c r="J16" s="214">
        <v>-1</v>
      </c>
      <c r="K16" s="214">
        <f t="shared" si="0"/>
        <v>-80.58</v>
      </c>
      <c r="L16" s="212" t="s">
        <v>179</v>
      </c>
      <c r="M16" s="212" t="s">
        <v>193</v>
      </c>
      <c r="N16" s="213">
        <v>43614</v>
      </c>
      <c r="O16" s="212" t="s">
        <v>70</v>
      </c>
      <c r="P16" s="212" t="s">
        <v>3754</v>
      </c>
      <c r="Q16" s="212" t="s">
        <v>298</v>
      </c>
      <c r="R16" s="212" t="s">
        <v>367</v>
      </c>
      <c r="S16" s="212" t="s">
        <v>1684</v>
      </c>
    </row>
    <row r="17" spans="1:19" x14ac:dyDescent="0.25">
      <c r="A17" s="212" t="s">
        <v>2346</v>
      </c>
      <c r="B17" s="212" t="s">
        <v>1026</v>
      </c>
      <c r="C17" s="212" t="s">
        <v>522</v>
      </c>
      <c r="D17" s="212" t="s">
        <v>217</v>
      </c>
      <c r="E17" s="212" t="s">
        <v>296</v>
      </c>
      <c r="F17" s="212" t="s">
        <v>218</v>
      </c>
      <c r="G17" s="212" t="s">
        <v>3755</v>
      </c>
      <c r="H17" s="213">
        <v>43613</v>
      </c>
      <c r="I17" s="214">
        <v>39.75</v>
      </c>
      <c r="J17" s="214">
        <v>-1</v>
      </c>
      <c r="K17" s="214">
        <f t="shared" si="0"/>
        <v>-39.75</v>
      </c>
      <c r="L17" s="212" t="s">
        <v>179</v>
      </c>
      <c r="M17" s="212" t="s">
        <v>596</v>
      </c>
      <c r="N17" s="213">
        <v>43614</v>
      </c>
      <c r="O17" s="212" t="s">
        <v>70</v>
      </c>
      <c r="P17" s="212" t="s">
        <v>1815</v>
      </c>
      <c r="Q17" s="212" t="s">
        <v>298</v>
      </c>
      <c r="R17" s="212" t="s">
        <v>367</v>
      </c>
      <c r="S17" s="212" t="s">
        <v>1684</v>
      </c>
    </row>
    <row r="18" spans="1:19" x14ac:dyDescent="0.25">
      <c r="A18" s="212" t="s">
        <v>2346</v>
      </c>
      <c r="B18" s="212" t="s">
        <v>1026</v>
      </c>
      <c r="C18" s="212" t="s">
        <v>522</v>
      </c>
      <c r="D18" s="212" t="s">
        <v>217</v>
      </c>
      <c r="E18" s="212" t="s">
        <v>296</v>
      </c>
      <c r="F18" s="212" t="s">
        <v>218</v>
      </c>
      <c r="G18" s="212" t="s">
        <v>3756</v>
      </c>
      <c r="H18" s="213">
        <v>43613</v>
      </c>
      <c r="I18" s="214">
        <v>128.19999999999999</v>
      </c>
      <c r="J18" s="214">
        <v>-1</v>
      </c>
      <c r="K18" s="214">
        <f t="shared" si="0"/>
        <v>-128.19999999999999</v>
      </c>
      <c r="L18" s="212" t="s">
        <v>179</v>
      </c>
      <c r="M18" s="212" t="s">
        <v>783</v>
      </c>
      <c r="N18" s="213">
        <v>43614</v>
      </c>
      <c r="O18" s="212" t="s">
        <v>70</v>
      </c>
      <c r="P18" s="212" t="s">
        <v>3757</v>
      </c>
      <c r="Q18" s="212" t="s">
        <v>298</v>
      </c>
      <c r="R18" s="212" t="s">
        <v>367</v>
      </c>
      <c r="S18" s="212" t="s">
        <v>1684</v>
      </c>
    </row>
    <row r="19" spans="1:19" x14ac:dyDescent="0.25">
      <c r="A19" s="212" t="s">
        <v>2346</v>
      </c>
      <c r="B19" s="212" t="s">
        <v>1026</v>
      </c>
      <c r="C19" s="212" t="s">
        <v>522</v>
      </c>
      <c r="D19" s="212" t="s">
        <v>217</v>
      </c>
      <c r="E19" s="212" t="s">
        <v>296</v>
      </c>
      <c r="F19" s="212" t="s">
        <v>218</v>
      </c>
      <c r="G19" s="212" t="s">
        <v>3758</v>
      </c>
      <c r="H19" s="213">
        <v>43613</v>
      </c>
      <c r="I19" s="214">
        <v>114.99</v>
      </c>
      <c r="J19" s="214">
        <v>-1</v>
      </c>
      <c r="K19" s="214">
        <f t="shared" si="0"/>
        <v>-114.99</v>
      </c>
      <c r="L19" s="212" t="s">
        <v>179</v>
      </c>
      <c r="M19" s="212" t="s">
        <v>757</v>
      </c>
      <c r="N19" s="213">
        <v>43614</v>
      </c>
      <c r="O19" s="212" t="s">
        <v>70</v>
      </c>
      <c r="P19" s="212" t="s">
        <v>3759</v>
      </c>
      <c r="Q19" s="212" t="s">
        <v>298</v>
      </c>
      <c r="R19" s="212" t="s">
        <v>367</v>
      </c>
      <c r="S19" s="212" t="s">
        <v>1684</v>
      </c>
    </row>
    <row r="20" spans="1:19" x14ac:dyDescent="0.25">
      <c r="A20" s="212" t="s">
        <v>2346</v>
      </c>
      <c r="B20" s="212" t="s">
        <v>1026</v>
      </c>
      <c r="C20" s="212" t="s">
        <v>522</v>
      </c>
      <c r="D20" s="212" t="s">
        <v>217</v>
      </c>
      <c r="E20" s="212" t="s">
        <v>296</v>
      </c>
      <c r="F20" s="212" t="s">
        <v>218</v>
      </c>
      <c r="G20" s="212" t="s">
        <v>3760</v>
      </c>
      <c r="H20" s="213">
        <v>43613</v>
      </c>
      <c r="I20" s="214">
        <v>89.77</v>
      </c>
      <c r="J20" s="214">
        <v>-1</v>
      </c>
      <c r="K20" s="214">
        <f t="shared" si="0"/>
        <v>-89.77</v>
      </c>
      <c r="L20" s="212" t="s">
        <v>1867</v>
      </c>
      <c r="M20" s="212" t="s">
        <v>213</v>
      </c>
      <c r="N20" s="213">
        <v>43614</v>
      </c>
      <c r="O20" s="212" t="s">
        <v>70</v>
      </c>
      <c r="P20" s="212" t="s">
        <v>179</v>
      </c>
      <c r="Q20" s="212" t="s">
        <v>298</v>
      </c>
      <c r="R20" s="212" t="s">
        <v>367</v>
      </c>
      <c r="S20" s="212" t="s">
        <v>1684</v>
      </c>
    </row>
    <row r="21" spans="1:19" x14ac:dyDescent="0.25">
      <c r="A21" s="212" t="s">
        <v>2346</v>
      </c>
      <c r="B21" s="212" t="s">
        <v>1026</v>
      </c>
      <c r="C21" s="212" t="s">
        <v>522</v>
      </c>
      <c r="D21" s="212" t="s">
        <v>217</v>
      </c>
      <c r="E21" s="212" t="s">
        <v>296</v>
      </c>
      <c r="F21" s="212" t="s">
        <v>218</v>
      </c>
      <c r="G21" s="212" t="s">
        <v>3761</v>
      </c>
      <c r="H21" s="213">
        <v>43613</v>
      </c>
      <c r="I21" s="214">
        <v>71.75</v>
      </c>
      <c r="J21" s="214">
        <v>-1</v>
      </c>
      <c r="K21" s="214">
        <f t="shared" si="0"/>
        <v>-71.75</v>
      </c>
      <c r="L21" s="212" t="s">
        <v>179</v>
      </c>
      <c r="M21" s="212" t="s">
        <v>234</v>
      </c>
      <c r="N21" s="213">
        <v>43614</v>
      </c>
      <c r="O21" s="212" t="s">
        <v>833</v>
      </c>
      <c r="P21" s="212" t="s">
        <v>3762</v>
      </c>
      <c r="Q21" s="212" t="s">
        <v>298</v>
      </c>
      <c r="R21" s="212" t="s">
        <v>367</v>
      </c>
      <c r="S21" s="212" t="s">
        <v>1684</v>
      </c>
    </row>
    <row r="22" spans="1:19" x14ac:dyDescent="0.25">
      <c r="A22" s="212" t="s">
        <v>2346</v>
      </c>
      <c r="B22" s="212" t="s">
        <v>1026</v>
      </c>
      <c r="C22" s="212" t="s">
        <v>522</v>
      </c>
      <c r="D22" s="212" t="s">
        <v>217</v>
      </c>
      <c r="E22" s="212" t="s">
        <v>296</v>
      </c>
      <c r="F22" s="212" t="s">
        <v>218</v>
      </c>
      <c r="G22" s="212" t="s">
        <v>3763</v>
      </c>
      <c r="H22" s="213">
        <v>43613</v>
      </c>
      <c r="I22" s="214">
        <v>61.85</v>
      </c>
      <c r="J22" s="214">
        <v>-1</v>
      </c>
      <c r="K22" s="214">
        <f t="shared" si="0"/>
        <v>-61.85</v>
      </c>
      <c r="L22" s="212" t="s">
        <v>179</v>
      </c>
      <c r="M22" s="212" t="s">
        <v>187</v>
      </c>
      <c r="N22" s="213">
        <v>43614</v>
      </c>
      <c r="O22" s="212" t="s">
        <v>70</v>
      </c>
      <c r="P22" s="212" t="s">
        <v>1467</v>
      </c>
      <c r="Q22" s="212" t="s">
        <v>298</v>
      </c>
      <c r="R22" s="212" t="s">
        <v>367</v>
      </c>
      <c r="S22" s="212" t="s">
        <v>1684</v>
      </c>
    </row>
    <row r="23" spans="1:19" x14ac:dyDescent="0.25">
      <c r="A23" s="212" t="s">
        <v>2346</v>
      </c>
      <c r="B23" s="212" t="s">
        <v>1026</v>
      </c>
      <c r="C23" s="212" t="s">
        <v>522</v>
      </c>
      <c r="D23" s="212" t="s">
        <v>217</v>
      </c>
      <c r="E23" s="212" t="s">
        <v>296</v>
      </c>
      <c r="F23" s="212" t="s">
        <v>218</v>
      </c>
      <c r="G23" s="212" t="s">
        <v>3764</v>
      </c>
      <c r="H23" s="213">
        <v>43613</v>
      </c>
      <c r="I23" s="214">
        <v>61.85</v>
      </c>
      <c r="J23" s="214">
        <v>-1</v>
      </c>
      <c r="K23" s="214">
        <f t="shared" si="0"/>
        <v>-61.85</v>
      </c>
      <c r="L23" s="212" t="s">
        <v>179</v>
      </c>
      <c r="M23" s="212" t="s">
        <v>187</v>
      </c>
      <c r="N23" s="213">
        <v>43614</v>
      </c>
      <c r="O23" s="212" t="s">
        <v>70</v>
      </c>
      <c r="P23" s="212" t="s">
        <v>1467</v>
      </c>
      <c r="Q23" s="212" t="s">
        <v>298</v>
      </c>
      <c r="R23" s="212" t="s">
        <v>367</v>
      </c>
      <c r="S23" s="212" t="s">
        <v>1684</v>
      </c>
    </row>
    <row r="24" spans="1:19" x14ac:dyDescent="0.25">
      <c r="A24" s="212" t="s">
        <v>2346</v>
      </c>
      <c r="B24" s="212" t="s">
        <v>1026</v>
      </c>
      <c r="C24" s="212" t="s">
        <v>522</v>
      </c>
      <c r="D24" s="212" t="s">
        <v>217</v>
      </c>
      <c r="E24" s="212" t="s">
        <v>296</v>
      </c>
      <c r="F24" s="212" t="s">
        <v>218</v>
      </c>
      <c r="G24" s="212" t="s">
        <v>3765</v>
      </c>
      <c r="H24" s="213">
        <v>43613</v>
      </c>
      <c r="I24" s="214">
        <v>12.7</v>
      </c>
      <c r="J24" s="214">
        <v>-1</v>
      </c>
      <c r="K24" s="214">
        <f t="shared" si="0"/>
        <v>-12.7</v>
      </c>
      <c r="L24" s="212" t="s">
        <v>179</v>
      </c>
      <c r="M24" s="212" t="s">
        <v>415</v>
      </c>
      <c r="N24" s="213">
        <v>43614</v>
      </c>
      <c r="O24" s="212" t="s">
        <v>70</v>
      </c>
      <c r="P24" s="212" t="s">
        <v>3766</v>
      </c>
      <c r="Q24" s="212" t="s">
        <v>298</v>
      </c>
      <c r="R24" s="212" t="s">
        <v>367</v>
      </c>
      <c r="S24" s="212" t="s">
        <v>1684</v>
      </c>
    </row>
    <row r="25" spans="1:19" x14ac:dyDescent="0.25">
      <c r="A25" s="212" t="s">
        <v>2346</v>
      </c>
      <c r="B25" s="212" t="s">
        <v>1026</v>
      </c>
      <c r="C25" s="212" t="s">
        <v>522</v>
      </c>
      <c r="D25" s="212" t="s">
        <v>217</v>
      </c>
      <c r="E25" s="212" t="s">
        <v>296</v>
      </c>
      <c r="F25" s="212" t="s">
        <v>218</v>
      </c>
      <c r="G25" s="212" t="s">
        <v>3767</v>
      </c>
      <c r="H25" s="213">
        <v>43612</v>
      </c>
      <c r="I25" s="214">
        <v>14.9</v>
      </c>
      <c r="J25" s="214">
        <v>-1</v>
      </c>
      <c r="K25" s="214">
        <f t="shared" si="0"/>
        <v>-14.9</v>
      </c>
      <c r="L25" s="212" t="s">
        <v>179</v>
      </c>
      <c r="M25" s="212" t="s">
        <v>523</v>
      </c>
      <c r="N25" s="213">
        <v>43613</v>
      </c>
      <c r="O25" s="212" t="s">
        <v>70</v>
      </c>
      <c r="P25" s="212" t="s">
        <v>2494</v>
      </c>
      <c r="Q25" s="212" t="s">
        <v>298</v>
      </c>
      <c r="R25" s="212" t="s">
        <v>367</v>
      </c>
      <c r="S25" s="212" t="s">
        <v>1684</v>
      </c>
    </row>
    <row r="26" spans="1:19" x14ac:dyDescent="0.25">
      <c r="A26" s="212" t="s">
        <v>2346</v>
      </c>
      <c r="B26" s="212" t="s">
        <v>1026</v>
      </c>
      <c r="C26" s="212" t="s">
        <v>522</v>
      </c>
      <c r="D26" s="212" t="s">
        <v>217</v>
      </c>
      <c r="E26" s="212" t="s">
        <v>296</v>
      </c>
      <c r="F26" s="212" t="s">
        <v>218</v>
      </c>
      <c r="G26" s="212" t="s">
        <v>3768</v>
      </c>
      <c r="H26" s="213">
        <v>43612</v>
      </c>
      <c r="I26" s="214">
        <v>82.95</v>
      </c>
      <c r="J26" s="214">
        <v>-1</v>
      </c>
      <c r="K26" s="214">
        <f t="shared" si="0"/>
        <v>-82.95</v>
      </c>
      <c r="L26" s="212" t="s">
        <v>179</v>
      </c>
      <c r="M26" s="212" t="s">
        <v>523</v>
      </c>
      <c r="N26" s="213">
        <v>43613</v>
      </c>
      <c r="O26" s="212" t="s">
        <v>70</v>
      </c>
      <c r="P26" s="212" t="s">
        <v>2494</v>
      </c>
      <c r="Q26" s="212" t="s">
        <v>298</v>
      </c>
      <c r="R26" s="212" t="s">
        <v>367</v>
      </c>
      <c r="S26" s="212" t="s">
        <v>1684</v>
      </c>
    </row>
    <row r="27" spans="1:19" x14ac:dyDescent="0.25">
      <c r="A27" s="212" t="s">
        <v>2346</v>
      </c>
      <c r="B27" s="212" t="s">
        <v>1026</v>
      </c>
      <c r="C27" s="212" t="s">
        <v>522</v>
      </c>
      <c r="D27" s="212" t="s">
        <v>217</v>
      </c>
      <c r="E27" s="212" t="s">
        <v>296</v>
      </c>
      <c r="F27" s="212" t="s">
        <v>218</v>
      </c>
      <c r="G27" s="212" t="s">
        <v>3769</v>
      </c>
      <c r="H27" s="213">
        <v>43612</v>
      </c>
      <c r="I27" s="214">
        <v>82.95</v>
      </c>
      <c r="J27" s="214">
        <v>-1</v>
      </c>
      <c r="K27" s="214">
        <f t="shared" si="0"/>
        <v>-82.95</v>
      </c>
      <c r="L27" s="212" t="s">
        <v>179</v>
      </c>
      <c r="M27" s="212" t="s">
        <v>523</v>
      </c>
      <c r="N27" s="213">
        <v>43613</v>
      </c>
      <c r="O27" s="212" t="s">
        <v>70</v>
      </c>
      <c r="P27" s="212" t="s">
        <v>2494</v>
      </c>
      <c r="Q27" s="212" t="s">
        <v>298</v>
      </c>
      <c r="R27" s="212" t="s">
        <v>367</v>
      </c>
      <c r="S27" s="212" t="s">
        <v>1684</v>
      </c>
    </row>
    <row r="28" spans="1:19" x14ac:dyDescent="0.25">
      <c r="A28" s="212" t="s">
        <v>2346</v>
      </c>
      <c r="B28" s="212" t="s">
        <v>1026</v>
      </c>
      <c r="C28" s="212" t="s">
        <v>522</v>
      </c>
      <c r="D28" s="212" t="s">
        <v>217</v>
      </c>
      <c r="E28" s="212" t="s">
        <v>296</v>
      </c>
      <c r="F28" s="212" t="s">
        <v>218</v>
      </c>
      <c r="G28" s="212" t="s">
        <v>3770</v>
      </c>
      <c r="H28" s="213">
        <v>43607</v>
      </c>
      <c r="I28" s="214">
        <v>1601.11</v>
      </c>
      <c r="J28" s="214">
        <v>-1</v>
      </c>
      <c r="K28" s="214">
        <f t="shared" si="0"/>
        <v>-1601.11</v>
      </c>
      <c r="L28" s="212" t="s">
        <v>179</v>
      </c>
      <c r="M28" s="212" t="s">
        <v>187</v>
      </c>
      <c r="N28" s="213">
        <v>43608</v>
      </c>
      <c r="O28" s="212" t="s">
        <v>70</v>
      </c>
      <c r="P28" s="212" t="s">
        <v>3771</v>
      </c>
      <c r="Q28" s="212" t="s">
        <v>298</v>
      </c>
      <c r="R28" s="212" t="s">
        <v>367</v>
      </c>
      <c r="S28" s="212" t="s">
        <v>1684</v>
      </c>
    </row>
    <row r="29" spans="1:19" x14ac:dyDescent="0.25">
      <c r="A29" s="212" t="s">
        <v>2346</v>
      </c>
      <c r="B29" s="212" t="s">
        <v>1026</v>
      </c>
      <c r="C29" s="212" t="s">
        <v>522</v>
      </c>
      <c r="D29" s="212" t="s">
        <v>217</v>
      </c>
      <c r="E29" s="212" t="s">
        <v>296</v>
      </c>
      <c r="F29" s="212" t="s">
        <v>218</v>
      </c>
      <c r="G29" s="212" t="s">
        <v>3772</v>
      </c>
      <c r="H29" s="213">
        <v>43605</v>
      </c>
      <c r="I29" s="214">
        <v>97.85</v>
      </c>
      <c r="J29" s="214">
        <v>-1</v>
      </c>
      <c r="K29" s="214">
        <f t="shared" si="0"/>
        <v>-97.85</v>
      </c>
      <c r="L29" s="212" t="s">
        <v>179</v>
      </c>
      <c r="M29" s="212" t="s">
        <v>738</v>
      </c>
      <c r="N29" s="213">
        <v>43606</v>
      </c>
      <c r="O29" s="212" t="s">
        <v>70</v>
      </c>
      <c r="P29" s="212" t="s">
        <v>3773</v>
      </c>
      <c r="Q29" s="212" t="s">
        <v>298</v>
      </c>
      <c r="R29" s="212" t="s">
        <v>367</v>
      </c>
      <c r="S29" s="212" t="s">
        <v>1684</v>
      </c>
    </row>
    <row r="30" spans="1:19" x14ac:dyDescent="0.25">
      <c r="A30" s="212" t="s">
        <v>2346</v>
      </c>
      <c r="B30" s="212" t="s">
        <v>1026</v>
      </c>
      <c r="C30" s="212" t="s">
        <v>522</v>
      </c>
      <c r="D30" s="212" t="s">
        <v>217</v>
      </c>
      <c r="E30" s="212" t="s">
        <v>296</v>
      </c>
      <c r="F30" s="212" t="s">
        <v>218</v>
      </c>
      <c r="G30" s="212" t="s">
        <v>3774</v>
      </c>
      <c r="H30" s="213">
        <v>43605</v>
      </c>
      <c r="I30" s="214">
        <v>82.95</v>
      </c>
      <c r="J30" s="214">
        <v>-1</v>
      </c>
      <c r="K30" s="214">
        <f t="shared" si="0"/>
        <v>-82.95</v>
      </c>
      <c r="L30" s="212" t="s">
        <v>179</v>
      </c>
      <c r="M30" s="212" t="s">
        <v>738</v>
      </c>
      <c r="N30" s="213">
        <v>43606</v>
      </c>
      <c r="O30" s="212" t="s">
        <v>70</v>
      </c>
      <c r="P30" s="212" t="s">
        <v>3773</v>
      </c>
      <c r="Q30" s="212" t="s">
        <v>298</v>
      </c>
      <c r="R30" s="212" t="s">
        <v>367</v>
      </c>
      <c r="S30" s="212" t="s">
        <v>1684</v>
      </c>
    </row>
    <row r="31" spans="1:19" x14ac:dyDescent="0.25">
      <c r="A31" s="212" t="s">
        <v>2346</v>
      </c>
      <c r="B31" s="212" t="s">
        <v>1026</v>
      </c>
      <c r="C31" s="212" t="s">
        <v>522</v>
      </c>
      <c r="D31" s="212" t="s">
        <v>217</v>
      </c>
      <c r="E31" s="212" t="s">
        <v>296</v>
      </c>
      <c r="F31" s="212" t="s">
        <v>218</v>
      </c>
      <c r="G31" s="212" t="s">
        <v>3775</v>
      </c>
      <c r="H31" s="213">
        <v>43599</v>
      </c>
      <c r="I31" s="214">
        <v>235.7</v>
      </c>
      <c r="J31" s="214">
        <v>-1</v>
      </c>
      <c r="K31" s="214">
        <f t="shared" si="0"/>
        <v>-235.7</v>
      </c>
      <c r="L31" s="212" t="s">
        <v>179</v>
      </c>
      <c r="M31" s="212" t="s">
        <v>738</v>
      </c>
      <c r="N31" s="213">
        <v>43600</v>
      </c>
      <c r="O31" s="212" t="s">
        <v>70</v>
      </c>
      <c r="P31" s="212" t="s">
        <v>3776</v>
      </c>
      <c r="Q31" s="212" t="s">
        <v>298</v>
      </c>
      <c r="R31" s="212" t="s">
        <v>367</v>
      </c>
      <c r="S31" s="212" t="s">
        <v>1684</v>
      </c>
    </row>
    <row r="32" spans="1:19" x14ac:dyDescent="0.25">
      <c r="A32" s="212" t="s">
        <v>2346</v>
      </c>
      <c r="B32" s="212" t="s">
        <v>1026</v>
      </c>
      <c r="C32" s="212" t="s">
        <v>522</v>
      </c>
      <c r="D32" s="212" t="s">
        <v>217</v>
      </c>
      <c r="E32" s="212" t="s">
        <v>296</v>
      </c>
      <c r="F32" s="212" t="s">
        <v>218</v>
      </c>
      <c r="G32" s="212" t="s">
        <v>3777</v>
      </c>
      <c r="H32" s="213">
        <v>43615</v>
      </c>
      <c r="I32" s="214">
        <v>200</v>
      </c>
      <c r="J32" s="214">
        <v>-1</v>
      </c>
      <c r="K32" s="214">
        <f t="shared" si="0"/>
        <v>-200</v>
      </c>
      <c r="L32" s="212" t="s">
        <v>179</v>
      </c>
      <c r="M32" s="212" t="s">
        <v>187</v>
      </c>
      <c r="N32" s="213">
        <v>43616</v>
      </c>
      <c r="O32" s="212" t="s">
        <v>70</v>
      </c>
      <c r="P32" s="212" t="s">
        <v>3778</v>
      </c>
      <c r="Q32" s="212" t="s">
        <v>298</v>
      </c>
      <c r="R32" s="212" t="s">
        <v>367</v>
      </c>
      <c r="S32" s="212" t="s">
        <v>1684</v>
      </c>
    </row>
    <row r="33" spans="1:19" x14ac:dyDescent="0.25">
      <c r="A33" s="212" t="s">
        <v>2346</v>
      </c>
      <c r="B33" s="212" t="s">
        <v>1026</v>
      </c>
      <c r="C33" s="212" t="s">
        <v>522</v>
      </c>
      <c r="D33" s="212" t="s">
        <v>217</v>
      </c>
      <c r="E33" s="212" t="s">
        <v>296</v>
      </c>
      <c r="F33" s="212" t="s">
        <v>218</v>
      </c>
      <c r="G33" s="212" t="s">
        <v>3779</v>
      </c>
      <c r="H33" s="213">
        <v>43613</v>
      </c>
      <c r="I33" s="214">
        <v>308.16000000000003</v>
      </c>
      <c r="J33" s="214">
        <v>-1</v>
      </c>
      <c r="K33" s="214">
        <f t="shared" si="0"/>
        <v>-308.16000000000003</v>
      </c>
      <c r="L33" s="212" t="s">
        <v>179</v>
      </c>
      <c r="M33" s="212" t="s">
        <v>3589</v>
      </c>
      <c r="N33" s="213">
        <v>43614</v>
      </c>
      <c r="O33" s="212" t="s">
        <v>70</v>
      </c>
      <c r="P33" s="212" t="s">
        <v>3780</v>
      </c>
      <c r="Q33" s="212" t="s">
        <v>298</v>
      </c>
      <c r="R33" s="212" t="s">
        <v>367</v>
      </c>
      <c r="S33" s="212" t="s">
        <v>1684</v>
      </c>
    </row>
    <row r="34" spans="1:19" x14ac:dyDescent="0.25">
      <c r="A34" s="212" t="s">
        <v>2346</v>
      </c>
      <c r="B34" s="212" t="s">
        <v>1026</v>
      </c>
      <c r="C34" s="212" t="s">
        <v>522</v>
      </c>
      <c r="D34" s="212" t="s">
        <v>217</v>
      </c>
      <c r="E34" s="212" t="s">
        <v>296</v>
      </c>
      <c r="F34" s="212" t="s">
        <v>218</v>
      </c>
      <c r="G34" s="212" t="s">
        <v>3781</v>
      </c>
      <c r="H34" s="213">
        <v>43613</v>
      </c>
      <c r="I34" s="214">
        <v>105</v>
      </c>
      <c r="J34" s="214">
        <v>-1</v>
      </c>
      <c r="K34" s="214">
        <f t="shared" si="0"/>
        <v>-105</v>
      </c>
      <c r="L34" s="212" t="s">
        <v>179</v>
      </c>
      <c r="M34" s="212" t="s">
        <v>165</v>
      </c>
      <c r="N34" s="213">
        <v>43614</v>
      </c>
      <c r="O34" s="212" t="s">
        <v>70</v>
      </c>
      <c r="P34" s="212" t="s">
        <v>1927</v>
      </c>
      <c r="Q34" s="212" t="s">
        <v>298</v>
      </c>
      <c r="R34" s="212" t="s">
        <v>367</v>
      </c>
      <c r="S34" s="212" t="s">
        <v>1684</v>
      </c>
    </row>
    <row r="35" spans="1:19" x14ac:dyDescent="0.25">
      <c r="A35" s="212" t="s">
        <v>2346</v>
      </c>
      <c r="B35" s="212" t="s">
        <v>1026</v>
      </c>
      <c r="C35" s="212" t="s">
        <v>522</v>
      </c>
      <c r="D35" s="212" t="s">
        <v>217</v>
      </c>
      <c r="E35" s="212" t="s">
        <v>296</v>
      </c>
      <c r="F35" s="212" t="s">
        <v>218</v>
      </c>
      <c r="G35" s="212" t="s">
        <v>3782</v>
      </c>
      <c r="H35" s="213">
        <v>43607</v>
      </c>
      <c r="I35" s="214">
        <v>50</v>
      </c>
      <c r="J35" s="214">
        <v>-1</v>
      </c>
      <c r="K35" s="214">
        <f t="shared" si="0"/>
        <v>-50</v>
      </c>
      <c r="L35" s="212" t="s">
        <v>179</v>
      </c>
      <c r="M35" s="212" t="s">
        <v>599</v>
      </c>
      <c r="N35" s="213">
        <v>43608</v>
      </c>
      <c r="O35" s="212" t="s">
        <v>70</v>
      </c>
      <c r="P35" s="212" t="s">
        <v>3783</v>
      </c>
      <c r="Q35" s="212" t="s">
        <v>298</v>
      </c>
      <c r="R35" s="212" t="s">
        <v>367</v>
      </c>
      <c r="S35" s="212" t="s">
        <v>1684</v>
      </c>
    </row>
    <row r="36" spans="1:19" x14ac:dyDescent="0.25">
      <c r="A36" s="212" t="s">
        <v>2346</v>
      </c>
      <c r="B36" s="212" t="s">
        <v>1026</v>
      </c>
      <c r="C36" s="212" t="s">
        <v>522</v>
      </c>
      <c r="D36" s="212" t="s">
        <v>217</v>
      </c>
      <c r="E36" s="212" t="s">
        <v>296</v>
      </c>
      <c r="F36" s="212" t="s">
        <v>218</v>
      </c>
      <c r="G36" s="212" t="s">
        <v>3784</v>
      </c>
      <c r="H36" s="213">
        <v>43605</v>
      </c>
      <c r="I36" s="214">
        <v>297.77999999999997</v>
      </c>
      <c r="J36" s="214">
        <v>-1</v>
      </c>
      <c r="K36" s="214">
        <f t="shared" si="0"/>
        <v>-297.77999999999997</v>
      </c>
      <c r="L36" s="212" t="s">
        <v>179</v>
      </c>
      <c r="M36" s="212" t="s">
        <v>187</v>
      </c>
      <c r="N36" s="213">
        <v>43606</v>
      </c>
      <c r="O36" s="212" t="s">
        <v>70</v>
      </c>
      <c r="P36" s="212" t="s">
        <v>3771</v>
      </c>
      <c r="Q36" s="212" t="s">
        <v>298</v>
      </c>
      <c r="R36" s="212" t="s">
        <v>367</v>
      </c>
      <c r="S36" s="212" t="s">
        <v>1684</v>
      </c>
    </row>
    <row r="37" spans="1:19" x14ac:dyDescent="0.25">
      <c r="A37" s="212" t="s">
        <v>2346</v>
      </c>
      <c r="B37" s="212" t="s">
        <v>1026</v>
      </c>
      <c r="C37" s="212" t="s">
        <v>522</v>
      </c>
      <c r="D37" s="212" t="s">
        <v>217</v>
      </c>
      <c r="E37" s="212" t="s">
        <v>296</v>
      </c>
      <c r="F37" s="212" t="s">
        <v>218</v>
      </c>
      <c r="G37" s="212" t="s">
        <v>3785</v>
      </c>
      <c r="H37" s="213">
        <v>43598</v>
      </c>
      <c r="I37" s="214">
        <v>170</v>
      </c>
      <c r="J37" s="214">
        <v>-1</v>
      </c>
      <c r="K37" s="214">
        <f t="shared" si="0"/>
        <v>-170</v>
      </c>
      <c r="L37" s="212" t="s">
        <v>179</v>
      </c>
      <c r="M37" s="212" t="s">
        <v>216</v>
      </c>
      <c r="N37" s="213">
        <v>43599</v>
      </c>
      <c r="O37" s="212" t="s">
        <v>70</v>
      </c>
      <c r="P37" s="212" t="s">
        <v>3786</v>
      </c>
      <c r="Q37" s="212" t="s">
        <v>298</v>
      </c>
      <c r="R37" s="212" t="s">
        <v>367</v>
      </c>
      <c r="S37" s="212" t="s">
        <v>1684</v>
      </c>
    </row>
    <row r="38" spans="1:19" x14ac:dyDescent="0.25">
      <c r="A38" s="212" t="s">
        <v>2346</v>
      </c>
      <c r="B38" s="212" t="s">
        <v>1026</v>
      </c>
      <c r="C38" s="212" t="s">
        <v>522</v>
      </c>
      <c r="D38" s="212" t="s">
        <v>217</v>
      </c>
      <c r="E38" s="212" t="s">
        <v>296</v>
      </c>
      <c r="F38" s="212" t="s">
        <v>218</v>
      </c>
      <c r="G38" s="212" t="s">
        <v>3787</v>
      </c>
      <c r="H38" s="213">
        <v>43588</v>
      </c>
      <c r="I38" s="214">
        <v>131.19999999999999</v>
      </c>
      <c r="J38" s="214">
        <v>-1</v>
      </c>
      <c r="K38" s="214">
        <f t="shared" si="0"/>
        <v>-131.19999999999999</v>
      </c>
      <c r="L38" s="212" t="s">
        <v>179</v>
      </c>
      <c r="M38" s="212" t="s">
        <v>98</v>
      </c>
      <c r="N38" s="213">
        <v>43589</v>
      </c>
      <c r="O38" s="212" t="s">
        <v>70</v>
      </c>
      <c r="P38" s="212" t="s">
        <v>2592</v>
      </c>
      <c r="Q38" s="212" t="s">
        <v>298</v>
      </c>
      <c r="R38" s="212" t="s">
        <v>367</v>
      </c>
      <c r="S38" s="212" t="s">
        <v>1684</v>
      </c>
    </row>
    <row r="39" spans="1:19" x14ac:dyDescent="0.25">
      <c r="A39" s="212" t="s">
        <v>2346</v>
      </c>
      <c r="B39" s="212" t="s">
        <v>1026</v>
      </c>
      <c r="C39" s="212" t="s">
        <v>522</v>
      </c>
      <c r="D39" s="212" t="s">
        <v>217</v>
      </c>
      <c r="E39" s="212" t="s">
        <v>296</v>
      </c>
      <c r="F39" s="212" t="s">
        <v>218</v>
      </c>
      <c r="G39" s="212" t="s">
        <v>3788</v>
      </c>
      <c r="H39" s="213">
        <v>43585</v>
      </c>
      <c r="I39" s="214">
        <v>250</v>
      </c>
      <c r="J39" s="214">
        <v>-1</v>
      </c>
      <c r="K39" s="214">
        <f t="shared" si="0"/>
        <v>-250</v>
      </c>
      <c r="L39" s="212" t="s">
        <v>179</v>
      </c>
      <c r="M39" s="212" t="s">
        <v>496</v>
      </c>
      <c r="N39" s="213">
        <v>43586</v>
      </c>
      <c r="O39" s="212" t="s">
        <v>70</v>
      </c>
      <c r="P39" s="212" t="s">
        <v>3789</v>
      </c>
      <c r="Q39" s="212" t="s">
        <v>298</v>
      </c>
      <c r="R39" s="212" t="s">
        <v>367</v>
      </c>
      <c r="S39" s="212" t="s">
        <v>1684</v>
      </c>
    </row>
    <row r="40" spans="1:19" x14ac:dyDescent="0.25">
      <c r="A40" s="212" t="s">
        <v>2348</v>
      </c>
      <c r="B40" s="212" t="s">
        <v>1026</v>
      </c>
      <c r="C40" s="212" t="s">
        <v>522</v>
      </c>
      <c r="D40" s="212" t="s">
        <v>1194</v>
      </c>
      <c r="E40" s="212" t="s">
        <v>1195</v>
      </c>
      <c r="F40" s="212" t="s">
        <v>1196</v>
      </c>
      <c r="G40" s="212" t="s">
        <v>3790</v>
      </c>
      <c r="H40" s="213">
        <v>43599</v>
      </c>
      <c r="I40" s="214">
        <v>406.34</v>
      </c>
      <c r="J40" s="214">
        <v>-1</v>
      </c>
      <c r="K40" s="214">
        <f t="shared" si="0"/>
        <v>-406.34</v>
      </c>
      <c r="L40" s="212" t="s">
        <v>179</v>
      </c>
      <c r="M40" s="212" t="s">
        <v>156</v>
      </c>
      <c r="N40" s="213">
        <v>43600</v>
      </c>
      <c r="O40" s="212" t="s">
        <v>70</v>
      </c>
      <c r="P40" s="212" t="s">
        <v>179</v>
      </c>
      <c r="Q40" s="212" t="s">
        <v>298</v>
      </c>
      <c r="R40" s="212" t="s">
        <v>367</v>
      </c>
      <c r="S40" s="212" t="s">
        <v>1684</v>
      </c>
    </row>
    <row r="41" spans="1:19" x14ac:dyDescent="0.25">
      <c r="A41" s="212" t="s">
        <v>2348</v>
      </c>
      <c r="B41" s="212" t="s">
        <v>1026</v>
      </c>
      <c r="C41" s="212" t="s">
        <v>522</v>
      </c>
      <c r="D41" s="212" t="s">
        <v>121</v>
      </c>
      <c r="E41" s="212" t="s">
        <v>122</v>
      </c>
      <c r="F41" s="212" t="s">
        <v>123</v>
      </c>
      <c r="G41" s="212" t="s">
        <v>3791</v>
      </c>
      <c r="H41" s="213">
        <v>43555</v>
      </c>
      <c r="I41" s="214">
        <v>1553.59</v>
      </c>
      <c r="J41" s="214">
        <v>-1</v>
      </c>
      <c r="K41" s="214">
        <f t="shared" si="0"/>
        <v>-1553.59</v>
      </c>
      <c r="L41" s="212" t="s">
        <v>179</v>
      </c>
      <c r="M41" s="212" t="s">
        <v>371</v>
      </c>
      <c r="N41" s="213">
        <v>43613</v>
      </c>
      <c r="O41" s="212" t="s">
        <v>70</v>
      </c>
      <c r="P41" s="212" t="s">
        <v>179</v>
      </c>
      <c r="Q41" s="212" t="s">
        <v>298</v>
      </c>
      <c r="R41" s="212" t="s">
        <v>367</v>
      </c>
      <c r="S41" s="212" t="s">
        <v>1684</v>
      </c>
    </row>
    <row r="42" spans="1:19" x14ac:dyDescent="0.25">
      <c r="A42" s="212" t="s">
        <v>2348</v>
      </c>
      <c r="B42" s="212" t="s">
        <v>1026</v>
      </c>
      <c r="C42" s="212" t="s">
        <v>522</v>
      </c>
      <c r="D42" s="212" t="s">
        <v>3792</v>
      </c>
      <c r="E42" s="212" t="s">
        <v>3793</v>
      </c>
      <c r="F42" s="212" t="s">
        <v>3794</v>
      </c>
      <c r="G42" s="212" t="s">
        <v>3795</v>
      </c>
      <c r="H42" s="213">
        <v>43612</v>
      </c>
      <c r="I42" s="214">
        <v>50.82</v>
      </c>
      <c r="J42" s="214">
        <v>-1</v>
      </c>
      <c r="K42" s="214">
        <f t="shared" si="0"/>
        <v>-50.82</v>
      </c>
      <c r="L42" s="212" t="s">
        <v>179</v>
      </c>
      <c r="M42" s="212" t="s">
        <v>624</v>
      </c>
      <c r="N42" s="213">
        <v>43613</v>
      </c>
      <c r="O42" s="212" t="s">
        <v>70</v>
      </c>
      <c r="P42" s="212" t="s">
        <v>179</v>
      </c>
      <c r="Q42" s="212" t="s">
        <v>298</v>
      </c>
      <c r="R42" s="212" t="s">
        <v>367</v>
      </c>
      <c r="S42" s="212" t="s">
        <v>1684</v>
      </c>
    </row>
    <row r="43" spans="1:19" x14ac:dyDescent="0.25">
      <c r="A43" s="212" t="s">
        <v>2348</v>
      </c>
      <c r="B43" s="212" t="s">
        <v>1026</v>
      </c>
      <c r="C43" s="212" t="s">
        <v>522</v>
      </c>
      <c r="D43" s="212" t="s">
        <v>3796</v>
      </c>
      <c r="E43" s="212" t="s">
        <v>3797</v>
      </c>
      <c r="F43" s="212" t="s">
        <v>3798</v>
      </c>
      <c r="G43" s="212" t="s">
        <v>3799</v>
      </c>
      <c r="H43" s="213">
        <v>43600</v>
      </c>
      <c r="I43" s="214">
        <v>14.16</v>
      </c>
      <c r="J43" s="214">
        <v>-1</v>
      </c>
      <c r="K43" s="214">
        <f t="shared" si="0"/>
        <v>-14.16</v>
      </c>
      <c r="L43" s="212" t="s">
        <v>179</v>
      </c>
      <c r="M43" s="212" t="s">
        <v>552</v>
      </c>
      <c r="N43" s="213">
        <v>43605</v>
      </c>
      <c r="O43" s="212" t="s">
        <v>70</v>
      </c>
      <c r="P43" s="212" t="s">
        <v>179</v>
      </c>
      <c r="Q43" s="212" t="s">
        <v>298</v>
      </c>
      <c r="R43" s="212" t="s">
        <v>367</v>
      </c>
      <c r="S43" s="212" t="s">
        <v>1684</v>
      </c>
    </row>
    <row r="44" spans="1:19" x14ac:dyDescent="0.25">
      <c r="A44" s="212" t="s">
        <v>2348</v>
      </c>
      <c r="B44" s="212" t="s">
        <v>1026</v>
      </c>
      <c r="C44" s="212" t="s">
        <v>522</v>
      </c>
      <c r="D44" s="212" t="s">
        <v>277</v>
      </c>
      <c r="E44" s="212" t="s">
        <v>2341</v>
      </c>
      <c r="F44" s="212" t="s">
        <v>279</v>
      </c>
      <c r="G44" s="212" t="s">
        <v>3800</v>
      </c>
      <c r="H44" s="213">
        <v>43605</v>
      </c>
      <c r="I44" s="214">
        <v>37.6</v>
      </c>
      <c r="J44" s="214">
        <v>-1</v>
      </c>
      <c r="K44" s="214">
        <f t="shared" si="0"/>
        <v>-37.6</v>
      </c>
      <c r="L44" s="212" t="s">
        <v>179</v>
      </c>
      <c r="M44" s="212" t="s">
        <v>3801</v>
      </c>
      <c r="N44" s="213">
        <v>43607</v>
      </c>
      <c r="O44" s="212" t="s">
        <v>70</v>
      </c>
      <c r="P44" s="212" t="s">
        <v>179</v>
      </c>
      <c r="Q44" s="212" t="s">
        <v>298</v>
      </c>
      <c r="R44" s="212" t="s">
        <v>367</v>
      </c>
      <c r="S44" s="212" t="s">
        <v>1684</v>
      </c>
    </row>
    <row r="45" spans="1:19" x14ac:dyDescent="0.25">
      <c r="A45" s="212" t="s">
        <v>2348</v>
      </c>
      <c r="B45" s="212" t="s">
        <v>1026</v>
      </c>
      <c r="C45" s="212" t="s">
        <v>522</v>
      </c>
      <c r="D45" s="212" t="s">
        <v>686</v>
      </c>
      <c r="E45" s="212" t="s">
        <v>687</v>
      </c>
      <c r="F45" s="212" t="s">
        <v>688</v>
      </c>
      <c r="G45" s="212" t="s">
        <v>3802</v>
      </c>
      <c r="H45" s="213">
        <v>43585</v>
      </c>
      <c r="I45" s="214">
        <v>377.67</v>
      </c>
      <c r="J45" s="214">
        <v>-1</v>
      </c>
      <c r="K45" s="214">
        <f t="shared" si="0"/>
        <v>-377.67</v>
      </c>
      <c r="L45" s="212" t="s">
        <v>179</v>
      </c>
      <c r="M45" s="212" t="s">
        <v>155</v>
      </c>
      <c r="N45" s="213">
        <v>43615</v>
      </c>
      <c r="O45" s="212" t="s">
        <v>70</v>
      </c>
      <c r="P45" s="212" t="s">
        <v>179</v>
      </c>
      <c r="Q45" s="212" t="s">
        <v>298</v>
      </c>
      <c r="R45" s="212" t="s">
        <v>367</v>
      </c>
      <c r="S45" s="212" t="s">
        <v>1684</v>
      </c>
    </row>
    <row r="46" spans="1:19" x14ac:dyDescent="0.25">
      <c r="A46" s="212" t="s">
        <v>2348</v>
      </c>
      <c r="B46" s="212" t="s">
        <v>1026</v>
      </c>
      <c r="C46" s="212" t="s">
        <v>522</v>
      </c>
      <c r="D46" s="212" t="s">
        <v>648</v>
      </c>
      <c r="E46" s="212" t="s">
        <v>649</v>
      </c>
      <c r="F46" s="212" t="s">
        <v>650</v>
      </c>
      <c r="G46" s="212" t="s">
        <v>3803</v>
      </c>
      <c r="H46" s="213">
        <v>43608</v>
      </c>
      <c r="I46" s="214">
        <v>32.409999999999997</v>
      </c>
      <c r="J46" s="214">
        <v>-1</v>
      </c>
      <c r="K46" s="214">
        <f t="shared" si="0"/>
        <v>-32.409999999999997</v>
      </c>
      <c r="L46" s="212" t="s">
        <v>179</v>
      </c>
      <c r="M46" s="212" t="s">
        <v>3089</v>
      </c>
      <c r="N46" s="213">
        <v>43608</v>
      </c>
      <c r="O46" s="212" t="s">
        <v>70</v>
      </c>
      <c r="P46" s="212" t="s">
        <v>179</v>
      </c>
      <c r="Q46" s="212" t="s">
        <v>298</v>
      </c>
      <c r="R46" s="212" t="s">
        <v>367</v>
      </c>
      <c r="S46" s="212" t="s">
        <v>1684</v>
      </c>
    </row>
    <row r="47" spans="1:19" x14ac:dyDescent="0.25">
      <c r="A47" s="212" t="s">
        <v>2348</v>
      </c>
      <c r="B47" s="212" t="s">
        <v>1026</v>
      </c>
      <c r="C47" s="212" t="s">
        <v>522</v>
      </c>
      <c r="D47" s="212" t="s">
        <v>341</v>
      </c>
      <c r="E47" s="212" t="s">
        <v>342</v>
      </c>
      <c r="F47" s="212" t="s">
        <v>343</v>
      </c>
      <c r="G47" s="212" t="s">
        <v>3804</v>
      </c>
      <c r="H47" s="213">
        <v>43602</v>
      </c>
      <c r="I47" s="214">
        <v>215.25</v>
      </c>
      <c r="J47" s="214">
        <v>-1</v>
      </c>
      <c r="K47" s="214">
        <f t="shared" si="0"/>
        <v>-215.25</v>
      </c>
      <c r="L47" s="212" t="s">
        <v>2047</v>
      </c>
      <c r="M47" s="212" t="s">
        <v>184</v>
      </c>
      <c r="N47" s="213">
        <v>43614</v>
      </c>
      <c r="O47" s="212" t="s">
        <v>70</v>
      </c>
      <c r="P47" s="212" t="s">
        <v>2048</v>
      </c>
      <c r="Q47" s="212" t="s">
        <v>298</v>
      </c>
      <c r="R47" s="212" t="s">
        <v>367</v>
      </c>
      <c r="S47" s="212" t="s">
        <v>1684</v>
      </c>
    </row>
    <row r="48" spans="1:19" x14ac:dyDescent="0.25">
      <c r="A48" s="212" t="s">
        <v>2348</v>
      </c>
      <c r="B48" s="212" t="s">
        <v>1026</v>
      </c>
      <c r="C48" s="212" t="s">
        <v>522</v>
      </c>
      <c r="D48" s="212" t="s">
        <v>2050</v>
      </c>
      <c r="E48" s="212" t="s">
        <v>2051</v>
      </c>
      <c r="F48" s="212" t="s">
        <v>2052</v>
      </c>
      <c r="G48" s="212" t="s">
        <v>3805</v>
      </c>
      <c r="H48" s="213">
        <v>43581</v>
      </c>
      <c r="I48" s="214">
        <v>34.4</v>
      </c>
      <c r="J48" s="214">
        <v>-1</v>
      </c>
      <c r="K48" s="214">
        <f t="shared" si="0"/>
        <v>-34.4</v>
      </c>
      <c r="L48" s="212" t="s">
        <v>179</v>
      </c>
      <c r="M48" s="212" t="s">
        <v>208</v>
      </c>
      <c r="N48" s="213">
        <v>43601</v>
      </c>
      <c r="O48" s="212" t="s">
        <v>70</v>
      </c>
      <c r="P48" s="212" t="s">
        <v>179</v>
      </c>
      <c r="Q48" s="212" t="s">
        <v>298</v>
      </c>
      <c r="R48" s="212" t="s">
        <v>367</v>
      </c>
      <c r="S48" s="212" t="s">
        <v>1684</v>
      </c>
    </row>
    <row r="49" spans="1:19" x14ac:dyDescent="0.25">
      <c r="A49" s="212" t="s">
        <v>2348</v>
      </c>
      <c r="B49" s="212" t="s">
        <v>1026</v>
      </c>
      <c r="C49" s="212" t="s">
        <v>522</v>
      </c>
      <c r="D49" s="212" t="s">
        <v>80</v>
      </c>
      <c r="E49" s="212" t="s">
        <v>81</v>
      </c>
      <c r="F49" s="212" t="s">
        <v>82</v>
      </c>
      <c r="G49" s="212" t="s">
        <v>3806</v>
      </c>
      <c r="H49" s="213">
        <v>43614</v>
      </c>
      <c r="I49" s="214">
        <v>69.45</v>
      </c>
      <c r="J49" s="214">
        <v>-1</v>
      </c>
      <c r="K49" s="214">
        <f t="shared" si="0"/>
        <v>-69.45</v>
      </c>
      <c r="L49" s="212" t="s">
        <v>3807</v>
      </c>
      <c r="M49" s="212" t="s">
        <v>185</v>
      </c>
      <c r="N49" s="213">
        <v>43615</v>
      </c>
      <c r="O49" s="212" t="s">
        <v>70</v>
      </c>
      <c r="P49" s="212" t="s">
        <v>3808</v>
      </c>
      <c r="Q49" s="212" t="s">
        <v>298</v>
      </c>
      <c r="R49" s="212" t="s">
        <v>367</v>
      </c>
      <c r="S49" s="212" t="s">
        <v>1684</v>
      </c>
    </row>
    <row r="50" spans="1:19" x14ac:dyDescent="0.25">
      <c r="A50" s="212" t="s">
        <v>2348</v>
      </c>
      <c r="B50" s="212" t="s">
        <v>1026</v>
      </c>
      <c r="C50" s="212" t="s">
        <v>522</v>
      </c>
      <c r="D50" s="212" t="s">
        <v>80</v>
      </c>
      <c r="E50" s="212" t="s">
        <v>81</v>
      </c>
      <c r="F50" s="212" t="s">
        <v>82</v>
      </c>
      <c r="G50" s="212" t="s">
        <v>3809</v>
      </c>
      <c r="H50" s="213">
        <v>43614</v>
      </c>
      <c r="I50" s="214">
        <v>33</v>
      </c>
      <c r="J50" s="214">
        <v>-1</v>
      </c>
      <c r="K50" s="214">
        <f t="shared" si="0"/>
        <v>-33</v>
      </c>
      <c r="L50" s="212" t="s">
        <v>3810</v>
      </c>
      <c r="M50" s="212" t="s">
        <v>3089</v>
      </c>
      <c r="N50" s="213">
        <v>43615</v>
      </c>
      <c r="O50" s="212" t="s">
        <v>70</v>
      </c>
      <c r="P50" s="212" t="s">
        <v>3811</v>
      </c>
      <c r="Q50" s="212" t="s">
        <v>298</v>
      </c>
      <c r="R50" s="212" t="s">
        <v>367</v>
      </c>
      <c r="S50" s="212" t="s">
        <v>1684</v>
      </c>
    </row>
    <row r="51" spans="1:19" x14ac:dyDescent="0.25">
      <c r="A51" s="212" t="s">
        <v>2348</v>
      </c>
      <c r="B51" s="212" t="s">
        <v>1026</v>
      </c>
      <c r="C51" s="212" t="s">
        <v>522</v>
      </c>
      <c r="D51" s="212" t="s">
        <v>80</v>
      </c>
      <c r="E51" s="212" t="s">
        <v>81</v>
      </c>
      <c r="F51" s="212" t="s">
        <v>82</v>
      </c>
      <c r="G51" s="212" t="s">
        <v>3812</v>
      </c>
      <c r="H51" s="213">
        <v>43609</v>
      </c>
      <c r="I51" s="214">
        <v>29.66</v>
      </c>
      <c r="J51" s="214">
        <v>-1</v>
      </c>
      <c r="K51" s="214">
        <f t="shared" si="0"/>
        <v>-29.66</v>
      </c>
      <c r="L51" s="212" t="s">
        <v>3813</v>
      </c>
      <c r="M51" s="212" t="s">
        <v>187</v>
      </c>
      <c r="N51" s="213">
        <v>43612</v>
      </c>
      <c r="O51" s="212" t="s">
        <v>70</v>
      </c>
      <c r="P51" s="212" t="s">
        <v>3814</v>
      </c>
      <c r="Q51" s="212" t="s">
        <v>298</v>
      </c>
      <c r="R51" s="212" t="s">
        <v>367</v>
      </c>
      <c r="S51" s="212" t="s">
        <v>1684</v>
      </c>
    </row>
    <row r="52" spans="1:19" x14ac:dyDescent="0.25">
      <c r="A52" s="212" t="s">
        <v>2348</v>
      </c>
      <c r="B52" s="212" t="s">
        <v>1026</v>
      </c>
      <c r="C52" s="212" t="s">
        <v>522</v>
      </c>
      <c r="D52" s="212" t="s">
        <v>80</v>
      </c>
      <c r="E52" s="212" t="s">
        <v>81</v>
      </c>
      <c r="F52" s="212" t="s">
        <v>82</v>
      </c>
      <c r="G52" s="212" t="s">
        <v>3815</v>
      </c>
      <c r="H52" s="213">
        <v>43600</v>
      </c>
      <c r="I52" s="214">
        <v>0.61</v>
      </c>
      <c r="J52" s="214">
        <v>-1</v>
      </c>
      <c r="K52" s="214">
        <f t="shared" si="0"/>
        <v>-0.61</v>
      </c>
      <c r="L52" s="212" t="s">
        <v>3816</v>
      </c>
      <c r="M52" s="212" t="s">
        <v>2816</v>
      </c>
      <c r="N52" s="213">
        <v>43601</v>
      </c>
      <c r="O52" s="212" t="s">
        <v>70</v>
      </c>
      <c r="P52" s="212" t="s">
        <v>3817</v>
      </c>
      <c r="Q52" s="212" t="s">
        <v>298</v>
      </c>
      <c r="R52" s="212" t="s">
        <v>367</v>
      </c>
      <c r="S52" s="212" t="s">
        <v>1684</v>
      </c>
    </row>
    <row r="53" spans="1:19" x14ac:dyDescent="0.25">
      <c r="A53" s="212" t="s">
        <v>2348</v>
      </c>
      <c r="B53" s="212" t="s">
        <v>1026</v>
      </c>
      <c r="C53" s="212" t="s">
        <v>522</v>
      </c>
      <c r="D53" s="212" t="s">
        <v>80</v>
      </c>
      <c r="E53" s="212" t="s">
        <v>81</v>
      </c>
      <c r="F53" s="212" t="s">
        <v>82</v>
      </c>
      <c r="G53" s="212" t="s">
        <v>3818</v>
      </c>
      <c r="H53" s="213">
        <v>43600</v>
      </c>
      <c r="I53" s="214">
        <v>42.85</v>
      </c>
      <c r="J53" s="214">
        <v>-1</v>
      </c>
      <c r="K53" s="214">
        <f t="shared" si="0"/>
        <v>-42.85</v>
      </c>
      <c r="L53" s="212" t="s">
        <v>3816</v>
      </c>
      <c r="M53" s="212" t="s">
        <v>2816</v>
      </c>
      <c r="N53" s="213">
        <v>43601</v>
      </c>
      <c r="O53" s="212" t="s">
        <v>70</v>
      </c>
      <c r="P53" s="212" t="s">
        <v>3817</v>
      </c>
      <c r="Q53" s="212" t="s">
        <v>298</v>
      </c>
      <c r="R53" s="212" t="s">
        <v>367</v>
      </c>
      <c r="S53" s="212" t="s">
        <v>1684</v>
      </c>
    </row>
    <row r="54" spans="1:19" x14ac:dyDescent="0.25">
      <c r="A54" s="212" t="s">
        <v>2348</v>
      </c>
      <c r="B54" s="212" t="s">
        <v>1026</v>
      </c>
      <c r="C54" s="212" t="s">
        <v>522</v>
      </c>
      <c r="D54" s="212" t="s">
        <v>80</v>
      </c>
      <c r="E54" s="212" t="s">
        <v>81</v>
      </c>
      <c r="F54" s="212" t="s">
        <v>82</v>
      </c>
      <c r="G54" s="212" t="s">
        <v>3819</v>
      </c>
      <c r="H54" s="213">
        <v>43600</v>
      </c>
      <c r="I54" s="214">
        <v>49.94</v>
      </c>
      <c r="J54" s="214">
        <v>-1</v>
      </c>
      <c r="K54" s="214">
        <f t="shared" si="0"/>
        <v>-49.94</v>
      </c>
      <c r="L54" s="212" t="s">
        <v>3820</v>
      </c>
      <c r="M54" s="212" t="s">
        <v>2816</v>
      </c>
      <c r="N54" s="213">
        <v>43601</v>
      </c>
      <c r="O54" s="212" t="s">
        <v>70</v>
      </c>
      <c r="P54" s="212" t="s">
        <v>3821</v>
      </c>
      <c r="Q54" s="212" t="s">
        <v>298</v>
      </c>
      <c r="R54" s="212" t="s">
        <v>367</v>
      </c>
      <c r="S54" s="212" t="s">
        <v>1684</v>
      </c>
    </row>
    <row r="55" spans="1:19" x14ac:dyDescent="0.25">
      <c r="A55" s="212" t="s">
        <v>2348</v>
      </c>
      <c r="B55" s="212" t="s">
        <v>1026</v>
      </c>
      <c r="C55" s="212" t="s">
        <v>522</v>
      </c>
      <c r="D55" s="212" t="s">
        <v>80</v>
      </c>
      <c r="E55" s="212" t="s">
        <v>81</v>
      </c>
      <c r="F55" s="212" t="s">
        <v>82</v>
      </c>
      <c r="G55" s="212" t="s">
        <v>3822</v>
      </c>
      <c r="H55" s="213">
        <v>43599</v>
      </c>
      <c r="I55" s="214">
        <v>156.96</v>
      </c>
      <c r="J55" s="214">
        <v>-1</v>
      </c>
      <c r="K55" s="214">
        <f t="shared" si="0"/>
        <v>-156.96</v>
      </c>
      <c r="L55" s="212" t="s">
        <v>3816</v>
      </c>
      <c r="M55" s="212" t="s">
        <v>2816</v>
      </c>
      <c r="N55" s="213">
        <v>43600</v>
      </c>
      <c r="O55" s="212" t="s">
        <v>70</v>
      </c>
      <c r="P55" s="212" t="s">
        <v>3817</v>
      </c>
      <c r="Q55" s="212" t="s">
        <v>298</v>
      </c>
      <c r="R55" s="212" t="s">
        <v>367</v>
      </c>
      <c r="S55" s="212" t="s">
        <v>1684</v>
      </c>
    </row>
    <row r="56" spans="1:19" x14ac:dyDescent="0.25">
      <c r="A56" s="212" t="s">
        <v>2348</v>
      </c>
      <c r="B56" s="212" t="s">
        <v>1026</v>
      </c>
      <c r="C56" s="212" t="s">
        <v>522</v>
      </c>
      <c r="D56" s="212" t="s">
        <v>80</v>
      </c>
      <c r="E56" s="212" t="s">
        <v>81</v>
      </c>
      <c r="F56" s="212" t="s">
        <v>82</v>
      </c>
      <c r="G56" s="212" t="s">
        <v>3823</v>
      </c>
      <c r="H56" s="213">
        <v>43587</v>
      </c>
      <c r="I56" s="214">
        <v>49.03</v>
      </c>
      <c r="J56" s="214">
        <v>-1</v>
      </c>
      <c r="K56" s="214">
        <f t="shared" si="0"/>
        <v>-49.03</v>
      </c>
      <c r="L56" s="212" t="s">
        <v>3824</v>
      </c>
      <c r="M56" s="212" t="s">
        <v>783</v>
      </c>
      <c r="N56" s="213">
        <v>43591</v>
      </c>
      <c r="O56" s="212" t="s">
        <v>70</v>
      </c>
      <c r="P56" s="212" t="s">
        <v>3825</v>
      </c>
      <c r="Q56" s="212" t="s">
        <v>298</v>
      </c>
      <c r="R56" s="212" t="s">
        <v>367</v>
      </c>
      <c r="S56" s="212" t="s">
        <v>1684</v>
      </c>
    </row>
    <row r="57" spans="1:19" x14ac:dyDescent="0.25">
      <c r="A57" s="212" t="s">
        <v>2348</v>
      </c>
      <c r="B57" s="212" t="s">
        <v>299</v>
      </c>
      <c r="C57" s="212" t="s">
        <v>522</v>
      </c>
      <c r="D57" s="212" t="s">
        <v>3826</v>
      </c>
      <c r="E57" s="212" t="s">
        <v>3827</v>
      </c>
      <c r="F57" s="212" t="s">
        <v>179</v>
      </c>
      <c r="G57" s="212" t="s">
        <v>3828</v>
      </c>
      <c r="H57" s="213">
        <v>43451</v>
      </c>
      <c r="I57" s="214">
        <v>99</v>
      </c>
      <c r="J57" s="214">
        <v>-1</v>
      </c>
      <c r="K57" s="214">
        <f t="shared" si="0"/>
        <v>-99</v>
      </c>
      <c r="L57" s="212" t="s">
        <v>179</v>
      </c>
      <c r="M57" s="212" t="s">
        <v>826</v>
      </c>
      <c r="N57" s="213">
        <v>43615</v>
      </c>
      <c r="O57" s="212" t="s">
        <v>70</v>
      </c>
      <c r="P57" s="212" t="s">
        <v>179</v>
      </c>
      <c r="Q57" s="212" t="s">
        <v>298</v>
      </c>
      <c r="R57" s="212" t="s">
        <v>367</v>
      </c>
      <c r="S57" s="212" t="s">
        <v>1684</v>
      </c>
    </row>
    <row r="58" spans="1:19" x14ac:dyDescent="0.25">
      <c r="A58" s="212" t="s">
        <v>2348</v>
      </c>
      <c r="B58" s="212" t="s">
        <v>299</v>
      </c>
      <c r="C58" s="212" t="s">
        <v>522</v>
      </c>
      <c r="D58" s="212" t="s">
        <v>217</v>
      </c>
      <c r="E58" s="212" t="s">
        <v>296</v>
      </c>
      <c r="F58" s="212" t="s">
        <v>218</v>
      </c>
      <c r="G58" s="212" t="s">
        <v>3829</v>
      </c>
      <c r="H58" s="213">
        <v>43256</v>
      </c>
      <c r="I58" s="214">
        <v>445</v>
      </c>
      <c r="J58" s="214">
        <v>-1</v>
      </c>
      <c r="K58" s="214">
        <f t="shared" si="0"/>
        <v>-445</v>
      </c>
      <c r="L58" s="212" t="s">
        <v>179</v>
      </c>
      <c r="M58" s="212" t="s">
        <v>232</v>
      </c>
      <c r="N58" s="213">
        <v>43609</v>
      </c>
      <c r="O58" s="212" t="s">
        <v>70</v>
      </c>
      <c r="P58" s="212" t="s">
        <v>3830</v>
      </c>
      <c r="Q58" s="212" t="s">
        <v>298</v>
      </c>
      <c r="R58" s="212" t="s">
        <v>367</v>
      </c>
      <c r="S58" s="212" t="s">
        <v>1684</v>
      </c>
    </row>
    <row r="59" spans="1:19" x14ac:dyDescent="0.25">
      <c r="A59" s="212" t="s">
        <v>2348</v>
      </c>
      <c r="B59" s="212" t="s">
        <v>299</v>
      </c>
      <c r="C59" s="212" t="s">
        <v>522</v>
      </c>
      <c r="D59" s="212" t="s">
        <v>116</v>
      </c>
      <c r="E59" s="212" t="s">
        <v>117</v>
      </c>
      <c r="F59" s="212" t="s">
        <v>118</v>
      </c>
      <c r="G59" s="212" t="s">
        <v>3831</v>
      </c>
      <c r="H59" s="213">
        <v>43446</v>
      </c>
      <c r="I59" s="214">
        <v>776.37</v>
      </c>
      <c r="J59" s="214">
        <v>-1</v>
      </c>
      <c r="K59" s="214">
        <f t="shared" si="0"/>
        <v>-776.37</v>
      </c>
      <c r="L59" s="212" t="s">
        <v>179</v>
      </c>
      <c r="M59" s="212" t="s">
        <v>3193</v>
      </c>
      <c r="N59" s="213">
        <v>43616</v>
      </c>
      <c r="O59" s="212" t="s">
        <v>70</v>
      </c>
      <c r="P59" s="212" t="s">
        <v>179</v>
      </c>
      <c r="Q59" s="212" t="s">
        <v>298</v>
      </c>
      <c r="R59" s="212" t="s">
        <v>367</v>
      </c>
      <c r="S59" s="212" t="s">
        <v>1684</v>
      </c>
    </row>
    <row r="60" spans="1:19" x14ac:dyDescent="0.25">
      <c r="A60" s="212" t="s">
        <v>2346</v>
      </c>
      <c r="B60" s="212" t="s">
        <v>1026</v>
      </c>
      <c r="C60" s="212" t="s">
        <v>298</v>
      </c>
      <c r="D60" s="212" t="s">
        <v>3832</v>
      </c>
      <c r="E60" s="212" t="s">
        <v>3833</v>
      </c>
      <c r="F60" s="212" t="s">
        <v>3834</v>
      </c>
      <c r="G60" s="212" t="s">
        <v>3835</v>
      </c>
      <c r="H60" s="213">
        <v>43613</v>
      </c>
      <c r="I60" s="214">
        <v>2085.86</v>
      </c>
      <c r="J60" s="214">
        <v>1</v>
      </c>
      <c r="K60" s="214">
        <f t="shared" si="0"/>
        <v>2085.86</v>
      </c>
      <c r="L60" s="212" t="s">
        <v>3836</v>
      </c>
      <c r="M60" s="212" t="s">
        <v>102</v>
      </c>
      <c r="N60" s="213">
        <v>43614</v>
      </c>
      <c r="O60" s="212" t="s">
        <v>70</v>
      </c>
      <c r="P60" s="212" t="s">
        <v>3837</v>
      </c>
      <c r="Q60" s="212" t="s">
        <v>298</v>
      </c>
      <c r="R60" s="212" t="s">
        <v>367</v>
      </c>
      <c r="S60" s="212" t="s">
        <v>1684</v>
      </c>
    </row>
    <row r="61" spans="1:19" x14ac:dyDescent="0.25">
      <c r="A61" s="212" t="s">
        <v>2346</v>
      </c>
      <c r="B61" s="212" t="s">
        <v>1026</v>
      </c>
      <c r="C61" s="212" t="s">
        <v>298</v>
      </c>
      <c r="D61" s="212" t="s">
        <v>3832</v>
      </c>
      <c r="E61" s="212" t="s">
        <v>3833</v>
      </c>
      <c r="F61" s="212" t="s">
        <v>3834</v>
      </c>
      <c r="G61" s="212" t="s">
        <v>3838</v>
      </c>
      <c r="H61" s="213">
        <v>43613</v>
      </c>
      <c r="I61" s="214">
        <v>2209.84</v>
      </c>
      <c r="J61" s="214">
        <v>1</v>
      </c>
      <c r="K61" s="214">
        <f t="shared" si="0"/>
        <v>2209.84</v>
      </c>
      <c r="L61" s="212" t="s">
        <v>3839</v>
      </c>
      <c r="M61" s="212" t="s">
        <v>102</v>
      </c>
      <c r="N61" s="213">
        <v>43614</v>
      </c>
      <c r="O61" s="212" t="s">
        <v>70</v>
      </c>
      <c r="P61" s="212" t="s">
        <v>3840</v>
      </c>
      <c r="Q61" s="212" t="s">
        <v>298</v>
      </c>
      <c r="R61" s="212" t="s">
        <v>367</v>
      </c>
      <c r="S61" s="212" t="s">
        <v>1684</v>
      </c>
    </row>
    <row r="62" spans="1:19" x14ac:dyDescent="0.25">
      <c r="A62" s="212" t="s">
        <v>2346</v>
      </c>
      <c r="B62" s="212" t="s">
        <v>1026</v>
      </c>
      <c r="C62" s="212" t="s">
        <v>298</v>
      </c>
      <c r="D62" s="212" t="s">
        <v>3832</v>
      </c>
      <c r="E62" s="212" t="s">
        <v>3833</v>
      </c>
      <c r="F62" s="212" t="s">
        <v>3834</v>
      </c>
      <c r="G62" s="212" t="s">
        <v>3841</v>
      </c>
      <c r="H62" s="213">
        <v>43613</v>
      </c>
      <c r="I62" s="214">
        <v>1710.46</v>
      </c>
      <c r="J62" s="214">
        <v>1</v>
      </c>
      <c r="K62" s="214">
        <f t="shared" si="0"/>
        <v>1710.46</v>
      </c>
      <c r="L62" s="212" t="s">
        <v>3842</v>
      </c>
      <c r="M62" s="212" t="s">
        <v>102</v>
      </c>
      <c r="N62" s="213">
        <v>43614</v>
      </c>
      <c r="O62" s="212" t="s">
        <v>70</v>
      </c>
      <c r="P62" s="212" t="s">
        <v>3349</v>
      </c>
      <c r="Q62" s="212" t="s">
        <v>298</v>
      </c>
      <c r="R62" s="212" t="s">
        <v>367</v>
      </c>
      <c r="S62" s="212" t="s">
        <v>1684</v>
      </c>
    </row>
    <row r="63" spans="1:19" x14ac:dyDescent="0.25">
      <c r="A63" s="212" t="s">
        <v>2346</v>
      </c>
      <c r="B63" s="212" t="s">
        <v>1026</v>
      </c>
      <c r="C63" s="212" t="s">
        <v>298</v>
      </c>
      <c r="D63" s="212" t="s">
        <v>3832</v>
      </c>
      <c r="E63" s="212" t="s">
        <v>3833</v>
      </c>
      <c r="F63" s="212" t="s">
        <v>3834</v>
      </c>
      <c r="G63" s="212" t="s">
        <v>3843</v>
      </c>
      <c r="H63" s="213">
        <v>43613</v>
      </c>
      <c r="I63" s="214">
        <v>1355.2</v>
      </c>
      <c r="J63" s="214">
        <v>1</v>
      </c>
      <c r="K63" s="214">
        <f t="shared" si="0"/>
        <v>1355.2</v>
      </c>
      <c r="L63" s="212" t="s">
        <v>3844</v>
      </c>
      <c r="M63" s="212" t="s">
        <v>102</v>
      </c>
      <c r="N63" s="213">
        <v>43614</v>
      </c>
      <c r="O63" s="212" t="s">
        <v>70</v>
      </c>
      <c r="P63" s="212" t="s">
        <v>3845</v>
      </c>
      <c r="Q63" s="212" t="s">
        <v>298</v>
      </c>
      <c r="R63" s="212" t="s">
        <v>367</v>
      </c>
      <c r="S63" s="212" t="s">
        <v>1684</v>
      </c>
    </row>
    <row r="64" spans="1:19" x14ac:dyDescent="0.25">
      <c r="A64" s="212" t="s">
        <v>2346</v>
      </c>
      <c r="B64" s="212" t="s">
        <v>1026</v>
      </c>
      <c r="C64" s="212" t="s">
        <v>298</v>
      </c>
      <c r="D64" s="212" t="s">
        <v>3832</v>
      </c>
      <c r="E64" s="212" t="s">
        <v>3833</v>
      </c>
      <c r="F64" s="212" t="s">
        <v>3834</v>
      </c>
      <c r="G64" s="212" t="s">
        <v>3846</v>
      </c>
      <c r="H64" s="213">
        <v>43613</v>
      </c>
      <c r="I64" s="214">
        <v>1657.34</v>
      </c>
      <c r="J64" s="214">
        <v>1</v>
      </c>
      <c r="K64" s="214">
        <f t="shared" si="0"/>
        <v>1657.34</v>
      </c>
      <c r="L64" s="212" t="s">
        <v>3847</v>
      </c>
      <c r="M64" s="212" t="s">
        <v>102</v>
      </c>
      <c r="N64" s="213">
        <v>43614</v>
      </c>
      <c r="O64" s="212" t="s">
        <v>70</v>
      </c>
      <c r="P64" s="212" t="s">
        <v>3848</v>
      </c>
      <c r="Q64" s="212" t="s">
        <v>298</v>
      </c>
      <c r="R64" s="212" t="s">
        <v>367</v>
      </c>
      <c r="S64" s="212" t="s">
        <v>1684</v>
      </c>
    </row>
    <row r="65" spans="1:19" x14ac:dyDescent="0.25">
      <c r="A65" s="212" t="s">
        <v>2346</v>
      </c>
      <c r="B65" s="212" t="s">
        <v>1026</v>
      </c>
      <c r="C65" s="212" t="s">
        <v>298</v>
      </c>
      <c r="D65" s="212" t="s">
        <v>3832</v>
      </c>
      <c r="E65" s="212" t="s">
        <v>3833</v>
      </c>
      <c r="F65" s="212" t="s">
        <v>3834</v>
      </c>
      <c r="G65" s="212" t="s">
        <v>3849</v>
      </c>
      <c r="H65" s="213">
        <v>43613</v>
      </c>
      <c r="I65" s="214">
        <v>1809.8</v>
      </c>
      <c r="J65" s="214">
        <v>1</v>
      </c>
      <c r="K65" s="214">
        <f t="shared" si="0"/>
        <v>1809.8</v>
      </c>
      <c r="L65" s="212" t="s">
        <v>3850</v>
      </c>
      <c r="M65" s="212" t="s">
        <v>102</v>
      </c>
      <c r="N65" s="213">
        <v>43614</v>
      </c>
      <c r="O65" s="212" t="s">
        <v>70</v>
      </c>
      <c r="P65" s="212" t="s">
        <v>3851</v>
      </c>
      <c r="Q65" s="212" t="s">
        <v>298</v>
      </c>
      <c r="R65" s="212" t="s">
        <v>367</v>
      </c>
      <c r="S65" s="212" t="s">
        <v>1684</v>
      </c>
    </row>
    <row r="66" spans="1:19" x14ac:dyDescent="0.25">
      <c r="A66" s="212" t="s">
        <v>2346</v>
      </c>
      <c r="B66" s="212" t="s">
        <v>1026</v>
      </c>
      <c r="C66" s="212" t="s">
        <v>298</v>
      </c>
      <c r="D66" s="212" t="s">
        <v>3832</v>
      </c>
      <c r="E66" s="212" t="s">
        <v>3833</v>
      </c>
      <c r="F66" s="212" t="s">
        <v>3834</v>
      </c>
      <c r="G66" s="212" t="s">
        <v>3852</v>
      </c>
      <c r="H66" s="213">
        <v>43613</v>
      </c>
      <c r="I66" s="214">
        <v>1410.86</v>
      </c>
      <c r="J66" s="214">
        <v>1</v>
      </c>
      <c r="K66" s="214">
        <f t="shared" si="0"/>
        <v>1410.86</v>
      </c>
      <c r="L66" s="212" t="s">
        <v>3853</v>
      </c>
      <c r="M66" s="212" t="s">
        <v>102</v>
      </c>
      <c r="N66" s="213">
        <v>43614</v>
      </c>
      <c r="O66" s="212" t="s">
        <v>70</v>
      </c>
      <c r="P66" s="212" t="s">
        <v>3854</v>
      </c>
      <c r="Q66" s="212" t="s">
        <v>298</v>
      </c>
      <c r="R66" s="212" t="s">
        <v>367</v>
      </c>
      <c r="S66" s="212" t="s">
        <v>1684</v>
      </c>
    </row>
    <row r="67" spans="1:19" x14ac:dyDescent="0.25">
      <c r="A67" s="212" t="s">
        <v>2346</v>
      </c>
      <c r="B67" s="212" t="s">
        <v>1026</v>
      </c>
      <c r="C67" s="212" t="s">
        <v>298</v>
      </c>
      <c r="D67" s="212" t="s">
        <v>3832</v>
      </c>
      <c r="E67" s="212" t="s">
        <v>3833</v>
      </c>
      <c r="F67" s="212" t="s">
        <v>3834</v>
      </c>
      <c r="G67" s="212" t="s">
        <v>3855</v>
      </c>
      <c r="H67" s="213">
        <v>43613</v>
      </c>
      <c r="I67" s="214">
        <v>1765.75</v>
      </c>
      <c r="J67" s="214">
        <v>1</v>
      </c>
      <c r="K67" s="214">
        <f t="shared" ref="K67:K130" si="1">I67*J67</f>
        <v>1765.75</v>
      </c>
      <c r="L67" s="212" t="s">
        <v>3856</v>
      </c>
      <c r="M67" s="212" t="s">
        <v>102</v>
      </c>
      <c r="N67" s="213">
        <v>43614</v>
      </c>
      <c r="O67" s="212" t="s">
        <v>70</v>
      </c>
      <c r="P67" s="212" t="s">
        <v>3857</v>
      </c>
      <c r="Q67" s="212" t="s">
        <v>298</v>
      </c>
      <c r="R67" s="212" t="s">
        <v>367</v>
      </c>
      <c r="S67" s="212" t="s">
        <v>1684</v>
      </c>
    </row>
    <row r="68" spans="1:19" x14ac:dyDescent="0.25">
      <c r="A68" s="212" t="s">
        <v>2346</v>
      </c>
      <c r="B68" s="212" t="s">
        <v>1026</v>
      </c>
      <c r="C68" s="212" t="s">
        <v>298</v>
      </c>
      <c r="D68" s="212" t="s">
        <v>3832</v>
      </c>
      <c r="E68" s="212" t="s">
        <v>3833</v>
      </c>
      <c r="F68" s="212" t="s">
        <v>3834</v>
      </c>
      <c r="G68" s="212" t="s">
        <v>3858</v>
      </c>
      <c r="H68" s="213">
        <v>43613</v>
      </c>
      <c r="I68" s="214">
        <v>1805.42</v>
      </c>
      <c r="J68" s="214">
        <v>1</v>
      </c>
      <c r="K68" s="214">
        <f t="shared" si="1"/>
        <v>1805.42</v>
      </c>
      <c r="L68" s="212" t="s">
        <v>3859</v>
      </c>
      <c r="M68" s="212" t="s">
        <v>102</v>
      </c>
      <c r="N68" s="213">
        <v>43614</v>
      </c>
      <c r="O68" s="212" t="s">
        <v>70</v>
      </c>
      <c r="P68" s="212" t="s">
        <v>3860</v>
      </c>
      <c r="Q68" s="212" t="s">
        <v>298</v>
      </c>
      <c r="R68" s="212" t="s">
        <v>367</v>
      </c>
      <c r="S68" s="212" t="s">
        <v>1684</v>
      </c>
    </row>
    <row r="69" spans="1:19" x14ac:dyDescent="0.25">
      <c r="A69" s="212" t="s">
        <v>2346</v>
      </c>
      <c r="B69" s="212" t="s">
        <v>1026</v>
      </c>
      <c r="C69" s="212" t="s">
        <v>298</v>
      </c>
      <c r="D69" s="212" t="s">
        <v>2369</v>
      </c>
      <c r="E69" s="212" t="s">
        <v>2370</v>
      </c>
      <c r="F69" s="212" t="s">
        <v>2371</v>
      </c>
      <c r="G69" s="212" t="s">
        <v>3861</v>
      </c>
      <c r="H69" s="213">
        <v>43613</v>
      </c>
      <c r="I69" s="214">
        <v>12097.06</v>
      </c>
      <c r="J69" s="214">
        <v>1</v>
      </c>
      <c r="K69" s="214">
        <f t="shared" si="1"/>
        <v>12097.06</v>
      </c>
      <c r="L69" s="212" t="s">
        <v>3862</v>
      </c>
      <c r="M69" s="212" t="s">
        <v>557</v>
      </c>
      <c r="N69" s="213">
        <v>43613</v>
      </c>
      <c r="O69" s="212" t="s">
        <v>70</v>
      </c>
      <c r="P69" s="212" t="s">
        <v>3863</v>
      </c>
      <c r="Q69" s="212" t="s">
        <v>298</v>
      </c>
      <c r="R69" s="212" t="s">
        <v>367</v>
      </c>
      <c r="S69" s="212" t="s">
        <v>1684</v>
      </c>
    </row>
    <row r="70" spans="1:19" x14ac:dyDescent="0.25">
      <c r="A70" s="212" t="s">
        <v>2346</v>
      </c>
      <c r="B70" s="212" t="s">
        <v>1026</v>
      </c>
      <c r="C70" s="212" t="s">
        <v>298</v>
      </c>
      <c r="D70" s="212" t="s">
        <v>2369</v>
      </c>
      <c r="E70" s="212" t="s">
        <v>2370</v>
      </c>
      <c r="F70" s="212" t="s">
        <v>2371</v>
      </c>
      <c r="G70" s="212" t="s">
        <v>3864</v>
      </c>
      <c r="H70" s="213">
        <v>43602</v>
      </c>
      <c r="I70" s="214">
        <v>1427.8</v>
      </c>
      <c r="J70" s="214">
        <v>1</v>
      </c>
      <c r="K70" s="214">
        <f t="shared" si="1"/>
        <v>1427.8</v>
      </c>
      <c r="L70" s="212" t="s">
        <v>3865</v>
      </c>
      <c r="M70" s="212" t="s">
        <v>559</v>
      </c>
      <c r="N70" s="213">
        <v>43602</v>
      </c>
      <c r="O70" s="212" t="s">
        <v>70</v>
      </c>
      <c r="P70" s="212" t="s">
        <v>3866</v>
      </c>
      <c r="Q70" s="212" t="s">
        <v>298</v>
      </c>
      <c r="R70" s="212" t="s">
        <v>367</v>
      </c>
      <c r="S70" s="212" t="s">
        <v>1684</v>
      </c>
    </row>
    <row r="71" spans="1:19" x14ac:dyDescent="0.25">
      <c r="A71" s="212" t="s">
        <v>2346</v>
      </c>
      <c r="B71" s="212" t="s">
        <v>1026</v>
      </c>
      <c r="C71" s="212" t="s">
        <v>298</v>
      </c>
      <c r="D71" s="212" t="s">
        <v>1038</v>
      </c>
      <c r="E71" s="212" t="s">
        <v>1039</v>
      </c>
      <c r="F71" s="212" t="s">
        <v>1040</v>
      </c>
      <c r="G71" s="212" t="s">
        <v>3867</v>
      </c>
      <c r="H71" s="213">
        <v>43593</v>
      </c>
      <c r="I71" s="214">
        <v>411.64</v>
      </c>
      <c r="J71" s="214">
        <v>1</v>
      </c>
      <c r="K71" s="214">
        <f t="shared" si="1"/>
        <v>411.64</v>
      </c>
      <c r="L71" s="212" t="s">
        <v>1041</v>
      </c>
      <c r="M71" s="212" t="s">
        <v>102</v>
      </c>
      <c r="N71" s="213">
        <v>43594</v>
      </c>
      <c r="O71" s="212" t="s">
        <v>70</v>
      </c>
      <c r="P71" s="212" t="s">
        <v>179</v>
      </c>
      <c r="Q71" s="212" t="s">
        <v>298</v>
      </c>
      <c r="R71" s="212" t="s">
        <v>367</v>
      </c>
      <c r="S71" s="212" t="s">
        <v>1684</v>
      </c>
    </row>
    <row r="72" spans="1:19" x14ac:dyDescent="0.25">
      <c r="A72" s="212" t="s">
        <v>2346</v>
      </c>
      <c r="B72" s="212" t="s">
        <v>1026</v>
      </c>
      <c r="C72" s="212" t="s">
        <v>298</v>
      </c>
      <c r="D72" s="212" t="s">
        <v>723</v>
      </c>
      <c r="E72" s="212" t="s">
        <v>724</v>
      </c>
      <c r="F72" s="212" t="s">
        <v>725</v>
      </c>
      <c r="G72" s="212" t="s">
        <v>3868</v>
      </c>
      <c r="H72" s="213">
        <v>43609</v>
      </c>
      <c r="I72" s="214">
        <v>282.49</v>
      </c>
      <c r="J72" s="214">
        <v>1</v>
      </c>
      <c r="K72" s="214">
        <f t="shared" si="1"/>
        <v>282.49</v>
      </c>
      <c r="L72" s="212" t="s">
        <v>179</v>
      </c>
      <c r="M72" s="212" t="s">
        <v>750</v>
      </c>
      <c r="N72" s="213">
        <v>43609</v>
      </c>
      <c r="O72" s="212" t="s">
        <v>70</v>
      </c>
      <c r="P72" s="212" t="s">
        <v>179</v>
      </c>
      <c r="Q72" s="212" t="s">
        <v>298</v>
      </c>
      <c r="R72" s="212" t="s">
        <v>367</v>
      </c>
      <c r="S72" s="212" t="s">
        <v>1684</v>
      </c>
    </row>
    <row r="73" spans="1:19" x14ac:dyDescent="0.25">
      <c r="A73" s="212" t="s">
        <v>2346</v>
      </c>
      <c r="B73" s="212" t="s">
        <v>1026</v>
      </c>
      <c r="C73" s="212" t="s">
        <v>298</v>
      </c>
      <c r="D73" s="212" t="s">
        <v>723</v>
      </c>
      <c r="E73" s="212" t="s">
        <v>724</v>
      </c>
      <c r="F73" s="212" t="s">
        <v>725</v>
      </c>
      <c r="G73" s="212" t="s">
        <v>3869</v>
      </c>
      <c r="H73" s="213">
        <v>43609</v>
      </c>
      <c r="I73" s="214">
        <v>1551.18</v>
      </c>
      <c r="J73" s="214">
        <v>1</v>
      </c>
      <c r="K73" s="214">
        <f t="shared" si="1"/>
        <v>1551.18</v>
      </c>
      <c r="L73" s="212" t="s">
        <v>179</v>
      </c>
      <c r="M73" s="212" t="s">
        <v>186</v>
      </c>
      <c r="N73" s="213">
        <v>43609</v>
      </c>
      <c r="O73" s="212" t="s">
        <v>70</v>
      </c>
      <c r="P73" s="212" t="s">
        <v>179</v>
      </c>
      <c r="Q73" s="212" t="s">
        <v>298</v>
      </c>
      <c r="R73" s="212" t="s">
        <v>367</v>
      </c>
      <c r="S73" s="212" t="s">
        <v>1684</v>
      </c>
    </row>
    <row r="74" spans="1:19" x14ac:dyDescent="0.25">
      <c r="A74" s="212" t="s">
        <v>2346</v>
      </c>
      <c r="B74" s="212" t="s">
        <v>1026</v>
      </c>
      <c r="C74" s="212" t="s">
        <v>298</v>
      </c>
      <c r="D74" s="212" t="s">
        <v>723</v>
      </c>
      <c r="E74" s="212" t="s">
        <v>724</v>
      </c>
      <c r="F74" s="212" t="s">
        <v>725</v>
      </c>
      <c r="G74" s="212" t="s">
        <v>3870</v>
      </c>
      <c r="H74" s="213">
        <v>43609</v>
      </c>
      <c r="I74" s="214">
        <v>345.39</v>
      </c>
      <c r="J74" s="214">
        <v>1</v>
      </c>
      <c r="K74" s="214">
        <f t="shared" si="1"/>
        <v>345.39</v>
      </c>
      <c r="L74" s="212" t="s">
        <v>179</v>
      </c>
      <c r="M74" s="212" t="s">
        <v>129</v>
      </c>
      <c r="N74" s="213">
        <v>43609</v>
      </c>
      <c r="O74" s="212" t="s">
        <v>70</v>
      </c>
      <c r="P74" s="212" t="s">
        <v>179</v>
      </c>
      <c r="Q74" s="212" t="s">
        <v>298</v>
      </c>
      <c r="R74" s="212" t="s">
        <v>367</v>
      </c>
      <c r="S74" s="212" t="s">
        <v>1684</v>
      </c>
    </row>
    <row r="75" spans="1:19" x14ac:dyDescent="0.25">
      <c r="A75" s="212" t="s">
        <v>2346</v>
      </c>
      <c r="B75" s="212" t="s">
        <v>1026</v>
      </c>
      <c r="C75" s="212" t="s">
        <v>298</v>
      </c>
      <c r="D75" s="212" t="s">
        <v>723</v>
      </c>
      <c r="E75" s="212" t="s">
        <v>724</v>
      </c>
      <c r="F75" s="212" t="s">
        <v>725</v>
      </c>
      <c r="G75" s="212" t="s">
        <v>3871</v>
      </c>
      <c r="H75" s="213">
        <v>43609</v>
      </c>
      <c r="I75" s="214">
        <v>70.180000000000007</v>
      </c>
      <c r="J75" s="214">
        <v>1</v>
      </c>
      <c r="K75" s="214">
        <f t="shared" si="1"/>
        <v>70.180000000000007</v>
      </c>
      <c r="L75" s="212" t="s">
        <v>179</v>
      </c>
      <c r="M75" s="212" t="s">
        <v>89</v>
      </c>
      <c r="N75" s="213">
        <v>43609</v>
      </c>
      <c r="O75" s="212" t="s">
        <v>70</v>
      </c>
      <c r="P75" s="212" t="s">
        <v>179</v>
      </c>
      <c r="Q75" s="212" t="s">
        <v>298</v>
      </c>
      <c r="R75" s="212" t="s">
        <v>367</v>
      </c>
      <c r="S75" s="212" t="s">
        <v>1684</v>
      </c>
    </row>
    <row r="76" spans="1:19" x14ac:dyDescent="0.25">
      <c r="A76" s="212" t="s">
        <v>2346</v>
      </c>
      <c r="B76" s="212" t="s">
        <v>1026</v>
      </c>
      <c r="C76" s="212" t="s">
        <v>298</v>
      </c>
      <c r="D76" s="212" t="s">
        <v>723</v>
      </c>
      <c r="E76" s="212" t="s">
        <v>724</v>
      </c>
      <c r="F76" s="212" t="s">
        <v>725</v>
      </c>
      <c r="G76" s="212" t="s">
        <v>3872</v>
      </c>
      <c r="H76" s="213">
        <v>43609</v>
      </c>
      <c r="I76" s="214">
        <v>84.3</v>
      </c>
      <c r="J76" s="214">
        <v>1</v>
      </c>
      <c r="K76" s="214">
        <f t="shared" si="1"/>
        <v>84.3</v>
      </c>
      <c r="L76" s="212" t="s">
        <v>179</v>
      </c>
      <c r="M76" s="212" t="s">
        <v>89</v>
      </c>
      <c r="N76" s="213">
        <v>43609</v>
      </c>
      <c r="O76" s="212" t="s">
        <v>70</v>
      </c>
      <c r="P76" s="212" t="s">
        <v>179</v>
      </c>
      <c r="Q76" s="212" t="s">
        <v>298</v>
      </c>
      <c r="R76" s="212" t="s">
        <v>367</v>
      </c>
      <c r="S76" s="212" t="s">
        <v>1684</v>
      </c>
    </row>
    <row r="77" spans="1:19" x14ac:dyDescent="0.25">
      <c r="A77" s="212" t="s">
        <v>2346</v>
      </c>
      <c r="B77" s="212" t="s">
        <v>1026</v>
      </c>
      <c r="C77" s="212" t="s">
        <v>298</v>
      </c>
      <c r="D77" s="212" t="s">
        <v>723</v>
      </c>
      <c r="E77" s="212" t="s">
        <v>724</v>
      </c>
      <c r="F77" s="212" t="s">
        <v>725</v>
      </c>
      <c r="G77" s="212" t="s">
        <v>3873</v>
      </c>
      <c r="H77" s="213">
        <v>43607</v>
      </c>
      <c r="I77" s="214">
        <v>1955.7</v>
      </c>
      <c r="J77" s="214">
        <v>1</v>
      </c>
      <c r="K77" s="214">
        <f t="shared" si="1"/>
        <v>1955.7</v>
      </c>
      <c r="L77" s="212" t="s">
        <v>179</v>
      </c>
      <c r="M77" s="212" t="s">
        <v>487</v>
      </c>
      <c r="N77" s="213">
        <v>43609</v>
      </c>
      <c r="O77" s="212" t="s">
        <v>70</v>
      </c>
      <c r="P77" s="212" t="s">
        <v>179</v>
      </c>
      <c r="Q77" s="212" t="s">
        <v>298</v>
      </c>
      <c r="R77" s="212" t="s">
        <v>367</v>
      </c>
      <c r="S77" s="212" t="s">
        <v>1684</v>
      </c>
    </row>
    <row r="78" spans="1:19" x14ac:dyDescent="0.25">
      <c r="A78" s="212" t="s">
        <v>2346</v>
      </c>
      <c r="B78" s="212" t="s">
        <v>1026</v>
      </c>
      <c r="C78" s="212" t="s">
        <v>298</v>
      </c>
      <c r="D78" s="212" t="s">
        <v>723</v>
      </c>
      <c r="E78" s="212" t="s">
        <v>724</v>
      </c>
      <c r="F78" s="212" t="s">
        <v>725</v>
      </c>
      <c r="G78" s="212" t="s">
        <v>3874</v>
      </c>
      <c r="H78" s="213">
        <v>43607</v>
      </c>
      <c r="I78" s="214">
        <v>335.8</v>
      </c>
      <c r="J78" s="214">
        <v>1</v>
      </c>
      <c r="K78" s="214">
        <f t="shared" si="1"/>
        <v>335.8</v>
      </c>
      <c r="L78" s="212" t="s">
        <v>179</v>
      </c>
      <c r="M78" s="212" t="s">
        <v>3875</v>
      </c>
      <c r="N78" s="213">
        <v>43609</v>
      </c>
      <c r="O78" s="212" t="s">
        <v>70</v>
      </c>
      <c r="P78" s="212" t="s">
        <v>179</v>
      </c>
      <c r="Q78" s="212" t="s">
        <v>298</v>
      </c>
      <c r="R78" s="212" t="s">
        <v>367</v>
      </c>
      <c r="S78" s="212" t="s">
        <v>1684</v>
      </c>
    </row>
    <row r="79" spans="1:19" x14ac:dyDescent="0.25">
      <c r="A79" s="212" t="s">
        <v>2346</v>
      </c>
      <c r="B79" s="212" t="s">
        <v>1026</v>
      </c>
      <c r="C79" s="212" t="s">
        <v>298</v>
      </c>
      <c r="D79" s="212" t="s">
        <v>723</v>
      </c>
      <c r="E79" s="212" t="s">
        <v>724</v>
      </c>
      <c r="F79" s="212" t="s">
        <v>725</v>
      </c>
      <c r="G79" s="212" t="s">
        <v>3876</v>
      </c>
      <c r="H79" s="213">
        <v>43599</v>
      </c>
      <c r="I79" s="214">
        <v>83.18</v>
      </c>
      <c r="J79" s="214">
        <v>1</v>
      </c>
      <c r="K79" s="214">
        <f t="shared" si="1"/>
        <v>83.18</v>
      </c>
      <c r="L79" s="212" t="s">
        <v>179</v>
      </c>
      <c r="M79" s="212" t="s">
        <v>89</v>
      </c>
      <c r="N79" s="213">
        <v>43609</v>
      </c>
      <c r="O79" s="212" t="s">
        <v>70</v>
      </c>
      <c r="P79" s="212" t="s">
        <v>179</v>
      </c>
      <c r="Q79" s="212" t="s">
        <v>298</v>
      </c>
      <c r="R79" s="212" t="s">
        <v>367</v>
      </c>
      <c r="S79" s="212" t="s">
        <v>1684</v>
      </c>
    </row>
    <row r="80" spans="1:19" x14ac:dyDescent="0.25">
      <c r="A80" s="212" t="s">
        <v>2346</v>
      </c>
      <c r="B80" s="212" t="s">
        <v>1026</v>
      </c>
      <c r="C80" s="212" t="s">
        <v>298</v>
      </c>
      <c r="D80" s="212" t="s">
        <v>425</v>
      </c>
      <c r="E80" s="212" t="s">
        <v>1364</v>
      </c>
      <c r="F80" s="212" t="s">
        <v>426</v>
      </c>
      <c r="G80" s="212" t="s">
        <v>3877</v>
      </c>
      <c r="H80" s="213">
        <v>43616</v>
      </c>
      <c r="I80" s="214">
        <v>29.49</v>
      </c>
      <c r="J80" s="214">
        <v>1</v>
      </c>
      <c r="K80" s="214">
        <f t="shared" si="1"/>
        <v>29.49</v>
      </c>
      <c r="L80" s="212" t="s">
        <v>179</v>
      </c>
      <c r="M80" s="212" t="s">
        <v>706</v>
      </c>
      <c r="N80" s="213">
        <v>43616</v>
      </c>
      <c r="O80" s="212" t="s">
        <v>70</v>
      </c>
      <c r="P80" s="212" t="s">
        <v>179</v>
      </c>
      <c r="Q80" s="212" t="s">
        <v>298</v>
      </c>
      <c r="R80" s="212" t="s">
        <v>367</v>
      </c>
      <c r="S80" s="212" t="s">
        <v>1684</v>
      </c>
    </row>
    <row r="81" spans="1:19" x14ac:dyDescent="0.25">
      <c r="A81" s="212" t="s">
        <v>2346</v>
      </c>
      <c r="B81" s="212" t="s">
        <v>1026</v>
      </c>
      <c r="C81" s="212" t="s">
        <v>298</v>
      </c>
      <c r="D81" s="212" t="s">
        <v>425</v>
      </c>
      <c r="E81" s="212" t="s">
        <v>1364</v>
      </c>
      <c r="F81" s="212" t="s">
        <v>426</v>
      </c>
      <c r="G81" s="212" t="s">
        <v>3878</v>
      </c>
      <c r="H81" s="213">
        <v>43616</v>
      </c>
      <c r="I81" s="214">
        <v>34.44</v>
      </c>
      <c r="J81" s="214">
        <v>1</v>
      </c>
      <c r="K81" s="214">
        <f t="shared" si="1"/>
        <v>34.44</v>
      </c>
      <c r="L81" s="212" t="s">
        <v>179</v>
      </c>
      <c r="M81" s="212" t="s">
        <v>1404</v>
      </c>
      <c r="N81" s="213">
        <v>43616</v>
      </c>
      <c r="O81" s="212" t="s">
        <v>70</v>
      </c>
      <c r="P81" s="212" t="s">
        <v>179</v>
      </c>
      <c r="Q81" s="212" t="s">
        <v>298</v>
      </c>
      <c r="R81" s="212" t="s">
        <v>367</v>
      </c>
      <c r="S81" s="212" t="s">
        <v>1684</v>
      </c>
    </row>
    <row r="82" spans="1:19" x14ac:dyDescent="0.25">
      <c r="A82" s="212" t="s">
        <v>2346</v>
      </c>
      <c r="B82" s="212" t="s">
        <v>1026</v>
      </c>
      <c r="C82" s="212" t="s">
        <v>298</v>
      </c>
      <c r="D82" s="212" t="s">
        <v>425</v>
      </c>
      <c r="E82" s="212" t="s">
        <v>1364</v>
      </c>
      <c r="F82" s="212" t="s">
        <v>426</v>
      </c>
      <c r="G82" s="212" t="s">
        <v>3879</v>
      </c>
      <c r="H82" s="213">
        <v>43616</v>
      </c>
      <c r="I82" s="214">
        <v>52.64</v>
      </c>
      <c r="J82" s="214">
        <v>1</v>
      </c>
      <c r="K82" s="214">
        <f t="shared" si="1"/>
        <v>52.64</v>
      </c>
      <c r="L82" s="212" t="s">
        <v>179</v>
      </c>
      <c r="M82" s="212" t="s">
        <v>552</v>
      </c>
      <c r="N82" s="213">
        <v>43616</v>
      </c>
      <c r="O82" s="212" t="s">
        <v>70</v>
      </c>
      <c r="P82" s="212" t="s">
        <v>179</v>
      </c>
      <c r="Q82" s="212" t="s">
        <v>298</v>
      </c>
      <c r="R82" s="212" t="s">
        <v>367</v>
      </c>
      <c r="S82" s="212" t="s">
        <v>1684</v>
      </c>
    </row>
    <row r="83" spans="1:19" x14ac:dyDescent="0.25">
      <c r="A83" s="212" t="s">
        <v>2346</v>
      </c>
      <c r="B83" s="212" t="s">
        <v>1026</v>
      </c>
      <c r="C83" s="212" t="s">
        <v>298</v>
      </c>
      <c r="D83" s="212" t="s">
        <v>425</v>
      </c>
      <c r="E83" s="212" t="s">
        <v>1364</v>
      </c>
      <c r="F83" s="212" t="s">
        <v>426</v>
      </c>
      <c r="G83" s="212" t="s">
        <v>3880</v>
      </c>
      <c r="H83" s="213">
        <v>43615</v>
      </c>
      <c r="I83" s="214">
        <v>592.9</v>
      </c>
      <c r="J83" s="214">
        <v>1</v>
      </c>
      <c r="K83" s="214">
        <f t="shared" si="1"/>
        <v>592.9</v>
      </c>
      <c r="L83" s="212" t="s">
        <v>179</v>
      </c>
      <c r="M83" s="212" t="s">
        <v>539</v>
      </c>
      <c r="N83" s="213">
        <v>43615</v>
      </c>
      <c r="O83" s="212" t="s">
        <v>70</v>
      </c>
      <c r="P83" s="212" t="s">
        <v>179</v>
      </c>
      <c r="Q83" s="212" t="s">
        <v>298</v>
      </c>
      <c r="R83" s="212" t="s">
        <v>367</v>
      </c>
      <c r="S83" s="212" t="s">
        <v>1684</v>
      </c>
    </row>
    <row r="84" spans="1:19" x14ac:dyDescent="0.25">
      <c r="A84" s="212" t="s">
        <v>2346</v>
      </c>
      <c r="B84" s="212" t="s">
        <v>1026</v>
      </c>
      <c r="C84" s="212" t="s">
        <v>298</v>
      </c>
      <c r="D84" s="212" t="s">
        <v>425</v>
      </c>
      <c r="E84" s="212" t="s">
        <v>1364</v>
      </c>
      <c r="F84" s="212" t="s">
        <v>426</v>
      </c>
      <c r="G84" s="212" t="s">
        <v>3881</v>
      </c>
      <c r="H84" s="213">
        <v>43602</v>
      </c>
      <c r="I84" s="214">
        <v>880</v>
      </c>
      <c r="J84" s="214">
        <v>1</v>
      </c>
      <c r="K84" s="214">
        <f t="shared" si="1"/>
        <v>880</v>
      </c>
      <c r="L84" s="212" t="s">
        <v>3882</v>
      </c>
      <c r="M84" s="212" t="s">
        <v>706</v>
      </c>
      <c r="N84" s="213">
        <v>43602</v>
      </c>
      <c r="O84" s="212" t="s">
        <v>70</v>
      </c>
      <c r="P84" s="212" t="s">
        <v>3883</v>
      </c>
      <c r="Q84" s="212" t="s">
        <v>298</v>
      </c>
      <c r="R84" s="212" t="s">
        <v>367</v>
      </c>
      <c r="S84" s="212" t="s">
        <v>1684</v>
      </c>
    </row>
    <row r="85" spans="1:19" x14ac:dyDescent="0.25">
      <c r="A85" s="212" t="s">
        <v>2346</v>
      </c>
      <c r="B85" s="212" t="s">
        <v>1026</v>
      </c>
      <c r="C85" s="212" t="s">
        <v>298</v>
      </c>
      <c r="D85" s="212" t="s">
        <v>425</v>
      </c>
      <c r="E85" s="212" t="s">
        <v>1364</v>
      </c>
      <c r="F85" s="212" t="s">
        <v>426</v>
      </c>
      <c r="G85" s="212" t="s">
        <v>3884</v>
      </c>
      <c r="H85" s="213">
        <v>43600</v>
      </c>
      <c r="I85" s="214">
        <v>66</v>
      </c>
      <c r="J85" s="214">
        <v>1</v>
      </c>
      <c r="K85" s="214">
        <f t="shared" si="1"/>
        <v>66</v>
      </c>
      <c r="L85" s="212" t="s">
        <v>179</v>
      </c>
      <c r="M85" s="212" t="s">
        <v>483</v>
      </c>
      <c r="N85" s="213">
        <v>43600</v>
      </c>
      <c r="O85" s="212" t="s">
        <v>70</v>
      </c>
      <c r="P85" s="212" t="s">
        <v>179</v>
      </c>
      <c r="Q85" s="212" t="s">
        <v>298</v>
      </c>
      <c r="R85" s="212" t="s">
        <v>367</v>
      </c>
      <c r="S85" s="212" t="s">
        <v>1684</v>
      </c>
    </row>
    <row r="86" spans="1:19" x14ac:dyDescent="0.25">
      <c r="A86" s="212" t="s">
        <v>2346</v>
      </c>
      <c r="B86" s="212" t="s">
        <v>1026</v>
      </c>
      <c r="C86" s="212" t="s">
        <v>298</v>
      </c>
      <c r="D86" s="212" t="s">
        <v>425</v>
      </c>
      <c r="E86" s="212" t="s">
        <v>1364</v>
      </c>
      <c r="F86" s="212" t="s">
        <v>426</v>
      </c>
      <c r="G86" s="212" t="s">
        <v>3885</v>
      </c>
      <c r="H86" s="213">
        <v>43595</v>
      </c>
      <c r="I86" s="214">
        <v>144.53</v>
      </c>
      <c r="J86" s="214">
        <v>1</v>
      </c>
      <c r="K86" s="214">
        <f t="shared" si="1"/>
        <v>144.53</v>
      </c>
      <c r="L86" s="212" t="s">
        <v>179</v>
      </c>
      <c r="M86" s="212" t="s">
        <v>552</v>
      </c>
      <c r="N86" s="213">
        <v>43598</v>
      </c>
      <c r="O86" s="212" t="s">
        <v>70</v>
      </c>
      <c r="P86" s="212" t="s">
        <v>179</v>
      </c>
      <c r="Q86" s="212" t="s">
        <v>298</v>
      </c>
      <c r="R86" s="212" t="s">
        <v>367</v>
      </c>
      <c r="S86" s="212" t="s">
        <v>1684</v>
      </c>
    </row>
    <row r="87" spans="1:19" x14ac:dyDescent="0.25">
      <c r="A87" s="212" t="s">
        <v>2346</v>
      </c>
      <c r="B87" s="212" t="s">
        <v>1026</v>
      </c>
      <c r="C87" s="212" t="s">
        <v>298</v>
      </c>
      <c r="D87" s="212" t="s">
        <v>427</v>
      </c>
      <c r="E87" s="212" t="s">
        <v>428</v>
      </c>
      <c r="F87" s="212" t="s">
        <v>429</v>
      </c>
      <c r="G87" s="212" t="s">
        <v>3886</v>
      </c>
      <c r="H87" s="213">
        <v>43606</v>
      </c>
      <c r="I87" s="214">
        <v>864</v>
      </c>
      <c r="J87" s="214">
        <v>1</v>
      </c>
      <c r="K87" s="214">
        <f t="shared" si="1"/>
        <v>864</v>
      </c>
      <c r="L87" s="212" t="s">
        <v>430</v>
      </c>
      <c r="M87" s="212" t="s">
        <v>236</v>
      </c>
      <c r="N87" s="213">
        <v>43606</v>
      </c>
      <c r="O87" s="212" t="s">
        <v>70</v>
      </c>
      <c r="P87" s="212" t="s">
        <v>179</v>
      </c>
      <c r="Q87" s="212" t="s">
        <v>298</v>
      </c>
      <c r="R87" s="212" t="s">
        <v>367</v>
      </c>
      <c r="S87" s="212" t="s">
        <v>1684</v>
      </c>
    </row>
    <row r="88" spans="1:19" x14ac:dyDescent="0.25">
      <c r="A88" s="212" t="s">
        <v>2346</v>
      </c>
      <c r="B88" s="212" t="s">
        <v>1026</v>
      </c>
      <c r="C88" s="212" t="s">
        <v>298</v>
      </c>
      <c r="D88" s="212" t="s">
        <v>427</v>
      </c>
      <c r="E88" s="212" t="s">
        <v>428</v>
      </c>
      <c r="F88" s="212" t="s">
        <v>429</v>
      </c>
      <c r="G88" s="212" t="s">
        <v>3887</v>
      </c>
      <c r="H88" s="213">
        <v>43602</v>
      </c>
      <c r="I88" s="214">
        <v>720</v>
      </c>
      <c r="J88" s="214">
        <v>1</v>
      </c>
      <c r="K88" s="214">
        <f t="shared" si="1"/>
        <v>720</v>
      </c>
      <c r="L88" s="212" t="s">
        <v>430</v>
      </c>
      <c r="M88" s="212" t="s">
        <v>236</v>
      </c>
      <c r="N88" s="213">
        <v>43602</v>
      </c>
      <c r="O88" s="212" t="s">
        <v>70</v>
      </c>
      <c r="P88" s="212" t="s">
        <v>179</v>
      </c>
      <c r="Q88" s="212" t="s">
        <v>298</v>
      </c>
      <c r="R88" s="212" t="s">
        <v>367</v>
      </c>
      <c r="S88" s="212" t="s">
        <v>1684</v>
      </c>
    </row>
    <row r="89" spans="1:19" x14ac:dyDescent="0.25">
      <c r="A89" s="212" t="s">
        <v>2346</v>
      </c>
      <c r="B89" s="212" t="s">
        <v>1026</v>
      </c>
      <c r="C89" s="212" t="s">
        <v>298</v>
      </c>
      <c r="D89" s="212" t="s">
        <v>427</v>
      </c>
      <c r="E89" s="212" t="s">
        <v>428</v>
      </c>
      <c r="F89" s="212" t="s">
        <v>429</v>
      </c>
      <c r="G89" s="212" t="s">
        <v>3888</v>
      </c>
      <c r="H89" s="213">
        <v>43598</v>
      </c>
      <c r="I89" s="214">
        <v>720</v>
      </c>
      <c r="J89" s="214">
        <v>1</v>
      </c>
      <c r="K89" s="214">
        <f t="shared" si="1"/>
        <v>720</v>
      </c>
      <c r="L89" s="212" t="s">
        <v>430</v>
      </c>
      <c r="M89" s="212" t="s">
        <v>236</v>
      </c>
      <c r="N89" s="213">
        <v>43598</v>
      </c>
      <c r="O89" s="212" t="s">
        <v>70</v>
      </c>
      <c r="P89" s="212" t="s">
        <v>179</v>
      </c>
      <c r="Q89" s="212" t="s">
        <v>298</v>
      </c>
      <c r="R89" s="212" t="s">
        <v>367</v>
      </c>
      <c r="S89" s="212" t="s">
        <v>1684</v>
      </c>
    </row>
    <row r="90" spans="1:19" x14ac:dyDescent="0.25">
      <c r="A90" s="212" t="s">
        <v>2346</v>
      </c>
      <c r="B90" s="212" t="s">
        <v>1026</v>
      </c>
      <c r="C90" s="212" t="s">
        <v>298</v>
      </c>
      <c r="D90" s="212" t="s">
        <v>427</v>
      </c>
      <c r="E90" s="212" t="s">
        <v>428</v>
      </c>
      <c r="F90" s="212" t="s">
        <v>429</v>
      </c>
      <c r="G90" s="212" t="s">
        <v>3889</v>
      </c>
      <c r="H90" s="213">
        <v>43592</v>
      </c>
      <c r="I90" s="214">
        <v>540</v>
      </c>
      <c r="J90" s="214">
        <v>1</v>
      </c>
      <c r="K90" s="214">
        <f t="shared" si="1"/>
        <v>540</v>
      </c>
      <c r="L90" s="212" t="s">
        <v>430</v>
      </c>
      <c r="M90" s="212" t="s">
        <v>236</v>
      </c>
      <c r="N90" s="213">
        <v>43595</v>
      </c>
      <c r="O90" s="212" t="s">
        <v>70</v>
      </c>
      <c r="P90" s="212" t="s">
        <v>179</v>
      </c>
      <c r="Q90" s="212" t="s">
        <v>298</v>
      </c>
      <c r="R90" s="212" t="s">
        <v>367</v>
      </c>
      <c r="S90" s="212" t="s">
        <v>1684</v>
      </c>
    </row>
    <row r="91" spans="1:19" x14ac:dyDescent="0.25">
      <c r="A91" s="212" t="s">
        <v>2346</v>
      </c>
      <c r="B91" s="212" t="s">
        <v>1026</v>
      </c>
      <c r="C91" s="212" t="s">
        <v>298</v>
      </c>
      <c r="D91" s="212" t="s">
        <v>900</v>
      </c>
      <c r="E91" s="212" t="s">
        <v>901</v>
      </c>
      <c r="F91" s="212" t="s">
        <v>902</v>
      </c>
      <c r="G91" s="212" t="s">
        <v>3890</v>
      </c>
      <c r="H91" s="213">
        <v>43609</v>
      </c>
      <c r="I91" s="214">
        <v>20</v>
      </c>
      <c r="J91" s="214">
        <v>1</v>
      </c>
      <c r="K91" s="214">
        <f t="shared" si="1"/>
        <v>20</v>
      </c>
      <c r="L91" s="212" t="s">
        <v>3891</v>
      </c>
      <c r="M91" s="212" t="s">
        <v>1086</v>
      </c>
      <c r="N91" s="213">
        <v>43609</v>
      </c>
      <c r="O91" s="212" t="s">
        <v>70</v>
      </c>
      <c r="P91" s="212" t="s">
        <v>3892</v>
      </c>
      <c r="Q91" s="212" t="s">
        <v>298</v>
      </c>
      <c r="R91" s="212" t="s">
        <v>367</v>
      </c>
      <c r="S91" s="212" t="s">
        <v>1684</v>
      </c>
    </row>
    <row r="92" spans="1:19" x14ac:dyDescent="0.25">
      <c r="A92" s="212" t="s">
        <v>2346</v>
      </c>
      <c r="B92" s="212" t="s">
        <v>1026</v>
      </c>
      <c r="C92" s="212" t="s">
        <v>298</v>
      </c>
      <c r="D92" s="212" t="s">
        <v>497</v>
      </c>
      <c r="E92" s="212" t="s">
        <v>498</v>
      </c>
      <c r="F92" s="212" t="s">
        <v>499</v>
      </c>
      <c r="G92" s="212" t="s">
        <v>1268</v>
      </c>
      <c r="H92" s="213">
        <v>43591</v>
      </c>
      <c r="I92" s="214">
        <v>4900</v>
      </c>
      <c r="J92" s="214">
        <v>1</v>
      </c>
      <c r="K92" s="214">
        <f t="shared" si="1"/>
        <v>4900</v>
      </c>
      <c r="L92" s="212" t="s">
        <v>179</v>
      </c>
      <c r="M92" s="212" t="s">
        <v>540</v>
      </c>
      <c r="N92" s="213">
        <v>43615</v>
      </c>
      <c r="O92" s="212" t="s">
        <v>70</v>
      </c>
      <c r="P92" s="212" t="s">
        <v>179</v>
      </c>
      <c r="Q92" s="212" t="s">
        <v>298</v>
      </c>
      <c r="R92" s="212" t="s">
        <v>367</v>
      </c>
      <c r="S92" s="212" t="s">
        <v>1684</v>
      </c>
    </row>
    <row r="93" spans="1:19" x14ac:dyDescent="0.25">
      <c r="A93" s="212" t="s">
        <v>2346</v>
      </c>
      <c r="B93" s="212" t="s">
        <v>1026</v>
      </c>
      <c r="C93" s="212" t="s">
        <v>298</v>
      </c>
      <c r="D93" s="212" t="s">
        <v>431</v>
      </c>
      <c r="E93" s="212" t="s">
        <v>432</v>
      </c>
      <c r="F93" s="212" t="s">
        <v>433</v>
      </c>
      <c r="G93" s="212" t="s">
        <v>3893</v>
      </c>
      <c r="H93" s="213">
        <v>43614</v>
      </c>
      <c r="I93" s="214">
        <v>932.8</v>
      </c>
      <c r="J93" s="214">
        <v>1</v>
      </c>
      <c r="K93" s="214">
        <f t="shared" si="1"/>
        <v>932.8</v>
      </c>
      <c r="L93" s="212" t="s">
        <v>179</v>
      </c>
      <c r="M93" s="212" t="s">
        <v>164</v>
      </c>
      <c r="N93" s="213">
        <v>43615</v>
      </c>
      <c r="O93" s="212" t="s">
        <v>70</v>
      </c>
      <c r="P93" s="212" t="s">
        <v>179</v>
      </c>
      <c r="Q93" s="212" t="s">
        <v>298</v>
      </c>
      <c r="R93" s="212" t="s">
        <v>367</v>
      </c>
      <c r="S93" s="212" t="s">
        <v>1684</v>
      </c>
    </row>
    <row r="94" spans="1:19" x14ac:dyDescent="0.25">
      <c r="A94" s="212" t="s">
        <v>2346</v>
      </c>
      <c r="B94" s="212" t="s">
        <v>1026</v>
      </c>
      <c r="C94" s="212" t="s">
        <v>298</v>
      </c>
      <c r="D94" s="212" t="s">
        <v>431</v>
      </c>
      <c r="E94" s="212" t="s">
        <v>432</v>
      </c>
      <c r="F94" s="212" t="s">
        <v>433</v>
      </c>
      <c r="G94" s="212" t="s">
        <v>3894</v>
      </c>
      <c r="H94" s="213">
        <v>43613</v>
      </c>
      <c r="I94" s="214">
        <v>122.36</v>
      </c>
      <c r="J94" s="214">
        <v>1</v>
      </c>
      <c r="K94" s="214">
        <f t="shared" si="1"/>
        <v>122.36</v>
      </c>
      <c r="L94" s="212" t="s">
        <v>179</v>
      </c>
      <c r="M94" s="212" t="s">
        <v>378</v>
      </c>
      <c r="N94" s="213">
        <v>43615</v>
      </c>
      <c r="O94" s="212" t="s">
        <v>70</v>
      </c>
      <c r="P94" s="212" t="s">
        <v>179</v>
      </c>
      <c r="Q94" s="212" t="s">
        <v>298</v>
      </c>
      <c r="R94" s="212" t="s">
        <v>367</v>
      </c>
      <c r="S94" s="212" t="s">
        <v>1684</v>
      </c>
    </row>
    <row r="95" spans="1:19" x14ac:dyDescent="0.25">
      <c r="A95" s="212" t="s">
        <v>2346</v>
      </c>
      <c r="B95" s="212" t="s">
        <v>1026</v>
      </c>
      <c r="C95" s="212" t="s">
        <v>298</v>
      </c>
      <c r="D95" s="212" t="s">
        <v>435</v>
      </c>
      <c r="E95" s="212" t="s">
        <v>436</v>
      </c>
      <c r="F95" s="212" t="s">
        <v>437</v>
      </c>
      <c r="G95" s="212" t="s">
        <v>3895</v>
      </c>
      <c r="H95" s="213">
        <v>43606</v>
      </c>
      <c r="I95" s="214">
        <v>115.67</v>
      </c>
      <c r="J95" s="214">
        <v>1</v>
      </c>
      <c r="K95" s="214">
        <f t="shared" si="1"/>
        <v>115.67</v>
      </c>
      <c r="L95" s="212" t="s">
        <v>179</v>
      </c>
      <c r="M95" s="212" t="s">
        <v>856</v>
      </c>
      <c r="N95" s="213">
        <v>43608</v>
      </c>
      <c r="O95" s="212" t="s">
        <v>70</v>
      </c>
      <c r="P95" s="212" t="s">
        <v>179</v>
      </c>
      <c r="Q95" s="212" t="s">
        <v>298</v>
      </c>
      <c r="R95" s="212" t="s">
        <v>367</v>
      </c>
      <c r="S95" s="212" t="s">
        <v>1684</v>
      </c>
    </row>
    <row r="96" spans="1:19" x14ac:dyDescent="0.25">
      <c r="A96" s="212" t="s">
        <v>2346</v>
      </c>
      <c r="B96" s="212" t="s">
        <v>1026</v>
      </c>
      <c r="C96" s="212" t="s">
        <v>298</v>
      </c>
      <c r="D96" s="212" t="s">
        <v>3896</v>
      </c>
      <c r="E96" s="212" t="s">
        <v>3897</v>
      </c>
      <c r="F96" s="212" t="s">
        <v>179</v>
      </c>
      <c r="G96" s="212" t="s">
        <v>3137</v>
      </c>
      <c r="H96" s="213">
        <v>43546</v>
      </c>
      <c r="I96" s="214">
        <v>11279.75</v>
      </c>
      <c r="J96" s="214">
        <v>1</v>
      </c>
      <c r="K96" s="214">
        <f t="shared" si="1"/>
        <v>11279.75</v>
      </c>
      <c r="L96" s="212" t="s">
        <v>179</v>
      </c>
      <c r="M96" s="212" t="s">
        <v>102</v>
      </c>
      <c r="N96" s="213">
        <v>43615</v>
      </c>
      <c r="O96" s="212" t="s">
        <v>70</v>
      </c>
      <c r="P96" s="212" t="s">
        <v>179</v>
      </c>
      <c r="Q96" s="212" t="s">
        <v>298</v>
      </c>
      <c r="R96" s="212" t="s">
        <v>367</v>
      </c>
      <c r="S96" s="212" t="s">
        <v>1684</v>
      </c>
    </row>
    <row r="97" spans="1:19" x14ac:dyDescent="0.25">
      <c r="A97" s="212" t="s">
        <v>2346</v>
      </c>
      <c r="B97" s="212" t="s">
        <v>1026</v>
      </c>
      <c r="C97" s="212" t="s">
        <v>298</v>
      </c>
      <c r="D97" s="212" t="s">
        <v>3898</v>
      </c>
      <c r="E97" s="212" t="s">
        <v>3899</v>
      </c>
      <c r="F97" s="212" t="s">
        <v>3900</v>
      </c>
      <c r="G97" s="212" t="s">
        <v>3901</v>
      </c>
      <c r="H97" s="213">
        <v>43608</v>
      </c>
      <c r="I97" s="214">
        <v>16788.75</v>
      </c>
      <c r="J97" s="214">
        <v>1</v>
      </c>
      <c r="K97" s="214">
        <f t="shared" si="1"/>
        <v>16788.75</v>
      </c>
      <c r="L97" s="212" t="s">
        <v>3902</v>
      </c>
      <c r="M97" s="212" t="s">
        <v>213</v>
      </c>
      <c r="N97" s="213">
        <v>43609</v>
      </c>
      <c r="O97" s="212" t="s">
        <v>70</v>
      </c>
      <c r="P97" s="212" t="s">
        <v>3903</v>
      </c>
      <c r="Q97" s="212" t="s">
        <v>298</v>
      </c>
      <c r="R97" s="212" t="s">
        <v>367</v>
      </c>
      <c r="S97" s="212" t="s">
        <v>1684</v>
      </c>
    </row>
    <row r="98" spans="1:19" x14ac:dyDescent="0.25">
      <c r="A98" s="212" t="s">
        <v>2346</v>
      </c>
      <c r="B98" s="212" t="s">
        <v>1026</v>
      </c>
      <c r="C98" s="212" t="s">
        <v>298</v>
      </c>
      <c r="D98" s="212" t="s">
        <v>3904</v>
      </c>
      <c r="E98" s="212" t="s">
        <v>3905</v>
      </c>
      <c r="F98" s="212" t="s">
        <v>3906</v>
      </c>
      <c r="G98" s="212" t="s">
        <v>3907</v>
      </c>
      <c r="H98" s="213">
        <v>43615</v>
      </c>
      <c r="I98" s="214">
        <v>2057</v>
      </c>
      <c r="J98" s="214">
        <v>1</v>
      </c>
      <c r="K98" s="214">
        <f t="shared" si="1"/>
        <v>2057</v>
      </c>
      <c r="L98" s="212" t="s">
        <v>3908</v>
      </c>
      <c r="M98" s="212" t="s">
        <v>675</v>
      </c>
      <c r="N98" s="213">
        <v>43615</v>
      </c>
      <c r="O98" s="212" t="s">
        <v>70</v>
      </c>
      <c r="P98" s="212" t="s">
        <v>3909</v>
      </c>
      <c r="Q98" s="212" t="s">
        <v>298</v>
      </c>
      <c r="R98" s="212" t="s">
        <v>367</v>
      </c>
      <c r="S98" s="212" t="s">
        <v>1684</v>
      </c>
    </row>
    <row r="99" spans="1:19" x14ac:dyDescent="0.25">
      <c r="A99" s="212" t="s">
        <v>2346</v>
      </c>
      <c r="B99" s="212" t="s">
        <v>1026</v>
      </c>
      <c r="C99" s="212" t="s">
        <v>298</v>
      </c>
      <c r="D99" s="212" t="s">
        <v>2387</v>
      </c>
      <c r="E99" s="212" t="s">
        <v>2388</v>
      </c>
      <c r="F99" s="212" t="s">
        <v>2389</v>
      </c>
      <c r="G99" s="212" t="s">
        <v>3910</v>
      </c>
      <c r="H99" s="213">
        <v>43585</v>
      </c>
      <c r="I99" s="214">
        <v>73.06</v>
      </c>
      <c r="J99" s="214">
        <v>1</v>
      </c>
      <c r="K99" s="214">
        <f t="shared" si="1"/>
        <v>73.06</v>
      </c>
      <c r="L99" s="212" t="s">
        <v>2391</v>
      </c>
      <c r="M99" s="212" t="s">
        <v>213</v>
      </c>
      <c r="N99" s="213">
        <v>43606</v>
      </c>
      <c r="O99" s="212" t="s">
        <v>70</v>
      </c>
      <c r="P99" s="212" t="s">
        <v>2392</v>
      </c>
      <c r="Q99" s="212" t="s">
        <v>298</v>
      </c>
      <c r="R99" s="212" t="s">
        <v>367</v>
      </c>
      <c r="S99" s="212" t="s">
        <v>1684</v>
      </c>
    </row>
    <row r="100" spans="1:19" x14ac:dyDescent="0.25">
      <c r="A100" s="212" t="s">
        <v>2346</v>
      </c>
      <c r="B100" s="212" t="s">
        <v>1026</v>
      </c>
      <c r="C100" s="212" t="s">
        <v>298</v>
      </c>
      <c r="D100" s="212" t="s">
        <v>2393</v>
      </c>
      <c r="E100" s="212" t="s">
        <v>2394</v>
      </c>
      <c r="F100" s="212" t="s">
        <v>2395</v>
      </c>
      <c r="G100" s="212" t="s">
        <v>3911</v>
      </c>
      <c r="H100" s="213">
        <v>43585</v>
      </c>
      <c r="I100" s="214">
        <v>112.86</v>
      </c>
      <c r="J100" s="214">
        <v>1</v>
      </c>
      <c r="K100" s="214">
        <f t="shared" si="1"/>
        <v>112.86</v>
      </c>
      <c r="L100" s="212" t="s">
        <v>2397</v>
      </c>
      <c r="M100" s="212" t="s">
        <v>204</v>
      </c>
      <c r="N100" s="213">
        <v>43599</v>
      </c>
      <c r="O100" s="212" t="s">
        <v>70</v>
      </c>
      <c r="P100" s="212" t="s">
        <v>2398</v>
      </c>
      <c r="Q100" s="212" t="s">
        <v>298</v>
      </c>
      <c r="R100" s="212" t="s">
        <v>367</v>
      </c>
      <c r="S100" s="212" t="s">
        <v>1684</v>
      </c>
    </row>
    <row r="101" spans="1:19" x14ac:dyDescent="0.25">
      <c r="A101" s="212" t="s">
        <v>2346</v>
      </c>
      <c r="B101" s="212" t="s">
        <v>1026</v>
      </c>
      <c r="C101" s="212" t="s">
        <v>298</v>
      </c>
      <c r="D101" s="212" t="s">
        <v>2393</v>
      </c>
      <c r="E101" s="212" t="s">
        <v>2394</v>
      </c>
      <c r="F101" s="212" t="s">
        <v>2395</v>
      </c>
      <c r="G101" s="212" t="s">
        <v>3912</v>
      </c>
      <c r="H101" s="213">
        <v>43601</v>
      </c>
      <c r="I101" s="214">
        <v>112.86</v>
      </c>
      <c r="J101" s="214">
        <v>1</v>
      </c>
      <c r="K101" s="214">
        <f t="shared" si="1"/>
        <v>112.86</v>
      </c>
      <c r="L101" s="212" t="s">
        <v>2397</v>
      </c>
      <c r="M101" s="212" t="s">
        <v>204</v>
      </c>
      <c r="N101" s="213">
        <v>43602</v>
      </c>
      <c r="O101" s="212" t="s">
        <v>70</v>
      </c>
      <c r="P101" s="212" t="s">
        <v>2398</v>
      </c>
      <c r="Q101" s="212" t="s">
        <v>298</v>
      </c>
      <c r="R101" s="212" t="s">
        <v>367</v>
      </c>
      <c r="S101" s="212" t="s">
        <v>1684</v>
      </c>
    </row>
    <row r="102" spans="1:19" x14ac:dyDescent="0.25">
      <c r="A102" s="212" t="s">
        <v>2346</v>
      </c>
      <c r="B102" s="212" t="s">
        <v>1026</v>
      </c>
      <c r="C102" s="212" t="s">
        <v>298</v>
      </c>
      <c r="D102" s="212" t="s">
        <v>3913</v>
      </c>
      <c r="E102" s="212" t="s">
        <v>3914</v>
      </c>
      <c r="F102" s="212" t="s">
        <v>3915</v>
      </c>
      <c r="G102" s="212" t="s">
        <v>3916</v>
      </c>
      <c r="H102" s="213">
        <v>43585</v>
      </c>
      <c r="I102" s="214">
        <v>245.97</v>
      </c>
      <c r="J102" s="214">
        <v>1</v>
      </c>
      <c r="K102" s="214">
        <f t="shared" si="1"/>
        <v>245.97</v>
      </c>
      <c r="L102" s="212" t="s">
        <v>179</v>
      </c>
      <c r="M102" s="212" t="s">
        <v>3607</v>
      </c>
      <c r="N102" s="213">
        <v>43598</v>
      </c>
      <c r="O102" s="212" t="s">
        <v>70</v>
      </c>
      <c r="P102" s="212" t="s">
        <v>179</v>
      </c>
      <c r="Q102" s="212" t="s">
        <v>298</v>
      </c>
      <c r="R102" s="212" t="s">
        <v>367</v>
      </c>
      <c r="S102" s="212" t="s">
        <v>1684</v>
      </c>
    </row>
    <row r="103" spans="1:19" x14ac:dyDescent="0.25">
      <c r="A103" s="212" t="s">
        <v>2346</v>
      </c>
      <c r="B103" s="212" t="s">
        <v>1026</v>
      </c>
      <c r="C103" s="212" t="s">
        <v>298</v>
      </c>
      <c r="D103" s="212" t="s">
        <v>3913</v>
      </c>
      <c r="E103" s="212" t="s">
        <v>3914</v>
      </c>
      <c r="F103" s="212" t="s">
        <v>3915</v>
      </c>
      <c r="G103" s="212" t="s">
        <v>3917</v>
      </c>
      <c r="H103" s="213">
        <v>43585</v>
      </c>
      <c r="I103" s="214">
        <v>928.63</v>
      </c>
      <c r="J103" s="214">
        <v>1</v>
      </c>
      <c r="K103" s="214">
        <f t="shared" si="1"/>
        <v>928.63</v>
      </c>
      <c r="L103" s="212" t="s">
        <v>179</v>
      </c>
      <c r="M103" s="212" t="s">
        <v>3918</v>
      </c>
      <c r="N103" s="213">
        <v>43595</v>
      </c>
      <c r="O103" s="212" t="s">
        <v>70</v>
      </c>
      <c r="P103" s="212" t="s">
        <v>179</v>
      </c>
      <c r="Q103" s="212" t="s">
        <v>298</v>
      </c>
      <c r="R103" s="212" t="s">
        <v>367</v>
      </c>
      <c r="S103" s="212" t="s">
        <v>1684</v>
      </c>
    </row>
    <row r="104" spans="1:19" x14ac:dyDescent="0.25">
      <c r="A104" s="212" t="s">
        <v>2346</v>
      </c>
      <c r="B104" s="212" t="s">
        <v>1026</v>
      </c>
      <c r="C104" s="212" t="s">
        <v>298</v>
      </c>
      <c r="D104" s="212" t="s">
        <v>3913</v>
      </c>
      <c r="E104" s="212" t="s">
        <v>3914</v>
      </c>
      <c r="F104" s="212" t="s">
        <v>3915</v>
      </c>
      <c r="G104" s="212" t="s">
        <v>3919</v>
      </c>
      <c r="H104" s="213">
        <v>43585</v>
      </c>
      <c r="I104" s="214">
        <v>297.85000000000002</v>
      </c>
      <c r="J104" s="214">
        <v>1</v>
      </c>
      <c r="K104" s="214">
        <f t="shared" si="1"/>
        <v>297.85000000000002</v>
      </c>
      <c r="L104" s="212" t="s">
        <v>179</v>
      </c>
      <c r="M104" s="212" t="s">
        <v>596</v>
      </c>
      <c r="N104" s="213">
        <v>43595</v>
      </c>
      <c r="O104" s="212" t="s">
        <v>70</v>
      </c>
      <c r="P104" s="212" t="s">
        <v>179</v>
      </c>
      <c r="Q104" s="212" t="s">
        <v>298</v>
      </c>
      <c r="R104" s="212" t="s">
        <v>367</v>
      </c>
      <c r="S104" s="212" t="s">
        <v>1684</v>
      </c>
    </row>
    <row r="105" spans="1:19" x14ac:dyDescent="0.25">
      <c r="A105" s="212" t="s">
        <v>2346</v>
      </c>
      <c r="B105" s="212" t="s">
        <v>1026</v>
      </c>
      <c r="C105" s="212" t="s">
        <v>298</v>
      </c>
      <c r="D105" s="212" t="s">
        <v>1405</v>
      </c>
      <c r="E105" s="212" t="s">
        <v>1406</v>
      </c>
      <c r="F105" s="212" t="s">
        <v>1407</v>
      </c>
      <c r="G105" s="212" t="s">
        <v>3920</v>
      </c>
      <c r="H105" s="213">
        <v>43616</v>
      </c>
      <c r="I105" s="214">
        <v>200.28</v>
      </c>
      <c r="J105" s="214">
        <v>1</v>
      </c>
      <c r="K105" s="214">
        <f t="shared" si="1"/>
        <v>200.28</v>
      </c>
      <c r="L105" s="212" t="s">
        <v>179</v>
      </c>
      <c r="M105" s="212" t="s">
        <v>188</v>
      </c>
      <c r="N105" s="213">
        <v>43616</v>
      </c>
      <c r="O105" s="212" t="s">
        <v>70</v>
      </c>
      <c r="P105" s="212" t="s">
        <v>3921</v>
      </c>
      <c r="Q105" s="212" t="s">
        <v>298</v>
      </c>
      <c r="R105" s="212" t="s">
        <v>367</v>
      </c>
      <c r="S105" s="212" t="s">
        <v>1684</v>
      </c>
    </row>
    <row r="106" spans="1:19" x14ac:dyDescent="0.25">
      <c r="A106" s="212" t="s">
        <v>2346</v>
      </c>
      <c r="B106" s="212" t="s">
        <v>1026</v>
      </c>
      <c r="C106" s="212" t="s">
        <v>298</v>
      </c>
      <c r="D106" s="212" t="s">
        <v>1405</v>
      </c>
      <c r="E106" s="212" t="s">
        <v>1406</v>
      </c>
      <c r="F106" s="212" t="s">
        <v>1407</v>
      </c>
      <c r="G106" s="212" t="s">
        <v>3922</v>
      </c>
      <c r="H106" s="213">
        <v>43616</v>
      </c>
      <c r="I106" s="214">
        <v>69.989999999999995</v>
      </c>
      <c r="J106" s="214">
        <v>1</v>
      </c>
      <c r="K106" s="214">
        <f t="shared" si="1"/>
        <v>69.989999999999995</v>
      </c>
      <c r="L106" s="212" t="s">
        <v>179</v>
      </c>
      <c r="M106" s="212" t="s">
        <v>741</v>
      </c>
      <c r="N106" s="213">
        <v>43616</v>
      </c>
      <c r="O106" s="212" t="s">
        <v>70</v>
      </c>
      <c r="P106" s="212" t="s">
        <v>3923</v>
      </c>
      <c r="Q106" s="212" t="s">
        <v>298</v>
      </c>
      <c r="R106" s="212" t="s">
        <v>367</v>
      </c>
      <c r="S106" s="212" t="s">
        <v>1684</v>
      </c>
    </row>
    <row r="107" spans="1:19" x14ac:dyDescent="0.25">
      <c r="A107" s="212" t="s">
        <v>2346</v>
      </c>
      <c r="B107" s="212" t="s">
        <v>1026</v>
      </c>
      <c r="C107" s="212" t="s">
        <v>298</v>
      </c>
      <c r="D107" s="212" t="s">
        <v>1405</v>
      </c>
      <c r="E107" s="212" t="s">
        <v>1406</v>
      </c>
      <c r="F107" s="212" t="s">
        <v>1407</v>
      </c>
      <c r="G107" s="212" t="s">
        <v>3924</v>
      </c>
      <c r="H107" s="213">
        <v>43616</v>
      </c>
      <c r="I107" s="214">
        <v>195.7</v>
      </c>
      <c r="J107" s="214">
        <v>1</v>
      </c>
      <c r="K107" s="214">
        <f t="shared" si="1"/>
        <v>195.7</v>
      </c>
      <c r="L107" s="212" t="s">
        <v>179</v>
      </c>
      <c r="M107" s="212" t="s">
        <v>504</v>
      </c>
      <c r="N107" s="213">
        <v>43616</v>
      </c>
      <c r="O107" s="212" t="s">
        <v>70</v>
      </c>
      <c r="P107" s="212" t="s">
        <v>3925</v>
      </c>
      <c r="Q107" s="212" t="s">
        <v>298</v>
      </c>
      <c r="R107" s="212" t="s">
        <v>367</v>
      </c>
      <c r="S107" s="212" t="s">
        <v>1684</v>
      </c>
    </row>
    <row r="108" spans="1:19" x14ac:dyDescent="0.25">
      <c r="A108" s="212" t="s">
        <v>2346</v>
      </c>
      <c r="B108" s="212" t="s">
        <v>1026</v>
      </c>
      <c r="C108" s="212" t="s">
        <v>298</v>
      </c>
      <c r="D108" s="212" t="s">
        <v>1405</v>
      </c>
      <c r="E108" s="212" t="s">
        <v>1406</v>
      </c>
      <c r="F108" s="212" t="s">
        <v>1407</v>
      </c>
      <c r="G108" s="212" t="s">
        <v>3926</v>
      </c>
      <c r="H108" s="213">
        <v>43616</v>
      </c>
      <c r="I108" s="214">
        <v>285.8</v>
      </c>
      <c r="J108" s="214">
        <v>1</v>
      </c>
      <c r="K108" s="214">
        <f t="shared" si="1"/>
        <v>285.8</v>
      </c>
      <c r="L108" s="212" t="s">
        <v>3927</v>
      </c>
      <c r="M108" s="212" t="s">
        <v>187</v>
      </c>
      <c r="N108" s="213">
        <v>43616</v>
      </c>
      <c r="O108" s="212" t="s">
        <v>70</v>
      </c>
      <c r="P108" s="212" t="s">
        <v>179</v>
      </c>
      <c r="Q108" s="212" t="s">
        <v>298</v>
      </c>
      <c r="R108" s="212" t="s">
        <v>367</v>
      </c>
      <c r="S108" s="212" t="s">
        <v>1684</v>
      </c>
    </row>
    <row r="109" spans="1:19" x14ac:dyDescent="0.25">
      <c r="A109" s="212" t="s">
        <v>2346</v>
      </c>
      <c r="B109" s="212" t="s">
        <v>1026</v>
      </c>
      <c r="C109" s="212" t="s">
        <v>298</v>
      </c>
      <c r="D109" s="212" t="s">
        <v>1405</v>
      </c>
      <c r="E109" s="212" t="s">
        <v>1406</v>
      </c>
      <c r="F109" s="212" t="s">
        <v>1407</v>
      </c>
      <c r="G109" s="212" t="s">
        <v>3928</v>
      </c>
      <c r="H109" s="213">
        <v>43616</v>
      </c>
      <c r="I109" s="214">
        <v>195.7</v>
      </c>
      <c r="J109" s="214">
        <v>1</v>
      </c>
      <c r="K109" s="214">
        <f t="shared" si="1"/>
        <v>195.7</v>
      </c>
      <c r="L109" s="212" t="s">
        <v>179</v>
      </c>
      <c r="M109" s="212" t="s">
        <v>187</v>
      </c>
      <c r="N109" s="213">
        <v>43616</v>
      </c>
      <c r="O109" s="212" t="s">
        <v>70</v>
      </c>
      <c r="P109" s="212" t="s">
        <v>3929</v>
      </c>
      <c r="Q109" s="212" t="s">
        <v>298</v>
      </c>
      <c r="R109" s="212" t="s">
        <v>367</v>
      </c>
      <c r="S109" s="212" t="s">
        <v>1684</v>
      </c>
    </row>
    <row r="110" spans="1:19" x14ac:dyDescent="0.25">
      <c r="A110" s="212" t="s">
        <v>2346</v>
      </c>
      <c r="B110" s="212" t="s">
        <v>1026</v>
      </c>
      <c r="C110" s="212" t="s">
        <v>298</v>
      </c>
      <c r="D110" s="212" t="s">
        <v>1405</v>
      </c>
      <c r="E110" s="212" t="s">
        <v>1406</v>
      </c>
      <c r="F110" s="212" t="s">
        <v>1407</v>
      </c>
      <c r="G110" s="212" t="s">
        <v>3930</v>
      </c>
      <c r="H110" s="213">
        <v>43616</v>
      </c>
      <c r="I110" s="214">
        <v>69.900000000000006</v>
      </c>
      <c r="J110" s="214">
        <v>1</v>
      </c>
      <c r="K110" s="214">
        <f t="shared" si="1"/>
        <v>69.900000000000006</v>
      </c>
      <c r="L110" s="212" t="s">
        <v>179</v>
      </c>
      <c r="M110" s="212" t="s">
        <v>702</v>
      </c>
      <c r="N110" s="213">
        <v>43616</v>
      </c>
      <c r="O110" s="212" t="s">
        <v>70</v>
      </c>
      <c r="P110" s="212" t="s">
        <v>3931</v>
      </c>
      <c r="Q110" s="212" t="s">
        <v>298</v>
      </c>
      <c r="R110" s="212" t="s">
        <v>367</v>
      </c>
      <c r="S110" s="212" t="s">
        <v>1684</v>
      </c>
    </row>
    <row r="111" spans="1:19" x14ac:dyDescent="0.25">
      <c r="A111" s="212" t="s">
        <v>2346</v>
      </c>
      <c r="B111" s="212" t="s">
        <v>1026</v>
      </c>
      <c r="C111" s="212" t="s">
        <v>298</v>
      </c>
      <c r="D111" s="212" t="s">
        <v>1405</v>
      </c>
      <c r="E111" s="212" t="s">
        <v>1406</v>
      </c>
      <c r="F111" s="212" t="s">
        <v>1407</v>
      </c>
      <c r="G111" s="212" t="s">
        <v>3932</v>
      </c>
      <c r="H111" s="213">
        <v>43616</v>
      </c>
      <c r="I111" s="214">
        <v>317.13</v>
      </c>
      <c r="J111" s="214">
        <v>1</v>
      </c>
      <c r="K111" s="214">
        <f t="shared" si="1"/>
        <v>317.13</v>
      </c>
      <c r="L111" s="212" t="s">
        <v>179</v>
      </c>
      <c r="M111" s="212" t="s">
        <v>187</v>
      </c>
      <c r="N111" s="213">
        <v>43616</v>
      </c>
      <c r="O111" s="212" t="s">
        <v>70</v>
      </c>
      <c r="P111" s="212" t="s">
        <v>3933</v>
      </c>
      <c r="Q111" s="212" t="s">
        <v>298</v>
      </c>
      <c r="R111" s="212" t="s">
        <v>367</v>
      </c>
      <c r="S111" s="212" t="s">
        <v>1684</v>
      </c>
    </row>
    <row r="112" spans="1:19" x14ac:dyDescent="0.25">
      <c r="A112" s="212" t="s">
        <v>2346</v>
      </c>
      <c r="B112" s="212" t="s">
        <v>1026</v>
      </c>
      <c r="C112" s="212" t="s">
        <v>298</v>
      </c>
      <c r="D112" s="212" t="s">
        <v>1405</v>
      </c>
      <c r="E112" s="212" t="s">
        <v>1406</v>
      </c>
      <c r="F112" s="212" t="s">
        <v>1407</v>
      </c>
      <c r="G112" s="212" t="s">
        <v>3934</v>
      </c>
      <c r="H112" s="213">
        <v>43616</v>
      </c>
      <c r="I112" s="214">
        <v>100</v>
      </c>
      <c r="J112" s="214">
        <v>1</v>
      </c>
      <c r="K112" s="214">
        <f t="shared" si="1"/>
        <v>100</v>
      </c>
      <c r="L112" s="212" t="s">
        <v>179</v>
      </c>
      <c r="M112" s="212" t="s">
        <v>741</v>
      </c>
      <c r="N112" s="213">
        <v>43616</v>
      </c>
      <c r="O112" s="212" t="s">
        <v>70</v>
      </c>
      <c r="P112" s="212" t="s">
        <v>3732</v>
      </c>
      <c r="Q112" s="212" t="s">
        <v>298</v>
      </c>
      <c r="R112" s="212" t="s">
        <v>367</v>
      </c>
      <c r="S112" s="212" t="s">
        <v>1684</v>
      </c>
    </row>
    <row r="113" spans="1:19" x14ac:dyDescent="0.25">
      <c r="A113" s="212" t="s">
        <v>2346</v>
      </c>
      <c r="B113" s="212" t="s">
        <v>1026</v>
      </c>
      <c r="C113" s="212" t="s">
        <v>298</v>
      </c>
      <c r="D113" s="212" t="s">
        <v>1405</v>
      </c>
      <c r="E113" s="212" t="s">
        <v>1406</v>
      </c>
      <c r="F113" s="212" t="s">
        <v>1407</v>
      </c>
      <c r="G113" s="212" t="s">
        <v>3935</v>
      </c>
      <c r="H113" s="213">
        <v>43616</v>
      </c>
      <c r="I113" s="214">
        <v>100</v>
      </c>
      <c r="J113" s="214">
        <v>1</v>
      </c>
      <c r="K113" s="214">
        <f t="shared" si="1"/>
        <v>100</v>
      </c>
      <c r="L113" s="212" t="s">
        <v>179</v>
      </c>
      <c r="M113" s="212" t="s">
        <v>741</v>
      </c>
      <c r="N113" s="213">
        <v>43616</v>
      </c>
      <c r="O113" s="212" t="s">
        <v>70</v>
      </c>
      <c r="P113" s="212" t="s">
        <v>3730</v>
      </c>
      <c r="Q113" s="212" t="s">
        <v>298</v>
      </c>
      <c r="R113" s="212" t="s">
        <v>367</v>
      </c>
      <c r="S113" s="212" t="s">
        <v>1684</v>
      </c>
    </row>
    <row r="114" spans="1:19" x14ac:dyDescent="0.25">
      <c r="A114" s="212" t="s">
        <v>2346</v>
      </c>
      <c r="B114" s="212" t="s">
        <v>1026</v>
      </c>
      <c r="C114" s="212" t="s">
        <v>298</v>
      </c>
      <c r="D114" s="212" t="s">
        <v>1405</v>
      </c>
      <c r="E114" s="212" t="s">
        <v>1406</v>
      </c>
      <c r="F114" s="212" t="s">
        <v>1407</v>
      </c>
      <c r="G114" s="212" t="s">
        <v>3936</v>
      </c>
      <c r="H114" s="213">
        <v>43616</v>
      </c>
      <c r="I114" s="214">
        <v>171.49</v>
      </c>
      <c r="J114" s="214">
        <v>1</v>
      </c>
      <c r="K114" s="214">
        <f t="shared" si="1"/>
        <v>171.49</v>
      </c>
      <c r="L114" s="212" t="s">
        <v>179</v>
      </c>
      <c r="M114" s="212" t="s">
        <v>856</v>
      </c>
      <c r="N114" s="213">
        <v>43616</v>
      </c>
      <c r="O114" s="212" t="s">
        <v>70</v>
      </c>
      <c r="P114" s="212" t="s">
        <v>3937</v>
      </c>
      <c r="Q114" s="212" t="s">
        <v>298</v>
      </c>
      <c r="R114" s="212" t="s">
        <v>367</v>
      </c>
      <c r="S114" s="212" t="s">
        <v>1684</v>
      </c>
    </row>
    <row r="115" spans="1:19" x14ac:dyDescent="0.25">
      <c r="A115" s="212" t="s">
        <v>2346</v>
      </c>
      <c r="B115" s="212" t="s">
        <v>1026</v>
      </c>
      <c r="C115" s="212" t="s">
        <v>298</v>
      </c>
      <c r="D115" s="212" t="s">
        <v>1405</v>
      </c>
      <c r="E115" s="212" t="s">
        <v>1406</v>
      </c>
      <c r="F115" s="212" t="s">
        <v>1407</v>
      </c>
      <c r="G115" s="212" t="s">
        <v>3938</v>
      </c>
      <c r="H115" s="213">
        <v>43616</v>
      </c>
      <c r="I115" s="214">
        <v>84.99</v>
      </c>
      <c r="J115" s="214">
        <v>1</v>
      </c>
      <c r="K115" s="214">
        <f t="shared" si="1"/>
        <v>84.99</v>
      </c>
      <c r="L115" s="212" t="s">
        <v>179</v>
      </c>
      <c r="M115" s="212" t="s">
        <v>188</v>
      </c>
      <c r="N115" s="213">
        <v>43616</v>
      </c>
      <c r="O115" s="212" t="s">
        <v>70</v>
      </c>
      <c r="P115" s="212" t="s">
        <v>3939</v>
      </c>
      <c r="Q115" s="212" t="s">
        <v>298</v>
      </c>
      <c r="R115" s="212" t="s">
        <v>367</v>
      </c>
      <c r="S115" s="212" t="s">
        <v>1684</v>
      </c>
    </row>
    <row r="116" spans="1:19" x14ac:dyDescent="0.25">
      <c r="A116" s="212" t="s">
        <v>2346</v>
      </c>
      <c r="B116" s="212" t="s">
        <v>1026</v>
      </c>
      <c r="C116" s="212" t="s">
        <v>298</v>
      </c>
      <c r="D116" s="212" t="s">
        <v>1405</v>
      </c>
      <c r="E116" s="212" t="s">
        <v>1406</v>
      </c>
      <c r="F116" s="212" t="s">
        <v>1407</v>
      </c>
      <c r="G116" s="212" t="s">
        <v>3940</v>
      </c>
      <c r="H116" s="213">
        <v>43616</v>
      </c>
      <c r="I116" s="214">
        <v>95</v>
      </c>
      <c r="J116" s="214">
        <v>1</v>
      </c>
      <c r="K116" s="214">
        <f t="shared" si="1"/>
        <v>95</v>
      </c>
      <c r="L116" s="212" t="s">
        <v>179</v>
      </c>
      <c r="M116" s="212" t="s">
        <v>767</v>
      </c>
      <c r="N116" s="213">
        <v>43616</v>
      </c>
      <c r="O116" s="212" t="s">
        <v>70</v>
      </c>
      <c r="P116" s="212" t="s">
        <v>3941</v>
      </c>
      <c r="Q116" s="212" t="s">
        <v>298</v>
      </c>
      <c r="R116" s="212" t="s">
        <v>367</v>
      </c>
      <c r="S116" s="212" t="s">
        <v>1684</v>
      </c>
    </row>
    <row r="117" spans="1:19" x14ac:dyDescent="0.25">
      <c r="A117" s="212" t="s">
        <v>2346</v>
      </c>
      <c r="B117" s="212" t="s">
        <v>1026</v>
      </c>
      <c r="C117" s="212" t="s">
        <v>298</v>
      </c>
      <c r="D117" s="212" t="s">
        <v>1405</v>
      </c>
      <c r="E117" s="212" t="s">
        <v>1406</v>
      </c>
      <c r="F117" s="212" t="s">
        <v>1407</v>
      </c>
      <c r="G117" s="212" t="s">
        <v>3942</v>
      </c>
      <c r="H117" s="213">
        <v>43616</v>
      </c>
      <c r="I117" s="214">
        <v>95</v>
      </c>
      <c r="J117" s="214">
        <v>1</v>
      </c>
      <c r="K117" s="214">
        <f t="shared" si="1"/>
        <v>95</v>
      </c>
      <c r="L117" s="212" t="s">
        <v>179</v>
      </c>
      <c r="M117" s="212" t="s">
        <v>767</v>
      </c>
      <c r="N117" s="213">
        <v>43616</v>
      </c>
      <c r="O117" s="212" t="s">
        <v>70</v>
      </c>
      <c r="P117" s="212" t="s">
        <v>3943</v>
      </c>
      <c r="Q117" s="212" t="s">
        <v>298</v>
      </c>
      <c r="R117" s="212" t="s">
        <v>367</v>
      </c>
      <c r="S117" s="212" t="s">
        <v>1684</v>
      </c>
    </row>
    <row r="118" spans="1:19" x14ac:dyDescent="0.25">
      <c r="A118" s="212" t="s">
        <v>2346</v>
      </c>
      <c r="B118" s="212" t="s">
        <v>1026</v>
      </c>
      <c r="C118" s="212" t="s">
        <v>298</v>
      </c>
      <c r="D118" s="212" t="s">
        <v>1405</v>
      </c>
      <c r="E118" s="212" t="s">
        <v>1406</v>
      </c>
      <c r="F118" s="212" t="s">
        <v>1407</v>
      </c>
      <c r="G118" s="212" t="s">
        <v>3944</v>
      </c>
      <c r="H118" s="213">
        <v>43616</v>
      </c>
      <c r="I118" s="214">
        <v>60</v>
      </c>
      <c r="J118" s="214">
        <v>1</v>
      </c>
      <c r="K118" s="214">
        <f t="shared" si="1"/>
        <v>60</v>
      </c>
      <c r="L118" s="212" t="s">
        <v>179</v>
      </c>
      <c r="M118" s="212" t="s">
        <v>767</v>
      </c>
      <c r="N118" s="213">
        <v>43616</v>
      </c>
      <c r="O118" s="212" t="s">
        <v>70</v>
      </c>
      <c r="P118" s="212" t="s">
        <v>3945</v>
      </c>
      <c r="Q118" s="212" t="s">
        <v>298</v>
      </c>
      <c r="R118" s="212" t="s">
        <v>367</v>
      </c>
      <c r="S118" s="212" t="s">
        <v>1684</v>
      </c>
    </row>
    <row r="119" spans="1:19" x14ac:dyDescent="0.25">
      <c r="A119" s="212" t="s">
        <v>2346</v>
      </c>
      <c r="B119" s="212" t="s">
        <v>1026</v>
      </c>
      <c r="C119" s="212" t="s">
        <v>298</v>
      </c>
      <c r="D119" s="212" t="s">
        <v>1405</v>
      </c>
      <c r="E119" s="212" t="s">
        <v>1406</v>
      </c>
      <c r="F119" s="212" t="s">
        <v>1407</v>
      </c>
      <c r="G119" s="212" t="s">
        <v>3946</v>
      </c>
      <c r="H119" s="213">
        <v>43616</v>
      </c>
      <c r="I119" s="214">
        <v>60</v>
      </c>
      <c r="J119" s="214">
        <v>1</v>
      </c>
      <c r="K119" s="214">
        <f t="shared" si="1"/>
        <v>60</v>
      </c>
      <c r="L119" s="212" t="s">
        <v>179</v>
      </c>
      <c r="M119" s="212" t="s">
        <v>767</v>
      </c>
      <c r="N119" s="213">
        <v>43616</v>
      </c>
      <c r="O119" s="212" t="s">
        <v>70</v>
      </c>
      <c r="P119" s="212" t="s">
        <v>3945</v>
      </c>
      <c r="Q119" s="212" t="s">
        <v>298</v>
      </c>
      <c r="R119" s="212" t="s">
        <v>367</v>
      </c>
      <c r="S119" s="212" t="s">
        <v>1684</v>
      </c>
    </row>
    <row r="120" spans="1:19" x14ac:dyDescent="0.25">
      <c r="A120" s="212" t="s">
        <v>2346</v>
      </c>
      <c r="B120" s="212" t="s">
        <v>1026</v>
      </c>
      <c r="C120" s="212" t="s">
        <v>298</v>
      </c>
      <c r="D120" s="212" t="s">
        <v>1405</v>
      </c>
      <c r="E120" s="212" t="s">
        <v>1406</v>
      </c>
      <c r="F120" s="212" t="s">
        <v>1407</v>
      </c>
      <c r="G120" s="212" t="s">
        <v>3947</v>
      </c>
      <c r="H120" s="213">
        <v>43616</v>
      </c>
      <c r="I120" s="214">
        <v>60.99</v>
      </c>
      <c r="J120" s="214">
        <v>1</v>
      </c>
      <c r="K120" s="214">
        <f t="shared" si="1"/>
        <v>60.99</v>
      </c>
      <c r="L120" s="212" t="s">
        <v>179</v>
      </c>
      <c r="M120" s="212" t="s">
        <v>767</v>
      </c>
      <c r="N120" s="213">
        <v>43616</v>
      </c>
      <c r="O120" s="212" t="s">
        <v>70</v>
      </c>
      <c r="P120" s="212" t="s">
        <v>3948</v>
      </c>
      <c r="Q120" s="212" t="s">
        <v>298</v>
      </c>
      <c r="R120" s="212" t="s">
        <v>367</v>
      </c>
      <c r="S120" s="212" t="s">
        <v>1684</v>
      </c>
    </row>
    <row r="121" spans="1:19" x14ac:dyDescent="0.25">
      <c r="A121" s="212" t="s">
        <v>2346</v>
      </c>
      <c r="B121" s="212" t="s">
        <v>1026</v>
      </c>
      <c r="C121" s="212" t="s">
        <v>298</v>
      </c>
      <c r="D121" s="212" t="s">
        <v>1405</v>
      </c>
      <c r="E121" s="212" t="s">
        <v>1406</v>
      </c>
      <c r="F121" s="212" t="s">
        <v>1407</v>
      </c>
      <c r="G121" s="212" t="s">
        <v>3949</v>
      </c>
      <c r="H121" s="213">
        <v>43616</v>
      </c>
      <c r="I121" s="214">
        <v>69.900000000000006</v>
      </c>
      <c r="J121" s="214">
        <v>1</v>
      </c>
      <c r="K121" s="214">
        <f t="shared" si="1"/>
        <v>69.900000000000006</v>
      </c>
      <c r="L121" s="212" t="s">
        <v>179</v>
      </c>
      <c r="M121" s="212" t="s">
        <v>702</v>
      </c>
      <c r="N121" s="213">
        <v>43616</v>
      </c>
      <c r="O121" s="212" t="s">
        <v>70</v>
      </c>
      <c r="P121" s="212" t="s">
        <v>3950</v>
      </c>
      <c r="Q121" s="212" t="s">
        <v>298</v>
      </c>
      <c r="R121" s="212" t="s">
        <v>367</v>
      </c>
      <c r="S121" s="212" t="s">
        <v>1684</v>
      </c>
    </row>
    <row r="122" spans="1:19" x14ac:dyDescent="0.25">
      <c r="A122" s="212" t="s">
        <v>2346</v>
      </c>
      <c r="B122" s="212" t="s">
        <v>1026</v>
      </c>
      <c r="C122" s="212" t="s">
        <v>298</v>
      </c>
      <c r="D122" s="212" t="s">
        <v>1405</v>
      </c>
      <c r="E122" s="212" t="s">
        <v>1406</v>
      </c>
      <c r="F122" s="212" t="s">
        <v>1407</v>
      </c>
      <c r="G122" s="212" t="s">
        <v>3951</v>
      </c>
      <c r="H122" s="213">
        <v>43616</v>
      </c>
      <c r="I122" s="214">
        <v>69.900000000000006</v>
      </c>
      <c r="J122" s="214">
        <v>1</v>
      </c>
      <c r="K122" s="214">
        <f t="shared" si="1"/>
        <v>69.900000000000006</v>
      </c>
      <c r="L122" s="212" t="s">
        <v>179</v>
      </c>
      <c r="M122" s="212" t="s">
        <v>702</v>
      </c>
      <c r="N122" s="213">
        <v>43616</v>
      </c>
      <c r="O122" s="212" t="s">
        <v>70</v>
      </c>
      <c r="P122" s="212" t="s">
        <v>3952</v>
      </c>
      <c r="Q122" s="212" t="s">
        <v>298</v>
      </c>
      <c r="R122" s="212" t="s">
        <v>367</v>
      </c>
      <c r="S122" s="212" t="s">
        <v>1684</v>
      </c>
    </row>
    <row r="123" spans="1:19" x14ac:dyDescent="0.25">
      <c r="A123" s="212" t="s">
        <v>2346</v>
      </c>
      <c r="B123" s="212" t="s">
        <v>1026</v>
      </c>
      <c r="C123" s="212" t="s">
        <v>298</v>
      </c>
      <c r="D123" s="212" t="s">
        <v>1405</v>
      </c>
      <c r="E123" s="212" t="s">
        <v>1406</v>
      </c>
      <c r="F123" s="212" t="s">
        <v>1407</v>
      </c>
      <c r="G123" s="212" t="s">
        <v>3953</v>
      </c>
      <c r="H123" s="213">
        <v>43616</v>
      </c>
      <c r="I123" s="214">
        <v>201.93</v>
      </c>
      <c r="J123" s="214">
        <v>1</v>
      </c>
      <c r="K123" s="214">
        <f t="shared" si="1"/>
        <v>201.93</v>
      </c>
      <c r="L123" s="212" t="s">
        <v>3954</v>
      </c>
      <c r="M123" s="212" t="s">
        <v>187</v>
      </c>
      <c r="N123" s="213">
        <v>43616</v>
      </c>
      <c r="O123" s="212" t="s">
        <v>70</v>
      </c>
      <c r="P123" s="212" t="s">
        <v>179</v>
      </c>
      <c r="Q123" s="212" t="s">
        <v>298</v>
      </c>
      <c r="R123" s="212" t="s">
        <v>367</v>
      </c>
      <c r="S123" s="212" t="s">
        <v>1684</v>
      </c>
    </row>
    <row r="124" spans="1:19" x14ac:dyDescent="0.25">
      <c r="A124" s="212" t="s">
        <v>2346</v>
      </c>
      <c r="B124" s="212" t="s">
        <v>1026</v>
      </c>
      <c r="C124" s="212" t="s">
        <v>298</v>
      </c>
      <c r="D124" s="212" t="s">
        <v>1405</v>
      </c>
      <c r="E124" s="212" t="s">
        <v>1406</v>
      </c>
      <c r="F124" s="212" t="s">
        <v>1407</v>
      </c>
      <c r="G124" s="212" t="s">
        <v>3955</v>
      </c>
      <c r="H124" s="213">
        <v>43616</v>
      </c>
      <c r="I124" s="214">
        <v>1307.96</v>
      </c>
      <c r="J124" s="214">
        <v>1</v>
      </c>
      <c r="K124" s="214">
        <f t="shared" si="1"/>
        <v>1307.96</v>
      </c>
      <c r="L124" s="212" t="s">
        <v>179</v>
      </c>
      <c r="M124" s="212" t="s">
        <v>1744</v>
      </c>
      <c r="N124" s="213">
        <v>43616</v>
      </c>
      <c r="O124" s="212" t="s">
        <v>70</v>
      </c>
      <c r="P124" s="212" t="s">
        <v>3956</v>
      </c>
      <c r="Q124" s="212" t="s">
        <v>298</v>
      </c>
      <c r="R124" s="212" t="s">
        <v>367</v>
      </c>
      <c r="S124" s="212" t="s">
        <v>1684</v>
      </c>
    </row>
    <row r="125" spans="1:19" x14ac:dyDescent="0.25">
      <c r="A125" s="212" t="s">
        <v>2346</v>
      </c>
      <c r="B125" s="212" t="s">
        <v>1026</v>
      </c>
      <c r="C125" s="212" t="s">
        <v>298</v>
      </c>
      <c r="D125" s="212" t="s">
        <v>1405</v>
      </c>
      <c r="E125" s="212" t="s">
        <v>1406</v>
      </c>
      <c r="F125" s="212" t="s">
        <v>1407</v>
      </c>
      <c r="G125" s="212" t="s">
        <v>3957</v>
      </c>
      <c r="H125" s="213">
        <v>43615</v>
      </c>
      <c r="I125" s="214">
        <v>214</v>
      </c>
      <c r="J125" s="214">
        <v>1</v>
      </c>
      <c r="K125" s="214">
        <f t="shared" si="1"/>
        <v>214</v>
      </c>
      <c r="L125" s="212" t="s">
        <v>179</v>
      </c>
      <c r="M125" s="212" t="s">
        <v>234</v>
      </c>
      <c r="N125" s="213">
        <v>43615</v>
      </c>
      <c r="O125" s="212" t="s">
        <v>70</v>
      </c>
      <c r="P125" s="212" t="s">
        <v>3958</v>
      </c>
      <c r="Q125" s="212" t="s">
        <v>298</v>
      </c>
      <c r="R125" s="212" t="s">
        <v>367</v>
      </c>
      <c r="S125" s="212" t="s">
        <v>1684</v>
      </c>
    </row>
    <row r="126" spans="1:19" x14ac:dyDescent="0.25">
      <c r="A126" s="212" t="s">
        <v>2346</v>
      </c>
      <c r="B126" s="212" t="s">
        <v>1026</v>
      </c>
      <c r="C126" s="212" t="s">
        <v>298</v>
      </c>
      <c r="D126" s="212" t="s">
        <v>1405</v>
      </c>
      <c r="E126" s="212" t="s">
        <v>1406</v>
      </c>
      <c r="F126" s="212" t="s">
        <v>1407</v>
      </c>
      <c r="G126" s="212" t="s">
        <v>3959</v>
      </c>
      <c r="H126" s="213">
        <v>43615</v>
      </c>
      <c r="I126" s="214">
        <v>250</v>
      </c>
      <c r="J126" s="214">
        <v>1</v>
      </c>
      <c r="K126" s="214">
        <f t="shared" si="1"/>
        <v>250</v>
      </c>
      <c r="L126" s="212" t="s">
        <v>3960</v>
      </c>
      <c r="M126" s="212" t="s">
        <v>188</v>
      </c>
      <c r="N126" s="213">
        <v>43615</v>
      </c>
      <c r="O126" s="212" t="s">
        <v>70</v>
      </c>
      <c r="P126" s="212" t="s">
        <v>179</v>
      </c>
      <c r="Q126" s="212" t="s">
        <v>298</v>
      </c>
      <c r="R126" s="212" t="s">
        <v>367</v>
      </c>
      <c r="S126" s="212" t="s">
        <v>1684</v>
      </c>
    </row>
    <row r="127" spans="1:19" x14ac:dyDescent="0.25">
      <c r="A127" s="212" t="s">
        <v>2346</v>
      </c>
      <c r="B127" s="212" t="s">
        <v>1026</v>
      </c>
      <c r="C127" s="212" t="s">
        <v>298</v>
      </c>
      <c r="D127" s="212" t="s">
        <v>1405</v>
      </c>
      <c r="E127" s="212" t="s">
        <v>1406</v>
      </c>
      <c r="F127" s="212" t="s">
        <v>1407</v>
      </c>
      <c r="G127" s="212" t="s">
        <v>3961</v>
      </c>
      <c r="H127" s="213">
        <v>43615</v>
      </c>
      <c r="I127" s="214">
        <v>328</v>
      </c>
      <c r="J127" s="214">
        <v>1</v>
      </c>
      <c r="K127" s="214">
        <f t="shared" si="1"/>
        <v>328</v>
      </c>
      <c r="L127" s="212" t="s">
        <v>179</v>
      </c>
      <c r="M127" s="212" t="s">
        <v>483</v>
      </c>
      <c r="N127" s="213">
        <v>43615</v>
      </c>
      <c r="O127" s="212" t="s">
        <v>70</v>
      </c>
      <c r="P127" s="212" t="s">
        <v>3962</v>
      </c>
      <c r="Q127" s="212" t="s">
        <v>298</v>
      </c>
      <c r="R127" s="212" t="s">
        <v>367</v>
      </c>
      <c r="S127" s="212" t="s">
        <v>1684</v>
      </c>
    </row>
    <row r="128" spans="1:19" x14ac:dyDescent="0.25">
      <c r="A128" s="212" t="s">
        <v>2346</v>
      </c>
      <c r="B128" s="212" t="s">
        <v>1026</v>
      </c>
      <c r="C128" s="212" t="s">
        <v>298</v>
      </c>
      <c r="D128" s="212" t="s">
        <v>1405</v>
      </c>
      <c r="E128" s="212" t="s">
        <v>1406</v>
      </c>
      <c r="F128" s="212" t="s">
        <v>1407</v>
      </c>
      <c r="G128" s="212" t="s">
        <v>3963</v>
      </c>
      <c r="H128" s="213">
        <v>43615</v>
      </c>
      <c r="I128" s="214">
        <v>640</v>
      </c>
      <c r="J128" s="214">
        <v>1</v>
      </c>
      <c r="K128" s="214">
        <f t="shared" si="1"/>
        <v>640</v>
      </c>
      <c r="L128" s="212" t="s">
        <v>179</v>
      </c>
      <c r="M128" s="212" t="s">
        <v>552</v>
      </c>
      <c r="N128" s="213">
        <v>43615</v>
      </c>
      <c r="O128" s="212" t="s">
        <v>70</v>
      </c>
      <c r="P128" s="212" t="s">
        <v>3964</v>
      </c>
      <c r="Q128" s="212" t="s">
        <v>298</v>
      </c>
      <c r="R128" s="212" t="s">
        <v>367</v>
      </c>
      <c r="S128" s="212" t="s">
        <v>1684</v>
      </c>
    </row>
    <row r="129" spans="1:19" x14ac:dyDescent="0.25">
      <c r="A129" s="212" t="s">
        <v>2346</v>
      </c>
      <c r="B129" s="212" t="s">
        <v>1026</v>
      </c>
      <c r="C129" s="212" t="s">
        <v>298</v>
      </c>
      <c r="D129" s="212" t="s">
        <v>1405</v>
      </c>
      <c r="E129" s="212" t="s">
        <v>1406</v>
      </c>
      <c r="F129" s="212" t="s">
        <v>1407</v>
      </c>
      <c r="G129" s="212" t="s">
        <v>3965</v>
      </c>
      <c r="H129" s="213">
        <v>43615</v>
      </c>
      <c r="I129" s="214">
        <v>175</v>
      </c>
      <c r="J129" s="214">
        <v>1</v>
      </c>
      <c r="K129" s="214">
        <f t="shared" si="1"/>
        <v>175</v>
      </c>
      <c r="L129" s="212" t="s">
        <v>179</v>
      </c>
      <c r="M129" s="212" t="s">
        <v>234</v>
      </c>
      <c r="N129" s="213">
        <v>43615</v>
      </c>
      <c r="O129" s="212" t="s">
        <v>70</v>
      </c>
      <c r="P129" s="212" t="s">
        <v>3966</v>
      </c>
      <c r="Q129" s="212" t="s">
        <v>298</v>
      </c>
      <c r="R129" s="212" t="s">
        <v>367</v>
      </c>
      <c r="S129" s="212" t="s">
        <v>1684</v>
      </c>
    </row>
    <row r="130" spans="1:19" x14ac:dyDescent="0.25">
      <c r="A130" s="212" t="s">
        <v>2346</v>
      </c>
      <c r="B130" s="212" t="s">
        <v>1026</v>
      </c>
      <c r="C130" s="212" t="s">
        <v>298</v>
      </c>
      <c r="D130" s="212" t="s">
        <v>1405</v>
      </c>
      <c r="E130" s="212" t="s">
        <v>1406</v>
      </c>
      <c r="F130" s="212" t="s">
        <v>1407</v>
      </c>
      <c r="G130" s="212" t="s">
        <v>3967</v>
      </c>
      <c r="H130" s="213">
        <v>43615</v>
      </c>
      <c r="I130" s="214">
        <v>31.15</v>
      </c>
      <c r="J130" s="214">
        <v>1</v>
      </c>
      <c r="K130" s="214">
        <f t="shared" si="1"/>
        <v>31.15</v>
      </c>
      <c r="L130" s="212" t="s">
        <v>179</v>
      </c>
      <c r="M130" s="212" t="s">
        <v>539</v>
      </c>
      <c r="N130" s="213">
        <v>43615</v>
      </c>
      <c r="O130" s="212" t="s">
        <v>70</v>
      </c>
      <c r="P130" s="212" t="s">
        <v>3968</v>
      </c>
      <c r="Q130" s="212" t="s">
        <v>298</v>
      </c>
      <c r="R130" s="212" t="s">
        <v>367</v>
      </c>
      <c r="S130" s="212" t="s">
        <v>1684</v>
      </c>
    </row>
    <row r="131" spans="1:19" x14ac:dyDescent="0.25">
      <c r="A131" s="212" t="s">
        <v>2346</v>
      </c>
      <c r="B131" s="212" t="s">
        <v>1026</v>
      </c>
      <c r="C131" s="212" t="s">
        <v>298</v>
      </c>
      <c r="D131" s="212" t="s">
        <v>1405</v>
      </c>
      <c r="E131" s="212" t="s">
        <v>1406</v>
      </c>
      <c r="F131" s="212" t="s">
        <v>1407</v>
      </c>
      <c r="G131" s="212" t="s">
        <v>3969</v>
      </c>
      <c r="H131" s="213">
        <v>43615</v>
      </c>
      <c r="I131" s="214">
        <v>365</v>
      </c>
      <c r="J131" s="214">
        <v>1</v>
      </c>
      <c r="K131" s="214">
        <f t="shared" ref="K131:K194" si="2">I131*J131</f>
        <v>365</v>
      </c>
      <c r="L131" s="212" t="s">
        <v>179</v>
      </c>
      <c r="M131" s="212" t="s">
        <v>702</v>
      </c>
      <c r="N131" s="213">
        <v>43615</v>
      </c>
      <c r="O131" s="212" t="s">
        <v>70</v>
      </c>
      <c r="P131" s="212" t="s">
        <v>3970</v>
      </c>
      <c r="Q131" s="212" t="s">
        <v>298</v>
      </c>
      <c r="R131" s="212" t="s">
        <v>367</v>
      </c>
      <c r="S131" s="212" t="s">
        <v>1684</v>
      </c>
    </row>
    <row r="132" spans="1:19" x14ac:dyDescent="0.25">
      <c r="A132" s="212" t="s">
        <v>2346</v>
      </c>
      <c r="B132" s="212" t="s">
        <v>1026</v>
      </c>
      <c r="C132" s="212" t="s">
        <v>298</v>
      </c>
      <c r="D132" s="212" t="s">
        <v>1405</v>
      </c>
      <c r="E132" s="212" t="s">
        <v>1406</v>
      </c>
      <c r="F132" s="212" t="s">
        <v>1407</v>
      </c>
      <c r="G132" s="212" t="s">
        <v>3971</v>
      </c>
      <c r="H132" s="213">
        <v>43615</v>
      </c>
      <c r="I132" s="214">
        <v>140</v>
      </c>
      <c r="J132" s="214">
        <v>1</v>
      </c>
      <c r="K132" s="214">
        <f t="shared" si="2"/>
        <v>140</v>
      </c>
      <c r="L132" s="212" t="s">
        <v>179</v>
      </c>
      <c r="M132" s="212" t="s">
        <v>98</v>
      </c>
      <c r="N132" s="213">
        <v>43615</v>
      </c>
      <c r="O132" s="212" t="s">
        <v>70</v>
      </c>
      <c r="P132" s="212" t="s">
        <v>3972</v>
      </c>
      <c r="Q132" s="212" t="s">
        <v>298</v>
      </c>
      <c r="R132" s="212" t="s">
        <v>367</v>
      </c>
      <c r="S132" s="212" t="s">
        <v>1684</v>
      </c>
    </row>
    <row r="133" spans="1:19" x14ac:dyDescent="0.25">
      <c r="A133" s="212" t="s">
        <v>2346</v>
      </c>
      <c r="B133" s="212" t="s">
        <v>1026</v>
      </c>
      <c r="C133" s="212" t="s">
        <v>298</v>
      </c>
      <c r="D133" s="212" t="s">
        <v>1405</v>
      </c>
      <c r="E133" s="212" t="s">
        <v>1406</v>
      </c>
      <c r="F133" s="212" t="s">
        <v>1407</v>
      </c>
      <c r="G133" s="212" t="s">
        <v>3973</v>
      </c>
      <c r="H133" s="213">
        <v>43615</v>
      </c>
      <c r="I133" s="214">
        <v>591.35</v>
      </c>
      <c r="J133" s="214">
        <v>1</v>
      </c>
      <c r="K133" s="214">
        <f t="shared" si="2"/>
        <v>591.35</v>
      </c>
      <c r="L133" s="212" t="s">
        <v>179</v>
      </c>
      <c r="M133" s="212" t="s">
        <v>483</v>
      </c>
      <c r="N133" s="213">
        <v>43615</v>
      </c>
      <c r="O133" s="212" t="s">
        <v>70</v>
      </c>
      <c r="P133" s="212" t="s">
        <v>3962</v>
      </c>
      <c r="Q133" s="212" t="s">
        <v>298</v>
      </c>
      <c r="R133" s="212" t="s">
        <v>367</v>
      </c>
      <c r="S133" s="212" t="s">
        <v>1684</v>
      </c>
    </row>
    <row r="134" spans="1:19" x14ac:dyDescent="0.25">
      <c r="A134" s="212" t="s">
        <v>2346</v>
      </c>
      <c r="B134" s="212" t="s">
        <v>1026</v>
      </c>
      <c r="C134" s="212" t="s">
        <v>298</v>
      </c>
      <c r="D134" s="212" t="s">
        <v>1405</v>
      </c>
      <c r="E134" s="212" t="s">
        <v>1406</v>
      </c>
      <c r="F134" s="212" t="s">
        <v>1407</v>
      </c>
      <c r="G134" s="212" t="s">
        <v>3974</v>
      </c>
      <c r="H134" s="213">
        <v>43615</v>
      </c>
      <c r="I134" s="214">
        <v>208.04</v>
      </c>
      <c r="J134" s="214">
        <v>1</v>
      </c>
      <c r="K134" s="214">
        <f t="shared" si="2"/>
        <v>208.04</v>
      </c>
      <c r="L134" s="212" t="s">
        <v>179</v>
      </c>
      <c r="M134" s="212" t="s">
        <v>250</v>
      </c>
      <c r="N134" s="213">
        <v>43615</v>
      </c>
      <c r="O134" s="212" t="s">
        <v>70</v>
      </c>
      <c r="P134" s="212" t="s">
        <v>3975</v>
      </c>
      <c r="Q134" s="212" t="s">
        <v>298</v>
      </c>
      <c r="R134" s="212" t="s">
        <v>367</v>
      </c>
      <c r="S134" s="212" t="s">
        <v>1684</v>
      </c>
    </row>
    <row r="135" spans="1:19" x14ac:dyDescent="0.25">
      <c r="A135" s="212" t="s">
        <v>2346</v>
      </c>
      <c r="B135" s="212" t="s">
        <v>1026</v>
      </c>
      <c r="C135" s="212" t="s">
        <v>298</v>
      </c>
      <c r="D135" s="212" t="s">
        <v>1405</v>
      </c>
      <c r="E135" s="212" t="s">
        <v>1406</v>
      </c>
      <c r="F135" s="212" t="s">
        <v>1407</v>
      </c>
      <c r="G135" s="212" t="s">
        <v>3976</v>
      </c>
      <c r="H135" s="213">
        <v>43615</v>
      </c>
      <c r="I135" s="214">
        <v>199.31</v>
      </c>
      <c r="J135" s="214">
        <v>1</v>
      </c>
      <c r="K135" s="214">
        <f t="shared" si="2"/>
        <v>199.31</v>
      </c>
      <c r="L135" s="212" t="s">
        <v>179</v>
      </c>
      <c r="M135" s="212" t="s">
        <v>250</v>
      </c>
      <c r="N135" s="213">
        <v>43615</v>
      </c>
      <c r="O135" s="212" t="s">
        <v>70</v>
      </c>
      <c r="P135" s="212" t="s">
        <v>3975</v>
      </c>
      <c r="Q135" s="212" t="s">
        <v>298</v>
      </c>
      <c r="R135" s="212" t="s">
        <v>367</v>
      </c>
      <c r="S135" s="212" t="s">
        <v>1684</v>
      </c>
    </row>
    <row r="136" spans="1:19" x14ac:dyDescent="0.25">
      <c r="A136" s="212" t="s">
        <v>2346</v>
      </c>
      <c r="B136" s="212" t="s">
        <v>1026</v>
      </c>
      <c r="C136" s="212" t="s">
        <v>298</v>
      </c>
      <c r="D136" s="212" t="s">
        <v>1405</v>
      </c>
      <c r="E136" s="212" t="s">
        <v>1406</v>
      </c>
      <c r="F136" s="212" t="s">
        <v>1407</v>
      </c>
      <c r="G136" s="212" t="s">
        <v>3977</v>
      </c>
      <c r="H136" s="213">
        <v>43615</v>
      </c>
      <c r="I136" s="214">
        <v>59.45</v>
      </c>
      <c r="J136" s="214">
        <v>1</v>
      </c>
      <c r="K136" s="214">
        <f t="shared" si="2"/>
        <v>59.45</v>
      </c>
      <c r="L136" s="212" t="s">
        <v>179</v>
      </c>
      <c r="M136" s="212" t="s">
        <v>767</v>
      </c>
      <c r="N136" s="213">
        <v>43615</v>
      </c>
      <c r="O136" s="212" t="s">
        <v>70</v>
      </c>
      <c r="P136" s="212" t="s">
        <v>3978</v>
      </c>
      <c r="Q136" s="212" t="s">
        <v>298</v>
      </c>
      <c r="R136" s="212" t="s">
        <v>367</v>
      </c>
      <c r="S136" s="212" t="s">
        <v>1684</v>
      </c>
    </row>
    <row r="137" spans="1:19" x14ac:dyDescent="0.25">
      <c r="A137" s="212" t="s">
        <v>2346</v>
      </c>
      <c r="B137" s="212" t="s">
        <v>1026</v>
      </c>
      <c r="C137" s="212" t="s">
        <v>298</v>
      </c>
      <c r="D137" s="212" t="s">
        <v>1405</v>
      </c>
      <c r="E137" s="212" t="s">
        <v>1406</v>
      </c>
      <c r="F137" s="212" t="s">
        <v>1407</v>
      </c>
      <c r="G137" s="212" t="s">
        <v>3979</v>
      </c>
      <c r="H137" s="213">
        <v>43615</v>
      </c>
      <c r="I137" s="214">
        <v>752.82</v>
      </c>
      <c r="J137" s="214">
        <v>1</v>
      </c>
      <c r="K137" s="214">
        <f t="shared" si="2"/>
        <v>752.82</v>
      </c>
      <c r="L137" s="212" t="s">
        <v>179</v>
      </c>
      <c r="M137" s="212" t="s">
        <v>552</v>
      </c>
      <c r="N137" s="213">
        <v>43615</v>
      </c>
      <c r="O137" s="212" t="s">
        <v>70</v>
      </c>
      <c r="P137" s="212" t="s">
        <v>3980</v>
      </c>
      <c r="Q137" s="212" t="s">
        <v>298</v>
      </c>
      <c r="R137" s="212" t="s">
        <v>367</v>
      </c>
      <c r="S137" s="212" t="s">
        <v>1684</v>
      </c>
    </row>
    <row r="138" spans="1:19" x14ac:dyDescent="0.25">
      <c r="A138" s="212" t="s">
        <v>2346</v>
      </c>
      <c r="B138" s="212" t="s">
        <v>1026</v>
      </c>
      <c r="C138" s="212" t="s">
        <v>298</v>
      </c>
      <c r="D138" s="212" t="s">
        <v>1405</v>
      </c>
      <c r="E138" s="212" t="s">
        <v>1406</v>
      </c>
      <c r="F138" s="212" t="s">
        <v>1407</v>
      </c>
      <c r="G138" s="212" t="s">
        <v>3981</v>
      </c>
      <c r="H138" s="213">
        <v>43615</v>
      </c>
      <c r="I138" s="214">
        <v>246.93</v>
      </c>
      <c r="J138" s="214">
        <v>1</v>
      </c>
      <c r="K138" s="214">
        <f t="shared" si="2"/>
        <v>246.93</v>
      </c>
      <c r="L138" s="212" t="s">
        <v>179</v>
      </c>
      <c r="M138" s="212" t="s">
        <v>552</v>
      </c>
      <c r="N138" s="213">
        <v>43615</v>
      </c>
      <c r="O138" s="212" t="s">
        <v>70</v>
      </c>
      <c r="P138" s="212" t="s">
        <v>3980</v>
      </c>
      <c r="Q138" s="212" t="s">
        <v>298</v>
      </c>
      <c r="R138" s="212" t="s">
        <v>367</v>
      </c>
      <c r="S138" s="212" t="s">
        <v>1684</v>
      </c>
    </row>
    <row r="139" spans="1:19" x14ac:dyDescent="0.25">
      <c r="A139" s="212" t="s">
        <v>2346</v>
      </c>
      <c r="B139" s="212" t="s">
        <v>1026</v>
      </c>
      <c r="C139" s="212" t="s">
        <v>298</v>
      </c>
      <c r="D139" s="212" t="s">
        <v>1405</v>
      </c>
      <c r="E139" s="212" t="s">
        <v>1406</v>
      </c>
      <c r="F139" s="212" t="s">
        <v>1407</v>
      </c>
      <c r="G139" s="212" t="s">
        <v>3982</v>
      </c>
      <c r="H139" s="213">
        <v>43615</v>
      </c>
      <c r="I139" s="214">
        <v>180.8</v>
      </c>
      <c r="J139" s="214">
        <v>1</v>
      </c>
      <c r="K139" s="214">
        <f t="shared" si="2"/>
        <v>180.8</v>
      </c>
      <c r="L139" s="212" t="s">
        <v>179</v>
      </c>
      <c r="M139" s="212" t="s">
        <v>702</v>
      </c>
      <c r="N139" s="213">
        <v>43615</v>
      </c>
      <c r="O139" s="212" t="s">
        <v>70</v>
      </c>
      <c r="P139" s="212" t="s">
        <v>3970</v>
      </c>
      <c r="Q139" s="212" t="s">
        <v>298</v>
      </c>
      <c r="R139" s="212" t="s">
        <v>367</v>
      </c>
      <c r="S139" s="212" t="s">
        <v>1684</v>
      </c>
    </row>
    <row r="140" spans="1:19" x14ac:dyDescent="0.25">
      <c r="A140" s="212" t="s">
        <v>2346</v>
      </c>
      <c r="B140" s="212" t="s">
        <v>1026</v>
      </c>
      <c r="C140" s="212" t="s">
        <v>298</v>
      </c>
      <c r="D140" s="212" t="s">
        <v>1405</v>
      </c>
      <c r="E140" s="212" t="s">
        <v>1406</v>
      </c>
      <c r="F140" s="212" t="s">
        <v>1407</v>
      </c>
      <c r="G140" s="212" t="s">
        <v>3983</v>
      </c>
      <c r="H140" s="213">
        <v>43615</v>
      </c>
      <c r="I140" s="214">
        <v>538.95000000000005</v>
      </c>
      <c r="J140" s="214">
        <v>1</v>
      </c>
      <c r="K140" s="214">
        <f t="shared" si="2"/>
        <v>538.95000000000005</v>
      </c>
      <c r="L140" s="212" t="s">
        <v>179</v>
      </c>
      <c r="M140" s="212" t="s">
        <v>98</v>
      </c>
      <c r="N140" s="213">
        <v>43615</v>
      </c>
      <c r="O140" s="212" t="s">
        <v>70</v>
      </c>
      <c r="P140" s="212" t="s">
        <v>3972</v>
      </c>
      <c r="Q140" s="212" t="s">
        <v>298</v>
      </c>
      <c r="R140" s="212" t="s">
        <v>367</v>
      </c>
      <c r="S140" s="212" t="s">
        <v>1684</v>
      </c>
    </row>
    <row r="141" spans="1:19" x14ac:dyDescent="0.25">
      <c r="A141" s="212" t="s">
        <v>2346</v>
      </c>
      <c r="B141" s="212" t="s">
        <v>1026</v>
      </c>
      <c r="C141" s="212" t="s">
        <v>298</v>
      </c>
      <c r="D141" s="212" t="s">
        <v>1405</v>
      </c>
      <c r="E141" s="212" t="s">
        <v>1406</v>
      </c>
      <c r="F141" s="212" t="s">
        <v>1407</v>
      </c>
      <c r="G141" s="212" t="s">
        <v>3984</v>
      </c>
      <c r="H141" s="213">
        <v>43615</v>
      </c>
      <c r="I141" s="214">
        <v>629.41999999999996</v>
      </c>
      <c r="J141" s="214">
        <v>1</v>
      </c>
      <c r="K141" s="214">
        <f t="shared" si="2"/>
        <v>629.41999999999996</v>
      </c>
      <c r="L141" s="212" t="s">
        <v>179</v>
      </c>
      <c r="M141" s="212" t="s">
        <v>188</v>
      </c>
      <c r="N141" s="213">
        <v>43615</v>
      </c>
      <c r="O141" s="212" t="s">
        <v>70</v>
      </c>
      <c r="P141" s="212" t="s">
        <v>3985</v>
      </c>
      <c r="Q141" s="212" t="s">
        <v>298</v>
      </c>
      <c r="R141" s="212" t="s">
        <v>367</v>
      </c>
      <c r="S141" s="212" t="s">
        <v>1684</v>
      </c>
    </row>
    <row r="142" spans="1:19" x14ac:dyDescent="0.25">
      <c r="A142" s="212" t="s">
        <v>2346</v>
      </c>
      <c r="B142" s="212" t="s">
        <v>1026</v>
      </c>
      <c r="C142" s="212" t="s">
        <v>298</v>
      </c>
      <c r="D142" s="212" t="s">
        <v>1405</v>
      </c>
      <c r="E142" s="212" t="s">
        <v>1406</v>
      </c>
      <c r="F142" s="212" t="s">
        <v>1407</v>
      </c>
      <c r="G142" s="212" t="s">
        <v>3986</v>
      </c>
      <c r="H142" s="213">
        <v>43614</v>
      </c>
      <c r="I142" s="214">
        <v>49.25</v>
      </c>
      <c r="J142" s="214">
        <v>1</v>
      </c>
      <c r="K142" s="214">
        <f t="shared" si="2"/>
        <v>49.25</v>
      </c>
      <c r="L142" s="212" t="s">
        <v>179</v>
      </c>
      <c r="M142" s="212" t="s">
        <v>194</v>
      </c>
      <c r="N142" s="213">
        <v>43614</v>
      </c>
      <c r="O142" s="212" t="s">
        <v>70</v>
      </c>
      <c r="P142" s="212" t="s">
        <v>3987</v>
      </c>
      <c r="Q142" s="212" t="s">
        <v>298</v>
      </c>
      <c r="R142" s="212" t="s">
        <v>367</v>
      </c>
      <c r="S142" s="212" t="s">
        <v>1684</v>
      </c>
    </row>
    <row r="143" spans="1:19" x14ac:dyDescent="0.25">
      <c r="A143" s="212" t="s">
        <v>2346</v>
      </c>
      <c r="B143" s="212" t="s">
        <v>1026</v>
      </c>
      <c r="C143" s="212" t="s">
        <v>298</v>
      </c>
      <c r="D143" s="212" t="s">
        <v>1405</v>
      </c>
      <c r="E143" s="212" t="s">
        <v>1406</v>
      </c>
      <c r="F143" s="212" t="s">
        <v>1407</v>
      </c>
      <c r="G143" s="212" t="s">
        <v>3988</v>
      </c>
      <c r="H143" s="213">
        <v>43614</v>
      </c>
      <c r="I143" s="214">
        <v>125.27</v>
      </c>
      <c r="J143" s="214">
        <v>1</v>
      </c>
      <c r="K143" s="214">
        <f t="shared" si="2"/>
        <v>125.27</v>
      </c>
      <c r="L143" s="212" t="s">
        <v>179</v>
      </c>
      <c r="M143" s="212" t="s">
        <v>856</v>
      </c>
      <c r="N143" s="213">
        <v>43614</v>
      </c>
      <c r="O143" s="212" t="s">
        <v>70</v>
      </c>
      <c r="P143" s="212" t="s">
        <v>2409</v>
      </c>
      <c r="Q143" s="212" t="s">
        <v>298</v>
      </c>
      <c r="R143" s="212" t="s">
        <v>367</v>
      </c>
      <c r="S143" s="212" t="s">
        <v>1684</v>
      </c>
    </row>
    <row r="144" spans="1:19" x14ac:dyDescent="0.25">
      <c r="A144" s="212" t="s">
        <v>2346</v>
      </c>
      <c r="B144" s="212" t="s">
        <v>1026</v>
      </c>
      <c r="C144" s="212" t="s">
        <v>298</v>
      </c>
      <c r="D144" s="212" t="s">
        <v>1405</v>
      </c>
      <c r="E144" s="212" t="s">
        <v>1406</v>
      </c>
      <c r="F144" s="212" t="s">
        <v>1407</v>
      </c>
      <c r="G144" s="212" t="s">
        <v>3989</v>
      </c>
      <c r="H144" s="213">
        <v>43614</v>
      </c>
      <c r="I144" s="214">
        <v>227.6</v>
      </c>
      <c r="J144" s="214">
        <v>1</v>
      </c>
      <c r="K144" s="214">
        <f t="shared" si="2"/>
        <v>227.6</v>
      </c>
      <c r="L144" s="212" t="s">
        <v>179</v>
      </c>
      <c r="M144" s="212" t="s">
        <v>1050</v>
      </c>
      <c r="N144" s="213">
        <v>43614</v>
      </c>
      <c r="O144" s="212" t="s">
        <v>70</v>
      </c>
      <c r="P144" s="212" t="s">
        <v>3990</v>
      </c>
      <c r="Q144" s="212" t="s">
        <v>298</v>
      </c>
      <c r="R144" s="212" t="s">
        <v>367</v>
      </c>
      <c r="S144" s="212" t="s">
        <v>1684</v>
      </c>
    </row>
    <row r="145" spans="1:19" x14ac:dyDescent="0.25">
      <c r="A145" s="212" t="s">
        <v>2346</v>
      </c>
      <c r="B145" s="212" t="s">
        <v>1026</v>
      </c>
      <c r="C145" s="212" t="s">
        <v>298</v>
      </c>
      <c r="D145" s="212" t="s">
        <v>1405</v>
      </c>
      <c r="E145" s="212" t="s">
        <v>1406</v>
      </c>
      <c r="F145" s="212" t="s">
        <v>1407</v>
      </c>
      <c r="G145" s="212" t="s">
        <v>3991</v>
      </c>
      <c r="H145" s="213">
        <v>43614</v>
      </c>
      <c r="I145" s="214">
        <v>195.7</v>
      </c>
      <c r="J145" s="214">
        <v>1</v>
      </c>
      <c r="K145" s="214">
        <f t="shared" si="2"/>
        <v>195.7</v>
      </c>
      <c r="L145" s="212" t="s">
        <v>179</v>
      </c>
      <c r="M145" s="212" t="s">
        <v>188</v>
      </c>
      <c r="N145" s="213">
        <v>43614</v>
      </c>
      <c r="O145" s="212" t="s">
        <v>70</v>
      </c>
      <c r="P145" s="212" t="s">
        <v>3992</v>
      </c>
      <c r="Q145" s="212" t="s">
        <v>298</v>
      </c>
      <c r="R145" s="212" t="s">
        <v>367</v>
      </c>
      <c r="S145" s="212" t="s">
        <v>1684</v>
      </c>
    </row>
    <row r="146" spans="1:19" x14ac:dyDescent="0.25">
      <c r="A146" s="212" t="s">
        <v>2346</v>
      </c>
      <c r="B146" s="212" t="s">
        <v>1026</v>
      </c>
      <c r="C146" s="212" t="s">
        <v>298</v>
      </c>
      <c r="D146" s="212" t="s">
        <v>1405</v>
      </c>
      <c r="E146" s="212" t="s">
        <v>1406</v>
      </c>
      <c r="F146" s="212" t="s">
        <v>1407</v>
      </c>
      <c r="G146" s="212" t="s">
        <v>3993</v>
      </c>
      <c r="H146" s="213">
        <v>43614</v>
      </c>
      <c r="I146" s="214">
        <v>350.97</v>
      </c>
      <c r="J146" s="214">
        <v>1</v>
      </c>
      <c r="K146" s="214">
        <f t="shared" si="2"/>
        <v>350.97</v>
      </c>
      <c r="L146" s="212" t="s">
        <v>179</v>
      </c>
      <c r="M146" s="212" t="s">
        <v>483</v>
      </c>
      <c r="N146" s="213">
        <v>43614</v>
      </c>
      <c r="O146" s="212" t="s">
        <v>70</v>
      </c>
      <c r="P146" s="212" t="s">
        <v>3994</v>
      </c>
      <c r="Q146" s="212" t="s">
        <v>298</v>
      </c>
      <c r="R146" s="212" t="s">
        <v>367</v>
      </c>
      <c r="S146" s="212" t="s">
        <v>1684</v>
      </c>
    </row>
    <row r="147" spans="1:19" x14ac:dyDescent="0.25">
      <c r="A147" s="212" t="s">
        <v>2346</v>
      </c>
      <c r="B147" s="212" t="s">
        <v>1026</v>
      </c>
      <c r="C147" s="212" t="s">
        <v>298</v>
      </c>
      <c r="D147" s="212" t="s">
        <v>1405</v>
      </c>
      <c r="E147" s="212" t="s">
        <v>1406</v>
      </c>
      <c r="F147" s="212" t="s">
        <v>1407</v>
      </c>
      <c r="G147" s="212" t="s">
        <v>3995</v>
      </c>
      <c r="H147" s="213">
        <v>43614</v>
      </c>
      <c r="I147" s="214">
        <v>63.6</v>
      </c>
      <c r="J147" s="214">
        <v>1</v>
      </c>
      <c r="K147" s="214">
        <f t="shared" si="2"/>
        <v>63.6</v>
      </c>
      <c r="L147" s="212" t="s">
        <v>179</v>
      </c>
      <c r="M147" s="212" t="s">
        <v>185</v>
      </c>
      <c r="N147" s="213">
        <v>43614</v>
      </c>
      <c r="O147" s="212" t="s">
        <v>70</v>
      </c>
      <c r="P147" s="212" t="s">
        <v>3996</v>
      </c>
      <c r="Q147" s="212" t="s">
        <v>298</v>
      </c>
      <c r="R147" s="212" t="s">
        <v>367</v>
      </c>
      <c r="S147" s="212" t="s">
        <v>1684</v>
      </c>
    </row>
    <row r="148" spans="1:19" x14ac:dyDescent="0.25">
      <c r="A148" s="212" t="s">
        <v>2346</v>
      </c>
      <c r="B148" s="212" t="s">
        <v>1026</v>
      </c>
      <c r="C148" s="212" t="s">
        <v>298</v>
      </c>
      <c r="D148" s="212" t="s">
        <v>1405</v>
      </c>
      <c r="E148" s="212" t="s">
        <v>1406</v>
      </c>
      <c r="F148" s="212" t="s">
        <v>1407</v>
      </c>
      <c r="G148" s="212" t="s">
        <v>3997</v>
      </c>
      <c r="H148" s="213">
        <v>43614</v>
      </c>
      <c r="I148" s="214">
        <v>63.6</v>
      </c>
      <c r="J148" s="214">
        <v>1</v>
      </c>
      <c r="K148" s="214">
        <f t="shared" si="2"/>
        <v>63.6</v>
      </c>
      <c r="L148" s="212" t="s">
        <v>179</v>
      </c>
      <c r="M148" s="212" t="s">
        <v>185</v>
      </c>
      <c r="N148" s="213">
        <v>43614</v>
      </c>
      <c r="O148" s="212" t="s">
        <v>70</v>
      </c>
      <c r="P148" s="212" t="s">
        <v>3996</v>
      </c>
      <c r="Q148" s="212" t="s">
        <v>298</v>
      </c>
      <c r="R148" s="212" t="s">
        <v>367</v>
      </c>
      <c r="S148" s="212" t="s">
        <v>1684</v>
      </c>
    </row>
    <row r="149" spans="1:19" x14ac:dyDescent="0.25">
      <c r="A149" s="212" t="s">
        <v>2346</v>
      </c>
      <c r="B149" s="212" t="s">
        <v>1026</v>
      </c>
      <c r="C149" s="212" t="s">
        <v>298</v>
      </c>
      <c r="D149" s="212" t="s">
        <v>1405</v>
      </c>
      <c r="E149" s="212" t="s">
        <v>1406</v>
      </c>
      <c r="F149" s="212" t="s">
        <v>1407</v>
      </c>
      <c r="G149" s="212" t="s">
        <v>3998</v>
      </c>
      <c r="H149" s="213">
        <v>43614</v>
      </c>
      <c r="I149" s="214">
        <v>753.91</v>
      </c>
      <c r="J149" s="214">
        <v>1</v>
      </c>
      <c r="K149" s="214">
        <f t="shared" si="2"/>
        <v>753.91</v>
      </c>
      <c r="L149" s="212" t="s">
        <v>3960</v>
      </c>
      <c r="M149" s="212" t="s">
        <v>188</v>
      </c>
      <c r="N149" s="213">
        <v>43614</v>
      </c>
      <c r="O149" s="212" t="s">
        <v>70</v>
      </c>
      <c r="P149" s="212" t="s">
        <v>179</v>
      </c>
      <c r="Q149" s="212" t="s">
        <v>298</v>
      </c>
      <c r="R149" s="212" t="s">
        <v>367</v>
      </c>
      <c r="S149" s="212" t="s">
        <v>1684</v>
      </c>
    </row>
    <row r="150" spans="1:19" x14ac:dyDescent="0.25">
      <c r="A150" s="212" t="s">
        <v>2346</v>
      </c>
      <c r="B150" s="212" t="s">
        <v>1026</v>
      </c>
      <c r="C150" s="212" t="s">
        <v>298</v>
      </c>
      <c r="D150" s="212" t="s">
        <v>1405</v>
      </c>
      <c r="E150" s="212" t="s">
        <v>1406</v>
      </c>
      <c r="F150" s="212" t="s">
        <v>1407</v>
      </c>
      <c r="G150" s="212" t="s">
        <v>3999</v>
      </c>
      <c r="H150" s="213">
        <v>43614</v>
      </c>
      <c r="I150" s="214">
        <v>256</v>
      </c>
      <c r="J150" s="214">
        <v>1</v>
      </c>
      <c r="K150" s="214">
        <f t="shared" si="2"/>
        <v>256</v>
      </c>
      <c r="L150" s="212" t="s">
        <v>3960</v>
      </c>
      <c r="M150" s="212" t="s">
        <v>188</v>
      </c>
      <c r="N150" s="213">
        <v>43614</v>
      </c>
      <c r="O150" s="212" t="s">
        <v>70</v>
      </c>
      <c r="P150" s="212" t="s">
        <v>179</v>
      </c>
      <c r="Q150" s="212" t="s">
        <v>298</v>
      </c>
      <c r="R150" s="212" t="s">
        <v>367</v>
      </c>
      <c r="S150" s="212" t="s">
        <v>1684</v>
      </c>
    </row>
    <row r="151" spans="1:19" x14ac:dyDescent="0.25">
      <c r="A151" s="212" t="s">
        <v>2346</v>
      </c>
      <c r="B151" s="212" t="s">
        <v>1026</v>
      </c>
      <c r="C151" s="212" t="s">
        <v>298</v>
      </c>
      <c r="D151" s="212" t="s">
        <v>1405</v>
      </c>
      <c r="E151" s="212" t="s">
        <v>1406</v>
      </c>
      <c r="F151" s="212" t="s">
        <v>1407</v>
      </c>
      <c r="G151" s="212" t="s">
        <v>4000</v>
      </c>
      <c r="H151" s="213">
        <v>43614</v>
      </c>
      <c r="I151" s="214">
        <v>117</v>
      </c>
      <c r="J151" s="214">
        <v>1</v>
      </c>
      <c r="K151" s="214">
        <f t="shared" si="2"/>
        <v>117</v>
      </c>
      <c r="L151" s="212" t="s">
        <v>179</v>
      </c>
      <c r="M151" s="212" t="s">
        <v>539</v>
      </c>
      <c r="N151" s="213">
        <v>43614</v>
      </c>
      <c r="O151" s="212" t="s">
        <v>70</v>
      </c>
      <c r="P151" s="212" t="s">
        <v>4001</v>
      </c>
      <c r="Q151" s="212" t="s">
        <v>298</v>
      </c>
      <c r="R151" s="212" t="s">
        <v>367</v>
      </c>
      <c r="S151" s="212" t="s">
        <v>1684</v>
      </c>
    </row>
    <row r="152" spans="1:19" x14ac:dyDescent="0.25">
      <c r="A152" s="212" t="s">
        <v>2346</v>
      </c>
      <c r="B152" s="212" t="s">
        <v>1026</v>
      </c>
      <c r="C152" s="212" t="s">
        <v>298</v>
      </c>
      <c r="D152" s="212" t="s">
        <v>1405</v>
      </c>
      <c r="E152" s="212" t="s">
        <v>1406</v>
      </c>
      <c r="F152" s="212" t="s">
        <v>1407</v>
      </c>
      <c r="G152" s="212" t="s">
        <v>4002</v>
      </c>
      <c r="H152" s="213">
        <v>43614</v>
      </c>
      <c r="I152" s="214">
        <v>370.62</v>
      </c>
      <c r="J152" s="214">
        <v>1</v>
      </c>
      <c r="K152" s="214">
        <f t="shared" si="2"/>
        <v>370.62</v>
      </c>
      <c r="L152" s="212" t="s">
        <v>179</v>
      </c>
      <c r="M152" s="212" t="s">
        <v>539</v>
      </c>
      <c r="N152" s="213">
        <v>43614</v>
      </c>
      <c r="O152" s="212" t="s">
        <v>70</v>
      </c>
      <c r="P152" s="212" t="s">
        <v>4001</v>
      </c>
      <c r="Q152" s="212" t="s">
        <v>298</v>
      </c>
      <c r="R152" s="212" t="s">
        <v>367</v>
      </c>
      <c r="S152" s="212" t="s">
        <v>1684</v>
      </c>
    </row>
    <row r="153" spans="1:19" x14ac:dyDescent="0.25">
      <c r="A153" s="212" t="s">
        <v>2346</v>
      </c>
      <c r="B153" s="212" t="s">
        <v>1026</v>
      </c>
      <c r="C153" s="212" t="s">
        <v>298</v>
      </c>
      <c r="D153" s="212" t="s">
        <v>1405</v>
      </c>
      <c r="E153" s="212" t="s">
        <v>1406</v>
      </c>
      <c r="F153" s="212" t="s">
        <v>1407</v>
      </c>
      <c r="G153" s="212" t="s">
        <v>4003</v>
      </c>
      <c r="H153" s="213">
        <v>43614</v>
      </c>
      <c r="I153" s="214">
        <v>82.95</v>
      </c>
      <c r="J153" s="214">
        <v>1</v>
      </c>
      <c r="K153" s="214">
        <f t="shared" si="2"/>
        <v>82.95</v>
      </c>
      <c r="L153" s="212" t="s">
        <v>179</v>
      </c>
      <c r="M153" s="212" t="s">
        <v>540</v>
      </c>
      <c r="N153" s="213">
        <v>43614</v>
      </c>
      <c r="O153" s="212" t="s">
        <v>70</v>
      </c>
      <c r="P153" s="212" t="s">
        <v>3736</v>
      </c>
      <c r="Q153" s="212" t="s">
        <v>298</v>
      </c>
      <c r="R153" s="212" t="s">
        <v>367</v>
      </c>
      <c r="S153" s="212" t="s">
        <v>1684</v>
      </c>
    </row>
    <row r="154" spans="1:19" x14ac:dyDescent="0.25">
      <c r="A154" s="212" t="s">
        <v>2346</v>
      </c>
      <c r="B154" s="212" t="s">
        <v>1026</v>
      </c>
      <c r="C154" s="212" t="s">
        <v>298</v>
      </c>
      <c r="D154" s="212" t="s">
        <v>1405</v>
      </c>
      <c r="E154" s="212" t="s">
        <v>1406</v>
      </c>
      <c r="F154" s="212" t="s">
        <v>1407</v>
      </c>
      <c r="G154" s="212" t="s">
        <v>4004</v>
      </c>
      <c r="H154" s="213">
        <v>43614</v>
      </c>
      <c r="I154" s="214">
        <v>327.58999999999997</v>
      </c>
      <c r="J154" s="214">
        <v>1</v>
      </c>
      <c r="K154" s="214">
        <f t="shared" si="2"/>
        <v>327.58999999999997</v>
      </c>
      <c r="L154" s="212" t="s">
        <v>179</v>
      </c>
      <c r="M154" s="212" t="s">
        <v>234</v>
      </c>
      <c r="N154" s="213">
        <v>43614</v>
      </c>
      <c r="O154" s="212" t="s">
        <v>70</v>
      </c>
      <c r="P154" s="212" t="s">
        <v>4005</v>
      </c>
      <c r="Q154" s="212" t="s">
        <v>298</v>
      </c>
      <c r="R154" s="212" t="s">
        <v>367</v>
      </c>
      <c r="S154" s="212" t="s">
        <v>1684</v>
      </c>
    </row>
    <row r="155" spans="1:19" x14ac:dyDescent="0.25">
      <c r="A155" s="212" t="s">
        <v>2346</v>
      </c>
      <c r="B155" s="212" t="s">
        <v>1026</v>
      </c>
      <c r="C155" s="212" t="s">
        <v>298</v>
      </c>
      <c r="D155" s="212" t="s">
        <v>1405</v>
      </c>
      <c r="E155" s="212" t="s">
        <v>1406</v>
      </c>
      <c r="F155" s="212" t="s">
        <v>1407</v>
      </c>
      <c r="G155" s="212" t="s">
        <v>4006</v>
      </c>
      <c r="H155" s="213">
        <v>43614</v>
      </c>
      <c r="I155" s="214">
        <v>327.58999999999997</v>
      </c>
      <c r="J155" s="214">
        <v>1</v>
      </c>
      <c r="K155" s="214">
        <f t="shared" si="2"/>
        <v>327.58999999999997</v>
      </c>
      <c r="L155" s="212" t="s">
        <v>179</v>
      </c>
      <c r="M155" s="212" t="s">
        <v>234</v>
      </c>
      <c r="N155" s="213">
        <v>43614</v>
      </c>
      <c r="O155" s="212" t="s">
        <v>70</v>
      </c>
      <c r="P155" s="212" t="s">
        <v>4007</v>
      </c>
      <c r="Q155" s="212" t="s">
        <v>298</v>
      </c>
      <c r="R155" s="212" t="s">
        <v>367</v>
      </c>
      <c r="S155" s="212" t="s">
        <v>1684</v>
      </c>
    </row>
    <row r="156" spans="1:19" x14ac:dyDescent="0.25">
      <c r="A156" s="212" t="s">
        <v>2346</v>
      </c>
      <c r="B156" s="212" t="s">
        <v>1026</v>
      </c>
      <c r="C156" s="212" t="s">
        <v>298</v>
      </c>
      <c r="D156" s="212" t="s">
        <v>1405</v>
      </c>
      <c r="E156" s="212" t="s">
        <v>1406</v>
      </c>
      <c r="F156" s="212" t="s">
        <v>1407</v>
      </c>
      <c r="G156" s="212" t="s">
        <v>4008</v>
      </c>
      <c r="H156" s="213">
        <v>43614</v>
      </c>
      <c r="I156" s="214">
        <v>629.41999999999996</v>
      </c>
      <c r="J156" s="214">
        <v>1</v>
      </c>
      <c r="K156" s="214">
        <f t="shared" si="2"/>
        <v>629.41999999999996</v>
      </c>
      <c r="L156" s="212" t="s">
        <v>179</v>
      </c>
      <c r="M156" s="212" t="s">
        <v>188</v>
      </c>
      <c r="N156" s="213">
        <v>43614</v>
      </c>
      <c r="O156" s="212" t="s">
        <v>70</v>
      </c>
      <c r="P156" s="212" t="s">
        <v>4009</v>
      </c>
      <c r="Q156" s="212" t="s">
        <v>298</v>
      </c>
      <c r="R156" s="212" t="s">
        <v>367</v>
      </c>
      <c r="S156" s="212" t="s">
        <v>1684</v>
      </c>
    </row>
    <row r="157" spans="1:19" x14ac:dyDescent="0.25">
      <c r="A157" s="212" t="s">
        <v>2346</v>
      </c>
      <c r="B157" s="212" t="s">
        <v>1026</v>
      </c>
      <c r="C157" s="212" t="s">
        <v>298</v>
      </c>
      <c r="D157" s="212" t="s">
        <v>1405</v>
      </c>
      <c r="E157" s="212" t="s">
        <v>1406</v>
      </c>
      <c r="F157" s="212" t="s">
        <v>1407</v>
      </c>
      <c r="G157" s="212" t="s">
        <v>4010</v>
      </c>
      <c r="H157" s="213">
        <v>43614</v>
      </c>
      <c r="I157" s="214">
        <v>241.31</v>
      </c>
      <c r="J157" s="214">
        <v>1</v>
      </c>
      <c r="K157" s="214">
        <f t="shared" si="2"/>
        <v>241.31</v>
      </c>
      <c r="L157" s="212" t="s">
        <v>179</v>
      </c>
      <c r="M157" s="212" t="s">
        <v>213</v>
      </c>
      <c r="N157" s="213">
        <v>43614</v>
      </c>
      <c r="O157" s="212" t="s">
        <v>70</v>
      </c>
      <c r="P157" s="212" t="s">
        <v>4011</v>
      </c>
      <c r="Q157" s="212" t="s">
        <v>298</v>
      </c>
      <c r="R157" s="212" t="s">
        <v>367</v>
      </c>
      <c r="S157" s="212" t="s">
        <v>1684</v>
      </c>
    </row>
    <row r="158" spans="1:19" x14ac:dyDescent="0.25">
      <c r="A158" s="212" t="s">
        <v>2346</v>
      </c>
      <c r="B158" s="212" t="s">
        <v>1026</v>
      </c>
      <c r="C158" s="212" t="s">
        <v>298</v>
      </c>
      <c r="D158" s="212" t="s">
        <v>1405</v>
      </c>
      <c r="E158" s="212" t="s">
        <v>1406</v>
      </c>
      <c r="F158" s="212" t="s">
        <v>1407</v>
      </c>
      <c r="G158" s="212" t="s">
        <v>4012</v>
      </c>
      <c r="H158" s="213">
        <v>43614</v>
      </c>
      <c r="I158" s="214">
        <v>1060</v>
      </c>
      <c r="J158" s="214">
        <v>1</v>
      </c>
      <c r="K158" s="214">
        <f t="shared" si="2"/>
        <v>1060</v>
      </c>
      <c r="L158" s="212" t="s">
        <v>179</v>
      </c>
      <c r="M158" s="212" t="s">
        <v>483</v>
      </c>
      <c r="N158" s="213">
        <v>43614</v>
      </c>
      <c r="O158" s="212" t="s">
        <v>70</v>
      </c>
      <c r="P158" s="212" t="s">
        <v>4013</v>
      </c>
      <c r="Q158" s="212" t="s">
        <v>298</v>
      </c>
      <c r="R158" s="212" t="s">
        <v>367</v>
      </c>
      <c r="S158" s="212" t="s">
        <v>1684</v>
      </c>
    </row>
    <row r="159" spans="1:19" x14ac:dyDescent="0.25">
      <c r="A159" s="212" t="s">
        <v>2346</v>
      </c>
      <c r="B159" s="212" t="s">
        <v>1026</v>
      </c>
      <c r="C159" s="212" t="s">
        <v>298</v>
      </c>
      <c r="D159" s="212" t="s">
        <v>1405</v>
      </c>
      <c r="E159" s="212" t="s">
        <v>1406</v>
      </c>
      <c r="F159" s="212" t="s">
        <v>1407</v>
      </c>
      <c r="G159" s="212" t="s">
        <v>4014</v>
      </c>
      <c r="H159" s="213">
        <v>43614</v>
      </c>
      <c r="I159" s="214">
        <v>89</v>
      </c>
      <c r="J159" s="214">
        <v>1</v>
      </c>
      <c r="K159" s="214">
        <f t="shared" si="2"/>
        <v>89</v>
      </c>
      <c r="L159" s="212" t="s">
        <v>179</v>
      </c>
      <c r="M159" s="212" t="s">
        <v>483</v>
      </c>
      <c r="N159" s="213">
        <v>43614</v>
      </c>
      <c r="O159" s="212" t="s">
        <v>70</v>
      </c>
      <c r="P159" s="212" t="s">
        <v>4015</v>
      </c>
      <c r="Q159" s="212" t="s">
        <v>298</v>
      </c>
      <c r="R159" s="212" t="s">
        <v>367</v>
      </c>
      <c r="S159" s="212" t="s">
        <v>1684</v>
      </c>
    </row>
    <row r="160" spans="1:19" x14ac:dyDescent="0.25">
      <c r="A160" s="212" t="s">
        <v>2346</v>
      </c>
      <c r="B160" s="212" t="s">
        <v>1026</v>
      </c>
      <c r="C160" s="212" t="s">
        <v>298</v>
      </c>
      <c r="D160" s="212" t="s">
        <v>1405</v>
      </c>
      <c r="E160" s="212" t="s">
        <v>1406</v>
      </c>
      <c r="F160" s="212" t="s">
        <v>1407</v>
      </c>
      <c r="G160" s="212" t="s">
        <v>4016</v>
      </c>
      <c r="H160" s="213">
        <v>43613</v>
      </c>
      <c r="I160" s="214">
        <v>177.32</v>
      </c>
      <c r="J160" s="214">
        <v>1</v>
      </c>
      <c r="K160" s="214">
        <f t="shared" si="2"/>
        <v>177.32</v>
      </c>
      <c r="L160" s="212" t="s">
        <v>179</v>
      </c>
      <c r="M160" s="212" t="s">
        <v>213</v>
      </c>
      <c r="N160" s="213">
        <v>43613</v>
      </c>
      <c r="O160" s="212" t="s">
        <v>70</v>
      </c>
      <c r="P160" s="212" t="s">
        <v>4017</v>
      </c>
      <c r="Q160" s="212" t="s">
        <v>298</v>
      </c>
      <c r="R160" s="212" t="s">
        <v>367</v>
      </c>
      <c r="S160" s="212" t="s">
        <v>1684</v>
      </c>
    </row>
    <row r="161" spans="1:19" x14ac:dyDescent="0.25">
      <c r="A161" s="212" t="s">
        <v>2346</v>
      </c>
      <c r="B161" s="212" t="s">
        <v>1026</v>
      </c>
      <c r="C161" s="212" t="s">
        <v>298</v>
      </c>
      <c r="D161" s="212" t="s">
        <v>1405</v>
      </c>
      <c r="E161" s="212" t="s">
        <v>1406</v>
      </c>
      <c r="F161" s="212" t="s">
        <v>1407</v>
      </c>
      <c r="G161" s="212" t="s">
        <v>4018</v>
      </c>
      <c r="H161" s="213">
        <v>43613</v>
      </c>
      <c r="I161" s="214">
        <v>150</v>
      </c>
      <c r="J161" s="214">
        <v>1</v>
      </c>
      <c r="K161" s="214">
        <f t="shared" si="2"/>
        <v>150</v>
      </c>
      <c r="L161" s="212" t="s">
        <v>179</v>
      </c>
      <c r="M161" s="212" t="s">
        <v>581</v>
      </c>
      <c r="N161" s="213">
        <v>43613</v>
      </c>
      <c r="O161" s="212" t="s">
        <v>70</v>
      </c>
      <c r="P161" s="212" t="s">
        <v>4019</v>
      </c>
      <c r="Q161" s="212" t="s">
        <v>298</v>
      </c>
      <c r="R161" s="212" t="s">
        <v>367</v>
      </c>
      <c r="S161" s="212" t="s">
        <v>1684</v>
      </c>
    </row>
    <row r="162" spans="1:19" x14ac:dyDescent="0.25">
      <c r="A162" s="212" t="s">
        <v>2346</v>
      </c>
      <c r="B162" s="212" t="s">
        <v>1026</v>
      </c>
      <c r="C162" s="212" t="s">
        <v>298</v>
      </c>
      <c r="D162" s="212" t="s">
        <v>1405</v>
      </c>
      <c r="E162" s="212" t="s">
        <v>1406</v>
      </c>
      <c r="F162" s="212" t="s">
        <v>1407</v>
      </c>
      <c r="G162" s="212" t="s">
        <v>4020</v>
      </c>
      <c r="H162" s="213">
        <v>43613</v>
      </c>
      <c r="I162" s="214">
        <v>115</v>
      </c>
      <c r="J162" s="214">
        <v>1</v>
      </c>
      <c r="K162" s="214">
        <f t="shared" si="2"/>
        <v>115</v>
      </c>
      <c r="L162" s="212" t="s">
        <v>179</v>
      </c>
      <c r="M162" s="212" t="s">
        <v>540</v>
      </c>
      <c r="N162" s="213">
        <v>43613</v>
      </c>
      <c r="O162" s="212" t="s">
        <v>70</v>
      </c>
      <c r="P162" s="212" t="s">
        <v>3736</v>
      </c>
      <c r="Q162" s="212" t="s">
        <v>298</v>
      </c>
      <c r="R162" s="212" t="s">
        <v>367</v>
      </c>
      <c r="S162" s="212" t="s">
        <v>1684</v>
      </c>
    </row>
    <row r="163" spans="1:19" x14ac:dyDescent="0.25">
      <c r="A163" s="212" t="s">
        <v>2346</v>
      </c>
      <c r="B163" s="212" t="s">
        <v>1026</v>
      </c>
      <c r="C163" s="212" t="s">
        <v>298</v>
      </c>
      <c r="D163" s="212" t="s">
        <v>1405</v>
      </c>
      <c r="E163" s="212" t="s">
        <v>1406</v>
      </c>
      <c r="F163" s="212" t="s">
        <v>1407</v>
      </c>
      <c r="G163" s="212" t="s">
        <v>4021</v>
      </c>
      <c r="H163" s="213">
        <v>43613</v>
      </c>
      <c r="I163" s="214">
        <v>82.95</v>
      </c>
      <c r="J163" s="214">
        <v>1</v>
      </c>
      <c r="K163" s="214">
        <f t="shared" si="2"/>
        <v>82.95</v>
      </c>
      <c r="L163" s="212" t="s">
        <v>179</v>
      </c>
      <c r="M163" s="212" t="s">
        <v>540</v>
      </c>
      <c r="N163" s="213">
        <v>43613</v>
      </c>
      <c r="O163" s="212" t="s">
        <v>70</v>
      </c>
      <c r="P163" s="212" t="s">
        <v>3736</v>
      </c>
      <c r="Q163" s="212" t="s">
        <v>298</v>
      </c>
      <c r="R163" s="212" t="s">
        <v>367</v>
      </c>
      <c r="S163" s="212" t="s">
        <v>1684</v>
      </c>
    </row>
    <row r="164" spans="1:19" x14ac:dyDescent="0.25">
      <c r="A164" s="212" t="s">
        <v>2346</v>
      </c>
      <c r="B164" s="212" t="s">
        <v>1026</v>
      </c>
      <c r="C164" s="212" t="s">
        <v>298</v>
      </c>
      <c r="D164" s="212" t="s">
        <v>1405</v>
      </c>
      <c r="E164" s="212" t="s">
        <v>1406</v>
      </c>
      <c r="F164" s="212" t="s">
        <v>1407</v>
      </c>
      <c r="G164" s="212" t="s">
        <v>4022</v>
      </c>
      <c r="H164" s="213">
        <v>43613</v>
      </c>
      <c r="I164" s="214">
        <v>868.81</v>
      </c>
      <c r="J164" s="214">
        <v>1</v>
      </c>
      <c r="K164" s="214">
        <f t="shared" si="2"/>
        <v>868.81</v>
      </c>
      <c r="L164" s="212" t="s">
        <v>179</v>
      </c>
      <c r="M164" s="212" t="s">
        <v>187</v>
      </c>
      <c r="N164" s="213">
        <v>43613</v>
      </c>
      <c r="O164" s="212" t="s">
        <v>70</v>
      </c>
      <c r="P164" s="212" t="s">
        <v>4023</v>
      </c>
      <c r="Q164" s="212" t="s">
        <v>298</v>
      </c>
      <c r="R164" s="212" t="s">
        <v>367</v>
      </c>
      <c r="S164" s="212" t="s">
        <v>1684</v>
      </c>
    </row>
    <row r="165" spans="1:19" x14ac:dyDescent="0.25">
      <c r="A165" s="212" t="s">
        <v>2346</v>
      </c>
      <c r="B165" s="212" t="s">
        <v>1026</v>
      </c>
      <c r="C165" s="212" t="s">
        <v>298</v>
      </c>
      <c r="D165" s="212" t="s">
        <v>1405</v>
      </c>
      <c r="E165" s="212" t="s">
        <v>1406</v>
      </c>
      <c r="F165" s="212" t="s">
        <v>1407</v>
      </c>
      <c r="G165" s="212" t="s">
        <v>4024</v>
      </c>
      <c r="H165" s="213">
        <v>43612</v>
      </c>
      <c r="I165" s="214">
        <v>317.13</v>
      </c>
      <c r="J165" s="214">
        <v>1</v>
      </c>
      <c r="K165" s="214">
        <f t="shared" si="2"/>
        <v>317.13</v>
      </c>
      <c r="L165" s="212" t="s">
        <v>179</v>
      </c>
      <c r="M165" s="212" t="s">
        <v>187</v>
      </c>
      <c r="N165" s="213">
        <v>43612</v>
      </c>
      <c r="O165" s="212" t="s">
        <v>70</v>
      </c>
      <c r="P165" s="212" t="s">
        <v>4025</v>
      </c>
      <c r="Q165" s="212" t="s">
        <v>298</v>
      </c>
      <c r="R165" s="212" t="s">
        <v>367</v>
      </c>
      <c r="S165" s="212" t="s">
        <v>1684</v>
      </c>
    </row>
    <row r="166" spans="1:19" x14ac:dyDescent="0.25">
      <c r="A166" s="212" t="s">
        <v>2346</v>
      </c>
      <c r="B166" s="212" t="s">
        <v>1026</v>
      </c>
      <c r="C166" s="212" t="s">
        <v>298</v>
      </c>
      <c r="D166" s="212" t="s">
        <v>1405</v>
      </c>
      <c r="E166" s="212" t="s">
        <v>1406</v>
      </c>
      <c r="F166" s="212" t="s">
        <v>1407</v>
      </c>
      <c r="G166" s="212" t="s">
        <v>4026</v>
      </c>
      <c r="H166" s="213">
        <v>43612</v>
      </c>
      <c r="I166" s="214">
        <v>229.24</v>
      </c>
      <c r="J166" s="214">
        <v>1</v>
      </c>
      <c r="K166" s="214">
        <f t="shared" si="2"/>
        <v>229.24</v>
      </c>
      <c r="L166" s="212" t="s">
        <v>179</v>
      </c>
      <c r="M166" s="212" t="s">
        <v>187</v>
      </c>
      <c r="N166" s="213">
        <v>43612</v>
      </c>
      <c r="O166" s="212" t="s">
        <v>70</v>
      </c>
      <c r="P166" s="212" t="s">
        <v>4027</v>
      </c>
      <c r="Q166" s="212" t="s">
        <v>298</v>
      </c>
      <c r="R166" s="212" t="s">
        <v>367</v>
      </c>
      <c r="S166" s="212" t="s">
        <v>1684</v>
      </c>
    </row>
    <row r="167" spans="1:19" x14ac:dyDescent="0.25">
      <c r="A167" s="212" t="s">
        <v>2346</v>
      </c>
      <c r="B167" s="212" t="s">
        <v>1026</v>
      </c>
      <c r="C167" s="212" t="s">
        <v>298</v>
      </c>
      <c r="D167" s="212" t="s">
        <v>1405</v>
      </c>
      <c r="E167" s="212" t="s">
        <v>1406</v>
      </c>
      <c r="F167" s="212" t="s">
        <v>1407</v>
      </c>
      <c r="G167" s="212" t="s">
        <v>4028</v>
      </c>
      <c r="H167" s="213">
        <v>43612</v>
      </c>
      <c r="I167" s="214">
        <v>211.42</v>
      </c>
      <c r="J167" s="214">
        <v>1</v>
      </c>
      <c r="K167" s="214">
        <f t="shared" si="2"/>
        <v>211.42</v>
      </c>
      <c r="L167" s="212" t="s">
        <v>179</v>
      </c>
      <c r="M167" s="212" t="s">
        <v>187</v>
      </c>
      <c r="N167" s="213">
        <v>43612</v>
      </c>
      <c r="O167" s="212" t="s">
        <v>70</v>
      </c>
      <c r="P167" s="212" t="s">
        <v>4029</v>
      </c>
      <c r="Q167" s="212" t="s">
        <v>298</v>
      </c>
      <c r="R167" s="212" t="s">
        <v>367</v>
      </c>
      <c r="S167" s="212" t="s">
        <v>1684</v>
      </c>
    </row>
    <row r="168" spans="1:19" x14ac:dyDescent="0.25">
      <c r="A168" s="212" t="s">
        <v>2346</v>
      </c>
      <c r="B168" s="212" t="s">
        <v>1026</v>
      </c>
      <c r="C168" s="212" t="s">
        <v>298</v>
      </c>
      <c r="D168" s="212" t="s">
        <v>1405</v>
      </c>
      <c r="E168" s="212" t="s">
        <v>1406</v>
      </c>
      <c r="F168" s="212" t="s">
        <v>1407</v>
      </c>
      <c r="G168" s="212" t="s">
        <v>4030</v>
      </c>
      <c r="H168" s="213">
        <v>43612</v>
      </c>
      <c r="I168" s="214">
        <v>211.42</v>
      </c>
      <c r="J168" s="214">
        <v>1</v>
      </c>
      <c r="K168" s="214">
        <f t="shared" si="2"/>
        <v>211.42</v>
      </c>
      <c r="L168" s="212" t="s">
        <v>179</v>
      </c>
      <c r="M168" s="212" t="s">
        <v>187</v>
      </c>
      <c r="N168" s="213">
        <v>43612</v>
      </c>
      <c r="O168" s="212" t="s">
        <v>70</v>
      </c>
      <c r="P168" s="212" t="s">
        <v>4031</v>
      </c>
      <c r="Q168" s="212" t="s">
        <v>298</v>
      </c>
      <c r="R168" s="212" t="s">
        <v>367</v>
      </c>
      <c r="S168" s="212" t="s">
        <v>1684</v>
      </c>
    </row>
    <row r="169" spans="1:19" x14ac:dyDescent="0.25">
      <c r="A169" s="212" t="s">
        <v>2346</v>
      </c>
      <c r="B169" s="212" t="s">
        <v>1026</v>
      </c>
      <c r="C169" s="212" t="s">
        <v>298</v>
      </c>
      <c r="D169" s="212" t="s">
        <v>1405</v>
      </c>
      <c r="E169" s="212" t="s">
        <v>1406</v>
      </c>
      <c r="F169" s="212" t="s">
        <v>1407</v>
      </c>
      <c r="G169" s="212" t="s">
        <v>4032</v>
      </c>
      <c r="H169" s="213">
        <v>43612</v>
      </c>
      <c r="I169" s="214">
        <v>105.71</v>
      </c>
      <c r="J169" s="214">
        <v>1</v>
      </c>
      <c r="K169" s="214">
        <f t="shared" si="2"/>
        <v>105.71</v>
      </c>
      <c r="L169" s="212" t="s">
        <v>179</v>
      </c>
      <c r="M169" s="212" t="s">
        <v>187</v>
      </c>
      <c r="N169" s="213">
        <v>43612</v>
      </c>
      <c r="O169" s="212" t="s">
        <v>70</v>
      </c>
      <c r="P169" s="212" t="s">
        <v>4033</v>
      </c>
      <c r="Q169" s="212" t="s">
        <v>298</v>
      </c>
      <c r="R169" s="212" t="s">
        <v>367</v>
      </c>
      <c r="S169" s="212" t="s">
        <v>1684</v>
      </c>
    </row>
    <row r="170" spans="1:19" x14ac:dyDescent="0.25">
      <c r="A170" s="212" t="s">
        <v>2346</v>
      </c>
      <c r="B170" s="212" t="s">
        <v>1026</v>
      </c>
      <c r="C170" s="212" t="s">
        <v>298</v>
      </c>
      <c r="D170" s="212" t="s">
        <v>1405</v>
      </c>
      <c r="E170" s="212" t="s">
        <v>1406</v>
      </c>
      <c r="F170" s="212" t="s">
        <v>1407</v>
      </c>
      <c r="G170" s="212" t="s">
        <v>4034</v>
      </c>
      <c r="H170" s="213">
        <v>43612</v>
      </c>
      <c r="I170" s="214">
        <v>1428</v>
      </c>
      <c r="J170" s="214">
        <v>1</v>
      </c>
      <c r="K170" s="214">
        <f t="shared" si="2"/>
        <v>1428</v>
      </c>
      <c r="L170" s="212" t="s">
        <v>179</v>
      </c>
      <c r="M170" s="212" t="s">
        <v>85</v>
      </c>
      <c r="N170" s="213">
        <v>43612</v>
      </c>
      <c r="O170" s="212" t="s">
        <v>70</v>
      </c>
      <c r="P170" s="212" t="s">
        <v>4035</v>
      </c>
      <c r="Q170" s="212" t="s">
        <v>298</v>
      </c>
      <c r="R170" s="212" t="s">
        <v>367</v>
      </c>
      <c r="S170" s="212" t="s">
        <v>1684</v>
      </c>
    </row>
    <row r="171" spans="1:19" x14ac:dyDescent="0.25">
      <c r="A171" s="212" t="s">
        <v>2346</v>
      </c>
      <c r="B171" s="212" t="s">
        <v>1026</v>
      </c>
      <c r="C171" s="212" t="s">
        <v>298</v>
      </c>
      <c r="D171" s="212" t="s">
        <v>1405</v>
      </c>
      <c r="E171" s="212" t="s">
        <v>1406</v>
      </c>
      <c r="F171" s="212" t="s">
        <v>1407</v>
      </c>
      <c r="G171" s="212" t="s">
        <v>4036</v>
      </c>
      <c r="H171" s="213">
        <v>43612</v>
      </c>
      <c r="I171" s="214">
        <v>705</v>
      </c>
      <c r="J171" s="214">
        <v>1</v>
      </c>
      <c r="K171" s="214">
        <f t="shared" si="2"/>
        <v>705</v>
      </c>
      <c r="L171" s="212" t="s">
        <v>179</v>
      </c>
      <c r="M171" s="212" t="s">
        <v>234</v>
      </c>
      <c r="N171" s="213">
        <v>43612</v>
      </c>
      <c r="O171" s="212" t="s">
        <v>70</v>
      </c>
      <c r="P171" s="212" t="s">
        <v>4037</v>
      </c>
      <c r="Q171" s="212" t="s">
        <v>298</v>
      </c>
      <c r="R171" s="212" t="s">
        <v>367</v>
      </c>
      <c r="S171" s="212" t="s">
        <v>1684</v>
      </c>
    </row>
    <row r="172" spans="1:19" x14ac:dyDescent="0.25">
      <c r="A172" s="212" t="s">
        <v>2346</v>
      </c>
      <c r="B172" s="212" t="s">
        <v>1026</v>
      </c>
      <c r="C172" s="212" t="s">
        <v>298</v>
      </c>
      <c r="D172" s="212" t="s">
        <v>1405</v>
      </c>
      <c r="E172" s="212" t="s">
        <v>1406</v>
      </c>
      <c r="F172" s="212" t="s">
        <v>1407</v>
      </c>
      <c r="G172" s="212" t="s">
        <v>4038</v>
      </c>
      <c r="H172" s="213">
        <v>43612</v>
      </c>
      <c r="I172" s="214">
        <v>120</v>
      </c>
      <c r="J172" s="214">
        <v>1</v>
      </c>
      <c r="K172" s="214">
        <f t="shared" si="2"/>
        <v>120</v>
      </c>
      <c r="L172" s="212" t="s">
        <v>4039</v>
      </c>
      <c r="M172" s="212" t="s">
        <v>187</v>
      </c>
      <c r="N172" s="213">
        <v>43612</v>
      </c>
      <c r="O172" s="212" t="s">
        <v>70</v>
      </c>
      <c r="P172" s="212" t="s">
        <v>179</v>
      </c>
      <c r="Q172" s="212" t="s">
        <v>298</v>
      </c>
      <c r="R172" s="212" t="s">
        <v>367</v>
      </c>
      <c r="S172" s="212" t="s">
        <v>1684</v>
      </c>
    </row>
    <row r="173" spans="1:19" x14ac:dyDescent="0.25">
      <c r="A173" s="212" t="s">
        <v>2346</v>
      </c>
      <c r="B173" s="212" t="s">
        <v>1026</v>
      </c>
      <c r="C173" s="212" t="s">
        <v>298</v>
      </c>
      <c r="D173" s="212" t="s">
        <v>1405</v>
      </c>
      <c r="E173" s="212" t="s">
        <v>1406</v>
      </c>
      <c r="F173" s="212" t="s">
        <v>1407</v>
      </c>
      <c r="G173" s="212" t="s">
        <v>4040</v>
      </c>
      <c r="H173" s="213">
        <v>43612</v>
      </c>
      <c r="I173" s="214">
        <v>120</v>
      </c>
      <c r="J173" s="214">
        <v>1</v>
      </c>
      <c r="K173" s="214">
        <f t="shared" si="2"/>
        <v>120</v>
      </c>
      <c r="L173" s="212" t="s">
        <v>4041</v>
      </c>
      <c r="M173" s="212" t="s">
        <v>187</v>
      </c>
      <c r="N173" s="213">
        <v>43612</v>
      </c>
      <c r="O173" s="212" t="s">
        <v>70</v>
      </c>
      <c r="P173" s="212" t="s">
        <v>179</v>
      </c>
      <c r="Q173" s="212" t="s">
        <v>298</v>
      </c>
      <c r="R173" s="212" t="s">
        <v>367</v>
      </c>
      <c r="S173" s="212" t="s">
        <v>1684</v>
      </c>
    </row>
    <row r="174" spans="1:19" x14ac:dyDescent="0.25">
      <c r="A174" s="212" t="s">
        <v>2346</v>
      </c>
      <c r="B174" s="212" t="s">
        <v>1026</v>
      </c>
      <c r="C174" s="212" t="s">
        <v>298</v>
      </c>
      <c r="D174" s="212" t="s">
        <v>1405</v>
      </c>
      <c r="E174" s="212" t="s">
        <v>1406</v>
      </c>
      <c r="F174" s="212" t="s">
        <v>1407</v>
      </c>
      <c r="G174" s="212" t="s">
        <v>4042</v>
      </c>
      <c r="H174" s="213">
        <v>43612</v>
      </c>
      <c r="I174" s="214">
        <v>120</v>
      </c>
      <c r="J174" s="214">
        <v>1</v>
      </c>
      <c r="K174" s="214">
        <f t="shared" si="2"/>
        <v>120</v>
      </c>
      <c r="L174" s="212" t="s">
        <v>3738</v>
      </c>
      <c r="M174" s="212" t="s">
        <v>187</v>
      </c>
      <c r="N174" s="213">
        <v>43612</v>
      </c>
      <c r="O174" s="212" t="s">
        <v>70</v>
      </c>
      <c r="P174" s="212" t="s">
        <v>179</v>
      </c>
      <c r="Q174" s="212" t="s">
        <v>298</v>
      </c>
      <c r="R174" s="212" t="s">
        <v>367</v>
      </c>
      <c r="S174" s="212" t="s">
        <v>1684</v>
      </c>
    </row>
    <row r="175" spans="1:19" x14ac:dyDescent="0.25">
      <c r="A175" s="212" t="s">
        <v>2346</v>
      </c>
      <c r="B175" s="212" t="s">
        <v>1026</v>
      </c>
      <c r="C175" s="212" t="s">
        <v>298</v>
      </c>
      <c r="D175" s="212" t="s">
        <v>1405</v>
      </c>
      <c r="E175" s="212" t="s">
        <v>1406</v>
      </c>
      <c r="F175" s="212" t="s">
        <v>1407</v>
      </c>
      <c r="G175" s="212" t="s">
        <v>4043</v>
      </c>
      <c r="H175" s="213">
        <v>43612</v>
      </c>
      <c r="I175" s="214">
        <v>268.75</v>
      </c>
      <c r="J175" s="214">
        <v>1</v>
      </c>
      <c r="K175" s="214">
        <f t="shared" si="2"/>
        <v>268.75</v>
      </c>
      <c r="L175" s="212" t="s">
        <v>179</v>
      </c>
      <c r="M175" s="212" t="s">
        <v>520</v>
      </c>
      <c r="N175" s="213">
        <v>43612</v>
      </c>
      <c r="O175" s="212" t="s">
        <v>70</v>
      </c>
      <c r="P175" s="212" t="s">
        <v>2449</v>
      </c>
      <c r="Q175" s="212" t="s">
        <v>298</v>
      </c>
      <c r="R175" s="212" t="s">
        <v>367</v>
      </c>
      <c r="S175" s="212" t="s">
        <v>1684</v>
      </c>
    </row>
    <row r="176" spans="1:19" x14ac:dyDescent="0.25">
      <c r="A176" s="212" t="s">
        <v>2346</v>
      </c>
      <c r="B176" s="212" t="s">
        <v>1026</v>
      </c>
      <c r="C176" s="212" t="s">
        <v>298</v>
      </c>
      <c r="D176" s="212" t="s">
        <v>1405</v>
      </c>
      <c r="E176" s="212" t="s">
        <v>1406</v>
      </c>
      <c r="F176" s="212" t="s">
        <v>1407</v>
      </c>
      <c r="G176" s="212" t="s">
        <v>4044</v>
      </c>
      <c r="H176" s="213">
        <v>43612</v>
      </c>
      <c r="I176" s="214">
        <v>119.12</v>
      </c>
      <c r="J176" s="214">
        <v>1</v>
      </c>
      <c r="K176" s="214">
        <f t="shared" si="2"/>
        <v>119.12</v>
      </c>
      <c r="L176" s="212" t="s">
        <v>179</v>
      </c>
      <c r="M176" s="212" t="s">
        <v>520</v>
      </c>
      <c r="N176" s="213">
        <v>43612</v>
      </c>
      <c r="O176" s="212" t="s">
        <v>70</v>
      </c>
      <c r="P176" s="212" t="s">
        <v>2449</v>
      </c>
      <c r="Q176" s="212" t="s">
        <v>298</v>
      </c>
      <c r="R176" s="212" t="s">
        <v>367</v>
      </c>
      <c r="S176" s="212" t="s">
        <v>1684</v>
      </c>
    </row>
    <row r="177" spans="1:19" x14ac:dyDescent="0.25">
      <c r="A177" s="212" t="s">
        <v>2346</v>
      </c>
      <c r="B177" s="212" t="s">
        <v>1026</v>
      </c>
      <c r="C177" s="212" t="s">
        <v>298</v>
      </c>
      <c r="D177" s="212" t="s">
        <v>1405</v>
      </c>
      <c r="E177" s="212" t="s">
        <v>1406</v>
      </c>
      <c r="F177" s="212" t="s">
        <v>1407</v>
      </c>
      <c r="G177" s="212" t="s">
        <v>4045</v>
      </c>
      <c r="H177" s="213">
        <v>43612</v>
      </c>
      <c r="I177" s="214">
        <v>216.04</v>
      </c>
      <c r="J177" s="214">
        <v>1</v>
      </c>
      <c r="K177" s="214">
        <f t="shared" si="2"/>
        <v>216.04</v>
      </c>
      <c r="L177" s="212" t="s">
        <v>179</v>
      </c>
      <c r="M177" s="212" t="s">
        <v>4046</v>
      </c>
      <c r="N177" s="213">
        <v>43612</v>
      </c>
      <c r="O177" s="212" t="s">
        <v>70</v>
      </c>
      <c r="P177" s="212" t="s">
        <v>4047</v>
      </c>
      <c r="Q177" s="212" t="s">
        <v>298</v>
      </c>
      <c r="R177" s="212" t="s">
        <v>367</v>
      </c>
      <c r="S177" s="212" t="s">
        <v>1684</v>
      </c>
    </row>
    <row r="178" spans="1:19" x14ac:dyDescent="0.25">
      <c r="A178" s="212" t="s">
        <v>2346</v>
      </c>
      <c r="B178" s="212" t="s">
        <v>1026</v>
      </c>
      <c r="C178" s="212" t="s">
        <v>298</v>
      </c>
      <c r="D178" s="212" t="s">
        <v>1405</v>
      </c>
      <c r="E178" s="212" t="s">
        <v>1406</v>
      </c>
      <c r="F178" s="212" t="s">
        <v>1407</v>
      </c>
      <c r="G178" s="212" t="s">
        <v>4048</v>
      </c>
      <c r="H178" s="213">
        <v>43612</v>
      </c>
      <c r="I178" s="214">
        <v>154.91999999999999</v>
      </c>
      <c r="J178" s="214">
        <v>1</v>
      </c>
      <c r="K178" s="214">
        <f t="shared" si="2"/>
        <v>154.91999999999999</v>
      </c>
      <c r="L178" s="212" t="s">
        <v>179</v>
      </c>
      <c r="M178" s="212" t="s">
        <v>234</v>
      </c>
      <c r="N178" s="213">
        <v>43612</v>
      </c>
      <c r="O178" s="212" t="s">
        <v>70</v>
      </c>
      <c r="P178" s="212" t="s">
        <v>4049</v>
      </c>
      <c r="Q178" s="212" t="s">
        <v>298</v>
      </c>
      <c r="R178" s="212" t="s">
        <v>367</v>
      </c>
      <c r="S178" s="212" t="s">
        <v>1684</v>
      </c>
    </row>
    <row r="179" spans="1:19" x14ac:dyDescent="0.25">
      <c r="A179" s="212" t="s">
        <v>2346</v>
      </c>
      <c r="B179" s="212" t="s">
        <v>1026</v>
      </c>
      <c r="C179" s="212" t="s">
        <v>298</v>
      </c>
      <c r="D179" s="212" t="s">
        <v>1405</v>
      </c>
      <c r="E179" s="212" t="s">
        <v>1406</v>
      </c>
      <c r="F179" s="212" t="s">
        <v>1407</v>
      </c>
      <c r="G179" s="212" t="s">
        <v>4050</v>
      </c>
      <c r="H179" s="213">
        <v>43612</v>
      </c>
      <c r="I179" s="214">
        <v>120</v>
      </c>
      <c r="J179" s="214">
        <v>1</v>
      </c>
      <c r="K179" s="214">
        <f t="shared" si="2"/>
        <v>120</v>
      </c>
      <c r="L179" s="212" t="s">
        <v>179</v>
      </c>
      <c r="M179" s="212" t="s">
        <v>187</v>
      </c>
      <c r="N179" s="213">
        <v>43612</v>
      </c>
      <c r="O179" s="212" t="s">
        <v>70</v>
      </c>
      <c r="P179" s="212" t="s">
        <v>4051</v>
      </c>
      <c r="Q179" s="212" t="s">
        <v>298</v>
      </c>
      <c r="R179" s="212" t="s">
        <v>367</v>
      </c>
      <c r="S179" s="212" t="s">
        <v>1684</v>
      </c>
    </row>
    <row r="180" spans="1:19" x14ac:dyDescent="0.25">
      <c r="A180" s="212" t="s">
        <v>2346</v>
      </c>
      <c r="B180" s="212" t="s">
        <v>1026</v>
      </c>
      <c r="C180" s="212" t="s">
        <v>298</v>
      </c>
      <c r="D180" s="212" t="s">
        <v>1405</v>
      </c>
      <c r="E180" s="212" t="s">
        <v>1406</v>
      </c>
      <c r="F180" s="212" t="s">
        <v>1407</v>
      </c>
      <c r="G180" s="212" t="s">
        <v>4052</v>
      </c>
      <c r="H180" s="213">
        <v>43612</v>
      </c>
      <c r="I180" s="214">
        <v>180.8</v>
      </c>
      <c r="J180" s="214">
        <v>1</v>
      </c>
      <c r="K180" s="214">
        <f t="shared" si="2"/>
        <v>180.8</v>
      </c>
      <c r="L180" s="212" t="s">
        <v>179</v>
      </c>
      <c r="M180" s="212" t="s">
        <v>187</v>
      </c>
      <c r="N180" s="213">
        <v>43612</v>
      </c>
      <c r="O180" s="212" t="s">
        <v>70</v>
      </c>
      <c r="P180" s="212" t="s">
        <v>4051</v>
      </c>
      <c r="Q180" s="212" t="s">
        <v>298</v>
      </c>
      <c r="R180" s="212" t="s">
        <v>367</v>
      </c>
      <c r="S180" s="212" t="s">
        <v>1684</v>
      </c>
    </row>
    <row r="181" spans="1:19" x14ac:dyDescent="0.25">
      <c r="A181" s="212" t="s">
        <v>2346</v>
      </c>
      <c r="B181" s="212" t="s">
        <v>1026</v>
      </c>
      <c r="C181" s="212" t="s">
        <v>298</v>
      </c>
      <c r="D181" s="212" t="s">
        <v>1405</v>
      </c>
      <c r="E181" s="212" t="s">
        <v>1406</v>
      </c>
      <c r="F181" s="212" t="s">
        <v>1407</v>
      </c>
      <c r="G181" s="212" t="s">
        <v>4053</v>
      </c>
      <c r="H181" s="213">
        <v>43609</v>
      </c>
      <c r="I181" s="214">
        <v>152.32</v>
      </c>
      <c r="J181" s="214">
        <v>1</v>
      </c>
      <c r="K181" s="214">
        <f t="shared" si="2"/>
        <v>152.32</v>
      </c>
      <c r="L181" s="212" t="s">
        <v>4039</v>
      </c>
      <c r="M181" s="212" t="s">
        <v>187</v>
      </c>
      <c r="N181" s="213">
        <v>43609</v>
      </c>
      <c r="O181" s="212" t="s">
        <v>70</v>
      </c>
      <c r="P181" s="212" t="s">
        <v>179</v>
      </c>
      <c r="Q181" s="212" t="s">
        <v>298</v>
      </c>
      <c r="R181" s="212" t="s">
        <v>367</v>
      </c>
      <c r="S181" s="212" t="s">
        <v>1684</v>
      </c>
    </row>
    <row r="182" spans="1:19" x14ac:dyDescent="0.25">
      <c r="A182" s="212" t="s">
        <v>2346</v>
      </c>
      <c r="B182" s="212" t="s">
        <v>1026</v>
      </c>
      <c r="C182" s="212" t="s">
        <v>298</v>
      </c>
      <c r="D182" s="212" t="s">
        <v>1405</v>
      </c>
      <c r="E182" s="212" t="s">
        <v>1406</v>
      </c>
      <c r="F182" s="212" t="s">
        <v>1407</v>
      </c>
      <c r="G182" s="212" t="s">
        <v>4054</v>
      </c>
      <c r="H182" s="213">
        <v>43609</v>
      </c>
      <c r="I182" s="214">
        <v>222.31</v>
      </c>
      <c r="J182" s="214">
        <v>1</v>
      </c>
      <c r="K182" s="214">
        <f t="shared" si="2"/>
        <v>222.31</v>
      </c>
      <c r="L182" s="212" t="s">
        <v>4041</v>
      </c>
      <c r="M182" s="212" t="s">
        <v>187</v>
      </c>
      <c r="N182" s="213">
        <v>43609</v>
      </c>
      <c r="O182" s="212" t="s">
        <v>70</v>
      </c>
      <c r="P182" s="212" t="s">
        <v>179</v>
      </c>
      <c r="Q182" s="212" t="s">
        <v>298</v>
      </c>
      <c r="R182" s="212" t="s">
        <v>367</v>
      </c>
      <c r="S182" s="212" t="s">
        <v>1684</v>
      </c>
    </row>
    <row r="183" spans="1:19" x14ac:dyDescent="0.25">
      <c r="A183" s="212" t="s">
        <v>2346</v>
      </c>
      <c r="B183" s="212" t="s">
        <v>1026</v>
      </c>
      <c r="C183" s="212" t="s">
        <v>298</v>
      </c>
      <c r="D183" s="212" t="s">
        <v>1405</v>
      </c>
      <c r="E183" s="212" t="s">
        <v>1406</v>
      </c>
      <c r="F183" s="212" t="s">
        <v>1407</v>
      </c>
      <c r="G183" s="212" t="s">
        <v>4055</v>
      </c>
      <c r="H183" s="213">
        <v>43609</v>
      </c>
      <c r="I183" s="214">
        <v>110</v>
      </c>
      <c r="J183" s="214">
        <v>1</v>
      </c>
      <c r="K183" s="214">
        <f t="shared" si="2"/>
        <v>110</v>
      </c>
      <c r="L183" s="212" t="s">
        <v>3738</v>
      </c>
      <c r="M183" s="212" t="s">
        <v>187</v>
      </c>
      <c r="N183" s="213">
        <v>43609</v>
      </c>
      <c r="O183" s="212" t="s">
        <v>70</v>
      </c>
      <c r="P183" s="212" t="s">
        <v>179</v>
      </c>
      <c r="Q183" s="212" t="s">
        <v>298</v>
      </c>
      <c r="R183" s="212" t="s">
        <v>367</v>
      </c>
      <c r="S183" s="212" t="s">
        <v>1684</v>
      </c>
    </row>
    <row r="184" spans="1:19" x14ac:dyDescent="0.25">
      <c r="A184" s="212" t="s">
        <v>2346</v>
      </c>
      <c r="B184" s="212" t="s">
        <v>1026</v>
      </c>
      <c r="C184" s="212" t="s">
        <v>298</v>
      </c>
      <c r="D184" s="212" t="s">
        <v>1405</v>
      </c>
      <c r="E184" s="212" t="s">
        <v>1406</v>
      </c>
      <c r="F184" s="212" t="s">
        <v>1407</v>
      </c>
      <c r="G184" s="212" t="s">
        <v>4056</v>
      </c>
      <c r="H184" s="213">
        <v>43609</v>
      </c>
      <c r="I184" s="214">
        <v>143.31</v>
      </c>
      <c r="J184" s="214">
        <v>1</v>
      </c>
      <c r="K184" s="214">
        <f t="shared" si="2"/>
        <v>143.31</v>
      </c>
      <c r="L184" s="212" t="s">
        <v>3738</v>
      </c>
      <c r="M184" s="212" t="s">
        <v>187</v>
      </c>
      <c r="N184" s="213">
        <v>43609</v>
      </c>
      <c r="O184" s="212" t="s">
        <v>70</v>
      </c>
      <c r="P184" s="212" t="s">
        <v>179</v>
      </c>
      <c r="Q184" s="212" t="s">
        <v>298</v>
      </c>
      <c r="R184" s="212" t="s">
        <v>367</v>
      </c>
      <c r="S184" s="212" t="s">
        <v>1684</v>
      </c>
    </row>
    <row r="185" spans="1:19" x14ac:dyDescent="0.25">
      <c r="A185" s="212" t="s">
        <v>2346</v>
      </c>
      <c r="B185" s="212" t="s">
        <v>1026</v>
      </c>
      <c r="C185" s="212" t="s">
        <v>298</v>
      </c>
      <c r="D185" s="212" t="s">
        <v>1405</v>
      </c>
      <c r="E185" s="212" t="s">
        <v>1406</v>
      </c>
      <c r="F185" s="212" t="s">
        <v>1407</v>
      </c>
      <c r="G185" s="212" t="s">
        <v>4057</v>
      </c>
      <c r="H185" s="213">
        <v>43609</v>
      </c>
      <c r="I185" s="214">
        <v>186.98</v>
      </c>
      <c r="J185" s="214">
        <v>1</v>
      </c>
      <c r="K185" s="214">
        <f t="shared" si="2"/>
        <v>186.98</v>
      </c>
      <c r="L185" s="212" t="s">
        <v>179</v>
      </c>
      <c r="M185" s="212" t="s">
        <v>234</v>
      </c>
      <c r="N185" s="213">
        <v>43609</v>
      </c>
      <c r="O185" s="212" t="s">
        <v>70</v>
      </c>
      <c r="P185" s="212" t="s">
        <v>4037</v>
      </c>
      <c r="Q185" s="212" t="s">
        <v>298</v>
      </c>
      <c r="R185" s="212" t="s">
        <v>367</v>
      </c>
      <c r="S185" s="212" t="s">
        <v>1684</v>
      </c>
    </row>
    <row r="186" spans="1:19" x14ac:dyDescent="0.25">
      <c r="A186" s="212" t="s">
        <v>2346</v>
      </c>
      <c r="B186" s="212" t="s">
        <v>1026</v>
      </c>
      <c r="C186" s="212" t="s">
        <v>298</v>
      </c>
      <c r="D186" s="212" t="s">
        <v>1405</v>
      </c>
      <c r="E186" s="212" t="s">
        <v>1406</v>
      </c>
      <c r="F186" s="212" t="s">
        <v>1407</v>
      </c>
      <c r="G186" s="212" t="s">
        <v>4058</v>
      </c>
      <c r="H186" s="213">
        <v>43609</v>
      </c>
      <c r="I186" s="214">
        <v>217.04</v>
      </c>
      <c r="J186" s="214">
        <v>1</v>
      </c>
      <c r="K186" s="214">
        <f t="shared" si="2"/>
        <v>217.04</v>
      </c>
      <c r="L186" s="212" t="s">
        <v>179</v>
      </c>
      <c r="M186" s="212" t="s">
        <v>98</v>
      </c>
      <c r="N186" s="213">
        <v>43609</v>
      </c>
      <c r="O186" s="212" t="s">
        <v>70</v>
      </c>
      <c r="P186" s="212" t="s">
        <v>4059</v>
      </c>
      <c r="Q186" s="212" t="s">
        <v>298</v>
      </c>
      <c r="R186" s="212" t="s">
        <v>367</v>
      </c>
      <c r="S186" s="212" t="s">
        <v>1684</v>
      </c>
    </row>
    <row r="187" spans="1:19" x14ac:dyDescent="0.25">
      <c r="A187" s="212" t="s">
        <v>2346</v>
      </c>
      <c r="B187" s="212" t="s">
        <v>1026</v>
      </c>
      <c r="C187" s="212" t="s">
        <v>298</v>
      </c>
      <c r="D187" s="212" t="s">
        <v>1405</v>
      </c>
      <c r="E187" s="212" t="s">
        <v>1406</v>
      </c>
      <c r="F187" s="212" t="s">
        <v>1407</v>
      </c>
      <c r="G187" s="212" t="s">
        <v>4060</v>
      </c>
      <c r="H187" s="213">
        <v>43609</v>
      </c>
      <c r="I187" s="214">
        <v>26.95</v>
      </c>
      <c r="J187" s="214">
        <v>1</v>
      </c>
      <c r="K187" s="214">
        <f t="shared" si="2"/>
        <v>26.95</v>
      </c>
      <c r="L187" s="212" t="s">
        <v>179</v>
      </c>
      <c r="M187" s="212" t="s">
        <v>1049</v>
      </c>
      <c r="N187" s="213">
        <v>43609</v>
      </c>
      <c r="O187" s="212" t="s">
        <v>70</v>
      </c>
      <c r="P187" s="212" t="s">
        <v>4061</v>
      </c>
      <c r="Q187" s="212" t="s">
        <v>298</v>
      </c>
      <c r="R187" s="212" t="s">
        <v>367</v>
      </c>
      <c r="S187" s="212" t="s">
        <v>1684</v>
      </c>
    </row>
    <row r="188" spans="1:19" x14ac:dyDescent="0.25">
      <c r="A188" s="212" t="s">
        <v>2346</v>
      </c>
      <c r="B188" s="212" t="s">
        <v>1026</v>
      </c>
      <c r="C188" s="212" t="s">
        <v>298</v>
      </c>
      <c r="D188" s="212" t="s">
        <v>1405</v>
      </c>
      <c r="E188" s="212" t="s">
        <v>1406</v>
      </c>
      <c r="F188" s="212" t="s">
        <v>1407</v>
      </c>
      <c r="G188" s="212" t="s">
        <v>4062</v>
      </c>
      <c r="H188" s="213">
        <v>43608</v>
      </c>
      <c r="I188" s="214">
        <v>0</v>
      </c>
      <c r="J188" s="214">
        <v>1</v>
      </c>
      <c r="K188" s="214">
        <f t="shared" si="2"/>
        <v>0</v>
      </c>
      <c r="L188" s="212" t="s">
        <v>179</v>
      </c>
      <c r="M188" s="212" t="s">
        <v>3396</v>
      </c>
      <c r="N188" s="213">
        <v>43608</v>
      </c>
      <c r="O188" s="212" t="s">
        <v>70</v>
      </c>
      <c r="P188" s="212" t="s">
        <v>4063</v>
      </c>
      <c r="Q188" s="212" t="s">
        <v>298</v>
      </c>
      <c r="R188" s="212" t="s">
        <v>367</v>
      </c>
      <c r="S188" s="212" t="s">
        <v>1684</v>
      </c>
    </row>
    <row r="189" spans="1:19" x14ac:dyDescent="0.25">
      <c r="A189" s="212" t="s">
        <v>2346</v>
      </c>
      <c r="B189" s="212" t="s">
        <v>1026</v>
      </c>
      <c r="C189" s="212" t="s">
        <v>298</v>
      </c>
      <c r="D189" s="212" t="s">
        <v>1405</v>
      </c>
      <c r="E189" s="212" t="s">
        <v>1406</v>
      </c>
      <c r="F189" s="212" t="s">
        <v>1407</v>
      </c>
      <c r="G189" s="212" t="s">
        <v>4064</v>
      </c>
      <c r="H189" s="213">
        <v>43608</v>
      </c>
      <c r="I189" s="214">
        <v>295</v>
      </c>
      <c r="J189" s="214">
        <v>1</v>
      </c>
      <c r="K189" s="214">
        <f t="shared" si="2"/>
        <v>295</v>
      </c>
      <c r="L189" s="212" t="s">
        <v>179</v>
      </c>
      <c r="M189" s="212" t="s">
        <v>102</v>
      </c>
      <c r="N189" s="213">
        <v>43608</v>
      </c>
      <c r="O189" s="212" t="s">
        <v>70</v>
      </c>
      <c r="P189" s="212" t="s">
        <v>4065</v>
      </c>
      <c r="Q189" s="212" t="s">
        <v>298</v>
      </c>
      <c r="R189" s="212" t="s">
        <v>367</v>
      </c>
      <c r="S189" s="212" t="s">
        <v>1684</v>
      </c>
    </row>
    <row r="190" spans="1:19" x14ac:dyDescent="0.25">
      <c r="A190" s="212" t="s">
        <v>2346</v>
      </c>
      <c r="B190" s="212" t="s">
        <v>1026</v>
      </c>
      <c r="C190" s="212" t="s">
        <v>298</v>
      </c>
      <c r="D190" s="212" t="s">
        <v>1405</v>
      </c>
      <c r="E190" s="212" t="s">
        <v>1406</v>
      </c>
      <c r="F190" s="212" t="s">
        <v>1407</v>
      </c>
      <c r="G190" s="212" t="s">
        <v>4066</v>
      </c>
      <c r="H190" s="213">
        <v>43608</v>
      </c>
      <c r="I190" s="214">
        <v>209.98</v>
      </c>
      <c r="J190" s="214">
        <v>1</v>
      </c>
      <c r="K190" s="214">
        <f t="shared" si="2"/>
        <v>209.98</v>
      </c>
      <c r="L190" s="212" t="s">
        <v>179</v>
      </c>
      <c r="M190" s="212" t="s">
        <v>102</v>
      </c>
      <c r="N190" s="213">
        <v>43608</v>
      </c>
      <c r="O190" s="212" t="s">
        <v>70</v>
      </c>
      <c r="P190" s="212" t="s">
        <v>4065</v>
      </c>
      <c r="Q190" s="212" t="s">
        <v>298</v>
      </c>
      <c r="R190" s="212" t="s">
        <v>367</v>
      </c>
      <c r="S190" s="212" t="s">
        <v>1684</v>
      </c>
    </row>
    <row r="191" spans="1:19" x14ac:dyDescent="0.25">
      <c r="A191" s="212" t="s">
        <v>2346</v>
      </c>
      <c r="B191" s="212" t="s">
        <v>1026</v>
      </c>
      <c r="C191" s="212" t="s">
        <v>298</v>
      </c>
      <c r="D191" s="212" t="s">
        <v>1405</v>
      </c>
      <c r="E191" s="212" t="s">
        <v>1406</v>
      </c>
      <c r="F191" s="212" t="s">
        <v>1407</v>
      </c>
      <c r="G191" s="212" t="s">
        <v>4067</v>
      </c>
      <c r="H191" s="213">
        <v>43608</v>
      </c>
      <c r="I191" s="214">
        <v>92.7</v>
      </c>
      <c r="J191" s="214">
        <v>1</v>
      </c>
      <c r="K191" s="214">
        <f t="shared" si="2"/>
        <v>92.7</v>
      </c>
      <c r="L191" s="212" t="s">
        <v>179</v>
      </c>
      <c r="M191" s="212" t="s">
        <v>520</v>
      </c>
      <c r="N191" s="213">
        <v>43608</v>
      </c>
      <c r="O191" s="212" t="s">
        <v>70</v>
      </c>
      <c r="P191" s="212" t="s">
        <v>4068</v>
      </c>
      <c r="Q191" s="212" t="s">
        <v>298</v>
      </c>
      <c r="R191" s="212" t="s">
        <v>367</v>
      </c>
      <c r="S191" s="212" t="s">
        <v>1684</v>
      </c>
    </row>
    <row r="192" spans="1:19" x14ac:dyDescent="0.25">
      <c r="A192" s="212" t="s">
        <v>2346</v>
      </c>
      <c r="B192" s="212" t="s">
        <v>1026</v>
      </c>
      <c r="C192" s="212" t="s">
        <v>298</v>
      </c>
      <c r="D192" s="212" t="s">
        <v>1405</v>
      </c>
      <c r="E192" s="212" t="s">
        <v>1406</v>
      </c>
      <c r="F192" s="212" t="s">
        <v>1407</v>
      </c>
      <c r="G192" s="212" t="s">
        <v>4069</v>
      </c>
      <c r="H192" s="213">
        <v>43608</v>
      </c>
      <c r="I192" s="214">
        <v>92.7</v>
      </c>
      <c r="J192" s="214">
        <v>1</v>
      </c>
      <c r="K192" s="214">
        <f t="shared" si="2"/>
        <v>92.7</v>
      </c>
      <c r="L192" s="212" t="s">
        <v>179</v>
      </c>
      <c r="M192" s="212" t="s">
        <v>520</v>
      </c>
      <c r="N192" s="213">
        <v>43608</v>
      </c>
      <c r="O192" s="212" t="s">
        <v>70</v>
      </c>
      <c r="P192" s="212" t="s">
        <v>4070</v>
      </c>
      <c r="Q192" s="212" t="s">
        <v>298</v>
      </c>
      <c r="R192" s="212" t="s">
        <v>367</v>
      </c>
      <c r="S192" s="212" t="s">
        <v>1684</v>
      </c>
    </row>
    <row r="193" spans="1:19" x14ac:dyDescent="0.25">
      <c r="A193" s="212" t="s">
        <v>2346</v>
      </c>
      <c r="B193" s="212" t="s">
        <v>1026</v>
      </c>
      <c r="C193" s="212" t="s">
        <v>298</v>
      </c>
      <c r="D193" s="212" t="s">
        <v>1405</v>
      </c>
      <c r="E193" s="212" t="s">
        <v>1406</v>
      </c>
      <c r="F193" s="212" t="s">
        <v>1407</v>
      </c>
      <c r="G193" s="212" t="s">
        <v>4071</v>
      </c>
      <c r="H193" s="213">
        <v>43608</v>
      </c>
      <c r="I193" s="214">
        <v>412.84</v>
      </c>
      <c r="J193" s="214">
        <v>1</v>
      </c>
      <c r="K193" s="214">
        <f t="shared" si="2"/>
        <v>412.84</v>
      </c>
      <c r="L193" s="212" t="s">
        <v>179</v>
      </c>
      <c r="M193" s="212" t="s">
        <v>702</v>
      </c>
      <c r="N193" s="213">
        <v>43608</v>
      </c>
      <c r="O193" s="212" t="s">
        <v>70</v>
      </c>
      <c r="P193" s="212" t="s">
        <v>4072</v>
      </c>
      <c r="Q193" s="212" t="s">
        <v>298</v>
      </c>
      <c r="R193" s="212" t="s">
        <v>367</v>
      </c>
      <c r="S193" s="212" t="s">
        <v>1684</v>
      </c>
    </row>
    <row r="194" spans="1:19" x14ac:dyDescent="0.25">
      <c r="A194" s="212" t="s">
        <v>2346</v>
      </c>
      <c r="B194" s="212" t="s">
        <v>1026</v>
      </c>
      <c r="C194" s="212" t="s">
        <v>298</v>
      </c>
      <c r="D194" s="212" t="s">
        <v>1405</v>
      </c>
      <c r="E194" s="212" t="s">
        <v>1406</v>
      </c>
      <c r="F194" s="212" t="s">
        <v>1407</v>
      </c>
      <c r="G194" s="212" t="s">
        <v>4073</v>
      </c>
      <c r="H194" s="213">
        <v>43608</v>
      </c>
      <c r="I194" s="214">
        <v>69.900000000000006</v>
      </c>
      <c r="J194" s="214">
        <v>1</v>
      </c>
      <c r="K194" s="214">
        <f t="shared" si="2"/>
        <v>69.900000000000006</v>
      </c>
      <c r="L194" s="212" t="s">
        <v>179</v>
      </c>
      <c r="M194" s="212" t="s">
        <v>581</v>
      </c>
      <c r="N194" s="213">
        <v>43608</v>
      </c>
      <c r="O194" s="212" t="s">
        <v>70</v>
      </c>
      <c r="P194" s="212" t="s">
        <v>4074</v>
      </c>
      <c r="Q194" s="212" t="s">
        <v>298</v>
      </c>
      <c r="R194" s="212" t="s">
        <v>367</v>
      </c>
      <c r="S194" s="212" t="s">
        <v>1684</v>
      </c>
    </row>
    <row r="195" spans="1:19" x14ac:dyDescent="0.25">
      <c r="A195" s="212" t="s">
        <v>2346</v>
      </c>
      <c r="B195" s="212" t="s">
        <v>1026</v>
      </c>
      <c r="C195" s="212" t="s">
        <v>298</v>
      </c>
      <c r="D195" s="212" t="s">
        <v>1405</v>
      </c>
      <c r="E195" s="212" t="s">
        <v>1406</v>
      </c>
      <c r="F195" s="212" t="s">
        <v>1407</v>
      </c>
      <c r="G195" s="212" t="s">
        <v>4075</v>
      </c>
      <c r="H195" s="213">
        <v>43608</v>
      </c>
      <c r="I195" s="214">
        <v>69.900000000000006</v>
      </c>
      <c r="J195" s="214">
        <v>1</v>
      </c>
      <c r="K195" s="214">
        <f t="shared" ref="K195:K258" si="3">I195*J195</f>
        <v>69.900000000000006</v>
      </c>
      <c r="L195" s="212" t="s">
        <v>179</v>
      </c>
      <c r="M195" s="212" t="s">
        <v>581</v>
      </c>
      <c r="N195" s="213">
        <v>43608</v>
      </c>
      <c r="O195" s="212" t="s">
        <v>70</v>
      </c>
      <c r="P195" s="212" t="s">
        <v>4076</v>
      </c>
      <c r="Q195" s="212" t="s">
        <v>298</v>
      </c>
      <c r="R195" s="212" t="s">
        <v>367</v>
      </c>
      <c r="S195" s="212" t="s">
        <v>1684</v>
      </c>
    </row>
    <row r="196" spans="1:19" x14ac:dyDescent="0.25">
      <c r="A196" s="212" t="s">
        <v>2346</v>
      </c>
      <c r="B196" s="212" t="s">
        <v>1026</v>
      </c>
      <c r="C196" s="212" t="s">
        <v>298</v>
      </c>
      <c r="D196" s="212" t="s">
        <v>1405</v>
      </c>
      <c r="E196" s="212" t="s">
        <v>1406</v>
      </c>
      <c r="F196" s="212" t="s">
        <v>1407</v>
      </c>
      <c r="G196" s="212" t="s">
        <v>4077</v>
      </c>
      <c r="H196" s="213">
        <v>43608</v>
      </c>
      <c r="I196" s="214">
        <v>964</v>
      </c>
      <c r="J196" s="214">
        <v>1</v>
      </c>
      <c r="K196" s="214">
        <f t="shared" si="3"/>
        <v>964</v>
      </c>
      <c r="L196" s="212" t="s">
        <v>179</v>
      </c>
      <c r="M196" s="212" t="s">
        <v>213</v>
      </c>
      <c r="N196" s="213">
        <v>43608</v>
      </c>
      <c r="O196" s="212" t="s">
        <v>70</v>
      </c>
      <c r="P196" s="212" t="s">
        <v>4078</v>
      </c>
      <c r="Q196" s="212" t="s">
        <v>298</v>
      </c>
      <c r="R196" s="212" t="s">
        <v>367</v>
      </c>
      <c r="S196" s="212" t="s">
        <v>1684</v>
      </c>
    </row>
    <row r="197" spans="1:19" x14ac:dyDescent="0.25">
      <c r="A197" s="212" t="s">
        <v>2346</v>
      </c>
      <c r="B197" s="212" t="s">
        <v>1026</v>
      </c>
      <c r="C197" s="212" t="s">
        <v>298</v>
      </c>
      <c r="D197" s="212" t="s">
        <v>1405</v>
      </c>
      <c r="E197" s="212" t="s">
        <v>1406</v>
      </c>
      <c r="F197" s="212" t="s">
        <v>1407</v>
      </c>
      <c r="G197" s="212" t="s">
        <v>4079</v>
      </c>
      <c r="H197" s="213">
        <v>43607</v>
      </c>
      <c r="I197" s="214">
        <v>263.61</v>
      </c>
      <c r="J197" s="214">
        <v>1</v>
      </c>
      <c r="K197" s="214">
        <f t="shared" si="3"/>
        <v>263.61</v>
      </c>
      <c r="L197" s="212" t="s">
        <v>179</v>
      </c>
      <c r="M197" s="212" t="s">
        <v>520</v>
      </c>
      <c r="N197" s="213">
        <v>43607</v>
      </c>
      <c r="O197" s="212" t="s">
        <v>70</v>
      </c>
      <c r="P197" s="212" t="s">
        <v>4080</v>
      </c>
      <c r="Q197" s="212" t="s">
        <v>298</v>
      </c>
      <c r="R197" s="212" t="s">
        <v>367</v>
      </c>
      <c r="S197" s="212" t="s">
        <v>1684</v>
      </c>
    </row>
    <row r="198" spans="1:19" x14ac:dyDescent="0.25">
      <c r="A198" s="212" t="s">
        <v>2346</v>
      </c>
      <c r="B198" s="212" t="s">
        <v>1026</v>
      </c>
      <c r="C198" s="212" t="s">
        <v>298</v>
      </c>
      <c r="D198" s="212" t="s">
        <v>1405</v>
      </c>
      <c r="E198" s="212" t="s">
        <v>1406</v>
      </c>
      <c r="F198" s="212" t="s">
        <v>1407</v>
      </c>
      <c r="G198" s="212" t="s">
        <v>4081</v>
      </c>
      <c r="H198" s="213">
        <v>43607</v>
      </c>
      <c r="I198" s="214">
        <v>597.61</v>
      </c>
      <c r="J198" s="214">
        <v>1</v>
      </c>
      <c r="K198" s="214">
        <f t="shared" si="3"/>
        <v>597.61</v>
      </c>
      <c r="L198" s="212" t="s">
        <v>179</v>
      </c>
      <c r="M198" s="212" t="s">
        <v>188</v>
      </c>
      <c r="N198" s="213">
        <v>43607</v>
      </c>
      <c r="O198" s="212" t="s">
        <v>70</v>
      </c>
      <c r="P198" s="212" t="s">
        <v>4082</v>
      </c>
      <c r="Q198" s="212" t="s">
        <v>298</v>
      </c>
      <c r="R198" s="212" t="s">
        <v>367</v>
      </c>
      <c r="S198" s="212" t="s">
        <v>1684</v>
      </c>
    </row>
    <row r="199" spans="1:19" x14ac:dyDescent="0.25">
      <c r="A199" s="212" t="s">
        <v>2346</v>
      </c>
      <c r="B199" s="212" t="s">
        <v>1026</v>
      </c>
      <c r="C199" s="212" t="s">
        <v>298</v>
      </c>
      <c r="D199" s="212" t="s">
        <v>1405</v>
      </c>
      <c r="E199" s="212" t="s">
        <v>1406</v>
      </c>
      <c r="F199" s="212" t="s">
        <v>1407</v>
      </c>
      <c r="G199" s="212" t="s">
        <v>4083</v>
      </c>
      <c r="H199" s="213">
        <v>43607</v>
      </c>
      <c r="I199" s="214">
        <v>195.7</v>
      </c>
      <c r="J199" s="214">
        <v>1</v>
      </c>
      <c r="K199" s="214">
        <f t="shared" si="3"/>
        <v>195.7</v>
      </c>
      <c r="L199" s="212" t="s">
        <v>179</v>
      </c>
      <c r="M199" s="212" t="s">
        <v>540</v>
      </c>
      <c r="N199" s="213">
        <v>43607</v>
      </c>
      <c r="O199" s="212" t="s">
        <v>70</v>
      </c>
      <c r="P199" s="212" t="s">
        <v>4084</v>
      </c>
      <c r="Q199" s="212" t="s">
        <v>298</v>
      </c>
      <c r="R199" s="212" t="s">
        <v>367</v>
      </c>
      <c r="S199" s="212" t="s">
        <v>1684</v>
      </c>
    </row>
    <row r="200" spans="1:19" x14ac:dyDescent="0.25">
      <c r="A200" s="212" t="s">
        <v>2346</v>
      </c>
      <c r="B200" s="212" t="s">
        <v>1026</v>
      </c>
      <c r="C200" s="212" t="s">
        <v>298</v>
      </c>
      <c r="D200" s="212" t="s">
        <v>1405</v>
      </c>
      <c r="E200" s="212" t="s">
        <v>1406</v>
      </c>
      <c r="F200" s="212" t="s">
        <v>1407</v>
      </c>
      <c r="G200" s="212" t="s">
        <v>4085</v>
      </c>
      <c r="H200" s="213">
        <v>43607</v>
      </c>
      <c r="I200" s="214">
        <v>471.7</v>
      </c>
      <c r="J200" s="214">
        <v>1</v>
      </c>
      <c r="K200" s="214">
        <f t="shared" si="3"/>
        <v>471.7</v>
      </c>
      <c r="L200" s="212" t="s">
        <v>179</v>
      </c>
      <c r="M200" s="212" t="s">
        <v>483</v>
      </c>
      <c r="N200" s="213">
        <v>43607</v>
      </c>
      <c r="O200" s="212" t="s">
        <v>70</v>
      </c>
      <c r="P200" s="212" t="s">
        <v>4086</v>
      </c>
      <c r="Q200" s="212" t="s">
        <v>298</v>
      </c>
      <c r="R200" s="212" t="s">
        <v>367</v>
      </c>
      <c r="S200" s="212" t="s">
        <v>1684</v>
      </c>
    </row>
    <row r="201" spans="1:19" x14ac:dyDescent="0.25">
      <c r="A201" s="212" t="s">
        <v>2346</v>
      </c>
      <c r="B201" s="212" t="s">
        <v>1026</v>
      </c>
      <c r="C201" s="212" t="s">
        <v>298</v>
      </c>
      <c r="D201" s="212" t="s">
        <v>1405</v>
      </c>
      <c r="E201" s="212" t="s">
        <v>1406</v>
      </c>
      <c r="F201" s="212" t="s">
        <v>1407</v>
      </c>
      <c r="G201" s="212" t="s">
        <v>4087</v>
      </c>
      <c r="H201" s="213">
        <v>43607</v>
      </c>
      <c r="I201" s="214">
        <v>115</v>
      </c>
      <c r="J201" s="214">
        <v>1</v>
      </c>
      <c r="K201" s="214">
        <f t="shared" si="3"/>
        <v>115</v>
      </c>
      <c r="L201" s="212" t="s">
        <v>179</v>
      </c>
      <c r="M201" s="212" t="s">
        <v>85</v>
      </c>
      <c r="N201" s="213">
        <v>43607</v>
      </c>
      <c r="O201" s="212" t="s">
        <v>70</v>
      </c>
      <c r="P201" s="212" t="s">
        <v>4035</v>
      </c>
      <c r="Q201" s="212" t="s">
        <v>298</v>
      </c>
      <c r="R201" s="212" t="s">
        <v>367</v>
      </c>
      <c r="S201" s="212" t="s">
        <v>1684</v>
      </c>
    </row>
    <row r="202" spans="1:19" x14ac:dyDescent="0.25">
      <c r="A202" s="212" t="s">
        <v>2346</v>
      </c>
      <c r="B202" s="212" t="s">
        <v>1026</v>
      </c>
      <c r="C202" s="212" t="s">
        <v>298</v>
      </c>
      <c r="D202" s="212" t="s">
        <v>1405</v>
      </c>
      <c r="E202" s="212" t="s">
        <v>1406</v>
      </c>
      <c r="F202" s="212" t="s">
        <v>1407</v>
      </c>
      <c r="G202" s="212" t="s">
        <v>4088</v>
      </c>
      <c r="H202" s="213">
        <v>43607</v>
      </c>
      <c r="I202" s="214">
        <v>119.48</v>
      </c>
      <c r="J202" s="214">
        <v>1</v>
      </c>
      <c r="K202" s="214">
        <f t="shared" si="3"/>
        <v>119.48</v>
      </c>
      <c r="L202" s="212" t="s">
        <v>179</v>
      </c>
      <c r="M202" s="212" t="s">
        <v>85</v>
      </c>
      <c r="N202" s="213">
        <v>43607</v>
      </c>
      <c r="O202" s="212" t="s">
        <v>70</v>
      </c>
      <c r="P202" s="212" t="s">
        <v>4035</v>
      </c>
      <c r="Q202" s="212" t="s">
        <v>298</v>
      </c>
      <c r="R202" s="212" t="s">
        <v>367</v>
      </c>
      <c r="S202" s="212" t="s">
        <v>1684</v>
      </c>
    </row>
    <row r="203" spans="1:19" x14ac:dyDescent="0.25">
      <c r="A203" s="212" t="s">
        <v>2346</v>
      </c>
      <c r="B203" s="212" t="s">
        <v>1026</v>
      </c>
      <c r="C203" s="212" t="s">
        <v>298</v>
      </c>
      <c r="D203" s="212" t="s">
        <v>1405</v>
      </c>
      <c r="E203" s="212" t="s">
        <v>1406</v>
      </c>
      <c r="F203" s="212" t="s">
        <v>1407</v>
      </c>
      <c r="G203" s="212" t="s">
        <v>4089</v>
      </c>
      <c r="H203" s="213">
        <v>43607</v>
      </c>
      <c r="I203" s="214">
        <v>92.7</v>
      </c>
      <c r="J203" s="214">
        <v>1</v>
      </c>
      <c r="K203" s="214">
        <f t="shared" si="3"/>
        <v>92.7</v>
      </c>
      <c r="L203" s="212" t="s">
        <v>179</v>
      </c>
      <c r="M203" s="212" t="s">
        <v>540</v>
      </c>
      <c r="N203" s="213">
        <v>43607</v>
      </c>
      <c r="O203" s="212" t="s">
        <v>70</v>
      </c>
      <c r="P203" s="212" t="s">
        <v>4090</v>
      </c>
      <c r="Q203" s="212" t="s">
        <v>298</v>
      </c>
      <c r="R203" s="212" t="s">
        <v>367</v>
      </c>
      <c r="S203" s="212" t="s">
        <v>1684</v>
      </c>
    </row>
    <row r="204" spans="1:19" x14ac:dyDescent="0.25">
      <c r="A204" s="212" t="s">
        <v>2346</v>
      </c>
      <c r="B204" s="212" t="s">
        <v>1026</v>
      </c>
      <c r="C204" s="212" t="s">
        <v>298</v>
      </c>
      <c r="D204" s="212" t="s">
        <v>1405</v>
      </c>
      <c r="E204" s="212" t="s">
        <v>1406</v>
      </c>
      <c r="F204" s="212" t="s">
        <v>1407</v>
      </c>
      <c r="G204" s="212" t="s">
        <v>4091</v>
      </c>
      <c r="H204" s="213">
        <v>43607</v>
      </c>
      <c r="I204" s="214">
        <v>195.7</v>
      </c>
      <c r="J204" s="214">
        <v>1</v>
      </c>
      <c r="K204" s="214">
        <f t="shared" si="3"/>
        <v>195.7</v>
      </c>
      <c r="L204" s="212" t="s">
        <v>179</v>
      </c>
      <c r="M204" s="212" t="s">
        <v>738</v>
      </c>
      <c r="N204" s="213">
        <v>43607</v>
      </c>
      <c r="O204" s="212" t="s">
        <v>70</v>
      </c>
      <c r="P204" s="212" t="s">
        <v>4092</v>
      </c>
      <c r="Q204" s="212" t="s">
        <v>298</v>
      </c>
      <c r="R204" s="212" t="s">
        <v>367</v>
      </c>
      <c r="S204" s="212" t="s">
        <v>1684</v>
      </c>
    </row>
    <row r="205" spans="1:19" x14ac:dyDescent="0.25">
      <c r="A205" s="212" t="s">
        <v>2346</v>
      </c>
      <c r="B205" s="212" t="s">
        <v>1026</v>
      </c>
      <c r="C205" s="212" t="s">
        <v>298</v>
      </c>
      <c r="D205" s="212" t="s">
        <v>1405</v>
      </c>
      <c r="E205" s="212" t="s">
        <v>1406</v>
      </c>
      <c r="F205" s="212" t="s">
        <v>1407</v>
      </c>
      <c r="G205" s="212" t="s">
        <v>4093</v>
      </c>
      <c r="H205" s="213">
        <v>43607</v>
      </c>
      <c r="I205" s="214">
        <v>22.4</v>
      </c>
      <c r="J205" s="214">
        <v>1</v>
      </c>
      <c r="K205" s="214">
        <f t="shared" si="3"/>
        <v>22.4</v>
      </c>
      <c r="L205" s="212" t="s">
        <v>179</v>
      </c>
      <c r="M205" s="212" t="s">
        <v>700</v>
      </c>
      <c r="N205" s="213">
        <v>43607</v>
      </c>
      <c r="O205" s="212" t="s">
        <v>70</v>
      </c>
      <c r="P205" s="212" t="s">
        <v>4094</v>
      </c>
      <c r="Q205" s="212" t="s">
        <v>298</v>
      </c>
      <c r="R205" s="212" t="s">
        <v>367</v>
      </c>
      <c r="S205" s="212" t="s">
        <v>1684</v>
      </c>
    </row>
    <row r="206" spans="1:19" x14ac:dyDescent="0.25">
      <c r="A206" s="212" t="s">
        <v>2346</v>
      </c>
      <c r="B206" s="212" t="s">
        <v>1026</v>
      </c>
      <c r="C206" s="212" t="s">
        <v>298</v>
      </c>
      <c r="D206" s="212" t="s">
        <v>1405</v>
      </c>
      <c r="E206" s="212" t="s">
        <v>1406</v>
      </c>
      <c r="F206" s="212" t="s">
        <v>1407</v>
      </c>
      <c r="G206" s="212" t="s">
        <v>4095</v>
      </c>
      <c r="H206" s="213">
        <v>43607</v>
      </c>
      <c r="I206" s="214">
        <v>378.59</v>
      </c>
      <c r="J206" s="214">
        <v>1</v>
      </c>
      <c r="K206" s="214">
        <f t="shared" si="3"/>
        <v>378.59</v>
      </c>
      <c r="L206" s="212" t="s">
        <v>179</v>
      </c>
      <c r="M206" s="212" t="s">
        <v>702</v>
      </c>
      <c r="N206" s="213">
        <v>43607</v>
      </c>
      <c r="O206" s="212" t="s">
        <v>70</v>
      </c>
      <c r="P206" s="212" t="s">
        <v>4096</v>
      </c>
      <c r="Q206" s="212" t="s">
        <v>298</v>
      </c>
      <c r="R206" s="212" t="s">
        <v>367</v>
      </c>
      <c r="S206" s="212" t="s">
        <v>1684</v>
      </c>
    </row>
    <row r="207" spans="1:19" x14ac:dyDescent="0.25">
      <c r="A207" s="212" t="s">
        <v>2346</v>
      </c>
      <c r="B207" s="212" t="s">
        <v>1026</v>
      </c>
      <c r="C207" s="212" t="s">
        <v>298</v>
      </c>
      <c r="D207" s="212" t="s">
        <v>1405</v>
      </c>
      <c r="E207" s="212" t="s">
        <v>1406</v>
      </c>
      <c r="F207" s="212" t="s">
        <v>1407</v>
      </c>
      <c r="G207" s="212" t="s">
        <v>4097</v>
      </c>
      <c r="H207" s="213">
        <v>43607</v>
      </c>
      <c r="I207" s="214">
        <v>605</v>
      </c>
      <c r="J207" s="214">
        <v>1</v>
      </c>
      <c r="K207" s="214">
        <f t="shared" si="3"/>
        <v>605</v>
      </c>
      <c r="L207" s="212" t="s">
        <v>4098</v>
      </c>
      <c r="M207" s="212" t="s">
        <v>187</v>
      </c>
      <c r="N207" s="213">
        <v>43607</v>
      </c>
      <c r="O207" s="212" t="s">
        <v>70</v>
      </c>
      <c r="P207" s="212" t="s">
        <v>179</v>
      </c>
      <c r="Q207" s="212" t="s">
        <v>298</v>
      </c>
      <c r="R207" s="212" t="s">
        <v>367</v>
      </c>
      <c r="S207" s="212" t="s">
        <v>1684</v>
      </c>
    </row>
    <row r="208" spans="1:19" x14ac:dyDescent="0.25">
      <c r="A208" s="212" t="s">
        <v>2346</v>
      </c>
      <c r="B208" s="212" t="s">
        <v>1026</v>
      </c>
      <c r="C208" s="212" t="s">
        <v>298</v>
      </c>
      <c r="D208" s="212" t="s">
        <v>1405</v>
      </c>
      <c r="E208" s="212" t="s">
        <v>1406</v>
      </c>
      <c r="F208" s="212" t="s">
        <v>1407</v>
      </c>
      <c r="G208" s="212" t="s">
        <v>4099</v>
      </c>
      <c r="H208" s="213">
        <v>43607</v>
      </c>
      <c r="I208" s="214">
        <v>1300</v>
      </c>
      <c r="J208" s="214">
        <v>1</v>
      </c>
      <c r="K208" s="214">
        <f t="shared" si="3"/>
        <v>1300</v>
      </c>
      <c r="L208" s="212" t="s">
        <v>4098</v>
      </c>
      <c r="M208" s="212" t="s">
        <v>187</v>
      </c>
      <c r="N208" s="213">
        <v>43607</v>
      </c>
      <c r="O208" s="212" t="s">
        <v>70</v>
      </c>
      <c r="P208" s="212" t="s">
        <v>179</v>
      </c>
      <c r="Q208" s="212" t="s">
        <v>298</v>
      </c>
      <c r="R208" s="212" t="s">
        <v>367</v>
      </c>
      <c r="S208" s="212" t="s">
        <v>1684</v>
      </c>
    </row>
    <row r="209" spans="1:19" x14ac:dyDescent="0.25">
      <c r="A209" s="212" t="s">
        <v>2346</v>
      </c>
      <c r="B209" s="212" t="s">
        <v>1026</v>
      </c>
      <c r="C209" s="212" t="s">
        <v>298</v>
      </c>
      <c r="D209" s="212" t="s">
        <v>1405</v>
      </c>
      <c r="E209" s="212" t="s">
        <v>1406</v>
      </c>
      <c r="F209" s="212" t="s">
        <v>1407</v>
      </c>
      <c r="G209" s="212" t="s">
        <v>4100</v>
      </c>
      <c r="H209" s="213">
        <v>43606</v>
      </c>
      <c r="I209" s="214">
        <v>120</v>
      </c>
      <c r="J209" s="214">
        <v>1</v>
      </c>
      <c r="K209" s="214">
        <f t="shared" si="3"/>
        <v>120</v>
      </c>
      <c r="L209" s="212" t="s">
        <v>179</v>
      </c>
      <c r="M209" s="212" t="s">
        <v>520</v>
      </c>
      <c r="N209" s="213">
        <v>43606</v>
      </c>
      <c r="O209" s="212" t="s">
        <v>70</v>
      </c>
      <c r="P209" s="212" t="s">
        <v>4101</v>
      </c>
      <c r="Q209" s="212" t="s">
        <v>298</v>
      </c>
      <c r="R209" s="212" t="s">
        <v>367</v>
      </c>
      <c r="S209" s="212" t="s">
        <v>1684</v>
      </c>
    </row>
    <row r="210" spans="1:19" x14ac:dyDescent="0.25">
      <c r="A210" s="212" t="s">
        <v>2346</v>
      </c>
      <c r="B210" s="212" t="s">
        <v>1026</v>
      </c>
      <c r="C210" s="212" t="s">
        <v>298</v>
      </c>
      <c r="D210" s="212" t="s">
        <v>1405</v>
      </c>
      <c r="E210" s="212" t="s">
        <v>1406</v>
      </c>
      <c r="F210" s="212" t="s">
        <v>1407</v>
      </c>
      <c r="G210" s="212" t="s">
        <v>4102</v>
      </c>
      <c r="H210" s="213">
        <v>43606</v>
      </c>
      <c r="I210" s="214">
        <v>288.14999999999998</v>
      </c>
      <c r="J210" s="214">
        <v>1</v>
      </c>
      <c r="K210" s="214">
        <f t="shared" si="3"/>
        <v>288.14999999999998</v>
      </c>
      <c r="L210" s="212" t="s">
        <v>179</v>
      </c>
      <c r="M210" s="212" t="s">
        <v>552</v>
      </c>
      <c r="N210" s="213">
        <v>43606</v>
      </c>
      <c r="O210" s="212" t="s">
        <v>70</v>
      </c>
      <c r="P210" s="212" t="s">
        <v>4103</v>
      </c>
      <c r="Q210" s="212" t="s">
        <v>298</v>
      </c>
      <c r="R210" s="212" t="s">
        <v>367</v>
      </c>
      <c r="S210" s="212" t="s">
        <v>1684</v>
      </c>
    </row>
    <row r="211" spans="1:19" x14ac:dyDescent="0.25">
      <c r="A211" s="212" t="s">
        <v>2346</v>
      </c>
      <c r="B211" s="212" t="s">
        <v>1026</v>
      </c>
      <c r="C211" s="212" t="s">
        <v>298</v>
      </c>
      <c r="D211" s="212" t="s">
        <v>1405</v>
      </c>
      <c r="E211" s="212" t="s">
        <v>1406</v>
      </c>
      <c r="F211" s="212" t="s">
        <v>1407</v>
      </c>
      <c r="G211" s="212" t="s">
        <v>4104</v>
      </c>
      <c r="H211" s="213">
        <v>43606</v>
      </c>
      <c r="I211" s="214">
        <v>1500</v>
      </c>
      <c r="J211" s="214">
        <v>1</v>
      </c>
      <c r="K211" s="214">
        <f t="shared" si="3"/>
        <v>1500</v>
      </c>
      <c r="L211" s="212" t="s">
        <v>179</v>
      </c>
      <c r="M211" s="212" t="s">
        <v>483</v>
      </c>
      <c r="N211" s="213">
        <v>43606</v>
      </c>
      <c r="O211" s="212" t="s">
        <v>70</v>
      </c>
      <c r="P211" s="212" t="s">
        <v>4105</v>
      </c>
      <c r="Q211" s="212" t="s">
        <v>298</v>
      </c>
      <c r="R211" s="212" t="s">
        <v>367</v>
      </c>
      <c r="S211" s="212" t="s">
        <v>1684</v>
      </c>
    </row>
    <row r="212" spans="1:19" x14ac:dyDescent="0.25">
      <c r="A212" s="212" t="s">
        <v>2346</v>
      </c>
      <c r="B212" s="212" t="s">
        <v>1026</v>
      </c>
      <c r="C212" s="212" t="s">
        <v>298</v>
      </c>
      <c r="D212" s="212" t="s">
        <v>1405</v>
      </c>
      <c r="E212" s="212" t="s">
        <v>1406</v>
      </c>
      <c r="F212" s="212" t="s">
        <v>1407</v>
      </c>
      <c r="G212" s="212" t="s">
        <v>4106</v>
      </c>
      <c r="H212" s="213">
        <v>43606</v>
      </c>
      <c r="I212" s="214">
        <v>118</v>
      </c>
      <c r="J212" s="214">
        <v>1</v>
      </c>
      <c r="K212" s="214">
        <f t="shared" si="3"/>
        <v>118</v>
      </c>
      <c r="L212" s="212" t="s">
        <v>4107</v>
      </c>
      <c r="M212" s="212" t="s">
        <v>187</v>
      </c>
      <c r="N212" s="213">
        <v>43606</v>
      </c>
      <c r="O212" s="212" t="s">
        <v>70</v>
      </c>
      <c r="P212" s="212" t="s">
        <v>179</v>
      </c>
      <c r="Q212" s="212" t="s">
        <v>298</v>
      </c>
      <c r="R212" s="212" t="s">
        <v>367</v>
      </c>
      <c r="S212" s="212" t="s">
        <v>1684</v>
      </c>
    </row>
    <row r="213" spans="1:19" x14ac:dyDescent="0.25">
      <c r="A213" s="212" t="s">
        <v>2346</v>
      </c>
      <c r="B213" s="212" t="s">
        <v>1026</v>
      </c>
      <c r="C213" s="212" t="s">
        <v>298</v>
      </c>
      <c r="D213" s="212" t="s">
        <v>1405</v>
      </c>
      <c r="E213" s="212" t="s">
        <v>1406</v>
      </c>
      <c r="F213" s="212" t="s">
        <v>1407</v>
      </c>
      <c r="G213" s="212" t="s">
        <v>4108</v>
      </c>
      <c r="H213" s="213">
        <v>43606</v>
      </c>
      <c r="I213" s="214">
        <v>115</v>
      </c>
      <c r="J213" s="214">
        <v>1</v>
      </c>
      <c r="K213" s="214">
        <f t="shared" si="3"/>
        <v>115</v>
      </c>
      <c r="L213" s="212" t="s">
        <v>179</v>
      </c>
      <c r="M213" s="212" t="s">
        <v>926</v>
      </c>
      <c r="N213" s="213">
        <v>43606</v>
      </c>
      <c r="O213" s="212" t="s">
        <v>70</v>
      </c>
      <c r="P213" s="212" t="s">
        <v>4109</v>
      </c>
      <c r="Q213" s="212" t="s">
        <v>298</v>
      </c>
      <c r="R213" s="212" t="s">
        <v>367</v>
      </c>
      <c r="S213" s="212" t="s">
        <v>1684</v>
      </c>
    </row>
    <row r="214" spans="1:19" x14ac:dyDescent="0.25">
      <c r="A214" s="212" t="s">
        <v>2346</v>
      </c>
      <c r="B214" s="212" t="s">
        <v>1026</v>
      </c>
      <c r="C214" s="212" t="s">
        <v>298</v>
      </c>
      <c r="D214" s="212" t="s">
        <v>1405</v>
      </c>
      <c r="E214" s="212" t="s">
        <v>1406</v>
      </c>
      <c r="F214" s="212" t="s">
        <v>1407</v>
      </c>
      <c r="G214" s="212" t="s">
        <v>4110</v>
      </c>
      <c r="H214" s="213">
        <v>43606</v>
      </c>
      <c r="I214" s="214">
        <v>240</v>
      </c>
      <c r="J214" s="214">
        <v>1</v>
      </c>
      <c r="K214" s="214">
        <f t="shared" si="3"/>
        <v>240</v>
      </c>
      <c r="L214" s="212" t="s">
        <v>179</v>
      </c>
      <c r="M214" s="212" t="s">
        <v>540</v>
      </c>
      <c r="N214" s="213">
        <v>43606</v>
      </c>
      <c r="O214" s="212" t="s">
        <v>70</v>
      </c>
      <c r="P214" s="212" t="s">
        <v>3743</v>
      </c>
      <c r="Q214" s="212" t="s">
        <v>298</v>
      </c>
      <c r="R214" s="212" t="s">
        <v>367</v>
      </c>
      <c r="S214" s="212" t="s">
        <v>1684</v>
      </c>
    </row>
    <row r="215" spans="1:19" x14ac:dyDescent="0.25">
      <c r="A215" s="212" t="s">
        <v>2346</v>
      </c>
      <c r="B215" s="212" t="s">
        <v>1026</v>
      </c>
      <c r="C215" s="212" t="s">
        <v>298</v>
      </c>
      <c r="D215" s="212" t="s">
        <v>1405</v>
      </c>
      <c r="E215" s="212" t="s">
        <v>1406</v>
      </c>
      <c r="F215" s="212" t="s">
        <v>1407</v>
      </c>
      <c r="G215" s="212" t="s">
        <v>4111</v>
      </c>
      <c r="H215" s="213">
        <v>43606</v>
      </c>
      <c r="I215" s="214">
        <v>1558.95</v>
      </c>
      <c r="J215" s="214">
        <v>1</v>
      </c>
      <c r="K215" s="214">
        <f t="shared" si="3"/>
        <v>1558.95</v>
      </c>
      <c r="L215" s="212" t="s">
        <v>179</v>
      </c>
      <c r="M215" s="212" t="s">
        <v>702</v>
      </c>
      <c r="N215" s="213">
        <v>43606</v>
      </c>
      <c r="O215" s="212" t="s">
        <v>70</v>
      </c>
      <c r="P215" s="212" t="s">
        <v>4112</v>
      </c>
      <c r="Q215" s="212" t="s">
        <v>298</v>
      </c>
      <c r="R215" s="212" t="s">
        <v>367</v>
      </c>
      <c r="S215" s="212" t="s">
        <v>1684</v>
      </c>
    </row>
    <row r="216" spans="1:19" x14ac:dyDescent="0.25">
      <c r="A216" s="212" t="s">
        <v>2346</v>
      </c>
      <c r="B216" s="212" t="s">
        <v>1026</v>
      </c>
      <c r="C216" s="212" t="s">
        <v>298</v>
      </c>
      <c r="D216" s="212" t="s">
        <v>1405</v>
      </c>
      <c r="E216" s="212" t="s">
        <v>1406</v>
      </c>
      <c r="F216" s="212" t="s">
        <v>1407</v>
      </c>
      <c r="G216" s="212" t="s">
        <v>4113</v>
      </c>
      <c r="H216" s="213">
        <v>43605</v>
      </c>
      <c r="I216" s="214">
        <v>206.31</v>
      </c>
      <c r="J216" s="214">
        <v>1</v>
      </c>
      <c r="K216" s="214">
        <f t="shared" si="3"/>
        <v>206.31</v>
      </c>
      <c r="L216" s="212" t="s">
        <v>179</v>
      </c>
      <c r="M216" s="212" t="s">
        <v>702</v>
      </c>
      <c r="N216" s="213">
        <v>43605</v>
      </c>
      <c r="O216" s="212" t="s">
        <v>70</v>
      </c>
      <c r="P216" s="212" t="s">
        <v>4114</v>
      </c>
      <c r="Q216" s="212" t="s">
        <v>298</v>
      </c>
      <c r="R216" s="212" t="s">
        <v>367</v>
      </c>
      <c r="S216" s="212" t="s">
        <v>1684</v>
      </c>
    </row>
    <row r="217" spans="1:19" x14ac:dyDescent="0.25">
      <c r="A217" s="212" t="s">
        <v>2346</v>
      </c>
      <c r="B217" s="212" t="s">
        <v>1026</v>
      </c>
      <c r="C217" s="212" t="s">
        <v>298</v>
      </c>
      <c r="D217" s="212" t="s">
        <v>1405</v>
      </c>
      <c r="E217" s="212" t="s">
        <v>1406</v>
      </c>
      <c r="F217" s="212" t="s">
        <v>1407</v>
      </c>
      <c r="G217" s="212" t="s">
        <v>4115</v>
      </c>
      <c r="H217" s="213">
        <v>43605</v>
      </c>
      <c r="I217" s="214">
        <v>186.62</v>
      </c>
      <c r="J217" s="214">
        <v>1</v>
      </c>
      <c r="K217" s="214">
        <f t="shared" si="3"/>
        <v>186.62</v>
      </c>
      <c r="L217" s="212" t="s">
        <v>179</v>
      </c>
      <c r="M217" s="212" t="s">
        <v>234</v>
      </c>
      <c r="N217" s="213">
        <v>43605</v>
      </c>
      <c r="O217" s="212" t="s">
        <v>70</v>
      </c>
      <c r="P217" s="212" t="s">
        <v>4116</v>
      </c>
      <c r="Q217" s="212" t="s">
        <v>298</v>
      </c>
      <c r="R217" s="212" t="s">
        <v>367</v>
      </c>
      <c r="S217" s="212" t="s">
        <v>1684</v>
      </c>
    </row>
    <row r="218" spans="1:19" x14ac:dyDescent="0.25">
      <c r="A218" s="212" t="s">
        <v>2346</v>
      </c>
      <c r="B218" s="212" t="s">
        <v>1026</v>
      </c>
      <c r="C218" s="212" t="s">
        <v>298</v>
      </c>
      <c r="D218" s="212" t="s">
        <v>1405</v>
      </c>
      <c r="E218" s="212" t="s">
        <v>1406</v>
      </c>
      <c r="F218" s="212" t="s">
        <v>1407</v>
      </c>
      <c r="G218" s="212" t="s">
        <v>4117</v>
      </c>
      <c r="H218" s="213">
        <v>43605</v>
      </c>
      <c r="I218" s="214">
        <v>120</v>
      </c>
      <c r="J218" s="214">
        <v>1</v>
      </c>
      <c r="K218" s="214">
        <f t="shared" si="3"/>
        <v>120</v>
      </c>
      <c r="L218" s="212" t="s">
        <v>179</v>
      </c>
      <c r="M218" s="212" t="s">
        <v>520</v>
      </c>
      <c r="N218" s="213">
        <v>43605</v>
      </c>
      <c r="O218" s="212" t="s">
        <v>70</v>
      </c>
      <c r="P218" s="212" t="s">
        <v>4118</v>
      </c>
      <c r="Q218" s="212" t="s">
        <v>298</v>
      </c>
      <c r="R218" s="212" t="s">
        <v>367</v>
      </c>
      <c r="S218" s="212" t="s">
        <v>1684</v>
      </c>
    </row>
    <row r="219" spans="1:19" x14ac:dyDescent="0.25">
      <c r="A219" s="212" t="s">
        <v>2346</v>
      </c>
      <c r="B219" s="212" t="s">
        <v>1026</v>
      </c>
      <c r="C219" s="212" t="s">
        <v>298</v>
      </c>
      <c r="D219" s="212" t="s">
        <v>1405</v>
      </c>
      <c r="E219" s="212" t="s">
        <v>1406</v>
      </c>
      <c r="F219" s="212" t="s">
        <v>1407</v>
      </c>
      <c r="G219" s="212" t="s">
        <v>4119</v>
      </c>
      <c r="H219" s="213">
        <v>43605</v>
      </c>
      <c r="I219" s="214">
        <v>67.099999999999994</v>
      </c>
      <c r="J219" s="214">
        <v>1</v>
      </c>
      <c r="K219" s="214">
        <f t="shared" si="3"/>
        <v>67.099999999999994</v>
      </c>
      <c r="L219" s="212" t="s">
        <v>179</v>
      </c>
      <c r="M219" s="212" t="s">
        <v>520</v>
      </c>
      <c r="N219" s="213">
        <v>43605</v>
      </c>
      <c r="O219" s="212" t="s">
        <v>70</v>
      </c>
      <c r="P219" s="212" t="s">
        <v>4118</v>
      </c>
      <c r="Q219" s="212" t="s">
        <v>298</v>
      </c>
      <c r="R219" s="212" t="s">
        <v>367</v>
      </c>
      <c r="S219" s="212" t="s">
        <v>1684</v>
      </c>
    </row>
    <row r="220" spans="1:19" x14ac:dyDescent="0.25">
      <c r="A220" s="212" t="s">
        <v>2346</v>
      </c>
      <c r="B220" s="212" t="s">
        <v>1026</v>
      </c>
      <c r="C220" s="212" t="s">
        <v>298</v>
      </c>
      <c r="D220" s="212" t="s">
        <v>1405</v>
      </c>
      <c r="E220" s="212" t="s">
        <v>1406</v>
      </c>
      <c r="F220" s="212" t="s">
        <v>1407</v>
      </c>
      <c r="G220" s="212" t="s">
        <v>4120</v>
      </c>
      <c r="H220" s="213">
        <v>43605</v>
      </c>
      <c r="I220" s="214">
        <v>199.98</v>
      </c>
      <c r="J220" s="214">
        <v>1</v>
      </c>
      <c r="K220" s="214">
        <f t="shared" si="3"/>
        <v>199.98</v>
      </c>
      <c r="L220" s="212" t="s">
        <v>179</v>
      </c>
      <c r="M220" s="212" t="s">
        <v>613</v>
      </c>
      <c r="N220" s="213">
        <v>43605</v>
      </c>
      <c r="O220" s="212" t="s">
        <v>70</v>
      </c>
      <c r="P220" s="212" t="s">
        <v>4121</v>
      </c>
      <c r="Q220" s="212" t="s">
        <v>298</v>
      </c>
      <c r="R220" s="212" t="s">
        <v>367</v>
      </c>
      <c r="S220" s="212" t="s">
        <v>1684</v>
      </c>
    </row>
    <row r="221" spans="1:19" x14ac:dyDescent="0.25">
      <c r="A221" s="212" t="s">
        <v>2346</v>
      </c>
      <c r="B221" s="212" t="s">
        <v>1026</v>
      </c>
      <c r="C221" s="212" t="s">
        <v>298</v>
      </c>
      <c r="D221" s="212" t="s">
        <v>1405</v>
      </c>
      <c r="E221" s="212" t="s">
        <v>1406</v>
      </c>
      <c r="F221" s="212" t="s">
        <v>1407</v>
      </c>
      <c r="G221" s="212" t="s">
        <v>4122</v>
      </c>
      <c r="H221" s="213">
        <v>43605</v>
      </c>
      <c r="I221" s="214">
        <v>46.3</v>
      </c>
      <c r="J221" s="214">
        <v>1</v>
      </c>
      <c r="K221" s="214">
        <f t="shared" si="3"/>
        <v>46.3</v>
      </c>
      <c r="L221" s="212" t="s">
        <v>179</v>
      </c>
      <c r="M221" s="212" t="s">
        <v>520</v>
      </c>
      <c r="N221" s="213">
        <v>43605</v>
      </c>
      <c r="O221" s="212" t="s">
        <v>70</v>
      </c>
      <c r="P221" s="212" t="s">
        <v>4101</v>
      </c>
      <c r="Q221" s="212" t="s">
        <v>298</v>
      </c>
      <c r="R221" s="212" t="s">
        <v>367</v>
      </c>
      <c r="S221" s="212" t="s">
        <v>1684</v>
      </c>
    </row>
    <row r="222" spans="1:19" x14ac:dyDescent="0.25">
      <c r="A222" s="212" t="s">
        <v>2346</v>
      </c>
      <c r="B222" s="212" t="s">
        <v>1026</v>
      </c>
      <c r="C222" s="212" t="s">
        <v>298</v>
      </c>
      <c r="D222" s="212" t="s">
        <v>1405</v>
      </c>
      <c r="E222" s="212" t="s">
        <v>1406</v>
      </c>
      <c r="F222" s="212" t="s">
        <v>1407</v>
      </c>
      <c r="G222" s="212" t="s">
        <v>4123</v>
      </c>
      <c r="H222" s="213">
        <v>43605</v>
      </c>
      <c r="I222" s="214">
        <v>73.3</v>
      </c>
      <c r="J222" s="214">
        <v>1</v>
      </c>
      <c r="K222" s="214">
        <f t="shared" si="3"/>
        <v>73.3</v>
      </c>
      <c r="L222" s="212" t="s">
        <v>179</v>
      </c>
      <c r="M222" s="212" t="s">
        <v>520</v>
      </c>
      <c r="N222" s="213">
        <v>43605</v>
      </c>
      <c r="O222" s="212" t="s">
        <v>70</v>
      </c>
      <c r="P222" s="212" t="s">
        <v>4124</v>
      </c>
      <c r="Q222" s="212" t="s">
        <v>298</v>
      </c>
      <c r="R222" s="212" t="s">
        <v>367</v>
      </c>
      <c r="S222" s="212" t="s">
        <v>1684</v>
      </c>
    </row>
    <row r="223" spans="1:19" x14ac:dyDescent="0.25">
      <c r="A223" s="212" t="s">
        <v>2346</v>
      </c>
      <c r="B223" s="212" t="s">
        <v>1026</v>
      </c>
      <c r="C223" s="212" t="s">
        <v>298</v>
      </c>
      <c r="D223" s="212" t="s">
        <v>1405</v>
      </c>
      <c r="E223" s="212" t="s">
        <v>1406</v>
      </c>
      <c r="F223" s="212" t="s">
        <v>1407</v>
      </c>
      <c r="G223" s="212" t="s">
        <v>4125</v>
      </c>
      <c r="H223" s="213">
        <v>43605</v>
      </c>
      <c r="I223" s="214">
        <v>315.58999999999997</v>
      </c>
      <c r="J223" s="214">
        <v>1</v>
      </c>
      <c r="K223" s="214">
        <f t="shared" si="3"/>
        <v>315.58999999999997</v>
      </c>
      <c r="L223" s="212" t="s">
        <v>179</v>
      </c>
      <c r="M223" s="212" t="s">
        <v>208</v>
      </c>
      <c r="N223" s="213">
        <v>43605</v>
      </c>
      <c r="O223" s="212" t="s">
        <v>70</v>
      </c>
      <c r="P223" s="212" t="s">
        <v>4126</v>
      </c>
      <c r="Q223" s="212" t="s">
        <v>298</v>
      </c>
      <c r="R223" s="212" t="s">
        <v>367</v>
      </c>
      <c r="S223" s="212" t="s">
        <v>1684</v>
      </c>
    </row>
    <row r="224" spans="1:19" x14ac:dyDescent="0.25">
      <c r="A224" s="212" t="s">
        <v>2346</v>
      </c>
      <c r="B224" s="212" t="s">
        <v>1026</v>
      </c>
      <c r="C224" s="212" t="s">
        <v>298</v>
      </c>
      <c r="D224" s="212" t="s">
        <v>1405</v>
      </c>
      <c r="E224" s="212" t="s">
        <v>1406</v>
      </c>
      <c r="F224" s="212" t="s">
        <v>1407</v>
      </c>
      <c r="G224" s="212" t="s">
        <v>4127</v>
      </c>
      <c r="H224" s="213">
        <v>43605</v>
      </c>
      <c r="I224" s="214">
        <v>207.14</v>
      </c>
      <c r="J224" s="214">
        <v>1</v>
      </c>
      <c r="K224" s="214">
        <f t="shared" si="3"/>
        <v>207.14</v>
      </c>
      <c r="L224" s="212" t="s">
        <v>179</v>
      </c>
      <c r="M224" s="212" t="s">
        <v>926</v>
      </c>
      <c r="N224" s="213">
        <v>43605</v>
      </c>
      <c r="O224" s="212" t="s">
        <v>70</v>
      </c>
      <c r="P224" s="212" t="s">
        <v>4109</v>
      </c>
      <c r="Q224" s="212" t="s">
        <v>298</v>
      </c>
      <c r="R224" s="212" t="s">
        <v>367</v>
      </c>
      <c r="S224" s="212" t="s">
        <v>1684</v>
      </c>
    </row>
    <row r="225" spans="1:19" x14ac:dyDescent="0.25">
      <c r="A225" s="212" t="s">
        <v>2346</v>
      </c>
      <c r="B225" s="212" t="s">
        <v>1026</v>
      </c>
      <c r="C225" s="212" t="s">
        <v>298</v>
      </c>
      <c r="D225" s="212" t="s">
        <v>1405</v>
      </c>
      <c r="E225" s="212" t="s">
        <v>1406</v>
      </c>
      <c r="F225" s="212" t="s">
        <v>1407</v>
      </c>
      <c r="G225" s="212" t="s">
        <v>4128</v>
      </c>
      <c r="H225" s="213">
        <v>43602</v>
      </c>
      <c r="I225" s="214">
        <v>576.71</v>
      </c>
      <c r="J225" s="214">
        <v>1</v>
      </c>
      <c r="K225" s="214">
        <f t="shared" si="3"/>
        <v>576.71</v>
      </c>
      <c r="L225" s="212" t="s">
        <v>179</v>
      </c>
      <c r="M225" s="212" t="s">
        <v>552</v>
      </c>
      <c r="N225" s="213">
        <v>43602</v>
      </c>
      <c r="O225" s="212" t="s">
        <v>70</v>
      </c>
      <c r="P225" s="212" t="s">
        <v>4129</v>
      </c>
      <c r="Q225" s="212" t="s">
        <v>298</v>
      </c>
      <c r="R225" s="212" t="s">
        <v>367</v>
      </c>
      <c r="S225" s="212" t="s">
        <v>1684</v>
      </c>
    </row>
    <row r="226" spans="1:19" x14ac:dyDescent="0.25">
      <c r="A226" s="212" t="s">
        <v>2346</v>
      </c>
      <c r="B226" s="212" t="s">
        <v>1026</v>
      </c>
      <c r="C226" s="212" t="s">
        <v>298</v>
      </c>
      <c r="D226" s="212" t="s">
        <v>1405</v>
      </c>
      <c r="E226" s="212" t="s">
        <v>1406</v>
      </c>
      <c r="F226" s="212" t="s">
        <v>1407</v>
      </c>
      <c r="G226" s="212" t="s">
        <v>4130</v>
      </c>
      <c r="H226" s="213">
        <v>43602</v>
      </c>
      <c r="I226" s="214">
        <v>1098.55</v>
      </c>
      <c r="J226" s="214">
        <v>1</v>
      </c>
      <c r="K226" s="214">
        <f t="shared" si="3"/>
        <v>1098.55</v>
      </c>
      <c r="L226" s="212" t="s">
        <v>4131</v>
      </c>
      <c r="M226" s="212" t="s">
        <v>187</v>
      </c>
      <c r="N226" s="213">
        <v>43602</v>
      </c>
      <c r="O226" s="212" t="s">
        <v>70</v>
      </c>
      <c r="P226" s="212" t="s">
        <v>179</v>
      </c>
      <c r="Q226" s="212" t="s">
        <v>298</v>
      </c>
      <c r="R226" s="212" t="s">
        <v>367</v>
      </c>
      <c r="S226" s="212" t="s">
        <v>1684</v>
      </c>
    </row>
    <row r="227" spans="1:19" x14ac:dyDescent="0.25">
      <c r="A227" s="212" t="s">
        <v>2346</v>
      </c>
      <c r="B227" s="212" t="s">
        <v>1026</v>
      </c>
      <c r="C227" s="212" t="s">
        <v>298</v>
      </c>
      <c r="D227" s="212" t="s">
        <v>1405</v>
      </c>
      <c r="E227" s="212" t="s">
        <v>1406</v>
      </c>
      <c r="F227" s="212" t="s">
        <v>1407</v>
      </c>
      <c r="G227" s="212" t="s">
        <v>4132</v>
      </c>
      <c r="H227" s="213">
        <v>43602</v>
      </c>
      <c r="I227" s="214">
        <v>986.62</v>
      </c>
      <c r="J227" s="214">
        <v>1</v>
      </c>
      <c r="K227" s="214">
        <f t="shared" si="3"/>
        <v>986.62</v>
      </c>
      <c r="L227" s="212" t="s">
        <v>179</v>
      </c>
      <c r="M227" s="212" t="s">
        <v>741</v>
      </c>
      <c r="N227" s="213">
        <v>43602</v>
      </c>
      <c r="O227" s="212" t="s">
        <v>70</v>
      </c>
      <c r="P227" s="212" t="s">
        <v>4133</v>
      </c>
      <c r="Q227" s="212" t="s">
        <v>298</v>
      </c>
      <c r="R227" s="212" t="s">
        <v>367</v>
      </c>
      <c r="S227" s="212" t="s">
        <v>1684</v>
      </c>
    </row>
    <row r="228" spans="1:19" x14ac:dyDescent="0.25">
      <c r="A228" s="212" t="s">
        <v>2346</v>
      </c>
      <c r="B228" s="212" t="s">
        <v>1026</v>
      </c>
      <c r="C228" s="212" t="s">
        <v>298</v>
      </c>
      <c r="D228" s="212" t="s">
        <v>1405</v>
      </c>
      <c r="E228" s="212" t="s">
        <v>1406</v>
      </c>
      <c r="F228" s="212" t="s">
        <v>1407</v>
      </c>
      <c r="G228" s="212" t="s">
        <v>4134</v>
      </c>
      <c r="H228" s="213">
        <v>43602</v>
      </c>
      <c r="I228" s="214">
        <v>230</v>
      </c>
      <c r="J228" s="214">
        <v>1</v>
      </c>
      <c r="K228" s="214">
        <f t="shared" si="3"/>
        <v>230</v>
      </c>
      <c r="L228" s="212" t="s">
        <v>179</v>
      </c>
      <c r="M228" s="212" t="s">
        <v>540</v>
      </c>
      <c r="N228" s="213">
        <v>43602</v>
      </c>
      <c r="O228" s="212" t="s">
        <v>70</v>
      </c>
      <c r="P228" s="212" t="s">
        <v>4135</v>
      </c>
      <c r="Q228" s="212" t="s">
        <v>298</v>
      </c>
      <c r="R228" s="212" t="s">
        <v>367</v>
      </c>
      <c r="S228" s="212" t="s">
        <v>1684</v>
      </c>
    </row>
    <row r="229" spans="1:19" x14ac:dyDescent="0.25">
      <c r="A229" s="212" t="s">
        <v>2346</v>
      </c>
      <c r="B229" s="212" t="s">
        <v>1026</v>
      </c>
      <c r="C229" s="212" t="s">
        <v>298</v>
      </c>
      <c r="D229" s="212" t="s">
        <v>1405</v>
      </c>
      <c r="E229" s="212" t="s">
        <v>1406</v>
      </c>
      <c r="F229" s="212" t="s">
        <v>1407</v>
      </c>
      <c r="G229" s="212" t="s">
        <v>4136</v>
      </c>
      <c r="H229" s="213">
        <v>43602</v>
      </c>
      <c r="I229" s="214">
        <v>69.900000000000006</v>
      </c>
      <c r="J229" s="214">
        <v>1</v>
      </c>
      <c r="K229" s="214">
        <f t="shared" si="3"/>
        <v>69.900000000000006</v>
      </c>
      <c r="L229" s="212" t="s">
        <v>179</v>
      </c>
      <c r="M229" s="212" t="s">
        <v>540</v>
      </c>
      <c r="N229" s="213">
        <v>43602</v>
      </c>
      <c r="O229" s="212" t="s">
        <v>70</v>
      </c>
      <c r="P229" s="212" t="s">
        <v>4135</v>
      </c>
      <c r="Q229" s="212" t="s">
        <v>298</v>
      </c>
      <c r="R229" s="212" t="s">
        <v>367</v>
      </c>
      <c r="S229" s="212" t="s">
        <v>1684</v>
      </c>
    </row>
    <row r="230" spans="1:19" x14ac:dyDescent="0.25">
      <c r="A230" s="212" t="s">
        <v>2346</v>
      </c>
      <c r="B230" s="212" t="s">
        <v>1026</v>
      </c>
      <c r="C230" s="212" t="s">
        <v>298</v>
      </c>
      <c r="D230" s="212" t="s">
        <v>1405</v>
      </c>
      <c r="E230" s="212" t="s">
        <v>1406</v>
      </c>
      <c r="F230" s="212" t="s">
        <v>1407</v>
      </c>
      <c r="G230" s="212" t="s">
        <v>4137</v>
      </c>
      <c r="H230" s="213">
        <v>43602</v>
      </c>
      <c r="I230" s="214">
        <v>126.74</v>
      </c>
      <c r="J230" s="214">
        <v>1</v>
      </c>
      <c r="K230" s="214">
        <f t="shared" si="3"/>
        <v>126.74</v>
      </c>
      <c r="L230" s="212" t="s">
        <v>179</v>
      </c>
      <c r="M230" s="212" t="s">
        <v>483</v>
      </c>
      <c r="N230" s="213">
        <v>43602</v>
      </c>
      <c r="O230" s="212" t="s">
        <v>70</v>
      </c>
      <c r="P230" s="212" t="s">
        <v>2405</v>
      </c>
      <c r="Q230" s="212" t="s">
        <v>298</v>
      </c>
      <c r="R230" s="212" t="s">
        <v>367</v>
      </c>
      <c r="S230" s="212" t="s">
        <v>1684</v>
      </c>
    </row>
    <row r="231" spans="1:19" x14ac:dyDescent="0.25">
      <c r="A231" s="212" t="s">
        <v>2346</v>
      </c>
      <c r="B231" s="212" t="s">
        <v>1026</v>
      </c>
      <c r="C231" s="212" t="s">
        <v>298</v>
      </c>
      <c r="D231" s="212" t="s">
        <v>1405</v>
      </c>
      <c r="E231" s="212" t="s">
        <v>1406</v>
      </c>
      <c r="F231" s="212" t="s">
        <v>1407</v>
      </c>
      <c r="G231" s="212" t="s">
        <v>4138</v>
      </c>
      <c r="H231" s="213">
        <v>43601</v>
      </c>
      <c r="I231" s="214">
        <v>243.06</v>
      </c>
      <c r="J231" s="214">
        <v>1</v>
      </c>
      <c r="K231" s="214">
        <f t="shared" si="3"/>
        <v>243.06</v>
      </c>
      <c r="L231" s="212" t="s">
        <v>179</v>
      </c>
      <c r="M231" s="212" t="s">
        <v>553</v>
      </c>
      <c r="N231" s="213">
        <v>43601</v>
      </c>
      <c r="O231" s="212" t="s">
        <v>70</v>
      </c>
      <c r="P231" s="212" t="s">
        <v>4139</v>
      </c>
      <c r="Q231" s="212" t="s">
        <v>298</v>
      </c>
      <c r="R231" s="212" t="s">
        <v>367</v>
      </c>
      <c r="S231" s="212" t="s">
        <v>1684</v>
      </c>
    </row>
    <row r="232" spans="1:19" x14ac:dyDescent="0.25">
      <c r="A232" s="212" t="s">
        <v>2346</v>
      </c>
      <c r="B232" s="212" t="s">
        <v>1026</v>
      </c>
      <c r="C232" s="212" t="s">
        <v>298</v>
      </c>
      <c r="D232" s="212" t="s">
        <v>1405</v>
      </c>
      <c r="E232" s="212" t="s">
        <v>1406</v>
      </c>
      <c r="F232" s="212" t="s">
        <v>1407</v>
      </c>
      <c r="G232" s="212" t="s">
        <v>4140</v>
      </c>
      <c r="H232" s="213">
        <v>43601</v>
      </c>
      <c r="I232" s="214">
        <v>243.06</v>
      </c>
      <c r="J232" s="214">
        <v>1</v>
      </c>
      <c r="K232" s="214">
        <f t="shared" si="3"/>
        <v>243.06</v>
      </c>
      <c r="L232" s="212" t="s">
        <v>179</v>
      </c>
      <c r="M232" s="212" t="s">
        <v>553</v>
      </c>
      <c r="N232" s="213">
        <v>43601</v>
      </c>
      <c r="O232" s="212" t="s">
        <v>70</v>
      </c>
      <c r="P232" s="212" t="s">
        <v>4141</v>
      </c>
      <c r="Q232" s="212" t="s">
        <v>298</v>
      </c>
      <c r="R232" s="212" t="s">
        <v>367</v>
      </c>
      <c r="S232" s="212" t="s">
        <v>1684</v>
      </c>
    </row>
    <row r="233" spans="1:19" x14ac:dyDescent="0.25">
      <c r="A233" s="212" t="s">
        <v>2346</v>
      </c>
      <c r="B233" s="212" t="s">
        <v>1026</v>
      </c>
      <c r="C233" s="212" t="s">
        <v>298</v>
      </c>
      <c r="D233" s="212" t="s">
        <v>1405</v>
      </c>
      <c r="E233" s="212" t="s">
        <v>1406</v>
      </c>
      <c r="F233" s="212" t="s">
        <v>1407</v>
      </c>
      <c r="G233" s="212" t="s">
        <v>4142</v>
      </c>
      <c r="H233" s="213">
        <v>43601</v>
      </c>
      <c r="I233" s="214">
        <v>243.06</v>
      </c>
      <c r="J233" s="214">
        <v>1</v>
      </c>
      <c r="K233" s="214">
        <f t="shared" si="3"/>
        <v>243.06</v>
      </c>
      <c r="L233" s="212" t="s">
        <v>179</v>
      </c>
      <c r="M233" s="212" t="s">
        <v>553</v>
      </c>
      <c r="N233" s="213">
        <v>43601</v>
      </c>
      <c r="O233" s="212" t="s">
        <v>70</v>
      </c>
      <c r="P233" s="212" t="s">
        <v>4143</v>
      </c>
      <c r="Q233" s="212" t="s">
        <v>298</v>
      </c>
      <c r="R233" s="212" t="s">
        <v>367</v>
      </c>
      <c r="S233" s="212" t="s">
        <v>1684</v>
      </c>
    </row>
    <row r="234" spans="1:19" x14ac:dyDescent="0.25">
      <c r="A234" s="212" t="s">
        <v>2346</v>
      </c>
      <c r="B234" s="212" t="s">
        <v>1026</v>
      </c>
      <c r="C234" s="212" t="s">
        <v>298</v>
      </c>
      <c r="D234" s="212" t="s">
        <v>1405</v>
      </c>
      <c r="E234" s="212" t="s">
        <v>1406</v>
      </c>
      <c r="F234" s="212" t="s">
        <v>1407</v>
      </c>
      <c r="G234" s="212" t="s">
        <v>4144</v>
      </c>
      <c r="H234" s="213">
        <v>43601</v>
      </c>
      <c r="I234" s="214">
        <v>215.18</v>
      </c>
      <c r="J234" s="214">
        <v>1</v>
      </c>
      <c r="K234" s="214">
        <f t="shared" si="3"/>
        <v>215.18</v>
      </c>
      <c r="L234" s="212" t="s">
        <v>179</v>
      </c>
      <c r="M234" s="212" t="s">
        <v>213</v>
      </c>
      <c r="N234" s="213">
        <v>43601</v>
      </c>
      <c r="O234" s="212" t="s">
        <v>70</v>
      </c>
      <c r="P234" s="212" t="s">
        <v>4145</v>
      </c>
      <c r="Q234" s="212" t="s">
        <v>298</v>
      </c>
      <c r="R234" s="212" t="s">
        <v>367</v>
      </c>
      <c r="S234" s="212" t="s">
        <v>1684</v>
      </c>
    </row>
    <row r="235" spans="1:19" x14ac:dyDescent="0.25">
      <c r="A235" s="212" t="s">
        <v>2346</v>
      </c>
      <c r="B235" s="212" t="s">
        <v>1026</v>
      </c>
      <c r="C235" s="212" t="s">
        <v>298</v>
      </c>
      <c r="D235" s="212" t="s">
        <v>1405</v>
      </c>
      <c r="E235" s="212" t="s">
        <v>1406</v>
      </c>
      <c r="F235" s="212" t="s">
        <v>1407</v>
      </c>
      <c r="G235" s="212" t="s">
        <v>4146</v>
      </c>
      <c r="H235" s="213">
        <v>43601</v>
      </c>
      <c r="I235" s="214">
        <v>270</v>
      </c>
      <c r="J235" s="214">
        <v>1</v>
      </c>
      <c r="K235" s="214">
        <f t="shared" si="3"/>
        <v>270</v>
      </c>
      <c r="L235" s="212" t="s">
        <v>179</v>
      </c>
      <c r="M235" s="212" t="s">
        <v>741</v>
      </c>
      <c r="N235" s="213">
        <v>43601</v>
      </c>
      <c r="O235" s="212" t="s">
        <v>70</v>
      </c>
      <c r="P235" s="212" t="s">
        <v>4147</v>
      </c>
      <c r="Q235" s="212" t="s">
        <v>298</v>
      </c>
      <c r="R235" s="212" t="s">
        <v>367</v>
      </c>
      <c r="S235" s="212" t="s">
        <v>1684</v>
      </c>
    </row>
    <row r="236" spans="1:19" x14ac:dyDescent="0.25">
      <c r="A236" s="212" t="s">
        <v>2346</v>
      </c>
      <c r="B236" s="212" t="s">
        <v>1026</v>
      </c>
      <c r="C236" s="212" t="s">
        <v>298</v>
      </c>
      <c r="D236" s="212" t="s">
        <v>1405</v>
      </c>
      <c r="E236" s="212" t="s">
        <v>1406</v>
      </c>
      <c r="F236" s="212" t="s">
        <v>1407</v>
      </c>
      <c r="G236" s="212" t="s">
        <v>4148</v>
      </c>
      <c r="H236" s="213">
        <v>43601</v>
      </c>
      <c r="I236" s="214">
        <v>1050.53</v>
      </c>
      <c r="J236" s="214">
        <v>1</v>
      </c>
      <c r="K236" s="214">
        <f t="shared" si="3"/>
        <v>1050.53</v>
      </c>
      <c r="L236" s="212" t="s">
        <v>179</v>
      </c>
      <c r="M236" s="212" t="s">
        <v>156</v>
      </c>
      <c r="N236" s="213">
        <v>43601</v>
      </c>
      <c r="O236" s="212" t="s">
        <v>70</v>
      </c>
      <c r="P236" s="212" t="s">
        <v>4149</v>
      </c>
      <c r="Q236" s="212" t="s">
        <v>298</v>
      </c>
      <c r="R236" s="212" t="s">
        <v>367</v>
      </c>
      <c r="S236" s="212" t="s">
        <v>1684</v>
      </c>
    </row>
    <row r="237" spans="1:19" x14ac:dyDescent="0.25">
      <c r="A237" s="212" t="s">
        <v>2346</v>
      </c>
      <c r="B237" s="212" t="s">
        <v>1026</v>
      </c>
      <c r="C237" s="212" t="s">
        <v>298</v>
      </c>
      <c r="D237" s="212" t="s">
        <v>1405</v>
      </c>
      <c r="E237" s="212" t="s">
        <v>1406</v>
      </c>
      <c r="F237" s="212" t="s">
        <v>1407</v>
      </c>
      <c r="G237" s="212" t="s">
        <v>4150</v>
      </c>
      <c r="H237" s="213">
        <v>43601</v>
      </c>
      <c r="I237" s="214">
        <v>85.3</v>
      </c>
      <c r="J237" s="214">
        <v>1</v>
      </c>
      <c r="K237" s="214">
        <f t="shared" si="3"/>
        <v>85.3</v>
      </c>
      <c r="L237" s="212" t="s">
        <v>179</v>
      </c>
      <c r="M237" s="212" t="s">
        <v>188</v>
      </c>
      <c r="N237" s="213">
        <v>43601</v>
      </c>
      <c r="O237" s="212" t="s">
        <v>70</v>
      </c>
      <c r="P237" s="212" t="s">
        <v>4151</v>
      </c>
      <c r="Q237" s="212" t="s">
        <v>298</v>
      </c>
      <c r="R237" s="212" t="s">
        <v>367</v>
      </c>
      <c r="S237" s="212" t="s">
        <v>1684</v>
      </c>
    </row>
    <row r="238" spans="1:19" x14ac:dyDescent="0.25">
      <c r="A238" s="212" t="s">
        <v>2346</v>
      </c>
      <c r="B238" s="212" t="s">
        <v>1026</v>
      </c>
      <c r="C238" s="212" t="s">
        <v>298</v>
      </c>
      <c r="D238" s="212" t="s">
        <v>1405</v>
      </c>
      <c r="E238" s="212" t="s">
        <v>1406</v>
      </c>
      <c r="F238" s="212" t="s">
        <v>1407</v>
      </c>
      <c r="G238" s="212" t="s">
        <v>4152</v>
      </c>
      <c r="H238" s="213">
        <v>43601</v>
      </c>
      <c r="I238" s="214">
        <v>248.38</v>
      </c>
      <c r="J238" s="214">
        <v>1</v>
      </c>
      <c r="K238" s="214">
        <f t="shared" si="3"/>
        <v>248.38</v>
      </c>
      <c r="L238" s="212" t="s">
        <v>179</v>
      </c>
      <c r="M238" s="212" t="s">
        <v>741</v>
      </c>
      <c r="N238" s="213">
        <v>43601</v>
      </c>
      <c r="O238" s="212" t="s">
        <v>70</v>
      </c>
      <c r="P238" s="212" t="s">
        <v>4153</v>
      </c>
      <c r="Q238" s="212" t="s">
        <v>298</v>
      </c>
      <c r="R238" s="212" t="s">
        <v>367</v>
      </c>
      <c r="S238" s="212" t="s">
        <v>1684</v>
      </c>
    </row>
    <row r="239" spans="1:19" x14ac:dyDescent="0.25">
      <c r="A239" s="212" t="s">
        <v>2346</v>
      </c>
      <c r="B239" s="212" t="s">
        <v>1026</v>
      </c>
      <c r="C239" s="212" t="s">
        <v>298</v>
      </c>
      <c r="D239" s="212" t="s">
        <v>1405</v>
      </c>
      <c r="E239" s="212" t="s">
        <v>1406</v>
      </c>
      <c r="F239" s="212" t="s">
        <v>1407</v>
      </c>
      <c r="G239" s="212" t="s">
        <v>4154</v>
      </c>
      <c r="H239" s="213">
        <v>43601</v>
      </c>
      <c r="I239" s="214">
        <v>138.05000000000001</v>
      </c>
      <c r="J239" s="214">
        <v>1</v>
      </c>
      <c r="K239" s="214">
        <f t="shared" si="3"/>
        <v>138.05000000000001</v>
      </c>
      <c r="L239" s="212" t="s">
        <v>179</v>
      </c>
      <c r="M239" s="212" t="s">
        <v>552</v>
      </c>
      <c r="N239" s="213">
        <v>43601</v>
      </c>
      <c r="O239" s="212" t="s">
        <v>70</v>
      </c>
      <c r="P239" s="212" t="s">
        <v>4155</v>
      </c>
      <c r="Q239" s="212" t="s">
        <v>298</v>
      </c>
      <c r="R239" s="212" t="s">
        <v>367</v>
      </c>
      <c r="S239" s="212" t="s">
        <v>1684</v>
      </c>
    </row>
    <row r="240" spans="1:19" x14ac:dyDescent="0.25">
      <c r="A240" s="212" t="s">
        <v>2346</v>
      </c>
      <c r="B240" s="212" t="s">
        <v>1026</v>
      </c>
      <c r="C240" s="212" t="s">
        <v>298</v>
      </c>
      <c r="D240" s="212" t="s">
        <v>1405</v>
      </c>
      <c r="E240" s="212" t="s">
        <v>1406</v>
      </c>
      <c r="F240" s="212" t="s">
        <v>1407</v>
      </c>
      <c r="G240" s="212" t="s">
        <v>4156</v>
      </c>
      <c r="H240" s="213">
        <v>43601</v>
      </c>
      <c r="I240" s="214">
        <v>82.9</v>
      </c>
      <c r="J240" s="214">
        <v>1</v>
      </c>
      <c r="K240" s="214">
        <f t="shared" si="3"/>
        <v>82.9</v>
      </c>
      <c r="L240" s="212" t="s">
        <v>179</v>
      </c>
      <c r="M240" s="212" t="s">
        <v>552</v>
      </c>
      <c r="N240" s="213">
        <v>43601</v>
      </c>
      <c r="O240" s="212" t="s">
        <v>70</v>
      </c>
      <c r="P240" s="212" t="s">
        <v>4155</v>
      </c>
      <c r="Q240" s="212" t="s">
        <v>298</v>
      </c>
      <c r="R240" s="212" t="s">
        <v>367</v>
      </c>
      <c r="S240" s="212" t="s">
        <v>1684</v>
      </c>
    </row>
    <row r="241" spans="1:19" x14ac:dyDescent="0.25">
      <c r="A241" s="212" t="s">
        <v>2346</v>
      </c>
      <c r="B241" s="212" t="s">
        <v>1026</v>
      </c>
      <c r="C241" s="212" t="s">
        <v>298</v>
      </c>
      <c r="D241" s="212" t="s">
        <v>1405</v>
      </c>
      <c r="E241" s="212" t="s">
        <v>1406</v>
      </c>
      <c r="F241" s="212" t="s">
        <v>1407</v>
      </c>
      <c r="G241" s="212" t="s">
        <v>4157</v>
      </c>
      <c r="H241" s="213">
        <v>43601</v>
      </c>
      <c r="I241" s="214">
        <v>92.7</v>
      </c>
      <c r="J241" s="214">
        <v>1</v>
      </c>
      <c r="K241" s="214">
        <f t="shared" si="3"/>
        <v>92.7</v>
      </c>
      <c r="L241" s="212" t="s">
        <v>179</v>
      </c>
      <c r="M241" s="212" t="s">
        <v>540</v>
      </c>
      <c r="N241" s="213">
        <v>43601</v>
      </c>
      <c r="O241" s="212" t="s">
        <v>70</v>
      </c>
      <c r="P241" s="212" t="s">
        <v>4158</v>
      </c>
      <c r="Q241" s="212" t="s">
        <v>298</v>
      </c>
      <c r="R241" s="212" t="s">
        <v>367</v>
      </c>
      <c r="S241" s="212" t="s">
        <v>1684</v>
      </c>
    </row>
    <row r="242" spans="1:19" x14ac:dyDescent="0.25">
      <c r="A242" s="212" t="s">
        <v>2346</v>
      </c>
      <c r="B242" s="212" t="s">
        <v>1026</v>
      </c>
      <c r="C242" s="212" t="s">
        <v>298</v>
      </c>
      <c r="D242" s="212" t="s">
        <v>1405</v>
      </c>
      <c r="E242" s="212" t="s">
        <v>1406</v>
      </c>
      <c r="F242" s="212" t="s">
        <v>1407</v>
      </c>
      <c r="G242" s="212" t="s">
        <v>4159</v>
      </c>
      <c r="H242" s="213">
        <v>43601</v>
      </c>
      <c r="I242" s="214">
        <v>89.6</v>
      </c>
      <c r="J242" s="214">
        <v>1</v>
      </c>
      <c r="K242" s="214">
        <f t="shared" si="3"/>
        <v>89.6</v>
      </c>
      <c r="L242" s="212" t="s">
        <v>179</v>
      </c>
      <c r="M242" s="212" t="s">
        <v>155</v>
      </c>
      <c r="N242" s="213">
        <v>43601</v>
      </c>
      <c r="O242" s="212" t="s">
        <v>70</v>
      </c>
      <c r="P242" s="212" t="s">
        <v>4160</v>
      </c>
      <c r="Q242" s="212" t="s">
        <v>298</v>
      </c>
      <c r="R242" s="212" t="s">
        <v>367</v>
      </c>
      <c r="S242" s="212" t="s">
        <v>1684</v>
      </c>
    </row>
    <row r="243" spans="1:19" x14ac:dyDescent="0.25">
      <c r="A243" s="212" t="s">
        <v>2346</v>
      </c>
      <c r="B243" s="212" t="s">
        <v>1026</v>
      </c>
      <c r="C243" s="212" t="s">
        <v>298</v>
      </c>
      <c r="D243" s="212" t="s">
        <v>1405</v>
      </c>
      <c r="E243" s="212" t="s">
        <v>1406</v>
      </c>
      <c r="F243" s="212" t="s">
        <v>1407</v>
      </c>
      <c r="G243" s="212" t="s">
        <v>4161</v>
      </c>
      <c r="H243" s="213">
        <v>43601</v>
      </c>
      <c r="I243" s="214">
        <v>1564.57</v>
      </c>
      <c r="J243" s="214">
        <v>1</v>
      </c>
      <c r="K243" s="214">
        <f t="shared" si="3"/>
        <v>1564.57</v>
      </c>
      <c r="L243" s="212" t="s">
        <v>179</v>
      </c>
      <c r="M243" s="212" t="s">
        <v>702</v>
      </c>
      <c r="N243" s="213">
        <v>43601</v>
      </c>
      <c r="O243" s="212" t="s">
        <v>70</v>
      </c>
      <c r="P243" s="212" t="s">
        <v>4162</v>
      </c>
      <c r="Q243" s="212" t="s">
        <v>298</v>
      </c>
      <c r="R243" s="212" t="s">
        <v>367</v>
      </c>
      <c r="S243" s="212" t="s">
        <v>1684</v>
      </c>
    </row>
    <row r="244" spans="1:19" x14ac:dyDescent="0.25">
      <c r="A244" s="212" t="s">
        <v>2346</v>
      </c>
      <c r="B244" s="212" t="s">
        <v>1026</v>
      </c>
      <c r="C244" s="212" t="s">
        <v>298</v>
      </c>
      <c r="D244" s="212" t="s">
        <v>1405</v>
      </c>
      <c r="E244" s="212" t="s">
        <v>1406</v>
      </c>
      <c r="F244" s="212" t="s">
        <v>1407</v>
      </c>
      <c r="G244" s="212" t="s">
        <v>4163</v>
      </c>
      <c r="H244" s="213">
        <v>43601</v>
      </c>
      <c r="I244" s="214">
        <v>290</v>
      </c>
      <c r="J244" s="214">
        <v>1</v>
      </c>
      <c r="K244" s="214">
        <f t="shared" si="3"/>
        <v>290</v>
      </c>
      <c r="L244" s="212" t="s">
        <v>179</v>
      </c>
      <c r="M244" s="212" t="s">
        <v>208</v>
      </c>
      <c r="N244" s="213">
        <v>43601</v>
      </c>
      <c r="O244" s="212" t="s">
        <v>70</v>
      </c>
      <c r="P244" s="212" t="s">
        <v>4164</v>
      </c>
      <c r="Q244" s="212" t="s">
        <v>298</v>
      </c>
      <c r="R244" s="212" t="s">
        <v>367</v>
      </c>
      <c r="S244" s="212" t="s">
        <v>1684</v>
      </c>
    </row>
    <row r="245" spans="1:19" x14ac:dyDescent="0.25">
      <c r="A245" s="212" t="s">
        <v>2346</v>
      </c>
      <c r="B245" s="212" t="s">
        <v>1026</v>
      </c>
      <c r="C245" s="212" t="s">
        <v>298</v>
      </c>
      <c r="D245" s="212" t="s">
        <v>1405</v>
      </c>
      <c r="E245" s="212" t="s">
        <v>1406</v>
      </c>
      <c r="F245" s="212" t="s">
        <v>1407</v>
      </c>
      <c r="G245" s="212" t="s">
        <v>4165</v>
      </c>
      <c r="H245" s="213">
        <v>43600</v>
      </c>
      <c r="I245" s="214">
        <v>232.31</v>
      </c>
      <c r="J245" s="214">
        <v>1</v>
      </c>
      <c r="K245" s="214">
        <f t="shared" si="3"/>
        <v>232.31</v>
      </c>
      <c r="L245" s="212" t="s">
        <v>179</v>
      </c>
      <c r="M245" s="212" t="s">
        <v>208</v>
      </c>
      <c r="N245" s="213">
        <v>43600</v>
      </c>
      <c r="O245" s="212" t="s">
        <v>70</v>
      </c>
      <c r="P245" s="212" t="s">
        <v>4164</v>
      </c>
      <c r="Q245" s="212" t="s">
        <v>298</v>
      </c>
      <c r="R245" s="212" t="s">
        <v>367</v>
      </c>
      <c r="S245" s="212" t="s">
        <v>1684</v>
      </c>
    </row>
    <row r="246" spans="1:19" x14ac:dyDescent="0.25">
      <c r="A246" s="212" t="s">
        <v>2346</v>
      </c>
      <c r="B246" s="212" t="s">
        <v>1026</v>
      </c>
      <c r="C246" s="212" t="s">
        <v>298</v>
      </c>
      <c r="D246" s="212" t="s">
        <v>1405</v>
      </c>
      <c r="E246" s="212" t="s">
        <v>1406</v>
      </c>
      <c r="F246" s="212" t="s">
        <v>1407</v>
      </c>
      <c r="G246" s="212" t="s">
        <v>4166</v>
      </c>
      <c r="H246" s="213">
        <v>43600</v>
      </c>
      <c r="I246" s="214">
        <v>232.31</v>
      </c>
      <c r="J246" s="214">
        <v>1</v>
      </c>
      <c r="K246" s="214">
        <f t="shared" si="3"/>
        <v>232.31</v>
      </c>
      <c r="L246" s="212" t="s">
        <v>179</v>
      </c>
      <c r="M246" s="212" t="s">
        <v>208</v>
      </c>
      <c r="N246" s="213">
        <v>43600</v>
      </c>
      <c r="O246" s="212" t="s">
        <v>70</v>
      </c>
      <c r="P246" s="212" t="s">
        <v>4167</v>
      </c>
      <c r="Q246" s="212" t="s">
        <v>298</v>
      </c>
      <c r="R246" s="212" t="s">
        <v>367</v>
      </c>
      <c r="S246" s="212" t="s">
        <v>1684</v>
      </c>
    </row>
    <row r="247" spans="1:19" x14ac:dyDescent="0.25">
      <c r="A247" s="212" t="s">
        <v>2346</v>
      </c>
      <c r="B247" s="212" t="s">
        <v>1026</v>
      </c>
      <c r="C247" s="212" t="s">
        <v>298</v>
      </c>
      <c r="D247" s="212" t="s">
        <v>1405</v>
      </c>
      <c r="E247" s="212" t="s">
        <v>1406</v>
      </c>
      <c r="F247" s="212" t="s">
        <v>1407</v>
      </c>
      <c r="G247" s="212" t="s">
        <v>4168</v>
      </c>
      <c r="H247" s="213">
        <v>43600</v>
      </c>
      <c r="I247" s="214">
        <v>195</v>
      </c>
      <c r="J247" s="214">
        <v>1</v>
      </c>
      <c r="K247" s="214">
        <f t="shared" si="3"/>
        <v>195</v>
      </c>
      <c r="L247" s="212" t="s">
        <v>179</v>
      </c>
      <c r="M247" s="212" t="s">
        <v>741</v>
      </c>
      <c r="N247" s="213">
        <v>43600</v>
      </c>
      <c r="O247" s="212" t="s">
        <v>70</v>
      </c>
      <c r="P247" s="212" t="s">
        <v>3730</v>
      </c>
      <c r="Q247" s="212" t="s">
        <v>298</v>
      </c>
      <c r="R247" s="212" t="s">
        <v>367</v>
      </c>
      <c r="S247" s="212" t="s">
        <v>1684</v>
      </c>
    </row>
    <row r="248" spans="1:19" x14ac:dyDescent="0.25">
      <c r="A248" s="212" t="s">
        <v>2346</v>
      </c>
      <c r="B248" s="212" t="s">
        <v>1026</v>
      </c>
      <c r="C248" s="212" t="s">
        <v>298</v>
      </c>
      <c r="D248" s="212" t="s">
        <v>1405</v>
      </c>
      <c r="E248" s="212" t="s">
        <v>1406</v>
      </c>
      <c r="F248" s="212" t="s">
        <v>1407</v>
      </c>
      <c r="G248" s="212" t="s">
        <v>4169</v>
      </c>
      <c r="H248" s="213">
        <v>43600</v>
      </c>
      <c r="I248" s="214">
        <v>255.69</v>
      </c>
      <c r="J248" s="214">
        <v>1</v>
      </c>
      <c r="K248" s="214">
        <f t="shared" si="3"/>
        <v>255.69</v>
      </c>
      <c r="L248" s="212" t="s">
        <v>179</v>
      </c>
      <c r="M248" s="212" t="s">
        <v>741</v>
      </c>
      <c r="N248" s="213">
        <v>43600</v>
      </c>
      <c r="O248" s="212" t="s">
        <v>70</v>
      </c>
      <c r="P248" s="212" t="s">
        <v>3730</v>
      </c>
      <c r="Q248" s="212" t="s">
        <v>298</v>
      </c>
      <c r="R248" s="212" t="s">
        <v>367</v>
      </c>
      <c r="S248" s="212" t="s">
        <v>1684</v>
      </c>
    </row>
    <row r="249" spans="1:19" x14ac:dyDescent="0.25">
      <c r="A249" s="212" t="s">
        <v>2346</v>
      </c>
      <c r="B249" s="212" t="s">
        <v>1026</v>
      </c>
      <c r="C249" s="212" t="s">
        <v>298</v>
      </c>
      <c r="D249" s="212" t="s">
        <v>1405</v>
      </c>
      <c r="E249" s="212" t="s">
        <v>1406</v>
      </c>
      <c r="F249" s="212" t="s">
        <v>1407</v>
      </c>
      <c r="G249" s="212" t="s">
        <v>4170</v>
      </c>
      <c r="H249" s="213">
        <v>43600</v>
      </c>
      <c r="I249" s="214">
        <v>195</v>
      </c>
      <c r="J249" s="214">
        <v>1</v>
      </c>
      <c r="K249" s="214">
        <f t="shared" si="3"/>
        <v>195</v>
      </c>
      <c r="L249" s="212" t="s">
        <v>179</v>
      </c>
      <c r="M249" s="212" t="s">
        <v>741</v>
      </c>
      <c r="N249" s="213">
        <v>43600</v>
      </c>
      <c r="O249" s="212" t="s">
        <v>70</v>
      </c>
      <c r="P249" s="212" t="s">
        <v>3732</v>
      </c>
      <c r="Q249" s="212" t="s">
        <v>298</v>
      </c>
      <c r="R249" s="212" t="s">
        <v>367</v>
      </c>
      <c r="S249" s="212" t="s">
        <v>1684</v>
      </c>
    </row>
    <row r="250" spans="1:19" x14ac:dyDescent="0.25">
      <c r="A250" s="212" t="s">
        <v>2346</v>
      </c>
      <c r="B250" s="212" t="s">
        <v>1026</v>
      </c>
      <c r="C250" s="212" t="s">
        <v>298</v>
      </c>
      <c r="D250" s="212" t="s">
        <v>1405</v>
      </c>
      <c r="E250" s="212" t="s">
        <v>1406</v>
      </c>
      <c r="F250" s="212" t="s">
        <v>1407</v>
      </c>
      <c r="G250" s="212" t="s">
        <v>4171</v>
      </c>
      <c r="H250" s="213">
        <v>43600</v>
      </c>
      <c r="I250" s="214">
        <v>255.69</v>
      </c>
      <c r="J250" s="214">
        <v>1</v>
      </c>
      <c r="K250" s="214">
        <f t="shared" si="3"/>
        <v>255.69</v>
      </c>
      <c r="L250" s="212" t="s">
        <v>179</v>
      </c>
      <c r="M250" s="212" t="s">
        <v>741</v>
      </c>
      <c r="N250" s="213">
        <v>43600</v>
      </c>
      <c r="O250" s="212" t="s">
        <v>70</v>
      </c>
      <c r="P250" s="212" t="s">
        <v>3732</v>
      </c>
      <c r="Q250" s="212" t="s">
        <v>298</v>
      </c>
      <c r="R250" s="212" t="s">
        <v>367</v>
      </c>
      <c r="S250" s="212" t="s">
        <v>1684</v>
      </c>
    </row>
    <row r="251" spans="1:19" x14ac:dyDescent="0.25">
      <c r="A251" s="212" t="s">
        <v>2346</v>
      </c>
      <c r="B251" s="212" t="s">
        <v>1026</v>
      </c>
      <c r="C251" s="212" t="s">
        <v>298</v>
      </c>
      <c r="D251" s="212" t="s">
        <v>1405</v>
      </c>
      <c r="E251" s="212" t="s">
        <v>1406</v>
      </c>
      <c r="F251" s="212" t="s">
        <v>1407</v>
      </c>
      <c r="G251" s="212" t="s">
        <v>4172</v>
      </c>
      <c r="H251" s="213">
        <v>43600</v>
      </c>
      <c r="I251" s="214">
        <v>209.98</v>
      </c>
      <c r="J251" s="214">
        <v>1</v>
      </c>
      <c r="K251" s="214">
        <f t="shared" si="3"/>
        <v>209.98</v>
      </c>
      <c r="L251" s="212" t="s">
        <v>179</v>
      </c>
      <c r="M251" s="212" t="s">
        <v>540</v>
      </c>
      <c r="N251" s="213">
        <v>43600</v>
      </c>
      <c r="O251" s="212" t="s">
        <v>70</v>
      </c>
      <c r="P251" s="212" t="s">
        <v>4173</v>
      </c>
      <c r="Q251" s="212" t="s">
        <v>298</v>
      </c>
      <c r="R251" s="212" t="s">
        <v>367</v>
      </c>
      <c r="S251" s="212" t="s">
        <v>1684</v>
      </c>
    </row>
    <row r="252" spans="1:19" x14ac:dyDescent="0.25">
      <c r="A252" s="212" t="s">
        <v>2346</v>
      </c>
      <c r="B252" s="212" t="s">
        <v>1026</v>
      </c>
      <c r="C252" s="212" t="s">
        <v>298</v>
      </c>
      <c r="D252" s="212" t="s">
        <v>1405</v>
      </c>
      <c r="E252" s="212" t="s">
        <v>1406</v>
      </c>
      <c r="F252" s="212" t="s">
        <v>1407</v>
      </c>
      <c r="G252" s="212" t="s">
        <v>4174</v>
      </c>
      <c r="H252" s="213">
        <v>43600</v>
      </c>
      <c r="I252" s="214">
        <v>105</v>
      </c>
      <c r="J252" s="214">
        <v>1</v>
      </c>
      <c r="K252" s="214">
        <f t="shared" si="3"/>
        <v>105</v>
      </c>
      <c r="L252" s="212" t="s">
        <v>179</v>
      </c>
      <c r="M252" s="212" t="s">
        <v>540</v>
      </c>
      <c r="N252" s="213">
        <v>43600</v>
      </c>
      <c r="O252" s="212" t="s">
        <v>70</v>
      </c>
      <c r="P252" s="212" t="s">
        <v>4175</v>
      </c>
      <c r="Q252" s="212" t="s">
        <v>298</v>
      </c>
      <c r="R252" s="212" t="s">
        <v>367</v>
      </c>
      <c r="S252" s="212" t="s">
        <v>1684</v>
      </c>
    </row>
    <row r="253" spans="1:19" x14ac:dyDescent="0.25">
      <c r="A253" s="212" t="s">
        <v>2346</v>
      </c>
      <c r="B253" s="212" t="s">
        <v>1026</v>
      </c>
      <c r="C253" s="212" t="s">
        <v>298</v>
      </c>
      <c r="D253" s="212" t="s">
        <v>1405</v>
      </c>
      <c r="E253" s="212" t="s">
        <v>1406</v>
      </c>
      <c r="F253" s="212" t="s">
        <v>1407</v>
      </c>
      <c r="G253" s="212" t="s">
        <v>4176</v>
      </c>
      <c r="H253" s="213">
        <v>43600</v>
      </c>
      <c r="I253" s="214">
        <v>180.8</v>
      </c>
      <c r="J253" s="214">
        <v>1</v>
      </c>
      <c r="K253" s="214">
        <f t="shared" si="3"/>
        <v>180.8</v>
      </c>
      <c r="L253" s="212" t="s">
        <v>179</v>
      </c>
      <c r="M253" s="212" t="s">
        <v>540</v>
      </c>
      <c r="N253" s="213">
        <v>43600</v>
      </c>
      <c r="O253" s="212" t="s">
        <v>70</v>
      </c>
      <c r="P253" s="212" t="s">
        <v>4175</v>
      </c>
      <c r="Q253" s="212" t="s">
        <v>298</v>
      </c>
      <c r="R253" s="212" t="s">
        <v>367</v>
      </c>
      <c r="S253" s="212" t="s">
        <v>1684</v>
      </c>
    </row>
    <row r="254" spans="1:19" x14ac:dyDescent="0.25">
      <c r="A254" s="212" t="s">
        <v>2346</v>
      </c>
      <c r="B254" s="212" t="s">
        <v>1026</v>
      </c>
      <c r="C254" s="212" t="s">
        <v>298</v>
      </c>
      <c r="D254" s="212" t="s">
        <v>1405</v>
      </c>
      <c r="E254" s="212" t="s">
        <v>1406</v>
      </c>
      <c r="F254" s="212" t="s">
        <v>1407</v>
      </c>
      <c r="G254" s="212" t="s">
        <v>4177</v>
      </c>
      <c r="H254" s="213">
        <v>43600</v>
      </c>
      <c r="I254" s="214">
        <v>240</v>
      </c>
      <c r="J254" s="214">
        <v>1</v>
      </c>
      <c r="K254" s="214">
        <f t="shared" si="3"/>
        <v>240</v>
      </c>
      <c r="L254" s="212" t="s">
        <v>179</v>
      </c>
      <c r="M254" s="212" t="s">
        <v>540</v>
      </c>
      <c r="N254" s="213">
        <v>43600</v>
      </c>
      <c r="O254" s="212" t="s">
        <v>70</v>
      </c>
      <c r="P254" s="212" t="s">
        <v>4178</v>
      </c>
      <c r="Q254" s="212" t="s">
        <v>298</v>
      </c>
      <c r="R254" s="212" t="s">
        <v>367</v>
      </c>
      <c r="S254" s="212" t="s">
        <v>1684</v>
      </c>
    </row>
    <row r="255" spans="1:19" x14ac:dyDescent="0.25">
      <c r="A255" s="212" t="s">
        <v>2346</v>
      </c>
      <c r="B255" s="212" t="s">
        <v>1026</v>
      </c>
      <c r="C255" s="212" t="s">
        <v>298</v>
      </c>
      <c r="D255" s="212" t="s">
        <v>1405</v>
      </c>
      <c r="E255" s="212" t="s">
        <v>1406</v>
      </c>
      <c r="F255" s="212" t="s">
        <v>1407</v>
      </c>
      <c r="G255" s="212" t="s">
        <v>4179</v>
      </c>
      <c r="H255" s="213">
        <v>43600</v>
      </c>
      <c r="I255" s="214">
        <v>135.41999999999999</v>
      </c>
      <c r="J255" s="214">
        <v>1</v>
      </c>
      <c r="K255" s="214">
        <f t="shared" si="3"/>
        <v>135.41999999999999</v>
      </c>
      <c r="L255" s="212" t="s">
        <v>179</v>
      </c>
      <c r="M255" s="212" t="s">
        <v>540</v>
      </c>
      <c r="N255" s="213">
        <v>43600</v>
      </c>
      <c r="O255" s="212" t="s">
        <v>70</v>
      </c>
      <c r="P255" s="212" t="s">
        <v>4178</v>
      </c>
      <c r="Q255" s="212" t="s">
        <v>298</v>
      </c>
      <c r="R255" s="212" t="s">
        <v>367</v>
      </c>
      <c r="S255" s="212" t="s">
        <v>1684</v>
      </c>
    </row>
    <row r="256" spans="1:19" x14ac:dyDescent="0.25">
      <c r="A256" s="212" t="s">
        <v>2346</v>
      </c>
      <c r="B256" s="212" t="s">
        <v>1026</v>
      </c>
      <c r="C256" s="212" t="s">
        <v>298</v>
      </c>
      <c r="D256" s="212" t="s">
        <v>1405</v>
      </c>
      <c r="E256" s="212" t="s">
        <v>1406</v>
      </c>
      <c r="F256" s="212" t="s">
        <v>1407</v>
      </c>
      <c r="G256" s="212" t="s">
        <v>4180</v>
      </c>
      <c r="H256" s="213">
        <v>43600</v>
      </c>
      <c r="I256" s="214">
        <v>120</v>
      </c>
      <c r="J256" s="214">
        <v>1</v>
      </c>
      <c r="K256" s="214">
        <f t="shared" si="3"/>
        <v>120</v>
      </c>
      <c r="L256" s="212" t="s">
        <v>179</v>
      </c>
      <c r="M256" s="212" t="s">
        <v>187</v>
      </c>
      <c r="N256" s="213">
        <v>43600</v>
      </c>
      <c r="O256" s="212" t="s">
        <v>70</v>
      </c>
      <c r="P256" s="212" t="s">
        <v>4181</v>
      </c>
      <c r="Q256" s="212" t="s">
        <v>298</v>
      </c>
      <c r="R256" s="212" t="s">
        <v>367</v>
      </c>
      <c r="S256" s="212" t="s">
        <v>1684</v>
      </c>
    </row>
    <row r="257" spans="1:19" x14ac:dyDescent="0.25">
      <c r="A257" s="212" t="s">
        <v>2346</v>
      </c>
      <c r="B257" s="212" t="s">
        <v>1026</v>
      </c>
      <c r="C257" s="212" t="s">
        <v>298</v>
      </c>
      <c r="D257" s="212" t="s">
        <v>1405</v>
      </c>
      <c r="E257" s="212" t="s">
        <v>1406</v>
      </c>
      <c r="F257" s="212" t="s">
        <v>1407</v>
      </c>
      <c r="G257" s="212" t="s">
        <v>4182</v>
      </c>
      <c r="H257" s="213">
        <v>43600</v>
      </c>
      <c r="I257" s="214">
        <v>195.7</v>
      </c>
      <c r="J257" s="214">
        <v>1</v>
      </c>
      <c r="K257" s="214">
        <f t="shared" si="3"/>
        <v>195.7</v>
      </c>
      <c r="L257" s="212" t="s">
        <v>179</v>
      </c>
      <c r="M257" s="212" t="s">
        <v>187</v>
      </c>
      <c r="N257" s="213">
        <v>43600</v>
      </c>
      <c r="O257" s="212" t="s">
        <v>70</v>
      </c>
      <c r="P257" s="212" t="s">
        <v>4181</v>
      </c>
      <c r="Q257" s="212" t="s">
        <v>298</v>
      </c>
      <c r="R257" s="212" t="s">
        <v>367</v>
      </c>
      <c r="S257" s="212" t="s">
        <v>1684</v>
      </c>
    </row>
    <row r="258" spans="1:19" x14ac:dyDescent="0.25">
      <c r="A258" s="212" t="s">
        <v>2346</v>
      </c>
      <c r="B258" s="212" t="s">
        <v>1026</v>
      </c>
      <c r="C258" s="212" t="s">
        <v>298</v>
      </c>
      <c r="D258" s="212" t="s">
        <v>1405</v>
      </c>
      <c r="E258" s="212" t="s">
        <v>1406</v>
      </c>
      <c r="F258" s="212" t="s">
        <v>1407</v>
      </c>
      <c r="G258" s="212" t="s">
        <v>4183</v>
      </c>
      <c r="H258" s="213">
        <v>43600</v>
      </c>
      <c r="I258" s="214">
        <v>1483.58</v>
      </c>
      <c r="J258" s="214">
        <v>1</v>
      </c>
      <c r="K258" s="214">
        <f t="shared" si="3"/>
        <v>1483.58</v>
      </c>
      <c r="L258" s="212" t="s">
        <v>179</v>
      </c>
      <c r="M258" s="212" t="s">
        <v>156</v>
      </c>
      <c r="N258" s="213">
        <v>43600</v>
      </c>
      <c r="O258" s="212" t="s">
        <v>70</v>
      </c>
      <c r="P258" s="212" t="s">
        <v>4149</v>
      </c>
      <c r="Q258" s="212" t="s">
        <v>298</v>
      </c>
      <c r="R258" s="212" t="s">
        <v>367</v>
      </c>
      <c r="S258" s="212" t="s">
        <v>1684</v>
      </c>
    </row>
    <row r="259" spans="1:19" x14ac:dyDescent="0.25">
      <c r="A259" s="212" t="s">
        <v>2346</v>
      </c>
      <c r="B259" s="212" t="s">
        <v>1026</v>
      </c>
      <c r="C259" s="212" t="s">
        <v>298</v>
      </c>
      <c r="D259" s="212" t="s">
        <v>1405</v>
      </c>
      <c r="E259" s="212" t="s">
        <v>1406</v>
      </c>
      <c r="F259" s="212" t="s">
        <v>1407</v>
      </c>
      <c r="G259" s="212" t="s">
        <v>4184</v>
      </c>
      <c r="H259" s="213">
        <v>43600</v>
      </c>
      <c r="I259" s="214">
        <v>1026.48</v>
      </c>
      <c r="J259" s="214">
        <v>1</v>
      </c>
      <c r="K259" s="214">
        <f t="shared" ref="K259:K322" si="4">I259*J259</f>
        <v>1026.48</v>
      </c>
      <c r="L259" s="212" t="s">
        <v>179</v>
      </c>
      <c r="M259" s="212" t="s">
        <v>188</v>
      </c>
      <c r="N259" s="213">
        <v>43600</v>
      </c>
      <c r="O259" s="212" t="s">
        <v>70</v>
      </c>
      <c r="P259" s="212" t="s">
        <v>4147</v>
      </c>
      <c r="Q259" s="212" t="s">
        <v>298</v>
      </c>
      <c r="R259" s="212" t="s">
        <v>367</v>
      </c>
      <c r="S259" s="212" t="s">
        <v>1684</v>
      </c>
    </row>
    <row r="260" spans="1:19" x14ac:dyDescent="0.25">
      <c r="A260" s="212" t="s">
        <v>2346</v>
      </c>
      <c r="B260" s="212" t="s">
        <v>1026</v>
      </c>
      <c r="C260" s="212" t="s">
        <v>298</v>
      </c>
      <c r="D260" s="212" t="s">
        <v>1405</v>
      </c>
      <c r="E260" s="212" t="s">
        <v>1406</v>
      </c>
      <c r="F260" s="212" t="s">
        <v>1407</v>
      </c>
      <c r="G260" s="212" t="s">
        <v>4185</v>
      </c>
      <c r="H260" s="213">
        <v>43600</v>
      </c>
      <c r="I260" s="214">
        <v>85.85</v>
      </c>
      <c r="J260" s="214">
        <v>1</v>
      </c>
      <c r="K260" s="214">
        <f t="shared" si="4"/>
        <v>85.85</v>
      </c>
      <c r="L260" s="212" t="s">
        <v>179</v>
      </c>
      <c r="M260" s="212" t="s">
        <v>187</v>
      </c>
      <c r="N260" s="213">
        <v>43600</v>
      </c>
      <c r="O260" s="212" t="s">
        <v>70</v>
      </c>
      <c r="P260" s="212" t="s">
        <v>4186</v>
      </c>
      <c r="Q260" s="212" t="s">
        <v>298</v>
      </c>
      <c r="R260" s="212" t="s">
        <v>367</v>
      </c>
      <c r="S260" s="212" t="s">
        <v>1684</v>
      </c>
    </row>
    <row r="261" spans="1:19" x14ac:dyDescent="0.25">
      <c r="A261" s="212" t="s">
        <v>2346</v>
      </c>
      <c r="B261" s="212" t="s">
        <v>1026</v>
      </c>
      <c r="C261" s="212" t="s">
        <v>298</v>
      </c>
      <c r="D261" s="212" t="s">
        <v>1405</v>
      </c>
      <c r="E261" s="212" t="s">
        <v>1406</v>
      </c>
      <c r="F261" s="212" t="s">
        <v>1407</v>
      </c>
      <c r="G261" s="212" t="s">
        <v>4187</v>
      </c>
      <c r="H261" s="213">
        <v>43600</v>
      </c>
      <c r="I261" s="214">
        <v>108.98</v>
      </c>
      <c r="J261" s="214">
        <v>1</v>
      </c>
      <c r="K261" s="214">
        <f t="shared" si="4"/>
        <v>108.98</v>
      </c>
      <c r="L261" s="212" t="s">
        <v>179</v>
      </c>
      <c r="M261" s="212" t="s">
        <v>187</v>
      </c>
      <c r="N261" s="213">
        <v>43600</v>
      </c>
      <c r="O261" s="212" t="s">
        <v>70</v>
      </c>
      <c r="P261" s="212" t="s">
        <v>4188</v>
      </c>
      <c r="Q261" s="212" t="s">
        <v>298</v>
      </c>
      <c r="R261" s="212" t="s">
        <v>367</v>
      </c>
      <c r="S261" s="212" t="s">
        <v>1684</v>
      </c>
    </row>
    <row r="262" spans="1:19" x14ac:dyDescent="0.25">
      <c r="A262" s="212" t="s">
        <v>2346</v>
      </c>
      <c r="B262" s="212" t="s">
        <v>1026</v>
      </c>
      <c r="C262" s="212" t="s">
        <v>298</v>
      </c>
      <c r="D262" s="212" t="s">
        <v>1405</v>
      </c>
      <c r="E262" s="212" t="s">
        <v>1406</v>
      </c>
      <c r="F262" s="212" t="s">
        <v>1407</v>
      </c>
      <c r="G262" s="212" t="s">
        <v>4189</v>
      </c>
      <c r="H262" s="213">
        <v>43600</v>
      </c>
      <c r="I262" s="214">
        <v>108.98</v>
      </c>
      <c r="J262" s="214">
        <v>1</v>
      </c>
      <c r="K262" s="214">
        <f t="shared" si="4"/>
        <v>108.98</v>
      </c>
      <c r="L262" s="212" t="s">
        <v>179</v>
      </c>
      <c r="M262" s="212" t="s">
        <v>187</v>
      </c>
      <c r="N262" s="213">
        <v>43600</v>
      </c>
      <c r="O262" s="212" t="s">
        <v>70</v>
      </c>
      <c r="P262" s="212" t="s">
        <v>4190</v>
      </c>
      <c r="Q262" s="212" t="s">
        <v>298</v>
      </c>
      <c r="R262" s="212" t="s">
        <v>367</v>
      </c>
      <c r="S262" s="212" t="s">
        <v>1684</v>
      </c>
    </row>
    <row r="263" spans="1:19" x14ac:dyDescent="0.25">
      <c r="A263" s="212" t="s">
        <v>2346</v>
      </c>
      <c r="B263" s="212" t="s">
        <v>1026</v>
      </c>
      <c r="C263" s="212" t="s">
        <v>298</v>
      </c>
      <c r="D263" s="212" t="s">
        <v>1405</v>
      </c>
      <c r="E263" s="212" t="s">
        <v>1406</v>
      </c>
      <c r="F263" s="212" t="s">
        <v>1407</v>
      </c>
      <c r="G263" s="212" t="s">
        <v>4191</v>
      </c>
      <c r="H263" s="213">
        <v>43599</v>
      </c>
      <c r="I263" s="214">
        <v>67.569999999999993</v>
      </c>
      <c r="J263" s="214">
        <v>1</v>
      </c>
      <c r="K263" s="214">
        <f t="shared" si="4"/>
        <v>67.569999999999993</v>
      </c>
      <c r="L263" s="212" t="s">
        <v>179</v>
      </c>
      <c r="M263" s="212" t="s">
        <v>187</v>
      </c>
      <c r="N263" s="213">
        <v>43599</v>
      </c>
      <c r="O263" s="212" t="s">
        <v>70</v>
      </c>
      <c r="P263" s="212" t="s">
        <v>4192</v>
      </c>
      <c r="Q263" s="212" t="s">
        <v>298</v>
      </c>
      <c r="R263" s="212" t="s">
        <v>367</v>
      </c>
      <c r="S263" s="212" t="s">
        <v>1684</v>
      </c>
    </row>
    <row r="264" spans="1:19" x14ac:dyDescent="0.25">
      <c r="A264" s="212" t="s">
        <v>2346</v>
      </c>
      <c r="B264" s="212" t="s">
        <v>1026</v>
      </c>
      <c r="C264" s="212" t="s">
        <v>298</v>
      </c>
      <c r="D264" s="212" t="s">
        <v>1405</v>
      </c>
      <c r="E264" s="212" t="s">
        <v>1406</v>
      </c>
      <c r="F264" s="212" t="s">
        <v>1407</v>
      </c>
      <c r="G264" s="212" t="s">
        <v>4193</v>
      </c>
      <c r="H264" s="213">
        <v>43599</v>
      </c>
      <c r="I264" s="214">
        <v>250.61</v>
      </c>
      <c r="J264" s="214">
        <v>1</v>
      </c>
      <c r="K264" s="214">
        <f t="shared" si="4"/>
        <v>250.61</v>
      </c>
      <c r="L264" s="212" t="s">
        <v>179</v>
      </c>
      <c r="M264" s="212" t="s">
        <v>741</v>
      </c>
      <c r="N264" s="213">
        <v>43599</v>
      </c>
      <c r="O264" s="212" t="s">
        <v>70</v>
      </c>
      <c r="P264" s="212" t="s">
        <v>4194</v>
      </c>
      <c r="Q264" s="212" t="s">
        <v>298</v>
      </c>
      <c r="R264" s="212" t="s">
        <v>367</v>
      </c>
      <c r="S264" s="212" t="s">
        <v>1684</v>
      </c>
    </row>
    <row r="265" spans="1:19" x14ac:dyDescent="0.25">
      <c r="A265" s="212" t="s">
        <v>2346</v>
      </c>
      <c r="B265" s="212" t="s">
        <v>1026</v>
      </c>
      <c r="C265" s="212" t="s">
        <v>298</v>
      </c>
      <c r="D265" s="212" t="s">
        <v>1405</v>
      </c>
      <c r="E265" s="212" t="s">
        <v>1406</v>
      </c>
      <c r="F265" s="212" t="s">
        <v>1407</v>
      </c>
      <c r="G265" s="212" t="s">
        <v>4195</v>
      </c>
      <c r="H265" s="213">
        <v>43599</v>
      </c>
      <c r="I265" s="214">
        <v>34.61</v>
      </c>
      <c r="J265" s="214">
        <v>1</v>
      </c>
      <c r="K265" s="214">
        <f t="shared" si="4"/>
        <v>34.61</v>
      </c>
      <c r="L265" s="212" t="s">
        <v>179</v>
      </c>
      <c r="M265" s="212" t="s">
        <v>540</v>
      </c>
      <c r="N265" s="213">
        <v>43599</v>
      </c>
      <c r="O265" s="212" t="s">
        <v>70</v>
      </c>
      <c r="P265" s="212" t="s">
        <v>4196</v>
      </c>
      <c r="Q265" s="212" t="s">
        <v>298</v>
      </c>
      <c r="R265" s="212" t="s">
        <v>367</v>
      </c>
      <c r="S265" s="212" t="s">
        <v>1684</v>
      </c>
    </row>
    <row r="266" spans="1:19" x14ac:dyDescent="0.25">
      <c r="A266" s="212" t="s">
        <v>2346</v>
      </c>
      <c r="B266" s="212" t="s">
        <v>1026</v>
      </c>
      <c r="C266" s="212" t="s">
        <v>298</v>
      </c>
      <c r="D266" s="212" t="s">
        <v>1405</v>
      </c>
      <c r="E266" s="212" t="s">
        <v>1406</v>
      </c>
      <c r="F266" s="212" t="s">
        <v>1407</v>
      </c>
      <c r="G266" s="212" t="s">
        <v>4197</v>
      </c>
      <c r="H266" s="213">
        <v>43599</v>
      </c>
      <c r="I266" s="214">
        <v>120</v>
      </c>
      <c r="J266" s="214">
        <v>1</v>
      </c>
      <c r="K266" s="214">
        <f t="shared" si="4"/>
        <v>120</v>
      </c>
      <c r="L266" s="212" t="s">
        <v>179</v>
      </c>
      <c r="M266" s="212" t="s">
        <v>540</v>
      </c>
      <c r="N266" s="213">
        <v>43599</v>
      </c>
      <c r="O266" s="212" t="s">
        <v>70</v>
      </c>
      <c r="P266" s="212" t="s">
        <v>4198</v>
      </c>
      <c r="Q266" s="212" t="s">
        <v>298</v>
      </c>
      <c r="R266" s="212" t="s">
        <v>367</v>
      </c>
      <c r="S266" s="212" t="s">
        <v>1684</v>
      </c>
    </row>
    <row r="267" spans="1:19" x14ac:dyDescent="0.25">
      <c r="A267" s="212" t="s">
        <v>2346</v>
      </c>
      <c r="B267" s="212" t="s">
        <v>1026</v>
      </c>
      <c r="C267" s="212" t="s">
        <v>298</v>
      </c>
      <c r="D267" s="212" t="s">
        <v>1405</v>
      </c>
      <c r="E267" s="212" t="s">
        <v>1406</v>
      </c>
      <c r="F267" s="212" t="s">
        <v>1407</v>
      </c>
      <c r="G267" s="212" t="s">
        <v>4199</v>
      </c>
      <c r="H267" s="213">
        <v>43599</v>
      </c>
      <c r="I267" s="214">
        <v>69.900000000000006</v>
      </c>
      <c r="J267" s="214">
        <v>1</v>
      </c>
      <c r="K267" s="214">
        <f t="shared" si="4"/>
        <v>69.900000000000006</v>
      </c>
      <c r="L267" s="212" t="s">
        <v>179</v>
      </c>
      <c r="M267" s="212" t="s">
        <v>540</v>
      </c>
      <c r="N267" s="213">
        <v>43599</v>
      </c>
      <c r="O267" s="212" t="s">
        <v>70</v>
      </c>
      <c r="P267" s="212" t="s">
        <v>4198</v>
      </c>
      <c r="Q267" s="212" t="s">
        <v>298</v>
      </c>
      <c r="R267" s="212" t="s">
        <v>367</v>
      </c>
      <c r="S267" s="212" t="s">
        <v>1684</v>
      </c>
    </row>
    <row r="268" spans="1:19" x14ac:dyDescent="0.25">
      <c r="A268" s="212" t="s">
        <v>2346</v>
      </c>
      <c r="B268" s="212" t="s">
        <v>1026</v>
      </c>
      <c r="C268" s="212" t="s">
        <v>298</v>
      </c>
      <c r="D268" s="212" t="s">
        <v>1405</v>
      </c>
      <c r="E268" s="212" t="s">
        <v>1406</v>
      </c>
      <c r="F268" s="212" t="s">
        <v>1407</v>
      </c>
      <c r="G268" s="212" t="s">
        <v>4200</v>
      </c>
      <c r="H268" s="213">
        <v>43599</v>
      </c>
      <c r="I268" s="214">
        <v>240</v>
      </c>
      <c r="J268" s="214">
        <v>1</v>
      </c>
      <c r="K268" s="214">
        <f t="shared" si="4"/>
        <v>240</v>
      </c>
      <c r="L268" s="212" t="s">
        <v>179</v>
      </c>
      <c r="M268" s="212" t="s">
        <v>540</v>
      </c>
      <c r="N268" s="213">
        <v>43599</v>
      </c>
      <c r="O268" s="212" t="s">
        <v>70</v>
      </c>
      <c r="P268" s="212" t="s">
        <v>4201</v>
      </c>
      <c r="Q268" s="212" t="s">
        <v>298</v>
      </c>
      <c r="R268" s="212" t="s">
        <v>367</v>
      </c>
      <c r="S268" s="212" t="s">
        <v>1684</v>
      </c>
    </row>
    <row r="269" spans="1:19" x14ac:dyDescent="0.25">
      <c r="A269" s="212" t="s">
        <v>2346</v>
      </c>
      <c r="B269" s="212" t="s">
        <v>1026</v>
      </c>
      <c r="C269" s="212" t="s">
        <v>298</v>
      </c>
      <c r="D269" s="212" t="s">
        <v>1405</v>
      </c>
      <c r="E269" s="212" t="s">
        <v>1406</v>
      </c>
      <c r="F269" s="212" t="s">
        <v>1407</v>
      </c>
      <c r="G269" s="212" t="s">
        <v>4202</v>
      </c>
      <c r="H269" s="213">
        <v>43599</v>
      </c>
      <c r="I269" s="214">
        <v>67.75</v>
      </c>
      <c r="J269" s="214">
        <v>1</v>
      </c>
      <c r="K269" s="214">
        <f t="shared" si="4"/>
        <v>67.75</v>
      </c>
      <c r="L269" s="212" t="s">
        <v>179</v>
      </c>
      <c r="M269" s="212" t="s">
        <v>540</v>
      </c>
      <c r="N269" s="213">
        <v>43599</v>
      </c>
      <c r="O269" s="212" t="s">
        <v>70</v>
      </c>
      <c r="P269" s="212" t="s">
        <v>4201</v>
      </c>
      <c r="Q269" s="212" t="s">
        <v>298</v>
      </c>
      <c r="R269" s="212" t="s">
        <v>367</v>
      </c>
      <c r="S269" s="212" t="s">
        <v>1684</v>
      </c>
    </row>
    <row r="270" spans="1:19" x14ac:dyDescent="0.25">
      <c r="A270" s="212" t="s">
        <v>2346</v>
      </c>
      <c r="B270" s="212" t="s">
        <v>1026</v>
      </c>
      <c r="C270" s="212" t="s">
        <v>298</v>
      </c>
      <c r="D270" s="212" t="s">
        <v>1405</v>
      </c>
      <c r="E270" s="212" t="s">
        <v>1406</v>
      </c>
      <c r="F270" s="212" t="s">
        <v>1407</v>
      </c>
      <c r="G270" s="212" t="s">
        <v>4203</v>
      </c>
      <c r="H270" s="213">
        <v>43599</v>
      </c>
      <c r="I270" s="214">
        <v>165.9</v>
      </c>
      <c r="J270" s="214">
        <v>1</v>
      </c>
      <c r="K270" s="214">
        <f t="shared" si="4"/>
        <v>165.9</v>
      </c>
      <c r="L270" s="212" t="s">
        <v>179</v>
      </c>
      <c r="M270" s="212" t="s">
        <v>483</v>
      </c>
      <c r="N270" s="213">
        <v>43599</v>
      </c>
      <c r="O270" s="212" t="s">
        <v>70</v>
      </c>
      <c r="P270" s="212" t="s">
        <v>4204</v>
      </c>
      <c r="Q270" s="212" t="s">
        <v>298</v>
      </c>
      <c r="R270" s="212" t="s">
        <v>367</v>
      </c>
      <c r="S270" s="212" t="s">
        <v>1684</v>
      </c>
    </row>
    <row r="271" spans="1:19" x14ac:dyDescent="0.25">
      <c r="A271" s="212" t="s">
        <v>2346</v>
      </c>
      <c r="B271" s="212" t="s">
        <v>1026</v>
      </c>
      <c r="C271" s="212" t="s">
        <v>298</v>
      </c>
      <c r="D271" s="212" t="s">
        <v>1405</v>
      </c>
      <c r="E271" s="212" t="s">
        <v>1406</v>
      </c>
      <c r="F271" s="212" t="s">
        <v>1407</v>
      </c>
      <c r="G271" s="212" t="s">
        <v>4205</v>
      </c>
      <c r="H271" s="213">
        <v>43599</v>
      </c>
      <c r="I271" s="214">
        <v>77.599999999999994</v>
      </c>
      <c r="J271" s="214">
        <v>1</v>
      </c>
      <c r="K271" s="214">
        <f t="shared" si="4"/>
        <v>77.599999999999994</v>
      </c>
      <c r="L271" s="212" t="s">
        <v>179</v>
      </c>
      <c r="M271" s="212" t="s">
        <v>155</v>
      </c>
      <c r="N271" s="213">
        <v>43599</v>
      </c>
      <c r="O271" s="212" t="s">
        <v>70</v>
      </c>
      <c r="P271" s="212" t="s">
        <v>4206</v>
      </c>
      <c r="Q271" s="212" t="s">
        <v>298</v>
      </c>
      <c r="R271" s="212" t="s">
        <v>367</v>
      </c>
      <c r="S271" s="212" t="s">
        <v>1684</v>
      </c>
    </row>
    <row r="272" spans="1:19" x14ac:dyDescent="0.25">
      <c r="A272" s="212" t="s">
        <v>2346</v>
      </c>
      <c r="B272" s="212" t="s">
        <v>1026</v>
      </c>
      <c r="C272" s="212" t="s">
        <v>298</v>
      </c>
      <c r="D272" s="212" t="s">
        <v>1405</v>
      </c>
      <c r="E272" s="212" t="s">
        <v>1406</v>
      </c>
      <c r="F272" s="212" t="s">
        <v>1407</v>
      </c>
      <c r="G272" s="212" t="s">
        <v>4207</v>
      </c>
      <c r="H272" s="213">
        <v>43599</v>
      </c>
      <c r="I272" s="214">
        <v>120</v>
      </c>
      <c r="J272" s="214">
        <v>1</v>
      </c>
      <c r="K272" s="214">
        <f t="shared" si="4"/>
        <v>120</v>
      </c>
      <c r="L272" s="212" t="s">
        <v>179</v>
      </c>
      <c r="M272" s="212" t="s">
        <v>540</v>
      </c>
      <c r="N272" s="213">
        <v>43599</v>
      </c>
      <c r="O272" s="212" t="s">
        <v>70</v>
      </c>
      <c r="P272" s="212" t="s">
        <v>4208</v>
      </c>
      <c r="Q272" s="212" t="s">
        <v>298</v>
      </c>
      <c r="R272" s="212" t="s">
        <v>367</v>
      </c>
      <c r="S272" s="212" t="s">
        <v>1684</v>
      </c>
    </row>
    <row r="273" spans="1:19" x14ac:dyDescent="0.25">
      <c r="A273" s="212" t="s">
        <v>2346</v>
      </c>
      <c r="B273" s="212" t="s">
        <v>1026</v>
      </c>
      <c r="C273" s="212" t="s">
        <v>298</v>
      </c>
      <c r="D273" s="212" t="s">
        <v>1405</v>
      </c>
      <c r="E273" s="212" t="s">
        <v>1406</v>
      </c>
      <c r="F273" s="212" t="s">
        <v>1407</v>
      </c>
      <c r="G273" s="212" t="s">
        <v>4209</v>
      </c>
      <c r="H273" s="213">
        <v>43599</v>
      </c>
      <c r="I273" s="214">
        <v>214.02</v>
      </c>
      <c r="J273" s="214">
        <v>1</v>
      </c>
      <c r="K273" s="214">
        <f t="shared" si="4"/>
        <v>214.02</v>
      </c>
      <c r="L273" s="212" t="s">
        <v>179</v>
      </c>
      <c r="M273" s="212" t="s">
        <v>540</v>
      </c>
      <c r="N273" s="213">
        <v>43599</v>
      </c>
      <c r="O273" s="212" t="s">
        <v>70</v>
      </c>
      <c r="P273" s="212" t="s">
        <v>4208</v>
      </c>
      <c r="Q273" s="212" t="s">
        <v>298</v>
      </c>
      <c r="R273" s="212" t="s">
        <v>367</v>
      </c>
      <c r="S273" s="212" t="s">
        <v>1684</v>
      </c>
    </row>
    <row r="274" spans="1:19" x14ac:dyDescent="0.25">
      <c r="A274" s="212" t="s">
        <v>2346</v>
      </c>
      <c r="B274" s="212" t="s">
        <v>1026</v>
      </c>
      <c r="C274" s="212" t="s">
        <v>298</v>
      </c>
      <c r="D274" s="212" t="s">
        <v>1405</v>
      </c>
      <c r="E274" s="212" t="s">
        <v>1406</v>
      </c>
      <c r="F274" s="212" t="s">
        <v>1407</v>
      </c>
      <c r="G274" s="212" t="s">
        <v>4210</v>
      </c>
      <c r="H274" s="213">
        <v>43599</v>
      </c>
      <c r="I274" s="214">
        <v>220.4</v>
      </c>
      <c r="J274" s="214">
        <v>1</v>
      </c>
      <c r="K274" s="214">
        <f t="shared" si="4"/>
        <v>220.4</v>
      </c>
      <c r="L274" s="212" t="s">
        <v>179</v>
      </c>
      <c r="M274" s="212" t="s">
        <v>540</v>
      </c>
      <c r="N274" s="213">
        <v>43599</v>
      </c>
      <c r="O274" s="212" t="s">
        <v>70</v>
      </c>
      <c r="P274" s="212" t="s">
        <v>3743</v>
      </c>
      <c r="Q274" s="212" t="s">
        <v>298</v>
      </c>
      <c r="R274" s="212" t="s">
        <v>367</v>
      </c>
      <c r="S274" s="212" t="s">
        <v>1684</v>
      </c>
    </row>
    <row r="275" spans="1:19" x14ac:dyDescent="0.25">
      <c r="A275" s="212" t="s">
        <v>2346</v>
      </c>
      <c r="B275" s="212" t="s">
        <v>1026</v>
      </c>
      <c r="C275" s="212" t="s">
        <v>298</v>
      </c>
      <c r="D275" s="212" t="s">
        <v>1405</v>
      </c>
      <c r="E275" s="212" t="s">
        <v>1406</v>
      </c>
      <c r="F275" s="212" t="s">
        <v>1407</v>
      </c>
      <c r="G275" s="212" t="s">
        <v>4211</v>
      </c>
      <c r="H275" s="213">
        <v>43599</v>
      </c>
      <c r="I275" s="214">
        <v>240</v>
      </c>
      <c r="J275" s="214">
        <v>1</v>
      </c>
      <c r="K275" s="214">
        <f t="shared" si="4"/>
        <v>240</v>
      </c>
      <c r="L275" s="212" t="s">
        <v>179</v>
      </c>
      <c r="M275" s="212" t="s">
        <v>520</v>
      </c>
      <c r="N275" s="213">
        <v>43599</v>
      </c>
      <c r="O275" s="212" t="s">
        <v>70</v>
      </c>
      <c r="P275" s="212" t="s">
        <v>4212</v>
      </c>
      <c r="Q275" s="212" t="s">
        <v>298</v>
      </c>
      <c r="R275" s="212" t="s">
        <v>367</v>
      </c>
      <c r="S275" s="212" t="s">
        <v>1684</v>
      </c>
    </row>
    <row r="276" spans="1:19" x14ac:dyDescent="0.25">
      <c r="A276" s="212" t="s">
        <v>2346</v>
      </c>
      <c r="B276" s="212" t="s">
        <v>1026</v>
      </c>
      <c r="C276" s="212" t="s">
        <v>298</v>
      </c>
      <c r="D276" s="212" t="s">
        <v>1405</v>
      </c>
      <c r="E276" s="212" t="s">
        <v>1406</v>
      </c>
      <c r="F276" s="212" t="s">
        <v>1407</v>
      </c>
      <c r="G276" s="212" t="s">
        <v>4213</v>
      </c>
      <c r="H276" s="213">
        <v>43599</v>
      </c>
      <c r="I276" s="214">
        <v>175.2</v>
      </c>
      <c r="J276" s="214">
        <v>1</v>
      </c>
      <c r="K276" s="214">
        <f t="shared" si="4"/>
        <v>175.2</v>
      </c>
      <c r="L276" s="212" t="s">
        <v>179</v>
      </c>
      <c r="M276" s="212" t="s">
        <v>540</v>
      </c>
      <c r="N276" s="213">
        <v>43599</v>
      </c>
      <c r="O276" s="212" t="s">
        <v>70</v>
      </c>
      <c r="P276" s="212" t="s">
        <v>4214</v>
      </c>
      <c r="Q276" s="212" t="s">
        <v>298</v>
      </c>
      <c r="R276" s="212" t="s">
        <v>367</v>
      </c>
      <c r="S276" s="212" t="s">
        <v>1684</v>
      </c>
    </row>
    <row r="277" spans="1:19" x14ac:dyDescent="0.25">
      <c r="A277" s="212" t="s">
        <v>2346</v>
      </c>
      <c r="B277" s="212" t="s">
        <v>1026</v>
      </c>
      <c r="C277" s="212" t="s">
        <v>298</v>
      </c>
      <c r="D277" s="212" t="s">
        <v>1405</v>
      </c>
      <c r="E277" s="212" t="s">
        <v>1406</v>
      </c>
      <c r="F277" s="212" t="s">
        <v>1407</v>
      </c>
      <c r="G277" s="212" t="s">
        <v>4215</v>
      </c>
      <c r="H277" s="213">
        <v>43599</v>
      </c>
      <c r="I277" s="214">
        <v>59.6</v>
      </c>
      <c r="J277" s="214">
        <v>1</v>
      </c>
      <c r="K277" s="214">
        <f t="shared" si="4"/>
        <v>59.6</v>
      </c>
      <c r="L277" s="212" t="s">
        <v>179</v>
      </c>
      <c r="M277" s="212" t="s">
        <v>748</v>
      </c>
      <c r="N277" s="213">
        <v>43599</v>
      </c>
      <c r="O277" s="212" t="s">
        <v>70</v>
      </c>
      <c r="P277" s="212" t="s">
        <v>4216</v>
      </c>
      <c r="Q277" s="212" t="s">
        <v>298</v>
      </c>
      <c r="R277" s="212" t="s">
        <v>367</v>
      </c>
      <c r="S277" s="212" t="s">
        <v>1684</v>
      </c>
    </row>
    <row r="278" spans="1:19" x14ac:dyDescent="0.25">
      <c r="A278" s="212" t="s">
        <v>2346</v>
      </c>
      <c r="B278" s="212" t="s">
        <v>1026</v>
      </c>
      <c r="C278" s="212" t="s">
        <v>298</v>
      </c>
      <c r="D278" s="212" t="s">
        <v>1405</v>
      </c>
      <c r="E278" s="212" t="s">
        <v>1406</v>
      </c>
      <c r="F278" s="212" t="s">
        <v>1407</v>
      </c>
      <c r="G278" s="212" t="s">
        <v>4217</v>
      </c>
      <c r="H278" s="213">
        <v>43599</v>
      </c>
      <c r="I278" s="214">
        <v>59.6</v>
      </c>
      <c r="J278" s="214">
        <v>1</v>
      </c>
      <c r="K278" s="214">
        <f t="shared" si="4"/>
        <v>59.6</v>
      </c>
      <c r="L278" s="212" t="s">
        <v>179</v>
      </c>
      <c r="M278" s="212" t="s">
        <v>748</v>
      </c>
      <c r="N278" s="213">
        <v>43599</v>
      </c>
      <c r="O278" s="212" t="s">
        <v>70</v>
      </c>
      <c r="P278" s="212" t="s">
        <v>4218</v>
      </c>
      <c r="Q278" s="212" t="s">
        <v>298</v>
      </c>
      <c r="R278" s="212" t="s">
        <v>367</v>
      </c>
      <c r="S278" s="212" t="s">
        <v>1684</v>
      </c>
    </row>
    <row r="279" spans="1:19" x14ac:dyDescent="0.25">
      <c r="A279" s="212" t="s">
        <v>2346</v>
      </c>
      <c r="B279" s="212" t="s">
        <v>1026</v>
      </c>
      <c r="C279" s="212" t="s">
        <v>298</v>
      </c>
      <c r="D279" s="212" t="s">
        <v>1405</v>
      </c>
      <c r="E279" s="212" t="s">
        <v>1406</v>
      </c>
      <c r="F279" s="212" t="s">
        <v>1407</v>
      </c>
      <c r="G279" s="212" t="s">
        <v>4219</v>
      </c>
      <c r="H279" s="213">
        <v>43599</v>
      </c>
      <c r="I279" s="214">
        <v>180.8</v>
      </c>
      <c r="J279" s="214">
        <v>1</v>
      </c>
      <c r="K279" s="214">
        <f t="shared" si="4"/>
        <v>180.8</v>
      </c>
      <c r="L279" s="212" t="s">
        <v>179</v>
      </c>
      <c r="M279" s="212" t="s">
        <v>483</v>
      </c>
      <c r="N279" s="213">
        <v>43599</v>
      </c>
      <c r="O279" s="212" t="s">
        <v>70</v>
      </c>
      <c r="P279" s="212" t="s">
        <v>4220</v>
      </c>
      <c r="Q279" s="212" t="s">
        <v>298</v>
      </c>
      <c r="R279" s="212" t="s">
        <v>367</v>
      </c>
      <c r="S279" s="212" t="s">
        <v>1684</v>
      </c>
    </row>
    <row r="280" spans="1:19" x14ac:dyDescent="0.25">
      <c r="A280" s="212" t="s">
        <v>2346</v>
      </c>
      <c r="B280" s="212" t="s">
        <v>1026</v>
      </c>
      <c r="C280" s="212" t="s">
        <v>298</v>
      </c>
      <c r="D280" s="212" t="s">
        <v>1405</v>
      </c>
      <c r="E280" s="212" t="s">
        <v>1406</v>
      </c>
      <c r="F280" s="212" t="s">
        <v>1407</v>
      </c>
      <c r="G280" s="212" t="s">
        <v>4221</v>
      </c>
      <c r="H280" s="213">
        <v>43599</v>
      </c>
      <c r="I280" s="214">
        <v>777.21</v>
      </c>
      <c r="J280" s="214">
        <v>1</v>
      </c>
      <c r="K280" s="214">
        <f t="shared" si="4"/>
        <v>777.21</v>
      </c>
      <c r="L280" s="212" t="s">
        <v>179</v>
      </c>
      <c r="M280" s="212" t="s">
        <v>483</v>
      </c>
      <c r="N280" s="213">
        <v>43599</v>
      </c>
      <c r="O280" s="212" t="s">
        <v>70</v>
      </c>
      <c r="P280" s="212" t="s">
        <v>4222</v>
      </c>
      <c r="Q280" s="212" t="s">
        <v>298</v>
      </c>
      <c r="R280" s="212" t="s">
        <v>367</v>
      </c>
      <c r="S280" s="212" t="s">
        <v>1684</v>
      </c>
    </row>
    <row r="281" spans="1:19" x14ac:dyDescent="0.25">
      <c r="A281" s="212" t="s">
        <v>2346</v>
      </c>
      <c r="B281" s="212" t="s">
        <v>1026</v>
      </c>
      <c r="C281" s="212" t="s">
        <v>298</v>
      </c>
      <c r="D281" s="212" t="s">
        <v>1405</v>
      </c>
      <c r="E281" s="212" t="s">
        <v>1406</v>
      </c>
      <c r="F281" s="212" t="s">
        <v>1407</v>
      </c>
      <c r="G281" s="212" t="s">
        <v>4223</v>
      </c>
      <c r="H281" s="213">
        <v>43598</v>
      </c>
      <c r="I281" s="214">
        <v>203.01</v>
      </c>
      <c r="J281" s="214">
        <v>1</v>
      </c>
      <c r="K281" s="214">
        <f t="shared" si="4"/>
        <v>203.01</v>
      </c>
      <c r="L281" s="212" t="s">
        <v>179</v>
      </c>
      <c r="M281" s="212" t="s">
        <v>520</v>
      </c>
      <c r="N281" s="213">
        <v>43598</v>
      </c>
      <c r="O281" s="212" t="s">
        <v>70</v>
      </c>
      <c r="P281" s="212" t="s">
        <v>4212</v>
      </c>
      <c r="Q281" s="212" t="s">
        <v>298</v>
      </c>
      <c r="R281" s="212" t="s">
        <v>367</v>
      </c>
      <c r="S281" s="212" t="s">
        <v>1684</v>
      </c>
    </row>
    <row r="282" spans="1:19" x14ac:dyDescent="0.25">
      <c r="A282" s="212" t="s">
        <v>2346</v>
      </c>
      <c r="B282" s="212" t="s">
        <v>1026</v>
      </c>
      <c r="C282" s="212" t="s">
        <v>298</v>
      </c>
      <c r="D282" s="212" t="s">
        <v>1405</v>
      </c>
      <c r="E282" s="212" t="s">
        <v>1406</v>
      </c>
      <c r="F282" s="212" t="s">
        <v>1407</v>
      </c>
      <c r="G282" s="212" t="s">
        <v>4224</v>
      </c>
      <c r="H282" s="213">
        <v>43598</v>
      </c>
      <c r="I282" s="214">
        <v>134.41999999999999</v>
      </c>
      <c r="J282" s="214">
        <v>1</v>
      </c>
      <c r="K282" s="214">
        <f t="shared" si="4"/>
        <v>134.41999999999999</v>
      </c>
      <c r="L282" s="212" t="s">
        <v>179</v>
      </c>
      <c r="M282" s="212" t="s">
        <v>483</v>
      </c>
      <c r="N282" s="213">
        <v>43598</v>
      </c>
      <c r="O282" s="212" t="s">
        <v>70</v>
      </c>
      <c r="P282" s="212" t="s">
        <v>4225</v>
      </c>
      <c r="Q282" s="212" t="s">
        <v>298</v>
      </c>
      <c r="R282" s="212" t="s">
        <v>367</v>
      </c>
      <c r="S282" s="212" t="s">
        <v>1684</v>
      </c>
    </row>
    <row r="283" spans="1:19" x14ac:dyDescent="0.25">
      <c r="A283" s="212" t="s">
        <v>2346</v>
      </c>
      <c r="B283" s="212" t="s">
        <v>1026</v>
      </c>
      <c r="C283" s="212" t="s">
        <v>298</v>
      </c>
      <c r="D283" s="212" t="s">
        <v>1405</v>
      </c>
      <c r="E283" s="212" t="s">
        <v>1406</v>
      </c>
      <c r="F283" s="212" t="s">
        <v>1407</v>
      </c>
      <c r="G283" s="212" t="s">
        <v>4226</v>
      </c>
      <c r="H283" s="213">
        <v>43598</v>
      </c>
      <c r="I283" s="214">
        <v>1201.5999999999999</v>
      </c>
      <c r="J283" s="214">
        <v>1</v>
      </c>
      <c r="K283" s="214">
        <f t="shared" si="4"/>
        <v>1201.5999999999999</v>
      </c>
      <c r="L283" s="212" t="s">
        <v>179</v>
      </c>
      <c r="M283" s="212" t="s">
        <v>483</v>
      </c>
      <c r="N283" s="213">
        <v>43598</v>
      </c>
      <c r="O283" s="212" t="s">
        <v>70</v>
      </c>
      <c r="P283" s="212" t="s">
        <v>4227</v>
      </c>
      <c r="Q283" s="212" t="s">
        <v>298</v>
      </c>
      <c r="R283" s="212" t="s">
        <v>367</v>
      </c>
      <c r="S283" s="212" t="s">
        <v>1684</v>
      </c>
    </row>
    <row r="284" spans="1:19" x14ac:dyDescent="0.25">
      <c r="A284" s="212" t="s">
        <v>2346</v>
      </c>
      <c r="B284" s="212" t="s">
        <v>1026</v>
      </c>
      <c r="C284" s="212" t="s">
        <v>298</v>
      </c>
      <c r="D284" s="212" t="s">
        <v>1405</v>
      </c>
      <c r="E284" s="212" t="s">
        <v>1406</v>
      </c>
      <c r="F284" s="212" t="s">
        <v>1407</v>
      </c>
      <c r="G284" s="212" t="s">
        <v>4228</v>
      </c>
      <c r="H284" s="213">
        <v>43598</v>
      </c>
      <c r="I284" s="214">
        <v>204.1</v>
      </c>
      <c r="J284" s="214">
        <v>1</v>
      </c>
      <c r="K284" s="214">
        <f t="shared" si="4"/>
        <v>204.1</v>
      </c>
      <c r="L284" s="212" t="s">
        <v>179</v>
      </c>
      <c r="M284" s="212" t="s">
        <v>483</v>
      </c>
      <c r="N284" s="213">
        <v>43598</v>
      </c>
      <c r="O284" s="212" t="s">
        <v>70</v>
      </c>
      <c r="P284" s="212" t="s">
        <v>4229</v>
      </c>
      <c r="Q284" s="212" t="s">
        <v>298</v>
      </c>
      <c r="R284" s="212" t="s">
        <v>367</v>
      </c>
      <c r="S284" s="212" t="s">
        <v>1684</v>
      </c>
    </row>
    <row r="285" spans="1:19" x14ac:dyDescent="0.25">
      <c r="A285" s="212" t="s">
        <v>2346</v>
      </c>
      <c r="B285" s="212" t="s">
        <v>1026</v>
      </c>
      <c r="C285" s="212" t="s">
        <v>298</v>
      </c>
      <c r="D285" s="212" t="s">
        <v>1405</v>
      </c>
      <c r="E285" s="212" t="s">
        <v>1406</v>
      </c>
      <c r="F285" s="212" t="s">
        <v>1407</v>
      </c>
      <c r="G285" s="212" t="s">
        <v>4230</v>
      </c>
      <c r="H285" s="213">
        <v>43598</v>
      </c>
      <c r="I285" s="214">
        <v>97.85</v>
      </c>
      <c r="J285" s="214">
        <v>1</v>
      </c>
      <c r="K285" s="214">
        <f t="shared" si="4"/>
        <v>97.85</v>
      </c>
      <c r="L285" s="212" t="s">
        <v>179</v>
      </c>
      <c r="M285" s="212" t="s">
        <v>4046</v>
      </c>
      <c r="N285" s="213">
        <v>43598</v>
      </c>
      <c r="O285" s="212" t="s">
        <v>70</v>
      </c>
      <c r="P285" s="212" t="s">
        <v>4231</v>
      </c>
      <c r="Q285" s="212" t="s">
        <v>298</v>
      </c>
      <c r="R285" s="212" t="s">
        <v>367</v>
      </c>
      <c r="S285" s="212" t="s">
        <v>1684</v>
      </c>
    </row>
    <row r="286" spans="1:19" x14ac:dyDescent="0.25">
      <c r="A286" s="212" t="s">
        <v>2346</v>
      </c>
      <c r="B286" s="212" t="s">
        <v>1026</v>
      </c>
      <c r="C286" s="212" t="s">
        <v>298</v>
      </c>
      <c r="D286" s="212" t="s">
        <v>1405</v>
      </c>
      <c r="E286" s="212" t="s">
        <v>1406</v>
      </c>
      <c r="F286" s="212" t="s">
        <v>1407</v>
      </c>
      <c r="G286" s="212" t="s">
        <v>4232</v>
      </c>
      <c r="H286" s="213">
        <v>43598</v>
      </c>
      <c r="I286" s="214">
        <v>0</v>
      </c>
      <c r="J286" s="214">
        <v>1</v>
      </c>
      <c r="K286" s="214">
        <f t="shared" si="4"/>
        <v>0</v>
      </c>
      <c r="L286" s="212" t="s">
        <v>179</v>
      </c>
      <c r="M286" s="212" t="s">
        <v>856</v>
      </c>
      <c r="N286" s="213">
        <v>43598</v>
      </c>
      <c r="O286" s="212" t="s">
        <v>70</v>
      </c>
      <c r="P286" s="212" t="s">
        <v>2401</v>
      </c>
      <c r="Q286" s="212" t="s">
        <v>298</v>
      </c>
      <c r="R286" s="212" t="s">
        <v>367</v>
      </c>
      <c r="S286" s="212" t="s">
        <v>1684</v>
      </c>
    </row>
    <row r="287" spans="1:19" x14ac:dyDescent="0.25">
      <c r="A287" s="212" t="s">
        <v>2346</v>
      </c>
      <c r="B287" s="212" t="s">
        <v>1026</v>
      </c>
      <c r="C287" s="212" t="s">
        <v>298</v>
      </c>
      <c r="D287" s="212" t="s">
        <v>1405</v>
      </c>
      <c r="E287" s="212" t="s">
        <v>1406</v>
      </c>
      <c r="F287" s="212" t="s">
        <v>1407</v>
      </c>
      <c r="G287" s="212" t="s">
        <v>4233</v>
      </c>
      <c r="H287" s="213">
        <v>43595</v>
      </c>
      <c r="I287" s="214">
        <v>109.98</v>
      </c>
      <c r="J287" s="214">
        <v>1</v>
      </c>
      <c r="K287" s="214">
        <f t="shared" si="4"/>
        <v>109.98</v>
      </c>
      <c r="L287" s="212" t="s">
        <v>179</v>
      </c>
      <c r="M287" s="212" t="s">
        <v>483</v>
      </c>
      <c r="N287" s="213">
        <v>43595</v>
      </c>
      <c r="O287" s="212" t="s">
        <v>70</v>
      </c>
      <c r="P287" s="212" t="s">
        <v>4234</v>
      </c>
      <c r="Q287" s="212" t="s">
        <v>298</v>
      </c>
      <c r="R287" s="212" t="s">
        <v>367</v>
      </c>
      <c r="S287" s="212" t="s">
        <v>1684</v>
      </c>
    </row>
    <row r="288" spans="1:19" x14ac:dyDescent="0.25">
      <c r="A288" s="212" t="s">
        <v>2346</v>
      </c>
      <c r="B288" s="212" t="s">
        <v>1026</v>
      </c>
      <c r="C288" s="212" t="s">
        <v>298</v>
      </c>
      <c r="D288" s="212" t="s">
        <v>1405</v>
      </c>
      <c r="E288" s="212" t="s">
        <v>1406</v>
      </c>
      <c r="F288" s="212" t="s">
        <v>1407</v>
      </c>
      <c r="G288" s="212" t="s">
        <v>4235</v>
      </c>
      <c r="H288" s="213">
        <v>43594</v>
      </c>
      <c r="I288" s="214">
        <v>416.4</v>
      </c>
      <c r="J288" s="214">
        <v>1</v>
      </c>
      <c r="K288" s="214">
        <f t="shared" si="4"/>
        <v>416.4</v>
      </c>
      <c r="L288" s="212" t="s">
        <v>179</v>
      </c>
      <c r="M288" s="212" t="s">
        <v>738</v>
      </c>
      <c r="N288" s="213">
        <v>43594</v>
      </c>
      <c r="O288" s="212" t="s">
        <v>70</v>
      </c>
      <c r="P288" s="212" t="s">
        <v>4236</v>
      </c>
      <c r="Q288" s="212" t="s">
        <v>298</v>
      </c>
      <c r="R288" s="212" t="s">
        <v>367</v>
      </c>
      <c r="S288" s="212" t="s">
        <v>1684</v>
      </c>
    </row>
    <row r="289" spans="1:19" x14ac:dyDescent="0.25">
      <c r="A289" s="212" t="s">
        <v>2346</v>
      </c>
      <c r="B289" s="212" t="s">
        <v>1026</v>
      </c>
      <c r="C289" s="212" t="s">
        <v>298</v>
      </c>
      <c r="D289" s="212" t="s">
        <v>1405</v>
      </c>
      <c r="E289" s="212" t="s">
        <v>1406</v>
      </c>
      <c r="F289" s="212" t="s">
        <v>1407</v>
      </c>
      <c r="G289" s="212" t="s">
        <v>4237</v>
      </c>
      <c r="H289" s="213">
        <v>43594</v>
      </c>
      <c r="I289" s="214">
        <v>157.22</v>
      </c>
      <c r="J289" s="214">
        <v>1</v>
      </c>
      <c r="K289" s="214">
        <f t="shared" si="4"/>
        <v>157.22</v>
      </c>
      <c r="L289" s="212" t="s">
        <v>179</v>
      </c>
      <c r="M289" s="212" t="s">
        <v>738</v>
      </c>
      <c r="N289" s="213">
        <v>43594</v>
      </c>
      <c r="O289" s="212" t="s">
        <v>70</v>
      </c>
      <c r="P289" s="212" t="s">
        <v>4236</v>
      </c>
      <c r="Q289" s="212" t="s">
        <v>298</v>
      </c>
      <c r="R289" s="212" t="s">
        <v>367</v>
      </c>
      <c r="S289" s="212" t="s">
        <v>1684</v>
      </c>
    </row>
    <row r="290" spans="1:19" x14ac:dyDescent="0.25">
      <c r="A290" s="212" t="s">
        <v>2346</v>
      </c>
      <c r="B290" s="212" t="s">
        <v>1026</v>
      </c>
      <c r="C290" s="212" t="s">
        <v>298</v>
      </c>
      <c r="D290" s="212" t="s">
        <v>1405</v>
      </c>
      <c r="E290" s="212" t="s">
        <v>1406</v>
      </c>
      <c r="F290" s="212" t="s">
        <v>1407</v>
      </c>
      <c r="G290" s="212" t="s">
        <v>4238</v>
      </c>
      <c r="H290" s="213">
        <v>43594</v>
      </c>
      <c r="I290" s="214">
        <v>253.34</v>
      </c>
      <c r="J290" s="214">
        <v>1</v>
      </c>
      <c r="K290" s="214">
        <f t="shared" si="4"/>
        <v>253.34</v>
      </c>
      <c r="L290" s="212" t="s">
        <v>179</v>
      </c>
      <c r="M290" s="212" t="s">
        <v>102</v>
      </c>
      <c r="N290" s="213">
        <v>43594</v>
      </c>
      <c r="O290" s="212" t="s">
        <v>70</v>
      </c>
      <c r="P290" s="212" t="s">
        <v>4239</v>
      </c>
      <c r="Q290" s="212" t="s">
        <v>298</v>
      </c>
      <c r="R290" s="212" t="s">
        <v>367</v>
      </c>
      <c r="S290" s="212" t="s">
        <v>1684</v>
      </c>
    </row>
    <row r="291" spans="1:19" x14ac:dyDescent="0.25">
      <c r="A291" s="212" t="s">
        <v>2346</v>
      </c>
      <c r="B291" s="212" t="s">
        <v>1026</v>
      </c>
      <c r="C291" s="212" t="s">
        <v>298</v>
      </c>
      <c r="D291" s="212" t="s">
        <v>1405</v>
      </c>
      <c r="E291" s="212" t="s">
        <v>1406</v>
      </c>
      <c r="F291" s="212" t="s">
        <v>1407</v>
      </c>
      <c r="G291" s="212" t="s">
        <v>4240</v>
      </c>
      <c r="H291" s="213">
        <v>43594</v>
      </c>
      <c r="I291" s="214">
        <v>197.96</v>
      </c>
      <c r="J291" s="214">
        <v>1</v>
      </c>
      <c r="K291" s="214">
        <f t="shared" si="4"/>
        <v>197.96</v>
      </c>
      <c r="L291" s="212" t="s">
        <v>179</v>
      </c>
      <c r="M291" s="212" t="s">
        <v>102</v>
      </c>
      <c r="N291" s="213">
        <v>43594</v>
      </c>
      <c r="O291" s="212" t="s">
        <v>70</v>
      </c>
      <c r="P291" s="212" t="s">
        <v>4239</v>
      </c>
      <c r="Q291" s="212" t="s">
        <v>298</v>
      </c>
      <c r="R291" s="212" t="s">
        <v>367</v>
      </c>
      <c r="S291" s="212" t="s">
        <v>1684</v>
      </c>
    </row>
    <row r="292" spans="1:19" x14ac:dyDescent="0.25">
      <c r="A292" s="212" t="s">
        <v>2346</v>
      </c>
      <c r="B292" s="212" t="s">
        <v>1026</v>
      </c>
      <c r="C292" s="212" t="s">
        <v>298</v>
      </c>
      <c r="D292" s="212" t="s">
        <v>1405</v>
      </c>
      <c r="E292" s="212" t="s">
        <v>1406</v>
      </c>
      <c r="F292" s="212" t="s">
        <v>1407</v>
      </c>
      <c r="G292" s="212" t="s">
        <v>4241</v>
      </c>
      <c r="H292" s="213">
        <v>43593</v>
      </c>
      <c r="I292" s="214">
        <v>420.49</v>
      </c>
      <c r="J292" s="214">
        <v>1</v>
      </c>
      <c r="K292" s="214">
        <f t="shared" si="4"/>
        <v>420.49</v>
      </c>
      <c r="L292" s="212" t="s">
        <v>179</v>
      </c>
      <c r="M292" s="212" t="s">
        <v>98</v>
      </c>
      <c r="N292" s="213">
        <v>43593</v>
      </c>
      <c r="O292" s="212" t="s">
        <v>70</v>
      </c>
      <c r="P292" s="212" t="s">
        <v>4242</v>
      </c>
      <c r="Q292" s="212" t="s">
        <v>298</v>
      </c>
      <c r="R292" s="212" t="s">
        <v>367</v>
      </c>
      <c r="S292" s="212" t="s">
        <v>1684</v>
      </c>
    </row>
    <row r="293" spans="1:19" x14ac:dyDescent="0.25">
      <c r="A293" s="212" t="s">
        <v>2346</v>
      </c>
      <c r="B293" s="212" t="s">
        <v>1026</v>
      </c>
      <c r="C293" s="212" t="s">
        <v>298</v>
      </c>
      <c r="D293" s="212" t="s">
        <v>1405</v>
      </c>
      <c r="E293" s="212" t="s">
        <v>1406</v>
      </c>
      <c r="F293" s="212" t="s">
        <v>1407</v>
      </c>
      <c r="G293" s="212" t="s">
        <v>4243</v>
      </c>
      <c r="H293" s="213">
        <v>43593</v>
      </c>
      <c r="I293" s="214">
        <v>420.49</v>
      </c>
      <c r="J293" s="214">
        <v>1</v>
      </c>
      <c r="K293" s="214">
        <f t="shared" si="4"/>
        <v>420.49</v>
      </c>
      <c r="L293" s="212" t="s">
        <v>179</v>
      </c>
      <c r="M293" s="212" t="s">
        <v>98</v>
      </c>
      <c r="N293" s="213">
        <v>43593</v>
      </c>
      <c r="O293" s="212" t="s">
        <v>70</v>
      </c>
      <c r="P293" s="212" t="s">
        <v>4244</v>
      </c>
      <c r="Q293" s="212" t="s">
        <v>298</v>
      </c>
      <c r="R293" s="212" t="s">
        <v>367</v>
      </c>
      <c r="S293" s="212" t="s">
        <v>1684</v>
      </c>
    </row>
    <row r="294" spans="1:19" x14ac:dyDescent="0.25">
      <c r="A294" s="212" t="s">
        <v>2346</v>
      </c>
      <c r="B294" s="212" t="s">
        <v>1026</v>
      </c>
      <c r="C294" s="212" t="s">
        <v>298</v>
      </c>
      <c r="D294" s="212" t="s">
        <v>1405</v>
      </c>
      <c r="E294" s="212" t="s">
        <v>1406</v>
      </c>
      <c r="F294" s="212" t="s">
        <v>1407</v>
      </c>
      <c r="G294" s="212" t="s">
        <v>4245</v>
      </c>
      <c r="H294" s="213">
        <v>43593</v>
      </c>
      <c r="I294" s="214">
        <v>433</v>
      </c>
      <c r="J294" s="214">
        <v>1</v>
      </c>
      <c r="K294" s="214">
        <f t="shared" si="4"/>
        <v>433</v>
      </c>
      <c r="L294" s="212" t="s">
        <v>179</v>
      </c>
      <c r="M294" s="212" t="s">
        <v>98</v>
      </c>
      <c r="N294" s="213">
        <v>43593</v>
      </c>
      <c r="O294" s="212" t="s">
        <v>70</v>
      </c>
      <c r="P294" s="212" t="s">
        <v>4246</v>
      </c>
      <c r="Q294" s="212" t="s">
        <v>298</v>
      </c>
      <c r="R294" s="212" t="s">
        <v>367</v>
      </c>
      <c r="S294" s="212" t="s">
        <v>1684</v>
      </c>
    </row>
    <row r="295" spans="1:19" x14ac:dyDescent="0.25">
      <c r="A295" s="212" t="s">
        <v>2346</v>
      </c>
      <c r="B295" s="212" t="s">
        <v>1026</v>
      </c>
      <c r="C295" s="212" t="s">
        <v>298</v>
      </c>
      <c r="D295" s="212" t="s">
        <v>1405</v>
      </c>
      <c r="E295" s="212" t="s">
        <v>1406</v>
      </c>
      <c r="F295" s="212" t="s">
        <v>1407</v>
      </c>
      <c r="G295" s="212" t="s">
        <v>4247</v>
      </c>
      <c r="H295" s="213">
        <v>43593</v>
      </c>
      <c r="I295" s="214">
        <v>835.27</v>
      </c>
      <c r="J295" s="214">
        <v>1</v>
      </c>
      <c r="K295" s="214">
        <f t="shared" si="4"/>
        <v>835.27</v>
      </c>
      <c r="L295" s="212" t="s">
        <v>179</v>
      </c>
      <c r="M295" s="212" t="s">
        <v>552</v>
      </c>
      <c r="N295" s="213">
        <v>43593</v>
      </c>
      <c r="O295" s="212" t="s">
        <v>70</v>
      </c>
      <c r="P295" s="212" t="s">
        <v>4248</v>
      </c>
      <c r="Q295" s="212" t="s">
        <v>298</v>
      </c>
      <c r="R295" s="212" t="s">
        <v>367</v>
      </c>
      <c r="S295" s="212" t="s">
        <v>1684</v>
      </c>
    </row>
    <row r="296" spans="1:19" x14ac:dyDescent="0.25">
      <c r="A296" s="212" t="s">
        <v>2346</v>
      </c>
      <c r="B296" s="212" t="s">
        <v>1026</v>
      </c>
      <c r="C296" s="212" t="s">
        <v>298</v>
      </c>
      <c r="D296" s="212" t="s">
        <v>1405</v>
      </c>
      <c r="E296" s="212" t="s">
        <v>1406</v>
      </c>
      <c r="F296" s="212" t="s">
        <v>1407</v>
      </c>
      <c r="G296" s="212" t="s">
        <v>4249</v>
      </c>
      <c r="H296" s="213">
        <v>43593</v>
      </c>
      <c r="I296" s="214">
        <v>835.27</v>
      </c>
      <c r="J296" s="214">
        <v>1</v>
      </c>
      <c r="K296" s="214">
        <f t="shared" si="4"/>
        <v>835.27</v>
      </c>
      <c r="L296" s="212" t="s">
        <v>179</v>
      </c>
      <c r="M296" s="212" t="s">
        <v>552</v>
      </c>
      <c r="N296" s="213">
        <v>43593</v>
      </c>
      <c r="O296" s="212" t="s">
        <v>70</v>
      </c>
      <c r="P296" s="212" t="s">
        <v>4250</v>
      </c>
      <c r="Q296" s="212" t="s">
        <v>298</v>
      </c>
      <c r="R296" s="212" t="s">
        <v>367</v>
      </c>
      <c r="S296" s="212" t="s">
        <v>1684</v>
      </c>
    </row>
    <row r="297" spans="1:19" x14ac:dyDescent="0.25">
      <c r="A297" s="212" t="s">
        <v>2346</v>
      </c>
      <c r="B297" s="212" t="s">
        <v>1026</v>
      </c>
      <c r="C297" s="212" t="s">
        <v>298</v>
      </c>
      <c r="D297" s="212" t="s">
        <v>1405</v>
      </c>
      <c r="E297" s="212" t="s">
        <v>1406</v>
      </c>
      <c r="F297" s="212" t="s">
        <v>1407</v>
      </c>
      <c r="G297" s="212" t="s">
        <v>4251</v>
      </c>
      <c r="H297" s="213">
        <v>43593</v>
      </c>
      <c r="I297" s="214">
        <v>835.27</v>
      </c>
      <c r="J297" s="214">
        <v>1</v>
      </c>
      <c r="K297" s="214">
        <f t="shared" si="4"/>
        <v>835.27</v>
      </c>
      <c r="L297" s="212" t="s">
        <v>179</v>
      </c>
      <c r="M297" s="212" t="s">
        <v>552</v>
      </c>
      <c r="N297" s="213">
        <v>43593</v>
      </c>
      <c r="O297" s="212" t="s">
        <v>70</v>
      </c>
      <c r="P297" s="212" t="s">
        <v>4252</v>
      </c>
      <c r="Q297" s="212" t="s">
        <v>298</v>
      </c>
      <c r="R297" s="212" t="s">
        <v>367</v>
      </c>
      <c r="S297" s="212" t="s">
        <v>1684</v>
      </c>
    </row>
    <row r="298" spans="1:19" x14ac:dyDescent="0.25">
      <c r="A298" s="212" t="s">
        <v>2346</v>
      </c>
      <c r="B298" s="212" t="s">
        <v>1026</v>
      </c>
      <c r="C298" s="212" t="s">
        <v>298</v>
      </c>
      <c r="D298" s="212" t="s">
        <v>1405</v>
      </c>
      <c r="E298" s="212" t="s">
        <v>1406</v>
      </c>
      <c r="F298" s="212" t="s">
        <v>1407</v>
      </c>
      <c r="G298" s="212" t="s">
        <v>4253</v>
      </c>
      <c r="H298" s="213">
        <v>43593</v>
      </c>
      <c r="I298" s="214">
        <v>379.14</v>
      </c>
      <c r="J298" s="214">
        <v>1</v>
      </c>
      <c r="K298" s="214">
        <f t="shared" si="4"/>
        <v>379.14</v>
      </c>
      <c r="L298" s="212" t="s">
        <v>179</v>
      </c>
      <c r="M298" s="212" t="s">
        <v>98</v>
      </c>
      <c r="N298" s="213">
        <v>43593</v>
      </c>
      <c r="O298" s="212" t="s">
        <v>70</v>
      </c>
      <c r="P298" s="212" t="s">
        <v>4254</v>
      </c>
      <c r="Q298" s="212" t="s">
        <v>298</v>
      </c>
      <c r="R298" s="212" t="s">
        <v>367</v>
      </c>
      <c r="S298" s="212" t="s">
        <v>1684</v>
      </c>
    </row>
    <row r="299" spans="1:19" x14ac:dyDescent="0.25">
      <c r="A299" s="212" t="s">
        <v>2346</v>
      </c>
      <c r="B299" s="212" t="s">
        <v>1026</v>
      </c>
      <c r="C299" s="212" t="s">
        <v>298</v>
      </c>
      <c r="D299" s="212" t="s">
        <v>1405</v>
      </c>
      <c r="E299" s="212" t="s">
        <v>1406</v>
      </c>
      <c r="F299" s="212" t="s">
        <v>1407</v>
      </c>
      <c r="G299" s="212" t="s">
        <v>4255</v>
      </c>
      <c r="H299" s="213">
        <v>43593</v>
      </c>
      <c r="I299" s="214">
        <v>181.79</v>
      </c>
      <c r="J299" s="214">
        <v>1</v>
      </c>
      <c r="K299" s="214">
        <f t="shared" si="4"/>
        <v>181.79</v>
      </c>
      <c r="L299" s="212" t="s">
        <v>179</v>
      </c>
      <c r="M299" s="212" t="s">
        <v>156</v>
      </c>
      <c r="N299" s="213">
        <v>43593</v>
      </c>
      <c r="O299" s="212" t="s">
        <v>70</v>
      </c>
      <c r="P299" s="212" t="s">
        <v>4256</v>
      </c>
      <c r="Q299" s="212" t="s">
        <v>298</v>
      </c>
      <c r="R299" s="212" t="s">
        <v>367</v>
      </c>
      <c r="S299" s="212" t="s">
        <v>1684</v>
      </c>
    </row>
    <row r="300" spans="1:19" x14ac:dyDescent="0.25">
      <c r="A300" s="212" t="s">
        <v>2346</v>
      </c>
      <c r="B300" s="212" t="s">
        <v>1026</v>
      </c>
      <c r="C300" s="212" t="s">
        <v>298</v>
      </c>
      <c r="D300" s="212" t="s">
        <v>1405</v>
      </c>
      <c r="E300" s="212" t="s">
        <v>1406</v>
      </c>
      <c r="F300" s="212" t="s">
        <v>1407</v>
      </c>
      <c r="G300" s="212" t="s">
        <v>4257</v>
      </c>
      <c r="H300" s="213">
        <v>43593</v>
      </c>
      <c r="I300" s="214">
        <v>180.8</v>
      </c>
      <c r="J300" s="214">
        <v>1</v>
      </c>
      <c r="K300" s="214">
        <f t="shared" si="4"/>
        <v>180.8</v>
      </c>
      <c r="L300" s="212" t="s">
        <v>179</v>
      </c>
      <c r="M300" s="212" t="s">
        <v>1069</v>
      </c>
      <c r="N300" s="213">
        <v>43593</v>
      </c>
      <c r="O300" s="212" t="s">
        <v>70</v>
      </c>
      <c r="P300" s="212" t="s">
        <v>1743</v>
      </c>
      <c r="Q300" s="212" t="s">
        <v>298</v>
      </c>
      <c r="R300" s="212" t="s">
        <v>367</v>
      </c>
      <c r="S300" s="212" t="s">
        <v>1684</v>
      </c>
    </row>
    <row r="301" spans="1:19" x14ac:dyDescent="0.25">
      <c r="A301" s="212" t="s">
        <v>2346</v>
      </c>
      <c r="B301" s="212" t="s">
        <v>1026</v>
      </c>
      <c r="C301" s="212" t="s">
        <v>298</v>
      </c>
      <c r="D301" s="212" t="s">
        <v>1405</v>
      </c>
      <c r="E301" s="212" t="s">
        <v>1406</v>
      </c>
      <c r="F301" s="212" t="s">
        <v>1407</v>
      </c>
      <c r="G301" s="212" t="s">
        <v>4258</v>
      </c>
      <c r="H301" s="213">
        <v>43593</v>
      </c>
      <c r="I301" s="214">
        <v>180.8</v>
      </c>
      <c r="J301" s="214">
        <v>1</v>
      </c>
      <c r="K301" s="214">
        <f t="shared" si="4"/>
        <v>180.8</v>
      </c>
      <c r="L301" s="212" t="s">
        <v>179</v>
      </c>
      <c r="M301" s="212" t="s">
        <v>1069</v>
      </c>
      <c r="N301" s="213">
        <v>43593</v>
      </c>
      <c r="O301" s="212" t="s">
        <v>70</v>
      </c>
      <c r="P301" s="212" t="s">
        <v>1739</v>
      </c>
      <c r="Q301" s="212" t="s">
        <v>298</v>
      </c>
      <c r="R301" s="212" t="s">
        <v>367</v>
      </c>
      <c r="S301" s="212" t="s">
        <v>1684</v>
      </c>
    </row>
    <row r="302" spans="1:19" x14ac:dyDescent="0.25">
      <c r="A302" s="212" t="s">
        <v>2346</v>
      </c>
      <c r="B302" s="212" t="s">
        <v>1026</v>
      </c>
      <c r="C302" s="212" t="s">
        <v>298</v>
      </c>
      <c r="D302" s="212" t="s">
        <v>1405</v>
      </c>
      <c r="E302" s="212" t="s">
        <v>1406</v>
      </c>
      <c r="F302" s="212" t="s">
        <v>1407</v>
      </c>
      <c r="G302" s="212" t="s">
        <v>4259</v>
      </c>
      <c r="H302" s="213">
        <v>43593</v>
      </c>
      <c r="I302" s="214">
        <v>67.34</v>
      </c>
      <c r="J302" s="214">
        <v>1</v>
      </c>
      <c r="K302" s="214">
        <f t="shared" si="4"/>
        <v>67.34</v>
      </c>
      <c r="L302" s="212" t="s">
        <v>179</v>
      </c>
      <c r="M302" s="212" t="s">
        <v>213</v>
      </c>
      <c r="N302" s="213">
        <v>43593</v>
      </c>
      <c r="O302" s="212" t="s">
        <v>70</v>
      </c>
      <c r="P302" s="212" t="s">
        <v>4260</v>
      </c>
      <c r="Q302" s="212" t="s">
        <v>298</v>
      </c>
      <c r="R302" s="212" t="s">
        <v>367</v>
      </c>
      <c r="S302" s="212" t="s">
        <v>1684</v>
      </c>
    </row>
    <row r="303" spans="1:19" x14ac:dyDescent="0.25">
      <c r="A303" s="212" t="s">
        <v>2346</v>
      </c>
      <c r="B303" s="212" t="s">
        <v>1026</v>
      </c>
      <c r="C303" s="212" t="s">
        <v>298</v>
      </c>
      <c r="D303" s="212" t="s">
        <v>1405</v>
      </c>
      <c r="E303" s="212" t="s">
        <v>1406</v>
      </c>
      <c r="F303" s="212" t="s">
        <v>1407</v>
      </c>
      <c r="G303" s="212" t="s">
        <v>4261</v>
      </c>
      <c r="H303" s="213">
        <v>43592</v>
      </c>
      <c r="I303" s="214">
        <v>148.94999999999999</v>
      </c>
      <c r="J303" s="214">
        <v>1</v>
      </c>
      <c r="K303" s="214">
        <f t="shared" si="4"/>
        <v>148.94999999999999</v>
      </c>
      <c r="L303" s="212" t="s">
        <v>179</v>
      </c>
      <c r="M303" s="212" t="s">
        <v>520</v>
      </c>
      <c r="N303" s="213">
        <v>43592</v>
      </c>
      <c r="O303" s="212" t="s">
        <v>70</v>
      </c>
      <c r="P303" s="212" t="s">
        <v>4262</v>
      </c>
      <c r="Q303" s="212" t="s">
        <v>298</v>
      </c>
      <c r="R303" s="212" t="s">
        <v>367</v>
      </c>
      <c r="S303" s="212" t="s">
        <v>1684</v>
      </c>
    </row>
    <row r="304" spans="1:19" x14ac:dyDescent="0.25">
      <c r="A304" s="212" t="s">
        <v>2346</v>
      </c>
      <c r="B304" s="212" t="s">
        <v>1026</v>
      </c>
      <c r="C304" s="212" t="s">
        <v>298</v>
      </c>
      <c r="D304" s="212" t="s">
        <v>1405</v>
      </c>
      <c r="E304" s="212" t="s">
        <v>1406</v>
      </c>
      <c r="F304" s="212" t="s">
        <v>1407</v>
      </c>
      <c r="G304" s="212" t="s">
        <v>4263</v>
      </c>
      <c r="H304" s="213">
        <v>43592</v>
      </c>
      <c r="I304" s="214">
        <v>50.04</v>
      </c>
      <c r="J304" s="214">
        <v>1</v>
      </c>
      <c r="K304" s="214">
        <f t="shared" si="4"/>
        <v>50.04</v>
      </c>
      <c r="L304" s="212" t="s">
        <v>179</v>
      </c>
      <c r="M304" s="212" t="s">
        <v>746</v>
      </c>
      <c r="N304" s="213">
        <v>43592</v>
      </c>
      <c r="O304" s="212" t="s">
        <v>70</v>
      </c>
      <c r="P304" s="212" t="s">
        <v>4264</v>
      </c>
      <c r="Q304" s="212" t="s">
        <v>298</v>
      </c>
      <c r="R304" s="212" t="s">
        <v>367</v>
      </c>
      <c r="S304" s="212" t="s">
        <v>1684</v>
      </c>
    </row>
    <row r="305" spans="1:19" x14ac:dyDescent="0.25">
      <c r="A305" s="212" t="s">
        <v>2346</v>
      </c>
      <c r="B305" s="212" t="s">
        <v>1026</v>
      </c>
      <c r="C305" s="212" t="s">
        <v>298</v>
      </c>
      <c r="D305" s="212" t="s">
        <v>1405</v>
      </c>
      <c r="E305" s="212" t="s">
        <v>1406</v>
      </c>
      <c r="F305" s="212" t="s">
        <v>1407</v>
      </c>
      <c r="G305" s="212" t="s">
        <v>4265</v>
      </c>
      <c r="H305" s="213">
        <v>43592</v>
      </c>
      <c r="I305" s="214">
        <v>68</v>
      </c>
      <c r="J305" s="214">
        <v>1</v>
      </c>
      <c r="K305" s="214">
        <f t="shared" si="4"/>
        <v>68</v>
      </c>
      <c r="L305" s="212" t="s">
        <v>179</v>
      </c>
      <c r="M305" s="212" t="s">
        <v>552</v>
      </c>
      <c r="N305" s="213">
        <v>43592</v>
      </c>
      <c r="O305" s="212" t="s">
        <v>70</v>
      </c>
      <c r="P305" s="212" t="s">
        <v>4266</v>
      </c>
      <c r="Q305" s="212" t="s">
        <v>298</v>
      </c>
      <c r="R305" s="212" t="s">
        <v>367</v>
      </c>
      <c r="S305" s="212" t="s">
        <v>1684</v>
      </c>
    </row>
    <row r="306" spans="1:19" x14ac:dyDescent="0.25">
      <c r="A306" s="212" t="s">
        <v>2346</v>
      </c>
      <c r="B306" s="212" t="s">
        <v>1026</v>
      </c>
      <c r="C306" s="212" t="s">
        <v>298</v>
      </c>
      <c r="D306" s="212" t="s">
        <v>1405</v>
      </c>
      <c r="E306" s="212" t="s">
        <v>1406</v>
      </c>
      <c r="F306" s="212" t="s">
        <v>1407</v>
      </c>
      <c r="G306" s="212" t="s">
        <v>4267</v>
      </c>
      <c r="H306" s="213">
        <v>43592</v>
      </c>
      <c r="I306" s="214">
        <v>82.9</v>
      </c>
      <c r="J306" s="214">
        <v>1</v>
      </c>
      <c r="K306" s="214">
        <f t="shared" si="4"/>
        <v>82.9</v>
      </c>
      <c r="L306" s="212" t="s">
        <v>179</v>
      </c>
      <c r="M306" s="212" t="s">
        <v>552</v>
      </c>
      <c r="N306" s="213">
        <v>43592</v>
      </c>
      <c r="O306" s="212" t="s">
        <v>70</v>
      </c>
      <c r="P306" s="212" t="s">
        <v>4266</v>
      </c>
      <c r="Q306" s="212" t="s">
        <v>298</v>
      </c>
      <c r="R306" s="212" t="s">
        <v>367</v>
      </c>
      <c r="S306" s="212" t="s">
        <v>1684</v>
      </c>
    </row>
    <row r="307" spans="1:19" x14ac:dyDescent="0.25">
      <c r="A307" s="212" t="s">
        <v>2346</v>
      </c>
      <c r="B307" s="212" t="s">
        <v>1026</v>
      </c>
      <c r="C307" s="212" t="s">
        <v>298</v>
      </c>
      <c r="D307" s="212" t="s">
        <v>1405</v>
      </c>
      <c r="E307" s="212" t="s">
        <v>1406</v>
      </c>
      <c r="F307" s="212" t="s">
        <v>1407</v>
      </c>
      <c r="G307" s="212" t="s">
        <v>4268</v>
      </c>
      <c r="H307" s="213">
        <v>43592</v>
      </c>
      <c r="I307" s="214">
        <v>73.41</v>
      </c>
      <c r="J307" s="214">
        <v>1</v>
      </c>
      <c r="K307" s="214">
        <f t="shared" si="4"/>
        <v>73.41</v>
      </c>
      <c r="L307" s="212" t="s">
        <v>179</v>
      </c>
      <c r="M307" s="212" t="s">
        <v>552</v>
      </c>
      <c r="N307" s="213">
        <v>43592</v>
      </c>
      <c r="O307" s="212" t="s">
        <v>70</v>
      </c>
      <c r="P307" s="212" t="s">
        <v>4269</v>
      </c>
      <c r="Q307" s="212" t="s">
        <v>298</v>
      </c>
      <c r="R307" s="212" t="s">
        <v>367</v>
      </c>
      <c r="S307" s="212" t="s">
        <v>1684</v>
      </c>
    </row>
    <row r="308" spans="1:19" x14ac:dyDescent="0.25">
      <c r="A308" s="212" t="s">
        <v>2346</v>
      </c>
      <c r="B308" s="212" t="s">
        <v>1026</v>
      </c>
      <c r="C308" s="212" t="s">
        <v>298</v>
      </c>
      <c r="D308" s="212" t="s">
        <v>1405</v>
      </c>
      <c r="E308" s="212" t="s">
        <v>1406</v>
      </c>
      <c r="F308" s="212" t="s">
        <v>1407</v>
      </c>
      <c r="G308" s="212" t="s">
        <v>4270</v>
      </c>
      <c r="H308" s="213">
        <v>43591</v>
      </c>
      <c r="I308" s="214">
        <v>1573.78</v>
      </c>
      <c r="J308" s="214">
        <v>1</v>
      </c>
      <c r="K308" s="214">
        <f t="shared" si="4"/>
        <v>1573.78</v>
      </c>
      <c r="L308" s="212" t="s">
        <v>179</v>
      </c>
      <c r="M308" s="212" t="s">
        <v>552</v>
      </c>
      <c r="N308" s="213">
        <v>43591</v>
      </c>
      <c r="O308" s="212" t="s">
        <v>70</v>
      </c>
      <c r="P308" s="212" t="s">
        <v>4271</v>
      </c>
      <c r="Q308" s="212" t="s">
        <v>298</v>
      </c>
      <c r="R308" s="212" t="s">
        <v>367</v>
      </c>
      <c r="S308" s="212" t="s">
        <v>1684</v>
      </c>
    </row>
    <row r="309" spans="1:19" x14ac:dyDescent="0.25">
      <c r="A309" s="212" t="s">
        <v>2346</v>
      </c>
      <c r="B309" s="212" t="s">
        <v>1026</v>
      </c>
      <c r="C309" s="212" t="s">
        <v>298</v>
      </c>
      <c r="D309" s="212" t="s">
        <v>1405</v>
      </c>
      <c r="E309" s="212" t="s">
        <v>1406</v>
      </c>
      <c r="F309" s="212" t="s">
        <v>1407</v>
      </c>
      <c r="G309" s="212" t="s">
        <v>4272</v>
      </c>
      <c r="H309" s="213">
        <v>43591</v>
      </c>
      <c r="I309" s="214">
        <v>1108.78</v>
      </c>
      <c r="J309" s="214">
        <v>1</v>
      </c>
      <c r="K309" s="214">
        <f t="shared" si="4"/>
        <v>1108.78</v>
      </c>
      <c r="L309" s="212" t="s">
        <v>179</v>
      </c>
      <c r="M309" s="212" t="s">
        <v>552</v>
      </c>
      <c r="N309" s="213">
        <v>43591</v>
      </c>
      <c r="O309" s="212" t="s">
        <v>70</v>
      </c>
      <c r="P309" s="212" t="s">
        <v>4273</v>
      </c>
      <c r="Q309" s="212" t="s">
        <v>298</v>
      </c>
      <c r="R309" s="212" t="s">
        <v>367</v>
      </c>
      <c r="S309" s="212" t="s">
        <v>1684</v>
      </c>
    </row>
    <row r="310" spans="1:19" x14ac:dyDescent="0.25">
      <c r="A310" s="212" t="s">
        <v>2346</v>
      </c>
      <c r="B310" s="212" t="s">
        <v>1026</v>
      </c>
      <c r="C310" s="212" t="s">
        <v>298</v>
      </c>
      <c r="D310" s="212" t="s">
        <v>1405</v>
      </c>
      <c r="E310" s="212" t="s">
        <v>1406</v>
      </c>
      <c r="F310" s="212" t="s">
        <v>1407</v>
      </c>
      <c r="G310" s="212" t="s">
        <v>4274</v>
      </c>
      <c r="H310" s="213">
        <v>43591</v>
      </c>
      <c r="I310" s="214">
        <v>479.98</v>
      </c>
      <c r="J310" s="214">
        <v>1</v>
      </c>
      <c r="K310" s="214">
        <f t="shared" si="4"/>
        <v>479.98</v>
      </c>
      <c r="L310" s="212" t="s">
        <v>179</v>
      </c>
      <c r="M310" s="212" t="s">
        <v>552</v>
      </c>
      <c r="N310" s="213">
        <v>43591</v>
      </c>
      <c r="O310" s="212" t="s">
        <v>70</v>
      </c>
      <c r="P310" s="212" t="s">
        <v>4275</v>
      </c>
      <c r="Q310" s="212" t="s">
        <v>298</v>
      </c>
      <c r="R310" s="212" t="s">
        <v>367</v>
      </c>
      <c r="S310" s="212" t="s">
        <v>1684</v>
      </c>
    </row>
    <row r="311" spans="1:19" x14ac:dyDescent="0.25">
      <c r="A311" s="212" t="s">
        <v>2346</v>
      </c>
      <c r="B311" s="212" t="s">
        <v>1026</v>
      </c>
      <c r="C311" s="212" t="s">
        <v>298</v>
      </c>
      <c r="D311" s="212" t="s">
        <v>1405</v>
      </c>
      <c r="E311" s="212" t="s">
        <v>1406</v>
      </c>
      <c r="F311" s="212" t="s">
        <v>1407</v>
      </c>
      <c r="G311" s="212" t="s">
        <v>4276</v>
      </c>
      <c r="H311" s="213">
        <v>43591</v>
      </c>
      <c r="I311" s="214">
        <v>66.58</v>
      </c>
      <c r="J311" s="214">
        <v>1</v>
      </c>
      <c r="K311" s="214">
        <f t="shared" si="4"/>
        <v>66.58</v>
      </c>
      <c r="L311" s="212" t="s">
        <v>179</v>
      </c>
      <c r="M311" s="212" t="s">
        <v>748</v>
      </c>
      <c r="N311" s="213">
        <v>43591</v>
      </c>
      <c r="O311" s="212" t="s">
        <v>70</v>
      </c>
      <c r="P311" s="212" t="s">
        <v>4277</v>
      </c>
      <c r="Q311" s="212" t="s">
        <v>298</v>
      </c>
      <c r="R311" s="212" t="s">
        <v>367</v>
      </c>
      <c r="S311" s="212" t="s">
        <v>1684</v>
      </c>
    </row>
    <row r="312" spans="1:19" x14ac:dyDescent="0.25">
      <c r="A312" s="212" t="s">
        <v>2346</v>
      </c>
      <c r="B312" s="212" t="s">
        <v>1026</v>
      </c>
      <c r="C312" s="212" t="s">
        <v>298</v>
      </c>
      <c r="D312" s="212" t="s">
        <v>1405</v>
      </c>
      <c r="E312" s="212" t="s">
        <v>1406</v>
      </c>
      <c r="F312" s="212" t="s">
        <v>1407</v>
      </c>
      <c r="G312" s="212" t="s">
        <v>4278</v>
      </c>
      <c r="H312" s="213">
        <v>43591</v>
      </c>
      <c r="I312" s="214">
        <v>82.95</v>
      </c>
      <c r="J312" s="214">
        <v>1</v>
      </c>
      <c r="K312" s="214">
        <f t="shared" si="4"/>
        <v>82.95</v>
      </c>
      <c r="L312" s="212" t="s">
        <v>179</v>
      </c>
      <c r="M312" s="212" t="s">
        <v>204</v>
      </c>
      <c r="N312" s="213">
        <v>43591</v>
      </c>
      <c r="O312" s="212" t="s">
        <v>70</v>
      </c>
      <c r="P312" s="212" t="s">
        <v>4279</v>
      </c>
      <c r="Q312" s="212" t="s">
        <v>298</v>
      </c>
      <c r="R312" s="212" t="s">
        <v>367</v>
      </c>
      <c r="S312" s="212" t="s">
        <v>1684</v>
      </c>
    </row>
    <row r="313" spans="1:19" x14ac:dyDescent="0.25">
      <c r="A313" s="212" t="s">
        <v>2346</v>
      </c>
      <c r="B313" s="212" t="s">
        <v>1026</v>
      </c>
      <c r="C313" s="212" t="s">
        <v>298</v>
      </c>
      <c r="D313" s="212" t="s">
        <v>1405</v>
      </c>
      <c r="E313" s="212" t="s">
        <v>1406</v>
      </c>
      <c r="F313" s="212" t="s">
        <v>1407</v>
      </c>
      <c r="G313" s="212" t="s">
        <v>4280</v>
      </c>
      <c r="H313" s="213">
        <v>43591</v>
      </c>
      <c r="I313" s="214">
        <v>862.74</v>
      </c>
      <c r="J313" s="214">
        <v>1</v>
      </c>
      <c r="K313" s="214">
        <f t="shared" si="4"/>
        <v>862.74</v>
      </c>
      <c r="L313" s="212" t="s">
        <v>4281</v>
      </c>
      <c r="M313" s="212" t="s">
        <v>786</v>
      </c>
      <c r="N313" s="213">
        <v>43591</v>
      </c>
      <c r="O313" s="212" t="s">
        <v>70</v>
      </c>
      <c r="P313" s="212" t="s">
        <v>179</v>
      </c>
      <c r="Q313" s="212" t="s">
        <v>298</v>
      </c>
      <c r="R313" s="212" t="s">
        <v>367</v>
      </c>
      <c r="S313" s="212" t="s">
        <v>1684</v>
      </c>
    </row>
    <row r="314" spans="1:19" x14ac:dyDescent="0.25">
      <c r="A314" s="212" t="s">
        <v>2346</v>
      </c>
      <c r="B314" s="212" t="s">
        <v>1026</v>
      </c>
      <c r="C314" s="212" t="s">
        <v>298</v>
      </c>
      <c r="D314" s="212" t="s">
        <v>1405</v>
      </c>
      <c r="E314" s="212" t="s">
        <v>1406</v>
      </c>
      <c r="F314" s="212" t="s">
        <v>1407</v>
      </c>
      <c r="G314" s="212" t="s">
        <v>4282</v>
      </c>
      <c r="H314" s="213">
        <v>43591</v>
      </c>
      <c r="I314" s="214">
        <v>180.8</v>
      </c>
      <c r="J314" s="214">
        <v>1</v>
      </c>
      <c r="K314" s="214">
        <f t="shared" si="4"/>
        <v>180.8</v>
      </c>
      <c r="L314" s="212" t="s">
        <v>179</v>
      </c>
      <c r="M314" s="212" t="s">
        <v>204</v>
      </c>
      <c r="N314" s="213">
        <v>43591</v>
      </c>
      <c r="O314" s="212" t="s">
        <v>70</v>
      </c>
      <c r="P314" s="212" t="s">
        <v>3734</v>
      </c>
      <c r="Q314" s="212" t="s">
        <v>298</v>
      </c>
      <c r="R314" s="212" t="s">
        <v>367</v>
      </c>
      <c r="S314" s="212" t="s">
        <v>1684</v>
      </c>
    </row>
    <row r="315" spans="1:19" x14ac:dyDescent="0.25">
      <c r="A315" s="212" t="s">
        <v>2346</v>
      </c>
      <c r="B315" s="212" t="s">
        <v>1026</v>
      </c>
      <c r="C315" s="212" t="s">
        <v>298</v>
      </c>
      <c r="D315" s="212" t="s">
        <v>1405</v>
      </c>
      <c r="E315" s="212" t="s">
        <v>1406</v>
      </c>
      <c r="F315" s="212" t="s">
        <v>1407</v>
      </c>
      <c r="G315" s="212" t="s">
        <v>4283</v>
      </c>
      <c r="H315" s="213">
        <v>43591</v>
      </c>
      <c r="I315" s="214">
        <v>253.71</v>
      </c>
      <c r="J315" s="214">
        <v>1</v>
      </c>
      <c r="K315" s="214">
        <f t="shared" si="4"/>
        <v>253.71</v>
      </c>
      <c r="L315" s="212" t="s">
        <v>179</v>
      </c>
      <c r="M315" s="212" t="s">
        <v>187</v>
      </c>
      <c r="N315" s="213">
        <v>43591</v>
      </c>
      <c r="O315" s="212" t="s">
        <v>70</v>
      </c>
      <c r="P315" s="212" t="s">
        <v>4186</v>
      </c>
      <c r="Q315" s="212" t="s">
        <v>298</v>
      </c>
      <c r="R315" s="212" t="s">
        <v>367</v>
      </c>
      <c r="S315" s="212" t="s">
        <v>1684</v>
      </c>
    </row>
    <row r="316" spans="1:19" x14ac:dyDescent="0.25">
      <c r="A316" s="212" t="s">
        <v>2346</v>
      </c>
      <c r="B316" s="212" t="s">
        <v>1026</v>
      </c>
      <c r="C316" s="212" t="s">
        <v>298</v>
      </c>
      <c r="D316" s="212" t="s">
        <v>1405</v>
      </c>
      <c r="E316" s="212" t="s">
        <v>1406</v>
      </c>
      <c r="F316" s="212" t="s">
        <v>1407</v>
      </c>
      <c r="G316" s="212" t="s">
        <v>4284</v>
      </c>
      <c r="H316" s="213">
        <v>43591</v>
      </c>
      <c r="I316" s="214">
        <v>70</v>
      </c>
      <c r="J316" s="214">
        <v>1</v>
      </c>
      <c r="K316" s="214">
        <f t="shared" si="4"/>
        <v>70</v>
      </c>
      <c r="L316" s="212" t="s">
        <v>179</v>
      </c>
      <c r="M316" s="212" t="s">
        <v>188</v>
      </c>
      <c r="N316" s="213">
        <v>43591</v>
      </c>
      <c r="O316" s="212" t="s">
        <v>70</v>
      </c>
      <c r="P316" s="212" t="s">
        <v>2420</v>
      </c>
      <c r="Q316" s="212" t="s">
        <v>298</v>
      </c>
      <c r="R316" s="212" t="s">
        <v>367</v>
      </c>
      <c r="S316" s="212" t="s">
        <v>1684</v>
      </c>
    </row>
    <row r="317" spans="1:19" x14ac:dyDescent="0.25">
      <c r="A317" s="212" t="s">
        <v>2346</v>
      </c>
      <c r="B317" s="212" t="s">
        <v>1026</v>
      </c>
      <c r="C317" s="212" t="s">
        <v>298</v>
      </c>
      <c r="D317" s="212" t="s">
        <v>1405</v>
      </c>
      <c r="E317" s="212" t="s">
        <v>1406</v>
      </c>
      <c r="F317" s="212" t="s">
        <v>1407</v>
      </c>
      <c r="G317" s="212" t="s">
        <v>4285</v>
      </c>
      <c r="H317" s="213">
        <v>43588</v>
      </c>
      <c r="I317" s="214">
        <v>490.92</v>
      </c>
      <c r="J317" s="214">
        <v>1</v>
      </c>
      <c r="K317" s="214">
        <f t="shared" si="4"/>
        <v>490.92</v>
      </c>
      <c r="L317" s="212" t="s">
        <v>179</v>
      </c>
      <c r="M317" s="212" t="s">
        <v>98</v>
      </c>
      <c r="N317" s="213">
        <v>43588</v>
      </c>
      <c r="O317" s="212" t="s">
        <v>70</v>
      </c>
      <c r="P317" s="212" t="s">
        <v>4286</v>
      </c>
      <c r="Q317" s="212" t="s">
        <v>298</v>
      </c>
      <c r="R317" s="212" t="s">
        <v>367</v>
      </c>
      <c r="S317" s="212" t="s">
        <v>1684</v>
      </c>
    </row>
    <row r="318" spans="1:19" x14ac:dyDescent="0.25">
      <c r="A318" s="212" t="s">
        <v>2346</v>
      </c>
      <c r="B318" s="212" t="s">
        <v>1026</v>
      </c>
      <c r="C318" s="212" t="s">
        <v>298</v>
      </c>
      <c r="D318" s="212" t="s">
        <v>1405</v>
      </c>
      <c r="E318" s="212" t="s">
        <v>1406</v>
      </c>
      <c r="F318" s="212" t="s">
        <v>1407</v>
      </c>
      <c r="G318" s="212" t="s">
        <v>4287</v>
      </c>
      <c r="H318" s="213">
        <v>43588</v>
      </c>
      <c r="I318" s="214">
        <v>490.92</v>
      </c>
      <c r="J318" s="214">
        <v>1</v>
      </c>
      <c r="K318" s="214">
        <f t="shared" si="4"/>
        <v>490.92</v>
      </c>
      <c r="L318" s="212" t="s">
        <v>179</v>
      </c>
      <c r="M318" s="212" t="s">
        <v>98</v>
      </c>
      <c r="N318" s="213">
        <v>43588</v>
      </c>
      <c r="O318" s="212" t="s">
        <v>70</v>
      </c>
      <c r="P318" s="212" t="s">
        <v>2592</v>
      </c>
      <c r="Q318" s="212" t="s">
        <v>298</v>
      </c>
      <c r="R318" s="212" t="s">
        <v>367</v>
      </c>
      <c r="S318" s="212" t="s">
        <v>1684</v>
      </c>
    </row>
    <row r="319" spans="1:19" x14ac:dyDescent="0.25">
      <c r="A319" s="212" t="s">
        <v>2346</v>
      </c>
      <c r="B319" s="212" t="s">
        <v>1026</v>
      </c>
      <c r="C319" s="212" t="s">
        <v>298</v>
      </c>
      <c r="D319" s="212" t="s">
        <v>1405</v>
      </c>
      <c r="E319" s="212" t="s">
        <v>1406</v>
      </c>
      <c r="F319" s="212" t="s">
        <v>1407</v>
      </c>
      <c r="G319" s="212" t="s">
        <v>4288</v>
      </c>
      <c r="H319" s="213">
        <v>43588</v>
      </c>
      <c r="I319" s="214">
        <v>1222.67</v>
      </c>
      <c r="J319" s="214">
        <v>1</v>
      </c>
      <c r="K319" s="214">
        <f t="shared" si="4"/>
        <v>1222.67</v>
      </c>
      <c r="L319" s="212" t="s">
        <v>179</v>
      </c>
      <c r="M319" s="212" t="s">
        <v>188</v>
      </c>
      <c r="N319" s="213">
        <v>43588</v>
      </c>
      <c r="O319" s="212" t="s">
        <v>70</v>
      </c>
      <c r="P319" s="212" t="s">
        <v>4289</v>
      </c>
      <c r="Q319" s="212" t="s">
        <v>298</v>
      </c>
      <c r="R319" s="212" t="s">
        <v>367</v>
      </c>
      <c r="S319" s="212" t="s">
        <v>1684</v>
      </c>
    </row>
    <row r="320" spans="1:19" x14ac:dyDescent="0.25">
      <c r="A320" s="212" t="s">
        <v>2346</v>
      </c>
      <c r="B320" s="212" t="s">
        <v>1026</v>
      </c>
      <c r="C320" s="212" t="s">
        <v>298</v>
      </c>
      <c r="D320" s="212" t="s">
        <v>1405</v>
      </c>
      <c r="E320" s="212" t="s">
        <v>1406</v>
      </c>
      <c r="F320" s="212" t="s">
        <v>1407</v>
      </c>
      <c r="G320" s="212" t="s">
        <v>4290</v>
      </c>
      <c r="H320" s="213">
        <v>43588</v>
      </c>
      <c r="I320" s="214">
        <v>529.73</v>
      </c>
      <c r="J320" s="214">
        <v>1</v>
      </c>
      <c r="K320" s="214">
        <f t="shared" si="4"/>
        <v>529.73</v>
      </c>
      <c r="L320" s="212" t="s">
        <v>179</v>
      </c>
      <c r="M320" s="212" t="s">
        <v>188</v>
      </c>
      <c r="N320" s="213">
        <v>43588</v>
      </c>
      <c r="O320" s="212" t="s">
        <v>70</v>
      </c>
      <c r="P320" s="212" t="s">
        <v>4289</v>
      </c>
      <c r="Q320" s="212" t="s">
        <v>298</v>
      </c>
      <c r="R320" s="212" t="s">
        <v>367</v>
      </c>
      <c r="S320" s="212" t="s">
        <v>1684</v>
      </c>
    </row>
    <row r="321" spans="1:19" x14ac:dyDescent="0.25">
      <c r="A321" s="212" t="s">
        <v>2346</v>
      </c>
      <c r="B321" s="212" t="s">
        <v>1026</v>
      </c>
      <c r="C321" s="212" t="s">
        <v>298</v>
      </c>
      <c r="D321" s="212" t="s">
        <v>1405</v>
      </c>
      <c r="E321" s="212" t="s">
        <v>1406</v>
      </c>
      <c r="F321" s="212" t="s">
        <v>1407</v>
      </c>
      <c r="G321" s="212" t="s">
        <v>4291</v>
      </c>
      <c r="H321" s="213">
        <v>43588</v>
      </c>
      <c r="I321" s="214">
        <v>82.95</v>
      </c>
      <c r="J321" s="214">
        <v>1</v>
      </c>
      <c r="K321" s="214">
        <f t="shared" si="4"/>
        <v>82.95</v>
      </c>
      <c r="L321" s="212" t="s">
        <v>179</v>
      </c>
      <c r="M321" s="212" t="s">
        <v>504</v>
      </c>
      <c r="N321" s="213">
        <v>43588</v>
      </c>
      <c r="O321" s="212" t="s">
        <v>70</v>
      </c>
      <c r="P321" s="212" t="s">
        <v>4292</v>
      </c>
      <c r="Q321" s="212" t="s">
        <v>298</v>
      </c>
      <c r="R321" s="212" t="s">
        <v>367</v>
      </c>
      <c r="S321" s="212" t="s">
        <v>1684</v>
      </c>
    </row>
    <row r="322" spans="1:19" x14ac:dyDescent="0.25">
      <c r="A322" s="212" t="s">
        <v>2346</v>
      </c>
      <c r="B322" s="212" t="s">
        <v>1026</v>
      </c>
      <c r="C322" s="212" t="s">
        <v>298</v>
      </c>
      <c r="D322" s="212" t="s">
        <v>1405</v>
      </c>
      <c r="E322" s="212" t="s">
        <v>1406</v>
      </c>
      <c r="F322" s="212" t="s">
        <v>1407</v>
      </c>
      <c r="G322" s="212" t="s">
        <v>4293</v>
      </c>
      <c r="H322" s="213">
        <v>43587</v>
      </c>
      <c r="I322" s="214">
        <v>986.85</v>
      </c>
      <c r="J322" s="214">
        <v>1</v>
      </c>
      <c r="K322" s="214">
        <f t="shared" si="4"/>
        <v>986.85</v>
      </c>
      <c r="L322" s="212" t="s">
        <v>179</v>
      </c>
      <c r="M322" s="212" t="s">
        <v>483</v>
      </c>
      <c r="N322" s="213">
        <v>43587</v>
      </c>
      <c r="O322" s="212" t="s">
        <v>70</v>
      </c>
      <c r="P322" s="212" t="s">
        <v>4294</v>
      </c>
      <c r="Q322" s="212" t="s">
        <v>298</v>
      </c>
      <c r="R322" s="212" t="s">
        <v>367</v>
      </c>
      <c r="S322" s="212" t="s">
        <v>1684</v>
      </c>
    </row>
    <row r="323" spans="1:19" x14ac:dyDescent="0.25">
      <c r="A323" s="212" t="s">
        <v>2346</v>
      </c>
      <c r="B323" s="212" t="s">
        <v>1026</v>
      </c>
      <c r="C323" s="212" t="s">
        <v>298</v>
      </c>
      <c r="D323" s="212" t="s">
        <v>1405</v>
      </c>
      <c r="E323" s="212" t="s">
        <v>1406</v>
      </c>
      <c r="F323" s="212" t="s">
        <v>1407</v>
      </c>
      <c r="G323" s="212" t="s">
        <v>4295</v>
      </c>
      <c r="H323" s="213">
        <v>43587</v>
      </c>
      <c r="I323" s="214">
        <v>276.58999999999997</v>
      </c>
      <c r="J323" s="214">
        <v>1</v>
      </c>
      <c r="K323" s="214">
        <f t="shared" ref="K323:K386" si="5">I323*J323</f>
        <v>276.58999999999997</v>
      </c>
      <c r="L323" s="212" t="s">
        <v>179</v>
      </c>
      <c r="M323" s="212" t="s">
        <v>483</v>
      </c>
      <c r="N323" s="213">
        <v>43587</v>
      </c>
      <c r="O323" s="212" t="s">
        <v>70</v>
      </c>
      <c r="P323" s="212" t="s">
        <v>4296</v>
      </c>
      <c r="Q323" s="212" t="s">
        <v>298</v>
      </c>
      <c r="R323" s="212" t="s">
        <v>367</v>
      </c>
      <c r="S323" s="212" t="s">
        <v>1684</v>
      </c>
    </row>
    <row r="324" spans="1:19" x14ac:dyDescent="0.25">
      <c r="A324" s="212" t="s">
        <v>2346</v>
      </c>
      <c r="B324" s="212" t="s">
        <v>1026</v>
      </c>
      <c r="C324" s="212" t="s">
        <v>298</v>
      </c>
      <c r="D324" s="212" t="s">
        <v>1405</v>
      </c>
      <c r="E324" s="212" t="s">
        <v>1406</v>
      </c>
      <c r="F324" s="212" t="s">
        <v>1407</v>
      </c>
      <c r="G324" s="212" t="s">
        <v>4297</v>
      </c>
      <c r="H324" s="213">
        <v>43587</v>
      </c>
      <c r="I324" s="214">
        <v>482.09</v>
      </c>
      <c r="J324" s="214">
        <v>1</v>
      </c>
      <c r="K324" s="214">
        <f t="shared" si="5"/>
        <v>482.09</v>
      </c>
      <c r="L324" s="212" t="s">
        <v>179</v>
      </c>
      <c r="M324" s="212" t="s">
        <v>483</v>
      </c>
      <c r="N324" s="213">
        <v>43587</v>
      </c>
      <c r="O324" s="212" t="s">
        <v>70</v>
      </c>
      <c r="P324" s="212" t="s">
        <v>4296</v>
      </c>
      <c r="Q324" s="212" t="s">
        <v>298</v>
      </c>
      <c r="R324" s="212" t="s">
        <v>367</v>
      </c>
      <c r="S324" s="212" t="s">
        <v>1684</v>
      </c>
    </row>
    <row r="325" spans="1:19" x14ac:dyDescent="0.25">
      <c r="A325" s="212" t="s">
        <v>2346</v>
      </c>
      <c r="B325" s="212" t="s">
        <v>1026</v>
      </c>
      <c r="C325" s="212" t="s">
        <v>298</v>
      </c>
      <c r="D325" s="212" t="s">
        <v>1405</v>
      </c>
      <c r="E325" s="212" t="s">
        <v>1406</v>
      </c>
      <c r="F325" s="212" t="s">
        <v>1407</v>
      </c>
      <c r="G325" s="212" t="s">
        <v>4298</v>
      </c>
      <c r="H325" s="213">
        <v>43587</v>
      </c>
      <c r="I325" s="214">
        <v>204.35</v>
      </c>
      <c r="J325" s="214">
        <v>1</v>
      </c>
      <c r="K325" s="214">
        <f t="shared" si="5"/>
        <v>204.35</v>
      </c>
      <c r="L325" s="212" t="s">
        <v>179</v>
      </c>
      <c r="M325" s="212" t="s">
        <v>508</v>
      </c>
      <c r="N325" s="213">
        <v>43587</v>
      </c>
      <c r="O325" s="212" t="s">
        <v>70</v>
      </c>
      <c r="P325" s="212" t="s">
        <v>4299</v>
      </c>
      <c r="Q325" s="212" t="s">
        <v>298</v>
      </c>
      <c r="R325" s="212" t="s">
        <v>367</v>
      </c>
      <c r="S325" s="212" t="s">
        <v>1684</v>
      </c>
    </row>
    <row r="326" spans="1:19" x14ac:dyDescent="0.25">
      <c r="A326" s="212" t="s">
        <v>2346</v>
      </c>
      <c r="B326" s="212" t="s">
        <v>1026</v>
      </c>
      <c r="C326" s="212" t="s">
        <v>298</v>
      </c>
      <c r="D326" s="212" t="s">
        <v>1405</v>
      </c>
      <c r="E326" s="212" t="s">
        <v>1406</v>
      </c>
      <c r="F326" s="212" t="s">
        <v>1407</v>
      </c>
      <c r="G326" s="212" t="s">
        <v>4300</v>
      </c>
      <c r="H326" s="213">
        <v>43587</v>
      </c>
      <c r="I326" s="214">
        <v>225</v>
      </c>
      <c r="J326" s="214">
        <v>1</v>
      </c>
      <c r="K326" s="214">
        <f t="shared" si="5"/>
        <v>225</v>
      </c>
      <c r="L326" s="212" t="s">
        <v>179</v>
      </c>
      <c r="M326" s="212" t="s">
        <v>483</v>
      </c>
      <c r="N326" s="213">
        <v>43587</v>
      </c>
      <c r="O326" s="212" t="s">
        <v>70</v>
      </c>
      <c r="P326" s="212" t="s">
        <v>4301</v>
      </c>
      <c r="Q326" s="212" t="s">
        <v>298</v>
      </c>
      <c r="R326" s="212" t="s">
        <v>367</v>
      </c>
      <c r="S326" s="212" t="s">
        <v>1684</v>
      </c>
    </row>
    <row r="327" spans="1:19" x14ac:dyDescent="0.25">
      <c r="A327" s="212" t="s">
        <v>2346</v>
      </c>
      <c r="B327" s="212" t="s">
        <v>1026</v>
      </c>
      <c r="C327" s="212" t="s">
        <v>298</v>
      </c>
      <c r="D327" s="212" t="s">
        <v>1405</v>
      </c>
      <c r="E327" s="212" t="s">
        <v>1406</v>
      </c>
      <c r="F327" s="212" t="s">
        <v>1407</v>
      </c>
      <c r="G327" s="212" t="s">
        <v>4302</v>
      </c>
      <c r="H327" s="213">
        <v>43587</v>
      </c>
      <c r="I327" s="214">
        <v>170</v>
      </c>
      <c r="J327" s="214">
        <v>1</v>
      </c>
      <c r="K327" s="214">
        <f t="shared" si="5"/>
        <v>170</v>
      </c>
      <c r="L327" s="212" t="s">
        <v>179</v>
      </c>
      <c r="M327" s="212" t="s">
        <v>483</v>
      </c>
      <c r="N327" s="213">
        <v>43587</v>
      </c>
      <c r="O327" s="212" t="s">
        <v>70</v>
      </c>
      <c r="P327" s="212" t="s">
        <v>4303</v>
      </c>
      <c r="Q327" s="212" t="s">
        <v>298</v>
      </c>
      <c r="R327" s="212" t="s">
        <v>367</v>
      </c>
      <c r="S327" s="212" t="s">
        <v>1684</v>
      </c>
    </row>
    <row r="328" spans="1:19" x14ac:dyDescent="0.25">
      <c r="A328" s="212" t="s">
        <v>2346</v>
      </c>
      <c r="B328" s="212" t="s">
        <v>1026</v>
      </c>
      <c r="C328" s="212" t="s">
        <v>298</v>
      </c>
      <c r="D328" s="212" t="s">
        <v>1405</v>
      </c>
      <c r="E328" s="212" t="s">
        <v>1406</v>
      </c>
      <c r="F328" s="212" t="s">
        <v>1407</v>
      </c>
      <c r="G328" s="212" t="s">
        <v>4304</v>
      </c>
      <c r="H328" s="213">
        <v>43587</v>
      </c>
      <c r="I328" s="214">
        <v>180.8</v>
      </c>
      <c r="J328" s="214">
        <v>1</v>
      </c>
      <c r="K328" s="214">
        <f t="shared" si="5"/>
        <v>180.8</v>
      </c>
      <c r="L328" s="212" t="s">
        <v>179</v>
      </c>
      <c r="M328" s="212" t="s">
        <v>85</v>
      </c>
      <c r="N328" s="213">
        <v>43587</v>
      </c>
      <c r="O328" s="212" t="s">
        <v>70</v>
      </c>
      <c r="P328" s="212" t="s">
        <v>4305</v>
      </c>
      <c r="Q328" s="212" t="s">
        <v>298</v>
      </c>
      <c r="R328" s="212" t="s">
        <v>367</v>
      </c>
      <c r="S328" s="212" t="s">
        <v>1684</v>
      </c>
    </row>
    <row r="329" spans="1:19" x14ac:dyDescent="0.25">
      <c r="A329" s="212" t="s">
        <v>2346</v>
      </c>
      <c r="B329" s="212" t="s">
        <v>1026</v>
      </c>
      <c r="C329" s="212" t="s">
        <v>298</v>
      </c>
      <c r="D329" s="212" t="s">
        <v>1405</v>
      </c>
      <c r="E329" s="212" t="s">
        <v>1406</v>
      </c>
      <c r="F329" s="212" t="s">
        <v>1407</v>
      </c>
      <c r="G329" s="212" t="s">
        <v>4306</v>
      </c>
      <c r="H329" s="213">
        <v>43587</v>
      </c>
      <c r="I329" s="214">
        <v>166.92</v>
      </c>
      <c r="J329" s="214">
        <v>1</v>
      </c>
      <c r="K329" s="214">
        <f t="shared" si="5"/>
        <v>166.92</v>
      </c>
      <c r="L329" s="212" t="s">
        <v>179</v>
      </c>
      <c r="M329" s="212" t="s">
        <v>483</v>
      </c>
      <c r="N329" s="213">
        <v>43587</v>
      </c>
      <c r="O329" s="212" t="s">
        <v>70</v>
      </c>
      <c r="P329" s="212" t="s">
        <v>4307</v>
      </c>
      <c r="Q329" s="212" t="s">
        <v>298</v>
      </c>
      <c r="R329" s="212" t="s">
        <v>367</v>
      </c>
      <c r="S329" s="212" t="s">
        <v>1684</v>
      </c>
    </row>
    <row r="330" spans="1:19" x14ac:dyDescent="0.25">
      <c r="A330" s="212" t="s">
        <v>2346</v>
      </c>
      <c r="B330" s="212" t="s">
        <v>1026</v>
      </c>
      <c r="C330" s="212" t="s">
        <v>298</v>
      </c>
      <c r="D330" s="212" t="s">
        <v>1405</v>
      </c>
      <c r="E330" s="212" t="s">
        <v>1406</v>
      </c>
      <c r="F330" s="212" t="s">
        <v>1407</v>
      </c>
      <c r="G330" s="212" t="s">
        <v>4308</v>
      </c>
      <c r="H330" s="213">
        <v>43584</v>
      </c>
      <c r="I330" s="214">
        <v>180.8</v>
      </c>
      <c r="J330" s="214">
        <v>1</v>
      </c>
      <c r="K330" s="214">
        <f t="shared" si="5"/>
        <v>180.8</v>
      </c>
      <c r="L330" s="212" t="s">
        <v>179</v>
      </c>
      <c r="M330" s="212" t="s">
        <v>746</v>
      </c>
      <c r="N330" s="213">
        <v>43586</v>
      </c>
      <c r="O330" s="212" t="s">
        <v>70</v>
      </c>
      <c r="P330" s="212" t="s">
        <v>4264</v>
      </c>
      <c r="Q330" s="212" t="s">
        <v>298</v>
      </c>
      <c r="R330" s="212" t="s">
        <v>367</v>
      </c>
      <c r="S330" s="212" t="s">
        <v>1684</v>
      </c>
    </row>
    <row r="331" spans="1:19" x14ac:dyDescent="0.25">
      <c r="A331" s="212" t="s">
        <v>2346</v>
      </c>
      <c r="B331" s="212" t="s">
        <v>1026</v>
      </c>
      <c r="C331" s="212" t="s">
        <v>298</v>
      </c>
      <c r="D331" s="212" t="s">
        <v>1405</v>
      </c>
      <c r="E331" s="212" t="s">
        <v>1406</v>
      </c>
      <c r="F331" s="212" t="s">
        <v>1407</v>
      </c>
      <c r="G331" s="212" t="s">
        <v>4309</v>
      </c>
      <c r="H331" s="213">
        <v>43584</v>
      </c>
      <c r="I331" s="214">
        <v>195</v>
      </c>
      <c r="J331" s="214">
        <v>1</v>
      </c>
      <c r="K331" s="214">
        <f t="shared" si="5"/>
        <v>195</v>
      </c>
      <c r="L331" s="212" t="s">
        <v>179</v>
      </c>
      <c r="M331" s="212" t="s">
        <v>483</v>
      </c>
      <c r="N331" s="213">
        <v>43586</v>
      </c>
      <c r="O331" s="212" t="s">
        <v>70</v>
      </c>
      <c r="P331" s="212" t="s">
        <v>4310</v>
      </c>
      <c r="Q331" s="212" t="s">
        <v>298</v>
      </c>
      <c r="R331" s="212" t="s">
        <v>367</v>
      </c>
      <c r="S331" s="212" t="s">
        <v>1684</v>
      </c>
    </row>
    <row r="332" spans="1:19" x14ac:dyDescent="0.25">
      <c r="A332" s="212" t="s">
        <v>2346</v>
      </c>
      <c r="B332" s="212" t="s">
        <v>1026</v>
      </c>
      <c r="C332" s="212" t="s">
        <v>298</v>
      </c>
      <c r="D332" s="212" t="s">
        <v>727</v>
      </c>
      <c r="E332" s="212" t="s">
        <v>728</v>
      </c>
      <c r="F332" s="212" t="s">
        <v>729</v>
      </c>
      <c r="G332" s="212" t="s">
        <v>4311</v>
      </c>
      <c r="H332" s="213">
        <v>43602</v>
      </c>
      <c r="I332" s="214">
        <v>5274.11</v>
      </c>
      <c r="J332" s="214">
        <v>1</v>
      </c>
      <c r="K332" s="214">
        <f t="shared" si="5"/>
        <v>5274.11</v>
      </c>
      <c r="L332" s="212" t="s">
        <v>179</v>
      </c>
      <c r="M332" s="212" t="s">
        <v>730</v>
      </c>
      <c r="N332" s="213">
        <v>43613</v>
      </c>
      <c r="O332" s="212" t="s">
        <v>70</v>
      </c>
      <c r="P332" s="212" t="s">
        <v>179</v>
      </c>
      <c r="Q332" s="212" t="s">
        <v>298</v>
      </c>
      <c r="R332" s="212" t="s">
        <v>367</v>
      </c>
      <c r="S332" s="212" t="s">
        <v>1684</v>
      </c>
    </row>
    <row r="333" spans="1:19" x14ac:dyDescent="0.25">
      <c r="A333" s="212" t="s">
        <v>2346</v>
      </c>
      <c r="B333" s="212" t="s">
        <v>1026</v>
      </c>
      <c r="C333" s="212" t="s">
        <v>298</v>
      </c>
      <c r="D333" s="212" t="s">
        <v>727</v>
      </c>
      <c r="E333" s="212" t="s">
        <v>728</v>
      </c>
      <c r="F333" s="212" t="s">
        <v>729</v>
      </c>
      <c r="G333" s="212" t="s">
        <v>4312</v>
      </c>
      <c r="H333" s="213">
        <v>43584</v>
      </c>
      <c r="I333" s="214">
        <v>5348.35</v>
      </c>
      <c r="J333" s="214">
        <v>1</v>
      </c>
      <c r="K333" s="214">
        <f t="shared" si="5"/>
        <v>5348.35</v>
      </c>
      <c r="L333" s="212" t="s">
        <v>179</v>
      </c>
      <c r="M333" s="212" t="s">
        <v>730</v>
      </c>
      <c r="N333" s="213">
        <v>43599</v>
      </c>
      <c r="O333" s="212" t="s">
        <v>70</v>
      </c>
      <c r="P333" s="212" t="s">
        <v>179</v>
      </c>
      <c r="Q333" s="212" t="s">
        <v>298</v>
      </c>
      <c r="R333" s="212" t="s">
        <v>367</v>
      </c>
      <c r="S333" s="212" t="s">
        <v>1684</v>
      </c>
    </row>
    <row r="334" spans="1:19" x14ac:dyDescent="0.25">
      <c r="A334" s="212" t="s">
        <v>2346</v>
      </c>
      <c r="B334" s="212" t="s">
        <v>1026</v>
      </c>
      <c r="C334" s="212" t="s">
        <v>298</v>
      </c>
      <c r="D334" s="212" t="s">
        <v>727</v>
      </c>
      <c r="E334" s="212" t="s">
        <v>728</v>
      </c>
      <c r="F334" s="212" t="s">
        <v>729</v>
      </c>
      <c r="G334" s="212" t="s">
        <v>4313</v>
      </c>
      <c r="H334" s="213">
        <v>43613</v>
      </c>
      <c r="I334" s="214">
        <v>2052.67</v>
      </c>
      <c r="J334" s="214">
        <v>1</v>
      </c>
      <c r="K334" s="214">
        <f t="shared" si="5"/>
        <v>2052.67</v>
      </c>
      <c r="L334" s="212" t="s">
        <v>179</v>
      </c>
      <c r="M334" s="212" t="s">
        <v>730</v>
      </c>
      <c r="N334" s="213">
        <v>43616</v>
      </c>
      <c r="O334" s="212" t="s">
        <v>70</v>
      </c>
      <c r="P334" s="212" t="s">
        <v>179</v>
      </c>
      <c r="Q334" s="212" t="s">
        <v>298</v>
      </c>
      <c r="R334" s="212" t="s">
        <v>367</v>
      </c>
      <c r="S334" s="212" t="s">
        <v>1684</v>
      </c>
    </row>
    <row r="335" spans="1:19" x14ac:dyDescent="0.25">
      <c r="A335" s="212" t="s">
        <v>2346</v>
      </c>
      <c r="B335" s="212" t="s">
        <v>1026</v>
      </c>
      <c r="C335" s="212" t="s">
        <v>298</v>
      </c>
      <c r="D335" s="212" t="s">
        <v>727</v>
      </c>
      <c r="E335" s="212" t="s">
        <v>728</v>
      </c>
      <c r="F335" s="212" t="s">
        <v>729</v>
      </c>
      <c r="G335" s="212" t="s">
        <v>4314</v>
      </c>
      <c r="H335" s="213">
        <v>43613</v>
      </c>
      <c r="I335" s="214">
        <v>17850.48</v>
      </c>
      <c r="J335" s="214">
        <v>1</v>
      </c>
      <c r="K335" s="214">
        <f t="shared" si="5"/>
        <v>17850.48</v>
      </c>
      <c r="L335" s="212" t="s">
        <v>179</v>
      </c>
      <c r="M335" s="212" t="s">
        <v>730</v>
      </c>
      <c r="N335" s="213">
        <v>43616</v>
      </c>
      <c r="O335" s="212" t="s">
        <v>70</v>
      </c>
      <c r="P335" s="212" t="s">
        <v>179</v>
      </c>
      <c r="Q335" s="212" t="s">
        <v>298</v>
      </c>
      <c r="R335" s="212" t="s">
        <v>367</v>
      </c>
      <c r="S335" s="212" t="s">
        <v>1684</v>
      </c>
    </row>
    <row r="336" spans="1:19" x14ac:dyDescent="0.25">
      <c r="A336" s="212" t="s">
        <v>2346</v>
      </c>
      <c r="B336" s="212" t="s">
        <v>1026</v>
      </c>
      <c r="C336" s="212" t="s">
        <v>298</v>
      </c>
      <c r="D336" s="212" t="s">
        <v>727</v>
      </c>
      <c r="E336" s="212" t="s">
        <v>728</v>
      </c>
      <c r="F336" s="212" t="s">
        <v>729</v>
      </c>
      <c r="G336" s="212" t="s">
        <v>4315</v>
      </c>
      <c r="H336" s="213">
        <v>43591</v>
      </c>
      <c r="I336" s="214">
        <v>7191.33</v>
      </c>
      <c r="J336" s="214">
        <v>1</v>
      </c>
      <c r="K336" s="214">
        <f t="shared" si="5"/>
        <v>7191.33</v>
      </c>
      <c r="L336" s="212" t="s">
        <v>179</v>
      </c>
      <c r="M336" s="212" t="s">
        <v>730</v>
      </c>
      <c r="N336" s="213">
        <v>43599</v>
      </c>
      <c r="O336" s="212" t="s">
        <v>70</v>
      </c>
      <c r="P336" s="212" t="s">
        <v>179</v>
      </c>
      <c r="Q336" s="212" t="s">
        <v>298</v>
      </c>
      <c r="R336" s="212" t="s">
        <v>367</v>
      </c>
      <c r="S336" s="212" t="s">
        <v>1684</v>
      </c>
    </row>
    <row r="337" spans="1:19" x14ac:dyDescent="0.25">
      <c r="A337" s="212" t="s">
        <v>2346</v>
      </c>
      <c r="B337" s="212" t="s">
        <v>1026</v>
      </c>
      <c r="C337" s="212" t="s">
        <v>298</v>
      </c>
      <c r="D337" s="212" t="s">
        <v>4316</v>
      </c>
      <c r="E337" s="212" t="s">
        <v>4317</v>
      </c>
      <c r="F337" s="212" t="s">
        <v>4318</v>
      </c>
      <c r="G337" s="212" t="s">
        <v>4319</v>
      </c>
      <c r="H337" s="213">
        <v>43616</v>
      </c>
      <c r="I337" s="214">
        <v>738.1</v>
      </c>
      <c r="J337" s="214">
        <v>1</v>
      </c>
      <c r="K337" s="214">
        <f t="shared" si="5"/>
        <v>738.1</v>
      </c>
      <c r="L337" s="212" t="s">
        <v>4320</v>
      </c>
      <c r="M337" s="212" t="s">
        <v>89</v>
      </c>
      <c r="N337" s="213">
        <v>43616</v>
      </c>
      <c r="O337" s="212" t="s">
        <v>70</v>
      </c>
      <c r="P337" s="212" t="s">
        <v>4321</v>
      </c>
      <c r="Q337" s="212" t="s">
        <v>298</v>
      </c>
      <c r="R337" s="212" t="s">
        <v>367</v>
      </c>
      <c r="S337" s="212" t="s">
        <v>1684</v>
      </c>
    </row>
    <row r="338" spans="1:19" x14ac:dyDescent="0.25">
      <c r="A338" s="212" t="s">
        <v>2346</v>
      </c>
      <c r="B338" s="212" t="s">
        <v>1026</v>
      </c>
      <c r="C338" s="212" t="s">
        <v>298</v>
      </c>
      <c r="D338" s="212" t="s">
        <v>438</v>
      </c>
      <c r="E338" s="212" t="s">
        <v>439</v>
      </c>
      <c r="F338" s="212" t="s">
        <v>440</v>
      </c>
      <c r="G338" s="212" t="s">
        <v>4322</v>
      </c>
      <c r="H338" s="213">
        <v>43605</v>
      </c>
      <c r="I338" s="214">
        <v>479.16</v>
      </c>
      <c r="J338" s="214">
        <v>1</v>
      </c>
      <c r="K338" s="214">
        <f t="shared" si="5"/>
        <v>479.16</v>
      </c>
      <c r="L338" s="212" t="s">
        <v>4323</v>
      </c>
      <c r="M338" s="212" t="s">
        <v>189</v>
      </c>
      <c r="N338" s="213">
        <v>43606</v>
      </c>
      <c r="O338" s="212" t="s">
        <v>70</v>
      </c>
      <c r="P338" s="212" t="s">
        <v>4324</v>
      </c>
      <c r="Q338" s="212" t="s">
        <v>298</v>
      </c>
      <c r="R338" s="212" t="s">
        <v>367</v>
      </c>
      <c r="S338" s="212" t="s">
        <v>1684</v>
      </c>
    </row>
    <row r="339" spans="1:19" x14ac:dyDescent="0.25">
      <c r="A339" s="212" t="s">
        <v>2346</v>
      </c>
      <c r="B339" s="212" t="s">
        <v>1026</v>
      </c>
      <c r="C339" s="212" t="s">
        <v>298</v>
      </c>
      <c r="D339" s="212" t="s">
        <v>1790</v>
      </c>
      <c r="E339" s="212" t="s">
        <v>1791</v>
      </c>
      <c r="F339" s="212" t="s">
        <v>1792</v>
      </c>
      <c r="G339" s="212" t="s">
        <v>4325</v>
      </c>
      <c r="H339" s="213">
        <v>43613</v>
      </c>
      <c r="I339" s="214">
        <v>145.19999999999999</v>
      </c>
      <c r="J339" s="214">
        <v>1</v>
      </c>
      <c r="K339" s="214">
        <f t="shared" si="5"/>
        <v>145.19999999999999</v>
      </c>
      <c r="L339" s="212" t="s">
        <v>4326</v>
      </c>
      <c r="M339" s="212" t="s">
        <v>157</v>
      </c>
      <c r="N339" s="213">
        <v>43616</v>
      </c>
      <c r="O339" s="212" t="s">
        <v>70</v>
      </c>
      <c r="P339" s="212" t="s">
        <v>4327</v>
      </c>
      <c r="Q339" s="212" t="s">
        <v>298</v>
      </c>
      <c r="R339" s="212" t="s">
        <v>367</v>
      </c>
      <c r="S339" s="212" t="s">
        <v>1684</v>
      </c>
    </row>
    <row r="340" spans="1:19" x14ac:dyDescent="0.25">
      <c r="A340" s="212" t="s">
        <v>2346</v>
      </c>
      <c r="B340" s="212" t="s">
        <v>1026</v>
      </c>
      <c r="C340" s="212" t="s">
        <v>298</v>
      </c>
      <c r="D340" s="212" t="s">
        <v>4328</v>
      </c>
      <c r="E340" s="212" t="s">
        <v>4329</v>
      </c>
      <c r="F340" s="212" t="s">
        <v>4330</v>
      </c>
      <c r="G340" s="212" t="s">
        <v>4331</v>
      </c>
      <c r="H340" s="213">
        <v>43584</v>
      </c>
      <c r="I340" s="214">
        <v>41126.239999999998</v>
      </c>
      <c r="J340" s="214">
        <v>1</v>
      </c>
      <c r="K340" s="214">
        <f t="shared" si="5"/>
        <v>41126.239999999998</v>
      </c>
      <c r="L340" s="212" t="s">
        <v>179</v>
      </c>
      <c r="M340" s="212" t="s">
        <v>102</v>
      </c>
      <c r="N340" s="213">
        <v>43599</v>
      </c>
      <c r="O340" s="212" t="s">
        <v>70</v>
      </c>
      <c r="P340" s="212" t="s">
        <v>179</v>
      </c>
      <c r="Q340" s="212" t="s">
        <v>298</v>
      </c>
      <c r="R340" s="212" t="s">
        <v>367</v>
      </c>
      <c r="S340" s="212" t="s">
        <v>1684</v>
      </c>
    </row>
    <row r="341" spans="1:19" x14ac:dyDescent="0.25">
      <c r="A341" s="212" t="s">
        <v>2346</v>
      </c>
      <c r="B341" s="212" t="s">
        <v>1026</v>
      </c>
      <c r="C341" s="212" t="s">
        <v>298</v>
      </c>
      <c r="D341" s="212" t="s">
        <v>4332</v>
      </c>
      <c r="E341" s="212" t="s">
        <v>4333</v>
      </c>
      <c r="F341" s="212" t="s">
        <v>4334</v>
      </c>
      <c r="G341" s="212" t="s">
        <v>4335</v>
      </c>
      <c r="H341" s="213">
        <v>43616</v>
      </c>
      <c r="I341" s="214">
        <v>3851.43</v>
      </c>
      <c r="J341" s="214">
        <v>1</v>
      </c>
      <c r="K341" s="214">
        <f t="shared" si="5"/>
        <v>3851.43</v>
      </c>
      <c r="L341" s="212" t="s">
        <v>179</v>
      </c>
      <c r="M341" s="212" t="s">
        <v>581</v>
      </c>
      <c r="N341" s="213">
        <v>43616</v>
      </c>
      <c r="O341" s="212" t="s">
        <v>70</v>
      </c>
      <c r="P341" s="212" t="s">
        <v>179</v>
      </c>
      <c r="Q341" s="212" t="s">
        <v>298</v>
      </c>
      <c r="R341" s="212" t="s">
        <v>367</v>
      </c>
      <c r="S341" s="212" t="s">
        <v>1684</v>
      </c>
    </row>
    <row r="342" spans="1:19" x14ac:dyDescent="0.25">
      <c r="A342" s="212" t="s">
        <v>2346</v>
      </c>
      <c r="B342" s="212" t="s">
        <v>1026</v>
      </c>
      <c r="C342" s="212" t="s">
        <v>298</v>
      </c>
      <c r="D342" s="212" t="s">
        <v>731</v>
      </c>
      <c r="E342" s="212" t="s">
        <v>732</v>
      </c>
      <c r="F342" s="212" t="s">
        <v>733</v>
      </c>
      <c r="G342" s="212" t="s">
        <v>4336</v>
      </c>
      <c r="H342" s="213">
        <v>43608</v>
      </c>
      <c r="I342" s="214">
        <v>118.58</v>
      </c>
      <c r="J342" s="214">
        <v>1</v>
      </c>
      <c r="K342" s="214">
        <f t="shared" si="5"/>
        <v>118.58</v>
      </c>
      <c r="L342" s="212" t="s">
        <v>4337</v>
      </c>
      <c r="M342" s="212" t="s">
        <v>89</v>
      </c>
      <c r="N342" s="213">
        <v>43615</v>
      </c>
      <c r="O342" s="212" t="s">
        <v>70</v>
      </c>
      <c r="P342" s="212" t="s">
        <v>4338</v>
      </c>
      <c r="Q342" s="212" t="s">
        <v>298</v>
      </c>
      <c r="R342" s="212" t="s">
        <v>367</v>
      </c>
      <c r="S342" s="212" t="s">
        <v>1684</v>
      </c>
    </row>
    <row r="343" spans="1:19" x14ac:dyDescent="0.25">
      <c r="A343" s="212" t="s">
        <v>2346</v>
      </c>
      <c r="B343" s="212" t="s">
        <v>1026</v>
      </c>
      <c r="C343" s="212" t="s">
        <v>298</v>
      </c>
      <c r="D343" s="212" t="s">
        <v>731</v>
      </c>
      <c r="E343" s="212" t="s">
        <v>732</v>
      </c>
      <c r="F343" s="212" t="s">
        <v>733</v>
      </c>
      <c r="G343" s="212" t="s">
        <v>4339</v>
      </c>
      <c r="H343" s="213">
        <v>43608</v>
      </c>
      <c r="I343" s="214">
        <v>65.95</v>
      </c>
      <c r="J343" s="214">
        <v>1</v>
      </c>
      <c r="K343" s="214">
        <f t="shared" si="5"/>
        <v>65.95</v>
      </c>
      <c r="L343" s="212" t="s">
        <v>4340</v>
      </c>
      <c r="M343" s="212" t="s">
        <v>613</v>
      </c>
      <c r="N343" s="213">
        <v>43615</v>
      </c>
      <c r="O343" s="212" t="s">
        <v>70</v>
      </c>
      <c r="P343" s="212" t="s">
        <v>4341</v>
      </c>
      <c r="Q343" s="212" t="s">
        <v>298</v>
      </c>
      <c r="R343" s="212" t="s">
        <v>367</v>
      </c>
      <c r="S343" s="212" t="s">
        <v>1684</v>
      </c>
    </row>
    <row r="344" spans="1:19" x14ac:dyDescent="0.25">
      <c r="A344" s="212" t="s">
        <v>2346</v>
      </c>
      <c r="B344" s="212" t="s">
        <v>1026</v>
      </c>
      <c r="C344" s="212" t="s">
        <v>298</v>
      </c>
      <c r="D344" s="212" t="s">
        <v>731</v>
      </c>
      <c r="E344" s="212" t="s">
        <v>732</v>
      </c>
      <c r="F344" s="212" t="s">
        <v>733</v>
      </c>
      <c r="G344" s="212" t="s">
        <v>4342</v>
      </c>
      <c r="H344" s="213">
        <v>43607</v>
      </c>
      <c r="I344" s="214">
        <v>107.24</v>
      </c>
      <c r="J344" s="214">
        <v>1</v>
      </c>
      <c r="K344" s="214">
        <f t="shared" si="5"/>
        <v>107.24</v>
      </c>
      <c r="L344" s="212" t="s">
        <v>4343</v>
      </c>
      <c r="M344" s="212" t="s">
        <v>89</v>
      </c>
      <c r="N344" s="213">
        <v>43615</v>
      </c>
      <c r="O344" s="212" t="s">
        <v>70</v>
      </c>
      <c r="P344" s="212" t="s">
        <v>4344</v>
      </c>
      <c r="Q344" s="212" t="s">
        <v>298</v>
      </c>
      <c r="R344" s="212" t="s">
        <v>367</v>
      </c>
      <c r="S344" s="212" t="s">
        <v>1684</v>
      </c>
    </row>
    <row r="345" spans="1:19" x14ac:dyDescent="0.25">
      <c r="A345" s="212" t="s">
        <v>2346</v>
      </c>
      <c r="B345" s="212" t="s">
        <v>1026</v>
      </c>
      <c r="C345" s="212" t="s">
        <v>298</v>
      </c>
      <c r="D345" s="212" t="s">
        <v>731</v>
      </c>
      <c r="E345" s="212" t="s">
        <v>732</v>
      </c>
      <c r="F345" s="212" t="s">
        <v>733</v>
      </c>
      <c r="G345" s="212" t="s">
        <v>3413</v>
      </c>
      <c r="H345" s="213">
        <v>43601</v>
      </c>
      <c r="I345" s="214">
        <v>646.75</v>
      </c>
      <c r="J345" s="214">
        <v>1</v>
      </c>
      <c r="K345" s="214">
        <f t="shared" si="5"/>
        <v>646.75</v>
      </c>
      <c r="L345" s="212" t="s">
        <v>4345</v>
      </c>
      <c r="M345" s="212" t="s">
        <v>524</v>
      </c>
      <c r="N345" s="213">
        <v>43615</v>
      </c>
      <c r="O345" s="212" t="s">
        <v>70</v>
      </c>
      <c r="P345" s="212" t="s">
        <v>4346</v>
      </c>
      <c r="Q345" s="212" t="s">
        <v>298</v>
      </c>
      <c r="R345" s="212" t="s">
        <v>367</v>
      </c>
      <c r="S345" s="212" t="s">
        <v>1684</v>
      </c>
    </row>
    <row r="346" spans="1:19" x14ac:dyDescent="0.25">
      <c r="A346" s="212" t="s">
        <v>2346</v>
      </c>
      <c r="B346" s="212" t="s">
        <v>1026</v>
      </c>
      <c r="C346" s="212" t="s">
        <v>298</v>
      </c>
      <c r="D346" s="212" t="s">
        <v>731</v>
      </c>
      <c r="E346" s="212" t="s">
        <v>732</v>
      </c>
      <c r="F346" s="212" t="s">
        <v>733</v>
      </c>
      <c r="G346" s="212" t="s">
        <v>3414</v>
      </c>
      <c r="H346" s="213">
        <v>43601</v>
      </c>
      <c r="I346" s="214">
        <v>104.06</v>
      </c>
      <c r="J346" s="214">
        <v>1</v>
      </c>
      <c r="K346" s="214">
        <f t="shared" si="5"/>
        <v>104.06</v>
      </c>
      <c r="L346" s="212" t="s">
        <v>4347</v>
      </c>
      <c r="M346" s="212" t="s">
        <v>524</v>
      </c>
      <c r="N346" s="213">
        <v>43615</v>
      </c>
      <c r="O346" s="212" t="s">
        <v>70</v>
      </c>
      <c r="P346" s="212" t="s">
        <v>4348</v>
      </c>
      <c r="Q346" s="212" t="s">
        <v>298</v>
      </c>
      <c r="R346" s="212" t="s">
        <v>367</v>
      </c>
      <c r="S346" s="212" t="s">
        <v>1684</v>
      </c>
    </row>
    <row r="347" spans="1:19" x14ac:dyDescent="0.25">
      <c r="A347" s="212" t="s">
        <v>2346</v>
      </c>
      <c r="B347" s="212" t="s">
        <v>1026</v>
      </c>
      <c r="C347" s="212" t="s">
        <v>298</v>
      </c>
      <c r="D347" s="212" t="s">
        <v>731</v>
      </c>
      <c r="E347" s="212" t="s">
        <v>732</v>
      </c>
      <c r="F347" s="212" t="s">
        <v>733</v>
      </c>
      <c r="G347" s="212" t="s">
        <v>4349</v>
      </c>
      <c r="H347" s="213">
        <v>43601</v>
      </c>
      <c r="I347" s="214">
        <v>188.76</v>
      </c>
      <c r="J347" s="214">
        <v>1</v>
      </c>
      <c r="K347" s="214">
        <f t="shared" si="5"/>
        <v>188.76</v>
      </c>
      <c r="L347" s="212" t="s">
        <v>2472</v>
      </c>
      <c r="M347" s="212" t="s">
        <v>321</v>
      </c>
      <c r="N347" s="213">
        <v>43615</v>
      </c>
      <c r="O347" s="212" t="s">
        <v>70</v>
      </c>
      <c r="P347" s="212" t="s">
        <v>2473</v>
      </c>
      <c r="Q347" s="212" t="s">
        <v>298</v>
      </c>
      <c r="R347" s="212" t="s">
        <v>367</v>
      </c>
      <c r="S347" s="212" t="s">
        <v>1684</v>
      </c>
    </row>
    <row r="348" spans="1:19" x14ac:dyDescent="0.25">
      <c r="A348" s="212" t="s">
        <v>2346</v>
      </c>
      <c r="B348" s="212" t="s">
        <v>1026</v>
      </c>
      <c r="C348" s="212" t="s">
        <v>298</v>
      </c>
      <c r="D348" s="212" t="s">
        <v>731</v>
      </c>
      <c r="E348" s="212" t="s">
        <v>732</v>
      </c>
      <c r="F348" s="212" t="s">
        <v>733</v>
      </c>
      <c r="G348" s="212" t="s">
        <v>4350</v>
      </c>
      <c r="H348" s="213">
        <v>43601</v>
      </c>
      <c r="I348" s="214">
        <v>175.45</v>
      </c>
      <c r="J348" s="214">
        <v>1</v>
      </c>
      <c r="K348" s="214">
        <f t="shared" si="5"/>
        <v>175.45</v>
      </c>
      <c r="L348" s="212" t="s">
        <v>4351</v>
      </c>
      <c r="M348" s="212" t="s">
        <v>155</v>
      </c>
      <c r="N348" s="213">
        <v>43615</v>
      </c>
      <c r="O348" s="212" t="s">
        <v>70</v>
      </c>
      <c r="P348" s="212" t="s">
        <v>4352</v>
      </c>
      <c r="Q348" s="212" t="s">
        <v>298</v>
      </c>
      <c r="R348" s="212" t="s">
        <v>367</v>
      </c>
      <c r="S348" s="212" t="s">
        <v>1684</v>
      </c>
    </row>
    <row r="349" spans="1:19" x14ac:dyDescent="0.25">
      <c r="A349" s="212" t="s">
        <v>2346</v>
      </c>
      <c r="B349" s="212" t="s">
        <v>1026</v>
      </c>
      <c r="C349" s="212" t="s">
        <v>298</v>
      </c>
      <c r="D349" s="212" t="s">
        <v>731</v>
      </c>
      <c r="E349" s="212" t="s">
        <v>732</v>
      </c>
      <c r="F349" s="212" t="s">
        <v>733</v>
      </c>
      <c r="G349" s="212" t="s">
        <v>4353</v>
      </c>
      <c r="H349" s="213">
        <v>43601</v>
      </c>
      <c r="I349" s="214">
        <v>116.16</v>
      </c>
      <c r="J349" s="214">
        <v>1</v>
      </c>
      <c r="K349" s="214">
        <f t="shared" si="5"/>
        <v>116.16</v>
      </c>
      <c r="L349" s="212" t="s">
        <v>4354</v>
      </c>
      <c r="M349" s="212" t="s">
        <v>321</v>
      </c>
      <c r="N349" s="213">
        <v>43615</v>
      </c>
      <c r="O349" s="212" t="s">
        <v>70</v>
      </c>
      <c r="P349" s="212" t="s">
        <v>4355</v>
      </c>
      <c r="Q349" s="212" t="s">
        <v>298</v>
      </c>
      <c r="R349" s="212" t="s">
        <v>367</v>
      </c>
      <c r="S349" s="212" t="s">
        <v>1684</v>
      </c>
    </row>
    <row r="350" spans="1:19" x14ac:dyDescent="0.25">
      <c r="A350" s="212" t="s">
        <v>2346</v>
      </c>
      <c r="B350" s="212" t="s">
        <v>1026</v>
      </c>
      <c r="C350" s="212" t="s">
        <v>298</v>
      </c>
      <c r="D350" s="212" t="s">
        <v>731</v>
      </c>
      <c r="E350" s="212" t="s">
        <v>732</v>
      </c>
      <c r="F350" s="212" t="s">
        <v>733</v>
      </c>
      <c r="G350" s="212" t="s">
        <v>4356</v>
      </c>
      <c r="H350" s="213">
        <v>43601</v>
      </c>
      <c r="I350" s="214">
        <v>12.1</v>
      </c>
      <c r="J350" s="214">
        <v>1</v>
      </c>
      <c r="K350" s="214">
        <f t="shared" si="5"/>
        <v>12.1</v>
      </c>
      <c r="L350" s="212" t="s">
        <v>4357</v>
      </c>
      <c r="M350" s="212" t="s">
        <v>598</v>
      </c>
      <c r="N350" s="213">
        <v>43615</v>
      </c>
      <c r="O350" s="212" t="s">
        <v>70</v>
      </c>
      <c r="P350" s="212" t="s">
        <v>4358</v>
      </c>
      <c r="Q350" s="212" t="s">
        <v>298</v>
      </c>
      <c r="R350" s="212" t="s">
        <v>367</v>
      </c>
      <c r="S350" s="212" t="s">
        <v>1684</v>
      </c>
    </row>
    <row r="351" spans="1:19" x14ac:dyDescent="0.25">
      <c r="A351" s="212" t="s">
        <v>2346</v>
      </c>
      <c r="B351" s="212" t="s">
        <v>1026</v>
      </c>
      <c r="C351" s="212" t="s">
        <v>298</v>
      </c>
      <c r="D351" s="212" t="s">
        <v>731</v>
      </c>
      <c r="E351" s="212" t="s">
        <v>732</v>
      </c>
      <c r="F351" s="212" t="s">
        <v>733</v>
      </c>
      <c r="G351" s="212" t="s">
        <v>4359</v>
      </c>
      <c r="H351" s="213">
        <v>43591</v>
      </c>
      <c r="I351" s="214">
        <v>759.44</v>
      </c>
      <c r="J351" s="214">
        <v>1</v>
      </c>
      <c r="K351" s="214">
        <f t="shared" si="5"/>
        <v>759.44</v>
      </c>
      <c r="L351" s="212" t="s">
        <v>4340</v>
      </c>
      <c r="M351" s="212" t="s">
        <v>613</v>
      </c>
      <c r="N351" s="213">
        <v>43599</v>
      </c>
      <c r="O351" s="212" t="s">
        <v>70</v>
      </c>
      <c r="P351" s="212" t="s">
        <v>4341</v>
      </c>
      <c r="Q351" s="212" t="s">
        <v>298</v>
      </c>
      <c r="R351" s="212" t="s">
        <v>367</v>
      </c>
      <c r="S351" s="212" t="s">
        <v>1684</v>
      </c>
    </row>
    <row r="352" spans="1:19" x14ac:dyDescent="0.25">
      <c r="A352" s="212" t="s">
        <v>2346</v>
      </c>
      <c r="B352" s="212" t="s">
        <v>1026</v>
      </c>
      <c r="C352" s="212" t="s">
        <v>298</v>
      </c>
      <c r="D352" s="212" t="s">
        <v>731</v>
      </c>
      <c r="E352" s="212" t="s">
        <v>732</v>
      </c>
      <c r="F352" s="212" t="s">
        <v>733</v>
      </c>
      <c r="G352" s="212" t="s">
        <v>4360</v>
      </c>
      <c r="H352" s="213">
        <v>43601</v>
      </c>
      <c r="I352" s="214">
        <v>295.85000000000002</v>
      </c>
      <c r="J352" s="214">
        <v>1</v>
      </c>
      <c r="K352" s="214">
        <f t="shared" si="5"/>
        <v>295.85000000000002</v>
      </c>
      <c r="L352" s="212" t="s">
        <v>4361</v>
      </c>
      <c r="M352" s="212" t="s">
        <v>155</v>
      </c>
      <c r="N352" s="213">
        <v>43615</v>
      </c>
      <c r="O352" s="212" t="s">
        <v>70</v>
      </c>
      <c r="P352" s="212" t="s">
        <v>4362</v>
      </c>
      <c r="Q352" s="212" t="s">
        <v>298</v>
      </c>
      <c r="R352" s="212" t="s">
        <v>367</v>
      </c>
      <c r="S352" s="212" t="s">
        <v>1684</v>
      </c>
    </row>
    <row r="353" spans="1:19" x14ac:dyDescent="0.25">
      <c r="A353" s="212" t="s">
        <v>2346</v>
      </c>
      <c r="B353" s="212" t="s">
        <v>1026</v>
      </c>
      <c r="C353" s="212" t="s">
        <v>298</v>
      </c>
      <c r="D353" s="212" t="s">
        <v>4363</v>
      </c>
      <c r="E353" s="212" t="s">
        <v>4364</v>
      </c>
      <c r="F353" s="212" t="s">
        <v>4365</v>
      </c>
      <c r="G353" s="212" t="s">
        <v>4366</v>
      </c>
      <c r="H353" s="213">
        <v>43601</v>
      </c>
      <c r="I353" s="214">
        <v>72600</v>
      </c>
      <c r="J353" s="214">
        <v>1</v>
      </c>
      <c r="K353" s="214">
        <f t="shared" si="5"/>
        <v>72600</v>
      </c>
      <c r="L353" s="212" t="s">
        <v>179</v>
      </c>
      <c r="M353" s="212" t="s">
        <v>213</v>
      </c>
      <c r="N353" s="213">
        <v>43602</v>
      </c>
      <c r="O353" s="212" t="s">
        <v>70</v>
      </c>
      <c r="P353" s="212" t="s">
        <v>179</v>
      </c>
      <c r="Q353" s="212" t="s">
        <v>298</v>
      </c>
      <c r="R353" s="212" t="s">
        <v>367</v>
      </c>
      <c r="S353" s="212" t="s">
        <v>1684</v>
      </c>
    </row>
    <row r="354" spans="1:19" x14ac:dyDescent="0.25">
      <c r="A354" s="212" t="s">
        <v>2346</v>
      </c>
      <c r="B354" s="212" t="s">
        <v>1026</v>
      </c>
      <c r="C354" s="212" t="s">
        <v>298</v>
      </c>
      <c r="D354" s="212" t="s">
        <v>4367</v>
      </c>
      <c r="E354" s="212" t="s">
        <v>4368</v>
      </c>
      <c r="F354" s="212" t="s">
        <v>4369</v>
      </c>
      <c r="G354" s="212" t="s">
        <v>4370</v>
      </c>
      <c r="H354" s="213">
        <v>43615</v>
      </c>
      <c r="I354" s="214">
        <v>994.62</v>
      </c>
      <c r="J354" s="214">
        <v>1</v>
      </c>
      <c r="K354" s="214">
        <f t="shared" si="5"/>
        <v>994.62</v>
      </c>
      <c r="L354" s="212" t="s">
        <v>4371</v>
      </c>
      <c r="M354" s="212" t="s">
        <v>184</v>
      </c>
      <c r="N354" s="213">
        <v>43615</v>
      </c>
      <c r="O354" s="212" t="s">
        <v>70</v>
      </c>
      <c r="P354" s="212" t="s">
        <v>4372</v>
      </c>
      <c r="Q354" s="212" t="s">
        <v>298</v>
      </c>
      <c r="R354" s="212" t="s">
        <v>367</v>
      </c>
      <c r="S354" s="212" t="s">
        <v>1684</v>
      </c>
    </row>
    <row r="355" spans="1:19" x14ac:dyDescent="0.25">
      <c r="A355" s="212" t="s">
        <v>2346</v>
      </c>
      <c r="B355" s="212" t="s">
        <v>1026</v>
      </c>
      <c r="C355" s="212" t="s">
        <v>298</v>
      </c>
      <c r="D355" s="212" t="s">
        <v>536</v>
      </c>
      <c r="E355" s="212" t="s">
        <v>537</v>
      </c>
      <c r="F355" s="212" t="s">
        <v>538</v>
      </c>
      <c r="G355" s="212" t="s">
        <v>4373</v>
      </c>
      <c r="H355" s="213">
        <v>43591</v>
      </c>
      <c r="I355" s="214">
        <v>374.1</v>
      </c>
      <c r="J355" s="214">
        <v>1</v>
      </c>
      <c r="K355" s="214">
        <f t="shared" si="5"/>
        <v>374.1</v>
      </c>
      <c r="L355" s="212" t="s">
        <v>4374</v>
      </c>
      <c r="M355" s="212" t="s">
        <v>613</v>
      </c>
      <c r="N355" s="213">
        <v>43592</v>
      </c>
      <c r="O355" s="212" t="s">
        <v>70</v>
      </c>
      <c r="P355" s="212" t="s">
        <v>4375</v>
      </c>
      <c r="Q355" s="212" t="s">
        <v>298</v>
      </c>
      <c r="R355" s="212" t="s">
        <v>367</v>
      </c>
      <c r="S355" s="212" t="s">
        <v>1684</v>
      </c>
    </row>
    <row r="356" spans="1:19" x14ac:dyDescent="0.25">
      <c r="A356" s="212" t="s">
        <v>2346</v>
      </c>
      <c r="B356" s="212" t="s">
        <v>1026</v>
      </c>
      <c r="C356" s="212" t="s">
        <v>298</v>
      </c>
      <c r="D356" s="212" t="s">
        <v>4376</v>
      </c>
      <c r="E356" s="212" t="s">
        <v>4377</v>
      </c>
      <c r="F356" s="212" t="s">
        <v>4378</v>
      </c>
      <c r="G356" s="212" t="s">
        <v>4379</v>
      </c>
      <c r="H356" s="213">
        <v>43585</v>
      </c>
      <c r="I356" s="214">
        <v>847</v>
      </c>
      <c r="J356" s="214">
        <v>1</v>
      </c>
      <c r="K356" s="214">
        <f t="shared" si="5"/>
        <v>847</v>
      </c>
      <c r="L356" s="212" t="s">
        <v>4380</v>
      </c>
      <c r="M356" s="212" t="s">
        <v>973</v>
      </c>
      <c r="N356" s="213">
        <v>43603</v>
      </c>
      <c r="O356" s="212" t="s">
        <v>70</v>
      </c>
      <c r="P356" s="212" t="s">
        <v>4381</v>
      </c>
      <c r="Q356" s="212" t="s">
        <v>298</v>
      </c>
      <c r="R356" s="212" t="s">
        <v>367</v>
      </c>
      <c r="S356" s="212" t="s">
        <v>1684</v>
      </c>
    </row>
    <row r="357" spans="1:19" x14ac:dyDescent="0.25">
      <c r="A357" s="212" t="s">
        <v>2346</v>
      </c>
      <c r="B357" s="212" t="s">
        <v>1026</v>
      </c>
      <c r="C357" s="212" t="s">
        <v>298</v>
      </c>
      <c r="D357" s="212" t="s">
        <v>4376</v>
      </c>
      <c r="E357" s="212" t="s">
        <v>4377</v>
      </c>
      <c r="F357" s="212" t="s">
        <v>4378</v>
      </c>
      <c r="G357" s="212" t="s">
        <v>4382</v>
      </c>
      <c r="H357" s="213">
        <v>43585</v>
      </c>
      <c r="I357" s="214">
        <v>762.3</v>
      </c>
      <c r="J357" s="214">
        <v>1</v>
      </c>
      <c r="K357" s="214">
        <f t="shared" si="5"/>
        <v>762.3</v>
      </c>
      <c r="L357" s="212" t="s">
        <v>4383</v>
      </c>
      <c r="M357" s="212" t="s">
        <v>973</v>
      </c>
      <c r="N357" s="213">
        <v>43593</v>
      </c>
      <c r="O357" s="212" t="s">
        <v>70</v>
      </c>
      <c r="P357" s="212" t="s">
        <v>4384</v>
      </c>
      <c r="Q357" s="212" t="s">
        <v>298</v>
      </c>
      <c r="R357" s="212" t="s">
        <v>367</v>
      </c>
      <c r="S357" s="212" t="s">
        <v>1684</v>
      </c>
    </row>
    <row r="358" spans="1:19" x14ac:dyDescent="0.25">
      <c r="A358" s="212" t="s">
        <v>2346</v>
      </c>
      <c r="B358" s="212" t="s">
        <v>1026</v>
      </c>
      <c r="C358" s="212" t="s">
        <v>298</v>
      </c>
      <c r="D358" s="212" t="s">
        <v>4376</v>
      </c>
      <c r="E358" s="212" t="s">
        <v>4377</v>
      </c>
      <c r="F358" s="212" t="s">
        <v>4378</v>
      </c>
      <c r="G358" s="212" t="s">
        <v>4385</v>
      </c>
      <c r="H358" s="213">
        <v>43585</v>
      </c>
      <c r="I358" s="214">
        <v>465.85</v>
      </c>
      <c r="J358" s="214">
        <v>1</v>
      </c>
      <c r="K358" s="214">
        <f t="shared" si="5"/>
        <v>465.85</v>
      </c>
      <c r="L358" s="212" t="s">
        <v>4386</v>
      </c>
      <c r="M358" s="212" t="s">
        <v>808</v>
      </c>
      <c r="N358" s="213">
        <v>43593</v>
      </c>
      <c r="O358" s="212" t="s">
        <v>70</v>
      </c>
      <c r="P358" s="212" t="s">
        <v>4387</v>
      </c>
      <c r="Q358" s="212" t="s">
        <v>298</v>
      </c>
      <c r="R358" s="212" t="s">
        <v>367</v>
      </c>
      <c r="S358" s="212" t="s">
        <v>1684</v>
      </c>
    </row>
    <row r="359" spans="1:19" x14ac:dyDescent="0.25">
      <c r="A359" s="212" t="s">
        <v>2346</v>
      </c>
      <c r="B359" s="212" t="s">
        <v>1026</v>
      </c>
      <c r="C359" s="212" t="s">
        <v>298</v>
      </c>
      <c r="D359" s="212" t="s">
        <v>4376</v>
      </c>
      <c r="E359" s="212" t="s">
        <v>4377</v>
      </c>
      <c r="F359" s="212" t="s">
        <v>4378</v>
      </c>
      <c r="G359" s="212" t="s">
        <v>4388</v>
      </c>
      <c r="H359" s="213">
        <v>43585</v>
      </c>
      <c r="I359" s="214">
        <v>847</v>
      </c>
      <c r="J359" s="214">
        <v>1</v>
      </c>
      <c r="K359" s="214">
        <f t="shared" si="5"/>
        <v>847</v>
      </c>
      <c r="L359" s="212" t="s">
        <v>4389</v>
      </c>
      <c r="M359" s="212" t="s">
        <v>808</v>
      </c>
      <c r="N359" s="213">
        <v>43593</v>
      </c>
      <c r="O359" s="212" t="s">
        <v>70</v>
      </c>
      <c r="P359" s="212" t="s">
        <v>4390</v>
      </c>
      <c r="Q359" s="212" t="s">
        <v>298</v>
      </c>
      <c r="R359" s="212" t="s">
        <v>367</v>
      </c>
      <c r="S359" s="212" t="s">
        <v>1684</v>
      </c>
    </row>
    <row r="360" spans="1:19" x14ac:dyDescent="0.25">
      <c r="A360" s="212" t="s">
        <v>2346</v>
      </c>
      <c r="B360" s="212" t="s">
        <v>1026</v>
      </c>
      <c r="C360" s="212" t="s">
        <v>298</v>
      </c>
      <c r="D360" s="212" t="s">
        <v>4391</v>
      </c>
      <c r="E360" s="212" t="s">
        <v>4392</v>
      </c>
      <c r="F360" s="212" t="s">
        <v>4393</v>
      </c>
      <c r="G360" s="212" t="s">
        <v>4394</v>
      </c>
      <c r="H360" s="213">
        <v>43584</v>
      </c>
      <c r="I360" s="214">
        <v>5698.5</v>
      </c>
      <c r="J360" s="214">
        <v>1</v>
      </c>
      <c r="K360" s="214">
        <f t="shared" si="5"/>
        <v>5698.5</v>
      </c>
      <c r="L360" s="212" t="s">
        <v>4395</v>
      </c>
      <c r="M360" s="212" t="s">
        <v>613</v>
      </c>
      <c r="N360" s="213">
        <v>43613</v>
      </c>
      <c r="O360" s="212" t="s">
        <v>70</v>
      </c>
      <c r="P360" s="212" t="s">
        <v>4396</v>
      </c>
      <c r="Q360" s="212" t="s">
        <v>298</v>
      </c>
      <c r="R360" s="212" t="s">
        <v>367</v>
      </c>
      <c r="S360" s="212" t="s">
        <v>1684</v>
      </c>
    </row>
    <row r="361" spans="1:19" x14ac:dyDescent="0.25">
      <c r="A361" s="212" t="s">
        <v>2346</v>
      </c>
      <c r="B361" s="212" t="s">
        <v>1026</v>
      </c>
      <c r="C361" s="212" t="s">
        <v>298</v>
      </c>
      <c r="D361" s="212" t="s">
        <v>4391</v>
      </c>
      <c r="E361" s="212" t="s">
        <v>4392</v>
      </c>
      <c r="F361" s="212" t="s">
        <v>4393</v>
      </c>
      <c r="G361" s="212" t="s">
        <v>4397</v>
      </c>
      <c r="H361" s="213">
        <v>43542</v>
      </c>
      <c r="I361" s="214">
        <v>178.72</v>
      </c>
      <c r="J361" s="214">
        <v>1</v>
      </c>
      <c r="K361" s="214">
        <f t="shared" si="5"/>
        <v>178.72</v>
      </c>
      <c r="L361" s="212" t="s">
        <v>4398</v>
      </c>
      <c r="M361" s="212" t="s">
        <v>613</v>
      </c>
      <c r="N361" s="213">
        <v>43615</v>
      </c>
      <c r="O361" s="212" t="s">
        <v>70</v>
      </c>
      <c r="P361" s="212" t="s">
        <v>4399</v>
      </c>
      <c r="Q361" s="212" t="s">
        <v>298</v>
      </c>
      <c r="R361" s="212" t="s">
        <v>367</v>
      </c>
      <c r="S361" s="212" t="s">
        <v>1684</v>
      </c>
    </row>
    <row r="362" spans="1:19" x14ac:dyDescent="0.25">
      <c r="A362" s="212" t="s">
        <v>2346</v>
      </c>
      <c r="B362" s="212" t="s">
        <v>1026</v>
      </c>
      <c r="C362" s="212" t="s">
        <v>298</v>
      </c>
      <c r="D362" s="212" t="s">
        <v>4391</v>
      </c>
      <c r="E362" s="212" t="s">
        <v>4392</v>
      </c>
      <c r="F362" s="212" t="s">
        <v>4393</v>
      </c>
      <c r="G362" s="212" t="s">
        <v>4400</v>
      </c>
      <c r="H362" s="213">
        <v>43514</v>
      </c>
      <c r="I362" s="214">
        <v>461.49</v>
      </c>
      <c r="J362" s="214">
        <v>1</v>
      </c>
      <c r="K362" s="214">
        <f t="shared" si="5"/>
        <v>461.49</v>
      </c>
      <c r="L362" s="212" t="s">
        <v>4401</v>
      </c>
      <c r="M362" s="212" t="s">
        <v>551</v>
      </c>
      <c r="N362" s="213">
        <v>43613</v>
      </c>
      <c r="O362" s="212" t="s">
        <v>70</v>
      </c>
      <c r="P362" s="212" t="s">
        <v>179</v>
      </c>
      <c r="Q362" s="212" t="s">
        <v>298</v>
      </c>
      <c r="R362" s="212" t="s">
        <v>367</v>
      </c>
      <c r="S362" s="212" t="s">
        <v>1684</v>
      </c>
    </row>
    <row r="363" spans="1:19" x14ac:dyDescent="0.25">
      <c r="A363" s="212" t="s">
        <v>2346</v>
      </c>
      <c r="B363" s="212" t="s">
        <v>1026</v>
      </c>
      <c r="C363" s="212" t="s">
        <v>298</v>
      </c>
      <c r="D363" s="212" t="s">
        <v>4391</v>
      </c>
      <c r="E363" s="212" t="s">
        <v>4392</v>
      </c>
      <c r="F363" s="212" t="s">
        <v>4393</v>
      </c>
      <c r="G363" s="212" t="s">
        <v>4402</v>
      </c>
      <c r="H363" s="213">
        <v>43489</v>
      </c>
      <c r="I363" s="214">
        <v>2419.0300000000002</v>
      </c>
      <c r="J363" s="214">
        <v>1</v>
      </c>
      <c r="K363" s="214">
        <f t="shared" si="5"/>
        <v>2419.0300000000002</v>
      </c>
      <c r="L363" s="212" t="s">
        <v>4403</v>
      </c>
      <c r="M363" s="212" t="s">
        <v>89</v>
      </c>
      <c r="N363" s="213">
        <v>43613</v>
      </c>
      <c r="O363" s="212" t="s">
        <v>70</v>
      </c>
      <c r="P363" s="212" t="s">
        <v>4404</v>
      </c>
      <c r="Q363" s="212" t="s">
        <v>298</v>
      </c>
      <c r="R363" s="212" t="s">
        <v>367</v>
      </c>
      <c r="S363" s="212" t="s">
        <v>1684</v>
      </c>
    </row>
    <row r="364" spans="1:19" x14ac:dyDescent="0.25">
      <c r="A364" s="212" t="s">
        <v>2346</v>
      </c>
      <c r="B364" s="212" t="s">
        <v>1026</v>
      </c>
      <c r="C364" s="212" t="s">
        <v>298</v>
      </c>
      <c r="D364" s="212" t="s">
        <v>686</v>
      </c>
      <c r="E364" s="212" t="s">
        <v>687</v>
      </c>
      <c r="F364" s="212" t="s">
        <v>688</v>
      </c>
      <c r="G364" s="212" t="s">
        <v>4405</v>
      </c>
      <c r="H364" s="213">
        <v>43616</v>
      </c>
      <c r="I364" s="214">
        <v>411.4</v>
      </c>
      <c r="J364" s="214">
        <v>1</v>
      </c>
      <c r="K364" s="214">
        <f t="shared" si="5"/>
        <v>411.4</v>
      </c>
      <c r="L364" s="212" t="s">
        <v>4406</v>
      </c>
      <c r="M364" s="212" t="s">
        <v>496</v>
      </c>
      <c r="N364" s="213">
        <v>43616</v>
      </c>
      <c r="O364" s="212" t="s">
        <v>70</v>
      </c>
      <c r="P364" s="212" t="s">
        <v>4407</v>
      </c>
      <c r="Q364" s="212" t="s">
        <v>298</v>
      </c>
      <c r="R364" s="212" t="s">
        <v>367</v>
      </c>
      <c r="S364" s="212" t="s">
        <v>1684</v>
      </c>
    </row>
    <row r="365" spans="1:19" x14ac:dyDescent="0.25">
      <c r="A365" s="212" t="s">
        <v>2346</v>
      </c>
      <c r="B365" s="212" t="s">
        <v>1026</v>
      </c>
      <c r="C365" s="212" t="s">
        <v>298</v>
      </c>
      <c r="D365" s="212" t="s">
        <v>686</v>
      </c>
      <c r="E365" s="212" t="s">
        <v>687</v>
      </c>
      <c r="F365" s="212" t="s">
        <v>688</v>
      </c>
      <c r="G365" s="212" t="s">
        <v>4408</v>
      </c>
      <c r="H365" s="213">
        <v>43616</v>
      </c>
      <c r="I365" s="214">
        <v>23.96</v>
      </c>
      <c r="J365" s="214">
        <v>1</v>
      </c>
      <c r="K365" s="214">
        <f t="shared" si="5"/>
        <v>23.96</v>
      </c>
      <c r="L365" s="212" t="s">
        <v>4409</v>
      </c>
      <c r="M365" s="212" t="s">
        <v>184</v>
      </c>
      <c r="N365" s="213">
        <v>43616</v>
      </c>
      <c r="O365" s="212" t="s">
        <v>70</v>
      </c>
      <c r="P365" s="212" t="s">
        <v>4410</v>
      </c>
      <c r="Q365" s="212" t="s">
        <v>298</v>
      </c>
      <c r="R365" s="212" t="s">
        <v>367</v>
      </c>
      <c r="S365" s="212" t="s">
        <v>1684</v>
      </c>
    </row>
    <row r="366" spans="1:19" x14ac:dyDescent="0.25">
      <c r="A366" s="212" t="s">
        <v>2346</v>
      </c>
      <c r="B366" s="212" t="s">
        <v>1026</v>
      </c>
      <c r="C366" s="212" t="s">
        <v>298</v>
      </c>
      <c r="D366" s="212" t="s">
        <v>686</v>
      </c>
      <c r="E366" s="212" t="s">
        <v>687</v>
      </c>
      <c r="F366" s="212" t="s">
        <v>688</v>
      </c>
      <c r="G366" s="212" t="s">
        <v>4411</v>
      </c>
      <c r="H366" s="213">
        <v>43616</v>
      </c>
      <c r="I366" s="214">
        <v>194.39</v>
      </c>
      <c r="J366" s="214">
        <v>1</v>
      </c>
      <c r="K366" s="214">
        <f t="shared" si="5"/>
        <v>194.39</v>
      </c>
      <c r="L366" s="212" t="s">
        <v>4412</v>
      </c>
      <c r="M366" s="212" t="s">
        <v>755</v>
      </c>
      <c r="N366" s="213">
        <v>43616</v>
      </c>
      <c r="O366" s="212" t="s">
        <v>70</v>
      </c>
      <c r="P366" s="212" t="s">
        <v>4413</v>
      </c>
      <c r="Q366" s="212" t="s">
        <v>298</v>
      </c>
      <c r="R366" s="212" t="s">
        <v>367</v>
      </c>
      <c r="S366" s="212" t="s">
        <v>1684</v>
      </c>
    </row>
    <row r="367" spans="1:19" x14ac:dyDescent="0.25">
      <c r="A367" s="212" t="s">
        <v>2346</v>
      </c>
      <c r="B367" s="212" t="s">
        <v>1026</v>
      </c>
      <c r="C367" s="212" t="s">
        <v>298</v>
      </c>
      <c r="D367" s="212" t="s">
        <v>686</v>
      </c>
      <c r="E367" s="212" t="s">
        <v>687</v>
      </c>
      <c r="F367" s="212" t="s">
        <v>688</v>
      </c>
      <c r="G367" s="212" t="s">
        <v>4414</v>
      </c>
      <c r="H367" s="213">
        <v>43616</v>
      </c>
      <c r="I367" s="214">
        <v>76.540000000000006</v>
      </c>
      <c r="J367" s="214">
        <v>1</v>
      </c>
      <c r="K367" s="214">
        <f t="shared" si="5"/>
        <v>76.540000000000006</v>
      </c>
      <c r="L367" s="212" t="s">
        <v>4415</v>
      </c>
      <c r="M367" s="212" t="s">
        <v>155</v>
      </c>
      <c r="N367" s="213">
        <v>43616</v>
      </c>
      <c r="O367" s="212" t="s">
        <v>70</v>
      </c>
      <c r="P367" s="212" t="s">
        <v>4416</v>
      </c>
      <c r="Q367" s="212" t="s">
        <v>298</v>
      </c>
      <c r="R367" s="212" t="s">
        <v>367</v>
      </c>
      <c r="S367" s="212" t="s">
        <v>1684</v>
      </c>
    </row>
    <row r="368" spans="1:19" x14ac:dyDescent="0.25">
      <c r="A368" s="212" t="s">
        <v>2346</v>
      </c>
      <c r="B368" s="212" t="s">
        <v>1026</v>
      </c>
      <c r="C368" s="212" t="s">
        <v>298</v>
      </c>
      <c r="D368" s="212" t="s">
        <v>686</v>
      </c>
      <c r="E368" s="212" t="s">
        <v>687</v>
      </c>
      <c r="F368" s="212" t="s">
        <v>688</v>
      </c>
      <c r="G368" s="212" t="s">
        <v>4417</v>
      </c>
      <c r="H368" s="213">
        <v>43616</v>
      </c>
      <c r="I368" s="214">
        <v>108.42</v>
      </c>
      <c r="J368" s="214">
        <v>1</v>
      </c>
      <c r="K368" s="214">
        <f t="shared" si="5"/>
        <v>108.42</v>
      </c>
      <c r="L368" s="212" t="s">
        <v>4418</v>
      </c>
      <c r="M368" s="212" t="s">
        <v>553</v>
      </c>
      <c r="N368" s="213">
        <v>43616</v>
      </c>
      <c r="O368" s="212" t="s">
        <v>70</v>
      </c>
      <c r="P368" s="212" t="s">
        <v>4419</v>
      </c>
      <c r="Q368" s="212" t="s">
        <v>298</v>
      </c>
      <c r="R368" s="212" t="s">
        <v>367</v>
      </c>
      <c r="S368" s="212" t="s">
        <v>1684</v>
      </c>
    </row>
    <row r="369" spans="1:19" x14ac:dyDescent="0.25">
      <c r="A369" s="212" t="s">
        <v>2346</v>
      </c>
      <c r="B369" s="212" t="s">
        <v>1026</v>
      </c>
      <c r="C369" s="212" t="s">
        <v>298</v>
      </c>
      <c r="D369" s="212" t="s">
        <v>686</v>
      </c>
      <c r="E369" s="212" t="s">
        <v>687</v>
      </c>
      <c r="F369" s="212" t="s">
        <v>688</v>
      </c>
      <c r="G369" s="212" t="s">
        <v>4420</v>
      </c>
      <c r="H369" s="213">
        <v>43616</v>
      </c>
      <c r="I369" s="214">
        <v>140.24</v>
      </c>
      <c r="J369" s="214">
        <v>1</v>
      </c>
      <c r="K369" s="214">
        <f t="shared" si="5"/>
        <v>140.24</v>
      </c>
      <c r="L369" s="212" t="s">
        <v>4421</v>
      </c>
      <c r="M369" s="212" t="s">
        <v>441</v>
      </c>
      <c r="N369" s="213">
        <v>43616</v>
      </c>
      <c r="O369" s="212" t="s">
        <v>70</v>
      </c>
      <c r="P369" s="212" t="s">
        <v>4422</v>
      </c>
      <c r="Q369" s="212" t="s">
        <v>298</v>
      </c>
      <c r="R369" s="212" t="s">
        <v>367</v>
      </c>
      <c r="S369" s="212" t="s">
        <v>1684</v>
      </c>
    </row>
    <row r="370" spans="1:19" x14ac:dyDescent="0.25">
      <c r="A370" s="212" t="s">
        <v>2346</v>
      </c>
      <c r="B370" s="212" t="s">
        <v>1026</v>
      </c>
      <c r="C370" s="212" t="s">
        <v>298</v>
      </c>
      <c r="D370" s="212" t="s">
        <v>686</v>
      </c>
      <c r="E370" s="212" t="s">
        <v>687</v>
      </c>
      <c r="F370" s="212" t="s">
        <v>688</v>
      </c>
      <c r="G370" s="212" t="s">
        <v>4423</v>
      </c>
      <c r="H370" s="213">
        <v>43616</v>
      </c>
      <c r="I370" s="214">
        <v>188.76</v>
      </c>
      <c r="J370" s="214">
        <v>1</v>
      </c>
      <c r="K370" s="214">
        <f t="shared" si="5"/>
        <v>188.76</v>
      </c>
      <c r="L370" s="212" t="s">
        <v>4424</v>
      </c>
      <c r="M370" s="212" t="s">
        <v>553</v>
      </c>
      <c r="N370" s="213">
        <v>43616</v>
      </c>
      <c r="O370" s="212" t="s">
        <v>70</v>
      </c>
      <c r="P370" s="212" t="s">
        <v>4425</v>
      </c>
      <c r="Q370" s="212" t="s">
        <v>298</v>
      </c>
      <c r="R370" s="212" t="s">
        <v>367</v>
      </c>
      <c r="S370" s="212" t="s">
        <v>1684</v>
      </c>
    </row>
    <row r="371" spans="1:19" x14ac:dyDescent="0.25">
      <c r="A371" s="212" t="s">
        <v>2346</v>
      </c>
      <c r="B371" s="212" t="s">
        <v>1026</v>
      </c>
      <c r="C371" s="212" t="s">
        <v>298</v>
      </c>
      <c r="D371" s="212" t="s">
        <v>686</v>
      </c>
      <c r="E371" s="212" t="s">
        <v>687</v>
      </c>
      <c r="F371" s="212" t="s">
        <v>688</v>
      </c>
      <c r="G371" s="212" t="s">
        <v>4426</v>
      </c>
      <c r="H371" s="213">
        <v>43616</v>
      </c>
      <c r="I371" s="214">
        <v>565.07000000000005</v>
      </c>
      <c r="J371" s="214">
        <v>1</v>
      </c>
      <c r="K371" s="214">
        <f t="shared" si="5"/>
        <v>565.07000000000005</v>
      </c>
      <c r="L371" s="212" t="s">
        <v>4424</v>
      </c>
      <c r="M371" s="212" t="s">
        <v>553</v>
      </c>
      <c r="N371" s="213">
        <v>43616</v>
      </c>
      <c r="O371" s="212" t="s">
        <v>70</v>
      </c>
      <c r="P371" s="212" t="s">
        <v>4425</v>
      </c>
      <c r="Q371" s="212" t="s">
        <v>298</v>
      </c>
      <c r="R371" s="212" t="s">
        <v>367</v>
      </c>
      <c r="S371" s="212" t="s">
        <v>1684</v>
      </c>
    </row>
    <row r="372" spans="1:19" x14ac:dyDescent="0.25">
      <c r="A372" s="212" t="s">
        <v>2346</v>
      </c>
      <c r="B372" s="212" t="s">
        <v>1026</v>
      </c>
      <c r="C372" s="212" t="s">
        <v>298</v>
      </c>
      <c r="D372" s="212" t="s">
        <v>686</v>
      </c>
      <c r="E372" s="212" t="s">
        <v>687</v>
      </c>
      <c r="F372" s="212" t="s">
        <v>688</v>
      </c>
      <c r="G372" s="212" t="s">
        <v>4427</v>
      </c>
      <c r="H372" s="213">
        <v>43613</v>
      </c>
      <c r="I372" s="214">
        <v>272.25</v>
      </c>
      <c r="J372" s="214">
        <v>1</v>
      </c>
      <c r="K372" s="214">
        <f t="shared" si="5"/>
        <v>272.25</v>
      </c>
      <c r="L372" s="212" t="s">
        <v>4428</v>
      </c>
      <c r="M372" s="212" t="s">
        <v>155</v>
      </c>
      <c r="N372" s="213">
        <v>43616</v>
      </c>
      <c r="O372" s="212" t="s">
        <v>70</v>
      </c>
      <c r="P372" s="212" t="s">
        <v>4429</v>
      </c>
      <c r="Q372" s="212" t="s">
        <v>298</v>
      </c>
      <c r="R372" s="212" t="s">
        <v>367</v>
      </c>
      <c r="S372" s="212" t="s">
        <v>1684</v>
      </c>
    </row>
    <row r="373" spans="1:19" x14ac:dyDescent="0.25">
      <c r="A373" s="212" t="s">
        <v>2346</v>
      </c>
      <c r="B373" s="212" t="s">
        <v>1026</v>
      </c>
      <c r="C373" s="212" t="s">
        <v>298</v>
      </c>
      <c r="D373" s="212" t="s">
        <v>686</v>
      </c>
      <c r="E373" s="212" t="s">
        <v>687</v>
      </c>
      <c r="F373" s="212" t="s">
        <v>688</v>
      </c>
      <c r="G373" s="212" t="s">
        <v>4430</v>
      </c>
      <c r="H373" s="213">
        <v>43609</v>
      </c>
      <c r="I373" s="214">
        <v>41.38</v>
      </c>
      <c r="J373" s="214">
        <v>1</v>
      </c>
      <c r="K373" s="214">
        <f t="shared" si="5"/>
        <v>41.38</v>
      </c>
      <c r="L373" s="212" t="s">
        <v>4431</v>
      </c>
      <c r="M373" s="212" t="s">
        <v>613</v>
      </c>
      <c r="N373" s="213">
        <v>43609</v>
      </c>
      <c r="O373" s="212" t="s">
        <v>70</v>
      </c>
      <c r="P373" s="212" t="s">
        <v>4432</v>
      </c>
      <c r="Q373" s="212" t="s">
        <v>298</v>
      </c>
      <c r="R373" s="212" t="s">
        <v>367</v>
      </c>
      <c r="S373" s="212" t="s">
        <v>1684</v>
      </c>
    </row>
    <row r="374" spans="1:19" x14ac:dyDescent="0.25">
      <c r="A374" s="212" t="s">
        <v>2346</v>
      </c>
      <c r="B374" s="212" t="s">
        <v>1026</v>
      </c>
      <c r="C374" s="212" t="s">
        <v>298</v>
      </c>
      <c r="D374" s="212" t="s">
        <v>686</v>
      </c>
      <c r="E374" s="212" t="s">
        <v>687</v>
      </c>
      <c r="F374" s="212" t="s">
        <v>688</v>
      </c>
      <c r="G374" s="212" t="s">
        <v>4433</v>
      </c>
      <c r="H374" s="213">
        <v>43609</v>
      </c>
      <c r="I374" s="214">
        <v>50.19</v>
      </c>
      <c r="J374" s="214">
        <v>1</v>
      </c>
      <c r="K374" s="214">
        <f t="shared" si="5"/>
        <v>50.19</v>
      </c>
      <c r="L374" s="212" t="s">
        <v>4434</v>
      </c>
      <c r="M374" s="212" t="s">
        <v>599</v>
      </c>
      <c r="N374" s="213">
        <v>43609</v>
      </c>
      <c r="O374" s="212" t="s">
        <v>70</v>
      </c>
      <c r="P374" s="212" t="s">
        <v>4435</v>
      </c>
      <c r="Q374" s="212" t="s">
        <v>298</v>
      </c>
      <c r="R374" s="212" t="s">
        <v>367</v>
      </c>
      <c r="S374" s="212" t="s">
        <v>1684</v>
      </c>
    </row>
    <row r="375" spans="1:19" x14ac:dyDescent="0.25">
      <c r="A375" s="212" t="s">
        <v>2346</v>
      </c>
      <c r="B375" s="212" t="s">
        <v>1026</v>
      </c>
      <c r="C375" s="212" t="s">
        <v>298</v>
      </c>
      <c r="D375" s="212" t="s">
        <v>686</v>
      </c>
      <c r="E375" s="212" t="s">
        <v>687</v>
      </c>
      <c r="F375" s="212" t="s">
        <v>688</v>
      </c>
      <c r="G375" s="212" t="s">
        <v>4436</v>
      </c>
      <c r="H375" s="213">
        <v>43609</v>
      </c>
      <c r="I375" s="214">
        <v>44.53</v>
      </c>
      <c r="J375" s="214">
        <v>1</v>
      </c>
      <c r="K375" s="214">
        <f t="shared" si="5"/>
        <v>44.53</v>
      </c>
      <c r="L375" s="212" t="s">
        <v>4437</v>
      </c>
      <c r="M375" s="212" t="s">
        <v>755</v>
      </c>
      <c r="N375" s="213">
        <v>43609</v>
      </c>
      <c r="O375" s="212" t="s">
        <v>70</v>
      </c>
      <c r="P375" s="212" t="s">
        <v>4438</v>
      </c>
      <c r="Q375" s="212" t="s">
        <v>298</v>
      </c>
      <c r="R375" s="212" t="s">
        <v>367</v>
      </c>
      <c r="S375" s="212" t="s">
        <v>1684</v>
      </c>
    </row>
    <row r="376" spans="1:19" x14ac:dyDescent="0.25">
      <c r="A376" s="212" t="s">
        <v>2346</v>
      </c>
      <c r="B376" s="212" t="s">
        <v>1026</v>
      </c>
      <c r="C376" s="212" t="s">
        <v>298</v>
      </c>
      <c r="D376" s="212" t="s">
        <v>686</v>
      </c>
      <c r="E376" s="212" t="s">
        <v>687</v>
      </c>
      <c r="F376" s="212" t="s">
        <v>688</v>
      </c>
      <c r="G376" s="212" t="s">
        <v>4439</v>
      </c>
      <c r="H376" s="213">
        <v>43609</v>
      </c>
      <c r="I376" s="214">
        <v>262.57</v>
      </c>
      <c r="J376" s="214">
        <v>1</v>
      </c>
      <c r="K376" s="214">
        <f t="shared" si="5"/>
        <v>262.57</v>
      </c>
      <c r="L376" s="212" t="s">
        <v>4440</v>
      </c>
      <c r="M376" s="212" t="s">
        <v>208</v>
      </c>
      <c r="N376" s="213">
        <v>43609</v>
      </c>
      <c r="O376" s="212" t="s">
        <v>70</v>
      </c>
      <c r="P376" s="212" t="s">
        <v>4441</v>
      </c>
      <c r="Q376" s="212" t="s">
        <v>298</v>
      </c>
      <c r="R376" s="212" t="s">
        <v>367</v>
      </c>
      <c r="S376" s="212" t="s">
        <v>1684</v>
      </c>
    </row>
    <row r="377" spans="1:19" x14ac:dyDescent="0.25">
      <c r="A377" s="212" t="s">
        <v>2346</v>
      </c>
      <c r="B377" s="212" t="s">
        <v>1026</v>
      </c>
      <c r="C377" s="212" t="s">
        <v>298</v>
      </c>
      <c r="D377" s="212" t="s">
        <v>686</v>
      </c>
      <c r="E377" s="212" t="s">
        <v>687</v>
      </c>
      <c r="F377" s="212" t="s">
        <v>688</v>
      </c>
      <c r="G377" s="212" t="s">
        <v>4442</v>
      </c>
      <c r="H377" s="213">
        <v>43609</v>
      </c>
      <c r="I377" s="214">
        <v>19.36</v>
      </c>
      <c r="J377" s="214">
        <v>1</v>
      </c>
      <c r="K377" s="214">
        <f t="shared" si="5"/>
        <v>19.36</v>
      </c>
      <c r="L377" s="212" t="s">
        <v>4443</v>
      </c>
      <c r="M377" s="212" t="s">
        <v>738</v>
      </c>
      <c r="N377" s="213">
        <v>43609</v>
      </c>
      <c r="O377" s="212" t="s">
        <v>70</v>
      </c>
      <c r="P377" s="212" t="s">
        <v>4444</v>
      </c>
      <c r="Q377" s="212" t="s">
        <v>298</v>
      </c>
      <c r="R377" s="212" t="s">
        <v>367</v>
      </c>
      <c r="S377" s="212" t="s">
        <v>1684</v>
      </c>
    </row>
    <row r="378" spans="1:19" x14ac:dyDescent="0.25">
      <c r="A378" s="212" t="s">
        <v>2346</v>
      </c>
      <c r="B378" s="212" t="s">
        <v>1026</v>
      </c>
      <c r="C378" s="212" t="s">
        <v>298</v>
      </c>
      <c r="D378" s="212" t="s">
        <v>686</v>
      </c>
      <c r="E378" s="212" t="s">
        <v>687</v>
      </c>
      <c r="F378" s="212" t="s">
        <v>688</v>
      </c>
      <c r="G378" s="212" t="s">
        <v>4445</v>
      </c>
      <c r="H378" s="213">
        <v>43609</v>
      </c>
      <c r="I378" s="214">
        <v>19.36</v>
      </c>
      <c r="J378" s="214">
        <v>1</v>
      </c>
      <c r="K378" s="214">
        <f t="shared" si="5"/>
        <v>19.36</v>
      </c>
      <c r="L378" s="212" t="s">
        <v>4446</v>
      </c>
      <c r="M378" s="212" t="s">
        <v>738</v>
      </c>
      <c r="N378" s="213">
        <v>43609</v>
      </c>
      <c r="O378" s="212" t="s">
        <v>70</v>
      </c>
      <c r="P378" s="212" t="s">
        <v>4447</v>
      </c>
      <c r="Q378" s="212" t="s">
        <v>298</v>
      </c>
      <c r="R378" s="212" t="s">
        <v>367</v>
      </c>
      <c r="S378" s="212" t="s">
        <v>1684</v>
      </c>
    </row>
    <row r="379" spans="1:19" x14ac:dyDescent="0.25">
      <c r="A379" s="212" t="s">
        <v>2346</v>
      </c>
      <c r="B379" s="212" t="s">
        <v>1026</v>
      </c>
      <c r="C379" s="212" t="s">
        <v>298</v>
      </c>
      <c r="D379" s="212" t="s">
        <v>686</v>
      </c>
      <c r="E379" s="212" t="s">
        <v>687</v>
      </c>
      <c r="F379" s="212" t="s">
        <v>688</v>
      </c>
      <c r="G379" s="212" t="s">
        <v>4448</v>
      </c>
      <c r="H379" s="213">
        <v>43609</v>
      </c>
      <c r="I379" s="214">
        <v>927.76</v>
      </c>
      <c r="J379" s="214">
        <v>1</v>
      </c>
      <c r="K379" s="214">
        <f t="shared" si="5"/>
        <v>927.76</v>
      </c>
      <c r="L379" s="212" t="s">
        <v>4421</v>
      </c>
      <c r="M379" s="212" t="s">
        <v>441</v>
      </c>
      <c r="N379" s="213">
        <v>43609</v>
      </c>
      <c r="O379" s="212" t="s">
        <v>70</v>
      </c>
      <c r="P379" s="212" t="s">
        <v>4422</v>
      </c>
      <c r="Q379" s="212" t="s">
        <v>298</v>
      </c>
      <c r="R379" s="212" t="s">
        <v>367</v>
      </c>
      <c r="S379" s="212" t="s">
        <v>1684</v>
      </c>
    </row>
    <row r="380" spans="1:19" x14ac:dyDescent="0.25">
      <c r="A380" s="212" t="s">
        <v>2346</v>
      </c>
      <c r="B380" s="212" t="s">
        <v>1026</v>
      </c>
      <c r="C380" s="212" t="s">
        <v>298</v>
      </c>
      <c r="D380" s="212" t="s">
        <v>686</v>
      </c>
      <c r="E380" s="212" t="s">
        <v>687</v>
      </c>
      <c r="F380" s="212" t="s">
        <v>688</v>
      </c>
      <c r="G380" s="212" t="s">
        <v>4449</v>
      </c>
      <c r="H380" s="213">
        <v>43602</v>
      </c>
      <c r="I380" s="214">
        <v>563.94000000000005</v>
      </c>
      <c r="J380" s="214">
        <v>1</v>
      </c>
      <c r="K380" s="214">
        <f t="shared" si="5"/>
        <v>563.94000000000005</v>
      </c>
      <c r="L380" s="212" t="s">
        <v>4450</v>
      </c>
      <c r="M380" s="212" t="s">
        <v>184</v>
      </c>
      <c r="N380" s="213">
        <v>43605</v>
      </c>
      <c r="O380" s="212" t="s">
        <v>70</v>
      </c>
      <c r="P380" s="212" t="s">
        <v>4451</v>
      </c>
      <c r="Q380" s="212" t="s">
        <v>298</v>
      </c>
      <c r="R380" s="212" t="s">
        <v>367</v>
      </c>
      <c r="S380" s="212" t="s">
        <v>1684</v>
      </c>
    </row>
    <row r="381" spans="1:19" x14ac:dyDescent="0.25">
      <c r="A381" s="212" t="s">
        <v>2346</v>
      </c>
      <c r="B381" s="212" t="s">
        <v>1026</v>
      </c>
      <c r="C381" s="212" t="s">
        <v>298</v>
      </c>
      <c r="D381" s="212" t="s">
        <v>686</v>
      </c>
      <c r="E381" s="212" t="s">
        <v>687</v>
      </c>
      <c r="F381" s="212" t="s">
        <v>688</v>
      </c>
      <c r="G381" s="212" t="s">
        <v>4452</v>
      </c>
      <c r="H381" s="213">
        <v>43602</v>
      </c>
      <c r="I381" s="214">
        <v>280.36</v>
      </c>
      <c r="J381" s="214">
        <v>1</v>
      </c>
      <c r="K381" s="214">
        <f t="shared" si="5"/>
        <v>280.36</v>
      </c>
      <c r="L381" s="212" t="s">
        <v>4412</v>
      </c>
      <c r="M381" s="212" t="s">
        <v>755</v>
      </c>
      <c r="N381" s="213">
        <v>43605</v>
      </c>
      <c r="O381" s="212" t="s">
        <v>70</v>
      </c>
      <c r="P381" s="212" t="s">
        <v>4413</v>
      </c>
      <c r="Q381" s="212" t="s">
        <v>298</v>
      </c>
      <c r="R381" s="212" t="s">
        <v>367</v>
      </c>
      <c r="S381" s="212" t="s">
        <v>1684</v>
      </c>
    </row>
    <row r="382" spans="1:19" x14ac:dyDescent="0.25">
      <c r="A382" s="212" t="s">
        <v>2346</v>
      </c>
      <c r="B382" s="212" t="s">
        <v>1026</v>
      </c>
      <c r="C382" s="212" t="s">
        <v>298</v>
      </c>
      <c r="D382" s="212" t="s">
        <v>686</v>
      </c>
      <c r="E382" s="212" t="s">
        <v>687</v>
      </c>
      <c r="F382" s="212" t="s">
        <v>688</v>
      </c>
      <c r="G382" s="212" t="s">
        <v>4453</v>
      </c>
      <c r="H382" s="213">
        <v>43602</v>
      </c>
      <c r="I382" s="214">
        <v>357.41</v>
      </c>
      <c r="J382" s="214">
        <v>1</v>
      </c>
      <c r="K382" s="214">
        <f t="shared" si="5"/>
        <v>357.41</v>
      </c>
      <c r="L382" s="212" t="s">
        <v>4454</v>
      </c>
      <c r="M382" s="212" t="s">
        <v>751</v>
      </c>
      <c r="N382" s="213">
        <v>43605</v>
      </c>
      <c r="O382" s="212" t="s">
        <v>70</v>
      </c>
      <c r="P382" s="212" t="s">
        <v>4455</v>
      </c>
      <c r="Q382" s="212" t="s">
        <v>298</v>
      </c>
      <c r="R382" s="212" t="s">
        <v>367</v>
      </c>
      <c r="S382" s="212" t="s">
        <v>1684</v>
      </c>
    </row>
    <row r="383" spans="1:19" x14ac:dyDescent="0.25">
      <c r="A383" s="212" t="s">
        <v>2346</v>
      </c>
      <c r="B383" s="212" t="s">
        <v>1026</v>
      </c>
      <c r="C383" s="212" t="s">
        <v>298</v>
      </c>
      <c r="D383" s="212" t="s">
        <v>686</v>
      </c>
      <c r="E383" s="212" t="s">
        <v>687</v>
      </c>
      <c r="F383" s="212" t="s">
        <v>688</v>
      </c>
      <c r="G383" s="212" t="s">
        <v>4456</v>
      </c>
      <c r="H383" s="213">
        <v>43595</v>
      </c>
      <c r="I383" s="214">
        <v>83.89</v>
      </c>
      <c r="J383" s="214">
        <v>1</v>
      </c>
      <c r="K383" s="214">
        <f t="shared" si="5"/>
        <v>83.89</v>
      </c>
      <c r="L383" s="212" t="s">
        <v>2477</v>
      </c>
      <c r="M383" s="212" t="s">
        <v>551</v>
      </c>
      <c r="N383" s="213">
        <v>43598</v>
      </c>
      <c r="O383" s="212" t="s">
        <v>70</v>
      </c>
      <c r="P383" s="212" t="s">
        <v>2478</v>
      </c>
      <c r="Q383" s="212" t="s">
        <v>298</v>
      </c>
      <c r="R383" s="212" t="s">
        <v>367</v>
      </c>
      <c r="S383" s="212" t="s">
        <v>1684</v>
      </c>
    </row>
    <row r="384" spans="1:19" x14ac:dyDescent="0.25">
      <c r="A384" s="212" t="s">
        <v>2346</v>
      </c>
      <c r="B384" s="212" t="s">
        <v>1026</v>
      </c>
      <c r="C384" s="212" t="s">
        <v>298</v>
      </c>
      <c r="D384" s="212" t="s">
        <v>686</v>
      </c>
      <c r="E384" s="212" t="s">
        <v>687</v>
      </c>
      <c r="F384" s="212" t="s">
        <v>688</v>
      </c>
      <c r="G384" s="212" t="s">
        <v>4457</v>
      </c>
      <c r="H384" s="213">
        <v>43585</v>
      </c>
      <c r="I384" s="214">
        <v>243.21</v>
      </c>
      <c r="J384" s="214">
        <v>1</v>
      </c>
      <c r="K384" s="214">
        <f t="shared" si="5"/>
        <v>243.21</v>
      </c>
      <c r="L384" s="212" t="s">
        <v>4458</v>
      </c>
      <c r="M384" s="212" t="s">
        <v>553</v>
      </c>
      <c r="N384" s="213">
        <v>43587</v>
      </c>
      <c r="O384" s="212" t="s">
        <v>70</v>
      </c>
      <c r="P384" s="212" t="s">
        <v>4459</v>
      </c>
      <c r="Q384" s="212" t="s">
        <v>298</v>
      </c>
      <c r="R384" s="212" t="s">
        <v>367</v>
      </c>
      <c r="S384" s="212" t="s">
        <v>1684</v>
      </c>
    </row>
    <row r="385" spans="1:19" x14ac:dyDescent="0.25">
      <c r="A385" s="212" t="s">
        <v>2346</v>
      </c>
      <c r="B385" s="212" t="s">
        <v>1026</v>
      </c>
      <c r="C385" s="212" t="s">
        <v>298</v>
      </c>
      <c r="D385" s="212" t="s">
        <v>735</v>
      </c>
      <c r="E385" s="212" t="s">
        <v>736</v>
      </c>
      <c r="F385" s="212" t="s">
        <v>737</v>
      </c>
      <c r="G385" s="212" t="s">
        <v>4460</v>
      </c>
      <c r="H385" s="213">
        <v>43607</v>
      </c>
      <c r="I385" s="214">
        <v>994.89</v>
      </c>
      <c r="J385" s="214">
        <v>1</v>
      </c>
      <c r="K385" s="214">
        <f t="shared" si="5"/>
        <v>994.89</v>
      </c>
      <c r="L385" s="212" t="s">
        <v>4461</v>
      </c>
      <c r="M385" s="212" t="s">
        <v>566</v>
      </c>
      <c r="N385" s="213">
        <v>43608</v>
      </c>
      <c r="O385" s="212" t="s">
        <v>70</v>
      </c>
      <c r="P385" s="212" t="s">
        <v>4462</v>
      </c>
      <c r="Q385" s="212" t="s">
        <v>298</v>
      </c>
      <c r="R385" s="212" t="s">
        <v>367</v>
      </c>
      <c r="S385" s="212" t="s">
        <v>1684</v>
      </c>
    </row>
    <row r="386" spans="1:19" x14ac:dyDescent="0.25">
      <c r="A386" s="212" t="s">
        <v>2346</v>
      </c>
      <c r="B386" s="212" t="s">
        <v>1026</v>
      </c>
      <c r="C386" s="212" t="s">
        <v>298</v>
      </c>
      <c r="D386" s="212" t="s">
        <v>4463</v>
      </c>
      <c r="E386" s="212" t="s">
        <v>4464</v>
      </c>
      <c r="F386" s="212" t="s">
        <v>4465</v>
      </c>
      <c r="G386" s="212" t="s">
        <v>4466</v>
      </c>
      <c r="H386" s="213">
        <v>43608</v>
      </c>
      <c r="I386" s="214">
        <v>18148.79</v>
      </c>
      <c r="J386" s="214">
        <v>1</v>
      </c>
      <c r="K386" s="214">
        <f t="shared" si="5"/>
        <v>18148.79</v>
      </c>
      <c r="L386" s="212" t="s">
        <v>4467</v>
      </c>
      <c r="M386" s="212" t="s">
        <v>213</v>
      </c>
      <c r="N386" s="213">
        <v>43609</v>
      </c>
      <c r="O386" s="212" t="s">
        <v>70</v>
      </c>
      <c r="P386" s="212" t="s">
        <v>4468</v>
      </c>
      <c r="Q386" s="212" t="s">
        <v>298</v>
      </c>
      <c r="R386" s="212" t="s">
        <v>367</v>
      </c>
      <c r="S386" s="212" t="s">
        <v>1684</v>
      </c>
    </row>
    <row r="387" spans="1:19" x14ac:dyDescent="0.25">
      <c r="A387" s="212" t="s">
        <v>2346</v>
      </c>
      <c r="B387" s="212" t="s">
        <v>1026</v>
      </c>
      <c r="C387" s="212" t="s">
        <v>298</v>
      </c>
      <c r="D387" s="212" t="s">
        <v>4469</v>
      </c>
      <c r="E387" s="212" t="s">
        <v>4470</v>
      </c>
      <c r="F387" s="212" t="s">
        <v>4471</v>
      </c>
      <c r="G387" s="212" t="s">
        <v>4472</v>
      </c>
      <c r="H387" s="213">
        <v>43602</v>
      </c>
      <c r="I387" s="214">
        <v>37.950000000000003</v>
      </c>
      <c r="J387" s="214">
        <v>1</v>
      </c>
      <c r="K387" s="214">
        <f t="shared" ref="K387:K450" si="6">I387*J387</f>
        <v>37.950000000000003</v>
      </c>
      <c r="L387" s="212" t="s">
        <v>4473</v>
      </c>
      <c r="M387" s="212" t="s">
        <v>155</v>
      </c>
      <c r="N387" s="213">
        <v>43609</v>
      </c>
      <c r="O387" s="212" t="s">
        <v>70</v>
      </c>
      <c r="P387" s="212" t="s">
        <v>4474</v>
      </c>
      <c r="Q387" s="212" t="s">
        <v>298</v>
      </c>
      <c r="R387" s="212" t="s">
        <v>367</v>
      </c>
      <c r="S387" s="212" t="s">
        <v>1684</v>
      </c>
    </row>
    <row r="388" spans="1:19" x14ac:dyDescent="0.25">
      <c r="A388" s="212" t="s">
        <v>2346</v>
      </c>
      <c r="B388" s="212" t="s">
        <v>1026</v>
      </c>
      <c r="C388" s="212" t="s">
        <v>298</v>
      </c>
      <c r="D388" s="212" t="s">
        <v>217</v>
      </c>
      <c r="E388" s="212" t="s">
        <v>296</v>
      </c>
      <c r="F388" s="212" t="s">
        <v>218</v>
      </c>
      <c r="G388" s="212" t="s">
        <v>4475</v>
      </c>
      <c r="H388" s="213">
        <v>43615</v>
      </c>
      <c r="I388" s="214">
        <v>205.98</v>
      </c>
      <c r="J388" s="214">
        <v>1</v>
      </c>
      <c r="K388" s="214">
        <f t="shared" si="6"/>
        <v>205.98</v>
      </c>
      <c r="L388" s="212" t="s">
        <v>4476</v>
      </c>
      <c r="M388" s="212" t="s">
        <v>124</v>
      </c>
      <c r="N388" s="213">
        <v>43616</v>
      </c>
      <c r="O388" s="212" t="s">
        <v>70</v>
      </c>
      <c r="P388" s="212" t="s">
        <v>179</v>
      </c>
      <c r="Q388" s="212" t="s">
        <v>298</v>
      </c>
      <c r="R388" s="212" t="s">
        <v>367</v>
      </c>
      <c r="S388" s="212" t="s">
        <v>1684</v>
      </c>
    </row>
    <row r="389" spans="1:19" x14ac:dyDescent="0.25">
      <c r="A389" s="212" t="s">
        <v>2346</v>
      </c>
      <c r="B389" s="212" t="s">
        <v>1026</v>
      </c>
      <c r="C389" s="212" t="s">
        <v>298</v>
      </c>
      <c r="D389" s="212" t="s">
        <v>217</v>
      </c>
      <c r="E389" s="212" t="s">
        <v>296</v>
      </c>
      <c r="F389" s="212" t="s">
        <v>218</v>
      </c>
      <c r="G389" s="212" t="s">
        <v>4477</v>
      </c>
      <c r="H389" s="213">
        <v>43615</v>
      </c>
      <c r="I389" s="214">
        <v>119.98</v>
      </c>
      <c r="J389" s="214">
        <v>1</v>
      </c>
      <c r="K389" s="214">
        <f t="shared" si="6"/>
        <v>119.98</v>
      </c>
      <c r="L389" s="212" t="s">
        <v>179</v>
      </c>
      <c r="M389" s="212" t="s">
        <v>213</v>
      </c>
      <c r="N389" s="213">
        <v>43616</v>
      </c>
      <c r="O389" s="212" t="s">
        <v>70</v>
      </c>
      <c r="P389" s="212" t="s">
        <v>4478</v>
      </c>
      <c r="Q389" s="212" t="s">
        <v>298</v>
      </c>
      <c r="R389" s="212" t="s">
        <v>367</v>
      </c>
      <c r="S389" s="212" t="s">
        <v>1684</v>
      </c>
    </row>
    <row r="390" spans="1:19" x14ac:dyDescent="0.25">
      <c r="A390" s="212" t="s">
        <v>2346</v>
      </c>
      <c r="B390" s="212" t="s">
        <v>1026</v>
      </c>
      <c r="C390" s="212" t="s">
        <v>298</v>
      </c>
      <c r="D390" s="212" t="s">
        <v>217</v>
      </c>
      <c r="E390" s="212" t="s">
        <v>296</v>
      </c>
      <c r="F390" s="212" t="s">
        <v>218</v>
      </c>
      <c r="G390" s="212" t="s">
        <v>4479</v>
      </c>
      <c r="H390" s="213">
        <v>43615</v>
      </c>
      <c r="I390" s="214">
        <v>114.99</v>
      </c>
      <c r="J390" s="214">
        <v>1</v>
      </c>
      <c r="K390" s="214">
        <f t="shared" si="6"/>
        <v>114.99</v>
      </c>
      <c r="L390" s="212" t="s">
        <v>179</v>
      </c>
      <c r="M390" s="212" t="s">
        <v>98</v>
      </c>
      <c r="N390" s="213">
        <v>43616</v>
      </c>
      <c r="O390" s="212" t="s">
        <v>70</v>
      </c>
      <c r="P390" s="212" t="s">
        <v>4480</v>
      </c>
      <c r="Q390" s="212" t="s">
        <v>298</v>
      </c>
      <c r="R390" s="212" t="s">
        <v>367</v>
      </c>
      <c r="S390" s="212" t="s">
        <v>1684</v>
      </c>
    </row>
    <row r="391" spans="1:19" x14ac:dyDescent="0.25">
      <c r="A391" s="212" t="s">
        <v>2346</v>
      </c>
      <c r="B391" s="212" t="s">
        <v>1026</v>
      </c>
      <c r="C391" s="212" t="s">
        <v>298</v>
      </c>
      <c r="D391" s="212" t="s">
        <v>217</v>
      </c>
      <c r="E391" s="212" t="s">
        <v>296</v>
      </c>
      <c r="F391" s="212" t="s">
        <v>218</v>
      </c>
      <c r="G391" s="212" t="s">
        <v>4481</v>
      </c>
      <c r="H391" s="213">
        <v>43615</v>
      </c>
      <c r="I391" s="214">
        <v>217.15</v>
      </c>
      <c r="J391" s="214">
        <v>1</v>
      </c>
      <c r="K391" s="214">
        <f t="shared" si="6"/>
        <v>217.15</v>
      </c>
      <c r="L391" s="212" t="s">
        <v>179</v>
      </c>
      <c r="M391" s="212" t="s">
        <v>98</v>
      </c>
      <c r="N391" s="213">
        <v>43616</v>
      </c>
      <c r="O391" s="212" t="s">
        <v>70</v>
      </c>
      <c r="P391" s="212" t="s">
        <v>4480</v>
      </c>
      <c r="Q391" s="212" t="s">
        <v>298</v>
      </c>
      <c r="R391" s="212" t="s">
        <v>367</v>
      </c>
      <c r="S391" s="212" t="s">
        <v>1684</v>
      </c>
    </row>
    <row r="392" spans="1:19" x14ac:dyDescent="0.25">
      <c r="A392" s="212" t="s">
        <v>2346</v>
      </c>
      <c r="B392" s="212" t="s">
        <v>1026</v>
      </c>
      <c r="C392" s="212" t="s">
        <v>298</v>
      </c>
      <c r="D392" s="212" t="s">
        <v>217</v>
      </c>
      <c r="E392" s="212" t="s">
        <v>296</v>
      </c>
      <c r="F392" s="212" t="s">
        <v>218</v>
      </c>
      <c r="G392" s="212" t="s">
        <v>4482</v>
      </c>
      <c r="H392" s="213">
        <v>43615</v>
      </c>
      <c r="I392" s="214">
        <v>195.3</v>
      </c>
      <c r="J392" s="214">
        <v>1</v>
      </c>
      <c r="K392" s="214">
        <f t="shared" si="6"/>
        <v>195.3</v>
      </c>
      <c r="L392" s="212" t="s">
        <v>179</v>
      </c>
      <c r="M392" s="212" t="s">
        <v>213</v>
      </c>
      <c r="N392" s="213">
        <v>43616</v>
      </c>
      <c r="O392" s="212" t="s">
        <v>70</v>
      </c>
      <c r="P392" s="212" t="s">
        <v>4483</v>
      </c>
      <c r="Q392" s="212" t="s">
        <v>298</v>
      </c>
      <c r="R392" s="212" t="s">
        <v>367</v>
      </c>
      <c r="S392" s="212" t="s">
        <v>1684</v>
      </c>
    </row>
    <row r="393" spans="1:19" x14ac:dyDescent="0.25">
      <c r="A393" s="212" t="s">
        <v>2346</v>
      </c>
      <c r="B393" s="212" t="s">
        <v>1026</v>
      </c>
      <c r="C393" s="212" t="s">
        <v>298</v>
      </c>
      <c r="D393" s="212" t="s">
        <v>217</v>
      </c>
      <c r="E393" s="212" t="s">
        <v>296</v>
      </c>
      <c r="F393" s="212" t="s">
        <v>218</v>
      </c>
      <c r="G393" s="212" t="s">
        <v>4484</v>
      </c>
      <c r="H393" s="213">
        <v>43615</v>
      </c>
      <c r="I393" s="214">
        <v>97.85</v>
      </c>
      <c r="J393" s="214">
        <v>1</v>
      </c>
      <c r="K393" s="214">
        <f t="shared" si="6"/>
        <v>97.85</v>
      </c>
      <c r="L393" s="212" t="s">
        <v>179</v>
      </c>
      <c r="M393" s="212" t="s">
        <v>213</v>
      </c>
      <c r="N393" s="213">
        <v>43616</v>
      </c>
      <c r="O393" s="212" t="s">
        <v>70</v>
      </c>
      <c r="P393" s="212" t="s">
        <v>4485</v>
      </c>
      <c r="Q393" s="212" t="s">
        <v>298</v>
      </c>
      <c r="R393" s="212" t="s">
        <v>367</v>
      </c>
      <c r="S393" s="212" t="s">
        <v>1684</v>
      </c>
    </row>
    <row r="394" spans="1:19" x14ac:dyDescent="0.25">
      <c r="A394" s="212" t="s">
        <v>2346</v>
      </c>
      <c r="B394" s="212" t="s">
        <v>1026</v>
      </c>
      <c r="C394" s="212" t="s">
        <v>298</v>
      </c>
      <c r="D394" s="212" t="s">
        <v>217</v>
      </c>
      <c r="E394" s="212" t="s">
        <v>296</v>
      </c>
      <c r="F394" s="212" t="s">
        <v>218</v>
      </c>
      <c r="G394" s="212" t="s">
        <v>4486</v>
      </c>
      <c r="H394" s="213">
        <v>43615</v>
      </c>
      <c r="I394" s="214">
        <v>97.85</v>
      </c>
      <c r="J394" s="214">
        <v>1</v>
      </c>
      <c r="K394" s="214">
        <f t="shared" si="6"/>
        <v>97.85</v>
      </c>
      <c r="L394" s="212" t="s">
        <v>179</v>
      </c>
      <c r="M394" s="212" t="s">
        <v>213</v>
      </c>
      <c r="N394" s="213">
        <v>43616</v>
      </c>
      <c r="O394" s="212" t="s">
        <v>70</v>
      </c>
      <c r="P394" s="212" t="s">
        <v>4485</v>
      </c>
      <c r="Q394" s="212" t="s">
        <v>298</v>
      </c>
      <c r="R394" s="212" t="s">
        <v>367</v>
      </c>
      <c r="S394" s="212" t="s">
        <v>1684</v>
      </c>
    </row>
    <row r="395" spans="1:19" x14ac:dyDescent="0.25">
      <c r="A395" s="212" t="s">
        <v>2346</v>
      </c>
      <c r="B395" s="212" t="s">
        <v>1026</v>
      </c>
      <c r="C395" s="212" t="s">
        <v>298</v>
      </c>
      <c r="D395" s="212" t="s">
        <v>217</v>
      </c>
      <c r="E395" s="212" t="s">
        <v>296</v>
      </c>
      <c r="F395" s="212" t="s">
        <v>218</v>
      </c>
      <c r="G395" s="212" t="s">
        <v>4487</v>
      </c>
      <c r="H395" s="213">
        <v>43615</v>
      </c>
      <c r="I395" s="214">
        <v>199.98</v>
      </c>
      <c r="J395" s="214">
        <v>1</v>
      </c>
      <c r="K395" s="214">
        <f t="shared" si="6"/>
        <v>199.98</v>
      </c>
      <c r="L395" s="212" t="s">
        <v>179</v>
      </c>
      <c r="M395" s="212" t="s">
        <v>234</v>
      </c>
      <c r="N395" s="213">
        <v>43616</v>
      </c>
      <c r="O395" s="212" t="s">
        <v>70</v>
      </c>
      <c r="P395" s="212" t="s">
        <v>4488</v>
      </c>
      <c r="Q395" s="212" t="s">
        <v>298</v>
      </c>
      <c r="R395" s="212" t="s">
        <v>367</v>
      </c>
      <c r="S395" s="212" t="s">
        <v>1684</v>
      </c>
    </row>
    <row r="396" spans="1:19" x14ac:dyDescent="0.25">
      <c r="A396" s="212" t="s">
        <v>2346</v>
      </c>
      <c r="B396" s="212" t="s">
        <v>1026</v>
      </c>
      <c r="C396" s="212" t="s">
        <v>298</v>
      </c>
      <c r="D396" s="212" t="s">
        <v>217</v>
      </c>
      <c r="E396" s="212" t="s">
        <v>296</v>
      </c>
      <c r="F396" s="212" t="s">
        <v>218</v>
      </c>
      <c r="G396" s="212" t="s">
        <v>4489</v>
      </c>
      <c r="H396" s="213">
        <v>43615</v>
      </c>
      <c r="I396" s="214">
        <v>199.98</v>
      </c>
      <c r="J396" s="214">
        <v>1</v>
      </c>
      <c r="K396" s="214">
        <f t="shared" si="6"/>
        <v>199.98</v>
      </c>
      <c r="L396" s="212" t="s">
        <v>179</v>
      </c>
      <c r="M396" s="212" t="s">
        <v>234</v>
      </c>
      <c r="N396" s="213">
        <v>43616</v>
      </c>
      <c r="O396" s="212" t="s">
        <v>70</v>
      </c>
      <c r="P396" s="212" t="s">
        <v>4490</v>
      </c>
      <c r="Q396" s="212" t="s">
        <v>298</v>
      </c>
      <c r="R396" s="212" t="s">
        <v>367</v>
      </c>
      <c r="S396" s="212" t="s">
        <v>1684</v>
      </c>
    </row>
    <row r="397" spans="1:19" x14ac:dyDescent="0.25">
      <c r="A397" s="212" t="s">
        <v>2346</v>
      </c>
      <c r="B397" s="212" t="s">
        <v>1026</v>
      </c>
      <c r="C397" s="212" t="s">
        <v>298</v>
      </c>
      <c r="D397" s="212" t="s">
        <v>217</v>
      </c>
      <c r="E397" s="212" t="s">
        <v>296</v>
      </c>
      <c r="F397" s="212" t="s">
        <v>218</v>
      </c>
      <c r="G397" s="212" t="s">
        <v>4491</v>
      </c>
      <c r="H397" s="213">
        <v>43615</v>
      </c>
      <c r="I397" s="214">
        <v>71.400000000000006</v>
      </c>
      <c r="J397" s="214">
        <v>1</v>
      </c>
      <c r="K397" s="214">
        <f t="shared" si="6"/>
        <v>71.400000000000006</v>
      </c>
      <c r="L397" s="212" t="s">
        <v>179</v>
      </c>
      <c r="M397" s="212" t="s">
        <v>213</v>
      </c>
      <c r="N397" s="213">
        <v>43616</v>
      </c>
      <c r="O397" s="212" t="s">
        <v>70</v>
      </c>
      <c r="P397" s="212" t="s">
        <v>4492</v>
      </c>
      <c r="Q397" s="212" t="s">
        <v>298</v>
      </c>
      <c r="R397" s="212" t="s">
        <v>367</v>
      </c>
      <c r="S397" s="212" t="s">
        <v>1684</v>
      </c>
    </row>
    <row r="398" spans="1:19" x14ac:dyDescent="0.25">
      <c r="A398" s="212" t="s">
        <v>2346</v>
      </c>
      <c r="B398" s="212" t="s">
        <v>1026</v>
      </c>
      <c r="C398" s="212" t="s">
        <v>298</v>
      </c>
      <c r="D398" s="212" t="s">
        <v>217</v>
      </c>
      <c r="E398" s="212" t="s">
        <v>296</v>
      </c>
      <c r="F398" s="212" t="s">
        <v>218</v>
      </c>
      <c r="G398" s="212" t="s">
        <v>4493</v>
      </c>
      <c r="H398" s="213">
        <v>43615</v>
      </c>
      <c r="I398" s="214">
        <v>106.99</v>
      </c>
      <c r="J398" s="214">
        <v>1</v>
      </c>
      <c r="K398" s="214">
        <f t="shared" si="6"/>
        <v>106.99</v>
      </c>
      <c r="L398" s="212" t="s">
        <v>179</v>
      </c>
      <c r="M398" s="212" t="s">
        <v>213</v>
      </c>
      <c r="N398" s="213">
        <v>43616</v>
      </c>
      <c r="O398" s="212" t="s">
        <v>70</v>
      </c>
      <c r="P398" s="212" t="s">
        <v>4492</v>
      </c>
      <c r="Q398" s="212" t="s">
        <v>298</v>
      </c>
      <c r="R398" s="212" t="s">
        <v>367</v>
      </c>
      <c r="S398" s="212" t="s">
        <v>1684</v>
      </c>
    </row>
    <row r="399" spans="1:19" x14ac:dyDescent="0.25">
      <c r="A399" s="212" t="s">
        <v>2346</v>
      </c>
      <c r="B399" s="212" t="s">
        <v>1026</v>
      </c>
      <c r="C399" s="212" t="s">
        <v>298</v>
      </c>
      <c r="D399" s="212" t="s">
        <v>217</v>
      </c>
      <c r="E399" s="212" t="s">
        <v>296</v>
      </c>
      <c r="F399" s="212" t="s">
        <v>218</v>
      </c>
      <c r="G399" s="212" t="s">
        <v>4494</v>
      </c>
      <c r="H399" s="213">
        <v>43615</v>
      </c>
      <c r="I399" s="214">
        <v>97.85</v>
      </c>
      <c r="J399" s="214">
        <v>1</v>
      </c>
      <c r="K399" s="214">
        <f t="shared" si="6"/>
        <v>97.85</v>
      </c>
      <c r="L399" s="212" t="s">
        <v>179</v>
      </c>
      <c r="M399" s="212" t="s">
        <v>703</v>
      </c>
      <c r="N399" s="213">
        <v>43616</v>
      </c>
      <c r="O399" s="212" t="s">
        <v>70</v>
      </c>
      <c r="P399" s="212" t="s">
        <v>4495</v>
      </c>
      <c r="Q399" s="212" t="s">
        <v>298</v>
      </c>
      <c r="R399" s="212" t="s">
        <v>367</v>
      </c>
      <c r="S399" s="212" t="s">
        <v>1684</v>
      </c>
    </row>
    <row r="400" spans="1:19" x14ac:dyDescent="0.25">
      <c r="A400" s="212" t="s">
        <v>2346</v>
      </c>
      <c r="B400" s="212" t="s">
        <v>1026</v>
      </c>
      <c r="C400" s="212" t="s">
        <v>298</v>
      </c>
      <c r="D400" s="212" t="s">
        <v>217</v>
      </c>
      <c r="E400" s="212" t="s">
        <v>296</v>
      </c>
      <c r="F400" s="212" t="s">
        <v>218</v>
      </c>
      <c r="G400" s="212" t="s">
        <v>4496</v>
      </c>
      <c r="H400" s="213">
        <v>43615</v>
      </c>
      <c r="I400" s="214">
        <v>82.95</v>
      </c>
      <c r="J400" s="214">
        <v>1</v>
      </c>
      <c r="K400" s="214">
        <f t="shared" si="6"/>
        <v>82.95</v>
      </c>
      <c r="L400" s="212" t="s">
        <v>179</v>
      </c>
      <c r="M400" s="212" t="s">
        <v>703</v>
      </c>
      <c r="N400" s="213">
        <v>43616</v>
      </c>
      <c r="O400" s="212" t="s">
        <v>70</v>
      </c>
      <c r="P400" s="212" t="s">
        <v>4495</v>
      </c>
      <c r="Q400" s="212" t="s">
        <v>298</v>
      </c>
      <c r="R400" s="212" t="s">
        <v>367</v>
      </c>
      <c r="S400" s="212" t="s">
        <v>1684</v>
      </c>
    </row>
    <row r="401" spans="1:19" x14ac:dyDescent="0.25">
      <c r="A401" s="212" t="s">
        <v>2346</v>
      </c>
      <c r="B401" s="212" t="s">
        <v>1026</v>
      </c>
      <c r="C401" s="212" t="s">
        <v>298</v>
      </c>
      <c r="D401" s="212" t="s">
        <v>217</v>
      </c>
      <c r="E401" s="212" t="s">
        <v>296</v>
      </c>
      <c r="F401" s="212" t="s">
        <v>218</v>
      </c>
      <c r="G401" s="212" t="s">
        <v>4497</v>
      </c>
      <c r="H401" s="213">
        <v>43615</v>
      </c>
      <c r="I401" s="214">
        <v>179.99</v>
      </c>
      <c r="J401" s="214">
        <v>1</v>
      </c>
      <c r="K401" s="214">
        <f t="shared" si="6"/>
        <v>179.99</v>
      </c>
      <c r="L401" s="212" t="s">
        <v>179</v>
      </c>
      <c r="M401" s="212" t="s">
        <v>4498</v>
      </c>
      <c r="N401" s="213">
        <v>43616</v>
      </c>
      <c r="O401" s="212" t="s">
        <v>70</v>
      </c>
      <c r="P401" s="212" t="s">
        <v>4499</v>
      </c>
      <c r="Q401" s="212" t="s">
        <v>298</v>
      </c>
      <c r="R401" s="212" t="s">
        <v>367</v>
      </c>
      <c r="S401" s="212" t="s">
        <v>1684</v>
      </c>
    </row>
    <row r="402" spans="1:19" x14ac:dyDescent="0.25">
      <c r="A402" s="212" t="s">
        <v>2346</v>
      </c>
      <c r="B402" s="212" t="s">
        <v>1026</v>
      </c>
      <c r="C402" s="212" t="s">
        <v>298</v>
      </c>
      <c r="D402" s="212" t="s">
        <v>217</v>
      </c>
      <c r="E402" s="212" t="s">
        <v>296</v>
      </c>
      <c r="F402" s="212" t="s">
        <v>218</v>
      </c>
      <c r="G402" s="212" t="s">
        <v>4500</v>
      </c>
      <c r="H402" s="213">
        <v>43615</v>
      </c>
      <c r="I402" s="214">
        <v>179.99</v>
      </c>
      <c r="J402" s="214">
        <v>1</v>
      </c>
      <c r="K402" s="214">
        <f t="shared" si="6"/>
        <v>179.99</v>
      </c>
      <c r="L402" s="212" t="s">
        <v>179</v>
      </c>
      <c r="M402" s="212" t="s">
        <v>4498</v>
      </c>
      <c r="N402" s="213">
        <v>43616</v>
      </c>
      <c r="O402" s="212" t="s">
        <v>70</v>
      </c>
      <c r="P402" s="212" t="s">
        <v>4501</v>
      </c>
      <c r="Q402" s="212" t="s">
        <v>298</v>
      </c>
      <c r="R402" s="212" t="s">
        <v>367</v>
      </c>
      <c r="S402" s="212" t="s">
        <v>1684</v>
      </c>
    </row>
    <row r="403" spans="1:19" x14ac:dyDescent="0.25">
      <c r="A403" s="212" t="s">
        <v>2346</v>
      </c>
      <c r="B403" s="212" t="s">
        <v>1026</v>
      </c>
      <c r="C403" s="212" t="s">
        <v>298</v>
      </c>
      <c r="D403" s="212" t="s">
        <v>217</v>
      </c>
      <c r="E403" s="212" t="s">
        <v>296</v>
      </c>
      <c r="F403" s="212" t="s">
        <v>218</v>
      </c>
      <c r="G403" s="212" t="s">
        <v>4502</v>
      </c>
      <c r="H403" s="213">
        <v>43615</v>
      </c>
      <c r="I403" s="214">
        <v>84.99</v>
      </c>
      <c r="J403" s="214">
        <v>1</v>
      </c>
      <c r="K403" s="214">
        <f t="shared" si="6"/>
        <v>84.99</v>
      </c>
      <c r="L403" s="212" t="s">
        <v>179</v>
      </c>
      <c r="M403" s="212" t="s">
        <v>98</v>
      </c>
      <c r="N403" s="213">
        <v>43616</v>
      </c>
      <c r="O403" s="212" t="s">
        <v>70</v>
      </c>
      <c r="P403" s="212" t="s">
        <v>4503</v>
      </c>
      <c r="Q403" s="212" t="s">
        <v>298</v>
      </c>
      <c r="R403" s="212" t="s">
        <v>367</v>
      </c>
      <c r="S403" s="212" t="s">
        <v>1684</v>
      </c>
    </row>
    <row r="404" spans="1:19" x14ac:dyDescent="0.25">
      <c r="A404" s="212" t="s">
        <v>2346</v>
      </c>
      <c r="B404" s="212" t="s">
        <v>1026</v>
      </c>
      <c r="C404" s="212" t="s">
        <v>298</v>
      </c>
      <c r="D404" s="212" t="s">
        <v>217</v>
      </c>
      <c r="E404" s="212" t="s">
        <v>296</v>
      </c>
      <c r="F404" s="212" t="s">
        <v>218</v>
      </c>
      <c r="G404" s="212" t="s">
        <v>4504</v>
      </c>
      <c r="H404" s="213">
        <v>43615</v>
      </c>
      <c r="I404" s="214">
        <v>153.56</v>
      </c>
      <c r="J404" s="214">
        <v>1</v>
      </c>
      <c r="K404" s="214">
        <f t="shared" si="6"/>
        <v>153.56</v>
      </c>
      <c r="L404" s="212" t="s">
        <v>179</v>
      </c>
      <c r="M404" s="212" t="s">
        <v>4498</v>
      </c>
      <c r="N404" s="213">
        <v>43616</v>
      </c>
      <c r="O404" s="212" t="s">
        <v>70</v>
      </c>
      <c r="P404" s="212" t="s">
        <v>4499</v>
      </c>
      <c r="Q404" s="212" t="s">
        <v>298</v>
      </c>
      <c r="R404" s="212" t="s">
        <v>367</v>
      </c>
      <c r="S404" s="212" t="s">
        <v>1684</v>
      </c>
    </row>
    <row r="405" spans="1:19" x14ac:dyDescent="0.25">
      <c r="A405" s="212" t="s">
        <v>2346</v>
      </c>
      <c r="B405" s="212" t="s">
        <v>1026</v>
      </c>
      <c r="C405" s="212" t="s">
        <v>298</v>
      </c>
      <c r="D405" s="212" t="s">
        <v>217</v>
      </c>
      <c r="E405" s="212" t="s">
        <v>296</v>
      </c>
      <c r="F405" s="212" t="s">
        <v>218</v>
      </c>
      <c r="G405" s="212" t="s">
        <v>4505</v>
      </c>
      <c r="H405" s="213">
        <v>43615</v>
      </c>
      <c r="I405" s="214">
        <v>153.56</v>
      </c>
      <c r="J405" s="214">
        <v>1</v>
      </c>
      <c r="K405" s="214">
        <f t="shared" si="6"/>
        <v>153.56</v>
      </c>
      <c r="L405" s="212" t="s">
        <v>179</v>
      </c>
      <c r="M405" s="212" t="s">
        <v>4498</v>
      </c>
      <c r="N405" s="213">
        <v>43616</v>
      </c>
      <c r="O405" s="212" t="s">
        <v>70</v>
      </c>
      <c r="P405" s="212" t="s">
        <v>4501</v>
      </c>
      <c r="Q405" s="212" t="s">
        <v>298</v>
      </c>
      <c r="R405" s="212" t="s">
        <v>367</v>
      </c>
      <c r="S405" s="212" t="s">
        <v>1684</v>
      </c>
    </row>
    <row r="406" spans="1:19" x14ac:dyDescent="0.25">
      <c r="A406" s="212" t="s">
        <v>2346</v>
      </c>
      <c r="B406" s="212" t="s">
        <v>1026</v>
      </c>
      <c r="C406" s="212" t="s">
        <v>298</v>
      </c>
      <c r="D406" s="212" t="s">
        <v>217</v>
      </c>
      <c r="E406" s="212" t="s">
        <v>296</v>
      </c>
      <c r="F406" s="212" t="s">
        <v>218</v>
      </c>
      <c r="G406" s="212" t="s">
        <v>4506</v>
      </c>
      <c r="H406" s="213">
        <v>43615</v>
      </c>
      <c r="I406" s="214">
        <v>45.2</v>
      </c>
      <c r="J406" s="214">
        <v>1</v>
      </c>
      <c r="K406" s="214">
        <f t="shared" si="6"/>
        <v>45.2</v>
      </c>
      <c r="L406" s="212" t="s">
        <v>179</v>
      </c>
      <c r="M406" s="212" t="s">
        <v>234</v>
      </c>
      <c r="N406" s="213">
        <v>43616</v>
      </c>
      <c r="O406" s="212" t="s">
        <v>70</v>
      </c>
      <c r="P406" s="212" t="s">
        <v>4507</v>
      </c>
      <c r="Q406" s="212" t="s">
        <v>298</v>
      </c>
      <c r="R406" s="212" t="s">
        <v>367</v>
      </c>
      <c r="S406" s="212" t="s">
        <v>1684</v>
      </c>
    </row>
    <row r="407" spans="1:19" x14ac:dyDescent="0.25">
      <c r="A407" s="212" t="s">
        <v>2346</v>
      </c>
      <c r="B407" s="212" t="s">
        <v>1026</v>
      </c>
      <c r="C407" s="212" t="s">
        <v>298</v>
      </c>
      <c r="D407" s="212" t="s">
        <v>217</v>
      </c>
      <c r="E407" s="212" t="s">
        <v>296</v>
      </c>
      <c r="F407" s="212" t="s">
        <v>218</v>
      </c>
      <c r="G407" s="212" t="s">
        <v>4508</v>
      </c>
      <c r="H407" s="213">
        <v>43615</v>
      </c>
      <c r="I407" s="214">
        <v>49.3</v>
      </c>
      <c r="J407" s="214">
        <v>1</v>
      </c>
      <c r="K407" s="214">
        <f t="shared" si="6"/>
        <v>49.3</v>
      </c>
      <c r="L407" s="212" t="s">
        <v>179</v>
      </c>
      <c r="M407" s="212" t="s">
        <v>234</v>
      </c>
      <c r="N407" s="213">
        <v>43616</v>
      </c>
      <c r="O407" s="212" t="s">
        <v>70</v>
      </c>
      <c r="P407" s="212" t="s">
        <v>4507</v>
      </c>
      <c r="Q407" s="212" t="s">
        <v>298</v>
      </c>
      <c r="R407" s="212" t="s">
        <v>367</v>
      </c>
      <c r="S407" s="212" t="s">
        <v>1684</v>
      </c>
    </row>
    <row r="408" spans="1:19" x14ac:dyDescent="0.25">
      <c r="A408" s="212" t="s">
        <v>2346</v>
      </c>
      <c r="B408" s="212" t="s">
        <v>1026</v>
      </c>
      <c r="C408" s="212" t="s">
        <v>298</v>
      </c>
      <c r="D408" s="212" t="s">
        <v>217</v>
      </c>
      <c r="E408" s="212" t="s">
        <v>296</v>
      </c>
      <c r="F408" s="212" t="s">
        <v>218</v>
      </c>
      <c r="G408" s="212" t="s">
        <v>4509</v>
      </c>
      <c r="H408" s="213">
        <v>43615</v>
      </c>
      <c r="I408" s="214">
        <v>131.97999999999999</v>
      </c>
      <c r="J408" s="214">
        <v>1</v>
      </c>
      <c r="K408" s="214">
        <f t="shared" si="6"/>
        <v>131.97999999999999</v>
      </c>
      <c r="L408" s="212" t="s">
        <v>179</v>
      </c>
      <c r="M408" s="212" t="s">
        <v>702</v>
      </c>
      <c r="N408" s="213">
        <v>43616</v>
      </c>
      <c r="O408" s="212" t="s">
        <v>70</v>
      </c>
      <c r="P408" s="212" t="s">
        <v>4510</v>
      </c>
      <c r="Q408" s="212" t="s">
        <v>298</v>
      </c>
      <c r="R408" s="212" t="s">
        <v>367</v>
      </c>
      <c r="S408" s="212" t="s">
        <v>1684</v>
      </c>
    </row>
    <row r="409" spans="1:19" x14ac:dyDescent="0.25">
      <c r="A409" s="212" t="s">
        <v>2346</v>
      </c>
      <c r="B409" s="212" t="s">
        <v>1026</v>
      </c>
      <c r="C409" s="212" t="s">
        <v>298</v>
      </c>
      <c r="D409" s="212" t="s">
        <v>217</v>
      </c>
      <c r="E409" s="212" t="s">
        <v>296</v>
      </c>
      <c r="F409" s="212" t="s">
        <v>218</v>
      </c>
      <c r="G409" s="212" t="s">
        <v>4511</v>
      </c>
      <c r="H409" s="213">
        <v>43615</v>
      </c>
      <c r="I409" s="214">
        <v>32.4</v>
      </c>
      <c r="J409" s="214">
        <v>1</v>
      </c>
      <c r="K409" s="214">
        <f t="shared" si="6"/>
        <v>32.4</v>
      </c>
      <c r="L409" s="212" t="s">
        <v>179</v>
      </c>
      <c r="M409" s="212" t="s">
        <v>791</v>
      </c>
      <c r="N409" s="213">
        <v>43616</v>
      </c>
      <c r="O409" s="212" t="s">
        <v>70</v>
      </c>
      <c r="P409" s="212" t="s">
        <v>4512</v>
      </c>
      <c r="Q409" s="212" t="s">
        <v>298</v>
      </c>
      <c r="R409" s="212" t="s">
        <v>367</v>
      </c>
      <c r="S409" s="212" t="s">
        <v>1684</v>
      </c>
    </row>
    <row r="410" spans="1:19" x14ac:dyDescent="0.25">
      <c r="A410" s="212" t="s">
        <v>2346</v>
      </c>
      <c r="B410" s="212" t="s">
        <v>1026</v>
      </c>
      <c r="C410" s="212" t="s">
        <v>298</v>
      </c>
      <c r="D410" s="212" t="s">
        <v>217</v>
      </c>
      <c r="E410" s="212" t="s">
        <v>296</v>
      </c>
      <c r="F410" s="212" t="s">
        <v>218</v>
      </c>
      <c r="G410" s="212" t="s">
        <v>4513</v>
      </c>
      <c r="H410" s="213">
        <v>43615</v>
      </c>
      <c r="I410" s="214">
        <v>46.35</v>
      </c>
      <c r="J410" s="214">
        <v>1</v>
      </c>
      <c r="K410" s="214">
        <f t="shared" si="6"/>
        <v>46.35</v>
      </c>
      <c r="L410" s="212" t="s">
        <v>179</v>
      </c>
      <c r="M410" s="212" t="s">
        <v>791</v>
      </c>
      <c r="N410" s="213">
        <v>43616</v>
      </c>
      <c r="O410" s="212" t="s">
        <v>70</v>
      </c>
      <c r="P410" s="212" t="s">
        <v>4512</v>
      </c>
      <c r="Q410" s="212" t="s">
        <v>298</v>
      </c>
      <c r="R410" s="212" t="s">
        <v>367</v>
      </c>
      <c r="S410" s="212" t="s">
        <v>1684</v>
      </c>
    </row>
    <row r="411" spans="1:19" x14ac:dyDescent="0.25">
      <c r="A411" s="212" t="s">
        <v>2346</v>
      </c>
      <c r="B411" s="212" t="s">
        <v>1026</v>
      </c>
      <c r="C411" s="212" t="s">
        <v>298</v>
      </c>
      <c r="D411" s="212" t="s">
        <v>217</v>
      </c>
      <c r="E411" s="212" t="s">
        <v>296</v>
      </c>
      <c r="F411" s="212" t="s">
        <v>218</v>
      </c>
      <c r="G411" s="212" t="s">
        <v>4514</v>
      </c>
      <c r="H411" s="213">
        <v>43615</v>
      </c>
      <c r="I411" s="214">
        <v>134.99</v>
      </c>
      <c r="J411" s="214">
        <v>1</v>
      </c>
      <c r="K411" s="214">
        <f t="shared" si="6"/>
        <v>134.99</v>
      </c>
      <c r="L411" s="212" t="s">
        <v>179</v>
      </c>
      <c r="M411" s="212" t="s">
        <v>1801</v>
      </c>
      <c r="N411" s="213">
        <v>43616</v>
      </c>
      <c r="O411" s="212" t="s">
        <v>70</v>
      </c>
      <c r="P411" s="212" t="s">
        <v>4515</v>
      </c>
      <c r="Q411" s="212" t="s">
        <v>298</v>
      </c>
      <c r="R411" s="212" t="s">
        <v>367</v>
      </c>
      <c r="S411" s="212" t="s">
        <v>1684</v>
      </c>
    </row>
    <row r="412" spans="1:19" x14ac:dyDescent="0.25">
      <c r="A412" s="212" t="s">
        <v>2346</v>
      </c>
      <c r="B412" s="212" t="s">
        <v>1026</v>
      </c>
      <c r="C412" s="212" t="s">
        <v>298</v>
      </c>
      <c r="D412" s="212" t="s">
        <v>217</v>
      </c>
      <c r="E412" s="212" t="s">
        <v>296</v>
      </c>
      <c r="F412" s="212" t="s">
        <v>218</v>
      </c>
      <c r="G412" s="212" t="s">
        <v>4516</v>
      </c>
      <c r="H412" s="213">
        <v>43615</v>
      </c>
      <c r="I412" s="214">
        <v>189.61</v>
      </c>
      <c r="J412" s="214">
        <v>1</v>
      </c>
      <c r="K412" s="214">
        <f t="shared" si="6"/>
        <v>189.61</v>
      </c>
      <c r="L412" s="212" t="s">
        <v>179</v>
      </c>
      <c r="M412" s="212" t="s">
        <v>98</v>
      </c>
      <c r="N412" s="213">
        <v>43616</v>
      </c>
      <c r="O412" s="212" t="s">
        <v>70</v>
      </c>
      <c r="P412" s="212" t="s">
        <v>4503</v>
      </c>
      <c r="Q412" s="212" t="s">
        <v>298</v>
      </c>
      <c r="R412" s="212" t="s">
        <v>367</v>
      </c>
      <c r="S412" s="212" t="s">
        <v>1684</v>
      </c>
    </row>
    <row r="413" spans="1:19" x14ac:dyDescent="0.25">
      <c r="A413" s="212" t="s">
        <v>2346</v>
      </c>
      <c r="B413" s="212" t="s">
        <v>1026</v>
      </c>
      <c r="C413" s="212" t="s">
        <v>298</v>
      </c>
      <c r="D413" s="212" t="s">
        <v>217</v>
      </c>
      <c r="E413" s="212" t="s">
        <v>296</v>
      </c>
      <c r="F413" s="212" t="s">
        <v>218</v>
      </c>
      <c r="G413" s="212" t="s">
        <v>4517</v>
      </c>
      <c r="H413" s="213">
        <v>43615</v>
      </c>
      <c r="I413" s="214">
        <v>95.63</v>
      </c>
      <c r="J413" s="214">
        <v>1</v>
      </c>
      <c r="K413" s="214">
        <f t="shared" si="6"/>
        <v>95.63</v>
      </c>
      <c r="L413" s="212" t="s">
        <v>179</v>
      </c>
      <c r="M413" s="212" t="s">
        <v>1801</v>
      </c>
      <c r="N413" s="213">
        <v>43616</v>
      </c>
      <c r="O413" s="212" t="s">
        <v>70</v>
      </c>
      <c r="P413" s="212" t="s">
        <v>4515</v>
      </c>
      <c r="Q413" s="212" t="s">
        <v>298</v>
      </c>
      <c r="R413" s="212" t="s">
        <v>367</v>
      </c>
      <c r="S413" s="212" t="s">
        <v>1684</v>
      </c>
    </row>
    <row r="414" spans="1:19" x14ac:dyDescent="0.25">
      <c r="A414" s="212" t="s">
        <v>2346</v>
      </c>
      <c r="B414" s="212" t="s">
        <v>1026</v>
      </c>
      <c r="C414" s="212" t="s">
        <v>298</v>
      </c>
      <c r="D414" s="212" t="s">
        <v>217</v>
      </c>
      <c r="E414" s="212" t="s">
        <v>296</v>
      </c>
      <c r="F414" s="212" t="s">
        <v>218</v>
      </c>
      <c r="G414" s="212" t="s">
        <v>4518</v>
      </c>
      <c r="H414" s="213">
        <v>43615</v>
      </c>
      <c r="I414" s="214">
        <v>19.149999999999999</v>
      </c>
      <c r="J414" s="214">
        <v>1</v>
      </c>
      <c r="K414" s="214">
        <f t="shared" si="6"/>
        <v>19.149999999999999</v>
      </c>
      <c r="L414" s="212" t="s">
        <v>179</v>
      </c>
      <c r="M414" s="212" t="s">
        <v>98</v>
      </c>
      <c r="N414" s="213">
        <v>43616</v>
      </c>
      <c r="O414" s="212" t="s">
        <v>70</v>
      </c>
      <c r="P414" s="212" t="s">
        <v>4519</v>
      </c>
      <c r="Q414" s="212" t="s">
        <v>298</v>
      </c>
      <c r="R414" s="212" t="s">
        <v>367</v>
      </c>
      <c r="S414" s="212" t="s">
        <v>1684</v>
      </c>
    </row>
    <row r="415" spans="1:19" x14ac:dyDescent="0.25">
      <c r="A415" s="212" t="s">
        <v>2346</v>
      </c>
      <c r="B415" s="212" t="s">
        <v>1026</v>
      </c>
      <c r="C415" s="212" t="s">
        <v>298</v>
      </c>
      <c r="D415" s="212" t="s">
        <v>217</v>
      </c>
      <c r="E415" s="212" t="s">
        <v>296</v>
      </c>
      <c r="F415" s="212" t="s">
        <v>218</v>
      </c>
      <c r="G415" s="212" t="s">
        <v>4520</v>
      </c>
      <c r="H415" s="213">
        <v>43615</v>
      </c>
      <c r="I415" s="214">
        <v>48.5</v>
      </c>
      <c r="J415" s="214">
        <v>1</v>
      </c>
      <c r="K415" s="214">
        <f t="shared" si="6"/>
        <v>48.5</v>
      </c>
      <c r="L415" s="212" t="s">
        <v>179</v>
      </c>
      <c r="M415" s="212" t="s">
        <v>155</v>
      </c>
      <c r="N415" s="213">
        <v>43616</v>
      </c>
      <c r="O415" s="212" t="s">
        <v>70</v>
      </c>
      <c r="P415" s="212" t="s">
        <v>4521</v>
      </c>
      <c r="Q415" s="212" t="s">
        <v>298</v>
      </c>
      <c r="R415" s="212" t="s">
        <v>367</v>
      </c>
      <c r="S415" s="212" t="s">
        <v>1684</v>
      </c>
    </row>
    <row r="416" spans="1:19" x14ac:dyDescent="0.25">
      <c r="A416" s="212" t="s">
        <v>2346</v>
      </c>
      <c r="B416" s="212" t="s">
        <v>1026</v>
      </c>
      <c r="C416" s="212" t="s">
        <v>298</v>
      </c>
      <c r="D416" s="212" t="s">
        <v>217</v>
      </c>
      <c r="E416" s="212" t="s">
        <v>296</v>
      </c>
      <c r="F416" s="212" t="s">
        <v>218</v>
      </c>
      <c r="G416" s="212" t="s">
        <v>4522</v>
      </c>
      <c r="H416" s="213">
        <v>43615</v>
      </c>
      <c r="I416" s="214">
        <v>48.5</v>
      </c>
      <c r="J416" s="214">
        <v>1</v>
      </c>
      <c r="K416" s="214">
        <f t="shared" si="6"/>
        <v>48.5</v>
      </c>
      <c r="L416" s="212" t="s">
        <v>179</v>
      </c>
      <c r="M416" s="212" t="s">
        <v>155</v>
      </c>
      <c r="N416" s="213">
        <v>43616</v>
      </c>
      <c r="O416" s="212" t="s">
        <v>70</v>
      </c>
      <c r="P416" s="212" t="s">
        <v>4521</v>
      </c>
      <c r="Q416" s="212" t="s">
        <v>298</v>
      </c>
      <c r="R416" s="212" t="s">
        <v>367</v>
      </c>
      <c r="S416" s="212" t="s">
        <v>1684</v>
      </c>
    </row>
    <row r="417" spans="1:19" x14ac:dyDescent="0.25">
      <c r="A417" s="212" t="s">
        <v>2346</v>
      </c>
      <c r="B417" s="212" t="s">
        <v>1026</v>
      </c>
      <c r="C417" s="212" t="s">
        <v>298</v>
      </c>
      <c r="D417" s="212" t="s">
        <v>217</v>
      </c>
      <c r="E417" s="212" t="s">
        <v>296</v>
      </c>
      <c r="F417" s="212" t="s">
        <v>218</v>
      </c>
      <c r="G417" s="212" t="s">
        <v>4523</v>
      </c>
      <c r="H417" s="213">
        <v>43615</v>
      </c>
      <c r="I417" s="214">
        <v>144.99</v>
      </c>
      <c r="J417" s="214">
        <v>1</v>
      </c>
      <c r="K417" s="214">
        <f t="shared" si="6"/>
        <v>144.99</v>
      </c>
      <c r="L417" s="212" t="s">
        <v>179</v>
      </c>
      <c r="M417" s="212" t="s">
        <v>234</v>
      </c>
      <c r="N417" s="213">
        <v>43616</v>
      </c>
      <c r="O417" s="212" t="s">
        <v>70</v>
      </c>
      <c r="P417" s="212" t="s">
        <v>4524</v>
      </c>
      <c r="Q417" s="212" t="s">
        <v>298</v>
      </c>
      <c r="R417" s="212" t="s">
        <v>367</v>
      </c>
      <c r="S417" s="212" t="s">
        <v>1684</v>
      </c>
    </row>
    <row r="418" spans="1:19" x14ac:dyDescent="0.25">
      <c r="A418" s="212" t="s">
        <v>2346</v>
      </c>
      <c r="B418" s="212" t="s">
        <v>1026</v>
      </c>
      <c r="C418" s="212" t="s">
        <v>298</v>
      </c>
      <c r="D418" s="212" t="s">
        <v>217</v>
      </c>
      <c r="E418" s="212" t="s">
        <v>296</v>
      </c>
      <c r="F418" s="212" t="s">
        <v>218</v>
      </c>
      <c r="G418" s="212" t="s">
        <v>4525</v>
      </c>
      <c r="H418" s="213">
        <v>43615</v>
      </c>
      <c r="I418" s="214">
        <v>97.09</v>
      </c>
      <c r="J418" s="214">
        <v>1</v>
      </c>
      <c r="K418" s="214">
        <f t="shared" si="6"/>
        <v>97.09</v>
      </c>
      <c r="L418" s="212" t="s">
        <v>179</v>
      </c>
      <c r="M418" s="212" t="s">
        <v>234</v>
      </c>
      <c r="N418" s="213">
        <v>43616</v>
      </c>
      <c r="O418" s="212" t="s">
        <v>70</v>
      </c>
      <c r="P418" s="212" t="s">
        <v>4524</v>
      </c>
      <c r="Q418" s="212" t="s">
        <v>298</v>
      </c>
      <c r="R418" s="212" t="s">
        <v>367</v>
      </c>
      <c r="S418" s="212" t="s">
        <v>1684</v>
      </c>
    </row>
    <row r="419" spans="1:19" x14ac:dyDescent="0.25">
      <c r="A419" s="212" t="s">
        <v>2346</v>
      </c>
      <c r="B419" s="212" t="s">
        <v>1026</v>
      </c>
      <c r="C419" s="212" t="s">
        <v>298</v>
      </c>
      <c r="D419" s="212" t="s">
        <v>217</v>
      </c>
      <c r="E419" s="212" t="s">
        <v>296</v>
      </c>
      <c r="F419" s="212" t="s">
        <v>218</v>
      </c>
      <c r="G419" s="212" t="s">
        <v>4526</v>
      </c>
      <c r="H419" s="213">
        <v>43614</v>
      </c>
      <c r="I419" s="214">
        <v>185.97</v>
      </c>
      <c r="J419" s="214">
        <v>1</v>
      </c>
      <c r="K419" s="214">
        <f t="shared" si="6"/>
        <v>185.97</v>
      </c>
      <c r="L419" s="212" t="s">
        <v>179</v>
      </c>
      <c r="M419" s="212" t="s">
        <v>702</v>
      </c>
      <c r="N419" s="213">
        <v>43615</v>
      </c>
      <c r="O419" s="212" t="s">
        <v>70</v>
      </c>
      <c r="P419" s="212" t="s">
        <v>2517</v>
      </c>
      <c r="Q419" s="212" t="s">
        <v>298</v>
      </c>
      <c r="R419" s="212" t="s">
        <v>367</v>
      </c>
      <c r="S419" s="212" t="s">
        <v>1684</v>
      </c>
    </row>
    <row r="420" spans="1:19" x14ac:dyDescent="0.25">
      <c r="A420" s="212" t="s">
        <v>2346</v>
      </c>
      <c r="B420" s="212" t="s">
        <v>1026</v>
      </c>
      <c r="C420" s="212" t="s">
        <v>298</v>
      </c>
      <c r="D420" s="212" t="s">
        <v>217</v>
      </c>
      <c r="E420" s="212" t="s">
        <v>296</v>
      </c>
      <c r="F420" s="212" t="s">
        <v>218</v>
      </c>
      <c r="G420" s="212" t="s">
        <v>4527</v>
      </c>
      <c r="H420" s="213">
        <v>43614</v>
      </c>
      <c r="I420" s="214">
        <v>144.97999999999999</v>
      </c>
      <c r="J420" s="214">
        <v>1</v>
      </c>
      <c r="K420" s="214">
        <f t="shared" si="6"/>
        <v>144.97999999999999</v>
      </c>
      <c r="L420" s="212" t="s">
        <v>179</v>
      </c>
      <c r="M420" s="212" t="s">
        <v>702</v>
      </c>
      <c r="N420" s="213">
        <v>43615</v>
      </c>
      <c r="O420" s="212" t="s">
        <v>70</v>
      </c>
      <c r="P420" s="212" t="s">
        <v>2524</v>
      </c>
      <c r="Q420" s="212" t="s">
        <v>298</v>
      </c>
      <c r="R420" s="212" t="s">
        <v>367</v>
      </c>
      <c r="S420" s="212" t="s">
        <v>1684</v>
      </c>
    </row>
    <row r="421" spans="1:19" x14ac:dyDescent="0.25">
      <c r="A421" s="212" t="s">
        <v>2346</v>
      </c>
      <c r="B421" s="212" t="s">
        <v>1026</v>
      </c>
      <c r="C421" s="212" t="s">
        <v>298</v>
      </c>
      <c r="D421" s="212" t="s">
        <v>217</v>
      </c>
      <c r="E421" s="212" t="s">
        <v>296</v>
      </c>
      <c r="F421" s="212" t="s">
        <v>218</v>
      </c>
      <c r="G421" s="212" t="s">
        <v>4528</v>
      </c>
      <c r="H421" s="213">
        <v>43614</v>
      </c>
      <c r="I421" s="214">
        <v>134.47999999999999</v>
      </c>
      <c r="J421" s="214">
        <v>1</v>
      </c>
      <c r="K421" s="214">
        <f t="shared" si="6"/>
        <v>134.47999999999999</v>
      </c>
      <c r="L421" s="212" t="s">
        <v>179</v>
      </c>
      <c r="M421" s="212" t="s">
        <v>156</v>
      </c>
      <c r="N421" s="213">
        <v>43615</v>
      </c>
      <c r="O421" s="212" t="s">
        <v>70</v>
      </c>
      <c r="P421" s="212" t="s">
        <v>4529</v>
      </c>
      <c r="Q421" s="212" t="s">
        <v>298</v>
      </c>
      <c r="R421" s="212" t="s">
        <v>367</v>
      </c>
      <c r="S421" s="212" t="s">
        <v>1684</v>
      </c>
    </row>
    <row r="422" spans="1:19" x14ac:dyDescent="0.25">
      <c r="A422" s="212" t="s">
        <v>2346</v>
      </c>
      <c r="B422" s="212" t="s">
        <v>1026</v>
      </c>
      <c r="C422" s="212" t="s">
        <v>298</v>
      </c>
      <c r="D422" s="212" t="s">
        <v>217</v>
      </c>
      <c r="E422" s="212" t="s">
        <v>296</v>
      </c>
      <c r="F422" s="212" t="s">
        <v>218</v>
      </c>
      <c r="G422" s="212" t="s">
        <v>4530</v>
      </c>
      <c r="H422" s="213">
        <v>43614</v>
      </c>
      <c r="I422" s="214">
        <v>134.47999999999999</v>
      </c>
      <c r="J422" s="214">
        <v>1</v>
      </c>
      <c r="K422" s="214">
        <f t="shared" si="6"/>
        <v>134.47999999999999</v>
      </c>
      <c r="L422" s="212" t="s">
        <v>179</v>
      </c>
      <c r="M422" s="212" t="s">
        <v>156</v>
      </c>
      <c r="N422" s="213">
        <v>43615</v>
      </c>
      <c r="O422" s="212" t="s">
        <v>70</v>
      </c>
      <c r="P422" s="212" t="s">
        <v>4529</v>
      </c>
      <c r="Q422" s="212" t="s">
        <v>298</v>
      </c>
      <c r="R422" s="212" t="s">
        <v>367</v>
      </c>
      <c r="S422" s="212" t="s">
        <v>1684</v>
      </c>
    </row>
    <row r="423" spans="1:19" x14ac:dyDescent="0.25">
      <c r="A423" s="212" t="s">
        <v>2346</v>
      </c>
      <c r="B423" s="212" t="s">
        <v>1026</v>
      </c>
      <c r="C423" s="212" t="s">
        <v>298</v>
      </c>
      <c r="D423" s="212" t="s">
        <v>217</v>
      </c>
      <c r="E423" s="212" t="s">
        <v>296</v>
      </c>
      <c r="F423" s="212" t="s">
        <v>218</v>
      </c>
      <c r="G423" s="212" t="s">
        <v>4531</v>
      </c>
      <c r="H423" s="213">
        <v>43614</v>
      </c>
      <c r="I423" s="214">
        <v>48.5</v>
      </c>
      <c r="J423" s="214">
        <v>1</v>
      </c>
      <c r="K423" s="214">
        <f t="shared" si="6"/>
        <v>48.5</v>
      </c>
      <c r="L423" s="212" t="s">
        <v>179</v>
      </c>
      <c r="M423" s="212" t="s">
        <v>155</v>
      </c>
      <c r="N423" s="213">
        <v>43615</v>
      </c>
      <c r="O423" s="212" t="s">
        <v>70</v>
      </c>
      <c r="P423" s="212" t="s">
        <v>4532</v>
      </c>
      <c r="Q423" s="212" t="s">
        <v>298</v>
      </c>
      <c r="R423" s="212" t="s">
        <v>367</v>
      </c>
      <c r="S423" s="212" t="s">
        <v>1684</v>
      </c>
    </row>
    <row r="424" spans="1:19" x14ac:dyDescent="0.25">
      <c r="A424" s="212" t="s">
        <v>2346</v>
      </c>
      <c r="B424" s="212" t="s">
        <v>1026</v>
      </c>
      <c r="C424" s="212" t="s">
        <v>298</v>
      </c>
      <c r="D424" s="212" t="s">
        <v>217</v>
      </c>
      <c r="E424" s="212" t="s">
        <v>296</v>
      </c>
      <c r="F424" s="212" t="s">
        <v>218</v>
      </c>
      <c r="G424" s="212" t="s">
        <v>4533</v>
      </c>
      <c r="H424" s="213">
        <v>43614</v>
      </c>
      <c r="I424" s="214">
        <v>48.5</v>
      </c>
      <c r="J424" s="214">
        <v>1</v>
      </c>
      <c r="K424" s="214">
        <f t="shared" si="6"/>
        <v>48.5</v>
      </c>
      <c r="L424" s="212" t="s">
        <v>179</v>
      </c>
      <c r="M424" s="212" t="s">
        <v>155</v>
      </c>
      <c r="N424" s="213">
        <v>43615</v>
      </c>
      <c r="O424" s="212" t="s">
        <v>70</v>
      </c>
      <c r="P424" s="212" t="s">
        <v>4532</v>
      </c>
      <c r="Q424" s="212" t="s">
        <v>298</v>
      </c>
      <c r="R424" s="212" t="s">
        <v>367</v>
      </c>
      <c r="S424" s="212" t="s">
        <v>1684</v>
      </c>
    </row>
    <row r="425" spans="1:19" x14ac:dyDescent="0.25">
      <c r="A425" s="212" t="s">
        <v>2346</v>
      </c>
      <c r="B425" s="212" t="s">
        <v>1026</v>
      </c>
      <c r="C425" s="212" t="s">
        <v>298</v>
      </c>
      <c r="D425" s="212" t="s">
        <v>217</v>
      </c>
      <c r="E425" s="212" t="s">
        <v>296</v>
      </c>
      <c r="F425" s="212" t="s">
        <v>218</v>
      </c>
      <c r="G425" s="212" t="s">
        <v>4534</v>
      </c>
      <c r="H425" s="213">
        <v>43614</v>
      </c>
      <c r="I425" s="214">
        <v>189.06</v>
      </c>
      <c r="J425" s="214">
        <v>1</v>
      </c>
      <c r="K425" s="214">
        <f t="shared" si="6"/>
        <v>189.06</v>
      </c>
      <c r="L425" s="212" t="s">
        <v>179</v>
      </c>
      <c r="M425" s="212" t="s">
        <v>98</v>
      </c>
      <c r="N425" s="213">
        <v>43615</v>
      </c>
      <c r="O425" s="212" t="s">
        <v>70</v>
      </c>
      <c r="P425" s="212" t="s">
        <v>4519</v>
      </c>
      <c r="Q425" s="212" t="s">
        <v>298</v>
      </c>
      <c r="R425" s="212" t="s">
        <v>367</v>
      </c>
      <c r="S425" s="212" t="s">
        <v>1684</v>
      </c>
    </row>
    <row r="426" spans="1:19" x14ac:dyDescent="0.25">
      <c r="A426" s="212" t="s">
        <v>2346</v>
      </c>
      <c r="B426" s="212" t="s">
        <v>1026</v>
      </c>
      <c r="C426" s="212" t="s">
        <v>298</v>
      </c>
      <c r="D426" s="212" t="s">
        <v>217</v>
      </c>
      <c r="E426" s="212" t="s">
        <v>296</v>
      </c>
      <c r="F426" s="212" t="s">
        <v>218</v>
      </c>
      <c r="G426" s="212" t="s">
        <v>4535</v>
      </c>
      <c r="H426" s="213">
        <v>43614</v>
      </c>
      <c r="I426" s="214">
        <v>134.97999999999999</v>
      </c>
      <c r="J426" s="214">
        <v>1</v>
      </c>
      <c r="K426" s="214">
        <f t="shared" si="6"/>
        <v>134.97999999999999</v>
      </c>
      <c r="L426" s="212" t="s">
        <v>179</v>
      </c>
      <c r="M426" s="212" t="s">
        <v>187</v>
      </c>
      <c r="N426" s="213">
        <v>43615</v>
      </c>
      <c r="O426" s="212" t="s">
        <v>70</v>
      </c>
      <c r="P426" s="212" t="s">
        <v>4536</v>
      </c>
      <c r="Q426" s="212" t="s">
        <v>298</v>
      </c>
      <c r="R426" s="212" t="s">
        <v>367</v>
      </c>
      <c r="S426" s="212" t="s">
        <v>1684</v>
      </c>
    </row>
    <row r="427" spans="1:19" x14ac:dyDescent="0.25">
      <c r="A427" s="212" t="s">
        <v>2346</v>
      </c>
      <c r="B427" s="212" t="s">
        <v>1026</v>
      </c>
      <c r="C427" s="212" t="s">
        <v>298</v>
      </c>
      <c r="D427" s="212" t="s">
        <v>217</v>
      </c>
      <c r="E427" s="212" t="s">
        <v>296</v>
      </c>
      <c r="F427" s="212" t="s">
        <v>218</v>
      </c>
      <c r="G427" s="212" t="s">
        <v>4537</v>
      </c>
      <c r="H427" s="213">
        <v>43614</v>
      </c>
      <c r="I427" s="214">
        <v>26.99</v>
      </c>
      <c r="J427" s="214">
        <v>1</v>
      </c>
      <c r="K427" s="214">
        <f t="shared" si="6"/>
        <v>26.99</v>
      </c>
      <c r="L427" s="212" t="s">
        <v>179</v>
      </c>
      <c r="M427" s="212" t="s">
        <v>165</v>
      </c>
      <c r="N427" s="213">
        <v>43615</v>
      </c>
      <c r="O427" s="212" t="s">
        <v>70</v>
      </c>
      <c r="P427" s="212" t="s">
        <v>4538</v>
      </c>
      <c r="Q427" s="212" t="s">
        <v>298</v>
      </c>
      <c r="R427" s="212" t="s">
        <v>367</v>
      </c>
      <c r="S427" s="212" t="s">
        <v>1684</v>
      </c>
    </row>
    <row r="428" spans="1:19" x14ac:dyDescent="0.25">
      <c r="A428" s="212" t="s">
        <v>2346</v>
      </c>
      <c r="B428" s="212" t="s">
        <v>1026</v>
      </c>
      <c r="C428" s="212" t="s">
        <v>298</v>
      </c>
      <c r="D428" s="212" t="s">
        <v>217</v>
      </c>
      <c r="E428" s="212" t="s">
        <v>296</v>
      </c>
      <c r="F428" s="212" t="s">
        <v>218</v>
      </c>
      <c r="G428" s="212" t="s">
        <v>4539</v>
      </c>
      <c r="H428" s="213">
        <v>43614</v>
      </c>
      <c r="I428" s="214">
        <v>69.989999999999995</v>
      </c>
      <c r="J428" s="214">
        <v>1</v>
      </c>
      <c r="K428" s="214">
        <f t="shared" si="6"/>
        <v>69.989999999999995</v>
      </c>
      <c r="L428" s="212" t="s">
        <v>179</v>
      </c>
      <c r="M428" s="212" t="s">
        <v>165</v>
      </c>
      <c r="N428" s="213">
        <v>43615</v>
      </c>
      <c r="O428" s="212" t="s">
        <v>70</v>
      </c>
      <c r="P428" s="212" t="s">
        <v>4538</v>
      </c>
      <c r="Q428" s="212" t="s">
        <v>298</v>
      </c>
      <c r="R428" s="212" t="s">
        <v>367</v>
      </c>
      <c r="S428" s="212" t="s">
        <v>1684</v>
      </c>
    </row>
    <row r="429" spans="1:19" x14ac:dyDescent="0.25">
      <c r="A429" s="212" t="s">
        <v>2346</v>
      </c>
      <c r="B429" s="212" t="s">
        <v>1026</v>
      </c>
      <c r="C429" s="212" t="s">
        <v>298</v>
      </c>
      <c r="D429" s="212" t="s">
        <v>217</v>
      </c>
      <c r="E429" s="212" t="s">
        <v>296</v>
      </c>
      <c r="F429" s="212" t="s">
        <v>218</v>
      </c>
      <c r="G429" s="212" t="s">
        <v>4540</v>
      </c>
      <c r="H429" s="213">
        <v>43614</v>
      </c>
      <c r="I429" s="214">
        <v>69.989999999999995</v>
      </c>
      <c r="J429" s="214">
        <v>1</v>
      </c>
      <c r="K429" s="214">
        <f t="shared" si="6"/>
        <v>69.989999999999995</v>
      </c>
      <c r="L429" s="212" t="s">
        <v>179</v>
      </c>
      <c r="M429" s="212" t="s">
        <v>165</v>
      </c>
      <c r="N429" s="213">
        <v>43615</v>
      </c>
      <c r="O429" s="212" t="s">
        <v>70</v>
      </c>
      <c r="P429" s="212" t="s">
        <v>4541</v>
      </c>
      <c r="Q429" s="212" t="s">
        <v>298</v>
      </c>
      <c r="R429" s="212" t="s">
        <v>367</v>
      </c>
      <c r="S429" s="212" t="s">
        <v>1684</v>
      </c>
    </row>
    <row r="430" spans="1:19" x14ac:dyDescent="0.25">
      <c r="A430" s="212" t="s">
        <v>2346</v>
      </c>
      <c r="B430" s="212" t="s">
        <v>1026</v>
      </c>
      <c r="C430" s="212" t="s">
        <v>298</v>
      </c>
      <c r="D430" s="212" t="s">
        <v>217</v>
      </c>
      <c r="E430" s="212" t="s">
        <v>296</v>
      </c>
      <c r="F430" s="212" t="s">
        <v>218</v>
      </c>
      <c r="G430" s="212" t="s">
        <v>4542</v>
      </c>
      <c r="H430" s="213">
        <v>43614</v>
      </c>
      <c r="I430" s="214">
        <v>229.98</v>
      </c>
      <c r="J430" s="214">
        <v>1</v>
      </c>
      <c r="K430" s="214">
        <f t="shared" si="6"/>
        <v>229.98</v>
      </c>
      <c r="L430" s="212" t="s">
        <v>179</v>
      </c>
      <c r="M430" s="212" t="s">
        <v>187</v>
      </c>
      <c r="N430" s="213">
        <v>43615</v>
      </c>
      <c r="O430" s="212" t="s">
        <v>70</v>
      </c>
      <c r="P430" s="212" t="s">
        <v>4543</v>
      </c>
      <c r="Q430" s="212" t="s">
        <v>298</v>
      </c>
      <c r="R430" s="212" t="s">
        <v>367</v>
      </c>
      <c r="S430" s="212" t="s">
        <v>1684</v>
      </c>
    </row>
    <row r="431" spans="1:19" x14ac:dyDescent="0.25">
      <c r="A431" s="212" t="s">
        <v>2346</v>
      </c>
      <c r="B431" s="212" t="s">
        <v>1026</v>
      </c>
      <c r="C431" s="212" t="s">
        <v>298</v>
      </c>
      <c r="D431" s="212" t="s">
        <v>217</v>
      </c>
      <c r="E431" s="212" t="s">
        <v>296</v>
      </c>
      <c r="F431" s="212" t="s">
        <v>218</v>
      </c>
      <c r="G431" s="212" t="s">
        <v>4544</v>
      </c>
      <c r="H431" s="213">
        <v>43614</v>
      </c>
      <c r="I431" s="214">
        <v>152.33000000000001</v>
      </c>
      <c r="J431" s="214">
        <v>1</v>
      </c>
      <c r="K431" s="214">
        <f t="shared" si="6"/>
        <v>152.33000000000001</v>
      </c>
      <c r="L431" s="212" t="s">
        <v>179</v>
      </c>
      <c r="M431" s="212" t="s">
        <v>165</v>
      </c>
      <c r="N431" s="213">
        <v>43615</v>
      </c>
      <c r="O431" s="212" t="s">
        <v>70</v>
      </c>
      <c r="P431" s="212" t="s">
        <v>4541</v>
      </c>
      <c r="Q431" s="212" t="s">
        <v>298</v>
      </c>
      <c r="R431" s="212" t="s">
        <v>367</v>
      </c>
      <c r="S431" s="212" t="s">
        <v>1684</v>
      </c>
    </row>
    <row r="432" spans="1:19" x14ac:dyDescent="0.25">
      <c r="A432" s="212" t="s">
        <v>2346</v>
      </c>
      <c r="B432" s="212" t="s">
        <v>1026</v>
      </c>
      <c r="C432" s="212" t="s">
        <v>298</v>
      </c>
      <c r="D432" s="212" t="s">
        <v>217</v>
      </c>
      <c r="E432" s="212" t="s">
        <v>296</v>
      </c>
      <c r="F432" s="212" t="s">
        <v>218</v>
      </c>
      <c r="G432" s="212" t="s">
        <v>4545</v>
      </c>
      <c r="H432" s="213">
        <v>43614</v>
      </c>
      <c r="I432" s="214">
        <v>88.95</v>
      </c>
      <c r="J432" s="214">
        <v>1</v>
      </c>
      <c r="K432" s="214">
        <f t="shared" si="6"/>
        <v>88.95</v>
      </c>
      <c r="L432" s="212" t="s">
        <v>179</v>
      </c>
      <c r="M432" s="212" t="s">
        <v>858</v>
      </c>
      <c r="N432" s="213">
        <v>43615</v>
      </c>
      <c r="O432" s="212" t="s">
        <v>70</v>
      </c>
      <c r="P432" s="212" t="s">
        <v>4546</v>
      </c>
      <c r="Q432" s="212" t="s">
        <v>298</v>
      </c>
      <c r="R432" s="212" t="s">
        <v>367</v>
      </c>
      <c r="S432" s="212" t="s">
        <v>1684</v>
      </c>
    </row>
    <row r="433" spans="1:19" x14ac:dyDescent="0.25">
      <c r="A433" s="212" t="s">
        <v>2346</v>
      </c>
      <c r="B433" s="212" t="s">
        <v>1026</v>
      </c>
      <c r="C433" s="212" t="s">
        <v>298</v>
      </c>
      <c r="D433" s="212" t="s">
        <v>217</v>
      </c>
      <c r="E433" s="212" t="s">
        <v>296</v>
      </c>
      <c r="F433" s="212" t="s">
        <v>218</v>
      </c>
      <c r="G433" s="212" t="s">
        <v>4547</v>
      </c>
      <c r="H433" s="213">
        <v>43614</v>
      </c>
      <c r="I433" s="214">
        <v>75.400000000000006</v>
      </c>
      <c r="J433" s="214">
        <v>1</v>
      </c>
      <c r="K433" s="214">
        <f t="shared" si="6"/>
        <v>75.400000000000006</v>
      </c>
      <c r="L433" s="212" t="s">
        <v>179</v>
      </c>
      <c r="M433" s="212" t="s">
        <v>858</v>
      </c>
      <c r="N433" s="213">
        <v>43615</v>
      </c>
      <c r="O433" s="212" t="s">
        <v>70</v>
      </c>
      <c r="P433" s="212" t="s">
        <v>4546</v>
      </c>
      <c r="Q433" s="212" t="s">
        <v>298</v>
      </c>
      <c r="R433" s="212" t="s">
        <v>367</v>
      </c>
      <c r="S433" s="212" t="s">
        <v>1684</v>
      </c>
    </row>
    <row r="434" spans="1:19" x14ac:dyDescent="0.25">
      <c r="A434" s="212" t="s">
        <v>2346</v>
      </c>
      <c r="B434" s="212" t="s">
        <v>1026</v>
      </c>
      <c r="C434" s="212" t="s">
        <v>298</v>
      </c>
      <c r="D434" s="212" t="s">
        <v>217</v>
      </c>
      <c r="E434" s="212" t="s">
        <v>296</v>
      </c>
      <c r="F434" s="212" t="s">
        <v>218</v>
      </c>
      <c r="G434" s="212" t="s">
        <v>4548</v>
      </c>
      <c r="H434" s="213">
        <v>43614</v>
      </c>
      <c r="I434" s="214">
        <v>352.95</v>
      </c>
      <c r="J434" s="214">
        <v>1</v>
      </c>
      <c r="K434" s="214">
        <f t="shared" si="6"/>
        <v>352.95</v>
      </c>
      <c r="L434" s="212" t="s">
        <v>179</v>
      </c>
      <c r="M434" s="212" t="s">
        <v>151</v>
      </c>
      <c r="N434" s="213">
        <v>43615</v>
      </c>
      <c r="O434" s="212" t="s">
        <v>70</v>
      </c>
      <c r="P434" s="212" t="s">
        <v>4549</v>
      </c>
      <c r="Q434" s="212" t="s">
        <v>298</v>
      </c>
      <c r="R434" s="212" t="s">
        <v>367</v>
      </c>
      <c r="S434" s="212" t="s">
        <v>1684</v>
      </c>
    </row>
    <row r="435" spans="1:19" x14ac:dyDescent="0.25">
      <c r="A435" s="212" t="s">
        <v>2346</v>
      </c>
      <c r="B435" s="212" t="s">
        <v>1026</v>
      </c>
      <c r="C435" s="212" t="s">
        <v>298</v>
      </c>
      <c r="D435" s="212" t="s">
        <v>217</v>
      </c>
      <c r="E435" s="212" t="s">
        <v>296</v>
      </c>
      <c r="F435" s="212" t="s">
        <v>218</v>
      </c>
      <c r="G435" s="212" t="s">
        <v>4550</v>
      </c>
      <c r="H435" s="213">
        <v>43614</v>
      </c>
      <c r="I435" s="214">
        <v>150</v>
      </c>
      <c r="J435" s="214">
        <v>1</v>
      </c>
      <c r="K435" s="214">
        <f t="shared" si="6"/>
        <v>150</v>
      </c>
      <c r="L435" s="212" t="s">
        <v>179</v>
      </c>
      <c r="M435" s="212" t="s">
        <v>4498</v>
      </c>
      <c r="N435" s="213">
        <v>43615</v>
      </c>
      <c r="O435" s="212" t="s">
        <v>70</v>
      </c>
      <c r="P435" s="212" t="s">
        <v>4551</v>
      </c>
      <c r="Q435" s="212" t="s">
        <v>298</v>
      </c>
      <c r="R435" s="212" t="s">
        <v>367</v>
      </c>
      <c r="S435" s="212" t="s">
        <v>1684</v>
      </c>
    </row>
    <row r="436" spans="1:19" x14ac:dyDescent="0.25">
      <c r="A436" s="212" t="s">
        <v>2346</v>
      </c>
      <c r="B436" s="212" t="s">
        <v>1026</v>
      </c>
      <c r="C436" s="212" t="s">
        <v>298</v>
      </c>
      <c r="D436" s="212" t="s">
        <v>217</v>
      </c>
      <c r="E436" s="212" t="s">
        <v>296</v>
      </c>
      <c r="F436" s="212" t="s">
        <v>218</v>
      </c>
      <c r="G436" s="212" t="s">
        <v>4552</v>
      </c>
      <c r="H436" s="213">
        <v>43614</v>
      </c>
      <c r="I436" s="214">
        <v>88.95</v>
      </c>
      <c r="J436" s="214">
        <v>1</v>
      </c>
      <c r="K436" s="214">
        <f t="shared" si="6"/>
        <v>88.95</v>
      </c>
      <c r="L436" s="212" t="s">
        <v>179</v>
      </c>
      <c r="M436" s="212" t="s">
        <v>858</v>
      </c>
      <c r="N436" s="213">
        <v>43615</v>
      </c>
      <c r="O436" s="212" t="s">
        <v>70</v>
      </c>
      <c r="P436" s="212" t="s">
        <v>4553</v>
      </c>
      <c r="Q436" s="212" t="s">
        <v>298</v>
      </c>
      <c r="R436" s="212" t="s">
        <v>367</v>
      </c>
      <c r="S436" s="212" t="s">
        <v>1684</v>
      </c>
    </row>
    <row r="437" spans="1:19" x14ac:dyDescent="0.25">
      <c r="A437" s="212" t="s">
        <v>2346</v>
      </c>
      <c r="B437" s="212" t="s">
        <v>1026</v>
      </c>
      <c r="C437" s="212" t="s">
        <v>298</v>
      </c>
      <c r="D437" s="212" t="s">
        <v>217</v>
      </c>
      <c r="E437" s="212" t="s">
        <v>296</v>
      </c>
      <c r="F437" s="212" t="s">
        <v>218</v>
      </c>
      <c r="G437" s="212" t="s">
        <v>4554</v>
      </c>
      <c r="H437" s="213">
        <v>43614</v>
      </c>
      <c r="I437" s="214">
        <v>88.95</v>
      </c>
      <c r="J437" s="214">
        <v>1</v>
      </c>
      <c r="K437" s="214">
        <f t="shared" si="6"/>
        <v>88.95</v>
      </c>
      <c r="L437" s="212" t="s">
        <v>179</v>
      </c>
      <c r="M437" s="212" t="s">
        <v>858</v>
      </c>
      <c r="N437" s="213">
        <v>43615</v>
      </c>
      <c r="O437" s="212" t="s">
        <v>70</v>
      </c>
      <c r="P437" s="212" t="s">
        <v>4553</v>
      </c>
      <c r="Q437" s="212" t="s">
        <v>298</v>
      </c>
      <c r="R437" s="212" t="s">
        <v>367</v>
      </c>
      <c r="S437" s="212" t="s">
        <v>1684</v>
      </c>
    </row>
    <row r="438" spans="1:19" x14ac:dyDescent="0.25">
      <c r="A438" s="212" t="s">
        <v>2346</v>
      </c>
      <c r="B438" s="212" t="s">
        <v>1026</v>
      </c>
      <c r="C438" s="212" t="s">
        <v>298</v>
      </c>
      <c r="D438" s="212" t="s">
        <v>217</v>
      </c>
      <c r="E438" s="212" t="s">
        <v>296</v>
      </c>
      <c r="F438" s="212" t="s">
        <v>218</v>
      </c>
      <c r="G438" s="212" t="s">
        <v>4555</v>
      </c>
      <c r="H438" s="213">
        <v>43614</v>
      </c>
      <c r="I438" s="214">
        <v>82.95</v>
      </c>
      <c r="J438" s="214">
        <v>1</v>
      </c>
      <c r="K438" s="214">
        <f t="shared" si="6"/>
        <v>82.95</v>
      </c>
      <c r="L438" s="212" t="s">
        <v>179</v>
      </c>
      <c r="M438" s="212" t="s">
        <v>496</v>
      </c>
      <c r="N438" s="213">
        <v>43615</v>
      </c>
      <c r="O438" s="212" t="s">
        <v>70</v>
      </c>
      <c r="P438" s="212" t="s">
        <v>4556</v>
      </c>
      <c r="Q438" s="212" t="s">
        <v>298</v>
      </c>
      <c r="R438" s="212" t="s">
        <v>367</v>
      </c>
      <c r="S438" s="212" t="s">
        <v>1684</v>
      </c>
    </row>
    <row r="439" spans="1:19" x14ac:dyDescent="0.25">
      <c r="A439" s="212" t="s">
        <v>2346</v>
      </c>
      <c r="B439" s="212" t="s">
        <v>1026</v>
      </c>
      <c r="C439" s="212" t="s">
        <v>298</v>
      </c>
      <c r="D439" s="212" t="s">
        <v>217</v>
      </c>
      <c r="E439" s="212" t="s">
        <v>296</v>
      </c>
      <c r="F439" s="212" t="s">
        <v>218</v>
      </c>
      <c r="G439" s="212" t="s">
        <v>4557</v>
      </c>
      <c r="H439" s="213">
        <v>43614</v>
      </c>
      <c r="I439" s="214">
        <v>90.86</v>
      </c>
      <c r="J439" s="214">
        <v>1</v>
      </c>
      <c r="K439" s="214">
        <f t="shared" si="6"/>
        <v>90.86</v>
      </c>
      <c r="L439" s="212" t="s">
        <v>179</v>
      </c>
      <c r="M439" s="212" t="s">
        <v>234</v>
      </c>
      <c r="N439" s="213">
        <v>43615</v>
      </c>
      <c r="O439" s="212" t="s">
        <v>70</v>
      </c>
      <c r="P439" s="212" t="s">
        <v>4558</v>
      </c>
      <c r="Q439" s="212" t="s">
        <v>298</v>
      </c>
      <c r="R439" s="212" t="s">
        <v>367</v>
      </c>
      <c r="S439" s="212" t="s">
        <v>1684</v>
      </c>
    </row>
    <row r="440" spans="1:19" x14ac:dyDescent="0.25">
      <c r="A440" s="212" t="s">
        <v>2346</v>
      </c>
      <c r="B440" s="212" t="s">
        <v>1026</v>
      </c>
      <c r="C440" s="212" t="s">
        <v>298</v>
      </c>
      <c r="D440" s="212" t="s">
        <v>217</v>
      </c>
      <c r="E440" s="212" t="s">
        <v>296</v>
      </c>
      <c r="F440" s="212" t="s">
        <v>218</v>
      </c>
      <c r="G440" s="212" t="s">
        <v>4559</v>
      </c>
      <c r="H440" s="213">
        <v>43614</v>
      </c>
      <c r="I440" s="214">
        <v>58.15</v>
      </c>
      <c r="J440" s="214">
        <v>1</v>
      </c>
      <c r="K440" s="214">
        <f t="shared" si="6"/>
        <v>58.15</v>
      </c>
      <c r="L440" s="212" t="s">
        <v>179</v>
      </c>
      <c r="M440" s="212" t="s">
        <v>702</v>
      </c>
      <c r="N440" s="213">
        <v>43615</v>
      </c>
      <c r="O440" s="212" t="s">
        <v>70</v>
      </c>
      <c r="P440" s="212" t="s">
        <v>4560</v>
      </c>
      <c r="Q440" s="212" t="s">
        <v>298</v>
      </c>
      <c r="R440" s="212" t="s">
        <v>367</v>
      </c>
      <c r="S440" s="212" t="s">
        <v>1684</v>
      </c>
    </row>
    <row r="441" spans="1:19" x14ac:dyDescent="0.25">
      <c r="A441" s="212" t="s">
        <v>2346</v>
      </c>
      <c r="B441" s="212" t="s">
        <v>1026</v>
      </c>
      <c r="C441" s="212" t="s">
        <v>298</v>
      </c>
      <c r="D441" s="212" t="s">
        <v>217</v>
      </c>
      <c r="E441" s="212" t="s">
        <v>296</v>
      </c>
      <c r="F441" s="212" t="s">
        <v>218</v>
      </c>
      <c r="G441" s="212" t="s">
        <v>4561</v>
      </c>
      <c r="H441" s="213">
        <v>43614</v>
      </c>
      <c r="I441" s="214">
        <v>78.8</v>
      </c>
      <c r="J441" s="214">
        <v>1</v>
      </c>
      <c r="K441" s="214">
        <f t="shared" si="6"/>
        <v>78.8</v>
      </c>
      <c r="L441" s="212" t="s">
        <v>179</v>
      </c>
      <c r="M441" s="212" t="s">
        <v>702</v>
      </c>
      <c r="N441" s="213">
        <v>43615</v>
      </c>
      <c r="O441" s="212" t="s">
        <v>70</v>
      </c>
      <c r="P441" s="212" t="s">
        <v>4560</v>
      </c>
      <c r="Q441" s="212" t="s">
        <v>298</v>
      </c>
      <c r="R441" s="212" t="s">
        <v>367</v>
      </c>
      <c r="S441" s="212" t="s">
        <v>1684</v>
      </c>
    </row>
    <row r="442" spans="1:19" x14ac:dyDescent="0.25">
      <c r="A442" s="212" t="s">
        <v>2346</v>
      </c>
      <c r="B442" s="212" t="s">
        <v>1026</v>
      </c>
      <c r="C442" s="212" t="s">
        <v>298</v>
      </c>
      <c r="D442" s="212" t="s">
        <v>217</v>
      </c>
      <c r="E442" s="212" t="s">
        <v>296</v>
      </c>
      <c r="F442" s="212" t="s">
        <v>218</v>
      </c>
      <c r="G442" s="212" t="s">
        <v>4562</v>
      </c>
      <c r="H442" s="213">
        <v>43614</v>
      </c>
      <c r="I442" s="214">
        <v>144.99</v>
      </c>
      <c r="J442" s="214">
        <v>1</v>
      </c>
      <c r="K442" s="214">
        <f t="shared" si="6"/>
        <v>144.99</v>
      </c>
      <c r="L442" s="212" t="s">
        <v>179</v>
      </c>
      <c r="M442" s="212" t="s">
        <v>234</v>
      </c>
      <c r="N442" s="213">
        <v>43615</v>
      </c>
      <c r="O442" s="212" t="s">
        <v>70</v>
      </c>
      <c r="P442" s="212" t="s">
        <v>4558</v>
      </c>
      <c r="Q442" s="212" t="s">
        <v>298</v>
      </c>
      <c r="R442" s="212" t="s">
        <v>367</v>
      </c>
      <c r="S442" s="212" t="s">
        <v>1684</v>
      </c>
    </row>
    <row r="443" spans="1:19" x14ac:dyDescent="0.25">
      <c r="A443" s="212" t="s">
        <v>2346</v>
      </c>
      <c r="B443" s="212" t="s">
        <v>1026</v>
      </c>
      <c r="C443" s="212" t="s">
        <v>298</v>
      </c>
      <c r="D443" s="212" t="s">
        <v>217</v>
      </c>
      <c r="E443" s="212" t="s">
        <v>296</v>
      </c>
      <c r="F443" s="212" t="s">
        <v>218</v>
      </c>
      <c r="G443" s="212" t="s">
        <v>4563</v>
      </c>
      <c r="H443" s="213">
        <v>43614</v>
      </c>
      <c r="I443" s="214">
        <v>95.55</v>
      </c>
      <c r="J443" s="214">
        <v>1</v>
      </c>
      <c r="K443" s="214">
        <f t="shared" si="6"/>
        <v>95.55</v>
      </c>
      <c r="L443" s="212" t="s">
        <v>179</v>
      </c>
      <c r="M443" s="212" t="s">
        <v>540</v>
      </c>
      <c r="N443" s="213">
        <v>43615</v>
      </c>
      <c r="O443" s="212" t="s">
        <v>70</v>
      </c>
      <c r="P443" s="212" t="s">
        <v>4564</v>
      </c>
      <c r="Q443" s="212" t="s">
        <v>298</v>
      </c>
      <c r="R443" s="212" t="s">
        <v>367</v>
      </c>
      <c r="S443" s="212" t="s">
        <v>1684</v>
      </c>
    </row>
    <row r="444" spans="1:19" x14ac:dyDescent="0.25">
      <c r="A444" s="212" t="s">
        <v>2346</v>
      </c>
      <c r="B444" s="212" t="s">
        <v>1026</v>
      </c>
      <c r="C444" s="212" t="s">
        <v>298</v>
      </c>
      <c r="D444" s="212" t="s">
        <v>217</v>
      </c>
      <c r="E444" s="212" t="s">
        <v>296</v>
      </c>
      <c r="F444" s="212" t="s">
        <v>218</v>
      </c>
      <c r="G444" s="212" t="s">
        <v>4565</v>
      </c>
      <c r="H444" s="213">
        <v>43614</v>
      </c>
      <c r="I444" s="214">
        <v>90.95</v>
      </c>
      <c r="J444" s="214">
        <v>1</v>
      </c>
      <c r="K444" s="214">
        <f t="shared" si="6"/>
        <v>90.95</v>
      </c>
      <c r="L444" s="212" t="s">
        <v>179</v>
      </c>
      <c r="M444" s="212" t="s">
        <v>540</v>
      </c>
      <c r="N444" s="213">
        <v>43615</v>
      </c>
      <c r="O444" s="212" t="s">
        <v>70</v>
      </c>
      <c r="P444" s="212" t="s">
        <v>4564</v>
      </c>
      <c r="Q444" s="212" t="s">
        <v>298</v>
      </c>
      <c r="R444" s="212" t="s">
        <v>367</v>
      </c>
      <c r="S444" s="212" t="s">
        <v>1684</v>
      </c>
    </row>
    <row r="445" spans="1:19" x14ac:dyDescent="0.25">
      <c r="A445" s="212" t="s">
        <v>2346</v>
      </c>
      <c r="B445" s="212" t="s">
        <v>1026</v>
      </c>
      <c r="C445" s="212" t="s">
        <v>298</v>
      </c>
      <c r="D445" s="212" t="s">
        <v>217</v>
      </c>
      <c r="E445" s="212" t="s">
        <v>296</v>
      </c>
      <c r="F445" s="212" t="s">
        <v>218</v>
      </c>
      <c r="G445" s="212" t="s">
        <v>4566</v>
      </c>
      <c r="H445" s="213">
        <v>43614</v>
      </c>
      <c r="I445" s="214">
        <v>13.05</v>
      </c>
      <c r="J445" s="214">
        <v>1</v>
      </c>
      <c r="K445" s="214">
        <f t="shared" si="6"/>
        <v>13.05</v>
      </c>
      <c r="L445" s="212" t="s">
        <v>179</v>
      </c>
      <c r="M445" s="212" t="s">
        <v>523</v>
      </c>
      <c r="N445" s="213">
        <v>43615</v>
      </c>
      <c r="O445" s="212" t="s">
        <v>70</v>
      </c>
      <c r="P445" s="212" t="s">
        <v>4567</v>
      </c>
      <c r="Q445" s="212" t="s">
        <v>298</v>
      </c>
      <c r="R445" s="212" t="s">
        <v>367</v>
      </c>
      <c r="S445" s="212" t="s">
        <v>1684</v>
      </c>
    </row>
    <row r="446" spans="1:19" x14ac:dyDescent="0.25">
      <c r="A446" s="212" t="s">
        <v>2346</v>
      </c>
      <c r="B446" s="212" t="s">
        <v>1026</v>
      </c>
      <c r="C446" s="212" t="s">
        <v>298</v>
      </c>
      <c r="D446" s="212" t="s">
        <v>217</v>
      </c>
      <c r="E446" s="212" t="s">
        <v>296</v>
      </c>
      <c r="F446" s="212" t="s">
        <v>218</v>
      </c>
      <c r="G446" s="212" t="s">
        <v>4568</v>
      </c>
      <c r="H446" s="213">
        <v>43614</v>
      </c>
      <c r="I446" s="214">
        <v>13.05</v>
      </c>
      <c r="J446" s="214">
        <v>1</v>
      </c>
      <c r="K446" s="214">
        <f t="shared" si="6"/>
        <v>13.05</v>
      </c>
      <c r="L446" s="212" t="s">
        <v>179</v>
      </c>
      <c r="M446" s="212" t="s">
        <v>523</v>
      </c>
      <c r="N446" s="213">
        <v>43615</v>
      </c>
      <c r="O446" s="212" t="s">
        <v>70</v>
      </c>
      <c r="P446" s="212" t="s">
        <v>4567</v>
      </c>
      <c r="Q446" s="212" t="s">
        <v>298</v>
      </c>
      <c r="R446" s="212" t="s">
        <v>367</v>
      </c>
      <c r="S446" s="212" t="s">
        <v>1684</v>
      </c>
    </row>
    <row r="447" spans="1:19" x14ac:dyDescent="0.25">
      <c r="A447" s="212" t="s">
        <v>2346</v>
      </c>
      <c r="B447" s="212" t="s">
        <v>1026</v>
      </c>
      <c r="C447" s="212" t="s">
        <v>298</v>
      </c>
      <c r="D447" s="212" t="s">
        <v>217</v>
      </c>
      <c r="E447" s="212" t="s">
        <v>296</v>
      </c>
      <c r="F447" s="212" t="s">
        <v>218</v>
      </c>
      <c r="G447" s="212" t="s">
        <v>4569</v>
      </c>
      <c r="H447" s="213">
        <v>43614</v>
      </c>
      <c r="I447" s="214">
        <v>46.76</v>
      </c>
      <c r="J447" s="214">
        <v>1</v>
      </c>
      <c r="K447" s="214">
        <f t="shared" si="6"/>
        <v>46.76</v>
      </c>
      <c r="L447" s="212" t="s">
        <v>179</v>
      </c>
      <c r="M447" s="212" t="s">
        <v>234</v>
      </c>
      <c r="N447" s="213">
        <v>43615</v>
      </c>
      <c r="O447" s="212" t="s">
        <v>70</v>
      </c>
      <c r="P447" s="212" t="s">
        <v>3750</v>
      </c>
      <c r="Q447" s="212" t="s">
        <v>298</v>
      </c>
      <c r="R447" s="212" t="s">
        <v>367</v>
      </c>
      <c r="S447" s="212" t="s">
        <v>1684</v>
      </c>
    </row>
    <row r="448" spans="1:19" x14ac:dyDescent="0.25">
      <c r="A448" s="212" t="s">
        <v>2346</v>
      </c>
      <c r="B448" s="212" t="s">
        <v>1026</v>
      </c>
      <c r="C448" s="212" t="s">
        <v>298</v>
      </c>
      <c r="D448" s="212" t="s">
        <v>217</v>
      </c>
      <c r="E448" s="212" t="s">
        <v>296</v>
      </c>
      <c r="F448" s="212" t="s">
        <v>218</v>
      </c>
      <c r="G448" s="212" t="s">
        <v>4570</v>
      </c>
      <c r="H448" s="213">
        <v>43613</v>
      </c>
      <c r="I448" s="214">
        <v>201.71</v>
      </c>
      <c r="J448" s="214">
        <v>1</v>
      </c>
      <c r="K448" s="214">
        <f t="shared" si="6"/>
        <v>201.71</v>
      </c>
      <c r="L448" s="212" t="s">
        <v>179</v>
      </c>
      <c r="M448" s="212" t="s">
        <v>234</v>
      </c>
      <c r="N448" s="213">
        <v>43614</v>
      </c>
      <c r="O448" s="212" t="s">
        <v>70</v>
      </c>
      <c r="P448" s="212" t="s">
        <v>4571</v>
      </c>
      <c r="Q448" s="212" t="s">
        <v>298</v>
      </c>
      <c r="R448" s="212" t="s">
        <v>367</v>
      </c>
      <c r="S448" s="212" t="s">
        <v>1684</v>
      </c>
    </row>
    <row r="449" spans="1:19" x14ac:dyDescent="0.25">
      <c r="A449" s="212" t="s">
        <v>2346</v>
      </c>
      <c r="B449" s="212" t="s">
        <v>1026</v>
      </c>
      <c r="C449" s="212" t="s">
        <v>298</v>
      </c>
      <c r="D449" s="212" t="s">
        <v>217</v>
      </c>
      <c r="E449" s="212" t="s">
        <v>296</v>
      </c>
      <c r="F449" s="212" t="s">
        <v>218</v>
      </c>
      <c r="G449" s="212" t="s">
        <v>4572</v>
      </c>
      <c r="H449" s="213">
        <v>43613</v>
      </c>
      <c r="I449" s="214">
        <v>80.55</v>
      </c>
      <c r="J449" s="214">
        <v>1</v>
      </c>
      <c r="K449" s="214">
        <f t="shared" si="6"/>
        <v>80.55</v>
      </c>
      <c r="L449" s="212" t="s">
        <v>179</v>
      </c>
      <c r="M449" s="212" t="s">
        <v>234</v>
      </c>
      <c r="N449" s="213">
        <v>43614</v>
      </c>
      <c r="O449" s="212" t="s">
        <v>70</v>
      </c>
      <c r="P449" s="212" t="s">
        <v>4571</v>
      </c>
      <c r="Q449" s="212" t="s">
        <v>298</v>
      </c>
      <c r="R449" s="212" t="s">
        <v>367</v>
      </c>
      <c r="S449" s="212" t="s">
        <v>1684</v>
      </c>
    </row>
    <row r="450" spans="1:19" x14ac:dyDescent="0.25">
      <c r="A450" s="212" t="s">
        <v>2346</v>
      </c>
      <c r="B450" s="212" t="s">
        <v>1026</v>
      </c>
      <c r="C450" s="212" t="s">
        <v>298</v>
      </c>
      <c r="D450" s="212" t="s">
        <v>217</v>
      </c>
      <c r="E450" s="212" t="s">
        <v>296</v>
      </c>
      <c r="F450" s="212" t="s">
        <v>218</v>
      </c>
      <c r="G450" s="212" t="s">
        <v>4573</v>
      </c>
      <c r="H450" s="213">
        <v>43613</v>
      </c>
      <c r="I450" s="214">
        <v>289.92</v>
      </c>
      <c r="J450" s="214">
        <v>1</v>
      </c>
      <c r="K450" s="214">
        <f t="shared" si="6"/>
        <v>289.92</v>
      </c>
      <c r="L450" s="212" t="s">
        <v>179</v>
      </c>
      <c r="M450" s="212" t="s">
        <v>187</v>
      </c>
      <c r="N450" s="213">
        <v>43614</v>
      </c>
      <c r="O450" s="212" t="s">
        <v>70</v>
      </c>
      <c r="P450" s="212" t="s">
        <v>4574</v>
      </c>
      <c r="Q450" s="212" t="s">
        <v>298</v>
      </c>
      <c r="R450" s="212" t="s">
        <v>367</v>
      </c>
      <c r="S450" s="212" t="s">
        <v>1684</v>
      </c>
    </row>
    <row r="451" spans="1:19" x14ac:dyDescent="0.25">
      <c r="A451" s="212" t="s">
        <v>2346</v>
      </c>
      <c r="B451" s="212" t="s">
        <v>1026</v>
      </c>
      <c r="C451" s="212" t="s">
        <v>298</v>
      </c>
      <c r="D451" s="212" t="s">
        <v>217</v>
      </c>
      <c r="E451" s="212" t="s">
        <v>296</v>
      </c>
      <c r="F451" s="212" t="s">
        <v>218</v>
      </c>
      <c r="G451" s="212" t="s">
        <v>4575</v>
      </c>
      <c r="H451" s="213">
        <v>43613</v>
      </c>
      <c r="I451" s="214">
        <v>256.8</v>
      </c>
      <c r="J451" s="214">
        <v>1</v>
      </c>
      <c r="K451" s="214">
        <f t="shared" ref="K451:K514" si="7">I451*J451</f>
        <v>256.8</v>
      </c>
      <c r="L451" s="212" t="s">
        <v>179</v>
      </c>
      <c r="M451" s="212" t="s">
        <v>187</v>
      </c>
      <c r="N451" s="213">
        <v>43614</v>
      </c>
      <c r="O451" s="212" t="s">
        <v>70</v>
      </c>
      <c r="P451" s="212" t="s">
        <v>3752</v>
      </c>
      <c r="Q451" s="212" t="s">
        <v>298</v>
      </c>
      <c r="R451" s="212" t="s">
        <v>367</v>
      </c>
      <c r="S451" s="212" t="s">
        <v>1684</v>
      </c>
    </row>
    <row r="452" spans="1:19" x14ac:dyDescent="0.25">
      <c r="A452" s="212" t="s">
        <v>2346</v>
      </c>
      <c r="B452" s="212" t="s">
        <v>1026</v>
      </c>
      <c r="C452" s="212" t="s">
        <v>298</v>
      </c>
      <c r="D452" s="212" t="s">
        <v>217</v>
      </c>
      <c r="E452" s="212" t="s">
        <v>296</v>
      </c>
      <c r="F452" s="212" t="s">
        <v>218</v>
      </c>
      <c r="G452" s="212" t="s">
        <v>4576</v>
      </c>
      <c r="H452" s="213">
        <v>43613</v>
      </c>
      <c r="I452" s="214">
        <v>80.58</v>
      </c>
      <c r="J452" s="214">
        <v>1</v>
      </c>
      <c r="K452" s="214">
        <f t="shared" si="7"/>
        <v>80.58</v>
      </c>
      <c r="L452" s="212" t="s">
        <v>179</v>
      </c>
      <c r="M452" s="212" t="s">
        <v>193</v>
      </c>
      <c r="N452" s="213">
        <v>43614</v>
      </c>
      <c r="O452" s="212" t="s">
        <v>70</v>
      </c>
      <c r="P452" s="212" t="s">
        <v>3754</v>
      </c>
      <c r="Q452" s="212" t="s">
        <v>298</v>
      </c>
      <c r="R452" s="212" t="s">
        <v>367</v>
      </c>
      <c r="S452" s="212" t="s">
        <v>1684</v>
      </c>
    </row>
    <row r="453" spans="1:19" x14ac:dyDescent="0.25">
      <c r="A453" s="212" t="s">
        <v>2346</v>
      </c>
      <c r="B453" s="212" t="s">
        <v>1026</v>
      </c>
      <c r="C453" s="212" t="s">
        <v>298</v>
      </c>
      <c r="D453" s="212" t="s">
        <v>217</v>
      </c>
      <c r="E453" s="212" t="s">
        <v>296</v>
      </c>
      <c r="F453" s="212" t="s">
        <v>218</v>
      </c>
      <c r="G453" s="212" t="s">
        <v>4577</v>
      </c>
      <c r="H453" s="213">
        <v>43613</v>
      </c>
      <c r="I453" s="214">
        <v>17.079999999999998</v>
      </c>
      <c r="J453" s="214">
        <v>1</v>
      </c>
      <c r="K453" s="214">
        <f t="shared" si="7"/>
        <v>17.079999999999998</v>
      </c>
      <c r="L453" s="212" t="s">
        <v>179</v>
      </c>
      <c r="M453" s="212" t="s">
        <v>187</v>
      </c>
      <c r="N453" s="213">
        <v>43614</v>
      </c>
      <c r="O453" s="212" t="s">
        <v>70</v>
      </c>
      <c r="P453" s="212" t="s">
        <v>4574</v>
      </c>
      <c r="Q453" s="212" t="s">
        <v>298</v>
      </c>
      <c r="R453" s="212" t="s">
        <v>367</v>
      </c>
      <c r="S453" s="212" t="s">
        <v>1684</v>
      </c>
    </row>
    <row r="454" spans="1:19" x14ac:dyDescent="0.25">
      <c r="A454" s="212" t="s">
        <v>2346</v>
      </c>
      <c r="B454" s="212" t="s">
        <v>1026</v>
      </c>
      <c r="C454" s="212" t="s">
        <v>298</v>
      </c>
      <c r="D454" s="212" t="s">
        <v>217</v>
      </c>
      <c r="E454" s="212" t="s">
        <v>296</v>
      </c>
      <c r="F454" s="212" t="s">
        <v>218</v>
      </c>
      <c r="G454" s="212" t="s">
        <v>4578</v>
      </c>
      <c r="H454" s="213">
        <v>43613</v>
      </c>
      <c r="I454" s="214">
        <v>99.24</v>
      </c>
      <c r="J454" s="214">
        <v>1</v>
      </c>
      <c r="K454" s="214">
        <f t="shared" si="7"/>
        <v>99.24</v>
      </c>
      <c r="L454" s="212" t="s">
        <v>179</v>
      </c>
      <c r="M454" s="212" t="s">
        <v>151</v>
      </c>
      <c r="N454" s="213">
        <v>43614</v>
      </c>
      <c r="O454" s="212" t="s">
        <v>70</v>
      </c>
      <c r="P454" s="212" t="s">
        <v>4579</v>
      </c>
      <c r="Q454" s="212" t="s">
        <v>298</v>
      </c>
      <c r="R454" s="212" t="s">
        <v>367</v>
      </c>
      <c r="S454" s="212" t="s">
        <v>1684</v>
      </c>
    </row>
    <row r="455" spans="1:19" x14ac:dyDescent="0.25">
      <c r="A455" s="212" t="s">
        <v>2346</v>
      </c>
      <c r="B455" s="212" t="s">
        <v>1026</v>
      </c>
      <c r="C455" s="212" t="s">
        <v>298</v>
      </c>
      <c r="D455" s="212" t="s">
        <v>217</v>
      </c>
      <c r="E455" s="212" t="s">
        <v>296</v>
      </c>
      <c r="F455" s="212" t="s">
        <v>218</v>
      </c>
      <c r="G455" s="212" t="s">
        <v>4580</v>
      </c>
      <c r="H455" s="213">
        <v>43613</v>
      </c>
      <c r="I455" s="214">
        <v>169.65</v>
      </c>
      <c r="J455" s="214">
        <v>1</v>
      </c>
      <c r="K455" s="214">
        <f t="shared" si="7"/>
        <v>169.65</v>
      </c>
      <c r="L455" s="212" t="s">
        <v>179</v>
      </c>
      <c r="M455" s="212" t="s">
        <v>151</v>
      </c>
      <c r="N455" s="213">
        <v>43614</v>
      </c>
      <c r="O455" s="212" t="s">
        <v>70</v>
      </c>
      <c r="P455" s="212" t="s">
        <v>4579</v>
      </c>
      <c r="Q455" s="212" t="s">
        <v>298</v>
      </c>
      <c r="R455" s="212" t="s">
        <v>367</v>
      </c>
      <c r="S455" s="212" t="s">
        <v>1684</v>
      </c>
    </row>
    <row r="456" spans="1:19" x14ac:dyDescent="0.25">
      <c r="A456" s="212" t="s">
        <v>2346</v>
      </c>
      <c r="B456" s="212" t="s">
        <v>1026</v>
      </c>
      <c r="C456" s="212" t="s">
        <v>298</v>
      </c>
      <c r="D456" s="212" t="s">
        <v>217</v>
      </c>
      <c r="E456" s="212" t="s">
        <v>296</v>
      </c>
      <c r="F456" s="212" t="s">
        <v>218</v>
      </c>
      <c r="G456" s="212" t="s">
        <v>4581</v>
      </c>
      <c r="H456" s="213">
        <v>43613</v>
      </c>
      <c r="I456" s="214">
        <v>116.48</v>
      </c>
      <c r="J456" s="214">
        <v>1</v>
      </c>
      <c r="K456" s="214">
        <f t="shared" si="7"/>
        <v>116.48</v>
      </c>
      <c r="L456" s="212" t="s">
        <v>179</v>
      </c>
      <c r="M456" s="212" t="s">
        <v>151</v>
      </c>
      <c r="N456" s="213">
        <v>43614</v>
      </c>
      <c r="O456" s="212" t="s">
        <v>70</v>
      </c>
      <c r="P456" s="212" t="s">
        <v>4579</v>
      </c>
      <c r="Q456" s="212" t="s">
        <v>298</v>
      </c>
      <c r="R456" s="212" t="s">
        <v>367</v>
      </c>
      <c r="S456" s="212" t="s">
        <v>1684</v>
      </c>
    </row>
    <row r="457" spans="1:19" x14ac:dyDescent="0.25">
      <c r="A457" s="212" t="s">
        <v>2346</v>
      </c>
      <c r="B457" s="212" t="s">
        <v>1026</v>
      </c>
      <c r="C457" s="212" t="s">
        <v>298</v>
      </c>
      <c r="D457" s="212" t="s">
        <v>217</v>
      </c>
      <c r="E457" s="212" t="s">
        <v>296</v>
      </c>
      <c r="F457" s="212" t="s">
        <v>218</v>
      </c>
      <c r="G457" s="212" t="s">
        <v>4582</v>
      </c>
      <c r="H457" s="213">
        <v>43613</v>
      </c>
      <c r="I457" s="214">
        <v>39.75</v>
      </c>
      <c r="J457" s="214">
        <v>1</v>
      </c>
      <c r="K457" s="214">
        <f t="shared" si="7"/>
        <v>39.75</v>
      </c>
      <c r="L457" s="212" t="s">
        <v>179</v>
      </c>
      <c r="M457" s="212" t="s">
        <v>596</v>
      </c>
      <c r="N457" s="213">
        <v>43614</v>
      </c>
      <c r="O457" s="212" t="s">
        <v>70</v>
      </c>
      <c r="P457" s="212" t="s">
        <v>1815</v>
      </c>
      <c r="Q457" s="212" t="s">
        <v>298</v>
      </c>
      <c r="R457" s="212" t="s">
        <v>367</v>
      </c>
      <c r="S457" s="212" t="s">
        <v>1684</v>
      </c>
    </row>
    <row r="458" spans="1:19" x14ac:dyDescent="0.25">
      <c r="A458" s="212" t="s">
        <v>2346</v>
      </c>
      <c r="B458" s="212" t="s">
        <v>1026</v>
      </c>
      <c r="C458" s="212" t="s">
        <v>298</v>
      </c>
      <c r="D458" s="212" t="s">
        <v>217</v>
      </c>
      <c r="E458" s="212" t="s">
        <v>296</v>
      </c>
      <c r="F458" s="212" t="s">
        <v>218</v>
      </c>
      <c r="G458" s="212" t="s">
        <v>4583</v>
      </c>
      <c r="H458" s="213">
        <v>43613</v>
      </c>
      <c r="I458" s="214">
        <v>1338.83</v>
      </c>
      <c r="J458" s="214">
        <v>1</v>
      </c>
      <c r="K458" s="214">
        <f t="shared" si="7"/>
        <v>1338.83</v>
      </c>
      <c r="L458" s="212" t="s">
        <v>179</v>
      </c>
      <c r="M458" s="212" t="s">
        <v>4498</v>
      </c>
      <c r="N458" s="213">
        <v>43614</v>
      </c>
      <c r="O458" s="212" t="s">
        <v>70</v>
      </c>
      <c r="P458" s="212" t="s">
        <v>4551</v>
      </c>
      <c r="Q458" s="212" t="s">
        <v>298</v>
      </c>
      <c r="R458" s="212" t="s">
        <v>367</v>
      </c>
      <c r="S458" s="212" t="s">
        <v>1684</v>
      </c>
    </row>
    <row r="459" spans="1:19" x14ac:dyDescent="0.25">
      <c r="A459" s="212" t="s">
        <v>2346</v>
      </c>
      <c r="B459" s="212" t="s">
        <v>1026</v>
      </c>
      <c r="C459" s="212" t="s">
        <v>298</v>
      </c>
      <c r="D459" s="212" t="s">
        <v>217</v>
      </c>
      <c r="E459" s="212" t="s">
        <v>296</v>
      </c>
      <c r="F459" s="212" t="s">
        <v>218</v>
      </c>
      <c r="G459" s="212" t="s">
        <v>4584</v>
      </c>
      <c r="H459" s="213">
        <v>43613</v>
      </c>
      <c r="I459" s="214">
        <v>17.079999999999998</v>
      </c>
      <c r="J459" s="214">
        <v>1</v>
      </c>
      <c r="K459" s="214">
        <f t="shared" si="7"/>
        <v>17.079999999999998</v>
      </c>
      <c r="L459" s="212" t="s">
        <v>179</v>
      </c>
      <c r="M459" s="212" t="s">
        <v>187</v>
      </c>
      <c r="N459" s="213">
        <v>43614</v>
      </c>
      <c r="O459" s="212" t="s">
        <v>70</v>
      </c>
      <c r="P459" s="212" t="s">
        <v>4585</v>
      </c>
      <c r="Q459" s="212" t="s">
        <v>298</v>
      </c>
      <c r="R459" s="212" t="s">
        <v>367</v>
      </c>
      <c r="S459" s="212" t="s">
        <v>1684</v>
      </c>
    </row>
    <row r="460" spans="1:19" x14ac:dyDescent="0.25">
      <c r="A460" s="212" t="s">
        <v>2346</v>
      </c>
      <c r="B460" s="212" t="s">
        <v>1026</v>
      </c>
      <c r="C460" s="212" t="s">
        <v>298</v>
      </c>
      <c r="D460" s="212" t="s">
        <v>217</v>
      </c>
      <c r="E460" s="212" t="s">
        <v>296</v>
      </c>
      <c r="F460" s="212" t="s">
        <v>218</v>
      </c>
      <c r="G460" s="212" t="s">
        <v>4586</v>
      </c>
      <c r="H460" s="213">
        <v>43613</v>
      </c>
      <c r="I460" s="214">
        <v>42.45</v>
      </c>
      <c r="J460" s="214">
        <v>1</v>
      </c>
      <c r="K460" s="214">
        <f t="shared" si="7"/>
        <v>42.45</v>
      </c>
      <c r="L460" s="212" t="s">
        <v>179</v>
      </c>
      <c r="M460" s="212" t="s">
        <v>187</v>
      </c>
      <c r="N460" s="213">
        <v>43614</v>
      </c>
      <c r="O460" s="212" t="s">
        <v>70</v>
      </c>
      <c r="P460" s="212" t="s">
        <v>4585</v>
      </c>
      <c r="Q460" s="212" t="s">
        <v>298</v>
      </c>
      <c r="R460" s="212" t="s">
        <v>367</v>
      </c>
      <c r="S460" s="212" t="s">
        <v>1684</v>
      </c>
    </row>
    <row r="461" spans="1:19" x14ac:dyDescent="0.25">
      <c r="A461" s="212" t="s">
        <v>2346</v>
      </c>
      <c r="B461" s="212" t="s">
        <v>1026</v>
      </c>
      <c r="C461" s="212" t="s">
        <v>298</v>
      </c>
      <c r="D461" s="212" t="s">
        <v>217</v>
      </c>
      <c r="E461" s="212" t="s">
        <v>296</v>
      </c>
      <c r="F461" s="212" t="s">
        <v>218</v>
      </c>
      <c r="G461" s="212" t="s">
        <v>4587</v>
      </c>
      <c r="H461" s="213">
        <v>43613</v>
      </c>
      <c r="I461" s="214">
        <v>131.94999999999999</v>
      </c>
      <c r="J461" s="214">
        <v>1</v>
      </c>
      <c r="K461" s="214">
        <f t="shared" si="7"/>
        <v>131.94999999999999</v>
      </c>
      <c r="L461" s="212" t="s">
        <v>179</v>
      </c>
      <c r="M461" s="212" t="s">
        <v>783</v>
      </c>
      <c r="N461" s="213">
        <v>43614</v>
      </c>
      <c r="O461" s="212" t="s">
        <v>70</v>
      </c>
      <c r="P461" s="212" t="s">
        <v>3757</v>
      </c>
      <c r="Q461" s="212" t="s">
        <v>298</v>
      </c>
      <c r="R461" s="212" t="s">
        <v>367</v>
      </c>
      <c r="S461" s="212" t="s">
        <v>1684</v>
      </c>
    </row>
    <row r="462" spans="1:19" x14ac:dyDescent="0.25">
      <c r="A462" s="212" t="s">
        <v>2346</v>
      </c>
      <c r="B462" s="212" t="s">
        <v>1026</v>
      </c>
      <c r="C462" s="212" t="s">
        <v>298</v>
      </c>
      <c r="D462" s="212" t="s">
        <v>217</v>
      </c>
      <c r="E462" s="212" t="s">
        <v>296</v>
      </c>
      <c r="F462" s="212" t="s">
        <v>218</v>
      </c>
      <c r="G462" s="212" t="s">
        <v>4588</v>
      </c>
      <c r="H462" s="213">
        <v>43613</v>
      </c>
      <c r="I462" s="214">
        <v>114.99</v>
      </c>
      <c r="J462" s="214">
        <v>1</v>
      </c>
      <c r="K462" s="214">
        <f t="shared" si="7"/>
        <v>114.99</v>
      </c>
      <c r="L462" s="212" t="s">
        <v>179</v>
      </c>
      <c r="M462" s="212" t="s">
        <v>757</v>
      </c>
      <c r="N462" s="213">
        <v>43614</v>
      </c>
      <c r="O462" s="212" t="s">
        <v>70</v>
      </c>
      <c r="P462" s="212" t="s">
        <v>3759</v>
      </c>
      <c r="Q462" s="212" t="s">
        <v>298</v>
      </c>
      <c r="R462" s="212" t="s">
        <v>367</v>
      </c>
      <c r="S462" s="212" t="s">
        <v>1684</v>
      </c>
    </row>
    <row r="463" spans="1:19" x14ac:dyDescent="0.25">
      <c r="A463" s="212" t="s">
        <v>2346</v>
      </c>
      <c r="B463" s="212" t="s">
        <v>1026</v>
      </c>
      <c r="C463" s="212" t="s">
        <v>298</v>
      </c>
      <c r="D463" s="212" t="s">
        <v>217</v>
      </c>
      <c r="E463" s="212" t="s">
        <v>296</v>
      </c>
      <c r="F463" s="212" t="s">
        <v>218</v>
      </c>
      <c r="G463" s="212" t="s">
        <v>4589</v>
      </c>
      <c r="H463" s="213">
        <v>43613</v>
      </c>
      <c r="I463" s="214">
        <v>92.65</v>
      </c>
      <c r="J463" s="214">
        <v>1</v>
      </c>
      <c r="K463" s="214">
        <f t="shared" si="7"/>
        <v>92.65</v>
      </c>
      <c r="L463" s="212" t="s">
        <v>1867</v>
      </c>
      <c r="M463" s="212" t="s">
        <v>213</v>
      </c>
      <c r="N463" s="213">
        <v>43614</v>
      </c>
      <c r="O463" s="212" t="s">
        <v>70</v>
      </c>
      <c r="P463" s="212" t="s">
        <v>179</v>
      </c>
      <c r="Q463" s="212" t="s">
        <v>298</v>
      </c>
      <c r="R463" s="212" t="s">
        <v>367</v>
      </c>
      <c r="S463" s="212" t="s">
        <v>1684</v>
      </c>
    </row>
    <row r="464" spans="1:19" x14ac:dyDescent="0.25">
      <c r="A464" s="212" t="s">
        <v>2346</v>
      </c>
      <c r="B464" s="212" t="s">
        <v>1026</v>
      </c>
      <c r="C464" s="212" t="s">
        <v>298</v>
      </c>
      <c r="D464" s="212" t="s">
        <v>217</v>
      </c>
      <c r="E464" s="212" t="s">
        <v>296</v>
      </c>
      <c r="F464" s="212" t="s">
        <v>218</v>
      </c>
      <c r="G464" s="212" t="s">
        <v>4590</v>
      </c>
      <c r="H464" s="213">
        <v>43613</v>
      </c>
      <c r="I464" s="214">
        <v>397.78</v>
      </c>
      <c r="J464" s="214">
        <v>1</v>
      </c>
      <c r="K464" s="214">
        <f t="shared" si="7"/>
        <v>397.78</v>
      </c>
      <c r="L464" s="212" t="s">
        <v>179</v>
      </c>
      <c r="M464" s="212" t="s">
        <v>187</v>
      </c>
      <c r="N464" s="213">
        <v>43614</v>
      </c>
      <c r="O464" s="212" t="s">
        <v>70</v>
      </c>
      <c r="P464" s="212" t="s">
        <v>4585</v>
      </c>
      <c r="Q464" s="212" t="s">
        <v>298</v>
      </c>
      <c r="R464" s="212" t="s">
        <v>367</v>
      </c>
      <c r="S464" s="212" t="s">
        <v>1684</v>
      </c>
    </row>
    <row r="465" spans="1:19" x14ac:dyDescent="0.25">
      <c r="A465" s="212" t="s">
        <v>2346</v>
      </c>
      <c r="B465" s="212" t="s">
        <v>1026</v>
      </c>
      <c r="C465" s="212" t="s">
        <v>298</v>
      </c>
      <c r="D465" s="212" t="s">
        <v>217</v>
      </c>
      <c r="E465" s="212" t="s">
        <v>296</v>
      </c>
      <c r="F465" s="212" t="s">
        <v>218</v>
      </c>
      <c r="G465" s="212" t="s">
        <v>4591</v>
      </c>
      <c r="H465" s="213">
        <v>43613</v>
      </c>
      <c r="I465" s="214">
        <v>74.06</v>
      </c>
      <c r="J465" s="214">
        <v>1</v>
      </c>
      <c r="K465" s="214">
        <f t="shared" si="7"/>
        <v>74.06</v>
      </c>
      <c r="L465" s="212" t="s">
        <v>179</v>
      </c>
      <c r="M465" s="212" t="s">
        <v>234</v>
      </c>
      <c r="N465" s="213">
        <v>43614</v>
      </c>
      <c r="O465" s="212" t="s">
        <v>70</v>
      </c>
      <c r="P465" s="212" t="s">
        <v>3762</v>
      </c>
      <c r="Q465" s="212" t="s">
        <v>298</v>
      </c>
      <c r="R465" s="212" t="s">
        <v>367</v>
      </c>
      <c r="S465" s="212" t="s">
        <v>1684</v>
      </c>
    </row>
    <row r="466" spans="1:19" x14ac:dyDescent="0.25">
      <c r="A466" s="212" t="s">
        <v>2346</v>
      </c>
      <c r="B466" s="212" t="s">
        <v>1026</v>
      </c>
      <c r="C466" s="212" t="s">
        <v>298</v>
      </c>
      <c r="D466" s="212" t="s">
        <v>217</v>
      </c>
      <c r="E466" s="212" t="s">
        <v>296</v>
      </c>
      <c r="F466" s="212" t="s">
        <v>218</v>
      </c>
      <c r="G466" s="212" t="s">
        <v>4592</v>
      </c>
      <c r="H466" s="213">
        <v>43613</v>
      </c>
      <c r="I466" s="214">
        <v>97.85</v>
      </c>
      <c r="J466" s="214">
        <v>1</v>
      </c>
      <c r="K466" s="214">
        <f t="shared" si="7"/>
        <v>97.85</v>
      </c>
      <c r="L466" s="212" t="s">
        <v>179</v>
      </c>
      <c r="M466" s="212" t="s">
        <v>4593</v>
      </c>
      <c r="N466" s="213">
        <v>43614</v>
      </c>
      <c r="O466" s="212" t="s">
        <v>70</v>
      </c>
      <c r="P466" s="212" t="s">
        <v>4594</v>
      </c>
      <c r="Q466" s="212" t="s">
        <v>298</v>
      </c>
      <c r="R466" s="212" t="s">
        <v>367</v>
      </c>
      <c r="S466" s="212" t="s">
        <v>1684</v>
      </c>
    </row>
    <row r="467" spans="1:19" x14ac:dyDescent="0.25">
      <c r="A467" s="212" t="s">
        <v>2346</v>
      </c>
      <c r="B467" s="212" t="s">
        <v>1026</v>
      </c>
      <c r="C467" s="212" t="s">
        <v>298</v>
      </c>
      <c r="D467" s="212" t="s">
        <v>217</v>
      </c>
      <c r="E467" s="212" t="s">
        <v>296</v>
      </c>
      <c r="F467" s="212" t="s">
        <v>218</v>
      </c>
      <c r="G467" s="212" t="s">
        <v>4595</v>
      </c>
      <c r="H467" s="213">
        <v>43613</v>
      </c>
      <c r="I467" s="214">
        <v>97.85</v>
      </c>
      <c r="J467" s="214">
        <v>1</v>
      </c>
      <c r="K467" s="214">
        <f t="shared" si="7"/>
        <v>97.85</v>
      </c>
      <c r="L467" s="212" t="s">
        <v>179</v>
      </c>
      <c r="M467" s="212" t="s">
        <v>4593</v>
      </c>
      <c r="N467" s="213">
        <v>43614</v>
      </c>
      <c r="O467" s="212" t="s">
        <v>70</v>
      </c>
      <c r="P467" s="212" t="s">
        <v>4594</v>
      </c>
      <c r="Q467" s="212" t="s">
        <v>298</v>
      </c>
      <c r="R467" s="212" t="s">
        <v>367</v>
      </c>
      <c r="S467" s="212" t="s">
        <v>1684</v>
      </c>
    </row>
    <row r="468" spans="1:19" x14ac:dyDescent="0.25">
      <c r="A468" s="212" t="s">
        <v>2346</v>
      </c>
      <c r="B468" s="212" t="s">
        <v>1026</v>
      </c>
      <c r="C468" s="212" t="s">
        <v>298</v>
      </c>
      <c r="D468" s="212" t="s">
        <v>217</v>
      </c>
      <c r="E468" s="212" t="s">
        <v>296</v>
      </c>
      <c r="F468" s="212" t="s">
        <v>218</v>
      </c>
      <c r="G468" s="212" t="s">
        <v>4596</v>
      </c>
      <c r="H468" s="213">
        <v>43613</v>
      </c>
      <c r="I468" s="214">
        <v>235.37</v>
      </c>
      <c r="J468" s="214">
        <v>1</v>
      </c>
      <c r="K468" s="214">
        <f t="shared" si="7"/>
        <v>235.37</v>
      </c>
      <c r="L468" s="212" t="s">
        <v>179</v>
      </c>
      <c r="M468" s="212" t="s">
        <v>706</v>
      </c>
      <c r="N468" s="213">
        <v>43614</v>
      </c>
      <c r="O468" s="212" t="s">
        <v>70</v>
      </c>
      <c r="P468" s="212" t="s">
        <v>4597</v>
      </c>
      <c r="Q468" s="212" t="s">
        <v>298</v>
      </c>
      <c r="R468" s="212" t="s">
        <v>367</v>
      </c>
      <c r="S468" s="212" t="s">
        <v>1684</v>
      </c>
    </row>
    <row r="469" spans="1:19" x14ac:dyDescent="0.25">
      <c r="A469" s="212" t="s">
        <v>2346</v>
      </c>
      <c r="B469" s="212" t="s">
        <v>1026</v>
      </c>
      <c r="C469" s="212" t="s">
        <v>298</v>
      </c>
      <c r="D469" s="212" t="s">
        <v>217</v>
      </c>
      <c r="E469" s="212" t="s">
        <v>296</v>
      </c>
      <c r="F469" s="212" t="s">
        <v>218</v>
      </c>
      <c r="G469" s="212" t="s">
        <v>4598</v>
      </c>
      <c r="H469" s="213">
        <v>43613</v>
      </c>
      <c r="I469" s="214">
        <v>97.85</v>
      </c>
      <c r="J469" s="214">
        <v>1</v>
      </c>
      <c r="K469" s="214">
        <f t="shared" si="7"/>
        <v>97.85</v>
      </c>
      <c r="L469" s="212" t="s">
        <v>179</v>
      </c>
      <c r="M469" s="212" t="s">
        <v>208</v>
      </c>
      <c r="N469" s="213">
        <v>43614</v>
      </c>
      <c r="O469" s="212" t="s">
        <v>70</v>
      </c>
      <c r="P469" s="212" t="s">
        <v>4599</v>
      </c>
      <c r="Q469" s="212" t="s">
        <v>298</v>
      </c>
      <c r="R469" s="212" t="s">
        <v>367</v>
      </c>
      <c r="S469" s="212" t="s">
        <v>1684</v>
      </c>
    </row>
    <row r="470" spans="1:19" x14ac:dyDescent="0.25">
      <c r="A470" s="212" t="s">
        <v>2346</v>
      </c>
      <c r="B470" s="212" t="s">
        <v>1026</v>
      </c>
      <c r="C470" s="212" t="s">
        <v>298</v>
      </c>
      <c r="D470" s="212" t="s">
        <v>217</v>
      </c>
      <c r="E470" s="212" t="s">
        <v>296</v>
      </c>
      <c r="F470" s="212" t="s">
        <v>218</v>
      </c>
      <c r="G470" s="212" t="s">
        <v>4600</v>
      </c>
      <c r="H470" s="213">
        <v>43613</v>
      </c>
      <c r="I470" s="214">
        <v>99.98</v>
      </c>
      <c r="J470" s="214">
        <v>1</v>
      </c>
      <c r="K470" s="214">
        <f t="shared" si="7"/>
        <v>99.98</v>
      </c>
      <c r="L470" s="212" t="s">
        <v>179</v>
      </c>
      <c r="M470" s="212" t="s">
        <v>783</v>
      </c>
      <c r="N470" s="213">
        <v>43614</v>
      </c>
      <c r="O470" s="212" t="s">
        <v>70</v>
      </c>
      <c r="P470" s="212" t="s">
        <v>4601</v>
      </c>
      <c r="Q470" s="212" t="s">
        <v>298</v>
      </c>
      <c r="R470" s="212" t="s">
        <v>367</v>
      </c>
      <c r="S470" s="212" t="s">
        <v>1684</v>
      </c>
    </row>
    <row r="471" spans="1:19" x14ac:dyDescent="0.25">
      <c r="A471" s="212" t="s">
        <v>2346</v>
      </c>
      <c r="B471" s="212" t="s">
        <v>1026</v>
      </c>
      <c r="C471" s="212" t="s">
        <v>298</v>
      </c>
      <c r="D471" s="212" t="s">
        <v>217</v>
      </c>
      <c r="E471" s="212" t="s">
        <v>296</v>
      </c>
      <c r="F471" s="212" t="s">
        <v>218</v>
      </c>
      <c r="G471" s="212" t="s">
        <v>4602</v>
      </c>
      <c r="H471" s="213">
        <v>43612</v>
      </c>
      <c r="I471" s="214">
        <v>97.9</v>
      </c>
      <c r="J471" s="214">
        <v>1</v>
      </c>
      <c r="K471" s="214">
        <f t="shared" si="7"/>
        <v>97.9</v>
      </c>
      <c r="L471" s="212" t="s">
        <v>179</v>
      </c>
      <c r="M471" s="212" t="s">
        <v>187</v>
      </c>
      <c r="N471" s="213">
        <v>43613</v>
      </c>
      <c r="O471" s="212" t="s">
        <v>70</v>
      </c>
      <c r="P471" s="212" t="s">
        <v>4603</v>
      </c>
      <c r="Q471" s="212" t="s">
        <v>298</v>
      </c>
      <c r="R471" s="212" t="s">
        <v>367</v>
      </c>
      <c r="S471" s="212" t="s">
        <v>1684</v>
      </c>
    </row>
    <row r="472" spans="1:19" x14ac:dyDescent="0.25">
      <c r="A472" s="212" t="s">
        <v>2346</v>
      </c>
      <c r="B472" s="212" t="s">
        <v>1026</v>
      </c>
      <c r="C472" s="212" t="s">
        <v>298</v>
      </c>
      <c r="D472" s="212" t="s">
        <v>217</v>
      </c>
      <c r="E472" s="212" t="s">
        <v>296</v>
      </c>
      <c r="F472" s="212" t="s">
        <v>218</v>
      </c>
      <c r="G472" s="212" t="s">
        <v>4604</v>
      </c>
      <c r="H472" s="213">
        <v>43612</v>
      </c>
      <c r="I472" s="214">
        <v>140.96</v>
      </c>
      <c r="J472" s="214">
        <v>1</v>
      </c>
      <c r="K472" s="214">
        <f t="shared" si="7"/>
        <v>140.96</v>
      </c>
      <c r="L472" s="212" t="s">
        <v>179</v>
      </c>
      <c r="M472" s="212" t="s">
        <v>613</v>
      </c>
      <c r="N472" s="213">
        <v>43613</v>
      </c>
      <c r="O472" s="212" t="s">
        <v>70</v>
      </c>
      <c r="P472" s="212" t="s">
        <v>4605</v>
      </c>
      <c r="Q472" s="212" t="s">
        <v>298</v>
      </c>
      <c r="R472" s="212" t="s">
        <v>367</v>
      </c>
      <c r="S472" s="212" t="s">
        <v>1684</v>
      </c>
    </row>
    <row r="473" spans="1:19" x14ac:dyDescent="0.25">
      <c r="A473" s="212" t="s">
        <v>2346</v>
      </c>
      <c r="B473" s="212" t="s">
        <v>1026</v>
      </c>
      <c r="C473" s="212" t="s">
        <v>298</v>
      </c>
      <c r="D473" s="212" t="s">
        <v>217</v>
      </c>
      <c r="E473" s="212" t="s">
        <v>296</v>
      </c>
      <c r="F473" s="212" t="s">
        <v>218</v>
      </c>
      <c r="G473" s="212" t="s">
        <v>4606</v>
      </c>
      <c r="H473" s="213">
        <v>43612</v>
      </c>
      <c r="I473" s="214">
        <v>533.98</v>
      </c>
      <c r="J473" s="214">
        <v>1</v>
      </c>
      <c r="K473" s="214">
        <f t="shared" si="7"/>
        <v>533.98</v>
      </c>
      <c r="L473" s="212" t="s">
        <v>179</v>
      </c>
      <c r="M473" s="212" t="s">
        <v>700</v>
      </c>
      <c r="N473" s="213">
        <v>43613</v>
      </c>
      <c r="O473" s="212" t="s">
        <v>70</v>
      </c>
      <c r="P473" s="212" t="s">
        <v>4607</v>
      </c>
      <c r="Q473" s="212" t="s">
        <v>298</v>
      </c>
      <c r="R473" s="212" t="s">
        <v>367</v>
      </c>
      <c r="S473" s="212" t="s">
        <v>1684</v>
      </c>
    </row>
    <row r="474" spans="1:19" x14ac:dyDescent="0.25">
      <c r="A474" s="212" t="s">
        <v>2346</v>
      </c>
      <c r="B474" s="212" t="s">
        <v>1026</v>
      </c>
      <c r="C474" s="212" t="s">
        <v>298</v>
      </c>
      <c r="D474" s="212" t="s">
        <v>217</v>
      </c>
      <c r="E474" s="212" t="s">
        <v>296</v>
      </c>
      <c r="F474" s="212" t="s">
        <v>218</v>
      </c>
      <c r="G474" s="212" t="s">
        <v>4608</v>
      </c>
      <c r="H474" s="213">
        <v>43612</v>
      </c>
      <c r="I474" s="214">
        <v>533.98</v>
      </c>
      <c r="J474" s="214">
        <v>1</v>
      </c>
      <c r="K474" s="214">
        <f t="shared" si="7"/>
        <v>533.98</v>
      </c>
      <c r="L474" s="212" t="s">
        <v>179</v>
      </c>
      <c r="M474" s="212" t="s">
        <v>700</v>
      </c>
      <c r="N474" s="213">
        <v>43613</v>
      </c>
      <c r="O474" s="212" t="s">
        <v>70</v>
      </c>
      <c r="P474" s="212" t="s">
        <v>4609</v>
      </c>
      <c r="Q474" s="212" t="s">
        <v>298</v>
      </c>
      <c r="R474" s="212" t="s">
        <v>367</v>
      </c>
      <c r="S474" s="212" t="s">
        <v>1684</v>
      </c>
    </row>
    <row r="475" spans="1:19" x14ac:dyDescent="0.25">
      <c r="A475" s="212" t="s">
        <v>2346</v>
      </c>
      <c r="B475" s="212" t="s">
        <v>1026</v>
      </c>
      <c r="C475" s="212" t="s">
        <v>298</v>
      </c>
      <c r="D475" s="212" t="s">
        <v>217</v>
      </c>
      <c r="E475" s="212" t="s">
        <v>296</v>
      </c>
      <c r="F475" s="212" t="s">
        <v>218</v>
      </c>
      <c r="G475" s="212" t="s">
        <v>4610</v>
      </c>
      <c r="H475" s="213">
        <v>43612</v>
      </c>
      <c r="I475" s="214">
        <v>533.98</v>
      </c>
      <c r="J475" s="214">
        <v>1</v>
      </c>
      <c r="K475" s="214">
        <f t="shared" si="7"/>
        <v>533.98</v>
      </c>
      <c r="L475" s="212" t="s">
        <v>179</v>
      </c>
      <c r="M475" s="212" t="s">
        <v>700</v>
      </c>
      <c r="N475" s="213">
        <v>43613</v>
      </c>
      <c r="O475" s="212" t="s">
        <v>70</v>
      </c>
      <c r="P475" s="212" t="s">
        <v>4611</v>
      </c>
      <c r="Q475" s="212" t="s">
        <v>298</v>
      </c>
      <c r="R475" s="212" t="s">
        <v>367</v>
      </c>
      <c r="S475" s="212" t="s">
        <v>1684</v>
      </c>
    </row>
    <row r="476" spans="1:19" x14ac:dyDescent="0.25">
      <c r="A476" s="212" t="s">
        <v>2346</v>
      </c>
      <c r="B476" s="212" t="s">
        <v>1026</v>
      </c>
      <c r="C476" s="212" t="s">
        <v>298</v>
      </c>
      <c r="D476" s="212" t="s">
        <v>217</v>
      </c>
      <c r="E476" s="212" t="s">
        <v>296</v>
      </c>
      <c r="F476" s="212" t="s">
        <v>218</v>
      </c>
      <c r="G476" s="212" t="s">
        <v>4612</v>
      </c>
      <c r="H476" s="213">
        <v>43612</v>
      </c>
      <c r="I476" s="214">
        <v>209.98</v>
      </c>
      <c r="J476" s="214">
        <v>1</v>
      </c>
      <c r="K476" s="214">
        <f t="shared" si="7"/>
        <v>209.98</v>
      </c>
      <c r="L476" s="212" t="s">
        <v>179</v>
      </c>
      <c r="M476" s="212" t="s">
        <v>4593</v>
      </c>
      <c r="N476" s="213">
        <v>43613</v>
      </c>
      <c r="O476" s="212" t="s">
        <v>70</v>
      </c>
      <c r="P476" s="212" t="s">
        <v>4613</v>
      </c>
      <c r="Q476" s="212" t="s">
        <v>298</v>
      </c>
      <c r="R476" s="212" t="s">
        <v>367</v>
      </c>
      <c r="S476" s="212" t="s">
        <v>1684</v>
      </c>
    </row>
    <row r="477" spans="1:19" x14ac:dyDescent="0.25">
      <c r="A477" s="212" t="s">
        <v>2346</v>
      </c>
      <c r="B477" s="212" t="s">
        <v>1026</v>
      </c>
      <c r="C477" s="212" t="s">
        <v>298</v>
      </c>
      <c r="D477" s="212" t="s">
        <v>217</v>
      </c>
      <c r="E477" s="212" t="s">
        <v>296</v>
      </c>
      <c r="F477" s="212" t="s">
        <v>218</v>
      </c>
      <c r="G477" s="212" t="s">
        <v>4614</v>
      </c>
      <c r="H477" s="213">
        <v>43612</v>
      </c>
      <c r="I477" s="214">
        <v>59.99</v>
      </c>
      <c r="J477" s="214">
        <v>1</v>
      </c>
      <c r="K477" s="214">
        <f t="shared" si="7"/>
        <v>59.99</v>
      </c>
      <c r="L477" s="212" t="s">
        <v>179</v>
      </c>
      <c r="M477" s="212" t="s">
        <v>187</v>
      </c>
      <c r="N477" s="213">
        <v>43613</v>
      </c>
      <c r="O477" s="212" t="s">
        <v>70</v>
      </c>
      <c r="P477" s="212" t="s">
        <v>4603</v>
      </c>
      <c r="Q477" s="212" t="s">
        <v>298</v>
      </c>
      <c r="R477" s="212" t="s">
        <v>367</v>
      </c>
      <c r="S477" s="212" t="s">
        <v>1684</v>
      </c>
    </row>
    <row r="478" spans="1:19" x14ac:dyDescent="0.25">
      <c r="A478" s="212" t="s">
        <v>2346</v>
      </c>
      <c r="B478" s="212" t="s">
        <v>1026</v>
      </c>
      <c r="C478" s="212" t="s">
        <v>298</v>
      </c>
      <c r="D478" s="212" t="s">
        <v>217</v>
      </c>
      <c r="E478" s="212" t="s">
        <v>296</v>
      </c>
      <c r="F478" s="212" t="s">
        <v>218</v>
      </c>
      <c r="G478" s="212" t="s">
        <v>4615</v>
      </c>
      <c r="H478" s="213">
        <v>43612</v>
      </c>
      <c r="I478" s="214">
        <v>97.9</v>
      </c>
      <c r="J478" s="214">
        <v>1</v>
      </c>
      <c r="K478" s="214">
        <f t="shared" si="7"/>
        <v>97.9</v>
      </c>
      <c r="L478" s="212" t="s">
        <v>179</v>
      </c>
      <c r="M478" s="212" t="s">
        <v>187</v>
      </c>
      <c r="N478" s="213">
        <v>43613</v>
      </c>
      <c r="O478" s="212" t="s">
        <v>70</v>
      </c>
      <c r="P478" s="212" t="s">
        <v>4603</v>
      </c>
      <c r="Q478" s="212" t="s">
        <v>298</v>
      </c>
      <c r="R478" s="212" t="s">
        <v>367</v>
      </c>
      <c r="S478" s="212" t="s">
        <v>1684</v>
      </c>
    </row>
    <row r="479" spans="1:19" x14ac:dyDescent="0.25">
      <c r="A479" s="212" t="s">
        <v>2346</v>
      </c>
      <c r="B479" s="212" t="s">
        <v>1026</v>
      </c>
      <c r="C479" s="212" t="s">
        <v>298</v>
      </c>
      <c r="D479" s="212" t="s">
        <v>217</v>
      </c>
      <c r="E479" s="212" t="s">
        <v>296</v>
      </c>
      <c r="F479" s="212" t="s">
        <v>218</v>
      </c>
      <c r="G479" s="212" t="s">
        <v>4616</v>
      </c>
      <c r="H479" s="213">
        <v>43612</v>
      </c>
      <c r="I479" s="214">
        <v>82.95</v>
      </c>
      <c r="J479" s="214">
        <v>1</v>
      </c>
      <c r="K479" s="214">
        <f t="shared" si="7"/>
        <v>82.95</v>
      </c>
      <c r="L479" s="212" t="s">
        <v>179</v>
      </c>
      <c r="M479" s="212" t="s">
        <v>749</v>
      </c>
      <c r="N479" s="213">
        <v>43613</v>
      </c>
      <c r="O479" s="212" t="s">
        <v>70</v>
      </c>
      <c r="P479" s="212" t="s">
        <v>4617</v>
      </c>
      <c r="Q479" s="212" t="s">
        <v>298</v>
      </c>
      <c r="R479" s="212" t="s">
        <v>367</v>
      </c>
      <c r="S479" s="212" t="s">
        <v>1684</v>
      </c>
    </row>
    <row r="480" spans="1:19" x14ac:dyDescent="0.25">
      <c r="A480" s="212" t="s">
        <v>2346</v>
      </c>
      <c r="B480" s="212" t="s">
        <v>1026</v>
      </c>
      <c r="C480" s="212" t="s">
        <v>298</v>
      </c>
      <c r="D480" s="212" t="s">
        <v>217</v>
      </c>
      <c r="E480" s="212" t="s">
        <v>296</v>
      </c>
      <c r="F480" s="212" t="s">
        <v>218</v>
      </c>
      <c r="G480" s="212" t="s">
        <v>4618</v>
      </c>
      <c r="H480" s="213">
        <v>43612</v>
      </c>
      <c r="I480" s="214">
        <v>82.95</v>
      </c>
      <c r="J480" s="214">
        <v>1</v>
      </c>
      <c r="K480" s="214">
        <f t="shared" si="7"/>
        <v>82.95</v>
      </c>
      <c r="L480" s="212" t="s">
        <v>179</v>
      </c>
      <c r="M480" s="212" t="s">
        <v>749</v>
      </c>
      <c r="N480" s="213">
        <v>43613</v>
      </c>
      <c r="O480" s="212" t="s">
        <v>70</v>
      </c>
      <c r="P480" s="212" t="s">
        <v>4617</v>
      </c>
      <c r="Q480" s="212" t="s">
        <v>298</v>
      </c>
      <c r="R480" s="212" t="s">
        <v>367</v>
      </c>
      <c r="S480" s="212" t="s">
        <v>1684</v>
      </c>
    </row>
    <row r="481" spans="1:19" x14ac:dyDescent="0.25">
      <c r="A481" s="212" t="s">
        <v>2346</v>
      </c>
      <c r="B481" s="212" t="s">
        <v>1026</v>
      </c>
      <c r="C481" s="212" t="s">
        <v>298</v>
      </c>
      <c r="D481" s="212" t="s">
        <v>217</v>
      </c>
      <c r="E481" s="212" t="s">
        <v>296</v>
      </c>
      <c r="F481" s="212" t="s">
        <v>218</v>
      </c>
      <c r="G481" s="212" t="s">
        <v>4619</v>
      </c>
      <c r="H481" s="213">
        <v>43612</v>
      </c>
      <c r="I481" s="214">
        <v>97.85</v>
      </c>
      <c r="J481" s="214">
        <v>1</v>
      </c>
      <c r="K481" s="214">
        <f t="shared" si="7"/>
        <v>97.85</v>
      </c>
      <c r="L481" s="212" t="s">
        <v>179</v>
      </c>
      <c r="M481" s="212" t="s">
        <v>213</v>
      </c>
      <c r="N481" s="213">
        <v>43613</v>
      </c>
      <c r="O481" s="212" t="s">
        <v>70</v>
      </c>
      <c r="P481" s="212" t="s">
        <v>4620</v>
      </c>
      <c r="Q481" s="212" t="s">
        <v>298</v>
      </c>
      <c r="R481" s="212" t="s">
        <v>367</v>
      </c>
      <c r="S481" s="212" t="s">
        <v>1684</v>
      </c>
    </row>
    <row r="482" spans="1:19" x14ac:dyDescent="0.25">
      <c r="A482" s="212" t="s">
        <v>2346</v>
      </c>
      <c r="B482" s="212" t="s">
        <v>1026</v>
      </c>
      <c r="C482" s="212" t="s">
        <v>298</v>
      </c>
      <c r="D482" s="212" t="s">
        <v>217</v>
      </c>
      <c r="E482" s="212" t="s">
        <v>296</v>
      </c>
      <c r="F482" s="212" t="s">
        <v>218</v>
      </c>
      <c r="G482" s="212" t="s">
        <v>4621</v>
      </c>
      <c r="H482" s="213">
        <v>43612</v>
      </c>
      <c r="I482" s="214">
        <v>97.85</v>
      </c>
      <c r="J482" s="214">
        <v>1</v>
      </c>
      <c r="K482" s="214">
        <f t="shared" si="7"/>
        <v>97.85</v>
      </c>
      <c r="L482" s="212" t="s">
        <v>179</v>
      </c>
      <c r="M482" s="212" t="s">
        <v>213</v>
      </c>
      <c r="N482" s="213">
        <v>43613</v>
      </c>
      <c r="O482" s="212" t="s">
        <v>70</v>
      </c>
      <c r="P482" s="212" t="s">
        <v>4620</v>
      </c>
      <c r="Q482" s="212" t="s">
        <v>298</v>
      </c>
      <c r="R482" s="212" t="s">
        <v>367</v>
      </c>
      <c r="S482" s="212" t="s">
        <v>1684</v>
      </c>
    </row>
    <row r="483" spans="1:19" x14ac:dyDescent="0.25">
      <c r="A483" s="212" t="s">
        <v>2346</v>
      </c>
      <c r="B483" s="212" t="s">
        <v>1026</v>
      </c>
      <c r="C483" s="212" t="s">
        <v>298</v>
      </c>
      <c r="D483" s="212" t="s">
        <v>217</v>
      </c>
      <c r="E483" s="212" t="s">
        <v>296</v>
      </c>
      <c r="F483" s="212" t="s">
        <v>218</v>
      </c>
      <c r="G483" s="212" t="s">
        <v>4622</v>
      </c>
      <c r="H483" s="213">
        <v>43612</v>
      </c>
      <c r="I483" s="214">
        <v>109.98</v>
      </c>
      <c r="J483" s="214">
        <v>1</v>
      </c>
      <c r="K483" s="214">
        <f t="shared" si="7"/>
        <v>109.98</v>
      </c>
      <c r="L483" s="212" t="s">
        <v>179</v>
      </c>
      <c r="M483" s="212" t="s">
        <v>755</v>
      </c>
      <c r="N483" s="213">
        <v>43613</v>
      </c>
      <c r="O483" s="212" t="s">
        <v>70</v>
      </c>
      <c r="P483" s="212" t="s">
        <v>4623</v>
      </c>
      <c r="Q483" s="212" t="s">
        <v>298</v>
      </c>
      <c r="R483" s="212" t="s">
        <v>367</v>
      </c>
      <c r="S483" s="212" t="s">
        <v>1684</v>
      </c>
    </row>
    <row r="484" spans="1:19" x14ac:dyDescent="0.25">
      <c r="A484" s="212" t="s">
        <v>2346</v>
      </c>
      <c r="B484" s="212" t="s">
        <v>1026</v>
      </c>
      <c r="C484" s="212" t="s">
        <v>298</v>
      </c>
      <c r="D484" s="212" t="s">
        <v>217</v>
      </c>
      <c r="E484" s="212" t="s">
        <v>296</v>
      </c>
      <c r="F484" s="212" t="s">
        <v>218</v>
      </c>
      <c r="G484" s="212" t="s">
        <v>4624</v>
      </c>
      <c r="H484" s="213">
        <v>43612</v>
      </c>
      <c r="I484" s="214">
        <v>109.98</v>
      </c>
      <c r="J484" s="214">
        <v>1</v>
      </c>
      <c r="K484" s="214">
        <f t="shared" si="7"/>
        <v>109.98</v>
      </c>
      <c r="L484" s="212" t="s">
        <v>179</v>
      </c>
      <c r="M484" s="212" t="s">
        <v>755</v>
      </c>
      <c r="N484" s="213">
        <v>43613</v>
      </c>
      <c r="O484" s="212" t="s">
        <v>70</v>
      </c>
      <c r="P484" s="212" t="s">
        <v>4625</v>
      </c>
      <c r="Q484" s="212" t="s">
        <v>298</v>
      </c>
      <c r="R484" s="212" t="s">
        <v>367</v>
      </c>
      <c r="S484" s="212" t="s">
        <v>1684</v>
      </c>
    </row>
    <row r="485" spans="1:19" x14ac:dyDescent="0.25">
      <c r="A485" s="212" t="s">
        <v>2346</v>
      </c>
      <c r="B485" s="212" t="s">
        <v>1026</v>
      </c>
      <c r="C485" s="212" t="s">
        <v>298</v>
      </c>
      <c r="D485" s="212" t="s">
        <v>217</v>
      </c>
      <c r="E485" s="212" t="s">
        <v>296</v>
      </c>
      <c r="F485" s="212" t="s">
        <v>218</v>
      </c>
      <c r="G485" s="212" t="s">
        <v>4626</v>
      </c>
      <c r="H485" s="213">
        <v>43612</v>
      </c>
      <c r="I485" s="214">
        <v>109.98</v>
      </c>
      <c r="J485" s="214">
        <v>1</v>
      </c>
      <c r="K485" s="214">
        <f t="shared" si="7"/>
        <v>109.98</v>
      </c>
      <c r="L485" s="212" t="s">
        <v>179</v>
      </c>
      <c r="M485" s="212" t="s">
        <v>755</v>
      </c>
      <c r="N485" s="213">
        <v>43613</v>
      </c>
      <c r="O485" s="212" t="s">
        <v>70</v>
      </c>
      <c r="P485" s="212" t="s">
        <v>4627</v>
      </c>
      <c r="Q485" s="212" t="s">
        <v>298</v>
      </c>
      <c r="R485" s="212" t="s">
        <v>367</v>
      </c>
      <c r="S485" s="212" t="s">
        <v>1684</v>
      </c>
    </row>
    <row r="486" spans="1:19" x14ac:dyDescent="0.25">
      <c r="A486" s="212" t="s">
        <v>2346</v>
      </c>
      <c r="B486" s="212" t="s">
        <v>1026</v>
      </c>
      <c r="C486" s="212" t="s">
        <v>298</v>
      </c>
      <c r="D486" s="212" t="s">
        <v>217</v>
      </c>
      <c r="E486" s="212" t="s">
        <v>296</v>
      </c>
      <c r="F486" s="212" t="s">
        <v>218</v>
      </c>
      <c r="G486" s="212" t="s">
        <v>4628</v>
      </c>
      <c r="H486" s="213">
        <v>43612</v>
      </c>
      <c r="I486" s="214">
        <v>109.98</v>
      </c>
      <c r="J486" s="214">
        <v>1</v>
      </c>
      <c r="K486" s="214">
        <f t="shared" si="7"/>
        <v>109.98</v>
      </c>
      <c r="L486" s="212" t="s">
        <v>179</v>
      </c>
      <c r="M486" s="212" t="s">
        <v>755</v>
      </c>
      <c r="N486" s="213">
        <v>43613</v>
      </c>
      <c r="O486" s="212" t="s">
        <v>70</v>
      </c>
      <c r="P486" s="212" t="s">
        <v>4629</v>
      </c>
      <c r="Q486" s="212" t="s">
        <v>298</v>
      </c>
      <c r="R486" s="212" t="s">
        <v>367</v>
      </c>
      <c r="S486" s="212" t="s">
        <v>1684</v>
      </c>
    </row>
    <row r="487" spans="1:19" x14ac:dyDescent="0.25">
      <c r="A487" s="212" t="s">
        <v>2346</v>
      </c>
      <c r="B487" s="212" t="s">
        <v>1026</v>
      </c>
      <c r="C487" s="212" t="s">
        <v>298</v>
      </c>
      <c r="D487" s="212" t="s">
        <v>217</v>
      </c>
      <c r="E487" s="212" t="s">
        <v>296</v>
      </c>
      <c r="F487" s="212" t="s">
        <v>218</v>
      </c>
      <c r="G487" s="212" t="s">
        <v>4630</v>
      </c>
      <c r="H487" s="213">
        <v>43612</v>
      </c>
      <c r="I487" s="214">
        <v>109.98</v>
      </c>
      <c r="J487" s="214">
        <v>1</v>
      </c>
      <c r="K487" s="214">
        <f t="shared" si="7"/>
        <v>109.98</v>
      </c>
      <c r="L487" s="212" t="s">
        <v>179</v>
      </c>
      <c r="M487" s="212" t="s">
        <v>755</v>
      </c>
      <c r="N487" s="213">
        <v>43613</v>
      </c>
      <c r="O487" s="212" t="s">
        <v>70</v>
      </c>
      <c r="P487" s="212" t="s">
        <v>4631</v>
      </c>
      <c r="Q487" s="212" t="s">
        <v>298</v>
      </c>
      <c r="R487" s="212" t="s">
        <v>367</v>
      </c>
      <c r="S487" s="212" t="s">
        <v>1684</v>
      </c>
    </row>
    <row r="488" spans="1:19" x14ac:dyDescent="0.25">
      <c r="A488" s="212" t="s">
        <v>2346</v>
      </c>
      <c r="B488" s="212" t="s">
        <v>1026</v>
      </c>
      <c r="C488" s="212" t="s">
        <v>298</v>
      </c>
      <c r="D488" s="212" t="s">
        <v>217</v>
      </c>
      <c r="E488" s="212" t="s">
        <v>296</v>
      </c>
      <c r="F488" s="212" t="s">
        <v>218</v>
      </c>
      <c r="G488" s="212" t="s">
        <v>4632</v>
      </c>
      <c r="H488" s="213">
        <v>43612</v>
      </c>
      <c r="I488" s="214">
        <v>97.85</v>
      </c>
      <c r="J488" s="214">
        <v>1</v>
      </c>
      <c r="K488" s="214">
        <f t="shared" si="7"/>
        <v>97.85</v>
      </c>
      <c r="L488" s="212" t="s">
        <v>179</v>
      </c>
      <c r="M488" s="212" t="s">
        <v>208</v>
      </c>
      <c r="N488" s="213">
        <v>43613</v>
      </c>
      <c r="O488" s="212" t="s">
        <v>70</v>
      </c>
      <c r="P488" s="212" t="s">
        <v>4599</v>
      </c>
      <c r="Q488" s="212" t="s">
        <v>298</v>
      </c>
      <c r="R488" s="212" t="s">
        <v>367</v>
      </c>
      <c r="S488" s="212" t="s">
        <v>1684</v>
      </c>
    </row>
    <row r="489" spans="1:19" x14ac:dyDescent="0.25">
      <c r="A489" s="212" t="s">
        <v>2346</v>
      </c>
      <c r="B489" s="212" t="s">
        <v>1026</v>
      </c>
      <c r="C489" s="212" t="s">
        <v>298</v>
      </c>
      <c r="D489" s="212" t="s">
        <v>217</v>
      </c>
      <c r="E489" s="212" t="s">
        <v>296</v>
      </c>
      <c r="F489" s="212" t="s">
        <v>218</v>
      </c>
      <c r="G489" s="212" t="s">
        <v>4633</v>
      </c>
      <c r="H489" s="213">
        <v>43612</v>
      </c>
      <c r="I489" s="214">
        <v>109.95</v>
      </c>
      <c r="J489" s="214">
        <v>1</v>
      </c>
      <c r="K489" s="214">
        <f t="shared" si="7"/>
        <v>109.95</v>
      </c>
      <c r="L489" s="212" t="s">
        <v>179</v>
      </c>
      <c r="M489" s="212" t="s">
        <v>155</v>
      </c>
      <c r="N489" s="213">
        <v>43613</v>
      </c>
      <c r="O489" s="212" t="s">
        <v>70</v>
      </c>
      <c r="P489" s="212" t="s">
        <v>4634</v>
      </c>
      <c r="Q489" s="212" t="s">
        <v>298</v>
      </c>
      <c r="R489" s="212" t="s">
        <v>367</v>
      </c>
      <c r="S489" s="212" t="s">
        <v>1684</v>
      </c>
    </row>
    <row r="490" spans="1:19" x14ac:dyDescent="0.25">
      <c r="A490" s="212" t="s">
        <v>2346</v>
      </c>
      <c r="B490" s="212" t="s">
        <v>1026</v>
      </c>
      <c r="C490" s="212" t="s">
        <v>298</v>
      </c>
      <c r="D490" s="212" t="s">
        <v>217</v>
      </c>
      <c r="E490" s="212" t="s">
        <v>296</v>
      </c>
      <c r="F490" s="212" t="s">
        <v>218</v>
      </c>
      <c r="G490" s="212" t="s">
        <v>4635</v>
      </c>
      <c r="H490" s="213">
        <v>43612</v>
      </c>
      <c r="I490" s="214">
        <v>109.95</v>
      </c>
      <c r="J490" s="214">
        <v>1</v>
      </c>
      <c r="K490" s="214">
        <f t="shared" si="7"/>
        <v>109.95</v>
      </c>
      <c r="L490" s="212" t="s">
        <v>179</v>
      </c>
      <c r="M490" s="212" t="s">
        <v>155</v>
      </c>
      <c r="N490" s="213">
        <v>43613</v>
      </c>
      <c r="O490" s="212" t="s">
        <v>70</v>
      </c>
      <c r="P490" s="212" t="s">
        <v>4636</v>
      </c>
      <c r="Q490" s="212" t="s">
        <v>298</v>
      </c>
      <c r="R490" s="212" t="s">
        <v>367</v>
      </c>
      <c r="S490" s="212" t="s">
        <v>1684</v>
      </c>
    </row>
    <row r="491" spans="1:19" x14ac:dyDescent="0.25">
      <c r="A491" s="212" t="s">
        <v>2346</v>
      </c>
      <c r="B491" s="212" t="s">
        <v>1026</v>
      </c>
      <c r="C491" s="212" t="s">
        <v>298</v>
      </c>
      <c r="D491" s="212" t="s">
        <v>217</v>
      </c>
      <c r="E491" s="212" t="s">
        <v>296</v>
      </c>
      <c r="F491" s="212" t="s">
        <v>218</v>
      </c>
      <c r="G491" s="212" t="s">
        <v>4637</v>
      </c>
      <c r="H491" s="213">
        <v>43612</v>
      </c>
      <c r="I491" s="214">
        <v>84.98</v>
      </c>
      <c r="J491" s="214">
        <v>1</v>
      </c>
      <c r="K491" s="214">
        <f t="shared" si="7"/>
        <v>84.98</v>
      </c>
      <c r="L491" s="212" t="s">
        <v>179</v>
      </c>
      <c r="M491" s="212" t="s">
        <v>1113</v>
      </c>
      <c r="N491" s="213">
        <v>43613</v>
      </c>
      <c r="O491" s="212" t="s">
        <v>70</v>
      </c>
      <c r="P491" s="212" t="s">
        <v>4638</v>
      </c>
      <c r="Q491" s="212" t="s">
        <v>298</v>
      </c>
      <c r="R491" s="212" t="s">
        <v>367</v>
      </c>
      <c r="S491" s="212" t="s">
        <v>1684</v>
      </c>
    </row>
    <row r="492" spans="1:19" x14ac:dyDescent="0.25">
      <c r="A492" s="212" t="s">
        <v>2346</v>
      </c>
      <c r="B492" s="212" t="s">
        <v>1026</v>
      </c>
      <c r="C492" s="212" t="s">
        <v>298</v>
      </c>
      <c r="D492" s="212" t="s">
        <v>217</v>
      </c>
      <c r="E492" s="212" t="s">
        <v>296</v>
      </c>
      <c r="F492" s="212" t="s">
        <v>218</v>
      </c>
      <c r="G492" s="212" t="s">
        <v>4639</v>
      </c>
      <c r="H492" s="213">
        <v>43612</v>
      </c>
      <c r="I492" s="214">
        <v>82.99</v>
      </c>
      <c r="J492" s="214">
        <v>1</v>
      </c>
      <c r="K492" s="214">
        <f t="shared" si="7"/>
        <v>82.99</v>
      </c>
      <c r="L492" s="212" t="s">
        <v>179</v>
      </c>
      <c r="M492" s="212" t="s">
        <v>156</v>
      </c>
      <c r="N492" s="213">
        <v>43613</v>
      </c>
      <c r="O492" s="212" t="s">
        <v>70</v>
      </c>
      <c r="P492" s="212" t="s">
        <v>3745</v>
      </c>
      <c r="Q492" s="212" t="s">
        <v>298</v>
      </c>
      <c r="R492" s="212" t="s">
        <v>367</v>
      </c>
      <c r="S492" s="212" t="s">
        <v>1684</v>
      </c>
    </row>
    <row r="493" spans="1:19" x14ac:dyDescent="0.25">
      <c r="A493" s="212" t="s">
        <v>2346</v>
      </c>
      <c r="B493" s="212" t="s">
        <v>1026</v>
      </c>
      <c r="C493" s="212" t="s">
        <v>298</v>
      </c>
      <c r="D493" s="212" t="s">
        <v>217</v>
      </c>
      <c r="E493" s="212" t="s">
        <v>296</v>
      </c>
      <c r="F493" s="212" t="s">
        <v>218</v>
      </c>
      <c r="G493" s="212" t="s">
        <v>4640</v>
      </c>
      <c r="H493" s="213">
        <v>43612</v>
      </c>
      <c r="I493" s="214">
        <v>112.99</v>
      </c>
      <c r="J493" s="214">
        <v>1</v>
      </c>
      <c r="K493" s="214">
        <f t="shared" si="7"/>
        <v>112.99</v>
      </c>
      <c r="L493" s="212" t="s">
        <v>179</v>
      </c>
      <c r="M493" s="212" t="s">
        <v>156</v>
      </c>
      <c r="N493" s="213">
        <v>43613</v>
      </c>
      <c r="O493" s="212" t="s">
        <v>70</v>
      </c>
      <c r="P493" s="212" t="s">
        <v>3745</v>
      </c>
      <c r="Q493" s="212" t="s">
        <v>298</v>
      </c>
      <c r="R493" s="212" t="s">
        <v>367</v>
      </c>
      <c r="S493" s="212" t="s">
        <v>1684</v>
      </c>
    </row>
    <row r="494" spans="1:19" x14ac:dyDescent="0.25">
      <c r="A494" s="212" t="s">
        <v>2346</v>
      </c>
      <c r="B494" s="212" t="s">
        <v>1026</v>
      </c>
      <c r="C494" s="212" t="s">
        <v>298</v>
      </c>
      <c r="D494" s="212" t="s">
        <v>217</v>
      </c>
      <c r="E494" s="212" t="s">
        <v>296</v>
      </c>
      <c r="F494" s="212" t="s">
        <v>218</v>
      </c>
      <c r="G494" s="212" t="s">
        <v>4641</v>
      </c>
      <c r="H494" s="213">
        <v>43612</v>
      </c>
      <c r="I494" s="214">
        <v>82.98</v>
      </c>
      <c r="J494" s="214">
        <v>1</v>
      </c>
      <c r="K494" s="214">
        <f t="shared" si="7"/>
        <v>82.98</v>
      </c>
      <c r="L494" s="212" t="s">
        <v>179</v>
      </c>
      <c r="M494" s="212" t="s">
        <v>204</v>
      </c>
      <c r="N494" s="213">
        <v>43613</v>
      </c>
      <c r="O494" s="212" t="s">
        <v>70</v>
      </c>
      <c r="P494" s="212" t="s">
        <v>4642</v>
      </c>
      <c r="Q494" s="212" t="s">
        <v>298</v>
      </c>
      <c r="R494" s="212" t="s">
        <v>367</v>
      </c>
      <c r="S494" s="212" t="s">
        <v>1684</v>
      </c>
    </row>
    <row r="495" spans="1:19" x14ac:dyDescent="0.25">
      <c r="A495" s="212" t="s">
        <v>2346</v>
      </c>
      <c r="B495" s="212" t="s">
        <v>1026</v>
      </c>
      <c r="C495" s="212" t="s">
        <v>298</v>
      </c>
      <c r="D495" s="212" t="s">
        <v>217</v>
      </c>
      <c r="E495" s="212" t="s">
        <v>296</v>
      </c>
      <c r="F495" s="212" t="s">
        <v>218</v>
      </c>
      <c r="G495" s="212" t="s">
        <v>4643</v>
      </c>
      <c r="H495" s="213">
        <v>43609</v>
      </c>
      <c r="I495" s="214">
        <v>150.96</v>
      </c>
      <c r="J495" s="214">
        <v>1</v>
      </c>
      <c r="K495" s="214">
        <f t="shared" si="7"/>
        <v>150.96</v>
      </c>
      <c r="L495" s="212" t="s">
        <v>179</v>
      </c>
      <c r="M495" s="212" t="s">
        <v>4593</v>
      </c>
      <c r="N495" s="213">
        <v>43610</v>
      </c>
      <c r="O495" s="212" t="s">
        <v>70</v>
      </c>
      <c r="P495" s="212" t="s">
        <v>4644</v>
      </c>
      <c r="Q495" s="212" t="s">
        <v>298</v>
      </c>
      <c r="R495" s="212" t="s">
        <v>367</v>
      </c>
      <c r="S495" s="212" t="s">
        <v>1684</v>
      </c>
    </row>
    <row r="496" spans="1:19" x14ac:dyDescent="0.25">
      <c r="A496" s="212" t="s">
        <v>2346</v>
      </c>
      <c r="B496" s="212" t="s">
        <v>1026</v>
      </c>
      <c r="C496" s="212" t="s">
        <v>298</v>
      </c>
      <c r="D496" s="212" t="s">
        <v>217</v>
      </c>
      <c r="E496" s="212" t="s">
        <v>296</v>
      </c>
      <c r="F496" s="212" t="s">
        <v>218</v>
      </c>
      <c r="G496" s="212" t="s">
        <v>4645</v>
      </c>
      <c r="H496" s="213">
        <v>43609</v>
      </c>
      <c r="I496" s="214">
        <v>16.899999999999999</v>
      </c>
      <c r="J496" s="214">
        <v>1</v>
      </c>
      <c r="K496" s="214">
        <f t="shared" si="7"/>
        <v>16.899999999999999</v>
      </c>
      <c r="L496" s="212" t="s">
        <v>179</v>
      </c>
      <c r="M496" s="212" t="s">
        <v>700</v>
      </c>
      <c r="N496" s="213">
        <v>43610</v>
      </c>
      <c r="O496" s="212" t="s">
        <v>70</v>
      </c>
      <c r="P496" s="212" t="s">
        <v>4646</v>
      </c>
      <c r="Q496" s="212" t="s">
        <v>298</v>
      </c>
      <c r="R496" s="212" t="s">
        <v>367</v>
      </c>
      <c r="S496" s="212" t="s">
        <v>1684</v>
      </c>
    </row>
    <row r="497" spans="1:19" x14ac:dyDescent="0.25">
      <c r="A497" s="212" t="s">
        <v>2346</v>
      </c>
      <c r="B497" s="212" t="s">
        <v>1026</v>
      </c>
      <c r="C497" s="212" t="s">
        <v>298</v>
      </c>
      <c r="D497" s="212" t="s">
        <v>217</v>
      </c>
      <c r="E497" s="212" t="s">
        <v>296</v>
      </c>
      <c r="F497" s="212" t="s">
        <v>218</v>
      </c>
      <c r="G497" s="212" t="s">
        <v>4647</v>
      </c>
      <c r="H497" s="213">
        <v>43609</v>
      </c>
      <c r="I497" s="214">
        <v>42.9</v>
      </c>
      <c r="J497" s="214">
        <v>1</v>
      </c>
      <c r="K497" s="214">
        <f t="shared" si="7"/>
        <v>42.9</v>
      </c>
      <c r="L497" s="212" t="s">
        <v>179</v>
      </c>
      <c r="M497" s="212" t="s">
        <v>700</v>
      </c>
      <c r="N497" s="213">
        <v>43610</v>
      </c>
      <c r="O497" s="212" t="s">
        <v>70</v>
      </c>
      <c r="P497" s="212" t="s">
        <v>4646</v>
      </c>
      <c r="Q497" s="212" t="s">
        <v>298</v>
      </c>
      <c r="R497" s="212" t="s">
        <v>367</v>
      </c>
      <c r="S497" s="212" t="s">
        <v>1684</v>
      </c>
    </row>
    <row r="498" spans="1:19" x14ac:dyDescent="0.25">
      <c r="A498" s="212" t="s">
        <v>2346</v>
      </c>
      <c r="B498" s="212" t="s">
        <v>1026</v>
      </c>
      <c r="C498" s="212" t="s">
        <v>298</v>
      </c>
      <c r="D498" s="212" t="s">
        <v>217</v>
      </c>
      <c r="E498" s="212" t="s">
        <v>296</v>
      </c>
      <c r="F498" s="212" t="s">
        <v>218</v>
      </c>
      <c r="G498" s="212" t="s">
        <v>4648</v>
      </c>
      <c r="H498" s="213">
        <v>43609</v>
      </c>
      <c r="I498" s="214">
        <v>29.5</v>
      </c>
      <c r="J498" s="214">
        <v>1</v>
      </c>
      <c r="K498" s="214">
        <f t="shared" si="7"/>
        <v>29.5</v>
      </c>
      <c r="L498" s="212" t="s">
        <v>179</v>
      </c>
      <c r="M498" s="212" t="s">
        <v>151</v>
      </c>
      <c r="N498" s="213">
        <v>43610</v>
      </c>
      <c r="O498" s="212" t="s">
        <v>70</v>
      </c>
      <c r="P498" s="212" t="s">
        <v>4649</v>
      </c>
      <c r="Q498" s="212" t="s">
        <v>298</v>
      </c>
      <c r="R498" s="212" t="s">
        <v>367</v>
      </c>
      <c r="S498" s="212" t="s">
        <v>1684</v>
      </c>
    </row>
    <row r="499" spans="1:19" x14ac:dyDescent="0.25">
      <c r="A499" s="212" t="s">
        <v>2346</v>
      </c>
      <c r="B499" s="212" t="s">
        <v>1026</v>
      </c>
      <c r="C499" s="212" t="s">
        <v>298</v>
      </c>
      <c r="D499" s="212" t="s">
        <v>217</v>
      </c>
      <c r="E499" s="212" t="s">
        <v>296</v>
      </c>
      <c r="F499" s="212" t="s">
        <v>218</v>
      </c>
      <c r="G499" s="212" t="s">
        <v>4650</v>
      </c>
      <c r="H499" s="213">
        <v>43609</v>
      </c>
      <c r="I499" s="214">
        <v>393.24</v>
      </c>
      <c r="J499" s="214">
        <v>1</v>
      </c>
      <c r="K499" s="214">
        <f t="shared" si="7"/>
        <v>393.24</v>
      </c>
      <c r="L499" s="212" t="s">
        <v>179</v>
      </c>
      <c r="M499" s="212" t="s">
        <v>151</v>
      </c>
      <c r="N499" s="213">
        <v>43610</v>
      </c>
      <c r="O499" s="212" t="s">
        <v>70</v>
      </c>
      <c r="P499" s="212" t="s">
        <v>4649</v>
      </c>
      <c r="Q499" s="212" t="s">
        <v>298</v>
      </c>
      <c r="R499" s="212" t="s">
        <v>367</v>
      </c>
      <c r="S499" s="212" t="s">
        <v>1684</v>
      </c>
    </row>
    <row r="500" spans="1:19" x14ac:dyDescent="0.25">
      <c r="A500" s="212" t="s">
        <v>2346</v>
      </c>
      <c r="B500" s="212" t="s">
        <v>1026</v>
      </c>
      <c r="C500" s="212" t="s">
        <v>298</v>
      </c>
      <c r="D500" s="212" t="s">
        <v>217</v>
      </c>
      <c r="E500" s="212" t="s">
        <v>296</v>
      </c>
      <c r="F500" s="212" t="s">
        <v>218</v>
      </c>
      <c r="G500" s="212" t="s">
        <v>4651</v>
      </c>
      <c r="H500" s="213">
        <v>43609</v>
      </c>
      <c r="I500" s="214">
        <v>373.48</v>
      </c>
      <c r="J500" s="214">
        <v>1</v>
      </c>
      <c r="K500" s="214">
        <f t="shared" si="7"/>
        <v>373.48</v>
      </c>
      <c r="L500" s="212" t="s">
        <v>179</v>
      </c>
      <c r="M500" s="212" t="s">
        <v>151</v>
      </c>
      <c r="N500" s="213">
        <v>43610</v>
      </c>
      <c r="O500" s="212" t="s">
        <v>70</v>
      </c>
      <c r="P500" s="212" t="s">
        <v>4649</v>
      </c>
      <c r="Q500" s="212" t="s">
        <v>298</v>
      </c>
      <c r="R500" s="212" t="s">
        <v>367</v>
      </c>
      <c r="S500" s="212" t="s">
        <v>1684</v>
      </c>
    </row>
    <row r="501" spans="1:19" x14ac:dyDescent="0.25">
      <c r="A501" s="212" t="s">
        <v>2346</v>
      </c>
      <c r="B501" s="212" t="s">
        <v>1026</v>
      </c>
      <c r="C501" s="212" t="s">
        <v>298</v>
      </c>
      <c r="D501" s="212" t="s">
        <v>217</v>
      </c>
      <c r="E501" s="212" t="s">
        <v>296</v>
      </c>
      <c r="F501" s="212" t="s">
        <v>218</v>
      </c>
      <c r="G501" s="212" t="s">
        <v>4652</v>
      </c>
      <c r="H501" s="213">
        <v>43609</v>
      </c>
      <c r="I501" s="214">
        <v>58.13</v>
      </c>
      <c r="J501" s="214">
        <v>1</v>
      </c>
      <c r="K501" s="214">
        <f t="shared" si="7"/>
        <v>58.13</v>
      </c>
      <c r="L501" s="212" t="s">
        <v>179</v>
      </c>
      <c r="M501" s="212" t="s">
        <v>700</v>
      </c>
      <c r="N501" s="213">
        <v>43610</v>
      </c>
      <c r="O501" s="212" t="s">
        <v>70</v>
      </c>
      <c r="P501" s="212" t="s">
        <v>4646</v>
      </c>
      <c r="Q501" s="212" t="s">
        <v>298</v>
      </c>
      <c r="R501" s="212" t="s">
        <v>367</v>
      </c>
      <c r="S501" s="212" t="s">
        <v>1684</v>
      </c>
    </row>
    <row r="502" spans="1:19" x14ac:dyDescent="0.25">
      <c r="A502" s="212" t="s">
        <v>2346</v>
      </c>
      <c r="B502" s="212" t="s">
        <v>1026</v>
      </c>
      <c r="C502" s="212" t="s">
        <v>298</v>
      </c>
      <c r="D502" s="212" t="s">
        <v>217</v>
      </c>
      <c r="E502" s="212" t="s">
        <v>296</v>
      </c>
      <c r="F502" s="212" t="s">
        <v>218</v>
      </c>
      <c r="G502" s="212" t="s">
        <v>4653</v>
      </c>
      <c r="H502" s="213">
        <v>43609</v>
      </c>
      <c r="I502" s="214">
        <v>119.98</v>
      </c>
      <c r="J502" s="214">
        <v>1</v>
      </c>
      <c r="K502" s="214">
        <f t="shared" si="7"/>
        <v>119.98</v>
      </c>
      <c r="L502" s="212" t="s">
        <v>179</v>
      </c>
      <c r="M502" s="212" t="s">
        <v>700</v>
      </c>
      <c r="N502" s="213">
        <v>43610</v>
      </c>
      <c r="O502" s="212" t="s">
        <v>70</v>
      </c>
      <c r="P502" s="212" t="s">
        <v>4654</v>
      </c>
      <c r="Q502" s="212" t="s">
        <v>298</v>
      </c>
      <c r="R502" s="212" t="s">
        <v>367</v>
      </c>
      <c r="S502" s="212" t="s">
        <v>1684</v>
      </c>
    </row>
    <row r="503" spans="1:19" x14ac:dyDescent="0.25">
      <c r="A503" s="212" t="s">
        <v>2346</v>
      </c>
      <c r="B503" s="212" t="s">
        <v>1026</v>
      </c>
      <c r="C503" s="212" t="s">
        <v>298</v>
      </c>
      <c r="D503" s="212" t="s">
        <v>217</v>
      </c>
      <c r="E503" s="212" t="s">
        <v>296</v>
      </c>
      <c r="F503" s="212" t="s">
        <v>218</v>
      </c>
      <c r="G503" s="212" t="s">
        <v>4655</v>
      </c>
      <c r="H503" s="213">
        <v>43609</v>
      </c>
      <c r="I503" s="214">
        <v>119.98</v>
      </c>
      <c r="J503" s="214">
        <v>1</v>
      </c>
      <c r="K503" s="214">
        <f t="shared" si="7"/>
        <v>119.98</v>
      </c>
      <c r="L503" s="212" t="s">
        <v>179</v>
      </c>
      <c r="M503" s="212" t="s">
        <v>700</v>
      </c>
      <c r="N503" s="213">
        <v>43610</v>
      </c>
      <c r="O503" s="212" t="s">
        <v>70</v>
      </c>
      <c r="P503" s="212" t="s">
        <v>4656</v>
      </c>
      <c r="Q503" s="212" t="s">
        <v>298</v>
      </c>
      <c r="R503" s="212" t="s">
        <v>367</v>
      </c>
      <c r="S503" s="212" t="s">
        <v>1684</v>
      </c>
    </row>
    <row r="504" spans="1:19" x14ac:dyDescent="0.25">
      <c r="A504" s="212" t="s">
        <v>2346</v>
      </c>
      <c r="B504" s="212" t="s">
        <v>1026</v>
      </c>
      <c r="C504" s="212" t="s">
        <v>298</v>
      </c>
      <c r="D504" s="212" t="s">
        <v>217</v>
      </c>
      <c r="E504" s="212" t="s">
        <v>296</v>
      </c>
      <c r="F504" s="212" t="s">
        <v>218</v>
      </c>
      <c r="G504" s="212" t="s">
        <v>4657</v>
      </c>
      <c r="H504" s="213">
        <v>43609</v>
      </c>
      <c r="I504" s="214">
        <v>119.98</v>
      </c>
      <c r="J504" s="214">
        <v>1</v>
      </c>
      <c r="K504" s="214">
        <f t="shared" si="7"/>
        <v>119.98</v>
      </c>
      <c r="L504" s="212" t="s">
        <v>179</v>
      </c>
      <c r="M504" s="212" t="s">
        <v>700</v>
      </c>
      <c r="N504" s="213">
        <v>43610</v>
      </c>
      <c r="O504" s="212" t="s">
        <v>70</v>
      </c>
      <c r="P504" s="212" t="s">
        <v>4658</v>
      </c>
      <c r="Q504" s="212" t="s">
        <v>298</v>
      </c>
      <c r="R504" s="212" t="s">
        <v>367</v>
      </c>
      <c r="S504" s="212" t="s">
        <v>1684</v>
      </c>
    </row>
    <row r="505" spans="1:19" x14ac:dyDescent="0.25">
      <c r="A505" s="212" t="s">
        <v>2346</v>
      </c>
      <c r="B505" s="212" t="s">
        <v>1026</v>
      </c>
      <c r="C505" s="212" t="s">
        <v>298</v>
      </c>
      <c r="D505" s="212" t="s">
        <v>217</v>
      </c>
      <c r="E505" s="212" t="s">
        <v>296</v>
      </c>
      <c r="F505" s="212" t="s">
        <v>218</v>
      </c>
      <c r="G505" s="212" t="s">
        <v>4659</v>
      </c>
      <c r="H505" s="213">
        <v>43609</v>
      </c>
      <c r="I505" s="214">
        <v>415.62</v>
      </c>
      <c r="J505" s="214">
        <v>1</v>
      </c>
      <c r="K505" s="214">
        <f t="shared" si="7"/>
        <v>415.62</v>
      </c>
      <c r="L505" s="212" t="s">
        <v>179</v>
      </c>
      <c r="M505" s="212" t="s">
        <v>856</v>
      </c>
      <c r="N505" s="213">
        <v>43610</v>
      </c>
      <c r="O505" s="212" t="s">
        <v>70</v>
      </c>
      <c r="P505" s="212" t="s">
        <v>4660</v>
      </c>
      <c r="Q505" s="212" t="s">
        <v>298</v>
      </c>
      <c r="R505" s="212" t="s">
        <v>367</v>
      </c>
      <c r="S505" s="212" t="s">
        <v>1684</v>
      </c>
    </row>
    <row r="506" spans="1:19" x14ac:dyDescent="0.25">
      <c r="A506" s="212" t="s">
        <v>2346</v>
      </c>
      <c r="B506" s="212" t="s">
        <v>1026</v>
      </c>
      <c r="C506" s="212" t="s">
        <v>298</v>
      </c>
      <c r="D506" s="212" t="s">
        <v>217</v>
      </c>
      <c r="E506" s="212" t="s">
        <v>296</v>
      </c>
      <c r="F506" s="212" t="s">
        <v>218</v>
      </c>
      <c r="G506" s="212" t="s">
        <v>4661</v>
      </c>
      <c r="H506" s="213">
        <v>43609</v>
      </c>
      <c r="I506" s="214">
        <v>154.97999999999999</v>
      </c>
      <c r="J506" s="214">
        <v>1</v>
      </c>
      <c r="K506" s="214">
        <f t="shared" si="7"/>
        <v>154.97999999999999</v>
      </c>
      <c r="L506" s="212" t="s">
        <v>179</v>
      </c>
      <c r="M506" s="212" t="s">
        <v>856</v>
      </c>
      <c r="N506" s="213">
        <v>43610</v>
      </c>
      <c r="O506" s="212" t="s">
        <v>70</v>
      </c>
      <c r="P506" s="212" t="s">
        <v>4662</v>
      </c>
      <c r="Q506" s="212" t="s">
        <v>298</v>
      </c>
      <c r="R506" s="212" t="s">
        <v>367</v>
      </c>
      <c r="S506" s="212" t="s">
        <v>1684</v>
      </c>
    </row>
    <row r="507" spans="1:19" x14ac:dyDescent="0.25">
      <c r="A507" s="212" t="s">
        <v>2346</v>
      </c>
      <c r="B507" s="212" t="s">
        <v>1026</v>
      </c>
      <c r="C507" s="212" t="s">
        <v>298</v>
      </c>
      <c r="D507" s="212" t="s">
        <v>217</v>
      </c>
      <c r="E507" s="212" t="s">
        <v>296</v>
      </c>
      <c r="F507" s="212" t="s">
        <v>218</v>
      </c>
      <c r="G507" s="212" t="s">
        <v>4663</v>
      </c>
      <c r="H507" s="213">
        <v>43609</v>
      </c>
      <c r="I507" s="214">
        <v>67.48</v>
      </c>
      <c r="J507" s="214">
        <v>1</v>
      </c>
      <c r="K507" s="214">
        <f t="shared" si="7"/>
        <v>67.48</v>
      </c>
      <c r="L507" s="212" t="s">
        <v>179</v>
      </c>
      <c r="M507" s="212" t="s">
        <v>155</v>
      </c>
      <c r="N507" s="213">
        <v>43610</v>
      </c>
      <c r="O507" s="212" t="s">
        <v>70</v>
      </c>
      <c r="P507" s="212" t="s">
        <v>4664</v>
      </c>
      <c r="Q507" s="212" t="s">
        <v>298</v>
      </c>
      <c r="R507" s="212" t="s">
        <v>367</v>
      </c>
      <c r="S507" s="212" t="s">
        <v>1684</v>
      </c>
    </row>
    <row r="508" spans="1:19" x14ac:dyDescent="0.25">
      <c r="A508" s="212" t="s">
        <v>2346</v>
      </c>
      <c r="B508" s="212" t="s">
        <v>1026</v>
      </c>
      <c r="C508" s="212" t="s">
        <v>298</v>
      </c>
      <c r="D508" s="212" t="s">
        <v>217</v>
      </c>
      <c r="E508" s="212" t="s">
        <v>296</v>
      </c>
      <c r="F508" s="212" t="s">
        <v>218</v>
      </c>
      <c r="G508" s="212" t="s">
        <v>4665</v>
      </c>
      <c r="H508" s="213">
        <v>43609</v>
      </c>
      <c r="I508" s="214">
        <v>67.48</v>
      </c>
      <c r="J508" s="214">
        <v>1</v>
      </c>
      <c r="K508" s="214">
        <f t="shared" si="7"/>
        <v>67.48</v>
      </c>
      <c r="L508" s="212" t="s">
        <v>179</v>
      </c>
      <c r="M508" s="212" t="s">
        <v>155</v>
      </c>
      <c r="N508" s="213">
        <v>43610</v>
      </c>
      <c r="O508" s="212" t="s">
        <v>70</v>
      </c>
      <c r="P508" s="212" t="s">
        <v>4666</v>
      </c>
      <c r="Q508" s="212" t="s">
        <v>298</v>
      </c>
      <c r="R508" s="212" t="s">
        <v>367</v>
      </c>
      <c r="S508" s="212" t="s">
        <v>1684</v>
      </c>
    </row>
    <row r="509" spans="1:19" x14ac:dyDescent="0.25">
      <c r="A509" s="212" t="s">
        <v>2346</v>
      </c>
      <c r="B509" s="212" t="s">
        <v>1026</v>
      </c>
      <c r="C509" s="212" t="s">
        <v>298</v>
      </c>
      <c r="D509" s="212" t="s">
        <v>217</v>
      </c>
      <c r="E509" s="212" t="s">
        <v>296</v>
      </c>
      <c r="F509" s="212" t="s">
        <v>218</v>
      </c>
      <c r="G509" s="212" t="s">
        <v>4667</v>
      </c>
      <c r="H509" s="213">
        <v>43609</v>
      </c>
      <c r="I509" s="214">
        <v>16.600000000000001</v>
      </c>
      <c r="J509" s="214">
        <v>1</v>
      </c>
      <c r="K509" s="214">
        <f t="shared" si="7"/>
        <v>16.600000000000001</v>
      </c>
      <c r="L509" s="212" t="s">
        <v>179</v>
      </c>
      <c r="M509" s="212" t="s">
        <v>581</v>
      </c>
      <c r="N509" s="213">
        <v>43610</v>
      </c>
      <c r="O509" s="212" t="s">
        <v>70</v>
      </c>
      <c r="P509" s="212" t="s">
        <v>4668</v>
      </c>
      <c r="Q509" s="212" t="s">
        <v>298</v>
      </c>
      <c r="R509" s="212" t="s">
        <v>367</v>
      </c>
      <c r="S509" s="212" t="s">
        <v>1684</v>
      </c>
    </row>
    <row r="510" spans="1:19" x14ac:dyDescent="0.25">
      <c r="A510" s="212" t="s">
        <v>2346</v>
      </c>
      <c r="B510" s="212" t="s">
        <v>1026</v>
      </c>
      <c r="C510" s="212" t="s">
        <v>298</v>
      </c>
      <c r="D510" s="212" t="s">
        <v>217</v>
      </c>
      <c r="E510" s="212" t="s">
        <v>296</v>
      </c>
      <c r="F510" s="212" t="s">
        <v>218</v>
      </c>
      <c r="G510" s="212" t="s">
        <v>4669</v>
      </c>
      <c r="H510" s="213">
        <v>43609</v>
      </c>
      <c r="I510" s="214">
        <v>186.98</v>
      </c>
      <c r="J510" s="214">
        <v>1</v>
      </c>
      <c r="K510" s="214">
        <f t="shared" si="7"/>
        <v>186.98</v>
      </c>
      <c r="L510" s="212" t="s">
        <v>179</v>
      </c>
      <c r="M510" s="212" t="s">
        <v>540</v>
      </c>
      <c r="N510" s="213">
        <v>43610</v>
      </c>
      <c r="O510" s="212" t="s">
        <v>70</v>
      </c>
      <c r="P510" s="212" t="s">
        <v>4670</v>
      </c>
      <c r="Q510" s="212" t="s">
        <v>298</v>
      </c>
      <c r="R510" s="212" t="s">
        <v>367</v>
      </c>
      <c r="S510" s="212" t="s">
        <v>1684</v>
      </c>
    </row>
    <row r="511" spans="1:19" x14ac:dyDescent="0.25">
      <c r="A511" s="212" t="s">
        <v>2346</v>
      </c>
      <c r="B511" s="212" t="s">
        <v>1026</v>
      </c>
      <c r="C511" s="212" t="s">
        <v>298</v>
      </c>
      <c r="D511" s="212" t="s">
        <v>217</v>
      </c>
      <c r="E511" s="212" t="s">
        <v>296</v>
      </c>
      <c r="F511" s="212" t="s">
        <v>218</v>
      </c>
      <c r="G511" s="212" t="s">
        <v>4671</v>
      </c>
      <c r="H511" s="213">
        <v>43609</v>
      </c>
      <c r="I511" s="214">
        <v>107.38</v>
      </c>
      <c r="J511" s="214">
        <v>1</v>
      </c>
      <c r="K511" s="214">
        <f t="shared" si="7"/>
        <v>107.38</v>
      </c>
      <c r="L511" s="212" t="s">
        <v>179</v>
      </c>
      <c r="M511" s="212" t="s">
        <v>187</v>
      </c>
      <c r="N511" s="213">
        <v>43610</v>
      </c>
      <c r="O511" s="212" t="s">
        <v>70</v>
      </c>
      <c r="P511" s="212" t="s">
        <v>4672</v>
      </c>
      <c r="Q511" s="212" t="s">
        <v>298</v>
      </c>
      <c r="R511" s="212" t="s">
        <v>367</v>
      </c>
      <c r="S511" s="212" t="s">
        <v>1684</v>
      </c>
    </row>
    <row r="512" spans="1:19" x14ac:dyDescent="0.25">
      <c r="A512" s="212" t="s">
        <v>2346</v>
      </c>
      <c r="B512" s="212" t="s">
        <v>1026</v>
      </c>
      <c r="C512" s="212" t="s">
        <v>298</v>
      </c>
      <c r="D512" s="212" t="s">
        <v>217</v>
      </c>
      <c r="E512" s="212" t="s">
        <v>296</v>
      </c>
      <c r="F512" s="212" t="s">
        <v>218</v>
      </c>
      <c r="G512" s="212" t="s">
        <v>4673</v>
      </c>
      <c r="H512" s="213">
        <v>43609</v>
      </c>
      <c r="I512" s="214">
        <v>119.98</v>
      </c>
      <c r="J512" s="214">
        <v>1</v>
      </c>
      <c r="K512" s="214">
        <f t="shared" si="7"/>
        <v>119.98</v>
      </c>
      <c r="L512" s="212" t="s">
        <v>179</v>
      </c>
      <c r="M512" s="212" t="s">
        <v>540</v>
      </c>
      <c r="N512" s="213">
        <v>43610</v>
      </c>
      <c r="O512" s="212" t="s">
        <v>70</v>
      </c>
      <c r="P512" s="212" t="s">
        <v>4674</v>
      </c>
      <c r="Q512" s="212" t="s">
        <v>298</v>
      </c>
      <c r="R512" s="212" t="s">
        <v>367</v>
      </c>
      <c r="S512" s="212" t="s">
        <v>1684</v>
      </c>
    </row>
    <row r="513" spans="1:19" x14ac:dyDescent="0.25">
      <c r="A513" s="212" t="s">
        <v>2346</v>
      </c>
      <c r="B513" s="212" t="s">
        <v>1026</v>
      </c>
      <c r="C513" s="212" t="s">
        <v>298</v>
      </c>
      <c r="D513" s="212" t="s">
        <v>217</v>
      </c>
      <c r="E513" s="212" t="s">
        <v>296</v>
      </c>
      <c r="F513" s="212" t="s">
        <v>218</v>
      </c>
      <c r="G513" s="212" t="s">
        <v>4675</v>
      </c>
      <c r="H513" s="213">
        <v>43609</v>
      </c>
      <c r="I513" s="214">
        <v>770.01</v>
      </c>
      <c r="J513" s="214">
        <v>1</v>
      </c>
      <c r="K513" s="214">
        <f t="shared" si="7"/>
        <v>770.01</v>
      </c>
      <c r="L513" s="212" t="s">
        <v>179</v>
      </c>
      <c r="M513" s="212" t="s">
        <v>1113</v>
      </c>
      <c r="N513" s="213">
        <v>43610</v>
      </c>
      <c r="O513" s="212" t="s">
        <v>70</v>
      </c>
      <c r="P513" s="212" t="s">
        <v>4676</v>
      </c>
      <c r="Q513" s="212" t="s">
        <v>298</v>
      </c>
      <c r="R513" s="212" t="s">
        <v>367</v>
      </c>
      <c r="S513" s="212" t="s">
        <v>1684</v>
      </c>
    </row>
    <row r="514" spans="1:19" x14ac:dyDescent="0.25">
      <c r="A514" s="212" t="s">
        <v>2346</v>
      </c>
      <c r="B514" s="212" t="s">
        <v>1026</v>
      </c>
      <c r="C514" s="212" t="s">
        <v>298</v>
      </c>
      <c r="D514" s="212" t="s">
        <v>217</v>
      </c>
      <c r="E514" s="212" t="s">
        <v>296</v>
      </c>
      <c r="F514" s="212" t="s">
        <v>218</v>
      </c>
      <c r="G514" s="212" t="s">
        <v>4677</v>
      </c>
      <c r="H514" s="213">
        <v>43609</v>
      </c>
      <c r="I514" s="214">
        <v>28.63</v>
      </c>
      <c r="J514" s="214">
        <v>1</v>
      </c>
      <c r="K514" s="214">
        <f t="shared" si="7"/>
        <v>28.63</v>
      </c>
      <c r="L514" s="212" t="s">
        <v>179</v>
      </c>
      <c r="M514" s="212" t="s">
        <v>740</v>
      </c>
      <c r="N514" s="213">
        <v>43610</v>
      </c>
      <c r="O514" s="212" t="s">
        <v>70</v>
      </c>
      <c r="P514" s="212" t="s">
        <v>4678</v>
      </c>
      <c r="Q514" s="212" t="s">
        <v>298</v>
      </c>
      <c r="R514" s="212" t="s">
        <v>367</v>
      </c>
      <c r="S514" s="212" t="s">
        <v>1684</v>
      </c>
    </row>
    <row r="515" spans="1:19" x14ac:dyDescent="0.25">
      <c r="A515" s="212" t="s">
        <v>2346</v>
      </c>
      <c r="B515" s="212" t="s">
        <v>1026</v>
      </c>
      <c r="C515" s="212" t="s">
        <v>298</v>
      </c>
      <c r="D515" s="212" t="s">
        <v>217</v>
      </c>
      <c r="E515" s="212" t="s">
        <v>296</v>
      </c>
      <c r="F515" s="212" t="s">
        <v>218</v>
      </c>
      <c r="G515" s="212" t="s">
        <v>4679</v>
      </c>
      <c r="H515" s="213">
        <v>43609</v>
      </c>
      <c r="I515" s="214">
        <v>39.99</v>
      </c>
      <c r="J515" s="214">
        <v>1</v>
      </c>
      <c r="K515" s="214">
        <f t="shared" ref="K515:K578" si="8">I515*J515</f>
        <v>39.99</v>
      </c>
      <c r="L515" s="212" t="s">
        <v>179</v>
      </c>
      <c r="M515" s="212" t="s">
        <v>740</v>
      </c>
      <c r="N515" s="213">
        <v>43610</v>
      </c>
      <c r="O515" s="212" t="s">
        <v>70</v>
      </c>
      <c r="P515" s="212" t="s">
        <v>4678</v>
      </c>
      <c r="Q515" s="212" t="s">
        <v>298</v>
      </c>
      <c r="R515" s="212" t="s">
        <v>367</v>
      </c>
      <c r="S515" s="212" t="s">
        <v>1684</v>
      </c>
    </row>
    <row r="516" spans="1:19" x14ac:dyDescent="0.25">
      <c r="A516" s="212" t="s">
        <v>2346</v>
      </c>
      <c r="B516" s="212" t="s">
        <v>1026</v>
      </c>
      <c r="C516" s="212" t="s">
        <v>298</v>
      </c>
      <c r="D516" s="212" t="s">
        <v>217</v>
      </c>
      <c r="E516" s="212" t="s">
        <v>296</v>
      </c>
      <c r="F516" s="212" t="s">
        <v>218</v>
      </c>
      <c r="G516" s="212" t="s">
        <v>4680</v>
      </c>
      <c r="H516" s="213">
        <v>43609</v>
      </c>
      <c r="I516" s="214">
        <v>129.88</v>
      </c>
      <c r="J516" s="214">
        <v>1</v>
      </c>
      <c r="K516" s="214">
        <f t="shared" si="8"/>
        <v>129.88</v>
      </c>
      <c r="L516" s="212" t="s">
        <v>179</v>
      </c>
      <c r="M516" s="212" t="s">
        <v>155</v>
      </c>
      <c r="N516" s="213">
        <v>43610</v>
      </c>
      <c r="O516" s="212" t="s">
        <v>70</v>
      </c>
      <c r="P516" s="212" t="s">
        <v>4681</v>
      </c>
      <c r="Q516" s="212" t="s">
        <v>298</v>
      </c>
      <c r="R516" s="212" t="s">
        <v>367</v>
      </c>
      <c r="S516" s="212" t="s">
        <v>1684</v>
      </c>
    </row>
    <row r="517" spans="1:19" x14ac:dyDescent="0.25">
      <c r="A517" s="212" t="s">
        <v>2346</v>
      </c>
      <c r="B517" s="212" t="s">
        <v>1026</v>
      </c>
      <c r="C517" s="212" t="s">
        <v>298</v>
      </c>
      <c r="D517" s="212" t="s">
        <v>217</v>
      </c>
      <c r="E517" s="212" t="s">
        <v>296</v>
      </c>
      <c r="F517" s="212" t="s">
        <v>218</v>
      </c>
      <c r="G517" s="212" t="s">
        <v>4682</v>
      </c>
      <c r="H517" s="213">
        <v>43609</v>
      </c>
      <c r="I517" s="214">
        <v>112.83</v>
      </c>
      <c r="J517" s="214">
        <v>1</v>
      </c>
      <c r="K517" s="214">
        <f t="shared" si="8"/>
        <v>112.83</v>
      </c>
      <c r="L517" s="212" t="s">
        <v>179</v>
      </c>
      <c r="M517" s="212" t="s">
        <v>540</v>
      </c>
      <c r="N517" s="213">
        <v>43610</v>
      </c>
      <c r="O517" s="212" t="s">
        <v>70</v>
      </c>
      <c r="P517" s="212" t="s">
        <v>4683</v>
      </c>
      <c r="Q517" s="212" t="s">
        <v>298</v>
      </c>
      <c r="R517" s="212" t="s">
        <v>367</v>
      </c>
      <c r="S517" s="212" t="s">
        <v>1684</v>
      </c>
    </row>
    <row r="518" spans="1:19" x14ac:dyDescent="0.25">
      <c r="A518" s="212" t="s">
        <v>2346</v>
      </c>
      <c r="B518" s="212" t="s">
        <v>1026</v>
      </c>
      <c r="C518" s="212" t="s">
        <v>298</v>
      </c>
      <c r="D518" s="212" t="s">
        <v>217</v>
      </c>
      <c r="E518" s="212" t="s">
        <v>296</v>
      </c>
      <c r="F518" s="212" t="s">
        <v>218</v>
      </c>
      <c r="G518" s="212" t="s">
        <v>4684</v>
      </c>
      <c r="H518" s="213">
        <v>43609</v>
      </c>
      <c r="I518" s="214">
        <v>93.45</v>
      </c>
      <c r="J518" s="214">
        <v>1</v>
      </c>
      <c r="K518" s="214">
        <f t="shared" si="8"/>
        <v>93.45</v>
      </c>
      <c r="L518" s="212" t="s">
        <v>179</v>
      </c>
      <c r="M518" s="212" t="s">
        <v>540</v>
      </c>
      <c r="N518" s="213">
        <v>43610</v>
      </c>
      <c r="O518" s="212" t="s">
        <v>70</v>
      </c>
      <c r="P518" s="212" t="s">
        <v>4683</v>
      </c>
      <c r="Q518" s="212" t="s">
        <v>298</v>
      </c>
      <c r="R518" s="212" t="s">
        <v>367</v>
      </c>
      <c r="S518" s="212" t="s">
        <v>1684</v>
      </c>
    </row>
    <row r="519" spans="1:19" x14ac:dyDescent="0.25">
      <c r="A519" s="212" t="s">
        <v>2346</v>
      </c>
      <c r="B519" s="212" t="s">
        <v>1026</v>
      </c>
      <c r="C519" s="212" t="s">
        <v>298</v>
      </c>
      <c r="D519" s="212" t="s">
        <v>217</v>
      </c>
      <c r="E519" s="212" t="s">
        <v>296</v>
      </c>
      <c r="F519" s="212" t="s">
        <v>218</v>
      </c>
      <c r="G519" s="212" t="s">
        <v>4685</v>
      </c>
      <c r="H519" s="213">
        <v>43609</v>
      </c>
      <c r="I519" s="214">
        <v>18.41</v>
      </c>
      <c r="J519" s="214">
        <v>1</v>
      </c>
      <c r="K519" s="214">
        <f t="shared" si="8"/>
        <v>18.41</v>
      </c>
      <c r="L519" s="212" t="s">
        <v>179</v>
      </c>
      <c r="M519" s="212" t="s">
        <v>2400</v>
      </c>
      <c r="N519" s="213">
        <v>43610</v>
      </c>
      <c r="O519" s="212" t="s">
        <v>70</v>
      </c>
      <c r="P519" s="212" t="s">
        <v>4686</v>
      </c>
      <c r="Q519" s="212" t="s">
        <v>298</v>
      </c>
      <c r="R519" s="212" t="s">
        <v>367</v>
      </c>
      <c r="S519" s="212" t="s">
        <v>1684</v>
      </c>
    </row>
    <row r="520" spans="1:19" x14ac:dyDescent="0.25">
      <c r="A520" s="212" t="s">
        <v>2346</v>
      </c>
      <c r="B520" s="212" t="s">
        <v>1026</v>
      </c>
      <c r="C520" s="212" t="s">
        <v>298</v>
      </c>
      <c r="D520" s="212" t="s">
        <v>217</v>
      </c>
      <c r="E520" s="212" t="s">
        <v>296</v>
      </c>
      <c r="F520" s="212" t="s">
        <v>218</v>
      </c>
      <c r="G520" s="212" t="s">
        <v>4687</v>
      </c>
      <c r="H520" s="213">
        <v>43609</v>
      </c>
      <c r="I520" s="214">
        <v>45.07</v>
      </c>
      <c r="J520" s="214">
        <v>1</v>
      </c>
      <c r="K520" s="214">
        <f t="shared" si="8"/>
        <v>45.07</v>
      </c>
      <c r="L520" s="212" t="s">
        <v>179</v>
      </c>
      <c r="M520" s="212" t="s">
        <v>2400</v>
      </c>
      <c r="N520" s="213">
        <v>43610</v>
      </c>
      <c r="O520" s="212" t="s">
        <v>70</v>
      </c>
      <c r="P520" s="212" t="s">
        <v>4686</v>
      </c>
      <c r="Q520" s="212" t="s">
        <v>298</v>
      </c>
      <c r="R520" s="212" t="s">
        <v>367</v>
      </c>
      <c r="S520" s="212" t="s">
        <v>1684</v>
      </c>
    </row>
    <row r="521" spans="1:19" x14ac:dyDescent="0.25">
      <c r="A521" s="212" t="s">
        <v>2346</v>
      </c>
      <c r="B521" s="212" t="s">
        <v>1026</v>
      </c>
      <c r="C521" s="212" t="s">
        <v>298</v>
      </c>
      <c r="D521" s="212" t="s">
        <v>217</v>
      </c>
      <c r="E521" s="212" t="s">
        <v>296</v>
      </c>
      <c r="F521" s="212" t="s">
        <v>218</v>
      </c>
      <c r="G521" s="212" t="s">
        <v>4688</v>
      </c>
      <c r="H521" s="213">
        <v>43609</v>
      </c>
      <c r="I521" s="214">
        <v>97.85</v>
      </c>
      <c r="J521" s="214">
        <v>1</v>
      </c>
      <c r="K521" s="214">
        <f t="shared" si="8"/>
        <v>97.85</v>
      </c>
      <c r="L521" s="212" t="s">
        <v>179</v>
      </c>
      <c r="M521" s="212" t="s">
        <v>124</v>
      </c>
      <c r="N521" s="213">
        <v>43610</v>
      </c>
      <c r="O521" s="212" t="s">
        <v>70</v>
      </c>
      <c r="P521" s="212" t="s">
        <v>4689</v>
      </c>
      <c r="Q521" s="212" t="s">
        <v>298</v>
      </c>
      <c r="R521" s="212" t="s">
        <v>367</v>
      </c>
      <c r="S521" s="212" t="s">
        <v>1684</v>
      </c>
    </row>
    <row r="522" spans="1:19" x14ac:dyDescent="0.25">
      <c r="A522" s="212" t="s">
        <v>2346</v>
      </c>
      <c r="B522" s="212" t="s">
        <v>1026</v>
      </c>
      <c r="C522" s="212" t="s">
        <v>298</v>
      </c>
      <c r="D522" s="212" t="s">
        <v>217</v>
      </c>
      <c r="E522" s="212" t="s">
        <v>296</v>
      </c>
      <c r="F522" s="212" t="s">
        <v>218</v>
      </c>
      <c r="G522" s="212" t="s">
        <v>4690</v>
      </c>
      <c r="H522" s="213">
        <v>43609</v>
      </c>
      <c r="I522" s="214">
        <v>97.85</v>
      </c>
      <c r="J522" s="214">
        <v>1</v>
      </c>
      <c r="K522" s="214">
        <f t="shared" si="8"/>
        <v>97.85</v>
      </c>
      <c r="L522" s="212" t="s">
        <v>179</v>
      </c>
      <c r="M522" s="212" t="s">
        <v>124</v>
      </c>
      <c r="N522" s="213">
        <v>43610</v>
      </c>
      <c r="O522" s="212" t="s">
        <v>70</v>
      </c>
      <c r="P522" s="212" t="s">
        <v>4689</v>
      </c>
      <c r="Q522" s="212" t="s">
        <v>298</v>
      </c>
      <c r="R522" s="212" t="s">
        <v>367</v>
      </c>
      <c r="S522" s="212" t="s">
        <v>1684</v>
      </c>
    </row>
    <row r="523" spans="1:19" x14ac:dyDescent="0.25">
      <c r="A523" s="212" t="s">
        <v>2346</v>
      </c>
      <c r="B523" s="212" t="s">
        <v>1026</v>
      </c>
      <c r="C523" s="212" t="s">
        <v>298</v>
      </c>
      <c r="D523" s="212" t="s">
        <v>217</v>
      </c>
      <c r="E523" s="212" t="s">
        <v>296</v>
      </c>
      <c r="F523" s="212" t="s">
        <v>218</v>
      </c>
      <c r="G523" s="212" t="s">
        <v>4691</v>
      </c>
      <c r="H523" s="213">
        <v>43609</v>
      </c>
      <c r="I523" s="214">
        <v>1085.72</v>
      </c>
      <c r="J523" s="214">
        <v>1</v>
      </c>
      <c r="K523" s="214">
        <f t="shared" si="8"/>
        <v>1085.72</v>
      </c>
      <c r="L523" s="212" t="s">
        <v>179</v>
      </c>
      <c r="M523" s="212" t="s">
        <v>540</v>
      </c>
      <c r="N523" s="213">
        <v>43610</v>
      </c>
      <c r="O523" s="212" t="s">
        <v>70</v>
      </c>
      <c r="P523" s="212" t="s">
        <v>4692</v>
      </c>
      <c r="Q523" s="212" t="s">
        <v>298</v>
      </c>
      <c r="R523" s="212" t="s">
        <v>367</v>
      </c>
      <c r="S523" s="212" t="s">
        <v>1684</v>
      </c>
    </row>
    <row r="524" spans="1:19" x14ac:dyDescent="0.25">
      <c r="A524" s="212" t="s">
        <v>2346</v>
      </c>
      <c r="B524" s="212" t="s">
        <v>1026</v>
      </c>
      <c r="C524" s="212" t="s">
        <v>298</v>
      </c>
      <c r="D524" s="212" t="s">
        <v>217</v>
      </c>
      <c r="E524" s="212" t="s">
        <v>296</v>
      </c>
      <c r="F524" s="212" t="s">
        <v>218</v>
      </c>
      <c r="G524" s="212" t="s">
        <v>4693</v>
      </c>
      <c r="H524" s="213">
        <v>43609</v>
      </c>
      <c r="I524" s="214">
        <v>134.97999999999999</v>
      </c>
      <c r="J524" s="214">
        <v>1</v>
      </c>
      <c r="K524" s="214">
        <f t="shared" si="8"/>
        <v>134.97999999999999</v>
      </c>
      <c r="L524" s="212" t="s">
        <v>179</v>
      </c>
      <c r="M524" s="212" t="s">
        <v>783</v>
      </c>
      <c r="N524" s="213">
        <v>43610</v>
      </c>
      <c r="O524" s="212" t="s">
        <v>70</v>
      </c>
      <c r="P524" s="212" t="s">
        <v>4694</v>
      </c>
      <c r="Q524" s="212" t="s">
        <v>298</v>
      </c>
      <c r="R524" s="212" t="s">
        <v>367</v>
      </c>
      <c r="S524" s="212" t="s">
        <v>1684</v>
      </c>
    </row>
    <row r="525" spans="1:19" x14ac:dyDescent="0.25">
      <c r="A525" s="212" t="s">
        <v>2346</v>
      </c>
      <c r="B525" s="212" t="s">
        <v>1026</v>
      </c>
      <c r="C525" s="212" t="s">
        <v>298</v>
      </c>
      <c r="D525" s="212" t="s">
        <v>217</v>
      </c>
      <c r="E525" s="212" t="s">
        <v>296</v>
      </c>
      <c r="F525" s="212" t="s">
        <v>218</v>
      </c>
      <c r="G525" s="212" t="s">
        <v>4695</v>
      </c>
      <c r="H525" s="213">
        <v>43609</v>
      </c>
      <c r="I525" s="214">
        <v>184.35</v>
      </c>
      <c r="J525" s="214">
        <v>1</v>
      </c>
      <c r="K525" s="214">
        <f t="shared" si="8"/>
        <v>184.35</v>
      </c>
      <c r="L525" s="212" t="s">
        <v>179</v>
      </c>
      <c r="M525" s="212" t="s">
        <v>155</v>
      </c>
      <c r="N525" s="213">
        <v>43610</v>
      </c>
      <c r="O525" s="212" t="s">
        <v>70</v>
      </c>
      <c r="P525" s="212" t="s">
        <v>4696</v>
      </c>
      <c r="Q525" s="212" t="s">
        <v>298</v>
      </c>
      <c r="R525" s="212" t="s">
        <v>367</v>
      </c>
      <c r="S525" s="212" t="s">
        <v>1684</v>
      </c>
    </row>
    <row r="526" spans="1:19" x14ac:dyDescent="0.25">
      <c r="A526" s="212" t="s">
        <v>2346</v>
      </c>
      <c r="B526" s="212" t="s">
        <v>1026</v>
      </c>
      <c r="C526" s="212" t="s">
        <v>298</v>
      </c>
      <c r="D526" s="212" t="s">
        <v>217</v>
      </c>
      <c r="E526" s="212" t="s">
        <v>296</v>
      </c>
      <c r="F526" s="212" t="s">
        <v>218</v>
      </c>
      <c r="G526" s="212" t="s">
        <v>4697</v>
      </c>
      <c r="H526" s="213">
        <v>43609</v>
      </c>
      <c r="I526" s="214">
        <v>65</v>
      </c>
      <c r="J526" s="214">
        <v>1</v>
      </c>
      <c r="K526" s="214">
        <f t="shared" si="8"/>
        <v>65</v>
      </c>
      <c r="L526" s="212" t="s">
        <v>179</v>
      </c>
      <c r="M526" s="212" t="s">
        <v>155</v>
      </c>
      <c r="N526" s="213">
        <v>43610</v>
      </c>
      <c r="O526" s="212" t="s">
        <v>70</v>
      </c>
      <c r="P526" s="212" t="s">
        <v>2534</v>
      </c>
      <c r="Q526" s="212" t="s">
        <v>298</v>
      </c>
      <c r="R526" s="212" t="s">
        <v>367</v>
      </c>
      <c r="S526" s="212" t="s">
        <v>1684</v>
      </c>
    </row>
    <row r="527" spans="1:19" x14ac:dyDescent="0.25">
      <c r="A527" s="212" t="s">
        <v>2346</v>
      </c>
      <c r="B527" s="212" t="s">
        <v>1026</v>
      </c>
      <c r="C527" s="212" t="s">
        <v>298</v>
      </c>
      <c r="D527" s="212" t="s">
        <v>217</v>
      </c>
      <c r="E527" s="212" t="s">
        <v>296</v>
      </c>
      <c r="F527" s="212" t="s">
        <v>218</v>
      </c>
      <c r="G527" s="212" t="s">
        <v>4698</v>
      </c>
      <c r="H527" s="213">
        <v>43609</v>
      </c>
      <c r="I527" s="214">
        <v>24</v>
      </c>
      <c r="J527" s="214">
        <v>1</v>
      </c>
      <c r="K527" s="214">
        <f t="shared" si="8"/>
        <v>24</v>
      </c>
      <c r="L527" s="212" t="s">
        <v>179</v>
      </c>
      <c r="M527" s="212" t="s">
        <v>155</v>
      </c>
      <c r="N527" s="213">
        <v>43610</v>
      </c>
      <c r="O527" s="212" t="s">
        <v>70</v>
      </c>
      <c r="P527" s="212" t="s">
        <v>2534</v>
      </c>
      <c r="Q527" s="212" t="s">
        <v>298</v>
      </c>
      <c r="R527" s="212" t="s">
        <v>367</v>
      </c>
      <c r="S527" s="212" t="s">
        <v>1684</v>
      </c>
    </row>
    <row r="528" spans="1:19" x14ac:dyDescent="0.25">
      <c r="A528" s="212" t="s">
        <v>2346</v>
      </c>
      <c r="B528" s="212" t="s">
        <v>1026</v>
      </c>
      <c r="C528" s="212" t="s">
        <v>298</v>
      </c>
      <c r="D528" s="212" t="s">
        <v>217</v>
      </c>
      <c r="E528" s="212" t="s">
        <v>296</v>
      </c>
      <c r="F528" s="212" t="s">
        <v>218</v>
      </c>
      <c r="G528" s="212" t="s">
        <v>4699</v>
      </c>
      <c r="H528" s="213">
        <v>43609</v>
      </c>
      <c r="I528" s="214">
        <v>52.45</v>
      </c>
      <c r="J528" s="214">
        <v>1</v>
      </c>
      <c r="K528" s="214">
        <f t="shared" si="8"/>
        <v>52.45</v>
      </c>
      <c r="L528" s="212" t="s">
        <v>179</v>
      </c>
      <c r="M528" s="212" t="s">
        <v>540</v>
      </c>
      <c r="N528" s="213">
        <v>43610</v>
      </c>
      <c r="O528" s="212" t="s">
        <v>70</v>
      </c>
      <c r="P528" s="212" t="s">
        <v>4700</v>
      </c>
      <c r="Q528" s="212" t="s">
        <v>298</v>
      </c>
      <c r="R528" s="212" t="s">
        <v>367</v>
      </c>
      <c r="S528" s="212" t="s">
        <v>1684</v>
      </c>
    </row>
    <row r="529" spans="1:19" x14ac:dyDescent="0.25">
      <c r="A529" s="212" t="s">
        <v>2346</v>
      </c>
      <c r="B529" s="212" t="s">
        <v>1026</v>
      </c>
      <c r="C529" s="212" t="s">
        <v>298</v>
      </c>
      <c r="D529" s="212" t="s">
        <v>217</v>
      </c>
      <c r="E529" s="212" t="s">
        <v>296</v>
      </c>
      <c r="F529" s="212" t="s">
        <v>218</v>
      </c>
      <c r="G529" s="212" t="s">
        <v>4701</v>
      </c>
      <c r="H529" s="213">
        <v>43609</v>
      </c>
      <c r="I529" s="214">
        <v>186.98</v>
      </c>
      <c r="J529" s="214">
        <v>1</v>
      </c>
      <c r="K529" s="214">
        <f t="shared" si="8"/>
        <v>186.98</v>
      </c>
      <c r="L529" s="212" t="s">
        <v>179</v>
      </c>
      <c r="M529" s="212" t="s">
        <v>540</v>
      </c>
      <c r="N529" s="213">
        <v>43610</v>
      </c>
      <c r="O529" s="212" t="s">
        <v>70</v>
      </c>
      <c r="P529" s="212" t="s">
        <v>4702</v>
      </c>
      <c r="Q529" s="212" t="s">
        <v>298</v>
      </c>
      <c r="R529" s="212" t="s">
        <v>367</v>
      </c>
      <c r="S529" s="212" t="s">
        <v>1684</v>
      </c>
    </row>
    <row r="530" spans="1:19" x14ac:dyDescent="0.25">
      <c r="A530" s="212" t="s">
        <v>2346</v>
      </c>
      <c r="B530" s="212" t="s">
        <v>1026</v>
      </c>
      <c r="C530" s="212" t="s">
        <v>298</v>
      </c>
      <c r="D530" s="212" t="s">
        <v>217</v>
      </c>
      <c r="E530" s="212" t="s">
        <v>296</v>
      </c>
      <c r="F530" s="212" t="s">
        <v>218</v>
      </c>
      <c r="G530" s="212" t="s">
        <v>4703</v>
      </c>
      <c r="H530" s="213">
        <v>43609</v>
      </c>
      <c r="I530" s="214">
        <v>186.98</v>
      </c>
      <c r="J530" s="214">
        <v>1</v>
      </c>
      <c r="K530" s="214">
        <f t="shared" si="8"/>
        <v>186.98</v>
      </c>
      <c r="L530" s="212" t="s">
        <v>179</v>
      </c>
      <c r="M530" s="212" t="s">
        <v>540</v>
      </c>
      <c r="N530" s="213">
        <v>43610</v>
      </c>
      <c r="O530" s="212" t="s">
        <v>70</v>
      </c>
      <c r="P530" s="212" t="s">
        <v>4704</v>
      </c>
      <c r="Q530" s="212" t="s">
        <v>298</v>
      </c>
      <c r="R530" s="212" t="s">
        <v>367</v>
      </c>
      <c r="S530" s="212" t="s">
        <v>1684</v>
      </c>
    </row>
    <row r="531" spans="1:19" x14ac:dyDescent="0.25">
      <c r="A531" s="212" t="s">
        <v>2346</v>
      </c>
      <c r="B531" s="212" t="s">
        <v>1026</v>
      </c>
      <c r="C531" s="212" t="s">
        <v>298</v>
      </c>
      <c r="D531" s="212" t="s">
        <v>217</v>
      </c>
      <c r="E531" s="212" t="s">
        <v>296</v>
      </c>
      <c r="F531" s="212" t="s">
        <v>218</v>
      </c>
      <c r="G531" s="212" t="s">
        <v>4705</v>
      </c>
      <c r="H531" s="213">
        <v>43609</v>
      </c>
      <c r="I531" s="214">
        <v>114.13</v>
      </c>
      <c r="J531" s="214">
        <v>1</v>
      </c>
      <c r="K531" s="214">
        <f t="shared" si="8"/>
        <v>114.13</v>
      </c>
      <c r="L531" s="212" t="s">
        <v>179</v>
      </c>
      <c r="M531" s="212" t="s">
        <v>155</v>
      </c>
      <c r="N531" s="213">
        <v>43610</v>
      </c>
      <c r="O531" s="212" t="s">
        <v>70</v>
      </c>
      <c r="P531" s="212" t="s">
        <v>4706</v>
      </c>
      <c r="Q531" s="212" t="s">
        <v>298</v>
      </c>
      <c r="R531" s="212" t="s">
        <v>367</v>
      </c>
      <c r="S531" s="212" t="s">
        <v>1684</v>
      </c>
    </row>
    <row r="532" spans="1:19" x14ac:dyDescent="0.25">
      <c r="A532" s="212" t="s">
        <v>2346</v>
      </c>
      <c r="B532" s="212" t="s">
        <v>1026</v>
      </c>
      <c r="C532" s="212" t="s">
        <v>298</v>
      </c>
      <c r="D532" s="212" t="s">
        <v>217</v>
      </c>
      <c r="E532" s="212" t="s">
        <v>296</v>
      </c>
      <c r="F532" s="212" t="s">
        <v>218</v>
      </c>
      <c r="G532" s="212" t="s">
        <v>4707</v>
      </c>
      <c r="H532" s="213">
        <v>43609</v>
      </c>
      <c r="I532" s="214">
        <v>69.989999999999995</v>
      </c>
      <c r="J532" s="214">
        <v>1</v>
      </c>
      <c r="K532" s="214">
        <f t="shared" si="8"/>
        <v>69.989999999999995</v>
      </c>
      <c r="L532" s="212" t="s">
        <v>179</v>
      </c>
      <c r="M532" s="212" t="s">
        <v>540</v>
      </c>
      <c r="N532" s="213">
        <v>43610</v>
      </c>
      <c r="O532" s="212" t="s">
        <v>70</v>
      </c>
      <c r="P532" s="212" t="s">
        <v>4700</v>
      </c>
      <c r="Q532" s="212" t="s">
        <v>298</v>
      </c>
      <c r="R532" s="212" t="s">
        <v>367</v>
      </c>
      <c r="S532" s="212" t="s">
        <v>1684</v>
      </c>
    </row>
    <row r="533" spans="1:19" x14ac:dyDescent="0.25">
      <c r="A533" s="212" t="s">
        <v>2346</v>
      </c>
      <c r="B533" s="212" t="s">
        <v>1026</v>
      </c>
      <c r="C533" s="212" t="s">
        <v>298</v>
      </c>
      <c r="D533" s="212" t="s">
        <v>217</v>
      </c>
      <c r="E533" s="212" t="s">
        <v>296</v>
      </c>
      <c r="F533" s="212" t="s">
        <v>218</v>
      </c>
      <c r="G533" s="212" t="s">
        <v>4708</v>
      </c>
      <c r="H533" s="213">
        <v>43609</v>
      </c>
      <c r="I533" s="214">
        <v>31.35</v>
      </c>
      <c r="J533" s="214">
        <v>1</v>
      </c>
      <c r="K533" s="214">
        <f t="shared" si="8"/>
        <v>31.35</v>
      </c>
      <c r="L533" s="212" t="s">
        <v>179</v>
      </c>
      <c r="M533" s="212" t="s">
        <v>4593</v>
      </c>
      <c r="N533" s="213">
        <v>43610</v>
      </c>
      <c r="O533" s="212" t="s">
        <v>70</v>
      </c>
      <c r="P533" s="212" t="s">
        <v>4709</v>
      </c>
      <c r="Q533" s="212" t="s">
        <v>298</v>
      </c>
      <c r="R533" s="212" t="s">
        <v>367</v>
      </c>
      <c r="S533" s="212" t="s">
        <v>1684</v>
      </c>
    </row>
    <row r="534" spans="1:19" x14ac:dyDescent="0.25">
      <c r="A534" s="212" t="s">
        <v>2346</v>
      </c>
      <c r="B534" s="212" t="s">
        <v>1026</v>
      </c>
      <c r="C534" s="212" t="s">
        <v>298</v>
      </c>
      <c r="D534" s="212" t="s">
        <v>217</v>
      </c>
      <c r="E534" s="212" t="s">
        <v>296</v>
      </c>
      <c r="F534" s="212" t="s">
        <v>218</v>
      </c>
      <c r="G534" s="212" t="s">
        <v>4710</v>
      </c>
      <c r="H534" s="213">
        <v>43609</v>
      </c>
      <c r="I534" s="214">
        <v>25.2</v>
      </c>
      <c r="J534" s="214">
        <v>1</v>
      </c>
      <c r="K534" s="214">
        <f t="shared" si="8"/>
        <v>25.2</v>
      </c>
      <c r="L534" s="212" t="s">
        <v>179</v>
      </c>
      <c r="M534" s="212" t="s">
        <v>164</v>
      </c>
      <c r="N534" s="213">
        <v>43610</v>
      </c>
      <c r="O534" s="212" t="s">
        <v>70</v>
      </c>
      <c r="P534" s="212" t="s">
        <v>4711</v>
      </c>
      <c r="Q534" s="212" t="s">
        <v>298</v>
      </c>
      <c r="R534" s="212" t="s">
        <v>367</v>
      </c>
      <c r="S534" s="212" t="s">
        <v>1684</v>
      </c>
    </row>
    <row r="535" spans="1:19" x14ac:dyDescent="0.25">
      <c r="A535" s="212" t="s">
        <v>2346</v>
      </c>
      <c r="B535" s="212" t="s">
        <v>1026</v>
      </c>
      <c r="C535" s="212" t="s">
        <v>298</v>
      </c>
      <c r="D535" s="212" t="s">
        <v>217</v>
      </c>
      <c r="E535" s="212" t="s">
        <v>296</v>
      </c>
      <c r="F535" s="212" t="s">
        <v>218</v>
      </c>
      <c r="G535" s="212" t="s">
        <v>4712</v>
      </c>
      <c r="H535" s="213">
        <v>43609</v>
      </c>
      <c r="I535" s="214">
        <v>25.2</v>
      </c>
      <c r="J535" s="214">
        <v>1</v>
      </c>
      <c r="K535" s="214">
        <f t="shared" si="8"/>
        <v>25.2</v>
      </c>
      <c r="L535" s="212" t="s">
        <v>179</v>
      </c>
      <c r="M535" s="212" t="s">
        <v>164</v>
      </c>
      <c r="N535" s="213">
        <v>43610</v>
      </c>
      <c r="O535" s="212" t="s">
        <v>70</v>
      </c>
      <c r="P535" s="212" t="s">
        <v>4711</v>
      </c>
      <c r="Q535" s="212" t="s">
        <v>298</v>
      </c>
      <c r="R535" s="212" t="s">
        <v>367</v>
      </c>
      <c r="S535" s="212" t="s">
        <v>1684</v>
      </c>
    </row>
    <row r="536" spans="1:19" x14ac:dyDescent="0.25">
      <c r="A536" s="212" t="s">
        <v>2346</v>
      </c>
      <c r="B536" s="212" t="s">
        <v>1026</v>
      </c>
      <c r="C536" s="212" t="s">
        <v>298</v>
      </c>
      <c r="D536" s="212" t="s">
        <v>217</v>
      </c>
      <c r="E536" s="212" t="s">
        <v>296</v>
      </c>
      <c r="F536" s="212" t="s">
        <v>218</v>
      </c>
      <c r="G536" s="212" t="s">
        <v>4713</v>
      </c>
      <c r="H536" s="213">
        <v>43609</v>
      </c>
      <c r="I536" s="214">
        <v>14.55</v>
      </c>
      <c r="J536" s="214">
        <v>1</v>
      </c>
      <c r="K536" s="214">
        <f t="shared" si="8"/>
        <v>14.55</v>
      </c>
      <c r="L536" s="212" t="s">
        <v>179</v>
      </c>
      <c r="M536" s="212" t="s">
        <v>164</v>
      </c>
      <c r="N536" s="213">
        <v>43610</v>
      </c>
      <c r="O536" s="212" t="s">
        <v>70</v>
      </c>
      <c r="P536" s="212" t="s">
        <v>4714</v>
      </c>
      <c r="Q536" s="212" t="s">
        <v>298</v>
      </c>
      <c r="R536" s="212" t="s">
        <v>367</v>
      </c>
      <c r="S536" s="212" t="s">
        <v>1684</v>
      </c>
    </row>
    <row r="537" spans="1:19" x14ac:dyDescent="0.25">
      <c r="A537" s="212" t="s">
        <v>2346</v>
      </c>
      <c r="B537" s="212" t="s">
        <v>1026</v>
      </c>
      <c r="C537" s="212" t="s">
        <v>298</v>
      </c>
      <c r="D537" s="212" t="s">
        <v>217</v>
      </c>
      <c r="E537" s="212" t="s">
        <v>296</v>
      </c>
      <c r="F537" s="212" t="s">
        <v>218</v>
      </c>
      <c r="G537" s="212" t="s">
        <v>4715</v>
      </c>
      <c r="H537" s="213">
        <v>43609</v>
      </c>
      <c r="I537" s="214">
        <v>16.25</v>
      </c>
      <c r="J537" s="214">
        <v>1</v>
      </c>
      <c r="K537" s="214">
        <f t="shared" si="8"/>
        <v>16.25</v>
      </c>
      <c r="L537" s="212" t="s">
        <v>179</v>
      </c>
      <c r="M537" s="212" t="s">
        <v>164</v>
      </c>
      <c r="N537" s="213">
        <v>43610</v>
      </c>
      <c r="O537" s="212" t="s">
        <v>70</v>
      </c>
      <c r="P537" s="212" t="s">
        <v>4714</v>
      </c>
      <c r="Q537" s="212" t="s">
        <v>298</v>
      </c>
      <c r="R537" s="212" t="s">
        <v>367</v>
      </c>
      <c r="S537" s="212" t="s">
        <v>1684</v>
      </c>
    </row>
    <row r="538" spans="1:19" x14ac:dyDescent="0.25">
      <c r="A538" s="212" t="s">
        <v>2346</v>
      </c>
      <c r="B538" s="212" t="s">
        <v>1026</v>
      </c>
      <c r="C538" s="212" t="s">
        <v>298</v>
      </c>
      <c r="D538" s="212" t="s">
        <v>217</v>
      </c>
      <c r="E538" s="212" t="s">
        <v>296</v>
      </c>
      <c r="F538" s="212" t="s">
        <v>218</v>
      </c>
      <c r="G538" s="212" t="s">
        <v>4716</v>
      </c>
      <c r="H538" s="213">
        <v>43609</v>
      </c>
      <c r="I538" s="214">
        <v>149.97999999999999</v>
      </c>
      <c r="J538" s="214">
        <v>1</v>
      </c>
      <c r="K538" s="214">
        <f t="shared" si="8"/>
        <v>149.97999999999999</v>
      </c>
      <c r="L538" s="212" t="s">
        <v>179</v>
      </c>
      <c r="M538" s="212" t="s">
        <v>540</v>
      </c>
      <c r="N538" s="213">
        <v>43610</v>
      </c>
      <c r="O538" s="212" t="s">
        <v>70</v>
      </c>
      <c r="P538" s="212" t="s">
        <v>4717</v>
      </c>
      <c r="Q538" s="212" t="s">
        <v>298</v>
      </c>
      <c r="R538" s="212" t="s">
        <v>367</v>
      </c>
      <c r="S538" s="212" t="s">
        <v>1684</v>
      </c>
    </row>
    <row r="539" spans="1:19" x14ac:dyDescent="0.25">
      <c r="A539" s="212" t="s">
        <v>2346</v>
      </c>
      <c r="B539" s="212" t="s">
        <v>1026</v>
      </c>
      <c r="C539" s="212" t="s">
        <v>298</v>
      </c>
      <c r="D539" s="212" t="s">
        <v>217</v>
      </c>
      <c r="E539" s="212" t="s">
        <v>296</v>
      </c>
      <c r="F539" s="212" t="s">
        <v>218</v>
      </c>
      <c r="G539" s="212" t="s">
        <v>4718</v>
      </c>
      <c r="H539" s="213">
        <v>43609</v>
      </c>
      <c r="I539" s="214">
        <v>1335.06</v>
      </c>
      <c r="J539" s="214">
        <v>1</v>
      </c>
      <c r="K539" s="214">
        <f t="shared" si="8"/>
        <v>1335.06</v>
      </c>
      <c r="L539" s="212" t="s">
        <v>179</v>
      </c>
      <c r="M539" s="212" t="s">
        <v>540</v>
      </c>
      <c r="N539" s="213">
        <v>43610</v>
      </c>
      <c r="O539" s="212" t="s">
        <v>70</v>
      </c>
      <c r="P539" s="212" t="s">
        <v>4719</v>
      </c>
      <c r="Q539" s="212" t="s">
        <v>298</v>
      </c>
      <c r="R539" s="212" t="s">
        <v>367</v>
      </c>
      <c r="S539" s="212" t="s">
        <v>1684</v>
      </c>
    </row>
    <row r="540" spans="1:19" x14ac:dyDescent="0.25">
      <c r="A540" s="212" t="s">
        <v>2346</v>
      </c>
      <c r="B540" s="212" t="s">
        <v>1026</v>
      </c>
      <c r="C540" s="212" t="s">
        <v>298</v>
      </c>
      <c r="D540" s="212" t="s">
        <v>217</v>
      </c>
      <c r="E540" s="212" t="s">
        <v>296</v>
      </c>
      <c r="F540" s="212" t="s">
        <v>218</v>
      </c>
      <c r="G540" s="212" t="s">
        <v>4720</v>
      </c>
      <c r="H540" s="213">
        <v>43608</v>
      </c>
      <c r="I540" s="214">
        <v>341.96</v>
      </c>
      <c r="J540" s="214">
        <v>1</v>
      </c>
      <c r="K540" s="214">
        <f t="shared" si="8"/>
        <v>341.96</v>
      </c>
      <c r="L540" s="212" t="s">
        <v>179</v>
      </c>
      <c r="M540" s="212" t="s">
        <v>702</v>
      </c>
      <c r="N540" s="213">
        <v>43609</v>
      </c>
      <c r="O540" s="212" t="s">
        <v>70</v>
      </c>
      <c r="P540" s="212" t="s">
        <v>4721</v>
      </c>
      <c r="Q540" s="212" t="s">
        <v>298</v>
      </c>
      <c r="R540" s="212" t="s">
        <v>367</v>
      </c>
      <c r="S540" s="212" t="s">
        <v>1684</v>
      </c>
    </row>
    <row r="541" spans="1:19" x14ac:dyDescent="0.25">
      <c r="A541" s="212" t="s">
        <v>2346</v>
      </c>
      <c r="B541" s="212" t="s">
        <v>1026</v>
      </c>
      <c r="C541" s="212" t="s">
        <v>298</v>
      </c>
      <c r="D541" s="212" t="s">
        <v>217</v>
      </c>
      <c r="E541" s="212" t="s">
        <v>296</v>
      </c>
      <c r="F541" s="212" t="s">
        <v>218</v>
      </c>
      <c r="G541" s="212" t="s">
        <v>4722</v>
      </c>
      <c r="H541" s="213">
        <v>43608</v>
      </c>
      <c r="I541" s="214">
        <v>144.97999999999999</v>
      </c>
      <c r="J541" s="214">
        <v>1</v>
      </c>
      <c r="K541" s="214">
        <f t="shared" si="8"/>
        <v>144.97999999999999</v>
      </c>
      <c r="L541" s="212" t="s">
        <v>179</v>
      </c>
      <c r="M541" s="212" t="s">
        <v>783</v>
      </c>
      <c r="N541" s="213">
        <v>43609</v>
      </c>
      <c r="O541" s="212" t="s">
        <v>70</v>
      </c>
      <c r="P541" s="212" t="s">
        <v>4723</v>
      </c>
      <c r="Q541" s="212" t="s">
        <v>298</v>
      </c>
      <c r="R541" s="212" t="s">
        <v>367</v>
      </c>
      <c r="S541" s="212" t="s">
        <v>1684</v>
      </c>
    </row>
    <row r="542" spans="1:19" x14ac:dyDescent="0.25">
      <c r="A542" s="212" t="s">
        <v>2346</v>
      </c>
      <c r="B542" s="212" t="s">
        <v>1026</v>
      </c>
      <c r="C542" s="212" t="s">
        <v>298</v>
      </c>
      <c r="D542" s="212" t="s">
        <v>217</v>
      </c>
      <c r="E542" s="212" t="s">
        <v>296</v>
      </c>
      <c r="F542" s="212" t="s">
        <v>218</v>
      </c>
      <c r="G542" s="212" t="s">
        <v>4724</v>
      </c>
      <c r="H542" s="213">
        <v>43608</v>
      </c>
      <c r="I542" s="214">
        <v>56.3</v>
      </c>
      <c r="J542" s="214">
        <v>1</v>
      </c>
      <c r="K542" s="214">
        <f t="shared" si="8"/>
        <v>56.3</v>
      </c>
      <c r="L542" s="212" t="s">
        <v>179</v>
      </c>
      <c r="M542" s="212" t="s">
        <v>155</v>
      </c>
      <c r="N542" s="213">
        <v>43609</v>
      </c>
      <c r="O542" s="212" t="s">
        <v>70</v>
      </c>
      <c r="P542" s="212" t="s">
        <v>4725</v>
      </c>
      <c r="Q542" s="212" t="s">
        <v>298</v>
      </c>
      <c r="R542" s="212" t="s">
        <v>367</v>
      </c>
      <c r="S542" s="212" t="s">
        <v>1684</v>
      </c>
    </row>
    <row r="543" spans="1:19" x14ac:dyDescent="0.25">
      <c r="A543" s="212" t="s">
        <v>2346</v>
      </c>
      <c r="B543" s="212" t="s">
        <v>1026</v>
      </c>
      <c r="C543" s="212" t="s">
        <v>298</v>
      </c>
      <c r="D543" s="212" t="s">
        <v>217</v>
      </c>
      <c r="E543" s="212" t="s">
        <v>296</v>
      </c>
      <c r="F543" s="212" t="s">
        <v>218</v>
      </c>
      <c r="G543" s="212" t="s">
        <v>4726</v>
      </c>
      <c r="H543" s="213">
        <v>43608</v>
      </c>
      <c r="I543" s="214">
        <v>56.3</v>
      </c>
      <c r="J543" s="214">
        <v>1</v>
      </c>
      <c r="K543" s="214">
        <f t="shared" si="8"/>
        <v>56.3</v>
      </c>
      <c r="L543" s="212" t="s">
        <v>179</v>
      </c>
      <c r="M543" s="212" t="s">
        <v>155</v>
      </c>
      <c r="N543" s="213">
        <v>43609</v>
      </c>
      <c r="O543" s="212" t="s">
        <v>70</v>
      </c>
      <c r="P543" s="212" t="s">
        <v>4725</v>
      </c>
      <c r="Q543" s="212" t="s">
        <v>298</v>
      </c>
      <c r="R543" s="212" t="s">
        <v>367</v>
      </c>
      <c r="S543" s="212" t="s">
        <v>1684</v>
      </c>
    </row>
    <row r="544" spans="1:19" x14ac:dyDescent="0.25">
      <c r="A544" s="212" t="s">
        <v>2346</v>
      </c>
      <c r="B544" s="212" t="s">
        <v>1026</v>
      </c>
      <c r="C544" s="212" t="s">
        <v>298</v>
      </c>
      <c r="D544" s="212" t="s">
        <v>217</v>
      </c>
      <c r="E544" s="212" t="s">
        <v>296</v>
      </c>
      <c r="F544" s="212" t="s">
        <v>218</v>
      </c>
      <c r="G544" s="212" t="s">
        <v>4727</v>
      </c>
      <c r="H544" s="213">
        <v>43608</v>
      </c>
      <c r="I544" s="214">
        <v>97.85</v>
      </c>
      <c r="J544" s="214">
        <v>1</v>
      </c>
      <c r="K544" s="214">
        <f t="shared" si="8"/>
        <v>97.85</v>
      </c>
      <c r="L544" s="212" t="s">
        <v>179</v>
      </c>
      <c r="M544" s="212" t="s">
        <v>747</v>
      </c>
      <c r="N544" s="213">
        <v>43609</v>
      </c>
      <c r="O544" s="212" t="s">
        <v>70</v>
      </c>
      <c r="P544" s="212" t="s">
        <v>4728</v>
      </c>
      <c r="Q544" s="212" t="s">
        <v>298</v>
      </c>
      <c r="R544" s="212" t="s">
        <v>367</v>
      </c>
      <c r="S544" s="212" t="s">
        <v>1684</v>
      </c>
    </row>
    <row r="545" spans="1:19" x14ac:dyDescent="0.25">
      <c r="A545" s="212" t="s">
        <v>2346</v>
      </c>
      <c r="B545" s="212" t="s">
        <v>1026</v>
      </c>
      <c r="C545" s="212" t="s">
        <v>298</v>
      </c>
      <c r="D545" s="212" t="s">
        <v>217</v>
      </c>
      <c r="E545" s="212" t="s">
        <v>296</v>
      </c>
      <c r="F545" s="212" t="s">
        <v>218</v>
      </c>
      <c r="G545" s="212" t="s">
        <v>4729</v>
      </c>
      <c r="H545" s="213">
        <v>43608</v>
      </c>
      <c r="I545" s="214">
        <v>97.85</v>
      </c>
      <c r="J545" s="214">
        <v>1</v>
      </c>
      <c r="K545" s="214">
        <f t="shared" si="8"/>
        <v>97.85</v>
      </c>
      <c r="L545" s="212" t="s">
        <v>179</v>
      </c>
      <c r="M545" s="212" t="s">
        <v>747</v>
      </c>
      <c r="N545" s="213">
        <v>43609</v>
      </c>
      <c r="O545" s="212" t="s">
        <v>70</v>
      </c>
      <c r="P545" s="212" t="s">
        <v>4728</v>
      </c>
      <c r="Q545" s="212" t="s">
        <v>298</v>
      </c>
      <c r="R545" s="212" t="s">
        <v>367</v>
      </c>
      <c r="S545" s="212" t="s">
        <v>1684</v>
      </c>
    </row>
    <row r="546" spans="1:19" x14ac:dyDescent="0.25">
      <c r="A546" s="212" t="s">
        <v>2346</v>
      </c>
      <c r="B546" s="212" t="s">
        <v>1026</v>
      </c>
      <c r="C546" s="212" t="s">
        <v>298</v>
      </c>
      <c r="D546" s="212" t="s">
        <v>217</v>
      </c>
      <c r="E546" s="212" t="s">
        <v>296</v>
      </c>
      <c r="F546" s="212" t="s">
        <v>218</v>
      </c>
      <c r="G546" s="212" t="s">
        <v>4730</v>
      </c>
      <c r="H546" s="213">
        <v>43608</v>
      </c>
      <c r="I546" s="214">
        <v>149.97999999999999</v>
      </c>
      <c r="J546" s="214">
        <v>1</v>
      </c>
      <c r="K546" s="214">
        <f t="shared" si="8"/>
        <v>149.97999999999999</v>
      </c>
      <c r="L546" s="212" t="s">
        <v>179</v>
      </c>
      <c r="M546" s="212" t="s">
        <v>540</v>
      </c>
      <c r="N546" s="213">
        <v>43609</v>
      </c>
      <c r="O546" s="212" t="s">
        <v>70</v>
      </c>
      <c r="P546" s="212" t="s">
        <v>4731</v>
      </c>
      <c r="Q546" s="212" t="s">
        <v>298</v>
      </c>
      <c r="R546" s="212" t="s">
        <v>367</v>
      </c>
      <c r="S546" s="212" t="s">
        <v>1684</v>
      </c>
    </row>
    <row r="547" spans="1:19" x14ac:dyDescent="0.25">
      <c r="A547" s="212" t="s">
        <v>2346</v>
      </c>
      <c r="B547" s="212" t="s">
        <v>1026</v>
      </c>
      <c r="C547" s="212" t="s">
        <v>298</v>
      </c>
      <c r="D547" s="212" t="s">
        <v>217</v>
      </c>
      <c r="E547" s="212" t="s">
        <v>296</v>
      </c>
      <c r="F547" s="212" t="s">
        <v>218</v>
      </c>
      <c r="G547" s="212" t="s">
        <v>4732</v>
      </c>
      <c r="H547" s="213">
        <v>43608</v>
      </c>
      <c r="I547" s="214">
        <v>48.5</v>
      </c>
      <c r="J547" s="214">
        <v>1</v>
      </c>
      <c r="K547" s="214">
        <f t="shared" si="8"/>
        <v>48.5</v>
      </c>
      <c r="L547" s="212" t="s">
        <v>179</v>
      </c>
      <c r="M547" s="212" t="s">
        <v>155</v>
      </c>
      <c r="N547" s="213">
        <v>43609</v>
      </c>
      <c r="O547" s="212" t="s">
        <v>70</v>
      </c>
      <c r="P547" s="212" t="s">
        <v>4532</v>
      </c>
      <c r="Q547" s="212" t="s">
        <v>298</v>
      </c>
      <c r="R547" s="212" t="s">
        <v>367</v>
      </c>
      <c r="S547" s="212" t="s">
        <v>1684</v>
      </c>
    </row>
    <row r="548" spans="1:19" x14ac:dyDescent="0.25">
      <c r="A548" s="212" t="s">
        <v>2346</v>
      </c>
      <c r="B548" s="212" t="s">
        <v>1026</v>
      </c>
      <c r="C548" s="212" t="s">
        <v>298</v>
      </c>
      <c r="D548" s="212" t="s">
        <v>217</v>
      </c>
      <c r="E548" s="212" t="s">
        <v>296</v>
      </c>
      <c r="F548" s="212" t="s">
        <v>218</v>
      </c>
      <c r="G548" s="212" t="s">
        <v>4733</v>
      </c>
      <c r="H548" s="213">
        <v>43608</v>
      </c>
      <c r="I548" s="214">
        <v>101.48</v>
      </c>
      <c r="J548" s="214">
        <v>1</v>
      </c>
      <c r="K548" s="214">
        <f t="shared" si="8"/>
        <v>101.48</v>
      </c>
      <c r="L548" s="212" t="s">
        <v>179</v>
      </c>
      <c r="M548" s="212" t="s">
        <v>155</v>
      </c>
      <c r="N548" s="213">
        <v>43609</v>
      </c>
      <c r="O548" s="212" t="s">
        <v>70</v>
      </c>
      <c r="P548" s="212" t="s">
        <v>4706</v>
      </c>
      <c r="Q548" s="212" t="s">
        <v>298</v>
      </c>
      <c r="R548" s="212" t="s">
        <v>367</v>
      </c>
      <c r="S548" s="212" t="s">
        <v>1684</v>
      </c>
    </row>
    <row r="549" spans="1:19" x14ac:dyDescent="0.25">
      <c r="A549" s="212" t="s">
        <v>2346</v>
      </c>
      <c r="B549" s="212" t="s">
        <v>1026</v>
      </c>
      <c r="C549" s="212" t="s">
        <v>298</v>
      </c>
      <c r="D549" s="212" t="s">
        <v>217</v>
      </c>
      <c r="E549" s="212" t="s">
        <v>296</v>
      </c>
      <c r="F549" s="212" t="s">
        <v>218</v>
      </c>
      <c r="G549" s="212" t="s">
        <v>4734</v>
      </c>
      <c r="H549" s="213">
        <v>43608</v>
      </c>
      <c r="I549" s="214">
        <v>97.85</v>
      </c>
      <c r="J549" s="214">
        <v>1</v>
      </c>
      <c r="K549" s="214">
        <f t="shared" si="8"/>
        <v>97.85</v>
      </c>
      <c r="L549" s="212" t="s">
        <v>179</v>
      </c>
      <c r="M549" s="212" t="s">
        <v>155</v>
      </c>
      <c r="N549" s="213">
        <v>43609</v>
      </c>
      <c r="O549" s="212" t="s">
        <v>70</v>
      </c>
      <c r="P549" s="212" t="s">
        <v>4735</v>
      </c>
      <c r="Q549" s="212" t="s">
        <v>298</v>
      </c>
      <c r="R549" s="212" t="s">
        <v>367</v>
      </c>
      <c r="S549" s="212" t="s">
        <v>1684</v>
      </c>
    </row>
    <row r="550" spans="1:19" x14ac:dyDescent="0.25">
      <c r="A550" s="212" t="s">
        <v>2346</v>
      </c>
      <c r="B550" s="212" t="s">
        <v>1026</v>
      </c>
      <c r="C550" s="212" t="s">
        <v>298</v>
      </c>
      <c r="D550" s="212" t="s">
        <v>217</v>
      </c>
      <c r="E550" s="212" t="s">
        <v>296</v>
      </c>
      <c r="F550" s="212" t="s">
        <v>218</v>
      </c>
      <c r="G550" s="212" t="s">
        <v>4736</v>
      </c>
      <c r="H550" s="213">
        <v>43608</v>
      </c>
      <c r="I550" s="214">
        <v>78.8</v>
      </c>
      <c r="J550" s="214">
        <v>1</v>
      </c>
      <c r="K550" s="214">
        <f t="shared" si="8"/>
        <v>78.8</v>
      </c>
      <c r="L550" s="212" t="s">
        <v>179</v>
      </c>
      <c r="M550" s="212" t="s">
        <v>155</v>
      </c>
      <c r="N550" s="213">
        <v>43609</v>
      </c>
      <c r="O550" s="212" t="s">
        <v>70</v>
      </c>
      <c r="P550" s="212" t="s">
        <v>4735</v>
      </c>
      <c r="Q550" s="212" t="s">
        <v>298</v>
      </c>
      <c r="R550" s="212" t="s">
        <v>367</v>
      </c>
      <c r="S550" s="212" t="s">
        <v>1684</v>
      </c>
    </row>
    <row r="551" spans="1:19" x14ac:dyDescent="0.25">
      <c r="A551" s="212" t="s">
        <v>2346</v>
      </c>
      <c r="B551" s="212" t="s">
        <v>1026</v>
      </c>
      <c r="C551" s="212" t="s">
        <v>298</v>
      </c>
      <c r="D551" s="212" t="s">
        <v>217</v>
      </c>
      <c r="E551" s="212" t="s">
        <v>296</v>
      </c>
      <c r="F551" s="212" t="s">
        <v>218</v>
      </c>
      <c r="G551" s="212" t="s">
        <v>4737</v>
      </c>
      <c r="H551" s="213">
        <v>43608</v>
      </c>
      <c r="I551" s="214">
        <v>97.85</v>
      </c>
      <c r="J551" s="214">
        <v>1</v>
      </c>
      <c r="K551" s="214">
        <f t="shared" si="8"/>
        <v>97.85</v>
      </c>
      <c r="L551" s="212" t="s">
        <v>179</v>
      </c>
      <c r="M551" s="212" t="s">
        <v>155</v>
      </c>
      <c r="N551" s="213">
        <v>43609</v>
      </c>
      <c r="O551" s="212" t="s">
        <v>70</v>
      </c>
      <c r="P551" s="212" t="s">
        <v>4738</v>
      </c>
      <c r="Q551" s="212" t="s">
        <v>298</v>
      </c>
      <c r="R551" s="212" t="s">
        <v>367</v>
      </c>
      <c r="S551" s="212" t="s">
        <v>1684</v>
      </c>
    </row>
    <row r="552" spans="1:19" x14ac:dyDescent="0.25">
      <c r="A552" s="212" t="s">
        <v>2346</v>
      </c>
      <c r="B552" s="212" t="s">
        <v>1026</v>
      </c>
      <c r="C552" s="212" t="s">
        <v>298</v>
      </c>
      <c r="D552" s="212" t="s">
        <v>217</v>
      </c>
      <c r="E552" s="212" t="s">
        <v>296</v>
      </c>
      <c r="F552" s="212" t="s">
        <v>218</v>
      </c>
      <c r="G552" s="212" t="s">
        <v>4739</v>
      </c>
      <c r="H552" s="213">
        <v>43608</v>
      </c>
      <c r="I552" s="214">
        <v>78.8</v>
      </c>
      <c r="J552" s="214">
        <v>1</v>
      </c>
      <c r="K552" s="214">
        <f t="shared" si="8"/>
        <v>78.8</v>
      </c>
      <c r="L552" s="212" t="s">
        <v>179</v>
      </c>
      <c r="M552" s="212" t="s">
        <v>155</v>
      </c>
      <c r="N552" s="213">
        <v>43609</v>
      </c>
      <c r="O552" s="212" t="s">
        <v>70</v>
      </c>
      <c r="P552" s="212" t="s">
        <v>4738</v>
      </c>
      <c r="Q552" s="212" t="s">
        <v>298</v>
      </c>
      <c r="R552" s="212" t="s">
        <v>367</v>
      </c>
      <c r="S552" s="212" t="s">
        <v>1684</v>
      </c>
    </row>
    <row r="553" spans="1:19" x14ac:dyDescent="0.25">
      <c r="A553" s="212" t="s">
        <v>2346</v>
      </c>
      <c r="B553" s="212" t="s">
        <v>1026</v>
      </c>
      <c r="C553" s="212" t="s">
        <v>298</v>
      </c>
      <c r="D553" s="212" t="s">
        <v>217</v>
      </c>
      <c r="E553" s="212" t="s">
        <v>296</v>
      </c>
      <c r="F553" s="212" t="s">
        <v>218</v>
      </c>
      <c r="G553" s="212" t="s">
        <v>4740</v>
      </c>
      <c r="H553" s="213">
        <v>43608</v>
      </c>
      <c r="I553" s="214">
        <v>34.950000000000003</v>
      </c>
      <c r="J553" s="214">
        <v>1</v>
      </c>
      <c r="K553" s="214">
        <f t="shared" si="8"/>
        <v>34.950000000000003</v>
      </c>
      <c r="L553" s="212" t="s">
        <v>179</v>
      </c>
      <c r="M553" s="212" t="s">
        <v>741</v>
      </c>
      <c r="N553" s="213">
        <v>43609</v>
      </c>
      <c r="O553" s="212" t="s">
        <v>70</v>
      </c>
      <c r="P553" s="212" t="s">
        <v>3985</v>
      </c>
      <c r="Q553" s="212" t="s">
        <v>298</v>
      </c>
      <c r="R553" s="212" t="s">
        <v>367</v>
      </c>
      <c r="S553" s="212" t="s">
        <v>1684</v>
      </c>
    </row>
    <row r="554" spans="1:19" x14ac:dyDescent="0.25">
      <c r="A554" s="212" t="s">
        <v>2346</v>
      </c>
      <c r="B554" s="212" t="s">
        <v>1026</v>
      </c>
      <c r="C554" s="212" t="s">
        <v>298</v>
      </c>
      <c r="D554" s="212" t="s">
        <v>217</v>
      </c>
      <c r="E554" s="212" t="s">
        <v>296</v>
      </c>
      <c r="F554" s="212" t="s">
        <v>218</v>
      </c>
      <c r="G554" s="212" t="s">
        <v>4741</v>
      </c>
      <c r="H554" s="213">
        <v>43608</v>
      </c>
      <c r="I554" s="214">
        <v>34.950000000000003</v>
      </c>
      <c r="J554" s="214">
        <v>1</v>
      </c>
      <c r="K554" s="214">
        <f t="shared" si="8"/>
        <v>34.950000000000003</v>
      </c>
      <c r="L554" s="212" t="s">
        <v>179</v>
      </c>
      <c r="M554" s="212" t="s">
        <v>741</v>
      </c>
      <c r="N554" s="213">
        <v>43609</v>
      </c>
      <c r="O554" s="212" t="s">
        <v>70</v>
      </c>
      <c r="P554" s="212" t="s">
        <v>3985</v>
      </c>
      <c r="Q554" s="212" t="s">
        <v>298</v>
      </c>
      <c r="R554" s="212" t="s">
        <v>367</v>
      </c>
      <c r="S554" s="212" t="s">
        <v>1684</v>
      </c>
    </row>
    <row r="555" spans="1:19" x14ac:dyDescent="0.25">
      <c r="A555" s="212" t="s">
        <v>2346</v>
      </c>
      <c r="B555" s="212" t="s">
        <v>1026</v>
      </c>
      <c r="C555" s="212" t="s">
        <v>298</v>
      </c>
      <c r="D555" s="212" t="s">
        <v>217</v>
      </c>
      <c r="E555" s="212" t="s">
        <v>296</v>
      </c>
      <c r="F555" s="212" t="s">
        <v>218</v>
      </c>
      <c r="G555" s="212" t="s">
        <v>4742</v>
      </c>
      <c r="H555" s="213">
        <v>43608</v>
      </c>
      <c r="I555" s="214">
        <v>56.3</v>
      </c>
      <c r="J555" s="214">
        <v>1</v>
      </c>
      <c r="K555" s="214">
        <f t="shared" si="8"/>
        <v>56.3</v>
      </c>
      <c r="L555" s="212" t="s">
        <v>179</v>
      </c>
      <c r="M555" s="212" t="s">
        <v>155</v>
      </c>
      <c r="N555" s="213">
        <v>43609</v>
      </c>
      <c r="O555" s="212" t="s">
        <v>70</v>
      </c>
      <c r="P555" s="212" t="s">
        <v>4743</v>
      </c>
      <c r="Q555" s="212" t="s">
        <v>298</v>
      </c>
      <c r="R555" s="212" t="s">
        <v>367</v>
      </c>
      <c r="S555" s="212" t="s">
        <v>1684</v>
      </c>
    </row>
    <row r="556" spans="1:19" x14ac:dyDescent="0.25">
      <c r="A556" s="212" t="s">
        <v>2346</v>
      </c>
      <c r="B556" s="212" t="s">
        <v>1026</v>
      </c>
      <c r="C556" s="212" t="s">
        <v>298</v>
      </c>
      <c r="D556" s="212" t="s">
        <v>217</v>
      </c>
      <c r="E556" s="212" t="s">
        <v>296</v>
      </c>
      <c r="F556" s="212" t="s">
        <v>218</v>
      </c>
      <c r="G556" s="212" t="s">
        <v>4744</v>
      </c>
      <c r="H556" s="213">
        <v>43608</v>
      </c>
      <c r="I556" s="214">
        <v>56.3</v>
      </c>
      <c r="J556" s="214">
        <v>1</v>
      </c>
      <c r="K556" s="214">
        <f t="shared" si="8"/>
        <v>56.3</v>
      </c>
      <c r="L556" s="212" t="s">
        <v>179</v>
      </c>
      <c r="M556" s="212" t="s">
        <v>155</v>
      </c>
      <c r="N556" s="213">
        <v>43609</v>
      </c>
      <c r="O556" s="212" t="s">
        <v>70</v>
      </c>
      <c r="P556" s="212" t="s">
        <v>4743</v>
      </c>
      <c r="Q556" s="212" t="s">
        <v>298</v>
      </c>
      <c r="R556" s="212" t="s">
        <v>367</v>
      </c>
      <c r="S556" s="212" t="s">
        <v>1684</v>
      </c>
    </row>
    <row r="557" spans="1:19" x14ac:dyDescent="0.25">
      <c r="A557" s="212" t="s">
        <v>2346</v>
      </c>
      <c r="B557" s="212" t="s">
        <v>1026</v>
      </c>
      <c r="C557" s="212" t="s">
        <v>298</v>
      </c>
      <c r="D557" s="212" t="s">
        <v>217</v>
      </c>
      <c r="E557" s="212" t="s">
        <v>296</v>
      </c>
      <c r="F557" s="212" t="s">
        <v>218</v>
      </c>
      <c r="G557" s="212" t="s">
        <v>4745</v>
      </c>
      <c r="H557" s="213">
        <v>43608</v>
      </c>
      <c r="I557" s="214">
        <v>61.3</v>
      </c>
      <c r="J557" s="214">
        <v>1</v>
      </c>
      <c r="K557" s="214">
        <f t="shared" si="8"/>
        <v>61.3</v>
      </c>
      <c r="L557" s="212" t="s">
        <v>179</v>
      </c>
      <c r="M557" s="212" t="s">
        <v>702</v>
      </c>
      <c r="N557" s="213">
        <v>43609</v>
      </c>
      <c r="O557" s="212" t="s">
        <v>70</v>
      </c>
      <c r="P557" s="212" t="s">
        <v>4746</v>
      </c>
      <c r="Q557" s="212" t="s">
        <v>298</v>
      </c>
      <c r="R557" s="212" t="s">
        <v>367</v>
      </c>
      <c r="S557" s="212" t="s">
        <v>1684</v>
      </c>
    </row>
    <row r="558" spans="1:19" x14ac:dyDescent="0.25">
      <c r="A558" s="212" t="s">
        <v>2346</v>
      </c>
      <c r="B558" s="212" t="s">
        <v>1026</v>
      </c>
      <c r="C558" s="212" t="s">
        <v>298</v>
      </c>
      <c r="D558" s="212" t="s">
        <v>217</v>
      </c>
      <c r="E558" s="212" t="s">
        <v>296</v>
      </c>
      <c r="F558" s="212" t="s">
        <v>218</v>
      </c>
      <c r="G558" s="212" t="s">
        <v>4747</v>
      </c>
      <c r="H558" s="213">
        <v>43608</v>
      </c>
      <c r="I558" s="214">
        <v>56.3</v>
      </c>
      <c r="J558" s="214">
        <v>1</v>
      </c>
      <c r="K558" s="214">
        <f t="shared" si="8"/>
        <v>56.3</v>
      </c>
      <c r="L558" s="212" t="s">
        <v>179</v>
      </c>
      <c r="M558" s="212" t="s">
        <v>702</v>
      </c>
      <c r="N558" s="213">
        <v>43609</v>
      </c>
      <c r="O558" s="212" t="s">
        <v>70</v>
      </c>
      <c r="P558" s="212" t="s">
        <v>4746</v>
      </c>
      <c r="Q558" s="212" t="s">
        <v>298</v>
      </c>
      <c r="R558" s="212" t="s">
        <v>367</v>
      </c>
      <c r="S558" s="212" t="s">
        <v>1684</v>
      </c>
    </row>
    <row r="559" spans="1:19" x14ac:dyDescent="0.25">
      <c r="A559" s="212" t="s">
        <v>2346</v>
      </c>
      <c r="B559" s="212" t="s">
        <v>1026</v>
      </c>
      <c r="C559" s="212" t="s">
        <v>298</v>
      </c>
      <c r="D559" s="212" t="s">
        <v>217</v>
      </c>
      <c r="E559" s="212" t="s">
        <v>296</v>
      </c>
      <c r="F559" s="212" t="s">
        <v>218</v>
      </c>
      <c r="G559" s="212" t="s">
        <v>4748</v>
      </c>
      <c r="H559" s="213">
        <v>43608</v>
      </c>
      <c r="I559" s="214">
        <v>56.3</v>
      </c>
      <c r="J559" s="214">
        <v>1</v>
      </c>
      <c r="K559" s="214">
        <f t="shared" si="8"/>
        <v>56.3</v>
      </c>
      <c r="L559" s="212" t="s">
        <v>179</v>
      </c>
      <c r="M559" s="212" t="s">
        <v>702</v>
      </c>
      <c r="N559" s="213">
        <v>43609</v>
      </c>
      <c r="O559" s="212" t="s">
        <v>70</v>
      </c>
      <c r="P559" s="212" t="s">
        <v>4746</v>
      </c>
      <c r="Q559" s="212" t="s">
        <v>298</v>
      </c>
      <c r="R559" s="212" t="s">
        <v>367</v>
      </c>
      <c r="S559" s="212" t="s">
        <v>1684</v>
      </c>
    </row>
    <row r="560" spans="1:19" x14ac:dyDescent="0.25">
      <c r="A560" s="212" t="s">
        <v>2346</v>
      </c>
      <c r="B560" s="212" t="s">
        <v>1026</v>
      </c>
      <c r="C560" s="212" t="s">
        <v>298</v>
      </c>
      <c r="D560" s="212" t="s">
        <v>217</v>
      </c>
      <c r="E560" s="212" t="s">
        <v>296</v>
      </c>
      <c r="F560" s="212" t="s">
        <v>218</v>
      </c>
      <c r="G560" s="212" t="s">
        <v>4749</v>
      </c>
      <c r="H560" s="213">
        <v>43608</v>
      </c>
      <c r="I560" s="214">
        <v>98.29</v>
      </c>
      <c r="J560" s="214">
        <v>1</v>
      </c>
      <c r="K560" s="214">
        <f t="shared" si="8"/>
        <v>98.29</v>
      </c>
      <c r="L560" s="212" t="s">
        <v>179</v>
      </c>
      <c r="M560" s="212" t="s">
        <v>234</v>
      </c>
      <c r="N560" s="213">
        <v>43609</v>
      </c>
      <c r="O560" s="212" t="s">
        <v>70</v>
      </c>
      <c r="P560" s="212" t="s">
        <v>4750</v>
      </c>
      <c r="Q560" s="212" t="s">
        <v>298</v>
      </c>
      <c r="R560" s="212" t="s">
        <v>367</v>
      </c>
      <c r="S560" s="212" t="s">
        <v>1684</v>
      </c>
    </row>
    <row r="561" spans="1:19" x14ac:dyDescent="0.25">
      <c r="A561" s="212" t="s">
        <v>2346</v>
      </c>
      <c r="B561" s="212" t="s">
        <v>1026</v>
      </c>
      <c r="C561" s="212" t="s">
        <v>298</v>
      </c>
      <c r="D561" s="212" t="s">
        <v>217</v>
      </c>
      <c r="E561" s="212" t="s">
        <v>296</v>
      </c>
      <c r="F561" s="212" t="s">
        <v>218</v>
      </c>
      <c r="G561" s="212" t="s">
        <v>4751</v>
      </c>
      <c r="H561" s="213">
        <v>43608</v>
      </c>
      <c r="I561" s="214">
        <v>97.85</v>
      </c>
      <c r="J561" s="214">
        <v>1</v>
      </c>
      <c r="K561" s="214">
        <f t="shared" si="8"/>
        <v>97.85</v>
      </c>
      <c r="L561" s="212" t="s">
        <v>179</v>
      </c>
      <c r="M561" s="212" t="s">
        <v>539</v>
      </c>
      <c r="N561" s="213">
        <v>43609</v>
      </c>
      <c r="O561" s="212" t="s">
        <v>70</v>
      </c>
      <c r="P561" s="212" t="s">
        <v>4752</v>
      </c>
      <c r="Q561" s="212" t="s">
        <v>298</v>
      </c>
      <c r="R561" s="212" t="s">
        <v>367</v>
      </c>
      <c r="S561" s="212" t="s">
        <v>1684</v>
      </c>
    </row>
    <row r="562" spans="1:19" x14ac:dyDescent="0.25">
      <c r="A562" s="212" t="s">
        <v>2346</v>
      </c>
      <c r="B562" s="212" t="s">
        <v>1026</v>
      </c>
      <c r="C562" s="212" t="s">
        <v>298</v>
      </c>
      <c r="D562" s="212" t="s">
        <v>217</v>
      </c>
      <c r="E562" s="212" t="s">
        <v>296</v>
      </c>
      <c r="F562" s="212" t="s">
        <v>218</v>
      </c>
      <c r="G562" s="212" t="s">
        <v>4753</v>
      </c>
      <c r="H562" s="213">
        <v>43608</v>
      </c>
      <c r="I562" s="214">
        <v>97.85</v>
      </c>
      <c r="J562" s="214">
        <v>1</v>
      </c>
      <c r="K562" s="214">
        <f t="shared" si="8"/>
        <v>97.85</v>
      </c>
      <c r="L562" s="212" t="s">
        <v>179</v>
      </c>
      <c r="M562" s="212" t="s">
        <v>539</v>
      </c>
      <c r="N562" s="213">
        <v>43609</v>
      </c>
      <c r="O562" s="212" t="s">
        <v>70</v>
      </c>
      <c r="P562" s="212" t="s">
        <v>4752</v>
      </c>
      <c r="Q562" s="212" t="s">
        <v>298</v>
      </c>
      <c r="R562" s="212" t="s">
        <v>367</v>
      </c>
      <c r="S562" s="212" t="s">
        <v>1684</v>
      </c>
    </row>
    <row r="563" spans="1:19" x14ac:dyDescent="0.25">
      <c r="A563" s="212" t="s">
        <v>2346</v>
      </c>
      <c r="B563" s="212" t="s">
        <v>1026</v>
      </c>
      <c r="C563" s="212" t="s">
        <v>298</v>
      </c>
      <c r="D563" s="212" t="s">
        <v>217</v>
      </c>
      <c r="E563" s="212" t="s">
        <v>296</v>
      </c>
      <c r="F563" s="212" t="s">
        <v>218</v>
      </c>
      <c r="G563" s="212" t="s">
        <v>4754</v>
      </c>
      <c r="H563" s="213">
        <v>43608</v>
      </c>
      <c r="I563" s="214">
        <v>82.95</v>
      </c>
      <c r="J563" s="214">
        <v>1</v>
      </c>
      <c r="K563" s="214">
        <f t="shared" si="8"/>
        <v>82.95</v>
      </c>
      <c r="L563" s="212" t="s">
        <v>179</v>
      </c>
      <c r="M563" s="212" t="s">
        <v>539</v>
      </c>
      <c r="N563" s="213">
        <v>43609</v>
      </c>
      <c r="O563" s="212" t="s">
        <v>70</v>
      </c>
      <c r="P563" s="212" t="s">
        <v>4755</v>
      </c>
      <c r="Q563" s="212" t="s">
        <v>298</v>
      </c>
      <c r="R563" s="212" t="s">
        <v>367</v>
      </c>
      <c r="S563" s="212" t="s">
        <v>1684</v>
      </c>
    </row>
    <row r="564" spans="1:19" x14ac:dyDescent="0.25">
      <c r="A564" s="212" t="s">
        <v>2346</v>
      </c>
      <c r="B564" s="212" t="s">
        <v>1026</v>
      </c>
      <c r="C564" s="212" t="s">
        <v>298</v>
      </c>
      <c r="D564" s="212" t="s">
        <v>217</v>
      </c>
      <c r="E564" s="212" t="s">
        <v>296</v>
      </c>
      <c r="F564" s="212" t="s">
        <v>218</v>
      </c>
      <c r="G564" s="212" t="s">
        <v>4756</v>
      </c>
      <c r="H564" s="213">
        <v>43608</v>
      </c>
      <c r="I564" s="214">
        <v>82.95</v>
      </c>
      <c r="J564" s="214">
        <v>1</v>
      </c>
      <c r="K564" s="214">
        <f t="shared" si="8"/>
        <v>82.95</v>
      </c>
      <c r="L564" s="212" t="s">
        <v>179</v>
      </c>
      <c r="M564" s="212" t="s">
        <v>539</v>
      </c>
      <c r="N564" s="213">
        <v>43609</v>
      </c>
      <c r="O564" s="212" t="s">
        <v>70</v>
      </c>
      <c r="P564" s="212" t="s">
        <v>4755</v>
      </c>
      <c r="Q564" s="212" t="s">
        <v>298</v>
      </c>
      <c r="R564" s="212" t="s">
        <v>367</v>
      </c>
      <c r="S564" s="212" t="s">
        <v>1684</v>
      </c>
    </row>
    <row r="565" spans="1:19" x14ac:dyDescent="0.25">
      <c r="A565" s="212" t="s">
        <v>2346</v>
      </c>
      <c r="B565" s="212" t="s">
        <v>1026</v>
      </c>
      <c r="C565" s="212" t="s">
        <v>298</v>
      </c>
      <c r="D565" s="212" t="s">
        <v>217</v>
      </c>
      <c r="E565" s="212" t="s">
        <v>296</v>
      </c>
      <c r="F565" s="212" t="s">
        <v>218</v>
      </c>
      <c r="G565" s="212" t="s">
        <v>4757</v>
      </c>
      <c r="H565" s="213">
        <v>43608</v>
      </c>
      <c r="I565" s="214">
        <v>128.02000000000001</v>
      </c>
      <c r="J565" s="214">
        <v>1</v>
      </c>
      <c r="K565" s="214">
        <f t="shared" si="8"/>
        <v>128.02000000000001</v>
      </c>
      <c r="L565" s="212" t="s">
        <v>179</v>
      </c>
      <c r="M565" s="212" t="s">
        <v>187</v>
      </c>
      <c r="N565" s="213">
        <v>43609</v>
      </c>
      <c r="O565" s="212" t="s">
        <v>70</v>
      </c>
      <c r="P565" s="212" t="s">
        <v>4758</v>
      </c>
      <c r="Q565" s="212" t="s">
        <v>298</v>
      </c>
      <c r="R565" s="212" t="s">
        <v>367</v>
      </c>
      <c r="S565" s="212" t="s">
        <v>1684</v>
      </c>
    </row>
    <row r="566" spans="1:19" x14ac:dyDescent="0.25">
      <c r="A566" s="212" t="s">
        <v>2346</v>
      </c>
      <c r="B566" s="212" t="s">
        <v>1026</v>
      </c>
      <c r="C566" s="212" t="s">
        <v>298</v>
      </c>
      <c r="D566" s="212" t="s">
        <v>217</v>
      </c>
      <c r="E566" s="212" t="s">
        <v>296</v>
      </c>
      <c r="F566" s="212" t="s">
        <v>218</v>
      </c>
      <c r="G566" s="212" t="s">
        <v>4759</v>
      </c>
      <c r="H566" s="213">
        <v>43608</v>
      </c>
      <c r="I566" s="214">
        <v>34.950000000000003</v>
      </c>
      <c r="J566" s="214">
        <v>1</v>
      </c>
      <c r="K566" s="214">
        <f t="shared" si="8"/>
        <v>34.950000000000003</v>
      </c>
      <c r="L566" s="212" t="s">
        <v>179</v>
      </c>
      <c r="M566" s="212" t="s">
        <v>540</v>
      </c>
      <c r="N566" s="213">
        <v>43609</v>
      </c>
      <c r="O566" s="212" t="s">
        <v>70</v>
      </c>
      <c r="P566" s="212" t="s">
        <v>4760</v>
      </c>
      <c r="Q566" s="212" t="s">
        <v>298</v>
      </c>
      <c r="R566" s="212" t="s">
        <v>367</v>
      </c>
      <c r="S566" s="212" t="s">
        <v>1684</v>
      </c>
    </row>
    <row r="567" spans="1:19" x14ac:dyDescent="0.25">
      <c r="A567" s="212" t="s">
        <v>2346</v>
      </c>
      <c r="B567" s="212" t="s">
        <v>1026</v>
      </c>
      <c r="C567" s="212" t="s">
        <v>298</v>
      </c>
      <c r="D567" s="212" t="s">
        <v>217</v>
      </c>
      <c r="E567" s="212" t="s">
        <v>296</v>
      </c>
      <c r="F567" s="212" t="s">
        <v>218</v>
      </c>
      <c r="G567" s="212" t="s">
        <v>4761</v>
      </c>
      <c r="H567" s="213">
        <v>43608</v>
      </c>
      <c r="I567" s="214">
        <v>34.950000000000003</v>
      </c>
      <c r="J567" s="214">
        <v>1</v>
      </c>
      <c r="K567" s="214">
        <f t="shared" si="8"/>
        <v>34.950000000000003</v>
      </c>
      <c r="L567" s="212" t="s">
        <v>179</v>
      </c>
      <c r="M567" s="212" t="s">
        <v>1119</v>
      </c>
      <c r="N567" s="213">
        <v>43609</v>
      </c>
      <c r="O567" s="212" t="s">
        <v>70</v>
      </c>
      <c r="P567" s="212" t="s">
        <v>4762</v>
      </c>
      <c r="Q567" s="212" t="s">
        <v>298</v>
      </c>
      <c r="R567" s="212" t="s">
        <v>367</v>
      </c>
      <c r="S567" s="212" t="s">
        <v>1684</v>
      </c>
    </row>
    <row r="568" spans="1:19" x14ac:dyDescent="0.25">
      <c r="A568" s="212" t="s">
        <v>2346</v>
      </c>
      <c r="B568" s="212" t="s">
        <v>1026</v>
      </c>
      <c r="C568" s="212" t="s">
        <v>298</v>
      </c>
      <c r="D568" s="212" t="s">
        <v>217</v>
      </c>
      <c r="E568" s="212" t="s">
        <v>296</v>
      </c>
      <c r="F568" s="212" t="s">
        <v>218</v>
      </c>
      <c r="G568" s="212" t="s">
        <v>4763</v>
      </c>
      <c r="H568" s="213">
        <v>43608</v>
      </c>
      <c r="I568" s="214">
        <v>34.950000000000003</v>
      </c>
      <c r="J568" s="214">
        <v>1</v>
      </c>
      <c r="K568" s="214">
        <f t="shared" si="8"/>
        <v>34.950000000000003</v>
      </c>
      <c r="L568" s="212" t="s">
        <v>179</v>
      </c>
      <c r="M568" s="212" t="s">
        <v>1119</v>
      </c>
      <c r="N568" s="213">
        <v>43609</v>
      </c>
      <c r="O568" s="212" t="s">
        <v>70</v>
      </c>
      <c r="P568" s="212" t="s">
        <v>4762</v>
      </c>
      <c r="Q568" s="212" t="s">
        <v>298</v>
      </c>
      <c r="R568" s="212" t="s">
        <v>367</v>
      </c>
      <c r="S568" s="212" t="s">
        <v>1684</v>
      </c>
    </row>
    <row r="569" spans="1:19" x14ac:dyDescent="0.25">
      <c r="A569" s="212" t="s">
        <v>2346</v>
      </c>
      <c r="B569" s="212" t="s">
        <v>1026</v>
      </c>
      <c r="C569" s="212" t="s">
        <v>298</v>
      </c>
      <c r="D569" s="212" t="s">
        <v>217</v>
      </c>
      <c r="E569" s="212" t="s">
        <v>296</v>
      </c>
      <c r="F569" s="212" t="s">
        <v>218</v>
      </c>
      <c r="G569" s="212" t="s">
        <v>4764</v>
      </c>
      <c r="H569" s="213">
        <v>43608</v>
      </c>
      <c r="I569" s="214">
        <v>34.950000000000003</v>
      </c>
      <c r="J569" s="214">
        <v>1</v>
      </c>
      <c r="K569" s="214">
        <f t="shared" si="8"/>
        <v>34.950000000000003</v>
      </c>
      <c r="L569" s="212" t="s">
        <v>179</v>
      </c>
      <c r="M569" s="212" t="s">
        <v>1119</v>
      </c>
      <c r="N569" s="213">
        <v>43609</v>
      </c>
      <c r="O569" s="212" t="s">
        <v>70</v>
      </c>
      <c r="P569" s="212" t="s">
        <v>4765</v>
      </c>
      <c r="Q569" s="212" t="s">
        <v>298</v>
      </c>
      <c r="R569" s="212" t="s">
        <v>367</v>
      </c>
      <c r="S569" s="212" t="s">
        <v>1684</v>
      </c>
    </row>
    <row r="570" spans="1:19" x14ac:dyDescent="0.25">
      <c r="A570" s="212" t="s">
        <v>2346</v>
      </c>
      <c r="B570" s="212" t="s">
        <v>1026</v>
      </c>
      <c r="C570" s="212" t="s">
        <v>298</v>
      </c>
      <c r="D570" s="212" t="s">
        <v>217</v>
      </c>
      <c r="E570" s="212" t="s">
        <v>296</v>
      </c>
      <c r="F570" s="212" t="s">
        <v>218</v>
      </c>
      <c r="G570" s="212" t="s">
        <v>4766</v>
      </c>
      <c r="H570" s="213">
        <v>43608</v>
      </c>
      <c r="I570" s="214">
        <v>34.950000000000003</v>
      </c>
      <c r="J570" s="214">
        <v>1</v>
      </c>
      <c r="K570" s="214">
        <f t="shared" si="8"/>
        <v>34.950000000000003</v>
      </c>
      <c r="L570" s="212" t="s">
        <v>179</v>
      </c>
      <c r="M570" s="212" t="s">
        <v>1119</v>
      </c>
      <c r="N570" s="213">
        <v>43609</v>
      </c>
      <c r="O570" s="212" t="s">
        <v>70</v>
      </c>
      <c r="P570" s="212" t="s">
        <v>4765</v>
      </c>
      <c r="Q570" s="212" t="s">
        <v>298</v>
      </c>
      <c r="R570" s="212" t="s">
        <v>367</v>
      </c>
      <c r="S570" s="212" t="s">
        <v>1684</v>
      </c>
    </row>
    <row r="571" spans="1:19" x14ac:dyDescent="0.25">
      <c r="A571" s="212" t="s">
        <v>2346</v>
      </c>
      <c r="B571" s="212" t="s">
        <v>1026</v>
      </c>
      <c r="C571" s="212" t="s">
        <v>298</v>
      </c>
      <c r="D571" s="212" t="s">
        <v>217</v>
      </c>
      <c r="E571" s="212" t="s">
        <v>296</v>
      </c>
      <c r="F571" s="212" t="s">
        <v>218</v>
      </c>
      <c r="G571" s="212" t="s">
        <v>4767</v>
      </c>
      <c r="H571" s="213">
        <v>43608</v>
      </c>
      <c r="I571" s="214">
        <v>148.6</v>
      </c>
      <c r="J571" s="214">
        <v>1</v>
      </c>
      <c r="K571" s="214">
        <f t="shared" si="8"/>
        <v>148.6</v>
      </c>
      <c r="L571" s="212" t="s">
        <v>4768</v>
      </c>
      <c r="M571" s="212" t="s">
        <v>184</v>
      </c>
      <c r="N571" s="213">
        <v>43609</v>
      </c>
      <c r="O571" s="212" t="s">
        <v>70</v>
      </c>
      <c r="P571" s="212" t="s">
        <v>179</v>
      </c>
      <c r="Q571" s="212" t="s">
        <v>298</v>
      </c>
      <c r="R571" s="212" t="s">
        <v>367</v>
      </c>
      <c r="S571" s="212" t="s">
        <v>1684</v>
      </c>
    </row>
    <row r="572" spans="1:19" x14ac:dyDescent="0.25">
      <c r="A572" s="212" t="s">
        <v>2346</v>
      </c>
      <c r="B572" s="212" t="s">
        <v>1026</v>
      </c>
      <c r="C572" s="212" t="s">
        <v>298</v>
      </c>
      <c r="D572" s="212" t="s">
        <v>217</v>
      </c>
      <c r="E572" s="212" t="s">
        <v>296</v>
      </c>
      <c r="F572" s="212" t="s">
        <v>218</v>
      </c>
      <c r="G572" s="212" t="s">
        <v>4769</v>
      </c>
      <c r="H572" s="213">
        <v>43608</v>
      </c>
      <c r="I572" s="214">
        <v>148.6</v>
      </c>
      <c r="J572" s="214">
        <v>1</v>
      </c>
      <c r="K572" s="214">
        <f t="shared" si="8"/>
        <v>148.6</v>
      </c>
      <c r="L572" s="212" t="s">
        <v>4770</v>
      </c>
      <c r="M572" s="212" t="s">
        <v>184</v>
      </c>
      <c r="N572" s="213">
        <v>43609</v>
      </c>
      <c r="O572" s="212" t="s">
        <v>70</v>
      </c>
      <c r="P572" s="212" t="s">
        <v>179</v>
      </c>
      <c r="Q572" s="212" t="s">
        <v>298</v>
      </c>
      <c r="R572" s="212" t="s">
        <v>367</v>
      </c>
      <c r="S572" s="212" t="s">
        <v>1684</v>
      </c>
    </row>
    <row r="573" spans="1:19" x14ac:dyDescent="0.25">
      <c r="A573" s="212" t="s">
        <v>2346</v>
      </c>
      <c r="B573" s="212" t="s">
        <v>1026</v>
      </c>
      <c r="C573" s="212" t="s">
        <v>298</v>
      </c>
      <c r="D573" s="212" t="s">
        <v>217</v>
      </c>
      <c r="E573" s="212" t="s">
        <v>296</v>
      </c>
      <c r="F573" s="212" t="s">
        <v>218</v>
      </c>
      <c r="G573" s="212" t="s">
        <v>4771</v>
      </c>
      <c r="H573" s="213">
        <v>43608</v>
      </c>
      <c r="I573" s="214">
        <v>148.6</v>
      </c>
      <c r="J573" s="214">
        <v>1</v>
      </c>
      <c r="K573" s="214">
        <f t="shared" si="8"/>
        <v>148.6</v>
      </c>
      <c r="L573" s="212" t="s">
        <v>4772</v>
      </c>
      <c r="M573" s="212" t="s">
        <v>184</v>
      </c>
      <c r="N573" s="213">
        <v>43609</v>
      </c>
      <c r="O573" s="212" t="s">
        <v>70</v>
      </c>
      <c r="P573" s="212" t="s">
        <v>179</v>
      </c>
      <c r="Q573" s="212" t="s">
        <v>298</v>
      </c>
      <c r="R573" s="212" t="s">
        <v>367</v>
      </c>
      <c r="S573" s="212" t="s">
        <v>1684</v>
      </c>
    </row>
    <row r="574" spans="1:19" x14ac:dyDescent="0.25">
      <c r="A574" s="212" t="s">
        <v>2346</v>
      </c>
      <c r="B574" s="212" t="s">
        <v>1026</v>
      </c>
      <c r="C574" s="212" t="s">
        <v>298</v>
      </c>
      <c r="D574" s="212" t="s">
        <v>217</v>
      </c>
      <c r="E574" s="212" t="s">
        <v>296</v>
      </c>
      <c r="F574" s="212" t="s">
        <v>218</v>
      </c>
      <c r="G574" s="212" t="s">
        <v>4773</v>
      </c>
      <c r="H574" s="213">
        <v>43607</v>
      </c>
      <c r="I574" s="214">
        <v>31.35</v>
      </c>
      <c r="J574" s="214">
        <v>1</v>
      </c>
      <c r="K574" s="214">
        <f t="shared" si="8"/>
        <v>31.35</v>
      </c>
      <c r="L574" s="212" t="s">
        <v>179</v>
      </c>
      <c r="M574" s="212" t="s">
        <v>216</v>
      </c>
      <c r="N574" s="213">
        <v>43608</v>
      </c>
      <c r="O574" s="212" t="s">
        <v>70</v>
      </c>
      <c r="P574" s="212" t="s">
        <v>4774</v>
      </c>
      <c r="Q574" s="212" t="s">
        <v>298</v>
      </c>
      <c r="R574" s="212" t="s">
        <v>367</v>
      </c>
      <c r="S574" s="212" t="s">
        <v>1684</v>
      </c>
    </row>
    <row r="575" spans="1:19" x14ac:dyDescent="0.25">
      <c r="A575" s="212" t="s">
        <v>2346</v>
      </c>
      <c r="B575" s="212" t="s">
        <v>1026</v>
      </c>
      <c r="C575" s="212" t="s">
        <v>298</v>
      </c>
      <c r="D575" s="212" t="s">
        <v>217</v>
      </c>
      <c r="E575" s="212" t="s">
        <v>296</v>
      </c>
      <c r="F575" s="212" t="s">
        <v>218</v>
      </c>
      <c r="G575" s="212" t="s">
        <v>4775</v>
      </c>
      <c r="H575" s="213">
        <v>43607</v>
      </c>
      <c r="I575" s="214">
        <v>41.95</v>
      </c>
      <c r="J575" s="214">
        <v>1</v>
      </c>
      <c r="K575" s="214">
        <f t="shared" si="8"/>
        <v>41.95</v>
      </c>
      <c r="L575" s="212" t="s">
        <v>179</v>
      </c>
      <c r="M575" s="212" t="s">
        <v>216</v>
      </c>
      <c r="N575" s="213">
        <v>43608</v>
      </c>
      <c r="O575" s="212" t="s">
        <v>70</v>
      </c>
      <c r="P575" s="212" t="s">
        <v>4776</v>
      </c>
      <c r="Q575" s="212" t="s">
        <v>298</v>
      </c>
      <c r="R575" s="212" t="s">
        <v>367</v>
      </c>
      <c r="S575" s="212" t="s">
        <v>1684</v>
      </c>
    </row>
    <row r="576" spans="1:19" x14ac:dyDescent="0.25">
      <c r="A576" s="212" t="s">
        <v>2346</v>
      </c>
      <c r="B576" s="212" t="s">
        <v>1026</v>
      </c>
      <c r="C576" s="212" t="s">
        <v>298</v>
      </c>
      <c r="D576" s="212" t="s">
        <v>217</v>
      </c>
      <c r="E576" s="212" t="s">
        <v>296</v>
      </c>
      <c r="F576" s="212" t="s">
        <v>218</v>
      </c>
      <c r="G576" s="212" t="s">
        <v>4777</v>
      </c>
      <c r="H576" s="213">
        <v>43607</v>
      </c>
      <c r="I576" s="214">
        <v>41.95</v>
      </c>
      <c r="J576" s="214">
        <v>1</v>
      </c>
      <c r="K576" s="214">
        <f t="shared" si="8"/>
        <v>41.95</v>
      </c>
      <c r="L576" s="212" t="s">
        <v>179</v>
      </c>
      <c r="M576" s="212" t="s">
        <v>216</v>
      </c>
      <c r="N576" s="213">
        <v>43608</v>
      </c>
      <c r="O576" s="212" t="s">
        <v>70</v>
      </c>
      <c r="P576" s="212" t="s">
        <v>4774</v>
      </c>
      <c r="Q576" s="212" t="s">
        <v>298</v>
      </c>
      <c r="R576" s="212" t="s">
        <v>367</v>
      </c>
      <c r="S576" s="212" t="s">
        <v>1684</v>
      </c>
    </row>
    <row r="577" spans="1:19" x14ac:dyDescent="0.25">
      <c r="A577" s="212" t="s">
        <v>2346</v>
      </c>
      <c r="B577" s="212" t="s">
        <v>1026</v>
      </c>
      <c r="C577" s="212" t="s">
        <v>298</v>
      </c>
      <c r="D577" s="212" t="s">
        <v>217</v>
      </c>
      <c r="E577" s="212" t="s">
        <v>296</v>
      </c>
      <c r="F577" s="212" t="s">
        <v>218</v>
      </c>
      <c r="G577" s="212" t="s">
        <v>4778</v>
      </c>
      <c r="H577" s="213">
        <v>43607</v>
      </c>
      <c r="I577" s="214">
        <v>31.35</v>
      </c>
      <c r="J577" s="214">
        <v>1</v>
      </c>
      <c r="K577" s="214">
        <f t="shared" si="8"/>
        <v>31.35</v>
      </c>
      <c r="L577" s="212" t="s">
        <v>179</v>
      </c>
      <c r="M577" s="212" t="s">
        <v>216</v>
      </c>
      <c r="N577" s="213">
        <v>43608</v>
      </c>
      <c r="O577" s="212" t="s">
        <v>70</v>
      </c>
      <c r="P577" s="212" t="s">
        <v>4776</v>
      </c>
      <c r="Q577" s="212" t="s">
        <v>298</v>
      </c>
      <c r="R577" s="212" t="s">
        <v>367</v>
      </c>
      <c r="S577" s="212" t="s">
        <v>1684</v>
      </c>
    </row>
    <row r="578" spans="1:19" x14ac:dyDescent="0.25">
      <c r="A578" s="212" t="s">
        <v>2346</v>
      </c>
      <c r="B578" s="212" t="s">
        <v>1026</v>
      </c>
      <c r="C578" s="212" t="s">
        <v>298</v>
      </c>
      <c r="D578" s="212" t="s">
        <v>217</v>
      </c>
      <c r="E578" s="212" t="s">
        <v>296</v>
      </c>
      <c r="F578" s="212" t="s">
        <v>218</v>
      </c>
      <c r="G578" s="212" t="s">
        <v>4779</v>
      </c>
      <c r="H578" s="213">
        <v>43607</v>
      </c>
      <c r="I578" s="214">
        <v>97.85</v>
      </c>
      <c r="J578" s="214">
        <v>1</v>
      </c>
      <c r="K578" s="214">
        <f t="shared" si="8"/>
        <v>97.85</v>
      </c>
      <c r="L578" s="212" t="s">
        <v>179</v>
      </c>
      <c r="M578" s="212" t="s">
        <v>216</v>
      </c>
      <c r="N578" s="213">
        <v>43608</v>
      </c>
      <c r="O578" s="212" t="s">
        <v>70</v>
      </c>
      <c r="P578" s="212" t="s">
        <v>4780</v>
      </c>
      <c r="Q578" s="212" t="s">
        <v>298</v>
      </c>
      <c r="R578" s="212" t="s">
        <v>367</v>
      </c>
      <c r="S578" s="212" t="s">
        <v>1684</v>
      </c>
    </row>
    <row r="579" spans="1:19" x14ac:dyDescent="0.25">
      <c r="A579" s="212" t="s">
        <v>2346</v>
      </c>
      <c r="B579" s="212" t="s">
        <v>1026</v>
      </c>
      <c r="C579" s="212" t="s">
        <v>298</v>
      </c>
      <c r="D579" s="212" t="s">
        <v>217</v>
      </c>
      <c r="E579" s="212" t="s">
        <v>296</v>
      </c>
      <c r="F579" s="212" t="s">
        <v>218</v>
      </c>
      <c r="G579" s="212" t="s">
        <v>4781</v>
      </c>
      <c r="H579" s="213">
        <v>43607</v>
      </c>
      <c r="I579" s="214">
        <v>82.95</v>
      </c>
      <c r="J579" s="214">
        <v>1</v>
      </c>
      <c r="K579" s="214">
        <f t="shared" ref="K579:K642" si="9">I579*J579</f>
        <v>82.95</v>
      </c>
      <c r="L579" s="212" t="s">
        <v>179</v>
      </c>
      <c r="M579" s="212" t="s">
        <v>216</v>
      </c>
      <c r="N579" s="213">
        <v>43608</v>
      </c>
      <c r="O579" s="212" t="s">
        <v>70</v>
      </c>
      <c r="P579" s="212" t="s">
        <v>4780</v>
      </c>
      <c r="Q579" s="212" t="s">
        <v>298</v>
      </c>
      <c r="R579" s="212" t="s">
        <v>367</v>
      </c>
      <c r="S579" s="212" t="s">
        <v>1684</v>
      </c>
    </row>
    <row r="580" spans="1:19" x14ac:dyDescent="0.25">
      <c r="A580" s="212" t="s">
        <v>2346</v>
      </c>
      <c r="B580" s="212" t="s">
        <v>1026</v>
      </c>
      <c r="C580" s="212" t="s">
        <v>298</v>
      </c>
      <c r="D580" s="212" t="s">
        <v>217</v>
      </c>
      <c r="E580" s="212" t="s">
        <v>296</v>
      </c>
      <c r="F580" s="212" t="s">
        <v>218</v>
      </c>
      <c r="G580" s="212" t="s">
        <v>4782</v>
      </c>
      <c r="H580" s="213">
        <v>43607</v>
      </c>
      <c r="I580" s="214">
        <v>34.950000000000003</v>
      </c>
      <c r="J580" s="214">
        <v>1</v>
      </c>
      <c r="K580" s="214">
        <f t="shared" si="9"/>
        <v>34.950000000000003</v>
      </c>
      <c r="L580" s="212" t="s">
        <v>179</v>
      </c>
      <c r="M580" s="212" t="s">
        <v>703</v>
      </c>
      <c r="N580" s="213">
        <v>43608</v>
      </c>
      <c r="O580" s="212" t="s">
        <v>70</v>
      </c>
      <c r="P580" s="212" t="s">
        <v>4783</v>
      </c>
      <c r="Q580" s="212" t="s">
        <v>298</v>
      </c>
      <c r="R580" s="212" t="s">
        <v>367</v>
      </c>
      <c r="S580" s="212" t="s">
        <v>1684</v>
      </c>
    </row>
    <row r="581" spans="1:19" x14ac:dyDescent="0.25">
      <c r="A581" s="212" t="s">
        <v>2346</v>
      </c>
      <c r="B581" s="212" t="s">
        <v>1026</v>
      </c>
      <c r="C581" s="212" t="s">
        <v>298</v>
      </c>
      <c r="D581" s="212" t="s">
        <v>217</v>
      </c>
      <c r="E581" s="212" t="s">
        <v>296</v>
      </c>
      <c r="F581" s="212" t="s">
        <v>218</v>
      </c>
      <c r="G581" s="212" t="s">
        <v>4784</v>
      </c>
      <c r="H581" s="213">
        <v>43607</v>
      </c>
      <c r="I581" s="214">
        <v>92.78</v>
      </c>
      <c r="J581" s="214">
        <v>1</v>
      </c>
      <c r="K581" s="214">
        <f t="shared" si="9"/>
        <v>92.78</v>
      </c>
      <c r="L581" s="212" t="s">
        <v>179</v>
      </c>
      <c r="M581" s="212" t="s">
        <v>187</v>
      </c>
      <c r="N581" s="213">
        <v>43608</v>
      </c>
      <c r="O581" s="212" t="s">
        <v>70</v>
      </c>
      <c r="P581" s="212" t="s">
        <v>4785</v>
      </c>
      <c r="Q581" s="212" t="s">
        <v>298</v>
      </c>
      <c r="R581" s="212" t="s">
        <v>367</v>
      </c>
      <c r="S581" s="212" t="s">
        <v>1684</v>
      </c>
    </row>
    <row r="582" spans="1:19" x14ac:dyDescent="0.25">
      <c r="A582" s="212" t="s">
        <v>2346</v>
      </c>
      <c r="B582" s="212" t="s">
        <v>1026</v>
      </c>
      <c r="C582" s="212" t="s">
        <v>298</v>
      </c>
      <c r="D582" s="212" t="s">
        <v>217</v>
      </c>
      <c r="E582" s="212" t="s">
        <v>296</v>
      </c>
      <c r="F582" s="212" t="s">
        <v>218</v>
      </c>
      <c r="G582" s="212" t="s">
        <v>4786</v>
      </c>
      <c r="H582" s="213">
        <v>43607</v>
      </c>
      <c r="I582" s="214">
        <v>92.8</v>
      </c>
      <c r="J582" s="214">
        <v>1</v>
      </c>
      <c r="K582" s="214">
        <f t="shared" si="9"/>
        <v>92.8</v>
      </c>
      <c r="L582" s="212" t="s">
        <v>179</v>
      </c>
      <c r="M582" s="212" t="s">
        <v>187</v>
      </c>
      <c r="N582" s="213">
        <v>43608</v>
      </c>
      <c r="O582" s="212" t="s">
        <v>70</v>
      </c>
      <c r="P582" s="212" t="s">
        <v>4785</v>
      </c>
      <c r="Q582" s="212" t="s">
        <v>298</v>
      </c>
      <c r="R582" s="212" t="s">
        <v>367</v>
      </c>
      <c r="S582" s="212" t="s">
        <v>1684</v>
      </c>
    </row>
    <row r="583" spans="1:19" x14ac:dyDescent="0.25">
      <c r="A583" s="212" t="s">
        <v>2346</v>
      </c>
      <c r="B583" s="212" t="s">
        <v>1026</v>
      </c>
      <c r="C583" s="212" t="s">
        <v>298</v>
      </c>
      <c r="D583" s="212" t="s">
        <v>217</v>
      </c>
      <c r="E583" s="212" t="s">
        <v>296</v>
      </c>
      <c r="F583" s="212" t="s">
        <v>218</v>
      </c>
      <c r="G583" s="212" t="s">
        <v>4787</v>
      </c>
      <c r="H583" s="213">
        <v>43607</v>
      </c>
      <c r="I583" s="214">
        <v>97.85</v>
      </c>
      <c r="J583" s="214">
        <v>1</v>
      </c>
      <c r="K583" s="214">
        <f t="shared" si="9"/>
        <v>97.85</v>
      </c>
      <c r="L583" s="212" t="s">
        <v>179</v>
      </c>
      <c r="M583" s="212" t="s">
        <v>415</v>
      </c>
      <c r="N583" s="213">
        <v>43608</v>
      </c>
      <c r="O583" s="212" t="s">
        <v>70</v>
      </c>
      <c r="P583" s="212" t="s">
        <v>3766</v>
      </c>
      <c r="Q583" s="212" t="s">
        <v>298</v>
      </c>
      <c r="R583" s="212" t="s">
        <v>367</v>
      </c>
      <c r="S583" s="212" t="s">
        <v>1684</v>
      </c>
    </row>
    <row r="584" spans="1:19" x14ac:dyDescent="0.25">
      <c r="A584" s="212" t="s">
        <v>2346</v>
      </c>
      <c r="B584" s="212" t="s">
        <v>1026</v>
      </c>
      <c r="C584" s="212" t="s">
        <v>298</v>
      </c>
      <c r="D584" s="212" t="s">
        <v>217</v>
      </c>
      <c r="E584" s="212" t="s">
        <v>296</v>
      </c>
      <c r="F584" s="212" t="s">
        <v>218</v>
      </c>
      <c r="G584" s="212" t="s">
        <v>4788</v>
      </c>
      <c r="H584" s="213">
        <v>43607</v>
      </c>
      <c r="I584" s="214">
        <v>97.85</v>
      </c>
      <c r="J584" s="214">
        <v>1</v>
      </c>
      <c r="K584" s="214">
        <f t="shared" si="9"/>
        <v>97.85</v>
      </c>
      <c r="L584" s="212" t="s">
        <v>179</v>
      </c>
      <c r="M584" s="212" t="s">
        <v>415</v>
      </c>
      <c r="N584" s="213">
        <v>43608</v>
      </c>
      <c r="O584" s="212" t="s">
        <v>70</v>
      </c>
      <c r="P584" s="212" t="s">
        <v>3766</v>
      </c>
      <c r="Q584" s="212" t="s">
        <v>298</v>
      </c>
      <c r="R584" s="212" t="s">
        <v>367</v>
      </c>
      <c r="S584" s="212" t="s">
        <v>1684</v>
      </c>
    </row>
    <row r="585" spans="1:19" x14ac:dyDescent="0.25">
      <c r="A585" s="212" t="s">
        <v>2346</v>
      </c>
      <c r="B585" s="212" t="s">
        <v>1026</v>
      </c>
      <c r="C585" s="212" t="s">
        <v>298</v>
      </c>
      <c r="D585" s="212" t="s">
        <v>217</v>
      </c>
      <c r="E585" s="212" t="s">
        <v>296</v>
      </c>
      <c r="F585" s="212" t="s">
        <v>218</v>
      </c>
      <c r="G585" s="212" t="s">
        <v>4789</v>
      </c>
      <c r="H585" s="213">
        <v>43607</v>
      </c>
      <c r="I585" s="214">
        <v>82.95</v>
      </c>
      <c r="J585" s="214">
        <v>1</v>
      </c>
      <c r="K585" s="214">
        <f t="shared" si="9"/>
        <v>82.95</v>
      </c>
      <c r="L585" s="212" t="s">
        <v>179</v>
      </c>
      <c r="M585" s="212" t="s">
        <v>415</v>
      </c>
      <c r="N585" s="213">
        <v>43608</v>
      </c>
      <c r="O585" s="212" t="s">
        <v>70</v>
      </c>
      <c r="P585" s="212" t="s">
        <v>3766</v>
      </c>
      <c r="Q585" s="212" t="s">
        <v>298</v>
      </c>
      <c r="R585" s="212" t="s">
        <v>367</v>
      </c>
      <c r="S585" s="212" t="s">
        <v>1684</v>
      </c>
    </row>
    <row r="586" spans="1:19" x14ac:dyDescent="0.25">
      <c r="A586" s="212" t="s">
        <v>2346</v>
      </c>
      <c r="B586" s="212" t="s">
        <v>1026</v>
      </c>
      <c r="C586" s="212" t="s">
        <v>298</v>
      </c>
      <c r="D586" s="212" t="s">
        <v>217</v>
      </c>
      <c r="E586" s="212" t="s">
        <v>296</v>
      </c>
      <c r="F586" s="212" t="s">
        <v>218</v>
      </c>
      <c r="G586" s="212" t="s">
        <v>4790</v>
      </c>
      <c r="H586" s="213">
        <v>43607</v>
      </c>
      <c r="I586" s="214">
        <v>82.95</v>
      </c>
      <c r="J586" s="214">
        <v>1</v>
      </c>
      <c r="K586" s="214">
        <f t="shared" si="9"/>
        <v>82.95</v>
      </c>
      <c r="L586" s="212" t="s">
        <v>179</v>
      </c>
      <c r="M586" s="212" t="s">
        <v>415</v>
      </c>
      <c r="N586" s="213">
        <v>43608</v>
      </c>
      <c r="O586" s="212" t="s">
        <v>70</v>
      </c>
      <c r="P586" s="212" t="s">
        <v>3766</v>
      </c>
      <c r="Q586" s="212" t="s">
        <v>298</v>
      </c>
      <c r="R586" s="212" t="s">
        <v>367</v>
      </c>
      <c r="S586" s="212" t="s">
        <v>1684</v>
      </c>
    </row>
    <row r="587" spans="1:19" x14ac:dyDescent="0.25">
      <c r="A587" s="212" t="s">
        <v>2346</v>
      </c>
      <c r="B587" s="212" t="s">
        <v>1026</v>
      </c>
      <c r="C587" s="212" t="s">
        <v>298</v>
      </c>
      <c r="D587" s="212" t="s">
        <v>217</v>
      </c>
      <c r="E587" s="212" t="s">
        <v>296</v>
      </c>
      <c r="F587" s="212" t="s">
        <v>218</v>
      </c>
      <c r="G587" s="212" t="s">
        <v>4791</v>
      </c>
      <c r="H587" s="213">
        <v>43607</v>
      </c>
      <c r="I587" s="214">
        <v>34.950000000000003</v>
      </c>
      <c r="J587" s="214">
        <v>1</v>
      </c>
      <c r="K587" s="214">
        <f t="shared" si="9"/>
        <v>34.950000000000003</v>
      </c>
      <c r="L587" s="212" t="s">
        <v>179</v>
      </c>
      <c r="M587" s="212" t="s">
        <v>703</v>
      </c>
      <c r="N587" s="213">
        <v>43608</v>
      </c>
      <c r="O587" s="212" t="s">
        <v>70</v>
      </c>
      <c r="P587" s="212" t="s">
        <v>4783</v>
      </c>
      <c r="Q587" s="212" t="s">
        <v>298</v>
      </c>
      <c r="R587" s="212" t="s">
        <v>367</v>
      </c>
      <c r="S587" s="212" t="s">
        <v>1684</v>
      </c>
    </row>
    <row r="588" spans="1:19" x14ac:dyDescent="0.25">
      <c r="A588" s="212" t="s">
        <v>2346</v>
      </c>
      <c r="B588" s="212" t="s">
        <v>1026</v>
      </c>
      <c r="C588" s="212" t="s">
        <v>298</v>
      </c>
      <c r="D588" s="212" t="s">
        <v>217</v>
      </c>
      <c r="E588" s="212" t="s">
        <v>296</v>
      </c>
      <c r="F588" s="212" t="s">
        <v>218</v>
      </c>
      <c r="G588" s="212" t="s">
        <v>4792</v>
      </c>
      <c r="H588" s="213">
        <v>43607</v>
      </c>
      <c r="I588" s="214">
        <v>118.79</v>
      </c>
      <c r="J588" s="214">
        <v>1</v>
      </c>
      <c r="K588" s="214">
        <f t="shared" si="9"/>
        <v>118.79</v>
      </c>
      <c r="L588" s="212" t="s">
        <v>179</v>
      </c>
      <c r="M588" s="212" t="s">
        <v>165</v>
      </c>
      <c r="N588" s="213">
        <v>43608</v>
      </c>
      <c r="O588" s="212" t="s">
        <v>70</v>
      </c>
      <c r="P588" s="212" t="s">
        <v>4793</v>
      </c>
      <c r="Q588" s="212" t="s">
        <v>298</v>
      </c>
      <c r="R588" s="212" t="s">
        <v>367</v>
      </c>
      <c r="S588" s="212" t="s">
        <v>1684</v>
      </c>
    </row>
    <row r="589" spans="1:19" x14ac:dyDescent="0.25">
      <c r="A589" s="212" t="s">
        <v>2346</v>
      </c>
      <c r="B589" s="212" t="s">
        <v>1026</v>
      </c>
      <c r="C589" s="212" t="s">
        <v>298</v>
      </c>
      <c r="D589" s="212" t="s">
        <v>217</v>
      </c>
      <c r="E589" s="212" t="s">
        <v>296</v>
      </c>
      <c r="F589" s="212" t="s">
        <v>218</v>
      </c>
      <c r="G589" s="212" t="s">
        <v>4794</v>
      </c>
      <c r="H589" s="213">
        <v>43607</v>
      </c>
      <c r="I589" s="214">
        <v>210.94</v>
      </c>
      <c r="J589" s="214">
        <v>1</v>
      </c>
      <c r="K589" s="214">
        <f t="shared" si="9"/>
        <v>210.94</v>
      </c>
      <c r="L589" s="212" t="s">
        <v>179</v>
      </c>
      <c r="M589" s="212" t="s">
        <v>702</v>
      </c>
      <c r="N589" s="213">
        <v>43608</v>
      </c>
      <c r="O589" s="212" t="s">
        <v>70</v>
      </c>
      <c r="P589" s="212" t="s">
        <v>4795</v>
      </c>
      <c r="Q589" s="212" t="s">
        <v>298</v>
      </c>
      <c r="R589" s="212" t="s">
        <v>367</v>
      </c>
      <c r="S589" s="212" t="s">
        <v>1684</v>
      </c>
    </row>
    <row r="590" spans="1:19" x14ac:dyDescent="0.25">
      <c r="A590" s="212" t="s">
        <v>2346</v>
      </c>
      <c r="B590" s="212" t="s">
        <v>1026</v>
      </c>
      <c r="C590" s="212" t="s">
        <v>298</v>
      </c>
      <c r="D590" s="212" t="s">
        <v>217</v>
      </c>
      <c r="E590" s="212" t="s">
        <v>296</v>
      </c>
      <c r="F590" s="212" t="s">
        <v>218</v>
      </c>
      <c r="G590" s="212" t="s">
        <v>4796</v>
      </c>
      <c r="H590" s="213">
        <v>43607</v>
      </c>
      <c r="I590" s="214">
        <v>44.99</v>
      </c>
      <c r="J590" s="214">
        <v>1</v>
      </c>
      <c r="K590" s="214">
        <f t="shared" si="9"/>
        <v>44.99</v>
      </c>
      <c r="L590" s="212" t="s">
        <v>179</v>
      </c>
      <c r="M590" s="212" t="s">
        <v>540</v>
      </c>
      <c r="N590" s="213">
        <v>43608</v>
      </c>
      <c r="O590" s="212" t="s">
        <v>70</v>
      </c>
      <c r="P590" s="212" t="s">
        <v>4797</v>
      </c>
      <c r="Q590" s="212" t="s">
        <v>298</v>
      </c>
      <c r="R590" s="212" t="s">
        <v>367</v>
      </c>
      <c r="S590" s="212" t="s">
        <v>1684</v>
      </c>
    </row>
    <row r="591" spans="1:19" x14ac:dyDescent="0.25">
      <c r="A591" s="212" t="s">
        <v>2346</v>
      </c>
      <c r="B591" s="212" t="s">
        <v>1026</v>
      </c>
      <c r="C591" s="212" t="s">
        <v>298</v>
      </c>
      <c r="D591" s="212" t="s">
        <v>217</v>
      </c>
      <c r="E591" s="212" t="s">
        <v>296</v>
      </c>
      <c r="F591" s="212" t="s">
        <v>218</v>
      </c>
      <c r="G591" s="212" t="s">
        <v>4798</v>
      </c>
      <c r="H591" s="213">
        <v>43607</v>
      </c>
      <c r="I591" s="214">
        <v>90.7</v>
      </c>
      <c r="J591" s="214">
        <v>1</v>
      </c>
      <c r="K591" s="214">
        <f t="shared" si="9"/>
        <v>90.7</v>
      </c>
      <c r="L591" s="212" t="s">
        <v>179</v>
      </c>
      <c r="M591" s="212" t="s">
        <v>540</v>
      </c>
      <c r="N591" s="213">
        <v>43608</v>
      </c>
      <c r="O591" s="212" t="s">
        <v>70</v>
      </c>
      <c r="P591" s="212" t="s">
        <v>4797</v>
      </c>
      <c r="Q591" s="212" t="s">
        <v>298</v>
      </c>
      <c r="R591" s="212" t="s">
        <v>367</v>
      </c>
      <c r="S591" s="212" t="s">
        <v>1684</v>
      </c>
    </row>
    <row r="592" spans="1:19" x14ac:dyDescent="0.25">
      <c r="A592" s="212" t="s">
        <v>2346</v>
      </c>
      <c r="B592" s="212" t="s">
        <v>1026</v>
      </c>
      <c r="C592" s="212" t="s">
        <v>298</v>
      </c>
      <c r="D592" s="212" t="s">
        <v>217</v>
      </c>
      <c r="E592" s="212" t="s">
        <v>296</v>
      </c>
      <c r="F592" s="212" t="s">
        <v>218</v>
      </c>
      <c r="G592" s="212" t="s">
        <v>4799</v>
      </c>
      <c r="H592" s="213">
        <v>43607</v>
      </c>
      <c r="I592" s="214">
        <v>137.97999999999999</v>
      </c>
      <c r="J592" s="214">
        <v>1</v>
      </c>
      <c r="K592" s="214">
        <f t="shared" si="9"/>
        <v>137.97999999999999</v>
      </c>
      <c r="L592" s="212" t="s">
        <v>179</v>
      </c>
      <c r="M592" s="212" t="s">
        <v>703</v>
      </c>
      <c r="N592" s="213">
        <v>43608</v>
      </c>
      <c r="O592" s="212" t="s">
        <v>70</v>
      </c>
      <c r="P592" s="212" t="s">
        <v>1843</v>
      </c>
      <c r="Q592" s="212" t="s">
        <v>298</v>
      </c>
      <c r="R592" s="212" t="s">
        <v>367</v>
      </c>
      <c r="S592" s="212" t="s">
        <v>1684</v>
      </c>
    </row>
    <row r="593" spans="1:19" x14ac:dyDescent="0.25">
      <c r="A593" s="212" t="s">
        <v>2346</v>
      </c>
      <c r="B593" s="212" t="s">
        <v>1026</v>
      </c>
      <c r="C593" s="212" t="s">
        <v>298</v>
      </c>
      <c r="D593" s="212" t="s">
        <v>217</v>
      </c>
      <c r="E593" s="212" t="s">
        <v>296</v>
      </c>
      <c r="F593" s="212" t="s">
        <v>218</v>
      </c>
      <c r="G593" s="212" t="s">
        <v>4800</v>
      </c>
      <c r="H593" s="213">
        <v>43607</v>
      </c>
      <c r="I593" s="214">
        <v>34.950000000000003</v>
      </c>
      <c r="J593" s="214">
        <v>1</v>
      </c>
      <c r="K593" s="214">
        <f t="shared" si="9"/>
        <v>34.950000000000003</v>
      </c>
      <c r="L593" s="212" t="s">
        <v>179</v>
      </c>
      <c r="M593" s="212" t="s">
        <v>540</v>
      </c>
      <c r="N593" s="213">
        <v>43608</v>
      </c>
      <c r="O593" s="212" t="s">
        <v>70</v>
      </c>
      <c r="P593" s="212" t="s">
        <v>4760</v>
      </c>
      <c r="Q593" s="212" t="s">
        <v>298</v>
      </c>
      <c r="R593" s="212" t="s">
        <v>367</v>
      </c>
      <c r="S593" s="212" t="s">
        <v>1684</v>
      </c>
    </row>
    <row r="594" spans="1:19" x14ac:dyDescent="0.25">
      <c r="A594" s="212" t="s">
        <v>2346</v>
      </c>
      <c r="B594" s="212" t="s">
        <v>1026</v>
      </c>
      <c r="C594" s="212" t="s">
        <v>298</v>
      </c>
      <c r="D594" s="212" t="s">
        <v>217</v>
      </c>
      <c r="E594" s="212" t="s">
        <v>296</v>
      </c>
      <c r="F594" s="212" t="s">
        <v>218</v>
      </c>
      <c r="G594" s="212" t="s">
        <v>4801</v>
      </c>
      <c r="H594" s="213">
        <v>43607</v>
      </c>
      <c r="I594" s="214">
        <v>34.950000000000003</v>
      </c>
      <c r="J594" s="214">
        <v>1</v>
      </c>
      <c r="K594" s="214">
        <f t="shared" si="9"/>
        <v>34.950000000000003</v>
      </c>
      <c r="L594" s="212" t="s">
        <v>179</v>
      </c>
      <c r="M594" s="212" t="s">
        <v>540</v>
      </c>
      <c r="N594" s="213">
        <v>43608</v>
      </c>
      <c r="O594" s="212" t="s">
        <v>70</v>
      </c>
      <c r="P594" s="212" t="s">
        <v>4760</v>
      </c>
      <c r="Q594" s="212" t="s">
        <v>298</v>
      </c>
      <c r="R594" s="212" t="s">
        <v>367</v>
      </c>
      <c r="S594" s="212" t="s">
        <v>1684</v>
      </c>
    </row>
    <row r="595" spans="1:19" x14ac:dyDescent="0.25">
      <c r="A595" s="212" t="s">
        <v>2346</v>
      </c>
      <c r="B595" s="212" t="s">
        <v>1026</v>
      </c>
      <c r="C595" s="212" t="s">
        <v>298</v>
      </c>
      <c r="D595" s="212" t="s">
        <v>217</v>
      </c>
      <c r="E595" s="212" t="s">
        <v>296</v>
      </c>
      <c r="F595" s="212" t="s">
        <v>218</v>
      </c>
      <c r="G595" s="212" t="s">
        <v>4802</v>
      </c>
      <c r="H595" s="213">
        <v>43607</v>
      </c>
      <c r="I595" s="214">
        <v>34.950000000000003</v>
      </c>
      <c r="J595" s="214">
        <v>1</v>
      </c>
      <c r="K595" s="214">
        <f t="shared" si="9"/>
        <v>34.950000000000003</v>
      </c>
      <c r="L595" s="212" t="s">
        <v>179</v>
      </c>
      <c r="M595" s="212" t="s">
        <v>540</v>
      </c>
      <c r="N595" s="213">
        <v>43608</v>
      </c>
      <c r="O595" s="212" t="s">
        <v>70</v>
      </c>
      <c r="P595" s="212" t="s">
        <v>4803</v>
      </c>
      <c r="Q595" s="212" t="s">
        <v>298</v>
      </c>
      <c r="R595" s="212" t="s">
        <v>367</v>
      </c>
      <c r="S595" s="212" t="s">
        <v>1684</v>
      </c>
    </row>
    <row r="596" spans="1:19" x14ac:dyDescent="0.25">
      <c r="A596" s="212" t="s">
        <v>2346</v>
      </c>
      <c r="B596" s="212" t="s">
        <v>1026</v>
      </c>
      <c r="C596" s="212" t="s">
        <v>298</v>
      </c>
      <c r="D596" s="212" t="s">
        <v>217</v>
      </c>
      <c r="E596" s="212" t="s">
        <v>296</v>
      </c>
      <c r="F596" s="212" t="s">
        <v>218</v>
      </c>
      <c r="G596" s="212" t="s">
        <v>4804</v>
      </c>
      <c r="H596" s="213">
        <v>43607</v>
      </c>
      <c r="I596" s="214">
        <v>34.950000000000003</v>
      </c>
      <c r="J596" s="214">
        <v>1</v>
      </c>
      <c r="K596" s="214">
        <f t="shared" si="9"/>
        <v>34.950000000000003</v>
      </c>
      <c r="L596" s="212" t="s">
        <v>179</v>
      </c>
      <c r="M596" s="212" t="s">
        <v>540</v>
      </c>
      <c r="N596" s="213">
        <v>43608</v>
      </c>
      <c r="O596" s="212" t="s">
        <v>70</v>
      </c>
      <c r="P596" s="212" t="s">
        <v>4803</v>
      </c>
      <c r="Q596" s="212" t="s">
        <v>298</v>
      </c>
      <c r="R596" s="212" t="s">
        <v>367</v>
      </c>
      <c r="S596" s="212" t="s">
        <v>1684</v>
      </c>
    </row>
    <row r="597" spans="1:19" x14ac:dyDescent="0.25">
      <c r="A597" s="212" t="s">
        <v>2346</v>
      </c>
      <c r="B597" s="212" t="s">
        <v>1026</v>
      </c>
      <c r="C597" s="212" t="s">
        <v>298</v>
      </c>
      <c r="D597" s="212" t="s">
        <v>217</v>
      </c>
      <c r="E597" s="212" t="s">
        <v>296</v>
      </c>
      <c r="F597" s="212" t="s">
        <v>218</v>
      </c>
      <c r="G597" s="212" t="s">
        <v>4805</v>
      </c>
      <c r="H597" s="213">
        <v>43607</v>
      </c>
      <c r="I597" s="214">
        <v>100.98</v>
      </c>
      <c r="J597" s="214">
        <v>1</v>
      </c>
      <c r="K597" s="214">
        <f t="shared" si="9"/>
        <v>100.98</v>
      </c>
      <c r="L597" s="212" t="s">
        <v>179</v>
      </c>
      <c r="M597" s="212" t="s">
        <v>2672</v>
      </c>
      <c r="N597" s="213">
        <v>43608</v>
      </c>
      <c r="O597" s="212" t="s">
        <v>70</v>
      </c>
      <c r="P597" s="212" t="s">
        <v>4806</v>
      </c>
      <c r="Q597" s="212" t="s">
        <v>298</v>
      </c>
      <c r="R597" s="212" t="s">
        <v>367</v>
      </c>
      <c r="S597" s="212" t="s">
        <v>1684</v>
      </c>
    </row>
    <row r="598" spans="1:19" x14ac:dyDescent="0.25">
      <c r="A598" s="212" t="s">
        <v>2346</v>
      </c>
      <c r="B598" s="212" t="s">
        <v>1026</v>
      </c>
      <c r="C598" s="212" t="s">
        <v>298</v>
      </c>
      <c r="D598" s="212" t="s">
        <v>217</v>
      </c>
      <c r="E598" s="212" t="s">
        <v>296</v>
      </c>
      <c r="F598" s="212" t="s">
        <v>218</v>
      </c>
      <c r="G598" s="212" t="s">
        <v>4807</v>
      </c>
      <c r="H598" s="213">
        <v>43607</v>
      </c>
      <c r="I598" s="214">
        <v>174.98</v>
      </c>
      <c r="J598" s="214">
        <v>1</v>
      </c>
      <c r="K598" s="214">
        <f t="shared" si="9"/>
        <v>174.98</v>
      </c>
      <c r="L598" s="212" t="s">
        <v>179</v>
      </c>
      <c r="M598" s="212" t="s">
        <v>552</v>
      </c>
      <c r="N598" s="213">
        <v>43608</v>
      </c>
      <c r="O598" s="212" t="s">
        <v>70</v>
      </c>
      <c r="P598" s="212" t="s">
        <v>4808</v>
      </c>
      <c r="Q598" s="212" t="s">
        <v>298</v>
      </c>
      <c r="R598" s="212" t="s">
        <v>367</v>
      </c>
      <c r="S598" s="212" t="s">
        <v>1684</v>
      </c>
    </row>
    <row r="599" spans="1:19" x14ac:dyDescent="0.25">
      <c r="A599" s="212" t="s">
        <v>2346</v>
      </c>
      <c r="B599" s="212" t="s">
        <v>1026</v>
      </c>
      <c r="C599" s="212" t="s">
        <v>298</v>
      </c>
      <c r="D599" s="212" t="s">
        <v>217</v>
      </c>
      <c r="E599" s="212" t="s">
        <v>296</v>
      </c>
      <c r="F599" s="212" t="s">
        <v>218</v>
      </c>
      <c r="G599" s="212" t="s">
        <v>4809</v>
      </c>
      <c r="H599" s="213">
        <v>43607</v>
      </c>
      <c r="I599" s="214">
        <v>24.99</v>
      </c>
      <c r="J599" s="214">
        <v>1</v>
      </c>
      <c r="K599" s="214">
        <f t="shared" si="9"/>
        <v>24.99</v>
      </c>
      <c r="L599" s="212" t="s">
        <v>179</v>
      </c>
      <c r="M599" s="212" t="s">
        <v>856</v>
      </c>
      <c r="N599" s="213">
        <v>43608</v>
      </c>
      <c r="O599" s="212" t="s">
        <v>70</v>
      </c>
      <c r="P599" s="212" t="s">
        <v>4810</v>
      </c>
      <c r="Q599" s="212" t="s">
        <v>298</v>
      </c>
      <c r="R599" s="212" t="s">
        <v>367</v>
      </c>
      <c r="S599" s="212" t="s">
        <v>1684</v>
      </c>
    </row>
    <row r="600" spans="1:19" x14ac:dyDescent="0.25">
      <c r="A600" s="212" t="s">
        <v>2346</v>
      </c>
      <c r="B600" s="212" t="s">
        <v>1026</v>
      </c>
      <c r="C600" s="212" t="s">
        <v>298</v>
      </c>
      <c r="D600" s="212" t="s">
        <v>217</v>
      </c>
      <c r="E600" s="212" t="s">
        <v>296</v>
      </c>
      <c r="F600" s="212" t="s">
        <v>218</v>
      </c>
      <c r="G600" s="212" t="s">
        <v>4811</v>
      </c>
      <c r="H600" s="213">
        <v>43607</v>
      </c>
      <c r="I600" s="214">
        <v>30</v>
      </c>
      <c r="J600" s="214">
        <v>1</v>
      </c>
      <c r="K600" s="214">
        <f t="shared" si="9"/>
        <v>30</v>
      </c>
      <c r="L600" s="212" t="s">
        <v>179</v>
      </c>
      <c r="M600" s="212" t="s">
        <v>221</v>
      </c>
      <c r="N600" s="213">
        <v>43608</v>
      </c>
      <c r="O600" s="212" t="s">
        <v>70</v>
      </c>
      <c r="P600" s="212" t="s">
        <v>4812</v>
      </c>
      <c r="Q600" s="212" t="s">
        <v>298</v>
      </c>
      <c r="R600" s="212" t="s">
        <v>367</v>
      </c>
      <c r="S600" s="212" t="s">
        <v>1684</v>
      </c>
    </row>
    <row r="601" spans="1:19" x14ac:dyDescent="0.25">
      <c r="A601" s="212" t="s">
        <v>2346</v>
      </c>
      <c r="B601" s="212" t="s">
        <v>1026</v>
      </c>
      <c r="C601" s="212" t="s">
        <v>298</v>
      </c>
      <c r="D601" s="212" t="s">
        <v>217</v>
      </c>
      <c r="E601" s="212" t="s">
        <v>296</v>
      </c>
      <c r="F601" s="212" t="s">
        <v>218</v>
      </c>
      <c r="G601" s="212" t="s">
        <v>4813</v>
      </c>
      <c r="H601" s="213">
        <v>43607</v>
      </c>
      <c r="I601" s="214">
        <v>128.94</v>
      </c>
      <c r="J601" s="214">
        <v>1</v>
      </c>
      <c r="K601" s="214">
        <f t="shared" si="9"/>
        <v>128.94</v>
      </c>
      <c r="L601" s="212" t="s">
        <v>179</v>
      </c>
      <c r="M601" s="212" t="s">
        <v>221</v>
      </c>
      <c r="N601" s="213">
        <v>43608</v>
      </c>
      <c r="O601" s="212" t="s">
        <v>70</v>
      </c>
      <c r="P601" s="212" t="s">
        <v>4812</v>
      </c>
      <c r="Q601" s="212" t="s">
        <v>298</v>
      </c>
      <c r="R601" s="212" t="s">
        <v>367</v>
      </c>
      <c r="S601" s="212" t="s">
        <v>1684</v>
      </c>
    </row>
    <row r="602" spans="1:19" x14ac:dyDescent="0.25">
      <c r="A602" s="212" t="s">
        <v>2346</v>
      </c>
      <c r="B602" s="212" t="s">
        <v>1026</v>
      </c>
      <c r="C602" s="212" t="s">
        <v>298</v>
      </c>
      <c r="D602" s="212" t="s">
        <v>217</v>
      </c>
      <c r="E602" s="212" t="s">
        <v>296</v>
      </c>
      <c r="F602" s="212" t="s">
        <v>218</v>
      </c>
      <c r="G602" s="212" t="s">
        <v>4814</v>
      </c>
      <c r="H602" s="213">
        <v>43607</v>
      </c>
      <c r="I602" s="214">
        <v>209.98</v>
      </c>
      <c r="J602" s="214">
        <v>1</v>
      </c>
      <c r="K602" s="214">
        <f t="shared" si="9"/>
        <v>209.98</v>
      </c>
      <c r="L602" s="212" t="s">
        <v>179</v>
      </c>
      <c r="M602" s="212" t="s">
        <v>551</v>
      </c>
      <c r="N602" s="213">
        <v>43608</v>
      </c>
      <c r="O602" s="212" t="s">
        <v>70</v>
      </c>
      <c r="P602" s="212" t="s">
        <v>4815</v>
      </c>
      <c r="Q602" s="212" t="s">
        <v>298</v>
      </c>
      <c r="R602" s="212" t="s">
        <v>367</v>
      </c>
      <c r="S602" s="212" t="s">
        <v>1684</v>
      </c>
    </row>
    <row r="603" spans="1:19" x14ac:dyDescent="0.25">
      <c r="A603" s="212" t="s">
        <v>2346</v>
      </c>
      <c r="B603" s="212" t="s">
        <v>1026</v>
      </c>
      <c r="C603" s="212" t="s">
        <v>298</v>
      </c>
      <c r="D603" s="212" t="s">
        <v>217</v>
      </c>
      <c r="E603" s="212" t="s">
        <v>296</v>
      </c>
      <c r="F603" s="212" t="s">
        <v>218</v>
      </c>
      <c r="G603" s="212" t="s">
        <v>4816</v>
      </c>
      <c r="H603" s="213">
        <v>43607</v>
      </c>
      <c r="I603" s="214">
        <v>21</v>
      </c>
      <c r="J603" s="214">
        <v>1</v>
      </c>
      <c r="K603" s="214">
        <f t="shared" si="9"/>
        <v>21</v>
      </c>
      <c r="L603" s="212" t="s">
        <v>179</v>
      </c>
      <c r="M603" s="212" t="s">
        <v>221</v>
      </c>
      <c r="N603" s="213">
        <v>43608</v>
      </c>
      <c r="O603" s="212" t="s">
        <v>70</v>
      </c>
      <c r="P603" s="212" t="s">
        <v>4812</v>
      </c>
      <c r="Q603" s="212" t="s">
        <v>298</v>
      </c>
      <c r="R603" s="212" t="s">
        <v>367</v>
      </c>
      <c r="S603" s="212" t="s">
        <v>1684</v>
      </c>
    </row>
    <row r="604" spans="1:19" x14ac:dyDescent="0.25">
      <c r="A604" s="212" t="s">
        <v>2346</v>
      </c>
      <c r="B604" s="212" t="s">
        <v>1026</v>
      </c>
      <c r="C604" s="212" t="s">
        <v>298</v>
      </c>
      <c r="D604" s="212" t="s">
        <v>217</v>
      </c>
      <c r="E604" s="212" t="s">
        <v>296</v>
      </c>
      <c r="F604" s="212" t="s">
        <v>218</v>
      </c>
      <c r="G604" s="212" t="s">
        <v>4817</v>
      </c>
      <c r="H604" s="213">
        <v>43607</v>
      </c>
      <c r="I604" s="214">
        <v>224.42</v>
      </c>
      <c r="J604" s="214">
        <v>1</v>
      </c>
      <c r="K604" s="214">
        <f t="shared" si="9"/>
        <v>224.42</v>
      </c>
      <c r="L604" s="212" t="s">
        <v>179</v>
      </c>
      <c r="M604" s="212" t="s">
        <v>221</v>
      </c>
      <c r="N604" s="213">
        <v>43608</v>
      </c>
      <c r="O604" s="212" t="s">
        <v>70</v>
      </c>
      <c r="P604" s="212" t="s">
        <v>4812</v>
      </c>
      <c r="Q604" s="212" t="s">
        <v>298</v>
      </c>
      <c r="R604" s="212" t="s">
        <v>367</v>
      </c>
      <c r="S604" s="212" t="s">
        <v>1684</v>
      </c>
    </row>
    <row r="605" spans="1:19" x14ac:dyDescent="0.25">
      <c r="A605" s="212" t="s">
        <v>2346</v>
      </c>
      <c r="B605" s="212" t="s">
        <v>1026</v>
      </c>
      <c r="C605" s="212" t="s">
        <v>298</v>
      </c>
      <c r="D605" s="212" t="s">
        <v>217</v>
      </c>
      <c r="E605" s="212" t="s">
        <v>296</v>
      </c>
      <c r="F605" s="212" t="s">
        <v>218</v>
      </c>
      <c r="G605" s="212" t="s">
        <v>4818</v>
      </c>
      <c r="H605" s="213">
        <v>43607</v>
      </c>
      <c r="I605" s="214">
        <v>90.95</v>
      </c>
      <c r="J605" s="214">
        <v>1</v>
      </c>
      <c r="K605" s="214">
        <f t="shared" si="9"/>
        <v>90.95</v>
      </c>
      <c r="L605" s="212" t="s">
        <v>179</v>
      </c>
      <c r="M605" s="212" t="s">
        <v>624</v>
      </c>
      <c r="N605" s="213">
        <v>43608</v>
      </c>
      <c r="O605" s="212" t="s">
        <v>70</v>
      </c>
      <c r="P605" s="212" t="s">
        <v>4819</v>
      </c>
      <c r="Q605" s="212" t="s">
        <v>298</v>
      </c>
      <c r="R605" s="212" t="s">
        <v>367</v>
      </c>
      <c r="S605" s="212" t="s">
        <v>1684</v>
      </c>
    </row>
    <row r="606" spans="1:19" x14ac:dyDescent="0.25">
      <c r="A606" s="212" t="s">
        <v>2346</v>
      </c>
      <c r="B606" s="212" t="s">
        <v>1026</v>
      </c>
      <c r="C606" s="212" t="s">
        <v>298</v>
      </c>
      <c r="D606" s="212" t="s">
        <v>217</v>
      </c>
      <c r="E606" s="212" t="s">
        <v>296</v>
      </c>
      <c r="F606" s="212" t="s">
        <v>218</v>
      </c>
      <c r="G606" s="212" t="s">
        <v>4820</v>
      </c>
      <c r="H606" s="213">
        <v>43607</v>
      </c>
      <c r="I606" s="214">
        <v>45.1</v>
      </c>
      <c r="J606" s="214">
        <v>1</v>
      </c>
      <c r="K606" s="214">
        <f t="shared" si="9"/>
        <v>45.1</v>
      </c>
      <c r="L606" s="212" t="s">
        <v>179</v>
      </c>
      <c r="M606" s="212" t="s">
        <v>624</v>
      </c>
      <c r="N606" s="213">
        <v>43608</v>
      </c>
      <c r="O606" s="212" t="s">
        <v>70</v>
      </c>
      <c r="P606" s="212" t="s">
        <v>4819</v>
      </c>
      <c r="Q606" s="212" t="s">
        <v>298</v>
      </c>
      <c r="R606" s="212" t="s">
        <v>367</v>
      </c>
      <c r="S606" s="212" t="s">
        <v>1684</v>
      </c>
    </row>
    <row r="607" spans="1:19" x14ac:dyDescent="0.25">
      <c r="A607" s="212" t="s">
        <v>2346</v>
      </c>
      <c r="B607" s="212" t="s">
        <v>1026</v>
      </c>
      <c r="C607" s="212" t="s">
        <v>298</v>
      </c>
      <c r="D607" s="212" t="s">
        <v>217</v>
      </c>
      <c r="E607" s="212" t="s">
        <v>296</v>
      </c>
      <c r="F607" s="212" t="s">
        <v>218</v>
      </c>
      <c r="G607" s="212" t="s">
        <v>4821</v>
      </c>
      <c r="H607" s="213">
        <v>43607</v>
      </c>
      <c r="I607" s="214">
        <v>1062.3499999999999</v>
      </c>
      <c r="J607" s="214">
        <v>1</v>
      </c>
      <c r="K607" s="214">
        <f t="shared" si="9"/>
        <v>1062.3499999999999</v>
      </c>
      <c r="L607" s="212" t="s">
        <v>179</v>
      </c>
      <c r="M607" s="212" t="s">
        <v>151</v>
      </c>
      <c r="N607" s="213">
        <v>43608</v>
      </c>
      <c r="O607" s="212" t="s">
        <v>70</v>
      </c>
      <c r="P607" s="212" t="s">
        <v>4822</v>
      </c>
      <c r="Q607" s="212" t="s">
        <v>298</v>
      </c>
      <c r="R607" s="212" t="s">
        <v>367</v>
      </c>
      <c r="S607" s="212" t="s">
        <v>1684</v>
      </c>
    </row>
    <row r="608" spans="1:19" x14ac:dyDescent="0.25">
      <c r="A608" s="212" t="s">
        <v>2346</v>
      </c>
      <c r="B608" s="212" t="s">
        <v>1026</v>
      </c>
      <c r="C608" s="212" t="s">
        <v>298</v>
      </c>
      <c r="D608" s="212" t="s">
        <v>217</v>
      </c>
      <c r="E608" s="212" t="s">
        <v>296</v>
      </c>
      <c r="F608" s="212" t="s">
        <v>218</v>
      </c>
      <c r="G608" s="212" t="s">
        <v>4823</v>
      </c>
      <c r="H608" s="213">
        <v>43607</v>
      </c>
      <c r="I608" s="214">
        <v>112.4</v>
      </c>
      <c r="J608" s="214">
        <v>1</v>
      </c>
      <c r="K608" s="214">
        <f t="shared" si="9"/>
        <v>112.4</v>
      </c>
      <c r="L608" s="212" t="s">
        <v>179</v>
      </c>
      <c r="M608" s="212" t="s">
        <v>856</v>
      </c>
      <c r="N608" s="213">
        <v>43608</v>
      </c>
      <c r="O608" s="212" t="s">
        <v>70</v>
      </c>
      <c r="P608" s="212" t="s">
        <v>4810</v>
      </c>
      <c r="Q608" s="212" t="s">
        <v>298</v>
      </c>
      <c r="R608" s="212" t="s">
        <v>367</v>
      </c>
      <c r="S608" s="212" t="s">
        <v>1684</v>
      </c>
    </row>
    <row r="609" spans="1:19" x14ac:dyDescent="0.25">
      <c r="A609" s="212" t="s">
        <v>2346</v>
      </c>
      <c r="B609" s="212" t="s">
        <v>1026</v>
      </c>
      <c r="C609" s="212" t="s">
        <v>298</v>
      </c>
      <c r="D609" s="212" t="s">
        <v>217</v>
      </c>
      <c r="E609" s="212" t="s">
        <v>296</v>
      </c>
      <c r="F609" s="212" t="s">
        <v>218</v>
      </c>
      <c r="G609" s="212" t="s">
        <v>4824</v>
      </c>
      <c r="H609" s="213">
        <v>43607</v>
      </c>
      <c r="I609" s="214">
        <v>97.85</v>
      </c>
      <c r="J609" s="214">
        <v>1</v>
      </c>
      <c r="K609" s="214">
        <f t="shared" si="9"/>
        <v>97.85</v>
      </c>
      <c r="L609" s="212" t="s">
        <v>179</v>
      </c>
      <c r="M609" s="212" t="s">
        <v>482</v>
      </c>
      <c r="N609" s="213">
        <v>43608</v>
      </c>
      <c r="O609" s="212" t="s">
        <v>70</v>
      </c>
      <c r="P609" s="212" t="s">
        <v>4825</v>
      </c>
      <c r="Q609" s="212" t="s">
        <v>298</v>
      </c>
      <c r="R609" s="212" t="s">
        <v>367</v>
      </c>
      <c r="S609" s="212" t="s">
        <v>1684</v>
      </c>
    </row>
    <row r="610" spans="1:19" x14ac:dyDescent="0.25">
      <c r="A610" s="212" t="s">
        <v>2346</v>
      </c>
      <c r="B610" s="212" t="s">
        <v>1026</v>
      </c>
      <c r="C610" s="212" t="s">
        <v>298</v>
      </c>
      <c r="D610" s="212" t="s">
        <v>217</v>
      </c>
      <c r="E610" s="212" t="s">
        <v>296</v>
      </c>
      <c r="F610" s="212" t="s">
        <v>218</v>
      </c>
      <c r="G610" s="212" t="s">
        <v>4826</v>
      </c>
      <c r="H610" s="213">
        <v>43607</v>
      </c>
      <c r="I610" s="214">
        <v>82.95</v>
      </c>
      <c r="J610" s="214">
        <v>1</v>
      </c>
      <c r="K610" s="214">
        <f t="shared" si="9"/>
        <v>82.95</v>
      </c>
      <c r="L610" s="212" t="s">
        <v>179</v>
      </c>
      <c r="M610" s="212" t="s">
        <v>482</v>
      </c>
      <c r="N610" s="213">
        <v>43608</v>
      </c>
      <c r="O610" s="212" t="s">
        <v>70</v>
      </c>
      <c r="P610" s="212" t="s">
        <v>4825</v>
      </c>
      <c r="Q610" s="212" t="s">
        <v>298</v>
      </c>
      <c r="R610" s="212" t="s">
        <v>367</v>
      </c>
      <c r="S610" s="212" t="s">
        <v>1684</v>
      </c>
    </row>
    <row r="611" spans="1:19" x14ac:dyDescent="0.25">
      <c r="A611" s="212" t="s">
        <v>2346</v>
      </c>
      <c r="B611" s="212" t="s">
        <v>1026</v>
      </c>
      <c r="C611" s="212" t="s">
        <v>298</v>
      </c>
      <c r="D611" s="212" t="s">
        <v>217</v>
      </c>
      <c r="E611" s="212" t="s">
        <v>296</v>
      </c>
      <c r="F611" s="212" t="s">
        <v>218</v>
      </c>
      <c r="G611" s="212" t="s">
        <v>4827</v>
      </c>
      <c r="H611" s="213">
        <v>43607</v>
      </c>
      <c r="I611" s="214">
        <v>97.85</v>
      </c>
      <c r="J611" s="214">
        <v>1</v>
      </c>
      <c r="K611" s="214">
        <f t="shared" si="9"/>
        <v>97.85</v>
      </c>
      <c r="L611" s="212" t="s">
        <v>179</v>
      </c>
      <c r="M611" s="212" t="s">
        <v>581</v>
      </c>
      <c r="N611" s="213">
        <v>43608</v>
      </c>
      <c r="O611" s="212" t="s">
        <v>70</v>
      </c>
      <c r="P611" s="212" t="s">
        <v>4828</v>
      </c>
      <c r="Q611" s="212" t="s">
        <v>298</v>
      </c>
      <c r="R611" s="212" t="s">
        <v>367</v>
      </c>
      <c r="S611" s="212" t="s">
        <v>1684</v>
      </c>
    </row>
    <row r="612" spans="1:19" x14ac:dyDescent="0.25">
      <c r="A612" s="212" t="s">
        <v>2346</v>
      </c>
      <c r="B612" s="212" t="s">
        <v>1026</v>
      </c>
      <c r="C612" s="212" t="s">
        <v>298</v>
      </c>
      <c r="D612" s="212" t="s">
        <v>217</v>
      </c>
      <c r="E612" s="212" t="s">
        <v>296</v>
      </c>
      <c r="F612" s="212" t="s">
        <v>218</v>
      </c>
      <c r="G612" s="212" t="s">
        <v>4829</v>
      </c>
      <c r="H612" s="213">
        <v>43607</v>
      </c>
      <c r="I612" s="214">
        <v>58.15</v>
      </c>
      <c r="J612" s="214">
        <v>1</v>
      </c>
      <c r="K612" s="214">
        <f t="shared" si="9"/>
        <v>58.15</v>
      </c>
      <c r="L612" s="212" t="s">
        <v>179</v>
      </c>
      <c r="M612" s="212" t="s">
        <v>581</v>
      </c>
      <c r="N612" s="213">
        <v>43608</v>
      </c>
      <c r="O612" s="212" t="s">
        <v>70</v>
      </c>
      <c r="P612" s="212" t="s">
        <v>4828</v>
      </c>
      <c r="Q612" s="212" t="s">
        <v>298</v>
      </c>
      <c r="R612" s="212" t="s">
        <v>367</v>
      </c>
      <c r="S612" s="212" t="s">
        <v>1684</v>
      </c>
    </row>
    <row r="613" spans="1:19" x14ac:dyDescent="0.25">
      <c r="A613" s="212" t="s">
        <v>2346</v>
      </c>
      <c r="B613" s="212" t="s">
        <v>1026</v>
      </c>
      <c r="C613" s="212" t="s">
        <v>298</v>
      </c>
      <c r="D613" s="212" t="s">
        <v>217</v>
      </c>
      <c r="E613" s="212" t="s">
        <v>296</v>
      </c>
      <c r="F613" s="212" t="s">
        <v>218</v>
      </c>
      <c r="G613" s="212" t="s">
        <v>4830</v>
      </c>
      <c r="H613" s="213">
        <v>43607</v>
      </c>
      <c r="I613" s="214">
        <v>63.55</v>
      </c>
      <c r="J613" s="214">
        <v>1</v>
      </c>
      <c r="K613" s="214">
        <f t="shared" si="9"/>
        <v>63.55</v>
      </c>
      <c r="L613" s="212" t="s">
        <v>179</v>
      </c>
      <c r="M613" s="212" t="s">
        <v>581</v>
      </c>
      <c r="N613" s="213">
        <v>43608</v>
      </c>
      <c r="O613" s="212" t="s">
        <v>70</v>
      </c>
      <c r="P613" s="212" t="s">
        <v>4668</v>
      </c>
      <c r="Q613" s="212" t="s">
        <v>298</v>
      </c>
      <c r="R613" s="212" t="s">
        <v>367</v>
      </c>
      <c r="S613" s="212" t="s">
        <v>1684</v>
      </c>
    </row>
    <row r="614" spans="1:19" x14ac:dyDescent="0.25">
      <c r="A614" s="212" t="s">
        <v>2346</v>
      </c>
      <c r="B614" s="212" t="s">
        <v>1026</v>
      </c>
      <c r="C614" s="212" t="s">
        <v>298</v>
      </c>
      <c r="D614" s="212" t="s">
        <v>217</v>
      </c>
      <c r="E614" s="212" t="s">
        <v>296</v>
      </c>
      <c r="F614" s="212" t="s">
        <v>218</v>
      </c>
      <c r="G614" s="212" t="s">
        <v>4831</v>
      </c>
      <c r="H614" s="213">
        <v>43607</v>
      </c>
      <c r="I614" s="214">
        <v>82.95</v>
      </c>
      <c r="J614" s="214">
        <v>1</v>
      </c>
      <c r="K614" s="214">
        <f t="shared" si="9"/>
        <v>82.95</v>
      </c>
      <c r="L614" s="212" t="s">
        <v>179</v>
      </c>
      <c r="M614" s="212" t="s">
        <v>581</v>
      </c>
      <c r="N614" s="213">
        <v>43608</v>
      </c>
      <c r="O614" s="212" t="s">
        <v>70</v>
      </c>
      <c r="P614" s="212" t="s">
        <v>4668</v>
      </c>
      <c r="Q614" s="212" t="s">
        <v>298</v>
      </c>
      <c r="R614" s="212" t="s">
        <v>367</v>
      </c>
      <c r="S614" s="212" t="s">
        <v>1684</v>
      </c>
    </row>
    <row r="615" spans="1:19" x14ac:dyDescent="0.25">
      <c r="A615" s="212" t="s">
        <v>2346</v>
      </c>
      <c r="B615" s="212" t="s">
        <v>1026</v>
      </c>
      <c r="C615" s="212" t="s">
        <v>298</v>
      </c>
      <c r="D615" s="212" t="s">
        <v>217</v>
      </c>
      <c r="E615" s="212" t="s">
        <v>296</v>
      </c>
      <c r="F615" s="212" t="s">
        <v>218</v>
      </c>
      <c r="G615" s="212" t="s">
        <v>4832</v>
      </c>
      <c r="H615" s="213">
        <v>43607</v>
      </c>
      <c r="I615" s="214">
        <v>783.29</v>
      </c>
      <c r="J615" s="214">
        <v>1</v>
      </c>
      <c r="K615" s="214">
        <f t="shared" si="9"/>
        <v>783.29</v>
      </c>
      <c r="L615" s="212" t="s">
        <v>179</v>
      </c>
      <c r="M615" s="212" t="s">
        <v>151</v>
      </c>
      <c r="N615" s="213">
        <v>43608</v>
      </c>
      <c r="O615" s="212" t="s">
        <v>70</v>
      </c>
      <c r="P615" s="212" t="s">
        <v>4833</v>
      </c>
      <c r="Q615" s="212" t="s">
        <v>298</v>
      </c>
      <c r="R615" s="212" t="s">
        <v>367</v>
      </c>
      <c r="S615" s="212" t="s">
        <v>1684</v>
      </c>
    </row>
    <row r="616" spans="1:19" x14ac:dyDescent="0.25">
      <c r="A616" s="212" t="s">
        <v>2346</v>
      </c>
      <c r="B616" s="212" t="s">
        <v>1026</v>
      </c>
      <c r="C616" s="212" t="s">
        <v>298</v>
      </c>
      <c r="D616" s="212" t="s">
        <v>217</v>
      </c>
      <c r="E616" s="212" t="s">
        <v>296</v>
      </c>
      <c r="F616" s="212" t="s">
        <v>218</v>
      </c>
      <c r="G616" s="212" t="s">
        <v>4834</v>
      </c>
      <c r="H616" s="213">
        <v>43607</v>
      </c>
      <c r="I616" s="214">
        <v>111.98</v>
      </c>
      <c r="J616" s="214">
        <v>1</v>
      </c>
      <c r="K616" s="214">
        <f t="shared" si="9"/>
        <v>111.98</v>
      </c>
      <c r="L616" s="212" t="s">
        <v>179</v>
      </c>
      <c r="M616" s="212" t="s">
        <v>738</v>
      </c>
      <c r="N616" s="213">
        <v>43608</v>
      </c>
      <c r="O616" s="212" t="s">
        <v>70</v>
      </c>
      <c r="P616" s="212" t="s">
        <v>4835</v>
      </c>
      <c r="Q616" s="212" t="s">
        <v>298</v>
      </c>
      <c r="R616" s="212" t="s">
        <v>367</v>
      </c>
      <c r="S616" s="212" t="s">
        <v>1684</v>
      </c>
    </row>
    <row r="617" spans="1:19" x14ac:dyDescent="0.25">
      <c r="A617" s="212" t="s">
        <v>2346</v>
      </c>
      <c r="B617" s="212" t="s">
        <v>1026</v>
      </c>
      <c r="C617" s="212" t="s">
        <v>298</v>
      </c>
      <c r="D617" s="212" t="s">
        <v>217</v>
      </c>
      <c r="E617" s="212" t="s">
        <v>296</v>
      </c>
      <c r="F617" s="212" t="s">
        <v>218</v>
      </c>
      <c r="G617" s="212" t="s">
        <v>4836</v>
      </c>
      <c r="H617" s="213">
        <v>43605</v>
      </c>
      <c r="I617" s="214">
        <v>14.35</v>
      </c>
      <c r="J617" s="214">
        <v>1</v>
      </c>
      <c r="K617" s="214">
        <f t="shared" si="9"/>
        <v>14.35</v>
      </c>
      <c r="L617" s="212" t="s">
        <v>179</v>
      </c>
      <c r="M617" s="212" t="s">
        <v>857</v>
      </c>
      <c r="N617" s="213">
        <v>43606</v>
      </c>
      <c r="O617" s="212" t="s">
        <v>70</v>
      </c>
      <c r="P617" s="212" t="s">
        <v>4837</v>
      </c>
      <c r="Q617" s="212" t="s">
        <v>298</v>
      </c>
      <c r="R617" s="212" t="s">
        <v>367</v>
      </c>
      <c r="S617" s="212" t="s">
        <v>1684</v>
      </c>
    </row>
    <row r="618" spans="1:19" x14ac:dyDescent="0.25">
      <c r="A618" s="212" t="s">
        <v>2346</v>
      </c>
      <c r="B618" s="212" t="s">
        <v>1026</v>
      </c>
      <c r="C618" s="212" t="s">
        <v>298</v>
      </c>
      <c r="D618" s="212" t="s">
        <v>217</v>
      </c>
      <c r="E618" s="212" t="s">
        <v>296</v>
      </c>
      <c r="F618" s="212" t="s">
        <v>218</v>
      </c>
      <c r="G618" s="212" t="s">
        <v>4838</v>
      </c>
      <c r="H618" s="213">
        <v>43605</v>
      </c>
      <c r="I618" s="214">
        <v>1721.6</v>
      </c>
      <c r="J618" s="214">
        <v>1</v>
      </c>
      <c r="K618" s="214">
        <f t="shared" si="9"/>
        <v>1721.6</v>
      </c>
      <c r="L618" s="212" t="s">
        <v>179</v>
      </c>
      <c r="M618" s="212" t="s">
        <v>540</v>
      </c>
      <c r="N618" s="213">
        <v>43606</v>
      </c>
      <c r="O618" s="212" t="s">
        <v>70</v>
      </c>
      <c r="P618" s="212" t="s">
        <v>4839</v>
      </c>
      <c r="Q618" s="212" t="s">
        <v>298</v>
      </c>
      <c r="R618" s="212" t="s">
        <v>367</v>
      </c>
      <c r="S618" s="212" t="s">
        <v>1684</v>
      </c>
    </row>
    <row r="619" spans="1:19" x14ac:dyDescent="0.25">
      <c r="A619" s="212" t="s">
        <v>2346</v>
      </c>
      <c r="B619" s="212" t="s">
        <v>1026</v>
      </c>
      <c r="C619" s="212" t="s">
        <v>298</v>
      </c>
      <c r="D619" s="212" t="s">
        <v>217</v>
      </c>
      <c r="E619" s="212" t="s">
        <v>296</v>
      </c>
      <c r="F619" s="212" t="s">
        <v>218</v>
      </c>
      <c r="G619" s="212" t="s">
        <v>4840</v>
      </c>
      <c r="H619" s="213">
        <v>43605</v>
      </c>
      <c r="I619" s="214">
        <v>1721.6</v>
      </c>
      <c r="J619" s="214">
        <v>1</v>
      </c>
      <c r="K619" s="214">
        <f t="shared" si="9"/>
        <v>1721.6</v>
      </c>
      <c r="L619" s="212" t="s">
        <v>179</v>
      </c>
      <c r="M619" s="212" t="s">
        <v>540</v>
      </c>
      <c r="N619" s="213">
        <v>43606</v>
      </c>
      <c r="O619" s="212" t="s">
        <v>70</v>
      </c>
      <c r="P619" s="212" t="s">
        <v>4841</v>
      </c>
      <c r="Q619" s="212" t="s">
        <v>298</v>
      </c>
      <c r="R619" s="212" t="s">
        <v>367</v>
      </c>
      <c r="S619" s="212" t="s">
        <v>1684</v>
      </c>
    </row>
    <row r="620" spans="1:19" x14ac:dyDescent="0.25">
      <c r="A620" s="212" t="s">
        <v>2346</v>
      </c>
      <c r="B620" s="212" t="s">
        <v>1026</v>
      </c>
      <c r="C620" s="212" t="s">
        <v>298</v>
      </c>
      <c r="D620" s="212" t="s">
        <v>217</v>
      </c>
      <c r="E620" s="212" t="s">
        <v>296</v>
      </c>
      <c r="F620" s="212" t="s">
        <v>218</v>
      </c>
      <c r="G620" s="212" t="s">
        <v>4842</v>
      </c>
      <c r="H620" s="213">
        <v>43605</v>
      </c>
      <c r="I620" s="214">
        <v>53.25</v>
      </c>
      <c r="J620" s="214">
        <v>1</v>
      </c>
      <c r="K620" s="214">
        <f t="shared" si="9"/>
        <v>53.25</v>
      </c>
      <c r="L620" s="212" t="s">
        <v>179</v>
      </c>
      <c r="M620" s="212" t="s">
        <v>755</v>
      </c>
      <c r="N620" s="213">
        <v>43606</v>
      </c>
      <c r="O620" s="212" t="s">
        <v>70</v>
      </c>
      <c r="P620" s="212" t="s">
        <v>4843</v>
      </c>
      <c r="Q620" s="212" t="s">
        <v>298</v>
      </c>
      <c r="R620" s="212" t="s">
        <v>367</v>
      </c>
      <c r="S620" s="212" t="s">
        <v>1684</v>
      </c>
    </row>
    <row r="621" spans="1:19" x14ac:dyDescent="0.25">
      <c r="A621" s="212" t="s">
        <v>2346</v>
      </c>
      <c r="B621" s="212" t="s">
        <v>1026</v>
      </c>
      <c r="C621" s="212" t="s">
        <v>298</v>
      </c>
      <c r="D621" s="212" t="s">
        <v>217</v>
      </c>
      <c r="E621" s="212" t="s">
        <v>296</v>
      </c>
      <c r="F621" s="212" t="s">
        <v>218</v>
      </c>
      <c r="G621" s="212" t="s">
        <v>4844</v>
      </c>
      <c r="H621" s="213">
        <v>43605</v>
      </c>
      <c r="I621" s="214">
        <v>53.25</v>
      </c>
      <c r="J621" s="214">
        <v>1</v>
      </c>
      <c r="K621" s="214">
        <f t="shared" si="9"/>
        <v>53.25</v>
      </c>
      <c r="L621" s="212" t="s">
        <v>179</v>
      </c>
      <c r="M621" s="212" t="s">
        <v>4845</v>
      </c>
      <c r="N621" s="213">
        <v>43606</v>
      </c>
      <c r="O621" s="212" t="s">
        <v>70</v>
      </c>
      <c r="P621" s="212" t="s">
        <v>4846</v>
      </c>
      <c r="Q621" s="212" t="s">
        <v>298</v>
      </c>
      <c r="R621" s="212" t="s">
        <v>367</v>
      </c>
      <c r="S621" s="212" t="s">
        <v>1684</v>
      </c>
    </row>
    <row r="622" spans="1:19" x14ac:dyDescent="0.25">
      <c r="A622" s="212" t="s">
        <v>2346</v>
      </c>
      <c r="B622" s="212" t="s">
        <v>1026</v>
      </c>
      <c r="C622" s="212" t="s">
        <v>298</v>
      </c>
      <c r="D622" s="212" t="s">
        <v>217</v>
      </c>
      <c r="E622" s="212" t="s">
        <v>296</v>
      </c>
      <c r="F622" s="212" t="s">
        <v>218</v>
      </c>
      <c r="G622" s="212" t="s">
        <v>4847</v>
      </c>
      <c r="H622" s="213">
        <v>43605</v>
      </c>
      <c r="I622" s="214">
        <v>53.25</v>
      </c>
      <c r="J622" s="214">
        <v>1</v>
      </c>
      <c r="K622" s="214">
        <f t="shared" si="9"/>
        <v>53.25</v>
      </c>
      <c r="L622" s="212" t="s">
        <v>179</v>
      </c>
      <c r="M622" s="212" t="s">
        <v>755</v>
      </c>
      <c r="N622" s="213">
        <v>43606</v>
      </c>
      <c r="O622" s="212" t="s">
        <v>70</v>
      </c>
      <c r="P622" s="212" t="s">
        <v>4848</v>
      </c>
      <c r="Q622" s="212" t="s">
        <v>298</v>
      </c>
      <c r="R622" s="212" t="s">
        <v>367</v>
      </c>
      <c r="S622" s="212" t="s">
        <v>1684</v>
      </c>
    </row>
    <row r="623" spans="1:19" x14ac:dyDescent="0.25">
      <c r="A623" s="212" t="s">
        <v>2346</v>
      </c>
      <c r="B623" s="212" t="s">
        <v>1026</v>
      </c>
      <c r="C623" s="212" t="s">
        <v>298</v>
      </c>
      <c r="D623" s="212" t="s">
        <v>217</v>
      </c>
      <c r="E623" s="212" t="s">
        <v>296</v>
      </c>
      <c r="F623" s="212" t="s">
        <v>218</v>
      </c>
      <c r="G623" s="212" t="s">
        <v>4849</v>
      </c>
      <c r="H623" s="213">
        <v>43605</v>
      </c>
      <c r="I623" s="214">
        <v>39.99</v>
      </c>
      <c r="J623" s="214">
        <v>1</v>
      </c>
      <c r="K623" s="214">
        <f t="shared" si="9"/>
        <v>39.99</v>
      </c>
      <c r="L623" s="212" t="s">
        <v>179</v>
      </c>
      <c r="M623" s="212" t="s">
        <v>755</v>
      </c>
      <c r="N623" s="213">
        <v>43606</v>
      </c>
      <c r="O623" s="212" t="s">
        <v>70</v>
      </c>
      <c r="P623" s="212" t="s">
        <v>4843</v>
      </c>
      <c r="Q623" s="212" t="s">
        <v>298</v>
      </c>
      <c r="R623" s="212" t="s">
        <v>367</v>
      </c>
      <c r="S623" s="212" t="s">
        <v>1684</v>
      </c>
    </row>
    <row r="624" spans="1:19" x14ac:dyDescent="0.25">
      <c r="A624" s="212" t="s">
        <v>2346</v>
      </c>
      <c r="B624" s="212" t="s">
        <v>1026</v>
      </c>
      <c r="C624" s="212" t="s">
        <v>298</v>
      </c>
      <c r="D624" s="212" t="s">
        <v>217</v>
      </c>
      <c r="E624" s="212" t="s">
        <v>296</v>
      </c>
      <c r="F624" s="212" t="s">
        <v>218</v>
      </c>
      <c r="G624" s="212" t="s">
        <v>4850</v>
      </c>
      <c r="H624" s="213">
        <v>43605</v>
      </c>
      <c r="I624" s="214">
        <v>39.99</v>
      </c>
      <c r="J624" s="214">
        <v>1</v>
      </c>
      <c r="K624" s="214">
        <f t="shared" si="9"/>
        <v>39.99</v>
      </c>
      <c r="L624" s="212" t="s">
        <v>179</v>
      </c>
      <c r="M624" s="212" t="s">
        <v>4845</v>
      </c>
      <c r="N624" s="213">
        <v>43606</v>
      </c>
      <c r="O624" s="212" t="s">
        <v>70</v>
      </c>
      <c r="P624" s="212" t="s">
        <v>4846</v>
      </c>
      <c r="Q624" s="212" t="s">
        <v>298</v>
      </c>
      <c r="R624" s="212" t="s">
        <v>367</v>
      </c>
      <c r="S624" s="212" t="s">
        <v>1684</v>
      </c>
    </row>
    <row r="625" spans="1:19" x14ac:dyDescent="0.25">
      <c r="A625" s="212" t="s">
        <v>2346</v>
      </c>
      <c r="B625" s="212" t="s">
        <v>1026</v>
      </c>
      <c r="C625" s="212" t="s">
        <v>298</v>
      </c>
      <c r="D625" s="212" t="s">
        <v>217</v>
      </c>
      <c r="E625" s="212" t="s">
        <v>296</v>
      </c>
      <c r="F625" s="212" t="s">
        <v>218</v>
      </c>
      <c r="G625" s="212" t="s">
        <v>4851</v>
      </c>
      <c r="H625" s="213">
        <v>43605</v>
      </c>
      <c r="I625" s="214">
        <v>39.99</v>
      </c>
      <c r="J625" s="214">
        <v>1</v>
      </c>
      <c r="K625" s="214">
        <f t="shared" si="9"/>
        <v>39.99</v>
      </c>
      <c r="L625" s="212" t="s">
        <v>179</v>
      </c>
      <c r="M625" s="212" t="s">
        <v>755</v>
      </c>
      <c r="N625" s="213">
        <v>43606</v>
      </c>
      <c r="O625" s="212" t="s">
        <v>70</v>
      </c>
      <c r="P625" s="212" t="s">
        <v>4848</v>
      </c>
      <c r="Q625" s="212" t="s">
        <v>298</v>
      </c>
      <c r="R625" s="212" t="s">
        <v>367</v>
      </c>
      <c r="S625" s="212" t="s">
        <v>1684</v>
      </c>
    </row>
    <row r="626" spans="1:19" x14ac:dyDescent="0.25">
      <c r="A626" s="212" t="s">
        <v>2346</v>
      </c>
      <c r="B626" s="212" t="s">
        <v>1026</v>
      </c>
      <c r="C626" s="212" t="s">
        <v>298</v>
      </c>
      <c r="D626" s="212" t="s">
        <v>217</v>
      </c>
      <c r="E626" s="212" t="s">
        <v>296</v>
      </c>
      <c r="F626" s="212" t="s">
        <v>218</v>
      </c>
      <c r="G626" s="212" t="s">
        <v>4852</v>
      </c>
      <c r="H626" s="213">
        <v>43605</v>
      </c>
      <c r="I626" s="214">
        <v>97.85</v>
      </c>
      <c r="J626" s="214">
        <v>1</v>
      </c>
      <c r="K626" s="214">
        <f t="shared" si="9"/>
        <v>97.85</v>
      </c>
      <c r="L626" s="212" t="s">
        <v>179</v>
      </c>
      <c r="M626" s="212" t="s">
        <v>738</v>
      </c>
      <c r="N626" s="213">
        <v>43606</v>
      </c>
      <c r="O626" s="212" t="s">
        <v>70</v>
      </c>
      <c r="P626" s="212" t="s">
        <v>3773</v>
      </c>
      <c r="Q626" s="212" t="s">
        <v>298</v>
      </c>
      <c r="R626" s="212" t="s">
        <v>367</v>
      </c>
      <c r="S626" s="212" t="s">
        <v>1684</v>
      </c>
    </row>
    <row r="627" spans="1:19" x14ac:dyDescent="0.25">
      <c r="A627" s="212" t="s">
        <v>2346</v>
      </c>
      <c r="B627" s="212" t="s">
        <v>1026</v>
      </c>
      <c r="C627" s="212" t="s">
        <v>298</v>
      </c>
      <c r="D627" s="212" t="s">
        <v>217</v>
      </c>
      <c r="E627" s="212" t="s">
        <v>296</v>
      </c>
      <c r="F627" s="212" t="s">
        <v>218</v>
      </c>
      <c r="G627" s="212" t="s">
        <v>4853</v>
      </c>
      <c r="H627" s="213">
        <v>43605</v>
      </c>
      <c r="I627" s="214">
        <v>82.95</v>
      </c>
      <c r="J627" s="214">
        <v>1</v>
      </c>
      <c r="K627" s="214">
        <f t="shared" si="9"/>
        <v>82.95</v>
      </c>
      <c r="L627" s="212" t="s">
        <v>179</v>
      </c>
      <c r="M627" s="212" t="s">
        <v>738</v>
      </c>
      <c r="N627" s="213">
        <v>43606</v>
      </c>
      <c r="O627" s="212" t="s">
        <v>70</v>
      </c>
      <c r="P627" s="212" t="s">
        <v>3773</v>
      </c>
      <c r="Q627" s="212" t="s">
        <v>298</v>
      </c>
      <c r="R627" s="212" t="s">
        <v>367</v>
      </c>
      <c r="S627" s="212" t="s">
        <v>1684</v>
      </c>
    </row>
    <row r="628" spans="1:19" x14ac:dyDescent="0.25">
      <c r="A628" s="212" t="s">
        <v>2346</v>
      </c>
      <c r="B628" s="212" t="s">
        <v>1026</v>
      </c>
      <c r="C628" s="212" t="s">
        <v>298</v>
      </c>
      <c r="D628" s="212" t="s">
        <v>217</v>
      </c>
      <c r="E628" s="212" t="s">
        <v>296</v>
      </c>
      <c r="F628" s="212" t="s">
        <v>218</v>
      </c>
      <c r="G628" s="212" t="s">
        <v>4854</v>
      </c>
      <c r="H628" s="213">
        <v>43605</v>
      </c>
      <c r="I628" s="214">
        <v>97.85</v>
      </c>
      <c r="J628" s="214">
        <v>1</v>
      </c>
      <c r="K628" s="214">
        <f t="shared" si="9"/>
        <v>97.85</v>
      </c>
      <c r="L628" s="212" t="s">
        <v>179</v>
      </c>
      <c r="M628" s="212" t="s">
        <v>124</v>
      </c>
      <c r="N628" s="213">
        <v>43606</v>
      </c>
      <c r="O628" s="212" t="s">
        <v>70</v>
      </c>
      <c r="P628" s="212" t="s">
        <v>4855</v>
      </c>
      <c r="Q628" s="212" t="s">
        <v>298</v>
      </c>
      <c r="R628" s="212" t="s">
        <v>367</v>
      </c>
      <c r="S628" s="212" t="s">
        <v>1684</v>
      </c>
    </row>
    <row r="629" spans="1:19" x14ac:dyDescent="0.25">
      <c r="A629" s="212" t="s">
        <v>2346</v>
      </c>
      <c r="B629" s="212" t="s">
        <v>1026</v>
      </c>
      <c r="C629" s="212" t="s">
        <v>298</v>
      </c>
      <c r="D629" s="212" t="s">
        <v>217</v>
      </c>
      <c r="E629" s="212" t="s">
        <v>296</v>
      </c>
      <c r="F629" s="212" t="s">
        <v>218</v>
      </c>
      <c r="G629" s="212" t="s">
        <v>4856</v>
      </c>
      <c r="H629" s="213">
        <v>43605</v>
      </c>
      <c r="I629" s="214">
        <v>82.95</v>
      </c>
      <c r="J629" s="214">
        <v>1</v>
      </c>
      <c r="K629" s="214">
        <f t="shared" si="9"/>
        <v>82.95</v>
      </c>
      <c r="L629" s="212" t="s">
        <v>179</v>
      </c>
      <c r="M629" s="212" t="s">
        <v>124</v>
      </c>
      <c r="N629" s="213">
        <v>43606</v>
      </c>
      <c r="O629" s="212" t="s">
        <v>70</v>
      </c>
      <c r="P629" s="212" t="s">
        <v>4855</v>
      </c>
      <c r="Q629" s="212" t="s">
        <v>298</v>
      </c>
      <c r="R629" s="212" t="s">
        <v>367</v>
      </c>
      <c r="S629" s="212" t="s">
        <v>1684</v>
      </c>
    </row>
    <row r="630" spans="1:19" x14ac:dyDescent="0.25">
      <c r="A630" s="212" t="s">
        <v>2346</v>
      </c>
      <c r="B630" s="212" t="s">
        <v>1026</v>
      </c>
      <c r="C630" s="212" t="s">
        <v>298</v>
      </c>
      <c r="D630" s="212" t="s">
        <v>217</v>
      </c>
      <c r="E630" s="212" t="s">
        <v>296</v>
      </c>
      <c r="F630" s="212" t="s">
        <v>218</v>
      </c>
      <c r="G630" s="212" t="s">
        <v>4857</v>
      </c>
      <c r="H630" s="213">
        <v>43605</v>
      </c>
      <c r="I630" s="214">
        <v>97.85</v>
      </c>
      <c r="J630" s="214">
        <v>1</v>
      </c>
      <c r="K630" s="214">
        <f t="shared" si="9"/>
        <v>97.85</v>
      </c>
      <c r="L630" s="212" t="s">
        <v>179</v>
      </c>
      <c r="M630" s="212" t="s">
        <v>187</v>
      </c>
      <c r="N630" s="213">
        <v>43606</v>
      </c>
      <c r="O630" s="212" t="s">
        <v>70</v>
      </c>
      <c r="P630" s="212" t="s">
        <v>4858</v>
      </c>
      <c r="Q630" s="212" t="s">
        <v>298</v>
      </c>
      <c r="R630" s="212" t="s">
        <v>367</v>
      </c>
      <c r="S630" s="212" t="s">
        <v>1684</v>
      </c>
    </row>
    <row r="631" spans="1:19" x14ac:dyDescent="0.25">
      <c r="A631" s="212" t="s">
        <v>2346</v>
      </c>
      <c r="B631" s="212" t="s">
        <v>1026</v>
      </c>
      <c r="C631" s="212" t="s">
        <v>298</v>
      </c>
      <c r="D631" s="212" t="s">
        <v>217</v>
      </c>
      <c r="E631" s="212" t="s">
        <v>296</v>
      </c>
      <c r="F631" s="212" t="s">
        <v>218</v>
      </c>
      <c r="G631" s="212" t="s">
        <v>4859</v>
      </c>
      <c r="H631" s="213">
        <v>43605</v>
      </c>
      <c r="I631" s="214">
        <v>97.85</v>
      </c>
      <c r="J631" s="214">
        <v>1</v>
      </c>
      <c r="K631" s="214">
        <f t="shared" si="9"/>
        <v>97.85</v>
      </c>
      <c r="L631" s="212" t="s">
        <v>179</v>
      </c>
      <c r="M631" s="212" t="s">
        <v>187</v>
      </c>
      <c r="N631" s="213">
        <v>43606</v>
      </c>
      <c r="O631" s="212" t="s">
        <v>70</v>
      </c>
      <c r="P631" s="212" t="s">
        <v>4858</v>
      </c>
      <c r="Q631" s="212" t="s">
        <v>298</v>
      </c>
      <c r="R631" s="212" t="s">
        <v>367</v>
      </c>
      <c r="S631" s="212" t="s">
        <v>1684</v>
      </c>
    </row>
    <row r="632" spans="1:19" x14ac:dyDescent="0.25">
      <c r="A632" s="212" t="s">
        <v>2346</v>
      </c>
      <c r="B632" s="212" t="s">
        <v>1026</v>
      </c>
      <c r="C632" s="212" t="s">
        <v>298</v>
      </c>
      <c r="D632" s="212" t="s">
        <v>217</v>
      </c>
      <c r="E632" s="212" t="s">
        <v>296</v>
      </c>
      <c r="F632" s="212" t="s">
        <v>218</v>
      </c>
      <c r="G632" s="212" t="s">
        <v>4860</v>
      </c>
      <c r="H632" s="213">
        <v>43605</v>
      </c>
      <c r="I632" s="214">
        <v>97.85</v>
      </c>
      <c r="J632" s="214">
        <v>1</v>
      </c>
      <c r="K632" s="214">
        <f t="shared" si="9"/>
        <v>97.85</v>
      </c>
      <c r="L632" s="212" t="s">
        <v>4861</v>
      </c>
      <c r="M632" s="212" t="s">
        <v>124</v>
      </c>
      <c r="N632" s="213">
        <v>43606</v>
      </c>
      <c r="O632" s="212" t="s">
        <v>70</v>
      </c>
      <c r="P632" s="212" t="s">
        <v>179</v>
      </c>
      <c r="Q632" s="212" t="s">
        <v>298</v>
      </c>
      <c r="R632" s="212" t="s">
        <v>367</v>
      </c>
      <c r="S632" s="212" t="s">
        <v>1684</v>
      </c>
    </row>
    <row r="633" spans="1:19" x14ac:dyDescent="0.25">
      <c r="A633" s="212" t="s">
        <v>2346</v>
      </c>
      <c r="B633" s="212" t="s">
        <v>1026</v>
      </c>
      <c r="C633" s="212" t="s">
        <v>298</v>
      </c>
      <c r="D633" s="212" t="s">
        <v>217</v>
      </c>
      <c r="E633" s="212" t="s">
        <v>296</v>
      </c>
      <c r="F633" s="212" t="s">
        <v>218</v>
      </c>
      <c r="G633" s="212" t="s">
        <v>4862</v>
      </c>
      <c r="H633" s="213">
        <v>43605</v>
      </c>
      <c r="I633" s="214">
        <v>97.85</v>
      </c>
      <c r="J633" s="214">
        <v>1</v>
      </c>
      <c r="K633" s="214">
        <f t="shared" si="9"/>
        <v>97.85</v>
      </c>
      <c r="L633" s="212" t="s">
        <v>4861</v>
      </c>
      <c r="M633" s="212" t="s">
        <v>124</v>
      </c>
      <c r="N633" s="213">
        <v>43606</v>
      </c>
      <c r="O633" s="212" t="s">
        <v>70</v>
      </c>
      <c r="P633" s="212" t="s">
        <v>179</v>
      </c>
      <c r="Q633" s="212" t="s">
        <v>298</v>
      </c>
      <c r="R633" s="212" t="s">
        <v>367</v>
      </c>
      <c r="S633" s="212" t="s">
        <v>1684</v>
      </c>
    </row>
    <row r="634" spans="1:19" x14ac:dyDescent="0.25">
      <c r="A634" s="212" t="s">
        <v>2346</v>
      </c>
      <c r="B634" s="212" t="s">
        <v>1026</v>
      </c>
      <c r="C634" s="212" t="s">
        <v>298</v>
      </c>
      <c r="D634" s="212" t="s">
        <v>217</v>
      </c>
      <c r="E634" s="212" t="s">
        <v>296</v>
      </c>
      <c r="F634" s="212" t="s">
        <v>218</v>
      </c>
      <c r="G634" s="212" t="s">
        <v>4863</v>
      </c>
      <c r="H634" s="213">
        <v>43605</v>
      </c>
      <c r="I634" s="214">
        <v>157.97999999999999</v>
      </c>
      <c r="J634" s="214">
        <v>1</v>
      </c>
      <c r="K634" s="214">
        <f t="shared" si="9"/>
        <v>157.97999999999999</v>
      </c>
      <c r="L634" s="212" t="s">
        <v>179</v>
      </c>
      <c r="M634" s="212" t="s">
        <v>1118</v>
      </c>
      <c r="N634" s="213">
        <v>43606</v>
      </c>
      <c r="O634" s="212" t="s">
        <v>70</v>
      </c>
      <c r="P634" s="212" t="s">
        <v>4864</v>
      </c>
      <c r="Q634" s="212" t="s">
        <v>298</v>
      </c>
      <c r="R634" s="212" t="s">
        <v>367</v>
      </c>
      <c r="S634" s="212" t="s">
        <v>1684</v>
      </c>
    </row>
    <row r="635" spans="1:19" x14ac:dyDescent="0.25">
      <c r="A635" s="212" t="s">
        <v>2346</v>
      </c>
      <c r="B635" s="212" t="s">
        <v>1026</v>
      </c>
      <c r="C635" s="212" t="s">
        <v>298</v>
      </c>
      <c r="D635" s="212" t="s">
        <v>217</v>
      </c>
      <c r="E635" s="212" t="s">
        <v>296</v>
      </c>
      <c r="F635" s="212" t="s">
        <v>218</v>
      </c>
      <c r="G635" s="212" t="s">
        <v>4865</v>
      </c>
      <c r="H635" s="213">
        <v>43605</v>
      </c>
      <c r="I635" s="214">
        <v>64.599999999999994</v>
      </c>
      <c r="J635" s="214">
        <v>1</v>
      </c>
      <c r="K635" s="214">
        <f t="shared" si="9"/>
        <v>64.599999999999994</v>
      </c>
      <c r="L635" s="212" t="s">
        <v>179</v>
      </c>
      <c r="M635" s="212" t="s">
        <v>541</v>
      </c>
      <c r="N635" s="213">
        <v>43606</v>
      </c>
      <c r="O635" s="212" t="s">
        <v>70</v>
      </c>
      <c r="P635" s="212" t="s">
        <v>4866</v>
      </c>
      <c r="Q635" s="212" t="s">
        <v>298</v>
      </c>
      <c r="R635" s="212" t="s">
        <v>367</v>
      </c>
      <c r="S635" s="212" t="s">
        <v>1684</v>
      </c>
    </row>
    <row r="636" spans="1:19" x14ac:dyDescent="0.25">
      <c r="A636" s="212" t="s">
        <v>2346</v>
      </c>
      <c r="B636" s="212" t="s">
        <v>1026</v>
      </c>
      <c r="C636" s="212" t="s">
        <v>298</v>
      </c>
      <c r="D636" s="212" t="s">
        <v>217</v>
      </c>
      <c r="E636" s="212" t="s">
        <v>296</v>
      </c>
      <c r="F636" s="212" t="s">
        <v>218</v>
      </c>
      <c r="G636" s="212" t="s">
        <v>4867</v>
      </c>
      <c r="H636" s="213">
        <v>43605</v>
      </c>
      <c r="I636" s="214">
        <v>76.25</v>
      </c>
      <c r="J636" s="214">
        <v>1</v>
      </c>
      <c r="K636" s="214">
        <f t="shared" si="9"/>
        <v>76.25</v>
      </c>
      <c r="L636" s="212" t="s">
        <v>179</v>
      </c>
      <c r="M636" s="212" t="s">
        <v>541</v>
      </c>
      <c r="N636" s="213">
        <v>43606</v>
      </c>
      <c r="O636" s="212" t="s">
        <v>70</v>
      </c>
      <c r="P636" s="212" t="s">
        <v>4866</v>
      </c>
      <c r="Q636" s="212" t="s">
        <v>298</v>
      </c>
      <c r="R636" s="212" t="s">
        <v>367</v>
      </c>
      <c r="S636" s="212" t="s">
        <v>1684</v>
      </c>
    </row>
    <row r="637" spans="1:19" x14ac:dyDescent="0.25">
      <c r="A637" s="212" t="s">
        <v>2346</v>
      </c>
      <c r="B637" s="212" t="s">
        <v>1026</v>
      </c>
      <c r="C637" s="212" t="s">
        <v>298</v>
      </c>
      <c r="D637" s="212" t="s">
        <v>217</v>
      </c>
      <c r="E637" s="212" t="s">
        <v>296</v>
      </c>
      <c r="F637" s="212" t="s">
        <v>218</v>
      </c>
      <c r="G637" s="212" t="s">
        <v>4868</v>
      </c>
      <c r="H637" s="213">
        <v>43605</v>
      </c>
      <c r="I637" s="214">
        <v>276.44</v>
      </c>
      <c r="J637" s="214">
        <v>1</v>
      </c>
      <c r="K637" s="214">
        <f t="shared" si="9"/>
        <v>276.44</v>
      </c>
      <c r="L637" s="212" t="s">
        <v>179</v>
      </c>
      <c r="M637" s="212" t="s">
        <v>155</v>
      </c>
      <c r="N637" s="213">
        <v>43606</v>
      </c>
      <c r="O637" s="212" t="s">
        <v>70</v>
      </c>
      <c r="P637" s="212" t="s">
        <v>4869</v>
      </c>
      <c r="Q637" s="212" t="s">
        <v>298</v>
      </c>
      <c r="R637" s="212" t="s">
        <v>367</v>
      </c>
      <c r="S637" s="212" t="s">
        <v>1684</v>
      </c>
    </row>
    <row r="638" spans="1:19" x14ac:dyDescent="0.25">
      <c r="A638" s="212" t="s">
        <v>2346</v>
      </c>
      <c r="B638" s="212" t="s">
        <v>1026</v>
      </c>
      <c r="C638" s="212" t="s">
        <v>298</v>
      </c>
      <c r="D638" s="212" t="s">
        <v>217</v>
      </c>
      <c r="E638" s="212" t="s">
        <v>296</v>
      </c>
      <c r="F638" s="212" t="s">
        <v>218</v>
      </c>
      <c r="G638" s="212" t="s">
        <v>4870</v>
      </c>
      <c r="H638" s="213">
        <v>43605</v>
      </c>
      <c r="I638" s="214">
        <v>770</v>
      </c>
      <c r="J638" s="214">
        <v>1</v>
      </c>
      <c r="K638" s="214">
        <f t="shared" si="9"/>
        <v>770</v>
      </c>
      <c r="L638" s="212" t="s">
        <v>179</v>
      </c>
      <c r="M638" s="212" t="s">
        <v>4845</v>
      </c>
      <c r="N638" s="213">
        <v>43606</v>
      </c>
      <c r="O638" s="212" t="s">
        <v>70</v>
      </c>
      <c r="P638" s="212" t="s">
        <v>4871</v>
      </c>
      <c r="Q638" s="212" t="s">
        <v>298</v>
      </c>
      <c r="R638" s="212" t="s">
        <v>367</v>
      </c>
      <c r="S638" s="212" t="s">
        <v>1684</v>
      </c>
    </row>
    <row r="639" spans="1:19" x14ac:dyDescent="0.25">
      <c r="A639" s="212" t="s">
        <v>2346</v>
      </c>
      <c r="B639" s="212" t="s">
        <v>1026</v>
      </c>
      <c r="C639" s="212" t="s">
        <v>298</v>
      </c>
      <c r="D639" s="212" t="s">
        <v>217</v>
      </c>
      <c r="E639" s="212" t="s">
        <v>296</v>
      </c>
      <c r="F639" s="212" t="s">
        <v>218</v>
      </c>
      <c r="G639" s="212" t="s">
        <v>4872</v>
      </c>
      <c r="H639" s="213">
        <v>43605</v>
      </c>
      <c r="I639" s="214">
        <v>82.95</v>
      </c>
      <c r="J639" s="214">
        <v>1</v>
      </c>
      <c r="K639" s="214">
        <f t="shared" si="9"/>
        <v>82.95</v>
      </c>
      <c r="L639" s="212" t="s">
        <v>179</v>
      </c>
      <c r="M639" s="212" t="s">
        <v>89</v>
      </c>
      <c r="N639" s="213">
        <v>43606</v>
      </c>
      <c r="O639" s="212" t="s">
        <v>70</v>
      </c>
      <c r="P639" s="212" t="s">
        <v>4873</v>
      </c>
      <c r="Q639" s="212" t="s">
        <v>298</v>
      </c>
      <c r="R639" s="212" t="s">
        <v>367</v>
      </c>
      <c r="S639" s="212" t="s">
        <v>1684</v>
      </c>
    </row>
    <row r="640" spans="1:19" x14ac:dyDescent="0.25">
      <c r="A640" s="212" t="s">
        <v>2346</v>
      </c>
      <c r="B640" s="212" t="s">
        <v>1026</v>
      </c>
      <c r="C640" s="212" t="s">
        <v>298</v>
      </c>
      <c r="D640" s="212" t="s">
        <v>217</v>
      </c>
      <c r="E640" s="212" t="s">
        <v>296</v>
      </c>
      <c r="F640" s="212" t="s">
        <v>218</v>
      </c>
      <c r="G640" s="212" t="s">
        <v>4874</v>
      </c>
      <c r="H640" s="213">
        <v>43605</v>
      </c>
      <c r="I640" s="214">
        <v>97.85</v>
      </c>
      <c r="J640" s="214">
        <v>1</v>
      </c>
      <c r="K640" s="214">
        <f t="shared" si="9"/>
        <v>97.85</v>
      </c>
      <c r="L640" s="212" t="s">
        <v>179</v>
      </c>
      <c r="M640" s="212" t="s">
        <v>89</v>
      </c>
      <c r="N640" s="213">
        <v>43606</v>
      </c>
      <c r="O640" s="212" t="s">
        <v>70</v>
      </c>
      <c r="P640" s="212" t="s">
        <v>4873</v>
      </c>
      <c r="Q640" s="212" t="s">
        <v>298</v>
      </c>
      <c r="R640" s="212" t="s">
        <v>367</v>
      </c>
      <c r="S640" s="212" t="s">
        <v>1684</v>
      </c>
    </row>
    <row r="641" spans="1:19" x14ac:dyDescent="0.25">
      <c r="A641" s="212" t="s">
        <v>2346</v>
      </c>
      <c r="B641" s="212" t="s">
        <v>1026</v>
      </c>
      <c r="C641" s="212" t="s">
        <v>298</v>
      </c>
      <c r="D641" s="212" t="s">
        <v>217</v>
      </c>
      <c r="E641" s="212" t="s">
        <v>296</v>
      </c>
      <c r="F641" s="212" t="s">
        <v>218</v>
      </c>
      <c r="G641" s="212" t="s">
        <v>4875</v>
      </c>
      <c r="H641" s="213">
        <v>43605</v>
      </c>
      <c r="I641" s="214">
        <v>50</v>
      </c>
      <c r="J641" s="214">
        <v>1</v>
      </c>
      <c r="K641" s="214">
        <f t="shared" si="9"/>
        <v>50</v>
      </c>
      <c r="L641" s="212" t="s">
        <v>179</v>
      </c>
      <c r="M641" s="212" t="s">
        <v>1370</v>
      </c>
      <c r="N641" s="213">
        <v>43606</v>
      </c>
      <c r="O641" s="212" t="s">
        <v>70</v>
      </c>
      <c r="P641" s="212" t="s">
        <v>4876</v>
      </c>
      <c r="Q641" s="212" t="s">
        <v>298</v>
      </c>
      <c r="R641" s="212" t="s">
        <v>367</v>
      </c>
      <c r="S641" s="212" t="s">
        <v>1684</v>
      </c>
    </row>
    <row r="642" spans="1:19" x14ac:dyDescent="0.25">
      <c r="A642" s="212" t="s">
        <v>2346</v>
      </c>
      <c r="B642" s="212" t="s">
        <v>1026</v>
      </c>
      <c r="C642" s="212" t="s">
        <v>298</v>
      </c>
      <c r="D642" s="212" t="s">
        <v>217</v>
      </c>
      <c r="E642" s="212" t="s">
        <v>296</v>
      </c>
      <c r="F642" s="212" t="s">
        <v>218</v>
      </c>
      <c r="G642" s="212" t="s">
        <v>4877</v>
      </c>
      <c r="H642" s="213">
        <v>43605</v>
      </c>
      <c r="I642" s="214">
        <v>150.97999999999999</v>
      </c>
      <c r="J642" s="214">
        <v>1</v>
      </c>
      <c r="K642" s="214">
        <f t="shared" si="9"/>
        <v>150.97999999999999</v>
      </c>
      <c r="L642" s="212" t="s">
        <v>179</v>
      </c>
      <c r="M642" s="212" t="s">
        <v>791</v>
      </c>
      <c r="N642" s="213">
        <v>43606</v>
      </c>
      <c r="O642" s="212" t="s">
        <v>70</v>
      </c>
      <c r="P642" s="212" t="s">
        <v>4878</v>
      </c>
      <c r="Q642" s="212" t="s">
        <v>298</v>
      </c>
      <c r="R642" s="212" t="s">
        <v>367</v>
      </c>
      <c r="S642" s="212" t="s">
        <v>1684</v>
      </c>
    </row>
    <row r="643" spans="1:19" x14ac:dyDescent="0.25">
      <c r="A643" s="212" t="s">
        <v>2346</v>
      </c>
      <c r="B643" s="212" t="s">
        <v>1026</v>
      </c>
      <c r="C643" s="212" t="s">
        <v>298</v>
      </c>
      <c r="D643" s="212" t="s">
        <v>217</v>
      </c>
      <c r="E643" s="212" t="s">
        <v>296</v>
      </c>
      <c r="F643" s="212" t="s">
        <v>218</v>
      </c>
      <c r="G643" s="212" t="s">
        <v>4879</v>
      </c>
      <c r="H643" s="213">
        <v>43605</v>
      </c>
      <c r="I643" s="214">
        <v>94.65</v>
      </c>
      <c r="J643" s="214">
        <v>1</v>
      </c>
      <c r="K643" s="214">
        <f t="shared" ref="K643:K706" si="10">I643*J643</f>
        <v>94.65</v>
      </c>
      <c r="L643" s="212" t="s">
        <v>179</v>
      </c>
      <c r="M643" s="212" t="s">
        <v>2012</v>
      </c>
      <c r="N643" s="213">
        <v>43606</v>
      </c>
      <c r="O643" s="212" t="s">
        <v>70</v>
      </c>
      <c r="P643" s="212" t="s">
        <v>179</v>
      </c>
      <c r="Q643" s="212" t="s">
        <v>298</v>
      </c>
      <c r="R643" s="212" t="s">
        <v>367</v>
      </c>
      <c r="S643" s="212" t="s">
        <v>1684</v>
      </c>
    </row>
    <row r="644" spans="1:19" x14ac:dyDescent="0.25">
      <c r="A644" s="212" t="s">
        <v>2346</v>
      </c>
      <c r="B644" s="212" t="s">
        <v>1026</v>
      </c>
      <c r="C644" s="212" t="s">
        <v>298</v>
      </c>
      <c r="D644" s="212" t="s">
        <v>217</v>
      </c>
      <c r="E644" s="212" t="s">
        <v>296</v>
      </c>
      <c r="F644" s="212" t="s">
        <v>218</v>
      </c>
      <c r="G644" s="212" t="s">
        <v>4880</v>
      </c>
      <c r="H644" s="213">
        <v>43605</v>
      </c>
      <c r="I644" s="214">
        <v>94.65</v>
      </c>
      <c r="J644" s="214">
        <v>1</v>
      </c>
      <c r="K644" s="214">
        <f t="shared" si="10"/>
        <v>94.65</v>
      </c>
      <c r="L644" s="212" t="s">
        <v>179</v>
      </c>
      <c r="M644" s="212" t="s">
        <v>2012</v>
      </c>
      <c r="N644" s="213">
        <v>43606</v>
      </c>
      <c r="O644" s="212" t="s">
        <v>70</v>
      </c>
      <c r="P644" s="212" t="s">
        <v>179</v>
      </c>
      <c r="Q644" s="212" t="s">
        <v>298</v>
      </c>
      <c r="R644" s="212" t="s">
        <v>367</v>
      </c>
      <c r="S644" s="212" t="s">
        <v>1684</v>
      </c>
    </row>
    <row r="645" spans="1:19" x14ac:dyDescent="0.25">
      <c r="A645" s="212" t="s">
        <v>2346</v>
      </c>
      <c r="B645" s="212" t="s">
        <v>1026</v>
      </c>
      <c r="C645" s="212" t="s">
        <v>298</v>
      </c>
      <c r="D645" s="212" t="s">
        <v>217</v>
      </c>
      <c r="E645" s="212" t="s">
        <v>296</v>
      </c>
      <c r="F645" s="212" t="s">
        <v>218</v>
      </c>
      <c r="G645" s="212" t="s">
        <v>4881</v>
      </c>
      <c r="H645" s="213">
        <v>43605</v>
      </c>
      <c r="I645" s="214">
        <v>82.95</v>
      </c>
      <c r="J645" s="214">
        <v>1</v>
      </c>
      <c r="K645" s="214">
        <f t="shared" si="10"/>
        <v>82.95</v>
      </c>
      <c r="L645" s="212" t="s">
        <v>179</v>
      </c>
      <c r="M645" s="212" t="s">
        <v>89</v>
      </c>
      <c r="N645" s="213">
        <v>43606</v>
      </c>
      <c r="O645" s="212" t="s">
        <v>70</v>
      </c>
      <c r="P645" s="212" t="s">
        <v>4882</v>
      </c>
      <c r="Q645" s="212" t="s">
        <v>298</v>
      </c>
      <c r="R645" s="212" t="s">
        <v>367</v>
      </c>
      <c r="S645" s="212" t="s">
        <v>1684</v>
      </c>
    </row>
    <row r="646" spans="1:19" x14ac:dyDescent="0.25">
      <c r="A646" s="212" t="s">
        <v>2346</v>
      </c>
      <c r="B646" s="212" t="s">
        <v>1026</v>
      </c>
      <c r="C646" s="212" t="s">
        <v>298</v>
      </c>
      <c r="D646" s="212" t="s">
        <v>217</v>
      </c>
      <c r="E646" s="212" t="s">
        <v>296</v>
      </c>
      <c r="F646" s="212" t="s">
        <v>218</v>
      </c>
      <c r="G646" s="212" t="s">
        <v>4883</v>
      </c>
      <c r="H646" s="213">
        <v>43605</v>
      </c>
      <c r="I646" s="214">
        <v>82.95</v>
      </c>
      <c r="J646" s="214">
        <v>1</v>
      </c>
      <c r="K646" s="214">
        <f t="shared" si="10"/>
        <v>82.95</v>
      </c>
      <c r="L646" s="212" t="s">
        <v>179</v>
      </c>
      <c r="M646" s="212" t="s">
        <v>89</v>
      </c>
      <c r="N646" s="213">
        <v>43606</v>
      </c>
      <c r="O646" s="212" t="s">
        <v>70</v>
      </c>
      <c r="P646" s="212" t="s">
        <v>4882</v>
      </c>
      <c r="Q646" s="212" t="s">
        <v>298</v>
      </c>
      <c r="R646" s="212" t="s">
        <v>367</v>
      </c>
      <c r="S646" s="212" t="s">
        <v>1684</v>
      </c>
    </row>
    <row r="647" spans="1:19" x14ac:dyDescent="0.25">
      <c r="A647" s="212" t="s">
        <v>2346</v>
      </c>
      <c r="B647" s="212" t="s">
        <v>1026</v>
      </c>
      <c r="C647" s="212" t="s">
        <v>298</v>
      </c>
      <c r="D647" s="212" t="s">
        <v>217</v>
      </c>
      <c r="E647" s="212" t="s">
        <v>296</v>
      </c>
      <c r="F647" s="212" t="s">
        <v>218</v>
      </c>
      <c r="G647" s="212" t="s">
        <v>4884</v>
      </c>
      <c r="H647" s="213">
        <v>43605</v>
      </c>
      <c r="I647" s="214">
        <v>82.95</v>
      </c>
      <c r="J647" s="214">
        <v>1</v>
      </c>
      <c r="K647" s="214">
        <f t="shared" si="10"/>
        <v>82.95</v>
      </c>
      <c r="L647" s="212" t="s">
        <v>179</v>
      </c>
      <c r="M647" s="212" t="s">
        <v>89</v>
      </c>
      <c r="N647" s="213">
        <v>43606</v>
      </c>
      <c r="O647" s="212" t="s">
        <v>70</v>
      </c>
      <c r="P647" s="212" t="s">
        <v>4885</v>
      </c>
      <c r="Q647" s="212" t="s">
        <v>298</v>
      </c>
      <c r="R647" s="212" t="s">
        <v>367</v>
      </c>
      <c r="S647" s="212" t="s">
        <v>1684</v>
      </c>
    </row>
    <row r="648" spans="1:19" x14ac:dyDescent="0.25">
      <c r="A648" s="212" t="s">
        <v>2346</v>
      </c>
      <c r="B648" s="212" t="s">
        <v>1026</v>
      </c>
      <c r="C648" s="212" t="s">
        <v>298</v>
      </c>
      <c r="D648" s="212" t="s">
        <v>217</v>
      </c>
      <c r="E648" s="212" t="s">
        <v>296</v>
      </c>
      <c r="F648" s="212" t="s">
        <v>218</v>
      </c>
      <c r="G648" s="212" t="s">
        <v>4886</v>
      </c>
      <c r="H648" s="213">
        <v>43605</v>
      </c>
      <c r="I648" s="214">
        <v>82.95</v>
      </c>
      <c r="J648" s="214">
        <v>1</v>
      </c>
      <c r="K648" s="214">
        <f t="shared" si="10"/>
        <v>82.95</v>
      </c>
      <c r="L648" s="212" t="s">
        <v>179</v>
      </c>
      <c r="M648" s="212" t="s">
        <v>89</v>
      </c>
      <c r="N648" s="213">
        <v>43606</v>
      </c>
      <c r="O648" s="212" t="s">
        <v>70</v>
      </c>
      <c r="P648" s="212" t="s">
        <v>4885</v>
      </c>
      <c r="Q648" s="212" t="s">
        <v>298</v>
      </c>
      <c r="R648" s="212" t="s">
        <v>367</v>
      </c>
      <c r="S648" s="212" t="s">
        <v>1684</v>
      </c>
    </row>
    <row r="649" spans="1:19" x14ac:dyDescent="0.25">
      <c r="A649" s="212" t="s">
        <v>2346</v>
      </c>
      <c r="B649" s="212" t="s">
        <v>1026</v>
      </c>
      <c r="C649" s="212" t="s">
        <v>298</v>
      </c>
      <c r="D649" s="212" t="s">
        <v>217</v>
      </c>
      <c r="E649" s="212" t="s">
        <v>296</v>
      </c>
      <c r="F649" s="212" t="s">
        <v>218</v>
      </c>
      <c r="G649" s="212" t="s">
        <v>4887</v>
      </c>
      <c r="H649" s="213">
        <v>43602</v>
      </c>
      <c r="I649" s="214">
        <v>89.55</v>
      </c>
      <c r="J649" s="214">
        <v>1</v>
      </c>
      <c r="K649" s="214">
        <f t="shared" si="10"/>
        <v>89.55</v>
      </c>
      <c r="L649" s="212" t="s">
        <v>179</v>
      </c>
      <c r="M649" s="212" t="s">
        <v>706</v>
      </c>
      <c r="N649" s="213">
        <v>43603</v>
      </c>
      <c r="O649" s="212" t="s">
        <v>70</v>
      </c>
      <c r="P649" s="212" t="s">
        <v>4888</v>
      </c>
      <c r="Q649" s="212" t="s">
        <v>298</v>
      </c>
      <c r="R649" s="212" t="s">
        <v>367</v>
      </c>
      <c r="S649" s="212" t="s">
        <v>1684</v>
      </c>
    </row>
    <row r="650" spans="1:19" x14ac:dyDescent="0.25">
      <c r="A650" s="212" t="s">
        <v>2346</v>
      </c>
      <c r="B650" s="212" t="s">
        <v>1026</v>
      </c>
      <c r="C650" s="212" t="s">
        <v>298</v>
      </c>
      <c r="D650" s="212" t="s">
        <v>217</v>
      </c>
      <c r="E650" s="212" t="s">
        <v>296</v>
      </c>
      <c r="F650" s="212" t="s">
        <v>218</v>
      </c>
      <c r="G650" s="212" t="s">
        <v>4889</v>
      </c>
      <c r="H650" s="213">
        <v>43602</v>
      </c>
      <c r="I650" s="214">
        <v>89.55</v>
      </c>
      <c r="J650" s="214">
        <v>1</v>
      </c>
      <c r="K650" s="214">
        <f t="shared" si="10"/>
        <v>89.55</v>
      </c>
      <c r="L650" s="212" t="s">
        <v>179</v>
      </c>
      <c r="M650" s="212" t="s">
        <v>706</v>
      </c>
      <c r="N650" s="213">
        <v>43603</v>
      </c>
      <c r="O650" s="212" t="s">
        <v>70</v>
      </c>
      <c r="P650" s="212" t="s">
        <v>4888</v>
      </c>
      <c r="Q650" s="212" t="s">
        <v>298</v>
      </c>
      <c r="R650" s="212" t="s">
        <v>367</v>
      </c>
      <c r="S650" s="212" t="s">
        <v>1684</v>
      </c>
    </row>
    <row r="651" spans="1:19" x14ac:dyDescent="0.25">
      <c r="A651" s="212" t="s">
        <v>2346</v>
      </c>
      <c r="B651" s="212" t="s">
        <v>1026</v>
      </c>
      <c r="C651" s="212" t="s">
        <v>298</v>
      </c>
      <c r="D651" s="212" t="s">
        <v>217</v>
      </c>
      <c r="E651" s="212" t="s">
        <v>296</v>
      </c>
      <c r="F651" s="212" t="s">
        <v>218</v>
      </c>
      <c r="G651" s="212" t="s">
        <v>4890</v>
      </c>
      <c r="H651" s="213">
        <v>43602</v>
      </c>
      <c r="I651" s="214">
        <v>69.3</v>
      </c>
      <c r="J651" s="214">
        <v>1</v>
      </c>
      <c r="K651" s="214">
        <f t="shared" si="10"/>
        <v>69.3</v>
      </c>
      <c r="L651" s="212" t="s">
        <v>179</v>
      </c>
      <c r="M651" s="212" t="s">
        <v>540</v>
      </c>
      <c r="N651" s="213">
        <v>43603</v>
      </c>
      <c r="O651" s="212" t="s">
        <v>70</v>
      </c>
      <c r="P651" s="212" t="s">
        <v>4891</v>
      </c>
      <c r="Q651" s="212" t="s">
        <v>298</v>
      </c>
      <c r="R651" s="212" t="s">
        <v>367</v>
      </c>
      <c r="S651" s="212" t="s">
        <v>1684</v>
      </c>
    </row>
    <row r="652" spans="1:19" x14ac:dyDescent="0.25">
      <c r="A652" s="212" t="s">
        <v>2346</v>
      </c>
      <c r="B652" s="212" t="s">
        <v>1026</v>
      </c>
      <c r="C652" s="212" t="s">
        <v>298</v>
      </c>
      <c r="D652" s="212" t="s">
        <v>217</v>
      </c>
      <c r="E652" s="212" t="s">
        <v>296</v>
      </c>
      <c r="F652" s="212" t="s">
        <v>218</v>
      </c>
      <c r="G652" s="212" t="s">
        <v>4892</v>
      </c>
      <c r="H652" s="213">
        <v>43602</v>
      </c>
      <c r="I652" s="214">
        <v>24.85</v>
      </c>
      <c r="J652" s="214">
        <v>1</v>
      </c>
      <c r="K652" s="214">
        <f t="shared" si="10"/>
        <v>24.85</v>
      </c>
      <c r="L652" s="212" t="s">
        <v>179</v>
      </c>
      <c r="M652" s="212" t="s">
        <v>155</v>
      </c>
      <c r="N652" s="213">
        <v>43603</v>
      </c>
      <c r="O652" s="212" t="s">
        <v>70</v>
      </c>
      <c r="P652" s="212" t="s">
        <v>4893</v>
      </c>
      <c r="Q652" s="212" t="s">
        <v>298</v>
      </c>
      <c r="R652" s="212" t="s">
        <v>367</v>
      </c>
      <c r="S652" s="212" t="s">
        <v>1684</v>
      </c>
    </row>
    <row r="653" spans="1:19" x14ac:dyDescent="0.25">
      <c r="A653" s="212" t="s">
        <v>2346</v>
      </c>
      <c r="B653" s="212" t="s">
        <v>1026</v>
      </c>
      <c r="C653" s="212" t="s">
        <v>298</v>
      </c>
      <c r="D653" s="212" t="s">
        <v>217</v>
      </c>
      <c r="E653" s="212" t="s">
        <v>296</v>
      </c>
      <c r="F653" s="212" t="s">
        <v>218</v>
      </c>
      <c r="G653" s="212" t="s">
        <v>4894</v>
      </c>
      <c r="H653" s="213">
        <v>43602</v>
      </c>
      <c r="I653" s="214">
        <v>79.98</v>
      </c>
      <c r="J653" s="214">
        <v>1</v>
      </c>
      <c r="K653" s="214">
        <f t="shared" si="10"/>
        <v>79.98</v>
      </c>
      <c r="L653" s="212" t="s">
        <v>179</v>
      </c>
      <c r="M653" s="212" t="s">
        <v>155</v>
      </c>
      <c r="N653" s="213">
        <v>43603</v>
      </c>
      <c r="O653" s="212" t="s">
        <v>70</v>
      </c>
      <c r="P653" s="212" t="s">
        <v>4895</v>
      </c>
      <c r="Q653" s="212" t="s">
        <v>298</v>
      </c>
      <c r="R653" s="212" t="s">
        <v>367</v>
      </c>
      <c r="S653" s="212" t="s">
        <v>1684</v>
      </c>
    </row>
    <row r="654" spans="1:19" x14ac:dyDescent="0.25">
      <c r="A654" s="212" t="s">
        <v>2346</v>
      </c>
      <c r="B654" s="212" t="s">
        <v>1026</v>
      </c>
      <c r="C654" s="212" t="s">
        <v>298</v>
      </c>
      <c r="D654" s="212" t="s">
        <v>217</v>
      </c>
      <c r="E654" s="212" t="s">
        <v>296</v>
      </c>
      <c r="F654" s="212" t="s">
        <v>218</v>
      </c>
      <c r="G654" s="212" t="s">
        <v>4896</v>
      </c>
      <c r="H654" s="213">
        <v>43602</v>
      </c>
      <c r="I654" s="214">
        <v>27.7</v>
      </c>
      <c r="J654" s="214">
        <v>1</v>
      </c>
      <c r="K654" s="214">
        <f t="shared" si="10"/>
        <v>27.7</v>
      </c>
      <c r="L654" s="212" t="s">
        <v>179</v>
      </c>
      <c r="M654" s="212" t="s">
        <v>540</v>
      </c>
      <c r="N654" s="213">
        <v>43603</v>
      </c>
      <c r="O654" s="212" t="s">
        <v>70</v>
      </c>
      <c r="P654" s="212" t="s">
        <v>4201</v>
      </c>
      <c r="Q654" s="212" t="s">
        <v>298</v>
      </c>
      <c r="R654" s="212" t="s">
        <v>367</v>
      </c>
      <c r="S654" s="212" t="s">
        <v>1684</v>
      </c>
    </row>
    <row r="655" spans="1:19" x14ac:dyDescent="0.25">
      <c r="A655" s="212" t="s">
        <v>2346</v>
      </c>
      <c r="B655" s="212" t="s">
        <v>1026</v>
      </c>
      <c r="C655" s="212" t="s">
        <v>298</v>
      </c>
      <c r="D655" s="212" t="s">
        <v>217</v>
      </c>
      <c r="E655" s="212" t="s">
        <v>296</v>
      </c>
      <c r="F655" s="212" t="s">
        <v>218</v>
      </c>
      <c r="G655" s="212" t="s">
        <v>4897</v>
      </c>
      <c r="H655" s="213">
        <v>43602</v>
      </c>
      <c r="I655" s="214">
        <v>27.7</v>
      </c>
      <c r="J655" s="214">
        <v>1</v>
      </c>
      <c r="K655" s="214">
        <f t="shared" si="10"/>
        <v>27.7</v>
      </c>
      <c r="L655" s="212" t="s">
        <v>179</v>
      </c>
      <c r="M655" s="212" t="s">
        <v>155</v>
      </c>
      <c r="N655" s="213">
        <v>43603</v>
      </c>
      <c r="O655" s="212" t="s">
        <v>70</v>
      </c>
      <c r="P655" s="212" t="s">
        <v>4893</v>
      </c>
      <c r="Q655" s="212" t="s">
        <v>298</v>
      </c>
      <c r="R655" s="212" t="s">
        <v>367</v>
      </c>
      <c r="S655" s="212" t="s">
        <v>1684</v>
      </c>
    </row>
    <row r="656" spans="1:19" x14ac:dyDescent="0.25">
      <c r="A656" s="212" t="s">
        <v>2346</v>
      </c>
      <c r="B656" s="212" t="s">
        <v>1026</v>
      </c>
      <c r="C656" s="212" t="s">
        <v>298</v>
      </c>
      <c r="D656" s="212" t="s">
        <v>217</v>
      </c>
      <c r="E656" s="212" t="s">
        <v>296</v>
      </c>
      <c r="F656" s="212" t="s">
        <v>218</v>
      </c>
      <c r="G656" s="212" t="s">
        <v>4898</v>
      </c>
      <c r="H656" s="213">
        <v>43602</v>
      </c>
      <c r="I656" s="214">
        <v>384.92</v>
      </c>
      <c r="J656" s="214">
        <v>1</v>
      </c>
      <c r="K656" s="214">
        <f t="shared" si="10"/>
        <v>384.92</v>
      </c>
      <c r="L656" s="212" t="s">
        <v>179</v>
      </c>
      <c r="M656" s="212" t="s">
        <v>155</v>
      </c>
      <c r="N656" s="213">
        <v>43603</v>
      </c>
      <c r="O656" s="212" t="s">
        <v>70</v>
      </c>
      <c r="P656" s="212" t="s">
        <v>4899</v>
      </c>
      <c r="Q656" s="212" t="s">
        <v>298</v>
      </c>
      <c r="R656" s="212" t="s">
        <v>367</v>
      </c>
      <c r="S656" s="212" t="s">
        <v>1684</v>
      </c>
    </row>
    <row r="657" spans="1:19" x14ac:dyDescent="0.25">
      <c r="A657" s="212" t="s">
        <v>2346</v>
      </c>
      <c r="B657" s="212" t="s">
        <v>1026</v>
      </c>
      <c r="C657" s="212" t="s">
        <v>298</v>
      </c>
      <c r="D657" s="212" t="s">
        <v>217</v>
      </c>
      <c r="E657" s="212" t="s">
        <v>296</v>
      </c>
      <c r="F657" s="212" t="s">
        <v>218</v>
      </c>
      <c r="G657" s="212" t="s">
        <v>4900</v>
      </c>
      <c r="H657" s="213">
        <v>43602</v>
      </c>
      <c r="I657" s="214">
        <v>384.92</v>
      </c>
      <c r="J657" s="214">
        <v>1</v>
      </c>
      <c r="K657" s="214">
        <f t="shared" si="10"/>
        <v>384.92</v>
      </c>
      <c r="L657" s="212" t="s">
        <v>179</v>
      </c>
      <c r="M657" s="212" t="s">
        <v>155</v>
      </c>
      <c r="N657" s="213">
        <v>43603</v>
      </c>
      <c r="O657" s="212" t="s">
        <v>70</v>
      </c>
      <c r="P657" s="212" t="s">
        <v>4901</v>
      </c>
      <c r="Q657" s="212" t="s">
        <v>298</v>
      </c>
      <c r="R657" s="212" t="s">
        <v>367</v>
      </c>
      <c r="S657" s="212" t="s">
        <v>1684</v>
      </c>
    </row>
    <row r="658" spans="1:19" x14ac:dyDescent="0.25">
      <c r="A658" s="212" t="s">
        <v>2346</v>
      </c>
      <c r="B658" s="212" t="s">
        <v>1026</v>
      </c>
      <c r="C658" s="212" t="s">
        <v>298</v>
      </c>
      <c r="D658" s="212" t="s">
        <v>217</v>
      </c>
      <c r="E658" s="212" t="s">
        <v>296</v>
      </c>
      <c r="F658" s="212" t="s">
        <v>218</v>
      </c>
      <c r="G658" s="212" t="s">
        <v>4902</v>
      </c>
      <c r="H658" s="213">
        <v>43602</v>
      </c>
      <c r="I658" s="214">
        <v>168.98</v>
      </c>
      <c r="J658" s="214">
        <v>1</v>
      </c>
      <c r="K658" s="214">
        <f t="shared" si="10"/>
        <v>168.98</v>
      </c>
      <c r="L658" s="212" t="s">
        <v>4903</v>
      </c>
      <c r="M658" s="212" t="s">
        <v>755</v>
      </c>
      <c r="N658" s="213">
        <v>43603</v>
      </c>
      <c r="O658" s="212" t="s">
        <v>70</v>
      </c>
      <c r="P658" s="212" t="s">
        <v>179</v>
      </c>
      <c r="Q658" s="212" t="s">
        <v>298</v>
      </c>
      <c r="R658" s="212" t="s">
        <v>367</v>
      </c>
      <c r="S658" s="212" t="s">
        <v>1684</v>
      </c>
    </row>
    <row r="659" spans="1:19" x14ac:dyDescent="0.25">
      <c r="A659" s="212" t="s">
        <v>2346</v>
      </c>
      <c r="B659" s="212" t="s">
        <v>1026</v>
      </c>
      <c r="C659" s="212" t="s">
        <v>298</v>
      </c>
      <c r="D659" s="212" t="s">
        <v>217</v>
      </c>
      <c r="E659" s="212" t="s">
        <v>296</v>
      </c>
      <c r="F659" s="212" t="s">
        <v>218</v>
      </c>
      <c r="G659" s="212" t="s">
        <v>4904</v>
      </c>
      <c r="H659" s="213">
        <v>43602</v>
      </c>
      <c r="I659" s="214">
        <v>34.950000000000003</v>
      </c>
      <c r="J659" s="214">
        <v>1</v>
      </c>
      <c r="K659" s="214">
        <f t="shared" si="10"/>
        <v>34.950000000000003</v>
      </c>
      <c r="L659" s="212" t="s">
        <v>179</v>
      </c>
      <c r="M659" s="212" t="s">
        <v>551</v>
      </c>
      <c r="N659" s="213">
        <v>43603</v>
      </c>
      <c r="O659" s="212" t="s">
        <v>70</v>
      </c>
      <c r="P659" s="212" t="s">
        <v>4905</v>
      </c>
      <c r="Q659" s="212" t="s">
        <v>298</v>
      </c>
      <c r="R659" s="212" t="s">
        <v>367</v>
      </c>
      <c r="S659" s="212" t="s">
        <v>1684</v>
      </c>
    </row>
    <row r="660" spans="1:19" x14ac:dyDescent="0.25">
      <c r="A660" s="212" t="s">
        <v>2346</v>
      </c>
      <c r="B660" s="212" t="s">
        <v>1026</v>
      </c>
      <c r="C660" s="212" t="s">
        <v>298</v>
      </c>
      <c r="D660" s="212" t="s">
        <v>217</v>
      </c>
      <c r="E660" s="212" t="s">
        <v>296</v>
      </c>
      <c r="F660" s="212" t="s">
        <v>218</v>
      </c>
      <c r="G660" s="212" t="s">
        <v>4906</v>
      </c>
      <c r="H660" s="213">
        <v>43602</v>
      </c>
      <c r="I660" s="214">
        <v>34.950000000000003</v>
      </c>
      <c r="J660" s="214">
        <v>1</v>
      </c>
      <c r="K660" s="214">
        <f t="shared" si="10"/>
        <v>34.950000000000003</v>
      </c>
      <c r="L660" s="212" t="s">
        <v>179</v>
      </c>
      <c r="M660" s="212" t="s">
        <v>551</v>
      </c>
      <c r="N660" s="213">
        <v>43603</v>
      </c>
      <c r="O660" s="212" t="s">
        <v>70</v>
      </c>
      <c r="P660" s="212" t="s">
        <v>4905</v>
      </c>
      <c r="Q660" s="212" t="s">
        <v>298</v>
      </c>
      <c r="R660" s="212" t="s">
        <v>367</v>
      </c>
      <c r="S660" s="212" t="s">
        <v>1684</v>
      </c>
    </row>
    <row r="661" spans="1:19" x14ac:dyDescent="0.25">
      <c r="A661" s="212" t="s">
        <v>2346</v>
      </c>
      <c r="B661" s="212" t="s">
        <v>1026</v>
      </c>
      <c r="C661" s="212" t="s">
        <v>298</v>
      </c>
      <c r="D661" s="212" t="s">
        <v>217</v>
      </c>
      <c r="E661" s="212" t="s">
        <v>296</v>
      </c>
      <c r="F661" s="212" t="s">
        <v>218</v>
      </c>
      <c r="G661" s="212" t="s">
        <v>4907</v>
      </c>
      <c r="H661" s="213">
        <v>43602</v>
      </c>
      <c r="I661" s="214">
        <v>44.26</v>
      </c>
      <c r="J661" s="214">
        <v>1</v>
      </c>
      <c r="K661" s="214">
        <f t="shared" si="10"/>
        <v>44.26</v>
      </c>
      <c r="L661" s="212" t="s">
        <v>4908</v>
      </c>
      <c r="M661" s="212" t="s">
        <v>755</v>
      </c>
      <c r="N661" s="213">
        <v>43603</v>
      </c>
      <c r="O661" s="212" t="s">
        <v>70</v>
      </c>
      <c r="P661" s="212" t="s">
        <v>179</v>
      </c>
      <c r="Q661" s="212" t="s">
        <v>298</v>
      </c>
      <c r="R661" s="212" t="s">
        <v>367</v>
      </c>
      <c r="S661" s="212" t="s">
        <v>1684</v>
      </c>
    </row>
    <row r="662" spans="1:19" x14ac:dyDescent="0.25">
      <c r="A662" s="212" t="s">
        <v>2346</v>
      </c>
      <c r="B662" s="212" t="s">
        <v>1026</v>
      </c>
      <c r="C662" s="212" t="s">
        <v>298</v>
      </c>
      <c r="D662" s="212" t="s">
        <v>217</v>
      </c>
      <c r="E662" s="212" t="s">
        <v>296</v>
      </c>
      <c r="F662" s="212" t="s">
        <v>218</v>
      </c>
      <c r="G662" s="212" t="s">
        <v>4909</v>
      </c>
      <c r="H662" s="213">
        <v>43602</v>
      </c>
      <c r="I662" s="214">
        <v>82.95</v>
      </c>
      <c r="J662" s="214">
        <v>1</v>
      </c>
      <c r="K662" s="214">
        <f t="shared" si="10"/>
        <v>82.95</v>
      </c>
      <c r="L662" s="212" t="s">
        <v>179</v>
      </c>
      <c r="M662" s="212" t="s">
        <v>751</v>
      </c>
      <c r="N662" s="213">
        <v>43603</v>
      </c>
      <c r="O662" s="212" t="s">
        <v>70</v>
      </c>
      <c r="P662" s="212" t="s">
        <v>4910</v>
      </c>
      <c r="Q662" s="212" t="s">
        <v>298</v>
      </c>
      <c r="R662" s="212" t="s">
        <v>367</v>
      </c>
      <c r="S662" s="212" t="s">
        <v>1684</v>
      </c>
    </row>
    <row r="663" spans="1:19" x14ac:dyDescent="0.25">
      <c r="A663" s="212" t="s">
        <v>2346</v>
      </c>
      <c r="B663" s="212" t="s">
        <v>1026</v>
      </c>
      <c r="C663" s="212" t="s">
        <v>298</v>
      </c>
      <c r="D663" s="212" t="s">
        <v>217</v>
      </c>
      <c r="E663" s="212" t="s">
        <v>296</v>
      </c>
      <c r="F663" s="212" t="s">
        <v>218</v>
      </c>
      <c r="G663" s="212" t="s">
        <v>4911</v>
      </c>
      <c r="H663" s="213">
        <v>43602</v>
      </c>
      <c r="I663" s="214">
        <v>82.95</v>
      </c>
      <c r="J663" s="214">
        <v>1</v>
      </c>
      <c r="K663" s="214">
        <f t="shared" si="10"/>
        <v>82.95</v>
      </c>
      <c r="L663" s="212" t="s">
        <v>179</v>
      </c>
      <c r="M663" s="212" t="s">
        <v>751</v>
      </c>
      <c r="N663" s="213">
        <v>43603</v>
      </c>
      <c r="O663" s="212" t="s">
        <v>70</v>
      </c>
      <c r="P663" s="212" t="s">
        <v>4910</v>
      </c>
      <c r="Q663" s="212" t="s">
        <v>298</v>
      </c>
      <c r="R663" s="212" t="s">
        <v>367</v>
      </c>
      <c r="S663" s="212" t="s">
        <v>1684</v>
      </c>
    </row>
    <row r="664" spans="1:19" x14ac:dyDescent="0.25">
      <c r="A664" s="212" t="s">
        <v>2346</v>
      </c>
      <c r="B664" s="212" t="s">
        <v>1026</v>
      </c>
      <c r="C664" s="212" t="s">
        <v>298</v>
      </c>
      <c r="D664" s="212" t="s">
        <v>217</v>
      </c>
      <c r="E664" s="212" t="s">
        <v>296</v>
      </c>
      <c r="F664" s="212" t="s">
        <v>218</v>
      </c>
      <c r="G664" s="212" t="s">
        <v>4912</v>
      </c>
      <c r="H664" s="213">
        <v>43602</v>
      </c>
      <c r="I664" s="214">
        <v>82.95</v>
      </c>
      <c r="J664" s="214">
        <v>1</v>
      </c>
      <c r="K664" s="214">
        <f t="shared" si="10"/>
        <v>82.95</v>
      </c>
      <c r="L664" s="212" t="s">
        <v>179</v>
      </c>
      <c r="M664" s="212" t="s">
        <v>751</v>
      </c>
      <c r="N664" s="213">
        <v>43603</v>
      </c>
      <c r="O664" s="212" t="s">
        <v>70</v>
      </c>
      <c r="P664" s="212" t="s">
        <v>4913</v>
      </c>
      <c r="Q664" s="212" t="s">
        <v>298</v>
      </c>
      <c r="R664" s="212" t="s">
        <v>367</v>
      </c>
      <c r="S664" s="212" t="s">
        <v>1684</v>
      </c>
    </row>
    <row r="665" spans="1:19" x14ac:dyDescent="0.25">
      <c r="A665" s="212" t="s">
        <v>2346</v>
      </c>
      <c r="B665" s="212" t="s">
        <v>1026</v>
      </c>
      <c r="C665" s="212" t="s">
        <v>298</v>
      </c>
      <c r="D665" s="212" t="s">
        <v>217</v>
      </c>
      <c r="E665" s="212" t="s">
        <v>296</v>
      </c>
      <c r="F665" s="212" t="s">
        <v>218</v>
      </c>
      <c r="G665" s="212" t="s">
        <v>4914</v>
      </c>
      <c r="H665" s="213">
        <v>43602</v>
      </c>
      <c r="I665" s="214">
        <v>82.95</v>
      </c>
      <c r="J665" s="214">
        <v>1</v>
      </c>
      <c r="K665" s="214">
        <f t="shared" si="10"/>
        <v>82.95</v>
      </c>
      <c r="L665" s="212" t="s">
        <v>179</v>
      </c>
      <c r="M665" s="212" t="s">
        <v>751</v>
      </c>
      <c r="N665" s="213">
        <v>43603</v>
      </c>
      <c r="O665" s="212" t="s">
        <v>70</v>
      </c>
      <c r="P665" s="212" t="s">
        <v>4913</v>
      </c>
      <c r="Q665" s="212" t="s">
        <v>298</v>
      </c>
      <c r="R665" s="212" t="s">
        <v>367</v>
      </c>
      <c r="S665" s="212" t="s">
        <v>1684</v>
      </c>
    </row>
    <row r="666" spans="1:19" x14ac:dyDescent="0.25">
      <c r="A666" s="212" t="s">
        <v>2346</v>
      </c>
      <c r="B666" s="212" t="s">
        <v>1026</v>
      </c>
      <c r="C666" s="212" t="s">
        <v>298</v>
      </c>
      <c r="D666" s="212" t="s">
        <v>217</v>
      </c>
      <c r="E666" s="212" t="s">
        <v>296</v>
      </c>
      <c r="F666" s="212" t="s">
        <v>218</v>
      </c>
      <c r="G666" s="212" t="s">
        <v>4915</v>
      </c>
      <c r="H666" s="213">
        <v>43602</v>
      </c>
      <c r="I666" s="214">
        <v>82.95</v>
      </c>
      <c r="J666" s="214">
        <v>1</v>
      </c>
      <c r="K666" s="214">
        <f t="shared" si="10"/>
        <v>82.95</v>
      </c>
      <c r="L666" s="212" t="s">
        <v>4908</v>
      </c>
      <c r="M666" s="212" t="s">
        <v>755</v>
      </c>
      <c r="N666" s="213">
        <v>43603</v>
      </c>
      <c r="O666" s="212" t="s">
        <v>70</v>
      </c>
      <c r="P666" s="212" t="s">
        <v>179</v>
      </c>
      <c r="Q666" s="212" t="s">
        <v>298</v>
      </c>
      <c r="R666" s="212" t="s">
        <v>367</v>
      </c>
      <c r="S666" s="212" t="s">
        <v>1684</v>
      </c>
    </row>
    <row r="667" spans="1:19" x14ac:dyDescent="0.25">
      <c r="A667" s="212" t="s">
        <v>2346</v>
      </c>
      <c r="B667" s="212" t="s">
        <v>1026</v>
      </c>
      <c r="C667" s="212" t="s">
        <v>298</v>
      </c>
      <c r="D667" s="212" t="s">
        <v>217</v>
      </c>
      <c r="E667" s="212" t="s">
        <v>296</v>
      </c>
      <c r="F667" s="212" t="s">
        <v>218</v>
      </c>
      <c r="G667" s="212" t="s">
        <v>4916</v>
      </c>
      <c r="H667" s="213">
        <v>43602</v>
      </c>
      <c r="I667" s="214">
        <v>146.36000000000001</v>
      </c>
      <c r="J667" s="214">
        <v>1</v>
      </c>
      <c r="K667" s="214">
        <f t="shared" si="10"/>
        <v>146.36000000000001</v>
      </c>
      <c r="L667" s="212" t="s">
        <v>4917</v>
      </c>
      <c r="M667" s="212" t="s">
        <v>755</v>
      </c>
      <c r="N667" s="213">
        <v>43603</v>
      </c>
      <c r="O667" s="212" t="s">
        <v>70</v>
      </c>
      <c r="P667" s="212" t="s">
        <v>179</v>
      </c>
      <c r="Q667" s="212" t="s">
        <v>298</v>
      </c>
      <c r="R667" s="212" t="s">
        <v>367</v>
      </c>
      <c r="S667" s="212" t="s">
        <v>1684</v>
      </c>
    </row>
    <row r="668" spans="1:19" x14ac:dyDescent="0.25">
      <c r="A668" s="212" t="s">
        <v>2346</v>
      </c>
      <c r="B668" s="212" t="s">
        <v>1026</v>
      </c>
      <c r="C668" s="212" t="s">
        <v>298</v>
      </c>
      <c r="D668" s="212" t="s">
        <v>217</v>
      </c>
      <c r="E668" s="212" t="s">
        <v>296</v>
      </c>
      <c r="F668" s="212" t="s">
        <v>218</v>
      </c>
      <c r="G668" s="212" t="s">
        <v>4918</v>
      </c>
      <c r="H668" s="213">
        <v>43602</v>
      </c>
      <c r="I668" s="214">
        <v>194.98</v>
      </c>
      <c r="J668" s="214">
        <v>1</v>
      </c>
      <c r="K668" s="214">
        <f t="shared" si="10"/>
        <v>194.98</v>
      </c>
      <c r="L668" s="212" t="s">
        <v>179</v>
      </c>
      <c r="M668" s="212" t="s">
        <v>551</v>
      </c>
      <c r="N668" s="213">
        <v>43603</v>
      </c>
      <c r="O668" s="212" t="s">
        <v>70</v>
      </c>
      <c r="P668" s="212" t="s">
        <v>4919</v>
      </c>
      <c r="Q668" s="212" t="s">
        <v>298</v>
      </c>
      <c r="R668" s="212" t="s">
        <v>367</v>
      </c>
      <c r="S668" s="212" t="s">
        <v>1684</v>
      </c>
    </row>
    <row r="669" spans="1:19" x14ac:dyDescent="0.25">
      <c r="A669" s="212" t="s">
        <v>2346</v>
      </c>
      <c r="B669" s="212" t="s">
        <v>1026</v>
      </c>
      <c r="C669" s="212" t="s">
        <v>298</v>
      </c>
      <c r="D669" s="212" t="s">
        <v>217</v>
      </c>
      <c r="E669" s="212" t="s">
        <v>296</v>
      </c>
      <c r="F669" s="212" t="s">
        <v>218</v>
      </c>
      <c r="G669" s="212" t="s">
        <v>4920</v>
      </c>
      <c r="H669" s="213">
        <v>43602</v>
      </c>
      <c r="I669" s="214">
        <v>139.99</v>
      </c>
      <c r="J669" s="214">
        <v>1</v>
      </c>
      <c r="K669" s="214">
        <f t="shared" si="10"/>
        <v>139.99</v>
      </c>
      <c r="L669" s="212" t="s">
        <v>179</v>
      </c>
      <c r="M669" s="212" t="s">
        <v>1118</v>
      </c>
      <c r="N669" s="213">
        <v>43603</v>
      </c>
      <c r="O669" s="212" t="s">
        <v>70</v>
      </c>
      <c r="P669" s="212" t="s">
        <v>4921</v>
      </c>
      <c r="Q669" s="212" t="s">
        <v>298</v>
      </c>
      <c r="R669" s="212" t="s">
        <v>367</v>
      </c>
      <c r="S669" s="212" t="s">
        <v>1684</v>
      </c>
    </row>
    <row r="670" spans="1:19" x14ac:dyDescent="0.25">
      <c r="A670" s="212" t="s">
        <v>2346</v>
      </c>
      <c r="B670" s="212" t="s">
        <v>1026</v>
      </c>
      <c r="C670" s="212" t="s">
        <v>298</v>
      </c>
      <c r="D670" s="212" t="s">
        <v>217</v>
      </c>
      <c r="E670" s="212" t="s">
        <v>296</v>
      </c>
      <c r="F670" s="212" t="s">
        <v>218</v>
      </c>
      <c r="G670" s="212" t="s">
        <v>4922</v>
      </c>
      <c r="H670" s="213">
        <v>43602</v>
      </c>
      <c r="I670" s="214">
        <v>194.98</v>
      </c>
      <c r="J670" s="214">
        <v>1</v>
      </c>
      <c r="K670" s="214">
        <f t="shared" si="10"/>
        <v>194.98</v>
      </c>
      <c r="L670" s="212" t="s">
        <v>179</v>
      </c>
      <c r="M670" s="212" t="s">
        <v>551</v>
      </c>
      <c r="N670" s="213">
        <v>43603</v>
      </c>
      <c r="O670" s="212" t="s">
        <v>70</v>
      </c>
      <c r="P670" s="212" t="s">
        <v>4919</v>
      </c>
      <c r="Q670" s="212" t="s">
        <v>298</v>
      </c>
      <c r="R670" s="212" t="s">
        <v>367</v>
      </c>
      <c r="S670" s="212" t="s">
        <v>1684</v>
      </c>
    </row>
    <row r="671" spans="1:19" x14ac:dyDescent="0.25">
      <c r="A671" s="212" t="s">
        <v>2346</v>
      </c>
      <c r="B671" s="212" t="s">
        <v>1026</v>
      </c>
      <c r="C671" s="212" t="s">
        <v>298</v>
      </c>
      <c r="D671" s="212" t="s">
        <v>217</v>
      </c>
      <c r="E671" s="212" t="s">
        <v>296</v>
      </c>
      <c r="F671" s="212" t="s">
        <v>218</v>
      </c>
      <c r="G671" s="212" t="s">
        <v>4923</v>
      </c>
      <c r="H671" s="213">
        <v>43602</v>
      </c>
      <c r="I671" s="214">
        <v>128.02000000000001</v>
      </c>
      <c r="J671" s="214">
        <v>1</v>
      </c>
      <c r="K671" s="214">
        <f t="shared" si="10"/>
        <v>128.02000000000001</v>
      </c>
      <c r="L671" s="212" t="s">
        <v>179</v>
      </c>
      <c r="M671" s="212" t="s">
        <v>338</v>
      </c>
      <c r="N671" s="213">
        <v>43603</v>
      </c>
      <c r="O671" s="212" t="s">
        <v>70</v>
      </c>
      <c r="P671" s="212" t="s">
        <v>4924</v>
      </c>
      <c r="Q671" s="212" t="s">
        <v>298</v>
      </c>
      <c r="R671" s="212" t="s">
        <v>367</v>
      </c>
      <c r="S671" s="212" t="s">
        <v>1684</v>
      </c>
    </row>
    <row r="672" spans="1:19" x14ac:dyDescent="0.25">
      <c r="A672" s="212" t="s">
        <v>2346</v>
      </c>
      <c r="B672" s="212" t="s">
        <v>1026</v>
      </c>
      <c r="C672" s="212" t="s">
        <v>298</v>
      </c>
      <c r="D672" s="212" t="s">
        <v>217</v>
      </c>
      <c r="E672" s="212" t="s">
        <v>296</v>
      </c>
      <c r="F672" s="212" t="s">
        <v>218</v>
      </c>
      <c r="G672" s="212" t="s">
        <v>4925</v>
      </c>
      <c r="H672" s="213">
        <v>43602</v>
      </c>
      <c r="I672" s="214">
        <v>22.7</v>
      </c>
      <c r="J672" s="214">
        <v>1</v>
      </c>
      <c r="K672" s="214">
        <f t="shared" si="10"/>
        <v>22.7</v>
      </c>
      <c r="L672" s="212" t="s">
        <v>179</v>
      </c>
      <c r="M672" s="212" t="s">
        <v>702</v>
      </c>
      <c r="N672" s="213">
        <v>43603</v>
      </c>
      <c r="O672" s="212" t="s">
        <v>70</v>
      </c>
      <c r="P672" s="212" t="s">
        <v>4926</v>
      </c>
      <c r="Q672" s="212" t="s">
        <v>298</v>
      </c>
      <c r="R672" s="212" t="s">
        <v>367</v>
      </c>
      <c r="S672" s="212" t="s">
        <v>1684</v>
      </c>
    </row>
    <row r="673" spans="1:19" x14ac:dyDescent="0.25">
      <c r="A673" s="212" t="s">
        <v>2346</v>
      </c>
      <c r="B673" s="212" t="s">
        <v>1026</v>
      </c>
      <c r="C673" s="212" t="s">
        <v>298</v>
      </c>
      <c r="D673" s="212" t="s">
        <v>217</v>
      </c>
      <c r="E673" s="212" t="s">
        <v>296</v>
      </c>
      <c r="F673" s="212" t="s">
        <v>218</v>
      </c>
      <c r="G673" s="212" t="s">
        <v>4927</v>
      </c>
      <c r="H673" s="213">
        <v>43602</v>
      </c>
      <c r="I673" s="214">
        <v>22.7</v>
      </c>
      <c r="J673" s="214">
        <v>1</v>
      </c>
      <c r="K673" s="214">
        <f t="shared" si="10"/>
        <v>22.7</v>
      </c>
      <c r="L673" s="212" t="s">
        <v>179</v>
      </c>
      <c r="M673" s="212" t="s">
        <v>702</v>
      </c>
      <c r="N673" s="213">
        <v>43603</v>
      </c>
      <c r="O673" s="212" t="s">
        <v>70</v>
      </c>
      <c r="P673" s="212" t="s">
        <v>4926</v>
      </c>
      <c r="Q673" s="212" t="s">
        <v>298</v>
      </c>
      <c r="R673" s="212" t="s">
        <v>367</v>
      </c>
      <c r="S673" s="212" t="s">
        <v>1684</v>
      </c>
    </row>
    <row r="674" spans="1:19" x14ac:dyDescent="0.25">
      <c r="A674" s="212" t="s">
        <v>2346</v>
      </c>
      <c r="B674" s="212" t="s">
        <v>1026</v>
      </c>
      <c r="C674" s="212" t="s">
        <v>298</v>
      </c>
      <c r="D674" s="212" t="s">
        <v>217</v>
      </c>
      <c r="E674" s="212" t="s">
        <v>296</v>
      </c>
      <c r="F674" s="212" t="s">
        <v>218</v>
      </c>
      <c r="G674" s="212" t="s">
        <v>4928</v>
      </c>
      <c r="H674" s="213">
        <v>43602</v>
      </c>
      <c r="I674" s="214">
        <v>80</v>
      </c>
      <c r="J674" s="214">
        <v>1</v>
      </c>
      <c r="K674" s="214">
        <f t="shared" si="10"/>
        <v>80</v>
      </c>
      <c r="L674" s="212" t="s">
        <v>179</v>
      </c>
      <c r="M674" s="212" t="s">
        <v>4845</v>
      </c>
      <c r="N674" s="213">
        <v>43603</v>
      </c>
      <c r="O674" s="212" t="s">
        <v>70</v>
      </c>
      <c r="P674" s="212" t="s">
        <v>4929</v>
      </c>
      <c r="Q674" s="212" t="s">
        <v>298</v>
      </c>
      <c r="R674" s="212" t="s">
        <v>367</v>
      </c>
      <c r="S674" s="212" t="s">
        <v>1684</v>
      </c>
    </row>
    <row r="675" spans="1:19" x14ac:dyDescent="0.25">
      <c r="A675" s="212" t="s">
        <v>2346</v>
      </c>
      <c r="B675" s="212" t="s">
        <v>1026</v>
      </c>
      <c r="C675" s="212" t="s">
        <v>298</v>
      </c>
      <c r="D675" s="212" t="s">
        <v>217</v>
      </c>
      <c r="E675" s="212" t="s">
        <v>296</v>
      </c>
      <c r="F675" s="212" t="s">
        <v>218</v>
      </c>
      <c r="G675" s="212" t="s">
        <v>4930</v>
      </c>
      <c r="H675" s="213">
        <v>43602</v>
      </c>
      <c r="I675" s="214">
        <v>632.04</v>
      </c>
      <c r="J675" s="214">
        <v>1</v>
      </c>
      <c r="K675" s="214">
        <f t="shared" si="10"/>
        <v>632.04</v>
      </c>
      <c r="L675" s="212" t="s">
        <v>179</v>
      </c>
      <c r="M675" s="212" t="s">
        <v>4845</v>
      </c>
      <c r="N675" s="213">
        <v>43603</v>
      </c>
      <c r="O675" s="212" t="s">
        <v>70</v>
      </c>
      <c r="P675" s="212" t="s">
        <v>4929</v>
      </c>
      <c r="Q675" s="212" t="s">
        <v>298</v>
      </c>
      <c r="R675" s="212" t="s">
        <v>367</v>
      </c>
      <c r="S675" s="212" t="s">
        <v>1684</v>
      </c>
    </row>
    <row r="676" spans="1:19" x14ac:dyDescent="0.25">
      <c r="A676" s="212" t="s">
        <v>2346</v>
      </c>
      <c r="B676" s="212" t="s">
        <v>1026</v>
      </c>
      <c r="C676" s="212" t="s">
        <v>298</v>
      </c>
      <c r="D676" s="212" t="s">
        <v>217</v>
      </c>
      <c r="E676" s="212" t="s">
        <v>296</v>
      </c>
      <c r="F676" s="212" t="s">
        <v>218</v>
      </c>
      <c r="G676" s="212" t="s">
        <v>4931</v>
      </c>
      <c r="H676" s="213">
        <v>43602</v>
      </c>
      <c r="I676" s="214">
        <v>31</v>
      </c>
      <c r="J676" s="214">
        <v>1</v>
      </c>
      <c r="K676" s="214">
        <f t="shared" si="10"/>
        <v>31</v>
      </c>
      <c r="L676" s="212" t="s">
        <v>179</v>
      </c>
      <c r="M676" s="212" t="s">
        <v>187</v>
      </c>
      <c r="N676" s="213">
        <v>43603</v>
      </c>
      <c r="O676" s="212" t="s">
        <v>70</v>
      </c>
      <c r="P676" s="212" t="s">
        <v>4932</v>
      </c>
      <c r="Q676" s="212" t="s">
        <v>298</v>
      </c>
      <c r="R676" s="212" t="s">
        <v>367</v>
      </c>
      <c r="S676" s="212" t="s">
        <v>1684</v>
      </c>
    </row>
    <row r="677" spans="1:19" x14ac:dyDescent="0.25">
      <c r="A677" s="212" t="s">
        <v>2346</v>
      </c>
      <c r="B677" s="212" t="s">
        <v>1026</v>
      </c>
      <c r="C677" s="212" t="s">
        <v>298</v>
      </c>
      <c r="D677" s="212" t="s">
        <v>217</v>
      </c>
      <c r="E677" s="212" t="s">
        <v>296</v>
      </c>
      <c r="F677" s="212" t="s">
        <v>218</v>
      </c>
      <c r="G677" s="212" t="s">
        <v>4933</v>
      </c>
      <c r="H677" s="213">
        <v>43602</v>
      </c>
      <c r="I677" s="214">
        <v>231.56</v>
      </c>
      <c r="J677" s="214">
        <v>1</v>
      </c>
      <c r="K677" s="214">
        <f t="shared" si="10"/>
        <v>231.56</v>
      </c>
      <c r="L677" s="212" t="s">
        <v>179</v>
      </c>
      <c r="M677" s="212" t="s">
        <v>785</v>
      </c>
      <c r="N677" s="213">
        <v>43603</v>
      </c>
      <c r="O677" s="212" t="s">
        <v>70</v>
      </c>
      <c r="P677" s="212" t="s">
        <v>4934</v>
      </c>
      <c r="Q677" s="212" t="s">
        <v>298</v>
      </c>
      <c r="R677" s="212" t="s">
        <v>367</v>
      </c>
      <c r="S677" s="212" t="s">
        <v>1684</v>
      </c>
    </row>
    <row r="678" spans="1:19" x14ac:dyDescent="0.25">
      <c r="A678" s="212" t="s">
        <v>2346</v>
      </c>
      <c r="B678" s="212" t="s">
        <v>1026</v>
      </c>
      <c r="C678" s="212" t="s">
        <v>298</v>
      </c>
      <c r="D678" s="212" t="s">
        <v>217</v>
      </c>
      <c r="E678" s="212" t="s">
        <v>296</v>
      </c>
      <c r="F678" s="212" t="s">
        <v>218</v>
      </c>
      <c r="G678" s="212" t="s">
        <v>4935</v>
      </c>
      <c r="H678" s="213">
        <v>43602</v>
      </c>
      <c r="I678" s="214">
        <v>275.62</v>
      </c>
      <c r="J678" s="214">
        <v>1</v>
      </c>
      <c r="K678" s="214">
        <f t="shared" si="10"/>
        <v>275.62</v>
      </c>
      <c r="L678" s="212" t="s">
        <v>179</v>
      </c>
      <c r="M678" s="212" t="s">
        <v>856</v>
      </c>
      <c r="N678" s="213">
        <v>43603</v>
      </c>
      <c r="O678" s="212" t="s">
        <v>70</v>
      </c>
      <c r="P678" s="212" t="s">
        <v>4936</v>
      </c>
      <c r="Q678" s="212" t="s">
        <v>298</v>
      </c>
      <c r="R678" s="212" t="s">
        <v>367</v>
      </c>
      <c r="S678" s="212" t="s">
        <v>1684</v>
      </c>
    </row>
    <row r="679" spans="1:19" x14ac:dyDescent="0.25">
      <c r="A679" s="212" t="s">
        <v>2346</v>
      </c>
      <c r="B679" s="212" t="s">
        <v>1026</v>
      </c>
      <c r="C679" s="212" t="s">
        <v>298</v>
      </c>
      <c r="D679" s="212" t="s">
        <v>217</v>
      </c>
      <c r="E679" s="212" t="s">
        <v>296</v>
      </c>
      <c r="F679" s="212" t="s">
        <v>218</v>
      </c>
      <c r="G679" s="212" t="s">
        <v>4937</v>
      </c>
      <c r="H679" s="213">
        <v>43601</v>
      </c>
      <c r="I679" s="214">
        <v>384.92</v>
      </c>
      <c r="J679" s="214">
        <v>1</v>
      </c>
      <c r="K679" s="214">
        <f t="shared" si="10"/>
        <v>384.92</v>
      </c>
      <c r="L679" s="212" t="s">
        <v>179</v>
      </c>
      <c r="M679" s="212" t="s">
        <v>155</v>
      </c>
      <c r="N679" s="213">
        <v>43602</v>
      </c>
      <c r="O679" s="212" t="s">
        <v>70</v>
      </c>
      <c r="P679" s="212" t="s">
        <v>4938</v>
      </c>
      <c r="Q679" s="212" t="s">
        <v>298</v>
      </c>
      <c r="R679" s="212" t="s">
        <v>367</v>
      </c>
      <c r="S679" s="212" t="s">
        <v>1684</v>
      </c>
    </row>
    <row r="680" spans="1:19" x14ac:dyDescent="0.25">
      <c r="A680" s="212" t="s">
        <v>2346</v>
      </c>
      <c r="B680" s="212" t="s">
        <v>1026</v>
      </c>
      <c r="C680" s="212" t="s">
        <v>298</v>
      </c>
      <c r="D680" s="212" t="s">
        <v>217</v>
      </c>
      <c r="E680" s="212" t="s">
        <v>296</v>
      </c>
      <c r="F680" s="212" t="s">
        <v>218</v>
      </c>
      <c r="G680" s="212" t="s">
        <v>4939</v>
      </c>
      <c r="H680" s="213">
        <v>43601</v>
      </c>
      <c r="I680" s="214">
        <v>202.72</v>
      </c>
      <c r="J680" s="214">
        <v>1</v>
      </c>
      <c r="K680" s="214">
        <f t="shared" si="10"/>
        <v>202.72</v>
      </c>
      <c r="L680" s="212" t="s">
        <v>179</v>
      </c>
      <c r="M680" s="212" t="s">
        <v>702</v>
      </c>
      <c r="N680" s="213">
        <v>43602</v>
      </c>
      <c r="O680" s="212" t="s">
        <v>70</v>
      </c>
      <c r="P680" s="212" t="s">
        <v>4940</v>
      </c>
      <c r="Q680" s="212" t="s">
        <v>298</v>
      </c>
      <c r="R680" s="212" t="s">
        <v>367</v>
      </c>
      <c r="S680" s="212" t="s">
        <v>1684</v>
      </c>
    </row>
    <row r="681" spans="1:19" x14ac:dyDescent="0.25">
      <c r="A681" s="212" t="s">
        <v>2346</v>
      </c>
      <c r="B681" s="212" t="s">
        <v>1026</v>
      </c>
      <c r="C681" s="212" t="s">
        <v>298</v>
      </c>
      <c r="D681" s="212" t="s">
        <v>217</v>
      </c>
      <c r="E681" s="212" t="s">
        <v>296</v>
      </c>
      <c r="F681" s="212" t="s">
        <v>218</v>
      </c>
      <c r="G681" s="212" t="s">
        <v>4941</v>
      </c>
      <c r="H681" s="213">
        <v>43601</v>
      </c>
      <c r="I681" s="214">
        <v>51.99</v>
      </c>
      <c r="J681" s="214">
        <v>1</v>
      </c>
      <c r="K681" s="214">
        <f t="shared" si="10"/>
        <v>51.99</v>
      </c>
      <c r="L681" s="212" t="s">
        <v>179</v>
      </c>
      <c r="M681" s="212" t="s">
        <v>187</v>
      </c>
      <c r="N681" s="213">
        <v>43602</v>
      </c>
      <c r="O681" s="212" t="s">
        <v>70</v>
      </c>
      <c r="P681" s="212" t="s">
        <v>4942</v>
      </c>
      <c r="Q681" s="212" t="s">
        <v>298</v>
      </c>
      <c r="R681" s="212" t="s">
        <v>367</v>
      </c>
      <c r="S681" s="212" t="s">
        <v>1684</v>
      </c>
    </row>
    <row r="682" spans="1:19" x14ac:dyDescent="0.25">
      <c r="A682" s="212" t="s">
        <v>2346</v>
      </c>
      <c r="B682" s="212" t="s">
        <v>1026</v>
      </c>
      <c r="C682" s="212" t="s">
        <v>298</v>
      </c>
      <c r="D682" s="212" t="s">
        <v>217</v>
      </c>
      <c r="E682" s="212" t="s">
        <v>296</v>
      </c>
      <c r="F682" s="212" t="s">
        <v>218</v>
      </c>
      <c r="G682" s="212" t="s">
        <v>4943</v>
      </c>
      <c r="H682" s="213">
        <v>43601</v>
      </c>
      <c r="I682" s="214">
        <v>14.9</v>
      </c>
      <c r="J682" s="214">
        <v>1</v>
      </c>
      <c r="K682" s="214">
        <f t="shared" si="10"/>
        <v>14.9</v>
      </c>
      <c r="L682" s="212" t="s">
        <v>179</v>
      </c>
      <c r="M682" s="212" t="s">
        <v>156</v>
      </c>
      <c r="N682" s="213">
        <v>43602</v>
      </c>
      <c r="O682" s="212" t="s">
        <v>70</v>
      </c>
      <c r="P682" s="212" t="s">
        <v>2572</v>
      </c>
      <c r="Q682" s="212" t="s">
        <v>298</v>
      </c>
      <c r="R682" s="212" t="s">
        <v>367</v>
      </c>
      <c r="S682" s="212" t="s">
        <v>1684</v>
      </c>
    </row>
    <row r="683" spans="1:19" x14ac:dyDescent="0.25">
      <c r="A683" s="212" t="s">
        <v>2346</v>
      </c>
      <c r="B683" s="212" t="s">
        <v>1026</v>
      </c>
      <c r="C683" s="212" t="s">
        <v>298</v>
      </c>
      <c r="D683" s="212" t="s">
        <v>217</v>
      </c>
      <c r="E683" s="212" t="s">
        <v>296</v>
      </c>
      <c r="F683" s="212" t="s">
        <v>218</v>
      </c>
      <c r="G683" s="212" t="s">
        <v>4944</v>
      </c>
      <c r="H683" s="213">
        <v>43601</v>
      </c>
      <c r="I683" s="214">
        <v>120.51</v>
      </c>
      <c r="J683" s="214">
        <v>1</v>
      </c>
      <c r="K683" s="214">
        <f t="shared" si="10"/>
        <v>120.51</v>
      </c>
      <c r="L683" s="212" t="s">
        <v>179</v>
      </c>
      <c r="M683" s="212" t="s">
        <v>338</v>
      </c>
      <c r="N683" s="213">
        <v>43602</v>
      </c>
      <c r="O683" s="212" t="s">
        <v>70</v>
      </c>
      <c r="P683" s="212" t="s">
        <v>4945</v>
      </c>
      <c r="Q683" s="212" t="s">
        <v>298</v>
      </c>
      <c r="R683" s="212" t="s">
        <v>367</v>
      </c>
      <c r="S683" s="212" t="s">
        <v>1684</v>
      </c>
    </row>
    <row r="684" spans="1:19" x14ac:dyDescent="0.25">
      <c r="A684" s="212" t="s">
        <v>2346</v>
      </c>
      <c r="B684" s="212" t="s">
        <v>1026</v>
      </c>
      <c r="C684" s="212" t="s">
        <v>298</v>
      </c>
      <c r="D684" s="212" t="s">
        <v>217</v>
      </c>
      <c r="E684" s="212" t="s">
        <v>296</v>
      </c>
      <c r="F684" s="212" t="s">
        <v>218</v>
      </c>
      <c r="G684" s="212" t="s">
        <v>4946</v>
      </c>
      <c r="H684" s="213">
        <v>43601</v>
      </c>
      <c r="I684" s="214">
        <v>93.05</v>
      </c>
      <c r="J684" s="214">
        <v>1</v>
      </c>
      <c r="K684" s="214">
        <f t="shared" si="10"/>
        <v>93.05</v>
      </c>
      <c r="L684" s="212" t="s">
        <v>179</v>
      </c>
      <c r="M684" s="212" t="s">
        <v>205</v>
      </c>
      <c r="N684" s="213">
        <v>43602</v>
      </c>
      <c r="O684" s="212" t="s">
        <v>70</v>
      </c>
      <c r="P684" s="212" t="s">
        <v>4947</v>
      </c>
      <c r="Q684" s="212" t="s">
        <v>298</v>
      </c>
      <c r="R684" s="212" t="s">
        <v>367</v>
      </c>
      <c r="S684" s="212" t="s">
        <v>1684</v>
      </c>
    </row>
    <row r="685" spans="1:19" x14ac:dyDescent="0.25">
      <c r="A685" s="212" t="s">
        <v>2346</v>
      </c>
      <c r="B685" s="212" t="s">
        <v>1026</v>
      </c>
      <c r="C685" s="212" t="s">
        <v>298</v>
      </c>
      <c r="D685" s="212" t="s">
        <v>217</v>
      </c>
      <c r="E685" s="212" t="s">
        <v>296</v>
      </c>
      <c r="F685" s="212" t="s">
        <v>218</v>
      </c>
      <c r="G685" s="212" t="s">
        <v>4948</v>
      </c>
      <c r="H685" s="213">
        <v>43601</v>
      </c>
      <c r="I685" s="214">
        <v>107.95</v>
      </c>
      <c r="J685" s="214">
        <v>1</v>
      </c>
      <c r="K685" s="214">
        <f t="shared" si="10"/>
        <v>107.95</v>
      </c>
      <c r="L685" s="212" t="s">
        <v>179</v>
      </c>
      <c r="M685" s="212" t="s">
        <v>205</v>
      </c>
      <c r="N685" s="213">
        <v>43602</v>
      </c>
      <c r="O685" s="212" t="s">
        <v>70</v>
      </c>
      <c r="P685" s="212" t="s">
        <v>4947</v>
      </c>
      <c r="Q685" s="212" t="s">
        <v>298</v>
      </c>
      <c r="R685" s="212" t="s">
        <v>367</v>
      </c>
      <c r="S685" s="212" t="s">
        <v>1684</v>
      </c>
    </row>
    <row r="686" spans="1:19" x14ac:dyDescent="0.25">
      <c r="A686" s="212" t="s">
        <v>2346</v>
      </c>
      <c r="B686" s="212" t="s">
        <v>1026</v>
      </c>
      <c r="C686" s="212" t="s">
        <v>298</v>
      </c>
      <c r="D686" s="212" t="s">
        <v>217</v>
      </c>
      <c r="E686" s="212" t="s">
        <v>296</v>
      </c>
      <c r="F686" s="212" t="s">
        <v>218</v>
      </c>
      <c r="G686" s="212" t="s">
        <v>4949</v>
      </c>
      <c r="H686" s="213">
        <v>43601</v>
      </c>
      <c r="I686" s="214">
        <v>97.85</v>
      </c>
      <c r="J686" s="214">
        <v>1</v>
      </c>
      <c r="K686" s="214">
        <f t="shared" si="10"/>
        <v>97.85</v>
      </c>
      <c r="L686" s="212" t="s">
        <v>179</v>
      </c>
      <c r="M686" s="212" t="s">
        <v>155</v>
      </c>
      <c r="N686" s="213">
        <v>43602</v>
      </c>
      <c r="O686" s="212" t="s">
        <v>70</v>
      </c>
      <c r="P686" s="212" t="s">
        <v>4950</v>
      </c>
      <c r="Q686" s="212" t="s">
        <v>298</v>
      </c>
      <c r="R686" s="212" t="s">
        <v>367</v>
      </c>
      <c r="S686" s="212" t="s">
        <v>1684</v>
      </c>
    </row>
    <row r="687" spans="1:19" x14ac:dyDescent="0.25">
      <c r="A687" s="212" t="s">
        <v>2346</v>
      </c>
      <c r="B687" s="212" t="s">
        <v>1026</v>
      </c>
      <c r="C687" s="212" t="s">
        <v>298</v>
      </c>
      <c r="D687" s="212" t="s">
        <v>217</v>
      </c>
      <c r="E687" s="212" t="s">
        <v>296</v>
      </c>
      <c r="F687" s="212" t="s">
        <v>218</v>
      </c>
      <c r="G687" s="212" t="s">
        <v>4951</v>
      </c>
      <c r="H687" s="213">
        <v>43601</v>
      </c>
      <c r="I687" s="214">
        <v>97.85</v>
      </c>
      <c r="J687" s="214">
        <v>1</v>
      </c>
      <c r="K687" s="214">
        <f t="shared" si="10"/>
        <v>97.85</v>
      </c>
      <c r="L687" s="212" t="s">
        <v>179</v>
      </c>
      <c r="M687" s="212" t="s">
        <v>155</v>
      </c>
      <c r="N687" s="213">
        <v>43602</v>
      </c>
      <c r="O687" s="212" t="s">
        <v>70</v>
      </c>
      <c r="P687" s="212" t="s">
        <v>4950</v>
      </c>
      <c r="Q687" s="212" t="s">
        <v>298</v>
      </c>
      <c r="R687" s="212" t="s">
        <v>367</v>
      </c>
      <c r="S687" s="212" t="s">
        <v>1684</v>
      </c>
    </row>
    <row r="688" spans="1:19" x14ac:dyDescent="0.25">
      <c r="A688" s="212" t="s">
        <v>2346</v>
      </c>
      <c r="B688" s="212" t="s">
        <v>1026</v>
      </c>
      <c r="C688" s="212" t="s">
        <v>298</v>
      </c>
      <c r="D688" s="212" t="s">
        <v>217</v>
      </c>
      <c r="E688" s="212" t="s">
        <v>296</v>
      </c>
      <c r="F688" s="212" t="s">
        <v>218</v>
      </c>
      <c r="G688" s="212" t="s">
        <v>4952</v>
      </c>
      <c r="H688" s="213">
        <v>43601</v>
      </c>
      <c r="I688" s="214">
        <v>219.98</v>
      </c>
      <c r="J688" s="214">
        <v>1</v>
      </c>
      <c r="K688" s="214">
        <f t="shared" si="10"/>
        <v>219.98</v>
      </c>
      <c r="L688" s="212" t="s">
        <v>179</v>
      </c>
      <c r="M688" s="212" t="s">
        <v>540</v>
      </c>
      <c r="N688" s="213">
        <v>43602</v>
      </c>
      <c r="O688" s="212" t="s">
        <v>70</v>
      </c>
      <c r="P688" s="212" t="s">
        <v>4953</v>
      </c>
      <c r="Q688" s="212" t="s">
        <v>298</v>
      </c>
      <c r="R688" s="212" t="s">
        <v>367</v>
      </c>
      <c r="S688" s="212" t="s">
        <v>1684</v>
      </c>
    </row>
    <row r="689" spans="1:19" x14ac:dyDescent="0.25">
      <c r="A689" s="212" t="s">
        <v>2346</v>
      </c>
      <c r="B689" s="212" t="s">
        <v>1026</v>
      </c>
      <c r="C689" s="212" t="s">
        <v>298</v>
      </c>
      <c r="D689" s="212" t="s">
        <v>217</v>
      </c>
      <c r="E689" s="212" t="s">
        <v>296</v>
      </c>
      <c r="F689" s="212" t="s">
        <v>218</v>
      </c>
      <c r="G689" s="212" t="s">
        <v>4954</v>
      </c>
      <c r="H689" s="213">
        <v>43601</v>
      </c>
      <c r="I689" s="214">
        <v>97.85</v>
      </c>
      <c r="J689" s="214">
        <v>1</v>
      </c>
      <c r="K689" s="214">
        <f t="shared" si="10"/>
        <v>97.85</v>
      </c>
      <c r="L689" s="212" t="s">
        <v>179</v>
      </c>
      <c r="M689" s="212" t="s">
        <v>738</v>
      </c>
      <c r="N689" s="213">
        <v>43602</v>
      </c>
      <c r="O689" s="212" t="s">
        <v>70</v>
      </c>
      <c r="P689" s="212" t="s">
        <v>3773</v>
      </c>
      <c r="Q689" s="212" t="s">
        <v>298</v>
      </c>
      <c r="R689" s="212" t="s">
        <v>367</v>
      </c>
      <c r="S689" s="212" t="s">
        <v>1684</v>
      </c>
    </row>
    <row r="690" spans="1:19" x14ac:dyDescent="0.25">
      <c r="A690" s="212" t="s">
        <v>2346</v>
      </c>
      <c r="B690" s="212" t="s">
        <v>1026</v>
      </c>
      <c r="C690" s="212" t="s">
        <v>298</v>
      </c>
      <c r="D690" s="212" t="s">
        <v>217</v>
      </c>
      <c r="E690" s="212" t="s">
        <v>296</v>
      </c>
      <c r="F690" s="212" t="s">
        <v>218</v>
      </c>
      <c r="G690" s="212" t="s">
        <v>4955</v>
      </c>
      <c r="H690" s="213">
        <v>43601</v>
      </c>
      <c r="I690" s="214">
        <v>97.85</v>
      </c>
      <c r="J690" s="214">
        <v>1</v>
      </c>
      <c r="K690" s="214">
        <f t="shared" si="10"/>
        <v>97.85</v>
      </c>
      <c r="L690" s="212" t="s">
        <v>179</v>
      </c>
      <c r="M690" s="212" t="s">
        <v>738</v>
      </c>
      <c r="N690" s="213">
        <v>43602</v>
      </c>
      <c r="O690" s="212" t="s">
        <v>70</v>
      </c>
      <c r="P690" s="212" t="s">
        <v>4956</v>
      </c>
      <c r="Q690" s="212" t="s">
        <v>298</v>
      </c>
      <c r="R690" s="212" t="s">
        <v>367</v>
      </c>
      <c r="S690" s="212" t="s">
        <v>1684</v>
      </c>
    </row>
    <row r="691" spans="1:19" x14ac:dyDescent="0.25">
      <c r="A691" s="212" t="s">
        <v>2346</v>
      </c>
      <c r="B691" s="212" t="s">
        <v>1026</v>
      </c>
      <c r="C691" s="212" t="s">
        <v>298</v>
      </c>
      <c r="D691" s="212" t="s">
        <v>217</v>
      </c>
      <c r="E691" s="212" t="s">
        <v>296</v>
      </c>
      <c r="F691" s="212" t="s">
        <v>218</v>
      </c>
      <c r="G691" s="212" t="s">
        <v>4957</v>
      </c>
      <c r="H691" s="213">
        <v>43601</v>
      </c>
      <c r="I691" s="214">
        <v>97.85</v>
      </c>
      <c r="J691" s="214">
        <v>1</v>
      </c>
      <c r="K691" s="214">
        <f t="shared" si="10"/>
        <v>97.85</v>
      </c>
      <c r="L691" s="212" t="s">
        <v>179</v>
      </c>
      <c r="M691" s="212" t="s">
        <v>738</v>
      </c>
      <c r="N691" s="213">
        <v>43602</v>
      </c>
      <c r="O691" s="212" t="s">
        <v>70</v>
      </c>
      <c r="P691" s="212" t="s">
        <v>4958</v>
      </c>
      <c r="Q691" s="212" t="s">
        <v>298</v>
      </c>
      <c r="R691" s="212" t="s">
        <v>367</v>
      </c>
      <c r="S691" s="212" t="s">
        <v>1684</v>
      </c>
    </row>
    <row r="692" spans="1:19" x14ac:dyDescent="0.25">
      <c r="A692" s="212" t="s">
        <v>2346</v>
      </c>
      <c r="B692" s="212" t="s">
        <v>1026</v>
      </c>
      <c r="C692" s="212" t="s">
        <v>298</v>
      </c>
      <c r="D692" s="212" t="s">
        <v>217</v>
      </c>
      <c r="E692" s="212" t="s">
        <v>296</v>
      </c>
      <c r="F692" s="212" t="s">
        <v>218</v>
      </c>
      <c r="G692" s="212" t="s">
        <v>4959</v>
      </c>
      <c r="H692" s="213">
        <v>43601</v>
      </c>
      <c r="I692" s="214">
        <v>82.95</v>
      </c>
      <c r="J692" s="214">
        <v>1</v>
      </c>
      <c r="K692" s="214">
        <f t="shared" si="10"/>
        <v>82.95</v>
      </c>
      <c r="L692" s="212" t="s">
        <v>179</v>
      </c>
      <c r="M692" s="212" t="s">
        <v>738</v>
      </c>
      <c r="N692" s="213">
        <v>43602</v>
      </c>
      <c r="O692" s="212" t="s">
        <v>70</v>
      </c>
      <c r="P692" s="212" t="s">
        <v>3773</v>
      </c>
      <c r="Q692" s="212" t="s">
        <v>298</v>
      </c>
      <c r="R692" s="212" t="s">
        <v>367</v>
      </c>
      <c r="S692" s="212" t="s">
        <v>1684</v>
      </c>
    </row>
    <row r="693" spans="1:19" x14ac:dyDescent="0.25">
      <c r="A693" s="212" t="s">
        <v>2346</v>
      </c>
      <c r="B693" s="212" t="s">
        <v>1026</v>
      </c>
      <c r="C693" s="212" t="s">
        <v>298</v>
      </c>
      <c r="D693" s="212" t="s">
        <v>217</v>
      </c>
      <c r="E693" s="212" t="s">
        <v>296</v>
      </c>
      <c r="F693" s="212" t="s">
        <v>218</v>
      </c>
      <c r="G693" s="212" t="s">
        <v>4960</v>
      </c>
      <c r="H693" s="213">
        <v>43601</v>
      </c>
      <c r="I693" s="214">
        <v>82.95</v>
      </c>
      <c r="J693" s="214">
        <v>1</v>
      </c>
      <c r="K693" s="214">
        <f t="shared" si="10"/>
        <v>82.95</v>
      </c>
      <c r="L693" s="212" t="s">
        <v>179</v>
      </c>
      <c r="M693" s="212" t="s">
        <v>738</v>
      </c>
      <c r="N693" s="213">
        <v>43602</v>
      </c>
      <c r="O693" s="212" t="s">
        <v>70</v>
      </c>
      <c r="P693" s="212" t="s">
        <v>4956</v>
      </c>
      <c r="Q693" s="212" t="s">
        <v>298</v>
      </c>
      <c r="R693" s="212" t="s">
        <v>367</v>
      </c>
      <c r="S693" s="212" t="s">
        <v>1684</v>
      </c>
    </row>
    <row r="694" spans="1:19" x14ac:dyDescent="0.25">
      <c r="A694" s="212" t="s">
        <v>2346</v>
      </c>
      <c r="B694" s="212" t="s">
        <v>1026</v>
      </c>
      <c r="C694" s="212" t="s">
        <v>298</v>
      </c>
      <c r="D694" s="212" t="s">
        <v>217</v>
      </c>
      <c r="E694" s="212" t="s">
        <v>296</v>
      </c>
      <c r="F694" s="212" t="s">
        <v>218</v>
      </c>
      <c r="G694" s="212" t="s">
        <v>4961</v>
      </c>
      <c r="H694" s="213">
        <v>43601</v>
      </c>
      <c r="I694" s="214">
        <v>82.95</v>
      </c>
      <c r="J694" s="214">
        <v>1</v>
      </c>
      <c r="K694" s="214">
        <f t="shared" si="10"/>
        <v>82.95</v>
      </c>
      <c r="L694" s="212" t="s">
        <v>179</v>
      </c>
      <c r="M694" s="212" t="s">
        <v>738</v>
      </c>
      <c r="N694" s="213">
        <v>43602</v>
      </c>
      <c r="O694" s="212" t="s">
        <v>70</v>
      </c>
      <c r="P694" s="212" t="s">
        <v>4958</v>
      </c>
      <c r="Q694" s="212" t="s">
        <v>298</v>
      </c>
      <c r="R694" s="212" t="s">
        <v>367</v>
      </c>
      <c r="S694" s="212" t="s">
        <v>1684</v>
      </c>
    </row>
    <row r="695" spans="1:19" x14ac:dyDescent="0.25">
      <c r="A695" s="212" t="s">
        <v>2346</v>
      </c>
      <c r="B695" s="212" t="s">
        <v>1026</v>
      </c>
      <c r="C695" s="212" t="s">
        <v>298</v>
      </c>
      <c r="D695" s="212" t="s">
        <v>217</v>
      </c>
      <c r="E695" s="212" t="s">
        <v>296</v>
      </c>
      <c r="F695" s="212" t="s">
        <v>218</v>
      </c>
      <c r="G695" s="212" t="s">
        <v>4962</v>
      </c>
      <c r="H695" s="213">
        <v>43601</v>
      </c>
      <c r="I695" s="214">
        <v>97.85</v>
      </c>
      <c r="J695" s="214">
        <v>1</v>
      </c>
      <c r="K695" s="214">
        <f t="shared" si="10"/>
        <v>97.85</v>
      </c>
      <c r="L695" s="212" t="s">
        <v>179</v>
      </c>
      <c r="M695" s="212" t="s">
        <v>738</v>
      </c>
      <c r="N695" s="213">
        <v>43602</v>
      </c>
      <c r="O695" s="212" t="s">
        <v>70</v>
      </c>
      <c r="P695" s="212" t="s">
        <v>4963</v>
      </c>
      <c r="Q695" s="212" t="s">
        <v>298</v>
      </c>
      <c r="R695" s="212" t="s">
        <v>367</v>
      </c>
      <c r="S695" s="212" t="s">
        <v>1684</v>
      </c>
    </row>
    <row r="696" spans="1:19" x14ac:dyDescent="0.25">
      <c r="A696" s="212" t="s">
        <v>2346</v>
      </c>
      <c r="B696" s="212" t="s">
        <v>1026</v>
      </c>
      <c r="C696" s="212" t="s">
        <v>298</v>
      </c>
      <c r="D696" s="212" t="s">
        <v>217</v>
      </c>
      <c r="E696" s="212" t="s">
        <v>296</v>
      </c>
      <c r="F696" s="212" t="s">
        <v>218</v>
      </c>
      <c r="G696" s="212" t="s">
        <v>4964</v>
      </c>
      <c r="H696" s="213">
        <v>43601</v>
      </c>
      <c r="I696" s="214">
        <v>82.95</v>
      </c>
      <c r="J696" s="214">
        <v>1</v>
      </c>
      <c r="K696" s="214">
        <f t="shared" si="10"/>
        <v>82.95</v>
      </c>
      <c r="L696" s="212" t="s">
        <v>179</v>
      </c>
      <c r="M696" s="212" t="s">
        <v>738</v>
      </c>
      <c r="N696" s="213">
        <v>43602</v>
      </c>
      <c r="O696" s="212" t="s">
        <v>70</v>
      </c>
      <c r="P696" s="212" t="s">
        <v>4963</v>
      </c>
      <c r="Q696" s="212" t="s">
        <v>298</v>
      </c>
      <c r="R696" s="212" t="s">
        <v>367</v>
      </c>
      <c r="S696" s="212" t="s">
        <v>1684</v>
      </c>
    </row>
    <row r="697" spans="1:19" x14ac:dyDescent="0.25">
      <c r="A697" s="212" t="s">
        <v>2346</v>
      </c>
      <c r="B697" s="212" t="s">
        <v>1026</v>
      </c>
      <c r="C697" s="212" t="s">
        <v>298</v>
      </c>
      <c r="D697" s="212" t="s">
        <v>217</v>
      </c>
      <c r="E697" s="212" t="s">
        <v>296</v>
      </c>
      <c r="F697" s="212" t="s">
        <v>218</v>
      </c>
      <c r="G697" s="212" t="s">
        <v>4965</v>
      </c>
      <c r="H697" s="213">
        <v>43601</v>
      </c>
      <c r="I697" s="214">
        <v>58.75</v>
      </c>
      <c r="J697" s="214">
        <v>1</v>
      </c>
      <c r="K697" s="214">
        <f t="shared" si="10"/>
        <v>58.75</v>
      </c>
      <c r="L697" s="212" t="s">
        <v>179</v>
      </c>
      <c r="M697" s="212" t="s">
        <v>155</v>
      </c>
      <c r="N697" s="213">
        <v>43602</v>
      </c>
      <c r="O697" s="212" t="s">
        <v>70</v>
      </c>
      <c r="P697" s="212" t="s">
        <v>4966</v>
      </c>
      <c r="Q697" s="212" t="s">
        <v>298</v>
      </c>
      <c r="R697" s="212" t="s">
        <v>367</v>
      </c>
      <c r="S697" s="212" t="s">
        <v>1684</v>
      </c>
    </row>
    <row r="698" spans="1:19" x14ac:dyDescent="0.25">
      <c r="A698" s="212" t="s">
        <v>2346</v>
      </c>
      <c r="B698" s="212" t="s">
        <v>1026</v>
      </c>
      <c r="C698" s="212" t="s">
        <v>298</v>
      </c>
      <c r="D698" s="212" t="s">
        <v>217</v>
      </c>
      <c r="E698" s="212" t="s">
        <v>296</v>
      </c>
      <c r="F698" s="212" t="s">
        <v>218</v>
      </c>
      <c r="G698" s="212" t="s">
        <v>4967</v>
      </c>
      <c r="H698" s="213">
        <v>43601</v>
      </c>
      <c r="I698" s="214">
        <v>58.75</v>
      </c>
      <c r="J698" s="214">
        <v>1</v>
      </c>
      <c r="K698" s="214">
        <f t="shared" si="10"/>
        <v>58.75</v>
      </c>
      <c r="L698" s="212" t="s">
        <v>179</v>
      </c>
      <c r="M698" s="212" t="s">
        <v>155</v>
      </c>
      <c r="N698" s="213">
        <v>43602</v>
      </c>
      <c r="O698" s="212" t="s">
        <v>70</v>
      </c>
      <c r="P698" s="212" t="s">
        <v>4966</v>
      </c>
      <c r="Q698" s="212" t="s">
        <v>298</v>
      </c>
      <c r="R698" s="212" t="s">
        <v>367</v>
      </c>
      <c r="S698" s="212" t="s">
        <v>1684</v>
      </c>
    </row>
    <row r="699" spans="1:19" x14ac:dyDescent="0.25">
      <c r="A699" s="212" t="s">
        <v>2346</v>
      </c>
      <c r="B699" s="212" t="s">
        <v>1026</v>
      </c>
      <c r="C699" s="212" t="s">
        <v>298</v>
      </c>
      <c r="D699" s="212" t="s">
        <v>217</v>
      </c>
      <c r="E699" s="212" t="s">
        <v>296</v>
      </c>
      <c r="F699" s="212" t="s">
        <v>218</v>
      </c>
      <c r="G699" s="212" t="s">
        <v>4968</v>
      </c>
      <c r="H699" s="213">
        <v>43601</v>
      </c>
      <c r="I699" s="214">
        <v>97.85</v>
      </c>
      <c r="J699" s="214">
        <v>1</v>
      </c>
      <c r="K699" s="214">
        <f t="shared" si="10"/>
        <v>97.85</v>
      </c>
      <c r="L699" s="212" t="s">
        <v>179</v>
      </c>
      <c r="M699" s="212" t="s">
        <v>534</v>
      </c>
      <c r="N699" s="213">
        <v>43602</v>
      </c>
      <c r="O699" s="212" t="s">
        <v>70</v>
      </c>
      <c r="P699" s="212" t="s">
        <v>4969</v>
      </c>
      <c r="Q699" s="212" t="s">
        <v>298</v>
      </c>
      <c r="R699" s="212" t="s">
        <v>367</v>
      </c>
      <c r="S699" s="212" t="s">
        <v>1684</v>
      </c>
    </row>
    <row r="700" spans="1:19" x14ac:dyDescent="0.25">
      <c r="A700" s="212" t="s">
        <v>2346</v>
      </c>
      <c r="B700" s="212" t="s">
        <v>1026</v>
      </c>
      <c r="C700" s="212" t="s">
        <v>298</v>
      </c>
      <c r="D700" s="212" t="s">
        <v>217</v>
      </c>
      <c r="E700" s="212" t="s">
        <v>296</v>
      </c>
      <c r="F700" s="212" t="s">
        <v>218</v>
      </c>
      <c r="G700" s="212" t="s">
        <v>4970</v>
      </c>
      <c r="H700" s="213">
        <v>43601</v>
      </c>
      <c r="I700" s="214">
        <v>97.85</v>
      </c>
      <c r="J700" s="214">
        <v>1</v>
      </c>
      <c r="K700" s="214">
        <f t="shared" si="10"/>
        <v>97.85</v>
      </c>
      <c r="L700" s="212" t="s">
        <v>179</v>
      </c>
      <c r="M700" s="212" t="s">
        <v>534</v>
      </c>
      <c r="N700" s="213">
        <v>43602</v>
      </c>
      <c r="O700" s="212" t="s">
        <v>70</v>
      </c>
      <c r="P700" s="212" t="s">
        <v>4969</v>
      </c>
      <c r="Q700" s="212" t="s">
        <v>298</v>
      </c>
      <c r="R700" s="212" t="s">
        <v>367</v>
      </c>
      <c r="S700" s="212" t="s">
        <v>1684</v>
      </c>
    </row>
    <row r="701" spans="1:19" x14ac:dyDescent="0.25">
      <c r="A701" s="212" t="s">
        <v>2346</v>
      </c>
      <c r="B701" s="212" t="s">
        <v>1026</v>
      </c>
      <c r="C701" s="212" t="s">
        <v>298</v>
      </c>
      <c r="D701" s="212" t="s">
        <v>217</v>
      </c>
      <c r="E701" s="212" t="s">
        <v>296</v>
      </c>
      <c r="F701" s="212" t="s">
        <v>218</v>
      </c>
      <c r="G701" s="212" t="s">
        <v>4971</v>
      </c>
      <c r="H701" s="213">
        <v>43601</v>
      </c>
      <c r="I701" s="214">
        <v>58.75</v>
      </c>
      <c r="J701" s="214">
        <v>1</v>
      </c>
      <c r="K701" s="214">
        <f t="shared" si="10"/>
        <v>58.75</v>
      </c>
      <c r="L701" s="212" t="s">
        <v>179</v>
      </c>
      <c r="M701" s="212" t="s">
        <v>155</v>
      </c>
      <c r="N701" s="213">
        <v>43602</v>
      </c>
      <c r="O701" s="212" t="s">
        <v>70</v>
      </c>
      <c r="P701" s="212" t="s">
        <v>4972</v>
      </c>
      <c r="Q701" s="212" t="s">
        <v>298</v>
      </c>
      <c r="R701" s="212" t="s">
        <v>367</v>
      </c>
      <c r="S701" s="212" t="s">
        <v>1684</v>
      </c>
    </row>
    <row r="702" spans="1:19" x14ac:dyDescent="0.25">
      <c r="A702" s="212" t="s">
        <v>2346</v>
      </c>
      <c r="B702" s="212" t="s">
        <v>1026</v>
      </c>
      <c r="C702" s="212" t="s">
        <v>298</v>
      </c>
      <c r="D702" s="212" t="s">
        <v>217</v>
      </c>
      <c r="E702" s="212" t="s">
        <v>296</v>
      </c>
      <c r="F702" s="212" t="s">
        <v>218</v>
      </c>
      <c r="G702" s="212" t="s">
        <v>4973</v>
      </c>
      <c r="H702" s="213">
        <v>43601</v>
      </c>
      <c r="I702" s="214">
        <v>58.75</v>
      </c>
      <c r="J702" s="214">
        <v>1</v>
      </c>
      <c r="K702" s="214">
        <f t="shared" si="10"/>
        <v>58.75</v>
      </c>
      <c r="L702" s="212" t="s">
        <v>179</v>
      </c>
      <c r="M702" s="212" t="s">
        <v>155</v>
      </c>
      <c r="N702" s="213">
        <v>43602</v>
      </c>
      <c r="O702" s="212" t="s">
        <v>70</v>
      </c>
      <c r="P702" s="212" t="s">
        <v>4972</v>
      </c>
      <c r="Q702" s="212" t="s">
        <v>298</v>
      </c>
      <c r="R702" s="212" t="s">
        <v>367</v>
      </c>
      <c r="S702" s="212" t="s">
        <v>1684</v>
      </c>
    </row>
    <row r="703" spans="1:19" x14ac:dyDescent="0.25">
      <c r="A703" s="212" t="s">
        <v>2346</v>
      </c>
      <c r="B703" s="212" t="s">
        <v>1026</v>
      </c>
      <c r="C703" s="212" t="s">
        <v>298</v>
      </c>
      <c r="D703" s="212" t="s">
        <v>217</v>
      </c>
      <c r="E703" s="212" t="s">
        <v>296</v>
      </c>
      <c r="F703" s="212" t="s">
        <v>218</v>
      </c>
      <c r="G703" s="212" t="s">
        <v>4974</v>
      </c>
      <c r="H703" s="213">
        <v>43601</v>
      </c>
      <c r="I703" s="214">
        <v>156.97999999999999</v>
      </c>
      <c r="J703" s="214">
        <v>1</v>
      </c>
      <c r="K703" s="214">
        <f t="shared" si="10"/>
        <v>156.97999999999999</v>
      </c>
      <c r="L703" s="212" t="s">
        <v>179</v>
      </c>
      <c r="M703" s="212" t="s">
        <v>129</v>
      </c>
      <c r="N703" s="213">
        <v>43602</v>
      </c>
      <c r="O703" s="212" t="s">
        <v>70</v>
      </c>
      <c r="P703" s="212" t="s">
        <v>4975</v>
      </c>
      <c r="Q703" s="212" t="s">
        <v>298</v>
      </c>
      <c r="R703" s="212" t="s">
        <v>367</v>
      </c>
      <c r="S703" s="212" t="s">
        <v>1684</v>
      </c>
    </row>
    <row r="704" spans="1:19" x14ac:dyDescent="0.25">
      <c r="A704" s="212" t="s">
        <v>2346</v>
      </c>
      <c r="B704" s="212" t="s">
        <v>1026</v>
      </c>
      <c r="C704" s="212" t="s">
        <v>298</v>
      </c>
      <c r="D704" s="212" t="s">
        <v>217</v>
      </c>
      <c r="E704" s="212" t="s">
        <v>296</v>
      </c>
      <c r="F704" s="212" t="s">
        <v>218</v>
      </c>
      <c r="G704" s="212" t="s">
        <v>4976</v>
      </c>
      <c r="H704" s="213">
        <v>43601</v>
      </c>
      <c r="I704" s="214">
        <v>156.97999999999999</v>
      </c>
      <c r="J704" s="214">
        <v>1</v>
      </c>
      <c r="K704" s="214">
        <f t="shared" si="10"/>
        <v>156.97999999999999</v>
      </c>
      <c r="L704" s="212" t="s">
        <v>179</v>
      </c>
      <c r="M704" s="212" t="s">
        <v>1050</v>
      </c>
      <c r="N704" s="213">
        <v>43602</v>
      </c>
      <c r="O704" s="212" t="s">
        <v>70</v>
      </c>
      <c r="P704" s="212" t="s">
        <v>4977</v>
      </c>
      <c r="Q704" s="212" t="s">
        <v>298</v>
      </c>
      <c r="R704" s="212" t="s">
        <v>367</v>
      </c>
      <c r="S704" s="212" t="s">
        <v>1684</v>
      </c>
    </row>
    <row r="705" spans="1:19" x14ac:dyDescent="0.25">
      <c r="A705" s="212" t="s">
        <v>2346</v>
      </c>
      <c r="B705" s="212" t="s">
        <v>1026</v>
      </c>
      <c r="C705" s="212" t="s">
        <v>298</v>
      </c>
      <c r="D705" s="212" t="s">
        <v>217</v>
      </c>
      <c r="E705" s="212" t="s">
        <v>296</v>
      </c>
      <c r="F705" s="212" t="s">
        <v>218</v>
      </c>
      <c r="G705" s="212" t="s">
        <v>4978</v>
      </c>
      <c r="H705" s="213">
        <v>43601</v>
      </c>
      <c r="I705" s="214">
        <v>1134.05</v>
      </c>
      <c r="J705" s="214">
        <v>1</v>
      </c>
      <c r="K705" s="214">
        <f t="shared" si="10"/>
        <v>1134.05</v>
      </c>
      <c r="L705" s="212" t="s">
        <v>179</v>
      </c>
      <c r="M705" s="212" t="s">
        <v>540</v>
      </c>
      <c r="N705" s="213">
        <v>43602</v>
      </c>
      <c r="O705" s="212" t="s">
        <v>70</v>
      </c>
      <c r="P705" s="212" t="s">
        <v>4979</v>
      </c>
      <c r="Q705" s="212" t="s">
        <v>298</v>
      </c>
      <c r="R705" s="212" t="s">
        <v>367</v>
      </c>
      <c r="S705" s="212" t="s">
        <v>1684</v>
      </c>
    </row>
    <row r="706" spans="1:19" x14ac:dyDescent="0.25">
      <c r="A706" s="212" t="s">
        <v>2346</v>
      </c>
      <c r="B706" s="212" t="s">
        <v>1026</v>
      </c>
      <c r="C706" s="212" t="s">
        <v>298</v>
      </c>
      <c r="D706" s="212" t="s">
        <v>217</v>
      </c>
      <c r="E706" s="212" t="s">
        <v>296</v>
      </c>
      <c r="F706" s="212" t="s">
        <v>218</v>
      </c>
      <c r="G706" s="212" t="s">
        <v>4980</v>
      </c>
      <c r="H706" s="213">
        <v>43601</v>
      </c>
      <c r="I706" s="214">
        <v>97.85</v>
      </c>
      <c r="J706" s="214">
        <v>1</v>
      </c>
      <c r="K706" s="214">
        <f t="shared" si="10"/>
        <v>97.85</v>
      </c>
      <c r="L706" s="212" t="s">
        <v>179</v>
      </c>
      <c r="M706" s="212" t="s">
        <v>1086</v>
      </c>
      <c r="N706" s="213">
        <v>43602</v>
      </c>
      <c r="O706" s="212" t="s">
        <v>70</v>
      </c>
      <c r="P706" s="212" t="s">
        <v>4981</v>
      </c>
      <c r="Q706" s="212" t="s">
        <v>298</v>
      </c>
      <c r="R706" s="212" t="s">
        <v>367</v>
      </c>
      <c r="S706" s="212" t="s">
        <v>1684</v>
      </c>
    </row>
    <row r="707" spans="1:19" x14ac:dyDescent="0.25">
      <c r="A707" s="212" t="s">
        <v>2346</v>
      </c>
      <c r="B707" s="212" t="s">
        <v>1026</v>
      </c>
      <c r="C707" s="212" t="s">
        <v>298</v>
      </c>
      <c r="D707" s="212" t="s">
        <v>217</v>
      </c>
      <c r="E707" s="212" t="s">
        <v>296</v>
      </c>
      <c r="F707" s="212" t="s">
        <v>218</v>
      </c>
      <c r="G707" s="212" t="s">
        <v>4982</v>
      </c>
      <c r="H707" s="213">
        <v>43601</v>
      </c>
      <c r="I707" s="214">
        <v>97.85</v>
      </c>
      <c r="J707" s="214">
        <v>1</v>
      </c>
      <c r="K707" s="214">
        <f t="shared" ref="K707:K770" si="11">I707*J707</f>
        <v>97.85</v>
      </c>
      <c r="L707" s="212" t="s">
        <v>179</v>
      </c>
      <c r="M707" s="212" t="s">
        <v>1086</v>
      </c>
      <c r="N707" s="213">
        <v>43602</v>
      </c>
      <c r="O707" s="212" t="s">
        <v>70</v>
      </c>
      <c r="P707" s="212" t="s">
        <v>4981</v>
      </c>
      <c r="Q707" s="212" t="s">
        <v>298</v>
      </c>
      <c r="R707" s="212" t="s">
        <v>367</v>
      </c>
      <c r="S707" s="212" t="s">
        <v>1684</v>
      </c>
    </row>
    <row r="708" spans="1:19" x14ac:dyDescent="0.25">
      <c r="A708" s="212" t="s">
        <v>2346</v>
      </c>
      <c r="B708" s="212" t="s">
        <v>1026</v>
      </c>
      <c r="C708" s="212" t="s">
        <v>298</v>
      </c>
      <c r="D708" s="212" t="s">
        <v>217</v>
      </c>
      <c r="E708" s="212" t="s">
        <v>296</v>
      </c>
      <c r="F708" s="212" t="s">
        <v>218</v>
      </c>
      <c r="G708" s="212" t="s">
        <v>4983</v>
      </c>
      <c r="H708" s="213">
        <v>43601</v>
      </c>
      <c r="I708" s="214">
        <v>46.68</v>
      </c>
      <c r="J708" s="214">
        <v>1</v>
      </c>
      <c r="K708" s="214">
        <f t="shared" si="11"/>
        <v>46.68</v>
      </c>
      <c r="L708" s="212" t="s">
        <v>179</v>
      </c>
      <c r="M708" s="212" t="s">
        <v>1118</v>
      </c>
      <c r="N708" s="213">
        <v>43602</v>
      </c>
      <c r="O708" s="212" t="s">
        <v>70</v>
      </c>
      <c r="P708" s="212" t="s">
        <v>4921</v>
      </c>
      <c r="Q708" s="212" t="s">
        <v>298</v>
      </c>
      <c r="R708" s="212" t="s">
        <v>367</v>
      </c>
      <c r="S708" s="212" t="s">
        <v>1684</v>
      </c>
    </row>
    <row r="709" spans="1:19" x14ac:dyDescent="0.25">
      <c r="A709" s="212" t="s">
        <v>2346</v>
      </c>
      <c r="B709" s="212" t="s">
        <v>1026</v>
      </c>
      <c r="C709" s="212" t="s">
        <v>298</v>
      </c>
      <c r="D709" s="212" t="s">
        <v>217</v>
      </c>
      <c r="E709" s="212" t="s">
        <v>296</v>
      </c>
      <c r="F709" s="212" t="s">
        <v>218</v>
      </c>
      <c r="G709" s="212" t="s">
        <v>4984</v>
      </c>
      <c r="H709" s="213">
        <v>43601</v>
      </c>
      <c r="I709" s="214">
        <v>163.81</v>
      </c>
      <c r="J709" s="214">
        <v>1</v>
      </c>
      <c r="K709" s="214">
        <f t="shared" si="11"/>
        <v>163.81</v>
      </c>
      <c r="L709" s="212" t="s">
        <v>179</v>
      </c>
      <c r="M709" s="212" t="s">
        <v>151</v>
      </c>
      <c r="N709" s="213">
        <v>43602</v>
      </c>
      <c r="O709" s="212" t="s">
        <v>70</v>
      </c>
      <c r="P709" s="212" t="s">
        <v>4985</v>
      </c>
      <c r="Q709" s="212" t="s">
        <v>298</v>
      </c>
      <c r="R709" s="212" t="s">
        <v>367</v>
      </c>
      <c r="S709" s="212" t="s">
        <v>1684</v>
      </c>
    </row>
    <row r="710" spans="1:19" x14ac:dyDescent="0.25">
      <c r="A710" s="212" t="s">
        <v>2346</v>
      </c>
      <c r="B710" s="212" t="s">
        <v>1026</v>
      </c>
      <c r="C710" s="212" t="s">
        <v>298</v>
      </c>
      <c r="D710" s="212" t="s">
        <v>217</v>
      </c>
      <c r="E710" s="212" t="s">
        <v>296</v>
      </c>
      <c r="F710" s="212" t="s">
        <v>218</v>
      </c>
      <c r="G710" s="212" t="s">
        <v>4986</v>
      </c>
      <c r="H710" s="213">
        <v>43601</v>
      </c>
      <c r="I710" s="214">
        <v>424.98</v>
      </c>
      <c r="J710" s="214">
        <v>1</v>
      </c>
      <c r="K710" s="214">
        <f t="shared" si="11"/>
        <v>424.98</v>
      </c>
      <c r="L710" s="212" t="s">
        <v>179</v>
      </c>
      <c r="M710" s="212" t="s">
        <v>151</v>
      </c>
      <c r="N710" s="213">
        <v>43602</v>
      </c>
      <c r="O710" s="212" t="s">
        <v>70</v>
      </c>
      <c r="P710" s="212" t="s">
        <v>4985</v>
      </c>
      <c r="Q710" s="212" t="s">
        <v>298</v>
      </c>
      <c r="R710" s="212" t="s">
        <v>367</v>
      </c>
      <c r="S710" s="212" t="s">
        <v>1684</v>
      </c>
    </row>
    <row r="711" spans="1:19" x14ac:dyDescent="0.25">
      <c r="A711" s="212" t="s">
        <v>2346</v>
      </c>
      <c r="B711" s="212" t="s">
        <v>1026</v>
      </c>
      <c r="C711" s="212" t="s">
        <v>298</v>
      </c>
      <c r="D711" s="212" t="s">
        <v>217</v>
      </c>
      <c r="E711" s="212" t="s">
        <v>296</v>
      </c>
      <c r="F711" s="212" t="s">
        <v>218</v>
      </c>
      <c r="G711" s="212" t="s">
        <v>4987</v>
      </c>
      <c r="H711" s="213">
        <v>43601</v>
      </c>
      <c r="I711" s="214">
        <v>223.5</v>
      </c>
      <c r="J711" s="214">
        <v>1</v>
      </c>
      <c r="K711" s="214">
        <f t="shared" si="11"/>
        <v>223.5</v>
      </c>
      <c r="L711" s="212" t="s">
        <v>179</v>
      </c>
      <c r="M711" s="212" t="s">
        <v>740</v>
      </c>
      <c r="N711" s="213">
        <v>43602</v>
      </c>
      <c r="O711" s="212" t="s">
        <v>70</v>
      </c>
      <c r="P711" s="212" t="s">
        <v>4988</v>
      </c>
      <c r="Q711" s="212" t="s">
        <v>298</v>
      </c>
      <c r="R711" s="212" t="s">
        <v>367</v>
      </c>
      <c r="S711" s="212" t="s">
        <v>1684</v>
      </c>
    </row>
    <row r="712" spans="1:19" x14ac:dyDescent="0.25">
      <c r="A712" s="212" t="s">
        <v>2346</v>
      </c>
      <c r="B712" s="212" t="s">
        <v>1026</v>
      </c>
      <c r="C712" s="212" t="s">
        <v>298</v>
      </c>
      <c r="D712" s="212" t="s">
        <v>217</v>
      </c>
      <c r="E712" s="212" t="s">
        <v>296</v>
      </c>
      <c r="F712" s="212" t="s">
        <v>218</v>
      </c>
      <c r="G712" s="212" t="s">
        <v>4989</v>
      </c>
      <c r="H712" s="213">
        <v>43601</v>
      </c>
      <c r="I712" s="214">
        <v>105.98</v>
      </c>
      <c r="J712" s="214">
        <v>1</v>
      </c>
      <c r="K712" s="214">
        <f t="shared" si="11"/>
        <v>105.98</v>
      </c>
      <c r="L712" s="212" t="s">
        <v>179</v>
      </c>
      <c r="M712" s="212" t="s">
        <v>703</v>
      </c>
      <c r="N712" s="213">
        <v>43602</v>
      </c>
      <c r="O712" s="212" t="s">
        <v>70</v>
      </c>
      <c r="P712" s="212" t="s">
        <v>4990</v>
      </c>
      <c r="Q712" s="212" t="s">
        <v>298</v>
      </c>
      <c r="R712" s="212" t="s">
        <v>367</v>
      </c>
      <c r="S712" s="212" t="s">
        <v>1684</v>
      </c>
    </row>
    <row r="713" spans="1:19" x14ac:dyDescent="0.25">
      <c r="A713" s="212" t="s">
        <v>2346</v>
      </c>
      <c r="B713" s="212" t="s">
        <v>1026</v>
      </c>
      <c r="C713" s="212" t="s">
        <v>298</v>
      </c>
      <c r="D713" s="212" t="s">
        <v>217</v>
      </c>
      <c r="E713" s="212" t="s">
        <v>296</v>
      </c>
      <c r="F713" s="212" t="s">
        <v>218</v>
      </c>
      <c r="G713" s="212" t="s">
        <v>4991</v>
      </c>
      <c r="H713" s="213">
        <v>43601</v>
      </c>
      <c r="I713" s="214">
        <v>105.98</v>
      </c>
      <c r="J713" s="214">
        <v>1</v>
      </c>
      <c r="K713" s="214">
        <f t="shared" si="11"/>
        <v>105.98</v>
      </c>
      <c r="L713" s="212" t="s">
        <v>179</v>
      </c>
      <c r="M713" s="212" t="s">
        <v>703</v>
      </c>
      <c r="N713" s="213">
        <v>43602</v>
      </c>
      <c r="O713" s="212" t="s">
        <v>70</v>
      </c>
      <c r="P713" s="212" t="s">
        <v>4990</v>
      </c>
      <c r="Q713" s="212" t="s">
        <v>298</v>
      </c>
      <c r="R713" s="212" t="s">
        <v>367</v>
      </c>
      <c r="S713" s="212" t="s">
        <v>1684</v>
      </c>
    </row>
    <row r="714" spans="1:19" x14ac:dyDescent="0.25">
      <c r="A714" s="212" t="s">
        <v>2346</v>
      </c>
      <c r="B714" s="212" t="s">
        <v>1026</v>
      </c>
      <c r="C714" s="212" t="s">
        <v>298</v>
      </c>
      <c r="D714" s="212" t="s">
        <v>217</v>
      </c>
      <c r="E714" s="212" t="s">
        <v>296</v>
      </c>
      <c r="F714" s="212" t="s">
        <v>218</v>
      </c>
      <c r="G714" s="212" t="s">
        <v>4992</v>
      </c>
      <c r="H714" s="213">
        <v>43601</v>
      </c>
      <c r="I714" s="214">
        <v>49.3</v>
      </c>
      <c r="J714" s="214">
        <v>1</v>
      </c>
      <c r="K714" s="214">
        <f t="shared" si="11"/>
        <v>49.3</v>
      </c>
      <c r="L714" s="212" t="s">
        <v>179</v>
      </c>
      <c r="M714" s="212" t="s">
        <v>1050</v>
      </c>
      <c r="N714" s="213">
        <v>43602</v>
      </c>
      <c r="O714" s="212" t="s">
        <v>70</v>
      </c>
      <c r="P714" s="212" t="s">
        <v>4993</v>
      </c>
      <c r="Q714" s="212" t="s">
        <v>298</v>
      </c>
      <c r="R714" s="212" t="s">
        <v>367</v>
      </c>
      <c r="S714" s="212" t="s">
        <v>1684</v>
      </c>
    </row>
    <row r="715" spans="1:19" x14ac:dyDescent="0.25">
      <c r="A715" s="212" t="s">
        <v>2346</v>
      </c>
      <c r="B715" s="212" t="s">
        <v>1026</v>
      </c>
      <c r="C715" s="212" t="s">
        <v>298</v>
      </c>
      <c r="D715" s="212" t="s">
        <v>217</v>
      </c>
      <c r="E715" s="212" t="s">
        <v>296</v>
      </c>
      <c r="F715" s="212" t="s">
        <v>218</v>
      </c>
      <c r="G715" s="212" t="s">
        <v>4994</v>
      </c>
      <c r="H715" s="213">
        <v>43601</v>
      </c>
      <c r="I715" s="214">
        <v>45.2</v>
      </c>
      <c r="J715" s="214">
        <v>1</v>
      </c>
      <c r="K715" s="214">
        <f t="shared" si="11"/>
        <v>45.2</v>
      </c>
      <c r="L715" s="212" t="s">
        <v>179</v>
      </c>
      <c r="M715" s="212" t="s">
        <v>1050</v>
      </c>
      <c r="N715" s="213">
        <v>43602</v>
      </c>
      <c r="O715" s="212" t="s">
        <v>70</v>
      </c>
      <c r="P715" s="212" t="s">
        <v>4993</v>
      </c>
      <c r="Q715" s="212" t="s">
        <v>298</v>
      </c>
      <c r="R715" s="212" t="s">
        <v>367</v>
      </c>
      <c r="S715" s="212" t="s">
        <v>1684</v>
      </c>
    </row>
    <row r="716" spans="1:19" x14ac:dyDescent="0.25">
      <c r="A716" s="212" t="s">
        <v>2346</v>
      </c>
      <c r="B716" s="212" t="s">
        <v>1026</v>
      </c>
      <c r="C716" s="212" t="s">
        <v>298</v>
      </c>
      <c r="D716" s="212" t="s">
        <v>217</v>
      </c>
      <c r="E716" s="212" t="s">
        <v>296</v>
      </c>
      <c r="F716" s="212" t="s">
        <v>218</v>
      </c>
      <c r="G716" s="212" t="s">
        <v>4995</v>
      </c>
      <c r="H716" s="213">
        <v>43601</v>
      </c>
      <c r="I716" s="214">
        <v>585.03</v>
      </c>
      <c r="J716" s="214">
        <v>1</v>
      </c>
      <c r="K716" s="214">
        <f t="shared" si="11"/>
        <v>585.03</v>
      </c>
      <c r="L716" s="212" t="s">
        <v>179</v>
      </c>
      <c r="M716" s="212" t="s">
        <v>151</v>
      </c>
      <c r="N716" s="213">
        <v>43602</v>
      </c>
      <c r="O716" s="212" t="s">
        <v>70</v>
      </c>
      <c r="P716" s="212" t="s">
        <v>4996</v>
      </c>
      <c r="Q716" s="212" t="s">
        <v>298</v>
      </c>
      <c r="R716" s="212" t="s">
        <v>367</v>
      </c>
      <c r="S716" s="212" t="s">
        <v>1684</v>
      </c>
    </row>
    <row r="717" spans="1:19" x14ac:dyDescent="0.25">
      <c r="A717" s="212" t="s">
        <v>2346</v>
      </c>
      <c r="B717" s="212" t="s">
        <v>1026</v>
      </c>
      <c r="C717" s="212" t="s">
        <v>298</v>
      </c>
      <c r="D717" s="212" t="s">
        <v>217</v>
      </c>
      <c r="E717" s="212" t="s">
        <v>296</v>
      </c>
      <c r="F717" s="212" t="s">
        <v>218</v>
      </c>
      <c r="G717" s="212" t="s">
        <v>4997</v>
      </c>
      <c r="H717" s="213">
        <v>43601</v>
      </c>
      <c r="I717" s="214">
        <v>425.17</v>
      </c>
      <c r="J717" s="214">
        <v>1</v>
      </c>
      <c r="K717" s="214">
        <f t="shared" si="11"/>
        <v>425.17</v>
      </c>
      <c r="L717" s="212" t="s">
        <v>179</v>
      </c>
      <c r="M717" s="212" t="s">
        <v>151</v>
      </c>
      <c r="N717" s="213">
        <v>43602</v>
      </c>
      <c r="O717" s="212" t="s">
        <v>70</v>
      </c>
      <c r="P717" s="212" t="s">
        <v>4998</v>
      </c>
      <c r="Q717" s="212" t="s">
        <v>298</v>
      </c>
      <c r="R717" s="212" t="s">
        <v>367</v>
      </c>
      <c r="S717" s="212" t="s">
        <v>1684</v>
      </c>
    </row>
    <row r="718" spans="1:19" x14ac:dyDescent="0.25">
      <c r="A718" s="212" t="s">
        <v>2346</v>
      </c>
      <c r="B718" s="212" t="s">
        <v>1026</v>
      </c>
      <c r="C718" s="212" t="s">
        <v>298</v>
      </c>
      <c r="D718" s="212" t="s">
        <v>217</v>
      </c>
      <c r="E718" s="212" t="s">
        <v>296</v>
      </c>
      <c r="F718" s="212" t="s">
        <v>218</v>
      </c>
      <c r="G718" s="212" t="s">
        <v>4999</v>
      </c>
      <c r="H718" s="213">
        <v>43601</v>
      </c>
      <c r="I718" s="214">
        <v>665.75</v>
      </c>
      <c r="J718" s="214">
        <v>1</v>
      </c>
      <c r="K718" s="214">
        <f t="shared" si="11"/>
        <v>665.75</v>
      </c>
      <c r="L718" s="212" t="s">
        <v>179</v>
      </c>
      <c r="M718" s="212" t="s">
        <v>151</v>
      </c>
      <c r="N718" s="213">
        <v>43602</v>
      </c>
      <c r="O718" s="212" t="s">
        <v>70</v>
      </c>
      <c r="P718" s="212" t="s">
        <v>4998</v>
      </c>
      <c r="Q718" s="212" t="s">
        <v>298</v>
      </c>
      <c r="R718" s="212" t="s">
        <v>367</v>
      </c>
      <c r="S718" s="212" t="s">
        <v>1684</v>
      </c>
    </row>
    <row r="719" spans="1:19" x14ac:dyDescent="0.25">
      <c r="A719" s="212" t="s">
        <v>2346</v>
      </c>
      <c r="B719" s="212" t="s">
        <v>1026</v>
      </c>
      <c r="C719" s="212" t="s">
        <v>298</v>
      </c>
      <c r="D719" s="212" t="s">
        <v>217</v>
      </c>
      <c r="E719" s="212" t="s">
        <v>296</v>
      </c>
      <c r="F719" s="212" t="s">
        <v>218</v>
      </c>
      <c r="G719" s="212" t="s">
        <v>5000</v>
      </c>
      <c r="H719" s="213">
        <v>43599</v>
      </c>
      <c r="I719" s="214">
        <v>217.98</v>
      </c>
      <c r="J719" s="214">
        <v>1</v>
      </c>
      <c r="K719" s="214">
        <f t="shared" si="11"/>
        <v>217.98</v>
      </c>
      <c r="L719" s="212" t="s">
        <v>179</v>
      </c>
      <c r="M719" s="212" t="s">
        <v>155</v>
      </c>
      <c r="N719" s="213">
        <v>43600</v>
      </c>
      <c r="O719" s="212" t="s">
        <v>70</v>
      </c>
      <c r="P719" s="212" t="s">
        <v>5001</v>
      </c>
      <c r="Q719" s="212" t="s">
        <v>298</v>
      </c>
      <c r="R719" s="212" t="s">
        <v>367</v>
      </c>
      <c r="S719" s="212" t="s">
        <v>1684</v>
      </c>
    </row>
    <row r="720" spans="1:19" x14ac:dyDescent="0.25">
      <c r="A720" s="212" t="s">
        <v>2346</v>
      </c>
      <c r="B720" s="212" t="s">
        <v>1026</v>
      </c>
      <c r="C720" s="212" t="s">
        <v>298</v>
      </c>
      <c r="D720" s="212" t="s">
        <v>217</v>
      </c>
      <c r="E720" s="212" t="s">
        <v>296</v>
      </c>
      <c r="F720" s="212" t="s">
        <v>218</v>
      </c>
      <c r="G720" s="212" t="s">
        <v>5002</v>
      </c>
      <c r="H720" s="213">
        <v>43599</v>
      </c>
      <c r="I720" s="214">
        <v>1496.04</v>
      </c>
      <c r="J720" s="214">
        <v>1</v>
      </c>
      <c r="K720" s="214">
        <f t="shared" si="11"/>
        <v>1496.04</v>
      </c>
      <c r="L720" s="212" t="s">
        <v>179</v>
      </c>
      <c r="M720" s="212" t="s">
        <v>151</v>
      </c>
      <c r="N720" s="213">
        <v>43600</v>
      </c>
      <c r="O720" s="212" t="s">
        <v>70</v>
      </c>
      <c r="P720" s="212" t="s">
        <v>5003</v>
      </c>
      <c r="Q720" s="212" t="s">
        <v>298</v>
      </c>
      <c r="R720" s="212" t="s">
        <v>367</v>
      </c>
      <c r="S720" s="212" t="s">
        <v>1684</v>
      </c>
    </row>
    <row r="721" spans="1:19" x14ac:dyDescent="0.25">
      <c r="A721" s="212" t="s">
        <v>2346</v>
      </c>
      <c r="B721" s="212" t="s">
        <v>1026</v>
      </c>
      <c r="C721" s="212" t="s">
        <v>298</v>
      </c>
      <c r="D721" s="212" t="s">
        <v>217</v>
      </c>
      <c r="E721" s="212" t="s">
        <v>296</v>
      </c>
      <c r="F721" s="212" t="s">
        <v>218</v>
      </c>
      <c r="G721" s="212" t="s">
        <v>5004</v>
      </c>
      <c r="H721" s="213">
        <v>43599</v>
      </c>
      <c r="I721" s="214">
        <v>82.95</v>
      </c>
      <c r="J721" s="214">
        <v>1</v>
      </c>
      <c r="K721" s="214">
        <f t="shared" si="11"/>
        <v>82.95</v>
      </c>
      <c r="L721" s="212" t="s">
        <v>179</v>
      </c>
      <c r="M721" s="212" t="s">
        <v>703</v>
      </c>
      <c r="N721" s="213">
        <v>43600</v>
      </c>
      <c r="O721" s="212" t="s">
        <v>70</v>
      </c>
      <c r="P721" s="212" t="s">
        <v>5005</v>
      </c>
      <c r="Q721" s="212" t="s">
        <v>298</v>
      </c>
      <c r="R721" s="212" t="s">
        <v>367</v>
      </c>
      <c r="S721" s="212" t="s">
        <v>1684</v>
      </c>
    </row>
    <row r="722" spans="1:19" x14ac:dyDescent="0.25">
      <c r="A722" s="212" t="s">
        <v>2346</v>
      </c>
      <c r="B722" s="212" t="s">
        <v>1026</v>
      </c>
      <c r="C722" s="212" t="s">
        <v>298</v>
      </c>
      <c r="D722" s="212" t="s">
        <v>217</v>
      </c>
      <c r="E722" s="212" t="s">
        <v>296</v>
      </c>
      <c r="F722" s="212" t="s">
        <v>218</v>
      </c>
      <c r="G722" s="212" t="s">
        <v>5006</v>
      </c>
      <c r="H722" s="213">
        <v>43599</v>
      </c>
      <c r="I722" s="214">
        <v>97.85</v>
      </c>
      <c r="J722" s="214">
        <v>1</v>
      </c>
      <c r="K722" s="214">
        <f t="shared" si="11"/>
        <v>97.85</v>
      </c>
      <c r="L722" s="212" t="s">
        <v>179</v>
      </c>
      <c r="M722" s="212" t="s">
        <v>703</v>
      </c>
      <c r="N722" s="213">
        <v>43600</v>
      </c>
      <c r="O722" s="212" t="s">
        <v>70</v>
      </c>
      <c r="P722" s="212" t="s">
        <v>5005</v>
      </c>
      <c r="Q722" s="212" t="s">
        <v>298</v>
      </c>
      <c r="R722" s="212" t="s">
        <v>367</v>
      </c>
      <c r="S722" s="212" t="s">
        <v>1684</v>
      </c>
    </row>
    <row r="723" spans="1:19" x14ac:dyDescent="0.25">
      <c r="A723" s="212" t="s">
        <v>2346</v>
      </c>
      <c r="B723" s="212" t="s">
        <v>1026</v>
      </c>
      <c r="C723" s="212" t="s">
        <v>298</v>
      </c>
      <c r="D723" s="212" t="s">
        <v>217</v>
      </c>
      <c r="E723" s="212" t="s">
        <v>296</v>
      </c>
      <c r="F723" s="212" t="s">
        <v>218</v>
      </c>
      <c r="G723" s="212" t="s">
        <v>5007</v>
      </c>
      <c r="H723" s="213">
        <v>43599</v>
      </c>
      <c r="I723" s="214">
        <v>30.5</v>
      </c>
      <c r="J723" s="214">
        <v>1</v>
      </c>
      <c r="K723" s="214">
        <f t="shared" si="11"/>
        <v>30.5</v>
      </c>
      <c r="L723" s="212" t="s">
        <v>179</v>
      </c>
      <c r="M723" s="212" t="s">
        <v>2492</v>
      </c>
      <c r="N723" s="213">
        <v>43600</v>
      </c>
      <c r="O723" s="212" t="s">
        <v>70</v>
      </c>
      <c r="P723" s="212" t="s">
        <v>5008</v>
      </c>
      <c r="Q723" s="212" t="s">
        <v>298</v>
      </c>
      <c r="R723" s="212" t="s">
        <v>367</v>
      </c>
      <c r="S723" s="212" t="s">
        <v>1684</v>
      </c>
    </row>
    <row r="724" spans="1:19" x14ac:dyDescent="0.25">
      <c r="A724" s="212" t="s">
        <v>2346</v>
      </c>
      <c r="B724" s="212" t="s">
        <v>1026</v>
      </c>
      <c r="C724" s="212" t="s">
        <v>298</v>
      </c>
      <c r="D724" s="212" t="s">
        <v>217</v>
      </c>
      <c r="E724" s="212" t="s">
        <v>296</v>
      </c>
      <c r="F724" s="212" t="s">
        <v>218</v>
      </c>
      <c r="G724" s="212" t="s">
        <v>5009</v>
      </c>
      <c r="H724" s="213">
        <v>43599</v>
      </c>
      <c r="I724" s="214">
        <v>30.5</v>
      </c>
      <c r="J724" s="214">
        <v>1</v>
      </c>
      <c r="K724" s="214">
        <f t="shared" si="11"/>
        <v>30.5</v>
      </c>
      <c r="L724" s="212" t="s">
        <v>179</v>
      </c>
      <c r="M724" s="212" t="s">
        <v>2492</v>
      </c>
      <c r="N724" s="213">
        <v>43600</v>
      </c>
      <c r="O724" s="212" t="s">
        <v>70</v>
      </c>
      <c r="P724" s="212" t="s">
        <v>5008</v>
      </c>
      <c r="Q724" s="212" t="s">
        <v>298</v>
      </c>
      <c r="R724" s="212" t="s">
        <v>367</v>
      </c>
      <c r="S724" s="212" t="s">
        <v>1684</v>
      </c>
    </row>
    <row r="725" spans="1:19" x14ac:dyDescent="0.25">
      <c r="A725" s="212" t="s">
        <v>2346</v>
      </c>
      <c r="B725" s="212" t="s">
        <v>1026</v>
      </c>
      <c r="C725" s="212" t="s">
        <v>298</v>
      </c>
      <c r="D725" s="212" t="s">
        <v>217</v>
      </c>
      <c r="E725" s="212" t="s">
        <v>296</v>
      </c>
      <c r="F725" s="212" t="s">
        <v>218</v>
      </c>
      <c r="G725" s="212" t="s">
        <v>5010</v>
      </c>
      <c r="H725" s="213">
        <v>43599</v>
      </c>
      <c r="I725" s="214">
        <v>97.85</v>
      </c>
      <c r="J725" s="214">
        <v>1</v>
      </c>
      <c r="K725" s="214">
        <f t="shared" si="11"/>
        <v>97.85</v>
      </c>
      <c r="L725" s="212" t="s">
        <v>179</v>
      </c>
      <c r="M725" s="212" t="s">
        <v>151</v>
      </c>
      <c r="N725" s="213">
        <v>43600</v>
      </c>
      <c r="O725" s="212" t="s">
        <v>70</v>
      </c>
      <c r="P725" s="212" t="s">
        <v>5011</v>
      </c>
      <c r="Q725" s="212" t="s">
        <v>298</v>
      </c>
      <c r="R725" s="212" t="s">
        <v>367</v>
      </c>
      <c r="S725" s="212" t="s">
        <v>1684</v>
      </c>
    </row>
    <row r="726" spans="1:19" x14ac:dyDescent="0.25">
      <c r="A726" s="212" t="s">
        <v>2346</v>
      </c>
      <c r="B726" s="212" t="s">
        <v>1026</v>
      </c>
      <c r="C726" s="212" t="s">
        <v>298</v>
      </c>
      <c r="D726" s="212" t="s">
        <v>217</v>
      </c>
      <c r="E726" s="212" t="s">
        <v>296</v>
      </c>
      <c r="F726" s="212" t="s">
        <v>218</v>
      </c>
      <c r="G726" s="212" t="s">
        <v>5012</v>
      </c>
      <c r="H726" s="213">
        <v>43599</v>
      </c>
      <c r="I726" s="214">
        <v>97.85</v>
      </c>
      <c r="J726" s="214">
        <v>1</v>
      </c>
      <c r="K726" s="214">
        <f t="shared" si="11"/>
        <v>97.85</v>
      </c>
      <c r="L726" s="212" t="s">
        <v>179</v>
      </c>
      <c r="M726" s="212" t="s">
        <v>151</v>
      </c>
      <c r="N726" s="213">
        <v>43600</v>
      </c>
      <c r="O726" s="212" t="s">
        <v>70</v>
      </c>
      <c r="P726" s="212" t="s">
        <v>5011</v>
      </c>
      <c r="Q726" s="212" t="s">
        <v>298</v>
      </c>
      <c r="R726" s="212" t="s">
        <v>367</v>
      </c>
      <c r="S726" s="212" t="s">
        <v>1684</v>
      </c>
    </row>
    <row r="727" spans="1:19" x14ac:dyDescent="0.25">
      <c r="A727" s="212" t="s">
        <v>2346</v>
      </c>
      <c r="B727" s="212" t="s">
        <v>1026</v>
      </c>
      <c r="C727" s="212" t="s">
        <v>298</v>
      </c>
      <c r="D727" s="212" t="s">
        <v>217</v>
      </c>
      <c r="E727" s="212" t="s">
        <v>296</v>
      </c>
      <c r="F727" s="212" t="s">
        <v>218</v>
      </c>
      <c r="G727" s="212" t="s">
        <v>5013</v>
      </c>
      <c r="H727" s="213">
        <v>43599</v>
      </c>
      <c r="I727" s="214">
        <v>82.95</v>
      </c>
      <c r="J727" s="214">
        <v>1</v>
      </c>
      <c r="K727" s="214">
        <f t="shared" si="11"/>
        <v>82.95</v>
      </c>
      <c r="L727" s="212" t="s">
        <v>179</v>
      </c>
      <c r="M727" s="212" t="s">
        <v>540</v>
      </c>
      <c r="N727" s="213">
        <v>43600</v>
      </c>
      <c r="O727" s="212" t="s">
        <v>70</v>
      </c>
      <c r="P727" s="212" t="s">
        <v>5014</v>
      </c>
      <c r="Q727" s="212" t="s">
        <v>298</v>
      </c>
      <c r="R727" s="212" t="s">
        <v>367</v>
      </c>
      <c r="S727" s="212" t="s">
        <v>1684</v>
      </c>
    </row>
    <row r="728" spans="1:19" x14ac:dyDescent="0.25">
      <c r="A728" s="212" t="s">
        <v>2346</v>
      </c>
      <c r="B728" s="212" t="s">
        <v>1026</v>
      </c>
      <c r="C728" s="212" t="s">
        <v>298</v>
      </c>
      <c r="D728" s="212" t="s">
        <v>217</v>
      </c>
      <c r="E728" s="212" t="s">
        <v>296</v>
      </c>
      <c r="F728" s="212" t="s">
        <v>218</v>
      </c>
      <c r="G728" s="212" t="s">
        <v>5015</v>
      </c>
      <c r="H728" s="213">
        <v>43599</v>
      </c>
      <c r="I728" s="214">
        <v>82.95</v>
      </c>
      <c r="J728" s="214">
        <v>1</v>
      </c>
      <c r="K728" s="214">
        <f t="shared" si="11"/>
        <v>82.95</v>
      </c>
      <c r="L728" s="212" t="s">
        <v>179</v>
      </c>
      <c r="M728" s="212" t="s">
        <v>540</v>
      </c>
      <c r="N728" s="213">
        <v>43600</v>
      </c>
      <c r="O728" s="212" t="s">
        <v>70</v>
      </c>
      <c r="P728" s="212" t="s">
        <v>5014</v>
      </c>
      <c r="Q728" s="212" t="s">
        <v>298</v>
      </c>
      <c r="R728" s="212" t="s">
        <v>367</v>
      </c>
      <c r="S728" s="212" t="s">
        <v>1684</v>
      </c>
    </row>
    <row r="729" spans="1:19" x14ac:dyDescent="0.25">
      <c r="A729" s="212" t="s">
        <v>2346</v>
      </c>
      <c r="B729" s="212" t="s">
        <v>1026</v>
      </c>
      <c r="C729" s="212" t="s">
        <v>298</v>
      </c>
      <c r="D729" s="212" t="s">
        <v>217</v>
      </c>
      <c r="E729" s="212" t="s">
        <v>296</v>
      </c>
      <c r="F729" s="212" t="s">
        <v>218</v>
      </c>
      <c r="G729" s="212" t="s">
        <v>5016</v>
      </c>
      <c r="H729" s="213">
        <v>43599</v>
      </c>
      <c r="I729" s="214">
        <v>235.7</v>
      </c>
      <c r="J729" s="214">
        <v>1</v>
      </c>
      <c r="K729" s="214">
        <f t="shared" si="11"/>
        <v>235.7</v>
      </c>
      <c r="L729" s="212" t="s">
        <v>179</v>
      </c>
      <c r="M729" s="212" t="s">
        <v>738</v>
      </c>
      <c r="N729" s="213">
        <v>43600</v>
      </c>
      <c r="O729" s="212" t="s">
        <v>70</v>
      </c>
      <c r="P729" s="212" t="s">
        <v>3776</v>
      </c>
      <c r="Q729" s="212" t="s">
        <v>298</v>
      </c>
      <c r="R729" s="212" t="s">
        <v>367</v>
      </c>
      <c r="S729" s="212" t="s">
        <v>1684</v>
      </c>
    </row>
    <row r="730" spans="1:19" x14ac:dyDescent="0.25">
      <c r="A730" s="212" t="s">
        <v>2346</v>
      </c>
      <c r="B730" s="212" t="s">
        <v>1026</v>
      </c>
      <c r="C730" s="212" t="s">
        <v>298</v>
      </c>
      <c r="D730" s="212" t="s">
        <v>217</v>
      </c>
      <c r="E730" s="212" t="s">
        <v>296</v>
      </c>
      <c r="F730" s="212" t="s">
        <v>218</v>
      </c>
      <c r="G730" s="212" t="s">
        <v>5017</v>
      </c>
      <c r="H730" s="213">
        <v>43598</v>
      </c>
      <c r="I730" s="214">
        <v>89.99</v>
      </c>
      <c r="J730" s="214">
        <v>1</v>
      </c>
      <c r="K730" s="214">
        <f t="shared" si="11"/>
        <v>89.99</v>
      </c>
      <c r="L730" s="212" t="s">
        <v>179</v>
      </c>
      <c r="M730" s="212" t="s">
        <v>185</v>
      </c>
      <c r="N730" s="213">
        <v>43599</v>
      </c>
      <c r="O730" s="212" t="s">
        <v>70</v>
      </c>
      <c r="P730" s="212" t="s">
        <v>5018</v>
      </c>
      <c r="Q730" s="212" t="s">
        <v>298</v>
      </c>
      <c r="R730" s="212" t="s">
        <v>367</v>
      </c>
      <c r="S730" s="212" t="s">
        <v>1684</v>
      </c>
    </row>
    <row r="731" spans="1:19" x14ac:dyDescent="0.25">
      <c r="A731" s="212" t="s">
        <v>2346</v>
      </c>
      <c r="B731" s="212" t="s">
        <v>1026</v>
      </c>
      <c r="C731" s="212" t="s">
        <v>298</v>
      </c>
      <c r="D731" s="212" t="s">
        <v>217</v>
      </c>
      <c r="E731" s="212" t="s">
        <v>296</v>
      </c>
      <c r="F731" s="212" t="s">
        <v>218</v>
      </c>
      <c r="G731" s="212" t="s">
        <v>5019</v>
      </c>
      <c r="H731" s="213">
        <v>43598</v>
      </c>
      <c r="I731" s="214">
        <v>71.19</v>
      </c>
      <c r="J731" s="214">
        <v>1</v>
      </c>
      <c r="K731" s="214">
        <f t="shared" si="11"/>
        <v>71.19</v>
      </c>
      <c r="L731" s="212" t="s">
        <v>179</v>
      </c>
      <c r="M731" s="212" t="s">
        <v>185</v>
      </c>
      <c r="N731" s="213">
        <v>43599</v>
      </c>
      <c r="O731" s="212" t="s">
        <v>70</v>
      </c>
      <c r="P731" s="212" t="s">
        <v>5018</v>
      </c>
      <c r="Q731" s="212" t="s">
        <v>298</v>
      </c>
      <c r="R731" s="212" t="s">
        <v>367</v>
      </c>
      <c r="S731" s="212" t="s">
        <v>1684</v>
      </c>
    </row>
    <row r="732" spans="1:19" x14ac:dyDescent="0.25">
      <c r="A732" s="212" t="s">
        <v>2346</v>
      </c>
      <c r="B732" s="212" t="s">
        <v>1026</v>
      </c>
      <c r="C732" s="212" t="s">
        <v>298</v>
      </c>
      <c r="D732" s="212" t="s">
        <v>217</v>
      </c>
      <c r="E732" s="212" t="s">
        <v>296</v>
      </c>
      <c r="F732" s="212" t="s">
        <v>218</v>
      </c>
      <c r="G732" s="212" t="s">
        <v>5020</v>
      </c>
      <c r="H732" s="213">
        <v>43598</v>
      </c>
      <c r="I732" s="214">
        <v>82.95</v>
      </c>
      <c r="J732" s="214">
        <v>1</v>
      </c>
      <c r="K732" s="214">
        <f t="shared" si="11"/>
        <v>82.95</v>
      </c>
      <c r="L732" s="212" t="s">
        <v>179</v>
      </c>
      <c r="M732" s="212" t="s">
        <v>540</v>
      </c>
      <c r="N732" s="213">
        <v>43599</v>
      </c>
      <c r="O732" s="212" t="s">
        <v>70</v>
      </c>
      <c r="P732" s="212" t="s">
        <v>5021</v>
      </c>
      <c r="Q732" s="212" t="s">
        <v>298</v>
      </c>
      <c r="R732" s="212" t="s">
        <v>367</v>
      </c>
      <c r="S732" s="212" t="s">
        <v>1684</v>
      </c>
    </row>
    <row r="733" spans="1:19" x14ac:dyDescent="0.25">
      <c r="A733" s="212" t="s">
        <v>2346</v>
      </c>
      <c r="B733" s="212" t="s">
        <v>1026</v>
      </c>
      <c r="C733" s="212" t="s">
        <v>298</v>
      </c>
      <c r="D733" s="212" t="s">
        <v>217</v>
      </c>
      <c r="E733" s="212" t="s">
        <v>296</v>
      </c>
      <c r="F733" s="212" t="s">
        <v>218</v>
      </c>
      <c r="G733" s="212" t="s">
        <v>5022</v>
      </c>
      <c r="H733" s="213">
        <v>43598</v>
      </c>
      <c r="I733" s="214">
        <v>82.95</v>
      </c>
      <c r="J733" s="214">
        <v>1</v>
      </c>
      <c r="K733" s="214">
        <f t="shared" si="11"/>
        <v>82.95</v>
      </c>
      <c r="L733" s="212" t="s">
        <v>179</v>
      </c>
      <c r="M733" s="212" t="s">
        <v>540</v>
      </c>
      <c r="N733" s="213">
        <v>43599</v>
      </c>
      <c r="O733" s="212" t="s">
        <v>70</v>
      </c>
      <c r="P733" s="212" t="s">
        <v>5021</v>
      </c>
      <c r="Q733" s="212" t="s">
        <v>298</v>
      </c>
      <c r="R733" s="212" t="s">
        <v>367</v>
      </c>
      <c r="S733" s="212" t="s">
        <v>1684</v>
      </c>
    </row>
    <row r="734" spans="1:19" x14ac:dyDescent="0.25">
      <c r="A734" s="212" t="s">
        <v>2346</v>
      </c>
      <c r="B734" s="212" t="s">
        <v>1026</v>
      </c>
      <c r="C734" s="212" t="s">
        <v>298</v>
      </c>
      <c r="D734" s="212" t="s">
        <v>217</v>
      </c>
      <c r="E734" s="212" t="s">
        <v>296</v>
      </c>
      <c r="F734" s="212" t="s">
        <v>218</v>
      </c>
      <c r="G734" s="212" t="s">
        <v>5023</v>
      </c>
      <c r="H734" s="213">
        <v>43598</v>
      </c>
      <c r="I734" s="214">
        <v>519.41999999999996</v>
      </c>
      <c r="J734" s="214">
        <v>1</v>
      </c>
      <c r="K734" s="214">
        <f t="shared" si="11"/>
        <v>519.41999999999996</v>
      </c>
      <c r="L734" s="212" t="s">
        <v>179</v>
      </c>
      <c r="M734" s="212" t="s">
        <v>155</v>
      </c>
      <c r="N734" s="213">
        <v>43599</v>
      </c>
      <c r="O734" s="212" t="s">
        <v>70</v>
      </c>
      <c r="P734" s="212" t="s">
        <v>5024</v>
      </c>
      <c r="Q734" s="212" t="s">
        <v>298</v>
      </c>
      <c r="R734" s="212" t="s">
        <v>367</v>
      </c>
      <c r="S734" s="212" t="s">
        <v>1684</v>
      </c>
    </row>
    <row r="735" spans="1:19" x14ac:dyDescent="0.25">
      <c r="A735" s="212" t="s">
        <v>2346</v>
      </c>
      <c r="B735" s="212" t="s">
        <v>1026</v>
      </c>
      <c r="C735" s="212" t="s">
        <v>298</v>
      </c>
      <c r="D735" s="212" t="s">
        <v>217</v>
      </c>
      <c r="E735" s="212" t="s">
        <v>296</v>
      </c>
      <c r="F735" s="212" t="s">
        <v>218</v>
      </c>
      <c r="G735" s="212" t="s">
        <v>5025</v>
      </c>
      <c r="H735" s="213">
        <v>43598</v>
      </c>
      <c r="I735" s="214">
        <v>30.5</v>
      </c>
      <c r="J735" s="214">
        <v>1</v>
      </c>
      <c r="K735" s="214">
        <f t="shared" si="11"/>
        <v>30.5</v>
      </c>
      <c r="L735" s="212" t="s">
        <v>179</v>
      </c>
      <c r="M735" s="212" t="s">
        <v>282</v>
      </c>
      <c r="N735" s="213">
        <v>43599</v>
      </c>
      <c r="O735" s="212" t="s">
        <v>70</v>
      </c>
      <c r="P735" s="212" t="s">
        <v>2609</v>
      </c>
      <c r="Q735" s="212" t="s">
        <v>298</v>
      </c>
      <c r="R735" s="212" t="s">
        <v>367</v>
      </c>
      <c r="S735" s="212" t="s">
        <v>1684</v>
      </c>
    </row>
    <row r="736" spans="1:19" x14ac:dyDescent="0.25">
      <c r="A736" s="212" t="s">
        <v>2346</v>
      </c>
      <c r="B736" s="212" t="s">
        <v>1026</v>
      </c>
      <c r="C736" s="212" t="s">
        <v>298</v>
      </c>
      <c r="D736" s="212" t="s">
        <v>217</v>
      </c>
      <c r="E736" s="212" t="s">
        <v>296</v>
      </c>
      <c r="F736" s="212" t="s">
        <v>218</v>
      </c>
      <c r="G736" s="212" t="s">
        <v>5026</v>
      </c>
      <c r="H736" s="213">
        <v>43598</v>
      </c>
      <c r="I736" s="214">
        <v>36.6</v>
      </c>
      <c r="J736" s="214">
        <v>1</v>
      </c>
      <c r="K736" s="214">
        <f t="shared" si="11"/>
        <v>36.6</v>
      </c>
      <c r="L736" s="212" t="s">
        <v>179</v>
      </c>
      <c r="M736" s="212" t="s">
        <v>282</v>
      </c>
      <c r="N736" s="213">
        <v>43599</v>
      </c>
      <c r="O736" s="212" t="s">
        <v>70</v>
      </c>
      <c r="P736" s="212" t="s">
        <v>2609</v>
      </c>
      <c r="Q736" s="212" t="s">
        <v>298</v>
      </c>
      <c r="R736" s="212" t="s">
        <v>367</v>
      </c>
      <c r="S736" s="212" t="s">
        <v>1684</v>
      </c>
    </row>
    <row r="737" spans="1:19" x14ac:dyDescent="0.25">
      <c r="A737" s="212" t="s">
        <v>2346</v>
      </c>
      <c r="B737" s="212" t="s">
        <v>1026</v>
      </c>
      <c r="C737" s="212" t="s">
        <v>298</v>
      </c>
      <c r="D737" s="212" t="s">
        <v>217</v>
      </c>
      <c r="E737" s="212" t="s">
        <v>296</v>
      </c>
      <c r="F737" s="212" t="s">
        <v>218</v>
      </c>
      <c r="G737" s="212" t="s">
        <v>5027</v>
      </c>
      <c r="H737" s="213">
        <v>43598</v>
      </c>
      <c r="I737" s="214">
        <v>231.98</v>
      </c>
      <c r="J737" s="214">
        <v>1</v>
      </c>
      <c r="K737" s="214">
        <f t="shared" si="11"/>
        <v>231.98</v>
      </c>
      <c r="L737" s="212" t="s">
        <v>179</v>
      </c>
      <c r="M737" s="212" t="s">
        <v>213</v>
      </c>
      <c r="N737" s="213">
        <v>43599</v>
      </c>
      <c r="O737" s="212" t="s">
        <v>70</v>
      </c>
      <c r="P737" s="212" t="s">
        <v>5028</v>
      </c>
      <c r="Q737" s="212" t="s">
        <v>298</v>
      </c>
      <c r="R737" s="212" t="s">
        <v>367</v>
      </c>
      <c r="S737" s="212" t="s">
        <v>1684</v>
      </c>
    </row>
    <row r="738" spans="1:19" x14ac:dyDescent="0.25">
      <c r="A738" s="212" t="s">
        <v>2346</v>
      </c>
      <c r="B738" s="212" t="s">
        <v>1026</v>
      </c>
      <c r="C738" s="212" t="s">
        <v>298</v>
      </c>
      <c r="D738" s="212" t="s">
        <v>217</v>
      </c>
      <c r="E738" s="212" t="s">
        <v>296</v>
      </c>
      <c r="F738" s="212" t="s">
        <v>218</v>
      </c>
      <c r="G738" s="212" t="s">
        <v>5029</v>
      </c>
      <c r="H738" s="213">
        <v>43598</v>
      </c>
      <c r="I738" s="214">
        <v>231.98</v>
      </c>
      <c r="J738" s="214">
        <v>1</v>
      </c>
      <c r="K738" s="214">
        <f t="shared" si="11"/>
        <v>231.98</v>
      </c>
      <c r="L738" s="212" t="s">
        <v>179</v>
      </c>
      <c r="M738" s="212" t="s">
        <v>496</v>
      </c>
      <c r="N738" s="213">
        <v>43599</v>
      </c>
      <c r="O738" s="212" t="s">
        <v>70</v>
      </c>
      <c r="P738" s="212" t="s">
        <v>5030</v>
      </c>
      <c r="Q738" s="212" t="s">
        <v>298</v>
      </c>
      <c r="R738" s="212" t="s">
        <v>367</v>
      </c>
      <c r="S738" s="212" t="s">
        <v>1684</v>
      </c>
    </row>
    <row r="739" spans="1:19" x14ac:dyDescent="0.25">
      <c r="A739" s="212" t="s">
        <v>2346</v>
      </c>
      <c r="B739" s="212" t="s">
        <v>1026</v>
      </c>
      <c r="C739" s="212" t="s">
        <v>298</v>
      </c>
      <c r="D739" s="212" t="s">
        <v>217</v>
      </c>
      <c r="E739" s="212" t="s">
        <v>296</v>
      </c>
      <c r="F739" s="212" t="s">
        <v>218</v>
      </c>
      <c r="G739" s="212" t="s">
        <v>5031</v>
      </c>
      <c r="H739" s="213">
        <v>43598</v>
      </c>
      <c r="I739" s="214">
        <v>424.98</v>
      </c>
      <c r="J739" s="214">
        <v>1</v>
      </c>
      <c r="K739" s="214">
        <f t="shared" si="11"/>
        <v>424.98</v>
      </c>
      <c r="L739" s="212" t="s">
        <v>179</v>
      </c>
      <c r="M739" s="212" t="s">
        <v>216</v>
      </c>
      <c r="N739" s="213">
        <v>43599</v>
      </c>
      <c r="O739" s="212" t="s">
        <v>70</v>
      </c>
      <c r="P739" s="212" t="s">
        <v>5032</v>
      </c>
      <c r="Q739" s="212" t="s">
        <v>298</v>
      </c>
      <c r="R739" s="212" t="s">
        <v>367</v>
      </c>
      <c r="S739" s="212" t="s">
        <v>1684</v>
      </c>
    </row>
    <row r="740" spans="1:19" x14ac:dyDescent="0.25">
      <c r="A740" s="212" t="s">
        <v>2346</v>
      </c>
      <c r="B740" s="212" t="s">
        <v>1026</v>
      </c>
      <c r="C740" s="212" t="s">
        <v>298</v>
      </c>
      <c r="D740" s="212" t="s">
        <v>217</v>
      </c>
      <c r="E740" s="212" t="s">
        <v>296</v>
      </c>
      <c r="F740" s="212" t="s">
        <v>218</v>
      </c>
      <c r="G740" s="212" t="s">
        <v>5033</v>
      </c>
      <c r="H740" s="213">
        <v>43598</v>
      </c>
      <c r="I740" s="214">
        <v>251.96</v>
      </c>
      <c r="J740" s="214">
        <v>1</v>
      </c>
      <c r="K740" s="214">
        <f t="shared" si="11"/>
        <v>251.96</v>
      </c>
      <c r="L740" s="212" t="s">
        <v>179</v>
      </c>
      <c r="M740" s="212" t="s">
        <v>613</v>
      </c>
      <c r="N740" s="213">
        <v>43599</v>
      </c>
      <c r="O740" s="212" t="s">
        <v>70</v>
      </c>
      <c r="P740" s="212" t="s">
        <v>5034</v>
      </c>
      <c r="Q740" s="212" t="s">
        <v>298</v>
      </c>
      <c r="R740" s="212" t="s">
        <v>367</v>
      </c>
      <c r="S740" s="212" t="s">
        <v>1684</v>
      </c>
    </row>
    <row r="741" spans="1:19" x14ac:dyDescent="0.25">
      <c r="A741" s="212" t="s">
        <v>2346</v>
      </c>
      <c r="B741" s="212" t="s">
        <v>1026</v>
      </c>
      <c r="C741" s="212" t="s">
        <v>298</v>
      </c>
      <c r="D741" s="212" t="s">
        <v>217</v>
      </c>
      <c r="E741" s="212" t="s">
        <v>296</v>
      </c>
      <c r="F741" s="212" t="s">
        <v>218</v>
      </c>
      <c r="G741" s="212" t="s">
        <v>5035</v>
      </c>
      <c r="H741" s="213">
        <v>43598</v>
      </c>
      <c r="I741" s="214">
        <v>257.98</v>
      </c>
      <c r="J741" s="214">
        <v>1</v>
      </c>
      <c r="K741" s="214">
        <f t="shared" si="11"/>
        <v>257.98</v>
      </c>
      <c r="L741" s="212" t="s">
        <v>179</v>
      </c>
      <c r="M741" s="212" t="s">
        <v>185</v>
      </c>
      <c r="N741" s="213">
        <v>43599</v>
      </c>
      <c r="O741" s="212" t="s">
        <v>70</v>
      </c>
      <c r="P741" s="212" t="s">
        <v>5036</v>
      </c>
      <c r="Q741" s="212" t="s">
        <v>298</v>
      </c>
      <c r="R741" s="212" t="s">
        <v>367</v>
      </c>
      <c r="S741" s="212" t="s">
        <v>1684</v>
      </c>
    </row>
    <row r="742" spans="1:19" x14ac:dyDescent="0.25">
      <c r="A742" s="212" t="s">
        <v>2346</v>
      </c>
      <c r="B742" s="212" t="s">
        <v>1026</v>
      </c>
      <c r="C742" s="212" t="s">
        <v>298</v>
      </c>
      <c r="D742" s="212" t="s">
        <v>217</v>
      </c>
      <c r="E742" s="212" t="s">
        <v>296</v>
      </c>
      <c r="F742" s="212" t="s">
        <v>218</v>
      </c>
      <c r="G742" s="212" t="s">
        <v>5037</v>
      </c>
      <c r="H742" s="213">
        <v>43598</v>
      </c>
      <c r="I742" s="214">
        <v>97.85</v>
      </c>
      <c r="J742" s="214">
        <v>1</v>
      </c>
      <c r="K742" s="214">
        <f t="shared" si="11"/>
        <v>97.85</v>
      </c>
      <c r="L742" s="212" t="s">
        <v>179</v>
      </c>
      <c r="M742" s="212" t="s">
        <v>594</v>
      </c>
      <c r="N742" s="213">
        <v>43599</v>
      </c>
      <c r="O742" s="212" t="s">
        <v>70</v>
      </c>
      <c r="P742" s="212" t="s">
        <v>5038</v>
      </c>
      <c r="Q742" s="212" t="s">
        <v>298</v>
      </c>
      <c r="R742" s="212" t="s">
        <v>367</v>
      </c>
      <c r="S742" s="212" t="s">
        <v>1684</v>
      </c>
    </row>
    <row r="743" spans="1:19" x14ac:dyDescent="0.25">
      <c r="A743" s="212" t="s">
        <v>2346</v>
      </c>
      <c r="B743" s="212" t="s">
        <v>1026</v>
      </c>
      <c r="C743" s="212" t="s">
        <v>298</v>
      </c>
      <c r="D743" s="212" t="s">
        <v>217</v>
      </c>
      <c r="E743" s="212" t="s">
        <v>296</v>
      </c>
      <c r="F743" s="212" t="s">
        <v>218</v>
      </c>
      <c r="G743" s="212" t="s">
        <v>5039</v>
      </c>
      <c r="H743" s="213">
        <v>43598</v>
      </c>
      <c r="I743" s="214">
        <v>97.85</v>
      </c>
      <c r="J743" s="214">
        <v>1</v>
      </c>
      <c r="K743" s="214">
        <f t="shared" si="11"/>
        <v>97.85</v>
      </c>
      <c r="L743" s="212" t="s">
        <v>179</v>
      </c>
      <c r="M743" s="212" t="s">
        <v>594</v>
      </c>
      <c r="N743" s="213">
        <v>43599</v>
      </c>
      <c r="O743" s="212" t="s">
        <v>70</v>
      </c>
      <c r="P743" s="212" t="s">
        <v>5038</v>
      </c>
      <c r="Q743" s="212" t="s">
        <v>298</v>
      </c>
      <c r="R743" s="212" t="s">
        <v>367</v>
      </c>
      <c r="S743" s="212" t="s">
        <v>1684</v>
      </c>
    </row>
    <row r="744" spans="1:19" x14ac:dyDescent="0.25">
      <c r="A744" s="212" t="s">
        <v>2346</v>
      </c>
      <c r="B744" s="212" t="s">
        <v>1026</v>
      </c>
      <c r="C744" s="212" t="s">
        <v>298</v>
      </c>
      <c r="D744" s="212" t="s">
        <v>217</v>
      </c>
      <c r="E744" s="212" t="s">
        <v>296</v>
      </c>
      <c r="F744" s="212" t="s">
        <v>218</v>
      </c>
      <c r="G744" s="212" t="s">
        <v>5040</v>
      </c>
      <c r="H744" s="213">
        <v>43598</v>
      </c>
      <c r="I744" s="214">
        <v>97.85</v>
      </c>
      <c r="J744" s="214">
        <v>1</v>
      </c>
      <c r="K744" s="214">
        <f t="shared" si="11"/>
        <v>97.85</v>
      </c>
      <c r="L744" s="212" t="s">
        <v>179</v>
      </c>
      <c r="M744" s="212" t="s">
        <v>216</v>
      </c>
      <c r="N744" s="213">
        <v>43599</v>
      </c>
      <c r="O744" s="212" t="s">
        <v>70</v>
      </c>
      <c r="P744" s="212" t="s">
        <v>5041</v>
      </c>
      <c r="Q744" s="212" t="s">
        <v>298</v>
      </c>
      <c r="R744" s="212" t="s">
        <v>367</v>
      </c>
      <c r="S744" s="212" t="s">
        <v>1684</v>
      </c>
    </row>
    <row r="745" spans="1:19" x14ac:dyDescent="0.25">
      <c r="A745" s="212" t="s">
        <v>2346</v>
      </c>
      <c r="B745" s="212" t="s">
        <v>1026</v>
      </c>
      <c r="C745" s="212" t="s">
        <v>298</v>
      </c>
      <c r="D745" s="212" t="s">
        <v>217</v>
      </c>
      <c r="E745" s="212" t="s">
        <v>296</v>
      </c>
      <c r="F745" s="212" t="s">
        <v>218</v>
      </c>
      <c r="G745" s="212" t="s">
        <v>5042</v>
      </c>
      <c r="H745" s="213">
        <v>43598</v>
      </c>
      <c r="I745" s="214">
        <v>82.95</v>
      </c>
      <c r="J745" s="214">
        <v>1</v>
      </c>
      <c r="K745" s="214">
        <f t="shared" si="11"/>
        <v>82.95</v>
      </c>
      <c r="L745" s="212" t="s">
        <v>179</v>
      </c>
      <c r="M745" s="212" t="s">
        <v>216</v>
      </c>
      <c r="N745" s="213">
        <v>43599</v>
      </c>
      <c r="O745" s="212" t="s">
        <v>70</v>
      </c>
      <c r="P745" s="212" t="s">
        <v>5041</v>
      </c>
      <c r="Q745" s="212" t="s">
        <v>298</v>
      </c>
      <c r="R745" s="212" t="s">
        <v>367</v>
      </c>
      <c r="S745" s="212" t="s">
        <v>1684</v>
      </c>
    </row>
    <row r="746" spans="1:19" x14ac:dyDescent="0.25">
      <c r="A746" s="212" t="s">
        <v>2346</v>
      </c>
      <c r="B746" s="212" t="s">
        <v>1026</v>
      </c>
      <c r="C746" s="212" t="s">
        <v>298</v>
      </c>
      <c r="D746" s="212" t="s">
        <v>217</v>
      </c>
      <c r="E746" s="212" t="s">
        <v>296</v>
      </c>
      <c r="F746" s="212" t="s">
        <v>218</v>
      </c>
      <c r="G746" s="212" t="s">
        <v>5043</v>
      </c>
      <c r="H746" s="213">
        <v>43595</v>
      </c>
      <c r="I746" s="214">
        <v>184.99</v>
      </c>
      <c r="J746" s="214">
        <v>1</v>
      </c>
      <c r="K746" s="214">
        <f t="shared" si="11"/>
        <v>184.99</v>
      </c>
      <c r="L746" s="212" t="s">
        <v>179</v>
      </c>
      <c r="M746" s="212" t="s">
        <v>155</v>
      </c>
      <c r="N746" s="213">
        <v>43596</v>
      </c>
      <c r="O746" s="212" t="s">
        <v>70</v>
      </c>
      <c r="P746" s="212" t="s">
        <v>5044</v>
      </c>
      <c r="Q746" s="212" t="s">
        <v>298</v>
      </c>
      <c r="R746" s="212" t="s">
        <v>367</v>
      </c>
      <c r="S746" s="212" t="s">
        <v>1684</v>
      </c>
    </row>
    <row r="747" spans="1:19" x14ac:dyDescent="0.25">
      <c r="A747" s="212" t="s">
        <v>2346</v>
      </c>
      <c r="B747" s="212" t="s">
        <v>1026</v>
      </c>
      <c r="C747" s="212" t="s">
        <v>298</v>
      </c>
      <c r="D747" s="212" t="s">
        <v>217</v>
      </c>
      <c r="E747" s="212" t="s">
        <v>296</v>
      </c>
      <c r="F747" s="212" t="s">
        <v>218</v>
      </c>
      <c r="G747" s="212" t="s">
        <v>5045</v>
      </c>
      <c r="H747" s="213">
        <v>43595</v>
      </c>
      <c r="I747" s="214">
        <v>62.3</v>
      </c>
      <c r="J747" s="214">
        <v>1</v>
      </c>
      <c r="K747" s="214">
        <f t="shared" si="11"/>
        <v>62.3</v>
      </c>
      <c r="L747" s="212" t="s">
        <v>179</v>
      </c>
      <c r="M747" s="212" t="s">
        <v>155</v>
      </c>
      <c r="N747" s="213">
        <v>43596</v>
      </c>
      <c r="O747" s="212" t="s">
        <v>70</v>
      </c>
      <c r="P747" s="212" t="s">
        <v>5046</v>
      </c>
      <c r="Q747" s="212" t="s">
        <v>298</v>
      </c>
      <c r="R747" s="212" t="s">
        <v>367</v>
      </c>
      <c r="S747" s="212" t="s">
        <v>1684</v>
      </c>
    </row>
    <row r="748" spans="1:19" x14ac:dyDescent="0.25">
      <c r="A748" s="212" t="s">
        <v>2346</v>
      </c>
      <c r="B748" s="212" t="s">
        <v>1026</v>
      </c>
      <c r="C748" s="212" t="s">
        <v>298</v>
      </c>
      <c r="D748" s="212" t="s">
        <v>217</v>
      </c>
      <c r="E748" s="212" t="s">
        <v>296</v>
      </c>
      <c r="F748" s="212" t="s">
        <v>218</v>
      </c>
      <c r="G748" s="212" t="s">
        <v>5047</v>
      </c>
      <c r="H748" s="213">
        <v>43595</v>
      </c>
      <c r="I748" s="214">
        <v>1101.8</v>
      </c>
      <c r="J748" s="214">
        <v>1</v>
      </c>
      <c r="K748" s="214">
        <f t="shared" si="11"/>
        <v>1101.8</v>
      </c>
      <c r="L748" s="212" t="s">
        <v>179</v>
      </c>
      <c r="M748" s="212" t="s">
        <v>749</v>
      </c>
      <c r="N748" s="213">
        <v>43596</v>
      </c>
      <c r="O748" s="212" t="s">
        <v>70</v>
      </c>
      <c r="P748" s="212" t="s">
        <v>5048</v>
      </c>
      <c r="Q748" s="212" t="s">
        <v>298</v>
      </c>
      <c r="R748" s="212" t="s">
        <v>367</v>
      </c>
      <c r="S748" s="212" t="s">
        <v>1684</v>
      </c>
    </row>
    <row r="749" spans="1:19" x14ac:dyDescent="0.25">
      <c r="A749" s="212" t="s">
        <v>2346</v>
      </c>
      <c r="B749" s="212" t="s">
        <v>1026</v>
      </c>
      <c r="C749" s="212" t="s">
        <v>298</v>
      </c>
      <c r="D749" s="212" t="s">
        <v>217</v>
      </c>
      <c r="E749" s="212" t="s">
        <v>296</v>
      </c>
      <c r="F749" s="212" t="s">
        <v>218</v>
      </c>
      <c r="G749" s="212" t="s">
        <v>5049</v>
      </c>
      <c r="H749" s="213">
        <v>43595</v>
      </c>
      <c r="I749" s="214">
        <v>173.98</v>
      </c>
      <c r="J749" s="214">
        <v>1</v>
      </c>
      <c r="K749" s="214">
        <f t="shared" si="11"/>
        <v>173.98</v>
      </c>
      <c r="L749" s="212" t="s">
        <v>179</v>
      </c>
      <c r="M749" s="212" t="s">
        <v>552</v>
      </c>
      <c r="N749" s="213">
        <v>43596</v>
      </c>
      <c r="O749" s="212" t="s">
        <v>70</v>
      </c>
      <c r="P749" s="212" t="s">
        <v>5050</v>
      </c>
      <c r="Q749" s="212" t="s">
        <v>298</v>
      </c>
      <c r="R749" s="212" t="s">
        <v>367</v>
      </c>
      <c r="S749" s="212" t="s">
        <v>1684</v>
      </c>
    </row>
    <row r="750" spans="1:19" x14ac:dyDescent="0.25">
      <c r="A750" s="212" t="s">
        <v>2346</v>
      </c>
      <c r="B750" s="212" t="s">
        <v>1026</v>
      </c>
      <c r="C750" s="212" t="s">
        <v>298</v>
      </c>
      <c r="D750" s="212" t="s">
        <v>217</v>
      </c>
      <c r="E750" s="212" t="s">
        <v>296</v>
      </c>
      <c r="F750" s="212" t="s">
        <v>218</v>
      </c>
      <c r="G750" s="212" t="s">
        <v>5051</v>
      </c>
      <c r="H750" s="213">
        <v>43595</v>
      </c>
      <c r="I750" s="214">
        <v>173.98</v>
      </c>
      <c r="J750" s="214">
        <v>1</v>
      </c>
      <c r="K750" s="214">
        <f t="shared" si="11"/>
        <v>173.98</v>
      </c>
      <c r="L750" s="212" t="s">
        <v>179</v>
      </c>
      <c r="M750" s="212" t="s">
        <v>552</v>
      </c>
      <c r="N750" s="213">
        <v>43596</v>
      </c>
      <c r="O750" s="212" t="s">
        <v>70</v>
      </c>
      <c r="P750" s="212" t="s">
        <v>5052</v>
      </c>
      <c r="Q750" s="212" t="s">
        <v>298</v>
      </c>
      <c r="R750" s="212" t="s">
        <v>367</v>
      </c>
      <c r="S750" s="212" t="s">
        <v>1684</v>
      </c>
    </row>
    <row r="751" spans="1:19" x14ac:dyDescent="0.25">
      <c r="A751" s="212" t="s">
        <v>2346</v>
      </c>
      <c r="B751" s="212" t="s">
        <v>1026</v>
      </c>
      <c r="C751" s="212" t="s">
        <v>298</v>
      </c>
      <c r="D751" s="212" t="s">
        <v>217</v>
      </c>
      <c r="E751" s="212" t="s">
        <v>296</v>
      </c>
      <c r="F751" s="212" t="s">
        <v>218</v>
      </c>
      <c r="G751" s="212" t="s">
        <v>5053</v>
      </c>
      <c r="H751" s="213">
        <v>43595</v>
      </c>
      <c r="I751" s="214">
        <v>200.96</v>
      </c>
      <c r="J751" s="214">
        <v>1</v>
      </c>
      <c r="K751" s="214">
        <f t="shared" si="11"/>
        <v>200.96</v>
      </c>
      <c r="L751" s="212" t="s">
        <v>179</v>
      </c>
      <c r="M751" s="212" t="s">
        <v>155</v>
      </c>
      <c r="N751" s="213">
        <v>43596</v>
      </c>
      <c r="O751" s="212" t="s">
        <v>70</v>
      </c>
      <c r="P751" s="212" t="s">
        <v>5054</v>
      </c>
      <c r="Q751" s="212" t="s">
        <v>298</v>
      </c>
      <c r="R751" s="212" t="s">
        <v>367</v>
      </c>
      <c r="S751" s="212" t="s">
        <v>1684</v>
      </c>
    </row>
    <row r="752" spans="1:19" x14ac:dyDescent="0.25">
      <c r="A752" s="212" t="s">
        <v>2346</v>
      </c>
      <c r="B752" s="212" t="s">
        <v>1026</v>
      </c>
      <c r="C752" s="212" t="s">
        <v>298</v>
      </c>
      <c r="D752" s="212" t="s">
        <v>217</v>
      </c>
      <c r="E752" s="212" t="s">
        <v>296</v>
      </c>
      <c r="F752" s="212" t="s">
        <v>218</v>
      </c>
      <c r="G752" s="212" t="s">
        <v>5055</v>
      </c>
      <c r="H752" s="213">
        <v>43595</v>
      </c>
      <c r="I752" s="214">
        <v>65.290000000000006</v>
      </c>
      <c r="J752" s="214">
        <v>1</v>
      </c>
      <c r="K752" s="214">
        <f t="shared" si="11"/>
        <v>65.290000000000006</v>
      </c>
      <c r="L752" s="212" t="s">
        <v>179</v>
      </c>
      <c r="M752" s="212" t="s">
        <v>151</v>
      </c>
      <c r="N752" s="213">
        <v>43596</v>
      </c>
      <c r="O752" s="212" t="s">
        <v>70</v>
      </c>
      <c r="P752" s="212" t="s">
        <v>5056</v>
      </c>
      <c r="Q752" s="212" t="s">
        <v>298</v>
      </c>
      <c r="R752" s="212" t="s">
        <v>367</v>
      </c>
      <c r="S752" s="212" t="s">
        <v>1684</v>
      </c>
    </row>
    <row r="753" spans="1:19" x14ac:dyDescent="0.25">
      <c r="A753" s="212" t="s">
        <v>2346</v>
      </c>
      <c r="B753" s="212" t="s">
        <v>1026</v>
      </c>
      <c r="C753" s="212" t="s">
        <v>298</v>
      </c>
      <c r="D753" s="212" t="s">
        <v>217</v>
      </c>
      <c r="E753" s="212" t="s">
        <v>296</v>
      </c>
      <c r="F753" s="212" t="s">
        <v>218</v>
      </c>
      <c r="G753" s="212" t="s">
        <v>5057</v>
      </c>
      <c r="H753" s="213">
        <v>43595</v>
      </c>
      <c r="I753" s="214">
        <v>205.98</v>
      </c>
      <c r="J753" s="214">
        <v>1</v>
      </c>
      <c r="K753" s="214">
        <f t="shared" si="11"/>
        <v>205.98</v>
      </c>
      <c r="L753" s="212" t="s">
        <v>179</v>
      </c>
      <c r="M753" s="212" t="s">
        <v>216</v>
      </c>
      <c r="N753" s="213">
        <v>43596</v>
      </c>
      <c r="O753" s="212" t="s">
        <v>70</v>
      </c>
      <c r="P753" s="212" t="s">
        <v>5058</v>
      </c>
      <c r="Q753" s="212" t="s">
        <v>298</v>
      </c>
      <c r="R753" s="212" t="s">
        <v>367</v>
      </c>
      <c r="S753" s="212" t="s">
        <v>1684</v>
      </c>
    </row>
    <row r="754" spans="1:19" x14ac:dyDescent="0.25">
      <c r="A754" s="212" t="s">
        <v>2346</v>
      </c>
      <c r="B754" s="212" t="s">
        <v>1026</v>
      </c>
      <c r="C754" s="212" t="s">
        <v>298</v>
      </c>
      <c r="D754" s="212" t="s">
        <v>217</v>
      </c>
      <c r="E754" s="212" t="s">
        <v>296</v>
      </c>
      <c r="F754" s="212" t="s">
        <v>218</v>
      </c>
      <c r="G754" s="212" t="s">
        <v>5059</v>
      </c>
      <c r="H754" s="213">
        <v>43595</v>
      </c>
      <c r="I754" s="214">
        <v>167.79</v>
      </c>
      <c r="J754" s="214">
        <v>1</v>
      </c>
      <c r="K754" s="214">
        <f t="shared" si="11"/>
        <v>167.79</v>
      </c>
      <c r="L754" s="212" t="s">
        <v>179</v>
      </c>
      <c r="M754" s="212" t="s">
        <v>216</v>
      </c>
      <c r="N754" s="213">
        <v>43596</v>
      </c>
      <c r="O754" s="212" t="s">
        <v>70</v>
      </c>
      <c r="P754" s="212" t="s">
        <v>5060</v>
      </c>
      <c r="Q754" s="212" t="s">
        <v>298</v>
      </c>
      <c r="R754" s="212" t="s">
        <v>367</v>
      </c>
      <c r="S754" s="212" t="s">
        <v>1684</v>
      </c>
    </row>
    <row r="755" spans="1:19" x14ac:dyDescent="0.25">
      <c r="A755" s="212" t="s">
        <v>2346</v>
      </c>
      <c r="B755" s="212" t="s">
        <v>1026</v>
      </c>
      <c r="C755" s="212" t="s">
        <v>298</v>
      </c>
      <c r="D755" s="212" t="s">
        <v>217</v>
      </c>
      <c r="E755" s="212" t="s">
        <v>296</v>
      </c>
      <c r="F755" s="212" t="s">
        <v>218</v>
      </c>
      <c r="G755" s="212" t="s">
        <v>5061</v>
      </c>
      <c r="H755" s="213">
        <v>43595</v>
      </c>
      <c r="I755" s="214">
        <v>187.96</v>
      </c>
      <c r="J755" s="214">
        <v>1</v>
      </c>
      <c r="K755" s="214">
        <f t="shared" si="11"/>
        <v>187.96</v>
      </c>
      <c r="L755" s="212" t="s">
        <v>179</v>
      </c>
      <c r="M755" s="212" t="s">
        <v>151</v>
      </c>
      <c r="N755" s="213">
        <v>43596</v>
      </c>
      <c r="O755" s="212" t="s">
        <v>70</v>
      </c>
      <c r="P755" s="212" t="s">
        <v>5056</v>
      </c>
      <c r="Q755" s="212" t="s">
        <v>298</v>
      </c>
      <c r="R755" s="212" t="s">
        <v>367</v>
      </c>
      <c r="S755" s="212" t="s">
        <v>1684</v>
      </c>
    </row>
    <row r="756" spans="1:19" x14ac:dyDescent="0.25">
      <c r="A756" s="212" t="s">
        <v>2346</v>
      </c>
      <c r="B756" s="212" t="s">
        <v>1026</v>
      </c>
      <c r="C756" s="212" t="s">
        <v>298</v>
      </c>
      <c r="D756" s="212" t="s">
        <v>217</v>
      </c>
      <c r="E756" s="212" t="s">
        <v>296</v>
      </c>
      <c r="F756" s="212" t="s">
        <v>218</v>
      </c>
      <c r="G756" s="212" t="s">
        <v>5062</v>
      </c>
      <c r="H756" s="213">
        <v>43595</v>
      </c>
      <c r="I756" s="214">
        <v>97.85</v>
      </c>
      <c r="J756" s="214">
        <v>1</v>
      </c>
      <c r="K756" s="214">
        <f t="shared" si="11"/>
        <v>97.85</v>
      </c>
      <c r="L756" s="212" t="s">
        <v>179</v>
      </c>
      <c r="M756" s="212" t="s">
        <v>216</v>
      </c>
      <c r="N756" s="213">
        <v>43596</v>
      </c>
      <c r="O756" s="212" t="s">
        <v>70</v>
      </c>
      <c r="P756" s="212" t="s">
        <v>5063</v>
      </c>
      <c r="Q756" s="212" t="s">
        <v>298</v>
      </c>
      <c r="R756" s="212" t="s">
        <v>367</v>
      </c>
      <c r="S756" s="212" t="s">
        <v>1684</v>
      </c>
    </row>
    <row r="757" spans="1:19" x14ac:dyDescent="0.25">
      <c r="A757" s="212" t="s">
        <v>2346</v>
      </c>
      <c r="B757" s="212" t="s">
        <v>1026</v>
      </c>
      <c r="C757" s="212" t="s">
        <v>298</v>
      </c>
      <c r="D757" s="212" t="s">
        <v>217</v>
      </c>
      <c r="E757" s="212" t="s">
        <v>296</v>
      </c>
      <c r="F757" s="212" t="s">
        <v>218</v>
      </c>
      <c r="G757" s="212" t="s">
        <v>5064</v>
      </c>
      <c r="H757" s="213">
        <v>43595</v>
      </c>
      <c r="I757" s="214">
        <v>97.85</v>
      </c>
      <c r="J757" s="214">
        <v>1</v>
      </c>
      <c r="K757" s="214">
        <f t="shared" si="11"/>
        <v>97.85</v>
      </c>
      <c r="L757" s="212" t="s">
        <v>179</v>
      </c>
      <c r="M757" s="212" t="s">
        <v>216</v>
      </c>
      <c r="N757" s="213">
        <v>43596</v>
      </c>
      <c r="O757" s="212" t="s">
        <v>70</v>
      </c>
      <c r="P757" s="212" t="s">
        <v>5063</v>
      </c>
      <c r="Q757" s="212" t="s">
        <v>298</v>
      </c>
      <c r="R757" s="212" t="s">
        <v>367</v>
      </c>
      <c r="S757" s="212" t="s">
        <v>1684</v>
      </c>
    </row>
    <row r="758" spans="1:19" x14ac:dyDescent="0.25">
      <c r="A758" s="212" t="s">
        <v>2346</v>
      </c>
      <c r="B758" s="212" t="s">
        <v>1026</v>
      </c>
      <c r="C758" s="212" t="s">
        <v>298</v>
      </c>
      <c r="D758" s="212" t="s">
        <v>217</v>
      </c>
      <c r="E758" s="212" t="s">
        <v>296</v>
      </c>
      <c r="F758" s="212" t="s">
        <v>218</v>
      </c>
      <c r="G758" s="212" t="s">
        <v>5065</v>
      </c>
      <c r="H758" s="213">
        <v>43595</v>
      </c>
      <c r="I758" s="214">
        <v>97.85</v>
      </c>
      <c r="J758" s="214">
        <v>1</v>
      </c>
      <c r="K758" s="214">
        <f t="shared" si="11"/>
        <v>97.85</v>
      </c>
      <c r="L758" s="212" t="s">
        <v>179</v>
      </c>
      <c r="M758" s="212" t="s">
        <v>216</v>
      </c>
      <c r="N758" s="213">
        <v>43596</v>
      </c>
      <c r="O758" s="212" t="s">
        <v>70</v>
      </c>
      <c r="P758" s="212" t="s">
        <v>3786</v>
      </c>
      <c r="Q758" s="212" t="s">
        <v>298</v>
      </c>
      <c r="R758" s="212" t="s">
        <v>367</v>
      </c>
      <c r="S758" s="212" t="s">
        <v>1684</v>
      </c>
    </row>
    <row r="759" spans="1:19" x14ac:dyDescent="0.25">
      <c r="A759" s="212" t="s">
        <v>2346</v>
      </c>
      <c r="B759" s="212" t="s">
        <v>1026</v>
      </c>
      <c r="C759" s="212" t="s">
        <v>298</v>
      </c>
      <c r="D759" s="212" t="s">
        <v>217</v>
      </c>
      <c r="E759" s="212" t="s">
        <v>296</v>
      </c>
      <c r="F759" s="212" t="s">
        <v>218</v>
      </c>
      <c r="G759" s="212" t="s">
        <v>5066</v>
      </c>
      <c r="H759" s="213">
        <v>43595</v>
      </c>
      <c r="I759" s="214">
        <v>97.85</v>
      </c>
      <c r="J759" s="214">
        <v>1</v>
      </c>
      <c r="K759" s="214">
        <f t="shared" si="11"/>
        <v>97.85</v>
      </c>
      <c r="L759" s="212" t="s">
        <v>179</v>
      </c>
      <c r="M759" s="212" t="s">
        <v>216</v>
      </c>
      <c r="N759" s="213">
        <v>43596</v>
      </c>
      <c r="O759" s="212" t="s">
        <v>70</v>
      </c>
      <c r="P759" s="212" t="s">
        <v>3786</v>
      </c>
      <c r="Q759" s="212" t="s">
        <v>298</v>
      </c>
      <c r="R759" s="212" t="s">
        <v>367</v>
      </c>
      <c r="S759" s="212" t="s">
        <v>1684</v>
      </c>
    </row>
    <row r="760" spans="1:19" x14ac:dyDescent="0.25">
      <c r="A760" s="212" t="s">
        <v>2346</v>
      </c>
      <c r="B760" s="212" t="s">
        <v>1026</v>
      </c>
      <c r="C760" s="212" t="s">
        <v>298</v>
      </c>
      <c r="D760" s="212" t="s">
        <v>217</v>
      </c>
      <c r="E760" s="212" t="s">
        <v>296</v>
      </c>
      <c r="F760" s="212" t="s">
        <v>218</v>
      </c>
      <c r="G760" s="212" t="s">
        <v>5067</v>
      </c>
      <c r="H760" s="213">
        <v>43595</v>
      </c>
      <c r="I760" s="214">
        <v>55.6</v>
      </c>
      <c r="J760" s="214">
        <v>1</v>
      </c>
      <c r="K760" s="214">
        <f t="shared" si="11"/>
        <v>55.6</v>
      </c>
      <c r="L760" s="212" t="s">
        <v>179</v>
      </c>
      <c r="M760" s="212" t="s">
        <v>596</v>
      </c>
      <c r="N760" s="213">
        <v>43596</v>
      </c>
      <c r="O760" s="212" t="s">
        <v>70</v>
      </c>
      <c r="P760" s="212" t="s">
        <v>5068</v>
      </c>
      <c r="Q760" s="212" t="s">
        <v>298</v>
      </c>
      <c r="R760" s="212" t="s">
        <v>367</v>
      </c>
      <c r="S760" s="212" t="s">
        <v>1684</v>
      </c>
    </row>
    <row r="761" spans="1:19" x14ac:dyDescent="0.25">
      <c r="A761" s="212" t="s">
        <v>2346</v>
      </c>
      <c r="B761" s="212" t="s">
        <v>1026</v>
      </c>
      <c r="C761" s="212" t="s">
        <v>298</v>
      </c>
      <c r="D761" s="212" t="s">
        <v>217</v>
      </c>
      <c r="E761" s="212" t="s">
        <v>296</v>
      </c>
      <c r="F761" s="212" t="s">
        <v>218</v>
      </c>
      <c r="G761" s="212" t="s">
        <v>5069</v>
      </c>
      <c r="H761" s="213">
        <v>43595</v>
      </c>
      <c r="I761" s="214">
        <v>46.35</v>
      </c>
      <c r="J761" s="214">
        <v>1</v>
      </c>
      <c r="K761" s="214">
        <f t="shared" si="11"/>
        <v>46.35</v>
      </c>
      <c r="L761" s="212" t="s">
        <v>179</v>
      </c>
      <c r="M761" s="212" t="s">
        <v>596</v>
      </c>
      <c r="N761" s="213">
        <v>43596</v>
      </c>
      <c r="O761" s="212" t="s">
        <v>70</v>
      </c>
      <c r="P761" s="212" t="s">
        <v>5068</v>
      </c>
      <c r="Q761" s="212" t="s">
        <v>298</v>
      </c>
      <c r="R761" s="212" t="s">
        <v>367</v>
      </c>
      <c r="S761" s="212" t="s">
        <v>1684</v>
      </c>
    </row>
    <row r="762" spans="1:19" x14ac:dyDescent="0.25">
      <c r="A762" s="212" t="s">
        <v>2346</v>
      </c>
      <c r="B762" s="212" t="s">
        <v>1026</v>
      </c>
      <c r="C762" s="212" t="s">
        <v>298</v>
      </c>
      <c r="D762" s="212" t="s">
        <v>217</v>
      </c>
      <c r="E762" s="212" t="s">
        <v>296</v>
      </c>
      <c r="F762" s="212" t="s">
        <v>218</v>
      </c>
      <c r="G762" s="212" t="s">
        <v>5070</v>
      </c>
      <c r="H762" s="213">
        <v>43595</v>
      </c>
      <c r="I762" s="214">
        <v>82.95</v>
      </c>
      <c r="J762" s="214">
        <v>1</v>
      </c>
      <c r="K762" s="214">
        <f t="shared" si="11"/>
        <v>82.95</v>
      </c>
      <c r="L762" s="212" t="s">
        <v>179</v>
      </c>
      <c r="M762" s="212" t="s">
        <v>706</v>
      </c>
      <c r="N762" s="213">
        <v>43596</v>
      </c>
      <c r="O762" s="212" t="s">
        <v>70</v>
      </c>
      <c r="P762" s="212" t="s">
        <v>4888</v>
      </c>
      <c r="Q762" s="212" t="s">
        <v>298</v>
      </c>
      <c r="R762" s="212" t="s">
        <v>367</v>
      </c>
      <c r="S762" s="212" t="s">
        <v>1684</v>
      </c>
    </row>
    <row r="763" spans="1:19" x14ac:dyDescent="0.25">
      <c r="A763" s="212" t="s">
        <v>2346</v>
      </c>
      <c r="B763" s="212" t="s">
        <v>1026</v>
      </c>
      <c r="C763" s="212" t="s">
        <v>298</v>
      </c>
      <c r="D763" s="212" t="s">
        <v>217</v>
      </c>
      <c r="E763" s="212" t="s">
        <v>296</v>
      </c>
      <c r="F763" s="212" t="s">
        <v>218</v>
      </c>
      <c r="G763" s="212" t="s">
        <v>5071</v>
      </c>
      <c r="H763" s="213">
        <v>43595</v>
      </c>
      <c r="I763" s="214">
        <v>89.55</v>
      </c>
      <c r="J763" s="214">
        <v>1</v>
      </c>
      <c r="K763" s="214">
        <f t="shared" si="11"/>
        <v>89.55</v>
      </c>
      <c r="L763" s="212" t="s">
        <v>179</v>
      </c>
      <c r="M763" s="212" t="s">
        <v>706</v>
      </c>
      <c r="N763" s="213">
        <v>43596</v>
      </c>
      <c r="O763" s="212" t="s">
        <v>70</v>
      </c>
      <c r="P763" s="212" t="s">
        <v>4888</v>
      </c>
      <c r="Q763" s="212" t="s">
        <v>298</v>
      </c>
      <c r="R763" s="212" t="s">
        <v>367</v>
      </c>
      <c r="S763" s="212" t="s">
        <v>1684</v>
      </c>
    </row>
    <row r="764" spans="1:19" x14ac:dyDescent="0.25">
      <c r="A764" s="212" t="s">
        <v>2346</v>
      </c>
      <c r="B764" s="212" t="s">
        <v>1026</v>
      </c>
      <c r="C764" s="212" t="s">
        <v>298</v>
      </c>
      <c r="D764" s="212" t="s">
        <v>217</v>
      </c>
      <c r="E764" s="212" t="s">
        <v>296</v>
      </c>
      <c r="F764" s="212" t="s">
        <v>218</v>
      </c>
      <c r="G764" s="212" t="s">
        <v>5072</v>
      </c>
      <c r="H764" s="213">
        <v>43594</v>
      </c>
      <c r="I764" s="214">
        <v>341.05</v>
      </c>
      <c r="J764" s="214">
        <v>1</v>
      </c>
      <c r="K764" s="214">
        <f t="shared" si="11"/>
        <v>341.05</v>
      </c>
      <c r="L764" s="212" t="s">
        <v>179</v>
      </c>
      <c r="M764" s="212" t="s">
        <v>5073</v>
      </c>
      <c r="N764" s="213">
        <v>43595</v>
      </c>
      <c r="O764" s="212" t="s">
        <v>70</v>
      </c>
      <c r="P764" s="212" t="s">
        <v>5074</v>
      </c>
      <c r="Q764" s="212" t="s">
        <v>298</v>
      </c>
      <c r="R764" s="212" t="s">
        <v>367</v>
      </c>
      <c r="S764" s="212" t="s">
        <v>1684</v>
      </c>
    </row>
    <row r="765" spans="1:19" x14ac:dyDescent="0.25">
      <c r="A765" s="212" t="s">
        <v>2346</v>
      </c>
      <c r="B765" s="212" t="s">
        <v>1026</v>
      </c>
      <c r="C765" s="212" t="s">
        <v>298</v>
      </c>
      <c r="D765" s="212" t="s">
        <v>217</v>
      </c>
      <c r="E765" s="212" t="s">
        <v>296</v>
      </c>
      <c r="F765" s="212" t="s">
        <v>218</v>
      </c>
      <c r="G765" s="212" t="s">
        <v>5075</v>
      </c>
      <c r="H765" s="213">
        <v>43594</v>
      </c>
      <c r="I765" s="214">
        <v>300.62</v>
      </c>
      <c r="J765" s="214">
        <v>1</v>
      </c>
      <c r="K765" s="214">
        <f t="shared" si="11"/>
        <v>300.62</v>
      </c>
      <c r="L765" s="212" t="s">
        <v>179</v>
      </c>
      <c r="M765" s="212" t="s">
        <v>155</v>
      </c>
      <c r="N765" s="213">
        <v>43595</v>
      </c>
      <c r="O765" s="212" t="s">
        <v>70</v>
      </c>
      <c r="P765" s="212" t="s">
        <v>5076</v>
      </c>
      <c r="Q765" s="212" t="s">
        <v>298</v>
      </c>
      <c r="R765" s="212" t="s">
        <v>367</v>
      </c>
      <c r="S765" s="212" t="s">
        <v>1684</v>
      </c>
    </row>
    <row r="766" spans="1:19" x14ac:dyDescent="0.25">
      <c r="A766" s="212" t="s">
        <v>2346</v>
      </c>
      <c r="B766" s="212" t="s">
        <v>1026</v>
      </c>
      <c r="C766" s="212" t="s">
        <v>298</v>
      </c>
      <c r="D766" s="212" t="s">
        <v>217</v>
      </c>
      <c r="E766" s="212" t="s">
        <v>296</v>
      </c>
      <c r="F766" s="212" t="s">
        <v>218</v>
      </c>
      <c r="G766" s="212" t="s">
        <v>5077</v>
      </c>
      <c r="H766" s="213">
        <v>43594</v>
      </c>
      <c r="I766" s="214">
        <v>190.98</v>
      </c>
      <c r="J766" s="214">
        <v>1</v>
      </c>
      <c r="K766" s="214">
        <f t="shared" si="11"/>
        <v>190.98</v>
      </c>
      <c r="L766" s="212" t="s">
        <v>179</v>
      </c>
      <c r="M766" s="212" t="s">
        <v>1113</v>
      </c>
      <c r="N766" s="213">
        <v>43595</v>
      </c>
      <c r="O766" s="212" t="s">
        <v>70</v>
      </c>
      <c r="P766" s="212" t="s">
        <v>5078</v>
      </c>
      <c r="Q766" s="212" t="s">
        <v>298</v>
      </c>
      <c r="R766" s="212" t="s">
        <v>367</v>
      </c>
      <c r="S766" s="212" t="s">
        <v>1684</v>
      </c>
    </row>
    <row r="767" spans="1:19" x14ac:dyDescent="0.25">
      <c r="A767" s="212" t="s">
        <v>2346</v>
      </c>
      <c r="B767" s="212" t="s">
        <v>1026</v>
      </c>
      <c r="C767" s="212" t="s">
        <v>298</v>
      </c>
      <c r="D767" s="212" t="s">
        <v>217</v>
      </c>
      <c r="E767" s="212" t="s">
        <v>296</v>
      </c>
      <c r="F767" s="212" t="s">
        <v>218</v>
      </c>
      <c r="G767" s="212" t="s">
        <v>5079</v>
      </c>
      <c r="H767" s="213">
        <v>43593</v>
      </c>
      <c r="I767" s="214">
        <v>168.62</v>
      </c>
      <c r="J767" s="214">
        <v>1</v>
      </c>
      <c r="K767" s="214">
        <f t="shared" si="11"/>
        <v>168.62</v>
      </c>
      <c r="L767" s="212" t="s">
        <v>179</v>
      </c>
      <c r="M767" s="212" t="s">
        <v>1113</v>
      </c>
      <c r="N767" s="213">
        <v>43594</v>
      </c>
      <c r="O767" s="212" t="s">
        <v>70</v>
      </c>
      <c r="P767" s="212" t="s">
        <v>5080</v>
      </c>
      <c r="Q767" s="212" t="s">
        <v>298</v>
      </c>
      <c r="R767" s="212" t="s">
        <v>367</v>
      </c>
      <c r="S767" s="212" t="s">
        <v>1684</v>
      </c>
    </row>
    <row r="768" spans="1:19" x14ac:dyDescent="0.25">
      <c r="A768" s="212" t="s">
        <v>2346</v>
      </c>
      <c r="B768" s="212" t="s">
        <v>1026</v>
      </c>
      <c r="C768" s="212" t="s">
        <v>298</v>
      </c>
      <c r="D768" s="212" t="s">
        <v>217</v>
      </c>
      <c r="E768" s="212" t="s">
        <v>296</v>
      </c>
      <c r="F768" s="212" t="s">
        <v>218</v>
      </c>
      <c r="G768" s="212" t="s">
        <v>5081</v>
      </c>
      <c r="H768" s="213">
        <v>43593</v>
      </c>
      <c r="I768" s="214">
        <v>82.95</v>
      </c>
      <c r="J768" s="214">
        <v>1</v>
      </c>
      <c r="K768" s="214">
        <f t="shared" si="11"/>
        <v>82.95</v>
      </c>
      <c r="L768" s="212" t="s">
        <v>179</v>
      </c>
      <c r="M768" s="212" t="s">
        <v>164</v>
      </c>
      <c r="N768" s="213">
        <v>43594</v>
      </c>
      <c r="O768" s="212" t="s">
        <v>70</v>
      </c>
      <c r="P768" s="212" t="s">
        <v>5082</v>
      </c>
      <c r="Q768" s="212" t="s">
        <v>298</v>
      </c>
      <c r="R768" s="212" t="s">
        <v>367</v>
      </c>
      <c r="S768" s="212" t="s">
        <v>1684</v>
      </c>
    </row>
    <row r="769" spans="1:19" x14ac:dyDescent="0.25">
      <c r="A769" s="212" t="s">
        <v>2346</v>
      </c>
      <c r="B769" s="212" t="s">
        <v>1026</v>
      </c>
      <c r="C769" s="212" t="s">
        <v>298</v>
      </c>
      <c r="D769" s="212" t="s">
        <v>217</v>
      </c>
      <c r="E769" s="212" t="s">
        <v>296</v>
      </c>
      <c r="F769" s="212" t="s">
        <v>218</v>
      </c>
      <c r="G769" s="212" t="s">
        <v>5083</v>
      </c>
      <c r="H769" s="213">
        <v>43593</v>
      </c>
      <c r="I769" s="214">
        <v>97.85</v>
      </c>
      <c r="J769" s="214">
        <v>1</v>
      </c>
      <c r="K769" s="214">
        <f t="shared" si="11"/>
        <v>97.85</v>
      </c>
      <c r="L769" s="212" t="s">
        <v>179</v>
      </c>
      <c r="M769" s="212" t="s">
        <v>164</v>
      </c>
      <c r="N769" s="213">
        <v>43594</v>
      </c>
      <c r="O769" s="212" t="s">
        <v>70</v>
      </c>
      <c r="P769" s="212" t="s">
        <v>5082</v>
      </c>
      <c r="Q769" s="212" t="s">
        <v>298</v>
      </c>
      <c r="R769" s="212" t="s">
        <v>367</v>
      </c>
      <c r="S769" s="212" t="s">
        <v>1684</v>
      </c>
    </row>
    <row r="770" spans="1:19" x14ac:dyDescent="0.25">
      <c r="A770" s="212" t="s">
        <v>2346</v>
      </c>
      <c r="B770" s="212" t="s">
        <v>1026</v>
      </c>
      <c r="C770" s="212" t="s">
        <v>298</v>
      </c>
      <c r="D770" s="212" t="s">
        <v>217</v>
      </c>
      <c r="E770" s="212" t="s">
        <v>296</v>
      </c>
      <c r="F770" s="212" t="s">
        <v>218</v>
      </c>
      <c r="G770" s="212" t="s">
        <v>5084</v>
      </c>
      <c r="H770" s="213">
        <v>43592</v>
      </c>
      <c r="I770" s="214">
        <v>25.75</v>
      </c>
      <c r="J770" s="214">
        <v>1</v>
      </c>
      <c r="K770" s="214">
        <f t="shared" si="11"/>
        <v>25.75</v>
      </c>
      <c r="L770" s="212" t="s">
        <v>179</v>
      </c>
      <c r="M770" s="212" t="s">
        <v>185</v>
      </c>
      <c r="N770" s="213">
        <v>43594</v>
      </c>
      <c r="O770" s="212" t="s">
        <v>70</v>
      </c>
      <c r="P770" s="212" t="s">
        <v>5085</v>
      </c>
      <c r="Q770" s="212" t="s">
        <v>298</v>
      </c>
      <c r="R770" s="212" t="s">
        <v>367</v>
      </c>
      <c r="S770" s="212" t="s">
        <v>1684</v>
      </c>
    </row>
    <row r="771" spans="1:19" x14ac:dyDescent="0.25">
      <c r="A771" s="212" t="s">
        <v>2346</v>
      </c>
      <c r="B771" s="212" t="s">
        <v>1026</v>
      </c>
      <c r="C771" s="212" t="s">
        <v>298</v>
      </c>
      <c r="D771" s="212" t="s">
        <v>217</v>
      </c>
      <c r="E771" s="212" t="s">
        <v>296</v>
      </c>
      <c r="F771" s="212" t="s">
        <v>218</v>
      </c>
      <c r="G771" s="212" t="s">
        <v>5086</v>
      </c>
      <c r="H771" s="213">
        <v>43592</v>
      </c>
      <c r="I771" s="214">
        <v>14.8</v>
      </c>
      <c r="J771" s="214">
        <v>1</v>
      </c>
      <c r="K771" s="214">
        <f t="shared" ref="K771:K834" si="12">I771*J771</f>
        <v>14.8</v>
      </c>
      <c r="L771" s="212" t="s">
        <v>179</v>
      </c>
      <c r="M771" s="212" t="s">
        <v>185</v>
      </c>
      <c r="N771" s="213">
        <v>43593</v>
      </c>
      <c r="O771" s="212" t="s">
        <v>70</v>
      </c>
      <c r="P771" s="212" t="s">
        <v>5085</v>
      </c>
      <c r="Q771" s="212" t="s">
        <v>298</v>
      </c>
      <c r="R771" s="212" t="s">
        <v>367</v>
      </c>
      <c r="S771" s="212" t="s">
        <v>1684</v>
      </c>
    </row>
    <row r="772" spans="1:19" x14ac:dyDescent="0.25">
      <c r="A772" s="212" t="s">
        <v>2346</v>
      </c>
      <c r="B772" s="212" t="s">
        <v>1026</v>
      </c>
      <c r="C772" s="212" t="s">
        <v>298</v>
      </c>
      <c r="D772" s="212" t="s">
        <v>217</v>
      </c>
      <c r="E772" s="212" t="s">
        <v>296</v>
      </c>
      <c r="F772" s="212" t="s">
        <v>218</v>
      </c>
      <c r="G772" s="212" t="s">
        <v>5087</v>
      </c>
      <c r="H772" s="213">
        <v>43592</v>
      </c>
      <c r="I772" s="214">
        <v>97.85</v>
      </c>
      <c r="J772" s="214">
        <v>1</v>
      </c>
      <c r="K772" s="214">
        <f t="shared" si="12"/>
        <v>97.85</v>
      </c>
      <c r="L772" s="212" t="s">
        <v>179</v>
      </c>
      <c r="M772" s="212" t="s">
        <v>155</v>
      </c>
      <c r="N772" s="213">
        <v>43593</v>
      </c>
      <c r="O772" s="212" t="s">
        <v>70</v>
      </c>
      <c r="P772" s="212" t="s">
        <v>5088</v>
      </c>
      <c r="Q772" s="212" t="s">
        <v>298</v>
      </c>
      <c r="R772" s="212" t="s">
        <v>367</v>
      </c>
      <c r="S772" s="212" t="s">
        <v>1684</v>
      </c>
    </row>
    <row r="773" spans="1:19" x14ac:dyDescent="0.25">
      <c r="A773" s="212" t="s">
        <v>2346</v>
      </c>
      <c r="B773" s="212" t="s">
        <v>1026</v>
      </c>
      <c r="C773" s="212" t="s">
        <v>298</v>
      </c>
      <c r="D773" s="212" t="s">
        <v>217</v>
      </c>
      <c r="E773" s="212" t="s">
        <v>296</v>
      </c>
      <c r="F773" s="212" t="s">
        <v>218</v>
      </c>
      <c r="G773" s="212" t="s">
        <v>5089</v>
      </c>
      <c r="H773" s="213">
        <v>43592</v>
      </c>
      <c r="I773" s="214">
        <v>82.95</v>
      </c>
      <c r="J773" s="214">
        <v>1</v>
      </c>
      <c r="K773" s="214">
        <f t="shared" si="12"/>
        <v>82.95</v>
      </c>
      <c r="L773" s="212" t="s">
        <v>179</v>
      </c>
      <c r="M773" s="212" t="s">
        <v>155</v>
      </c>
      <c r="N773" s="213">
        <v>43593</v>
      </c>
      <c r="O773" s="212" t="s">
        <v>70</v>
      </c>
      <c r="P773" s="212" t="s">
        <v>5088</v>
      </c>
      <c r="Q773" s="212" t="s">
        <v>298</v>
      </c>
      <c r="R773" s="212" t="s">
        <v>367</v>
      </c>
      <c r="S773" s="212" t="s">
        <v>1684</v>
      </c>
    </row>
    <row r="774" spans="1:19" x14ac:dyDescent="0.25">
      <c r="A774" s="212" t="s">
        <v>2346</v>
      </c>
      <c r="B774" s="212" t="s">
        <v>1026</v>
      </c>
      <c r="C774" s="212" t="s">
        <v>298</v>
      </c>
      <c r="D774" s="212" t="s">
        <v>217</v>
      </c>
      <c r="E774" s="212" t="s">
        <v>296</v>
      </c>
      <c r="F774" s="212" t="s">
        <v>218</v>
      </c>
      <c r="G774" s="212" t="s">
        <v>5090</v>
      </c>
      <c r="H774" s="213">
        <v>43592</v>
      </c>
      <c r="I774" s="214">
        <v>275.62</v>
      </c>
      <c r="J774" s="214">
        <v>1</v>
      </c>
      <c r="K774" s="214">
        <f t="shared" si="12"/>
        <v>275.62</v>
      </c>
      <c r="L774" s="212" t="s">
        <v>179</v>
      </c>
      <c r="M774" s="212" t="s">
        <v>155</v>
      </c>
      <c r="N774" s="213">
        <v>43593</v>
      </c>
      <c r="O774" s="212" t="s">
        <v>70</v>
      </c>
      <c r="P774" s="212" t="s">
        <v>5076</v>
      </c>
      <c r="Q774" s="212" t="s">
        <v>298</v>
      </c>
      <c r="R774" s="212" t="s">
        <v>367</v>
      </c>
      <c r="S774" s="212" t="s">
        <v>1684</v>
      </c>
    </row>
    <row r="775" spans="1:19" x14ac:dyDescent="0.25">
      <c r="A775" s="212" t="s">
        <v>2346</v>
      </c>
      <c r="B775" s="212" t="s">
        <v>1026</v>
      </c>
      <c r="C775" s="212" t="s">
        <v>298</v>
      </c>
      <c r="D775" s="212" t="s">
        <v>217</v>
      </c>
      <c r="E775" s="212" t="s">
        <v>296</v>
      </c>
      <c r="F775" s="212" t="s">
        <v>218</v>
      </c>
      <c r="G775" s="212" t="s">
        <v>5091</v>
      </c>
      <c r="H775" s="213">
        <v>43592</v>
      </c>
      <c r="I775" s="214">
        <v>56.85</v>
      </c>
      <c r="J775" s="214">
        <v>1</v>
      </c>
      <c r="K775" s="214">
        <f t="shared" si="12"/>
        <v>56.85</v>
      </c>
      <c r="L775" s="212" t="s">
        <v>179</v>
      </c>
      <c r="M775" s="212" t="s">
        <v>221</v>
      </c>
      <c r="N775" s="213">
        <v>43594</v>
      </c>
      <c r="O775" s="212" t="s">
        <v>70</v>
      </c>
      <c r="P775" s="212" t="s">
        <v>5092</v>
      </c>
      <c r="Q775" s="212" t="s">
        <v>298</v>
      </c>
      <c r="R775" s="212" t="s">
        <v>367</v>
      </c>
      <c r="S775" s="212" t="s">
        <v>1684</v>
      </c>
    </row>
    <row r="776" spans="1:19" x14ac:dyDescent="0.25">
      <c r="A776" s="212" t="s">
        <v>2346</v>
      </c>
      <c r="B776" s="212" t="s">
        <v>1026</v>
      </c>
      <c r="C776" s="212" t="s">
        <v>298</v>
      </c>
      <c r="D776" s="212" t="s">
        <v>217</v>
      </c>
      <c r="E776" s="212" t="s">
        <v>296</v>
      </c>
      <c r="F776" s="212" t="s">
        <v>218</v>
      </c>
      <c r="G776" s="212" t="s">
        <v>5093</v>
      </c>
      <c r="H776" s="213">
        <v>43592</v>
      </c>
      <c r="I776" s="214">
        <v>56.85</v>
      </c>
      <c r="J776" s="214">
        <v>1</v>
      </c>
      <c r="K776" s="214">
        <f t="shared" si="12"/>
        <v>56.85</v>
      </c>
      <c r="L776" s="212" t="s">
        <v>179</v>
      </c>
      <c r="M776" s="212" t="s">
        <v>221</v>
      </c>
      <c r="N776" s="213">
        <v>43594</v>
      </c>
      <c r="O776" s="212" t="s">
        <v>70</v>
      </c>
      <c r="P776" s="212" t="s">
        <v>5092</v>
      </c>
      <c r="Q776" s="212" t="s">
        <v>298</v>
      </c>
      <c r="R776" s="212" t="s">
        <v>367</v>
      </c>
      <c r="S776" s="212" t="s">
        <v>1684</v>
      </c>
    </row>
    <row r="777" spans="1:19" x14ac:dyDescent="0.25">
      <c r="A777" s="212" t="s">
        <v>2346</v>
      </c>
      <c r="B777" s="212" t="s">
        <v>1026</v>
      </c>
      <c r="C777" s="212" t="s">
        <v>298</v>
      </c>
      <c r="D777" s="212" t="s">
        <v>217</v>
      </c>
      <c r="E777" s="212" t="s">
        <v>296</v>
      </c>
      <c r="F777" s="212" t="s">
        <v>218</v>
      </c>
      <c r="G777" s="212" t="s">
        <v>5094</v>
      </c>
      <c r="H777" s="213">
        <v>43592</v>
      </c>
      <c r="I777" s="214">
        <v>56.85</v>
      </c>
      <c r="J777" s="214">
        <v>1</v>
      </c>
      <c r="K777" s="214">
        <f t="shared" si="12"/>
        <v>56.85</v>
      </c>
      <c r="L777" s="212" t="s">
        <v>179</v>
      </c>
      <c r="M777" s="212" t="s">
        <v>221</v>
      </c>
      <c r="N777" s="213">
        <v>43593</v>
      </c>
      <c r="O777" s="212" t="s">
        <v>70</v>
      </c>
      <c r="P777" s="212" t="s">
        <v>5092</v>
      </c>
      <c r="Q777" s="212" t="s">
        <v>298</v>
      </c>
      <c r="R777" s="212" t="s">
        <v>367</v>
      </c>
      <c r="S777" s="212" t="s">
        <v>1684</v>
      </c>
    </row>
    <row r="778" spans="1:19" x14ac:dyDescent="0.25">
      <c r="A778" s="212" t="s">
        <v>2346</v>
      </c>
      <c r="B778" s="212" t="s">
        <v>1026</v>
      </c>
      <c r="C778" s="212" t="s">
        <v>298</v>
      </c>
      <c r="D778" s="212" t="s">
        <v>217</v>
      </c>
      <c r="E778" s="212" t="s">
        <v>296</v>
      </c>
      <c r="F778" s="212" t="s">
        <v>218</v>
      </c>
      <c r="G778" s="212" t="s">
        <v>5095</v>
      </c>
      <c r="H778" s="213">
        <v>43592</v>
      </c>
      <c r="I778" s="214">
        <v>41.95</v>
      </c>
      <c r="J778" s="214">
        <v>1</v>
      </c>
      <c r="K778" s="214">
        <f t="shared" si="12"/>
        <v>41.95</v>
      </c>
      <c r="L778" s="212" t="s">
        <v>179</v>
      </c>
      <c r="M778" s="212" t="s">
        <v>1462</v>
      </c>
      <c r="N778" s="213">
        <v>43594</v>
      </c>
      <c r="O778" s="212" t="s">
        <v>70</v>
      </c>
      <c r="P778" s="212" t="s">
        <v>5096</v>
      </c>
      <c r="Q778" s="212" t="s">
        <v>298</v>
      </c>
      <c r="R778" s="212" t="s">
        <v>367</v>
      </c>
      <c r="S778" s="212" t="s">
        <v>1684</v>
      </c>
    </row>
    <row r="779" spans="1:19" x14ac:dyDescent="0.25">
      <c r="A779" s="212" t="s">
        <v>2346</v>
      </c>
      <c r="B779" s="212" t="s">
        <v>1026</v>
      </c>
      <c r="C779" s="212" t="s">
        <v>298</v>
      </c>
      <c r="D779" s="212" t="s">
        <v>217</v>
      </c>
      <c r="E779" s="212" t="s">
        <v>296</v>
      </c>
      <c r="F779" s="212" t="s">
        <v>218</v>
      </c>
      <c r="G779" s="212" t="s">
        <v>5097</v>
      </c>
      <c r="H779" s="213">
        <v>43592</v>
      </c>
      <c r="I779" s="214">
        <v>34.950000000000003</v>
      </c>
      <c r="J779" s="214">
        <v>1</v>
      </c>
      <c r="K779" s="214">
        <f t="shared" si="12"/>
        <v>34.950000000000003</v>
      </c>
      <c r="L779" s="212" t="s">
        <v>179</v>
      </c>
      <c r="M779" s="212" t="s">
        <v>1462</v>
      </c>
      <c r="N779" s="213">
        <v>43593</v>
      </c>
      <c r="O779" s="212" t="s">
        <v>70</v>
      </c>
      <c r="P779" s="212" t="s">
        <v>5096</v>
      </c>
      <c r="Q779" s="212" t="s">
        <v>298</v>
      </c>
      <c r="R779" s="212" t="s">
        <v>367</v>
      </c>
      <c r="S779" s="212" t="s">
        <v>1684</v>
      </c>
    </row>
    <row r="780" spans="1:19" x14ac:dyDescent="0.25">
      <c r="A780" s="212" t="s">
        <v>2346</v>
      </c>
      <c r="B780" s="212" t="s">
        <v>1026</v>
      </c>
      <c r="C780" s="212" t="s">
        <v>298</v>
      </c>
      <c r="D780" s="212" t="s">
        <v>217</v>
      </c>
      <c r="E780" s="212" t="s">
        <v>296</v>
      </c>
      <c r="F780" s="212" t="s">
        <v>218</v>
      </c>
      <c r="G780" s="212" t="s">
        <v>5098</v>
      </c>
      <c r="H780" s="213">
        <v>43591</v>
      </c>
      <c r="I780" s="214">
        <v>154.97999999999999</v>
      </c>
      <c r="J780" s="214">
        <v>1</v>
      </c>
      <c r="K780" s="214">
        <f t="shared" si="12"/>
        <v>154.97999999999999</v>
      </c>
      <c r="L780" s="212" t="s">
        <v>179</v>
      </c>
      <c r="M780" s="212" t="s">
        <v>441</v>
      </c>
      <c r="N780" s="213">
        <v>43592</v>
      </c>
      <c r="O780" s="212" t="s">
        <v>70</v>
      </c>
      <c r="P780" s="212" t="s">
        <v>5099</v>
      </c>
      <c r="Q780" s="212" t="s">
        <v>298</v>
      </c>
      <c r="R780" s="212" t="s">
        <v>367</v>
      </c>
      <c r="S780" s="212" t="s">
        <v>1684</v>
      </c>
    </row>
    <row r="781" spans="1:19" x14ac:dyDescent="0.25">
      <c r="A781" s="212" t="s">
        <v>2346</v>
      </c>
      <c r="B781" s="212" t="s">
        <v>1026</v>
      </c>
      <c r="C781" s="212" t="s">
        <v>298</v>
      </c>
      <c r="D781" s="212" t="s">
        <v>217</v>
      </c>
      <c r="E781" s="212" t="s">
        <v>296</v>
      </c>
      <c r="F781" s="212" t="s">
        <v>218</v>
      </c>
      <c r="G781" s="212" t="s">
        <v>5100</v>
      </c>
      <c r="H781" s="213">
        <v>43591</v>
      </c>
      <c r="I781" s="214">
        <v>149.97999999999999</v>
      </c>
      <c r="J781" s="214">
        <v>1</v>
      </c>
      <c r="K781" s="214">
        <f t="shared" si="12"/>
        <v>149.97999999999999</v>
      </c>
      <c r="L781" s="212" t="s">
        <v>179</v>
      </c>
      <c r="M781" s="212" t="s">
        <v>441</v>
      </c>
      <c r="N781" s="213">
        <v>43592</v>
      </c>
      <c r="O781" s="212" t="s">
        <v>70</v>
      </c>
      <c r="P781" s="212" t="s">
        <v>5101</v>
      </c>
      <c r="Q781" s="212" t="s">
        <v>298</v>
      </c>
      <c r="R781" s="212" t="s">
        <v>367</v>
      </c>
      <c r="S781" s="212" t="s">
        <v>1684</v>
      </c>
    </row>
    <row r="782" spans="1:19" x14ac:dyDescent="0.25">
      <c r="A782" s="212" t="s">
        <v>2346</v>
      </c>
      <c r="B782" s="212" t="s">
        <v>1026</v>
      </c>
      <c r="C782" s="212" t="s">
        <v>298</v>
      </c>
      <c r="D782" s="212" t="s">
        <v>217</v>
      </c>
      <c r="E782" s="212" t="s">
        <v>296</v>
      </c>
      <c r="F782" s="212" t="s">
        <v>218</v>
      </c>
      <c r="G782" s="212" t="s">
        <v>5102</v>
      </c>
      <c r="H782" s="213">
        <v>43591</v>
      </c>
      <c r="I782" s="214">
        <v>235.7</v>
      </c>
      <c r="J782" s="214">
        <v>1</v>
      </c>
      <c r="K782" s="214">
        <f t="shared" si="12"/>
        <v>235.7</v>
      </c>
      <c r="L782" s="212" t="s">
        <v>179</v>
      </c>
      <c r="M782" s="212" t="s">
        <v>738</v>
      </c>
      <c r="N782" s="213">
        <v>43592</v>
      </c>
      <c r="O782" s="212" t="s">
        <v>70</v>
      </c>
      <c r="P782" s="212" t="s">
        <v>3776</v>
      </c>
      <c r="Q782" s="212" t="s">
        <v>298</v>
      </c>
      <c r="R782" s="212" t="s">
        <v>367</v>
      </c>
      <c r="S782" s="212" t="s">
        <v>1684</v>
      </c>
    </row>
    <row r="783" spans="1:19" x14ac:dyDescent="0.25">
      <c r="A783" s="212" t="s">
        <v>2346</v>
      </c>
      <c r="B783" s="212" t="s">
        <v>1026</v>
      </c>
      <c r="C783" s="212" t="s">
        <v>298</v>
      </c>
      <c r="D783" s="212" t="s">
        <v>217</v>
      </c>
      <c r="E783" s="212" t="s">
        <v>296</v>
      </c>
      <c r="F783" s="212" t="s">
        <v>218</v>
      </c>
      <c r="G783" s="212" t="s">
        <v>5103</v>
      </c>
      <c r="H783" s="213">
        <v>43591</v>
      </c>
      <c r="I783" s="214">
        <v>236.54</v>
      </c>
      <c r="J783" s="214">
        <v>1</v>
      </c>
      <c r="K783" s="214">
        <f t="shared" si="12"/>
        <v>236.54</v>
      </c>
      <c r="L783" s="212" t="s">
        <v>179</v>
      </c>
      <c r="M783" s="212" t="s">
        <v>738</v>
      </c>
      <c r="N783" s="213">
        <v>43592</v>
      </c>
      <c r="O783" s="212" t="s">
        <v>70</v>
      </c>
      <c r="P783" s="212" t="s">
        <v>3776</v>
      </c>
      <c r="Q783" s="212" t="s">
        <v>298</v>
      </c>
      <c r="R783" s="212" t="s">
        <v>367</v>
      </c>
      <c r="S783" s="212" t="s">
        <v>1684</v>
      </c>
    </row>
    <row r="784" spans="1:19" x14ac:dyDescent="0.25">
      <c r="A784" s="212" t="s">
        <v>2346</v>
      </c>
      <c r="B784" s="212" t="s">
        <v>1026</v>
      </c>
      <c r="C784" s="212" t="s">
        <v>298</v>
      </c>
      <c r="D784" s="212" t="s">
        <v>217</v>
      </c>
      <c r="E784" s="212" t="s">
        <v>296</v>
      </c>
      <c r="F784" s="212" t="s">
        <v>218</v>
      </c>
      <c r="G784" s="212" t="s">
        <v>5104</v>
      </c>
      <c r="H784" s="213">
        <v>43588</v>
      </c>
      <c r="I784" s="214">
        <v>103.96</v>
      </c>
      <c r="J784" s="214">
        <v>1</v>
      </c>
      <c r="K784" s="214">
        <f t="shared" si="12"/>
        <v>103.96</v>
      </c>
      <c r="L784" s="212" t="s">
        <v>179</v>
      </c>
      <c r="M784" s="212" t="s">
        <v>193</v>
      </c>
      <c r="N784" s="213">
        <v>43589</v>
      </c>
      <c r="O784" s="212" t="s">
        <v>70</v>
      </c>
      <c r="P784" s="212" t="s">
        <v>5105</v>
      </c>
      <c r="Q784" s="212" t="s">
        <v>298</v>
      </c>
      <c r="R784" s="212" t="s">
        <v>367</v>
      </c>
      <c r="S784" s="212" t="s">
        <v>1684</v>
      </c>
    </row>
    <row r="785" spans="1:19" x14ac:dyDescent="0.25">
      <c r="A785" s="212" t="s">
        <v>2346</v>
      </c>
      <c r="B785" s="212" t="s">
        <v>1026</v>
      </c>
      <c r="C785" s="212" t="s">
        <v>298</v>
      </c>
      <c r="D785" s="212" t="s">
        <v>217</v>
      </c>
      <c r="E785" s="212" t="s">
        <v>296</v>
      </c>
      <c r="F785" s="212" t="s">
        <v>218</v>
      </c>
      <c r="G785" s="212" t="s">
        <v>5106</v>
      </c>
      <c r="H785" s="213">
        <v>43588</v>
      </c>
      <c r="I785" s="214">
        <v>97.85</v>
      </c>
      <c r="J785" s="214">
        <v>1</v>
      </c>
      <c r="K785" s="214">
        <f t="shared" si="12"/>
        <v>97.85</v>
      </c>
      <c r="L785" s="212" t="s">
        <v>179</v>
      </c>
      <c r="M785" s="212" t="s">
        <v>738</v>
      </c>
      <c r="N785" s="213">
        <v>43589</v>
      </c>
      <c r="O785" s="212" t="s">
        <v>70</v>
      </c>
      <c r="P785" s="212" t="s">
        <v>5107</v>
      </c>
      <c r="Q785" s="212" t="s">
        <v>298</v>
      </c>
      <c r="R785" s="212" t="s">
        <v>367</v>
      </c>
      <c r="S785" s="212" t="s">
        <v>1684</v>
      </c>
    </row>
    <row r="786" spans="1:19" x14ac:dyDescent="0.25">
      <c r="A786" s="212" t="s">
        <v>2346</v>
      </c>
      <c r="B786" s="212" t="s">
        <v>1026</v>
      </c>
      <c r="C786" s="212" t="s">
        <v>298</v>
      </c>
      <c r="D786" s="212" t="s">
        <v>217</v>
      </c>
      <c r="E786" s="212" t="s">
        <v>296</v>
      </c>
      <c r="F786" s="212" t="s">
        <v>218</v>
      </c>
      <c r="G786" s="212" t="s">
        <v>5108</v>
      </c>
      <c r="H786" s="213">
        <v>43588</v>
      </c>
      <c r="I786" s="214">
        <v>97.85</v>
      </c>
      <c r="J786" s="214">
        <v>1</v>
      </c>
      <c r="K786" s="214">
        <f t="shared" si="12"/>
        <v>97.85</v>
      </c>
      <c r="L786" s="212" t="s">
        <v>179</v>
      </c>
      <c r="M786" s="212" t="s">
        <v>738</v>
      </c>
      <c r="N786" s="213">
        <v>43589</v>
      </c>
      <c r="O786" s="212" t="s">
        <v>70</v>
      </c>
      <c r="P786" s="212" t="s">
        <v>5109</v>
      </c>
      <c r="Q786" s="212" t="s">
        <v>298</v>
      </c>
      <c r="R786" s="212" t="s">
        <v>367</v>
      </c>
      <c r="S786" s="212" t="s">
        <v>1684</v>
      </c>
    </row>
    <row r="787" spans="1:19" x14ac:dyDescent="0.25">
      <c r="A787" s="212" t="s">
        <v>2346</v>
      </c>
      <c r="B787" s="212" t="s">
        <v>1026</v>
      </c>
      <c r="C787" s="212" t="s">
        <v>298</v>
      </c>
      <c r="D787" s="212" t="s">
        <v>217</v>
      </c>
      <c r="E787" s="212" t="s">
        <v>296</v>
      </c>
      <c r="F787" s="212" t="s">
        <v>218</v>
      </c>
      <c r="G787" s="212" t="s">
        <v>5110</v>
      </c>
      <c r="H787" s="213">
        <v>43588</v>
      </c>
      <c r="I787" s="214">
        <v>97.85</v>
      </c>
      <c r="J787" s="214">
        <v>1</v>
      </c>
      <c r="K787" s="214">
        <f t="shared" si="12"/>
        <v>97.85</v>
      </c>
      <c r="L787" s="212" t="s">
        <v>179</v>
      </c>
      <c r="M787" s="212" t="s">
        <v>738</v>
      </c>
      <c r="N787" s="213">
        <v>43589</v>
      </c>
      <c r="O787" s="212" t="s">
        <v>70</v>
      </c>
      <c r="P787" s="212" t="s">
        <v>5109</v>
      </c>
      <c r="Q787" s="212" t="s">
        <v>298</v>
      </c>
      <c r="R787" s="212" t="s">
        <v>367</v>
      </c>
      <c r="S787" s="212" t="s">
        <v>1684</v>
      </c>
    </row>
    <row r="788" spans="1:19" x14ac:dyDescent="0.25">
      <c r="A788" s="212" t="s">
        <v>2346</v>
      </c>
      <c r="B788" s="212" t="s">
        <v>1026</v>
      </c>
      <c r="C788" s="212" t="s">
        <v>298</v>
      </c>
      <c r="D788" s="212" t="s">
        <v>217</v>
      </c>
      <c r="E788" s="212" t="s">
        <v>296</v>
      </c>
      <c r="F788" s="212" t="s">
        <v>218</v>
      </c>
      <c r="G788" s="212" t="s">
        <v>5111</v>
      </c>
      <c r="H788" s="213">
        <v>43588</v>
      </c>
      <c r="I788" s="214">
        <v>175.02</v>
      </c>
      <c r="J788" s="214">
        <v>1</v>
      </c>
      <c r="K788" s="214">
        <f t="shared" si="12"/>
        <v>175.02</v>
      </c>
      <c r="L788" s="212" t="s">
        <v>179</v>
      </c>
      <c r="M788" s="212" t="s">
        <v>703</v>
      </c>
      <c r="N788" s="213">
        <v>43589</v>
      </c>
      <c r="O788" s="212" t="s">
        <v>70</v>
      </c>
      <c r="P788" s="212" t="s">
        <v>1871</v>
      </c>
      <c r="Q788" s="212" t="s">
        <v>298</v>
      </c>
      <c r="R788" s="212" t="s">
        <v>367</v>
      </c>
      <c r="S788" s="212" t="s">
        <v>1684</v>
      </c>
    </row>
    <row r="789" spans="1:19" x14ac:dyDescent="0.25">
      <c r="A789" s="212" t="s">
        <v>2346</v>
      </c>
      <c r="B789" s="212" t="s">
        <v>1026</v>
      </c>
      <c r="C789" s="212" t="s">
        <v>298</v>
      </c>
      <c r="D789" s="212" t="s">
        <v>217</v>
      </c>
      <c r="E789" s="212" t="s">
        <v>296</v>
      </c>
      <c r="F789" s="212" t="s">
        <v>218</v>
      </c>
      <c r="G789" s="212" t="s">
        <v>5112</v>
      </c>
      <c r="H789" s="213">
        <v>43588</v>
      </c>
      <c r="I789" s="214">
        <v>343.97</v>
      </c>
      <c r="J789" s="214">
        <v>1</v>
      </c>
      <c r="K789" s="214">
        <f t="shared" si="12"/>
        <v>343.97</v>
      </c>
      <c r="L789" s="212" t="s">
        <v>179</v>
      </c>
      <c r="M789" s="212" t="s">
        <v>508</v>
      </c>
      <c r="N789" s="213">
        <v>43589</v>
      </c>
      <c r="O789" s="212" t="s">
        <v>70</v>
      </c>
      <c r="P789" s="212" t="s">
        <v>5113</v>
      </c>
      <c r="Q789" s="212" t="s">
        <v>298</v>
      </c>
      <c r="R789" s="212" t="s">
        <v>367</v>
      </c>
      <c r="S789" s="212" t="s">
        <v>1684</v>
      </c>
    </row>
    <row r="790" spans="1:19" x14ac:dyDescent="0.25">
      <c r="A790" s="212" t="s">
        <v>2346</v>
      </c>
      <c r="B790" s="212" t="s">
        <v>1026</v>
      </c>
      <c r="C790" s="212" t="s">
        <v>298</v>
      </c>
      <c r="D790" s="212" t="s">
        <v>217</v>
      </c>
      <c r="E790" s="212" t="s">
        <v>296</v>
      </c>
      <c r="F790" s="212" t="s">
        <v>218</v>
      </c>
      <c r="G790" s="212" t="s">
        <v>5114</v>
      </c>
      <c r="H790" s="213">
        <v>43585</v>
      </c>
      <c r="I790" s="214">
        <v>134.97999999999999</v>
      </c>
      <c r="J790" s="214">
        <v>1</v>
      </c>
      <c r="K790" s="214">
        <f t="shared" si="12"/>
        <v>134.97999999999999</v>
      </c>
      <c r="L790" s="212" t="s">
        <v>179</v>
      </c>
      <c r="M790" s="212" t="s">
        <v>738</v>
      </c>
      <c r="N790" s="213">
        <v>43586</v>
      </c>
      <c r="O790" s="212" t="s">
        <v>70</v>
      </c>
      <c r="P790" s="212" t="s">
        <v>5115</v>
      </c>
      <c r="Q790" s="212" t="s">
        <v>298</v>
      </c>
      <c r="R790" s="212" t="s">
        <v>367</v>
      </c>
      <c r="S790" s="212" t="s">
        <v>1684</v>
      </c>
    </row>
    <row r="791" spans="1:19" x14ac:dyDescent="0.25">
      <c r="A791" s="212" t="s">
        <v>2346</v>
      </c>
      <c r="B791" s="212" t="s">
        <v>1026</v>
      </c>
      <c r="C791" s="212" t="s">
        <v>298</v>
      </c>
      <c r="D791" s="212" t="s">
        <v>217</v>
      </c>
      <c r="E791" s="212" t="s">
        <v>296</v>
      </c>
      <c r="F791" s="212" t="s">
        <v>218</v>
      </c>
      <c r="G791" s="212" t="s">
        <v>5116</v>
      </c>
      <c r="H791" s="213">
        <v>43585</v>
      </c>
      <c r="I791" s="214">
        <v>82.95</v>
      </c>
      <c r="J791" s="214">
        <v>1</v>
      </c>
      <c r="K791" s="214">
        <f t="shared" si="12"/>
        <v>82.95</v>
      </c>
      <c r="L791" s="212" t="s">
        <v>179</v>
      </c>
      <c r="M791" s="212" t="s">
        <v>738</v>
      </c>
      <c r="N791" s="213">
        <v>43586</v>
      </c>
      <c r="O791" s="212" t="s">
        <v>70</v>
      </c>
      <c r="P791" s="212" t="s">
        <v>5117</v>
      </c>
      <c r="Q791" s="212" t="s">
        <v>298</v>
      </c>
      <c r="R791" s="212" t="s">
        <v>367</v>
      </c>
      <c r="S791" s="212" t="s">
        <v>1684</v>
      </c>
    </row>
    <row r="792" spans="1:19" x14ac:dyDescent="0.25">
      <c r="A792" s="212" t="s">
        <v>2346</v>
      </c>
      <c r="B792" s="212" t="s">
        <v>1026</v>
      </c>
      <c r="C792" s="212" t="s">
        <v>298</v>
      </c>
      <c r="D792" s="212" t="s">
        <v>217</v>
      </c>
      <c r="E792" s="212" t="s">
        <v>296</v>
      </c>
      <c r="F792" s="212" t="s">
        <v>218</v>
      </c>
      <c r="G792" s="212" t="s">
        <v>5118</v>
      </c>
      <c r="H792" s="213">
        <v>43585</v>
      </c>
      <c r="I792" s="214">
        <v>97.85</v>
      </c>
      <c r="J792" s="214">
        <v>1</v>
      </c>
      <c r="K792" s="214">
        <f t="shared" si="12"/>
        <v>97.85</v>
      </c>
      <c r="L792" s="212" t="s">
        <v>179</v>
      </c>
      <c r="M792" s="212" t="s">
        <v>738</v>
      </c>
      <c r="N792" s="213">
        <v>43586</v>
      </c>
      <c r="O792" s="212" t="s">
        <v>70</v>
      </c>
      <c r="P792" s="212" t="s">
        <v>5117</v>
      </c>
      <c r="Q792" s="212" t="s">
        <v>298</v>
      </c>
      <c r="R792" s="212" t="s">
        <v>367</v>
      </c>
      <c r="S792" s="212" t="s">
        <v>1684</v>
      </c>
    </row>
    <row r="793" spans="1:19" x14ac:dyDescent="0.25">
      <c r="A793" s="212" t="s">
        <v>2346</v>
      </c>
      <c r="B793" s="212" t="s">
        <v>1026</v>
      </c>
      <c r="C793" s="212" t="s">
        <v>298</v>
      </c>
      <c r="D793" s="212" t="s">
        <v>217</v>
      </c>
      <c r="E793" s="212" t="s">
        <v>296</v>
      </c>
      <c r="F793" s="212" t="s">
        <v>218</v>
      </c>
      <c r="G793" s="212" t="s">
        <v>5119</v>
      </c>
      <c r="H793" s="213">
        <v>43585</v>
      </c>
      <c r="I793" s="214">
        <v>91.75</v>
      </c>
      <c r="J793" s="214">
        <v>1</v>
      </c>
      <c r="K793" s="214">
        <f t="shared" si="12"/>
        <v>91.75</v>
      </c>
      <c r="L793" s="212" t="s">
        <v>179</v>
      </c>
      <c r="M793" s="212" t="s">
        <v>553</v>
      </c>
      <c r="N793" s="213">
        <v>43586</v>
      </c>
      <c r="O793" s="212" t="s">
        <v>70</v>
      </c>
      <c r="P793" s="212" t="s">
        <v>5120</v>
      </c>
      <c r="Q793" s="212" t="s">
        <v>298</v>
      </c>
      <c r="R793" s="212" t="s">
        <v>367</v>
      </c>
      <c r="S793" s="212" t="s">
        <v>1684</v>
      </c>
    </row>
    <row r="794" spans="1:19" x14ac:dyDescent="0.25">
      <c r="A794" s="212" t="s">
        <v>2346</v>
      </c>
      <c r="B794" s="212" t="s">
        <v>1026</v>
      </c>
      <c r="C794" s="212" t="s">
        <v>298</v>
      </c>
      <c r="D794" s="212" t="s">
        <v>217</v>
      </c>
      <c r="E794" s="212" t="s">
        <v>296</v>
      </c>
      <c r="F794" s="212" t="s">
        <v>218</v>
      </c>
      <c r="G794" s="212" t="s">
        <v>5121</v>
      </c>
      <c r="H794" s="213">
        <v>43585</v>
      </c>
      <c r="I794" s="214">
        <v>66.94</v>
      </c>
      <c r="J794" s="214">
        <v>1</v>
      </c>
      <c r="K794" s="214">
        <f t="shared" si="12"/>
        <v>66.94</v>
      </c>
      <c r="L794" s="212" t="s">
        <v>179</v>
      </c>
      <c r="M794" s="212" t="s">
        <v>553</v>
      </c>
      <c r="N794" s="213">
        <v>43586</v>
      </c>
      <c r="O794" s="212" t="s">
        <v>70</v>
      </c>
      <c r="P794" s="212" t="s">
        <v>5120</v>
      </c>
      <c r="Q794" s="212" t="s">
        <v>298</v>
      </c>
      <c r="R794" s="212" t="s">
        <v>367</v>
      </c>
      <c r="S794" s="212" t="s">
        <v>1684</v>
      </c>
    </row>
    <row r="795" spans="1:19" x14ac:dyDescent="0.25">
      <c r="A795" s="212" t="s">
        <v>2346</v>
      </c>
      <c r="B795" s="212" t="s">
        <v>1026</v>
      </c>
      <c r="C795" s="212" t="s">
        <v>298</v>
      </c>
      <c r="D795" s="212" t="s">
        <v>217</v>
      </c>
      <c r="E795" s="212" t="s">
        <v>296</v>
      </c>
      <c r="F795" s="212" t="s">
        <v>218</v>
      </c>
      <c r="G795" s="212" t="s">
        <v>5122</v>
      </c>
      <c r="H795" s="213">
        <v>43585</v>
      </c>
      <c r="I795" s="214">
        <v>61.48</v>
      </c>
      <c r="J795" s="214">
        <v>1</v>
      </c>
      <c r="K795" s="214">
        <f t="shared" si="12"/>
        <v>61.48</v>
      </c>
      <c r="L795" s="212" t="s">
        <v>179</v>
      </c>
      <c r="M795" s="212" t="s">
        <v>1157</v>
      </c>
      <c r="N795" s="213">
        <v>43586</v>
      </c>
      <c r="O795" s="212" t="s">
        <v>70</v>
      </c>
      <c r="P795" s="212" t="s">
        <v>5123</v>
      </c>
      <c r="Q795" s="212" t="s">
        <v>298</v>
      </c>
      <c r="R795" s="212" t="s">
        <v>367</v>
      </c>
      <c r="S795" s="212" t="s">
        <v>1684</v>
      </c>
    </row>
    <row r="796" spans="1:19" x14ac:dyDescent="0.25">
      <c r="A796" s="212" t="s">
        <v>2346</v>
      </c>
      <c r="B796" s="212" t="s">
        <v>1026</v>
      </c>
      <c r="C796" s="212" t="s">
        <v>298</v>
      </c>
      <c r="D796" s="212" t="s">
        <v>217</v>
      </c>
      <c r="E796" s="212" t="s">
        <v>296</v>
      </c>
      <c r="F796" s="212" t="s">
        <v>218</v>
      </c>
      <c r="G796" s="212" t="s">
        <v>5124</v>
      </c>
      <c r="H796" s="213">
        <v>43585</v>
      </c>
      <c r="I796" s="214">
        <v>434.19</v>
      </c>
      <c r="J796" s="214">
        <v>1</v>
      </c>
      <c r="K796" s="214">
        <f t="shared" si="12"/>
        <v>434.19</v>
      </c>
      <c r="L796" s="212" t="s">
        <v>179</v>
      </c>
      <c r="M796" s="212" t="s">
        <v>1157</v>
      </c>
      <c r="N796" s="213">
        <v>43586</v>
      </c>
      <c r="O796" s="212" t="s">
        <v>70</v>
      </c>
      <c r="P796" s="212" t="s">
        <v>5123</v>
      </c>
      <c r="Q796" s="212" t="s">
        <v>298</v>
      </c>
      <c r="R796" s="212" t="s">
        <v>367</v>
      </c>
      <c r="S796" s="212" t="s">
        <v>1684</v>
      </c>
    </row>
    <row r="797" spans="1:19" x14ac:dyDescent="0.25">
      <c r="A797" s="212" t="s">
        <v>2346</v>
      </c>
      <c r="B797" s="212" t="s">
        <v>1026</v>
      </c>
      <c r="C797" s="212" t="s">
        <v>298</v>
      </c>
      <c r="D797" s="212" t="s">
        <v>217</v>
      </c>
      <c r="E797" s="212" t="s">
        <v>296</v>
      </c>
      <c r="F797" s="212" t="s">
        <v>218</v>
      </c>
      <c r="G797" s="212" t="s">
        <v>5125</v>
      </c>
      <c r="H797" s="213">
        <v>43615</v>
      </c>
      <c r="I797" s="214">
        <v>320</v>
      </c>
      <c r="J797" s="214">
        <v>1</v>
      </c>
      <c r="K797" s="214">
        <f t="shared" si="12"/>
        <v>320</v>
      </c>
      <c r="L797" s="212" t="s">
        <v>179</v>
      </c>
      <c r="M797" s="212" t="s">
        <v>234</v>
      </c>
      <c r="N797" s="213">
        <v>43616</v>
      </c>
      <c r="O797" s="212" t="s">
        <v>70</v>
      </c>
      <c r="P797" s="212" t="s">
        <v>4488</v>
      </c>
      <c r="Q797" s="212" t="s">
        <v>298</v>
      </c>
      <c r="R797" s="212" t="s">
        <v>367</v>
      </c>
      <c r="S797" s="212" t="s">
        <v>1684</v>
      </c>
    </row>
    <row r="798" spans="1:19" x14ac:dyDescent="0.25">
      <c r="A798" s="212" t="s">
        <v>2346</v>
      </c>
      <c r="B798" s="212" t="s">
        <v>1026</v>
      </c>
      <c r="C798" s="212" t="s">
        <v>298</v>
      </c>
      <c r="D798" s="212" t="s">
        <v>217</v>
      </c>
      <c r="E798" s="212" t="s">
        <v>296</v>
      </c>
      <c r="F798" s="212" t="s">
        <v>218</v>
      </c>
      <c r="G798" s="212" t="s">
        <v>5126</v>
      </c>
      <c r="H798" s="213">
        <v>43615</v>
      </c>
      <c r="I798" s="214">
        <v>320</v>
      </c>
      <c r="J798" s="214">
        <v>1</v>
      </c>
      <c r="K798" s="214">
        <f t="shared" si="12"/>
        <v>320</v>
      </c>
      <c r="L798" s="212" t="s">
        <v>179</v>
      </c>
      <c r="M798" s="212" t="s">
        <v>234</v>
      </c>
      <c r="N798" s="213">
        <v>43616</v>
      </c>
      <c r="O798" s="212" t="s">
        <v>70</v>
      </c>
      <c r="P798" s="212" t="s">
        <v>4490</v>
      </c>
      <c r="Q798" s="212" t="s">
        <v>298</v>
      </c>
      <c r="R798" s="212" t="s">
        <v>367</v>
      </c>
      <c r="S798" s="212" t="s">
        <v>1684</v>
      </c>
    </row>
    <row r="799" spans="1:19" x14ac:dyDescent="0.25">
      <c r="A799" s="212" t="s">
        <v>2346</v>
      </c>
      <c r="B799" s="212" t="s">
        <v>1026</v>
      </c>
      <c r="C799" s="212" t="s">
        <v>298</v>
      </c>
      <c r="D799" s="212" t="s">
        <v>217</v>
      </c>
      <c r="E799" s="212" t="s">
        <v>296</v>
      </c>
      <c r="F799" s="212" t="s">
        <v>218</v>
      </c>
      <c r="G799" s="212" t="s">
        <v>5127</v>
      </c>
      <c r="H799" s="213">
        <v>43615</v>
      </c>
      <c r="I799" s="214">
        <v>250</v>
      </c>
      <c r="J799" s="214">
        <v>1</v>
      </c>
      <c r="K799" s="214">
        <f t="shared" si="12"/>
        <v>250</v>
      </c>
      <c r="L799" s="212" t="s">
        <v>179</v>
      </c>
      <c r="M799" s="212" t="s">
        <v>213</v>
      </c>
      <c r="N799" s="213">
        <v>43616</v>
      </c>
      <c r="O799" s="212" t="s">
        <v>70</v>
      </c>
      <c r="P799" s="212" t="s">
        <v>4492</v>
      </c>
      <c r="Q799" s="212" t="s">
        <v>298</v>
      </c>
      <c r="R799" s="212" t="s">
        <v>367</v>
      </c>
      <c r="S799" s="212" t="s">
        <v>1684</v>
      </c>
    </row>
    <row r="800" spans="1:19" x14ac:dyDescent="0.25">
      <c r="A800" s="212" t="s">
        <v>2346</v>
      </c>
      <c r="B800" s="212" t="s">
        <v>1026</v>
      </c>
      <c r="C800" s="212" t="s">
        <v>298</v>
      </c>
      <c r="D800" s="212" t="s">
        <v>217</v>
      </c>
      <c r="E800" s="212" t="s">
        <v>296</v>
      </c>
      <c r="F800" s="212" t="s">
        <v>218</v>
      </c>
      <c r="G800" s="212" t="s">
        <v>5128</v>
      </c>
      <c r="H800" s="213">
        <v>43615</v>
      </c>
      <c r="I800" s="214">
        <v>264</v>
      </c>
      <c r="J800" s="214">
        <v>1</v>
      </c>
      <c r="K800" s="214">
        <f t="shared" si="12"/>
        <v>264</v>
      </c>
      <c r="L800" s="212" t="s">
        <v>179</v>
      </c>
      <c r="M800" s="212" t="s">
        <v>187</v>
      </c>
      <c r="N800" s="213">
        <v>43616</v>
      </c>
      <c r="O800" s="212" t="s">
        <v>70</v>
      </c>
      <c r="P800" s="212" t="s">
        <v>5129</v>
      </c>
      <c r="Q800" s="212" t="s">
        <v>298</v>
      </c>
      <c r="R800" s="212" t="s">
        <v>367</v>
      </c>
      <c r="S800" s="212" t="s">
        <v>1684</v>
      </c>
    </row>
    <row r="801" spans="1:19" x14ac:dyDescent="0.25">
      <c r="A801" s="212" t="s">
        <v>2346</v>
      </c>
      <c r="B801" s="212" t="s">
        <v>1026</v>
      </c>
      <c r="C801" s="212" t="s">
        <v>298</v>
      </c>
      <c r="D801" s="212" t="s">
        <v>217</v>
      </c>
      <c r="E801" s="212" t="s">
        <v>296</v>
      </c>
      <c r="F801" s="212" t="s">
        <v>218</v>
      </c>
      <c r="G801" s="212" t="s">
        <v>5130</v>
      </c>
      <c r="H801" s="213">
        <v>43615</v>
      </c>
      <c r="I801" s="214">
        <v>72</v>
      </c>
      <c r="J801" s="214">
        <v>1</v>
      </c>
      <c r="K801" s="214">
        <f t="shared" si="12"/>
        <v>72</v>
      </c>
      <c r="L801" s="212" t="s">
        <v>179</v>
      </c>
      <c r="M801" s="212" t="s">
        <v>187</v>
      </c>
      <c r="N801" s="213">
        <v>43616</v>
      </c>
      <c r="O801" s="212" t="s">
        <v>70</v>
      </c>
      <c r="P801" s="212" t="s">
        <v>5131</v>
      </c>
      <c r="Q801" s="212" t="s">
        <v>298</v>
      </c>
      <c r="R801" s="212" t="s">
        <v>367</v>
      </c>
      <c r="S801" s="212" t="s">
        <v>1684</v>
      </c>
    </row>
    <row r="802" spans="1:19" x14ac:dyDescent="0.25">
      <c r="A802" s="212" t="s">
        <v>2346</v>
      </c>
      <c r="B802" s="212" t="s">
        <v>1026</v>
      </c>
      <c r="C802" s="212" t="s">
        <v>298</v>
      </c>
      <c r="D802" s="212" t="s">
        <v>217</v>
      </c>
      <c r="E802" s="212" t="s">
        <v>296</v>
      </c>
      <c r="F802" s="212" t="s">
        <v>218</v>
      </c>
      <c r="G802" s="212" t="s">
        <v>5132</v>
      </c>
      <c r="H802" s="213">
        <v>43615</v>
      </c>
      <c r="I802" s="214">
        <v>288</v>
      </c>
      <c r="J802" s="214">
        <v>1</v>
      </c>
      <c r="K802" s="214">
        <f t="shared" si="12"/>
        <v>288</v>
      </c>
      <c r="L802" s="212" t="s">
        <v>179</v>
      </c>
      <c r="M802" s="212" t="s">
        <v>4498</v>
      </c>
      <c r="N802" s="213">
        <v>43616</v>
      </c>
      <c r="O802" s="212" t="s">
        <v>70</v>
      </c>
      <c r="P802" s="212" t="s">
        <v>4501</v>
      </c>
      <c r="Q802" s="212" t="s">
        <v>298</v>
      </c>
      <c r="R802" s="212" t="s">
        <v>367</v>
      </c>
      <c r="S802" s="212" t="s">
        <v>1684</v>
      </c>
    </row>
    <row r="803" spans="1:19" x14ac:dyDescent="0.25">
      <c r="A803" s="212" t="s">
        <v>2346</v>
      </c>
      <c r="B803" s="212" t="s">
        <v>1026</v>
      </c>
      <c r="C803" s="212" t="s">
        <v>298</v>
      </c>
      <c r="D803" s="212" t="s">
        <v>217</v>
      </c>
      <c r="E803" s="212" t="s">
        <v>296</v>
      </c>
      <c r="F803" s="212" t="s">
        <v>218</v>
      </c>
      <c r="G803" s="212" t="s">
        <v>5133</v>
      </c>
      <c r="H803" s="213">
        <v>43615</v>
      </c>
      <c r="I803" s="214">
        <v>288</v>
      </c>
      <c r="J803" s="214">
        <v>1</v>
      </c>
      <c r="K803" s="214">
        <f t="shared" si="12"/>
        <v>288</v>
      </c>
      <c r="L803" s="212" t="s">
        <v>179</v>
      </c>
      <c r="M803" s="212" t="s">
        <v>4498</v>
      </c>
      <c r="N803" s="213">
        <v>43616</v>
      </c>
      <c r="O803" s="212" t="s">
        <v>70</v>
      </c>
      <c r="P803" s="212" t="s">
        <v>4499</v>
      </c>
      <c r="Q803" s="212" t="s">
        <v>298</v>
      </c>
      <c r="R803" s="212" t="s">
        <v>367</v>
      </c>
      <c r="S803" s="212" t="s">
        <v>1684</v>
      </c>
    </row>
    <row r="804" spans="1:19" x14ac:dyDescent="0.25">
      <c r="A804" s="212" t="s">
        <v>2346</v>
      </c>
      <c r="B804" s="212" t="s">
        <v>1026</v>
      </c>
      <c r="C804" s="212" t="s">
        <v>298</v>
      </c>
      <c r="D804" s="212" t="s">
        <v>217</v>
      </c>
      <c r="E804" s="212" t="s">
        <v>296</v>
      </c>
      <c r="F804" s="212" t="s">
        <v>218</v>
      </c>
      <c r="G804" s="212" t="s">
        <v>5134</v>
      </c>
      <c r="H804" s="213">
        <v>43615</v>
      </c>
      <c r="I804" s="214">
        <v>285</v>
      </c>
      <c r="J804" s="214">
        <v>1</v>
      </c>
      <c r="K804" s="214">
        <f t="shared" si="12"/>
        <v>285</v>
      </c>
      <c r="L804" s="212" t="s">
        <v>179</v>
      </c>
      <c r="M804" s="212" t="s">
        <v>4498</v>
      </c>
      <c r="N804" s="213">
        <v>43616</v>
      </c>
      <c r="O804" s="212" t="s">
        <v>70</v>
      </c>
      <c r="P804" s="212" t="s">
        <v>4499</v>
      </c>
      <c r="Q804" s="212" t="s">
        <v>298</v>
      </c>
      <c r="R804" s="212" t="s">
        <v>367</v>
      </c>
      <c r="S804" s="212" t="s">
        <v>1684</v>
      </c>
    </row>
    <row r="805" spans="1:19" x14ac:dyDescent="0.25">
      <c r="A805" s="212" t="s">
        <v>2346</v>
      </c>
      <c r="B805" s="212" t="s">
        <v>1026</v>
      </c>
      <c r="C805" s="212" t="s">
        <v>298</v>
      </c>
      <c r="D805" s="212" t="s">
        <v>217</v>
      </c>
      <c r="E805" s="212" t="s">
        <v>296</v>
      </c>
      <c r="F805" s="212" t="s">
        <v>218</v>
      </c>
      <c r="G805" s="212" t="s">
        <v>5135</v>
      </c>
      <c r="H805" s="213">
        <v>43615</v>
      </c>
      <c r="I805" s="214">
        <v>285</v>
      </c>
      <c r="J805" s="214">
        <v>1</v>
      </c>
      <c r="K805" s="214">
        <f t="shared" si="12"/>
        <v>285</v>
      </c>
      <c r="L805" s="212" t="s">
        <v>179</v>
      </c>
      <c r="M805" s="212" t="s">
        <v>4498</v>
      </c>
      <c r="N805" s="213">
        <v>43616</v>
      </c>
      <c r="O805" s="212" t="s">
        <v>70</v>
      </c>
      <c r="P805" s="212" t="s">
        <v>4501</v>
      </c>
      <c r="Q805" s="212" t="s">
        <v>298</v>
      </c>
      <c r="R805" s="212" t="s">
        <v>367</v>
      </c>
      <c r="S805" s="212" t="s">
        <v>1684</v>
      </c>
    </row>
    <row r="806" spans="1:19" x14ac:dyDescent="0.25">
      <c r="A806" s="212" t="s">
        <v>2346</v>
      </c>
      <c r="B806" s="212" t="s">
        <v>1026</v>
      </c>
      <c r="C806" s="212" t="s">
        <v>298</v>
      </c>
      <c r="D806" s="212" t="s">
        <v>217</v>
      </c>
      <c r="E806" s="212" t="s">
        <v>296</v>
      </c>
      <c r="F806" s="212" t="s">
        <v>218</v>
      </c>
      <c r="G806" s="212" t="s">
        <v>5136</v>
      </c>
      <c r="H806" s="213">
        <v>43615</v>
      </c>
      <c r="I806" s="214">
        <v>80</v>
      </c>
      <c r="J806" s="214">
        <v>1</v>
      </c>
      <c r="K806" s="214">
        <f t="shared" si="12"/>
        <v>80</v>
      </c>
      <c r="L806" s="212" t="s">
        <v>179</v>
      </c>
      <c r="M806" s="212" t="s">
        <v>703</v>
      </c>
      <c r="N806" s="213">
        <v>43616</v>
      </c>
      <c r="O806" s="212" t="s">
        <v>70</v>
      </c>
      <c r="P806" s="212" t="s">
        <v>4495</v>
      </c>
      <c r="Q806" s="212" t="s">
        <v>298</v>
      </c>
      <c r="R806" s="212" t="s">
        <v>367</v>
      </c>
      <c r="S806" s="212" t="s">
        <v>1684</v>
      </c>
    </row>
    <row r="807" spans="1:19" x14ac:dyDescent="0.25">
      <c r="A807" s="212" t="s">
        <v>2346</v>
      </c>
      <c r="B807" s="212" t="s">
        <v>1026</v>
      </c>
      <c r="C807" s="212" t="s">
        <v>298</v>
      </c>
      <c r="D807" s="212" t="s">
        <v>217</v>
      </c>
      <c r="E807" s="212" t="s">
        <v>296</v>
      </c>
      <c r="F807" s="212" t="s">
        <v>218</v>
      </c>
      <c r="G807" s="212" t="s">
        <v>5137</v>
      </c>
      <c r="H807" s="213">
        <v>43615</v>
      </c>
      <c r="I807" s="214">
        <v>229.9</v>
      </c>
      <c r="J807" s="214">
        <v>1</v>
      </c>
      <c r="K807" s="214">
        <f t="shared" si="12"/>
        <v>229.9</v>
      </c>
      <c r="L807" s="212" t="s">
        <v>179</v>
      </c>
      <c r="M807" s="212" t="s">
        <v>703</v>
      </c>
      <c r="N807" s="213">
        <v>43616</v>
      </c>
      <c r="O807" s="212" t="s">
        <v>70</v>
      </c>
      <c r="P807" s="212" t="s">
        <v>4495</v>
      </c>
      <c r="Q807" s="212" t="s">
        <v>298</v>
      </c>
      <c r="R807" s="212" t="s">
        <v>367</v>
      </c>
      <c r="S807" s="212" t="s">
        <v>1684</v>
      </c>
    </row>
    <row r="808" spans="1:19" x14ac:dyDescent="0.25">
      <c r="A808" s="212" t="s">
        <v>2346</v>
      </c>
      <c r="B808" s="212" t="s">
        <v>1026</v>
      </c>
      <c r="C808" s="212" t="s">
        <v>298</v>
      </c>
      <c r="D808" s="212" t="s">
        <v>217</v>
      </c>
      <c r="E808" s="212" t="s">
        <v>296</v>
      </c>
      <c r="F808" s="212" t="s">
        <v>218</v>
      </c>
      <c r="G808" s="212" t="s">
        <v>5138</v>
      </c>
      <c r="H808" s="213">
        <v>43615</v>
      </c>
      <c r="I808" s="214">
        <v>195</v>
      </c>
      <c r="J808" s="214">
        <v>1</v>
      </c>
      <c r="K808" s="214">
        <f t="shared" si="12"/>
        <v>195</v>
      </c>
      <c r="L808" s="212" t="s">
        <v>179</v>
      </c>
      <c r="M808" s="212" t="s">
        <v>703</v>
      </c>
      <c r="N808" s="213">
        <v>43616</v>
      </c>
      <c r="O808" s="212" t="s">
        <v>70</v>
      </c>
      <c r="P808" s="212" t="s">
        <v>4495</v>
      </c>
      <c r="Q808" s="212" t="s">
        <v>298</v>
      </c>
      <c r="R808" s="212" t="s">
        <v>367</v>
      </c>
      <c r="S808" s="212" t="s">
        <v>1684</v>
      </c>
    </row>
    <row r="809" spans="1:19" x14ac:dyDescent="0.25">
      <c r="A809" s="212" t="s">
        <v>2346</v>
      </c>
      <c r="B809" s="212" t="s">
        <v>1026</v>
      </c>
      <c r="C809" s="212" t="s">
        <v>298</v>
      </c>
      <c r="D809" s="212" t="s">
        <v>217</v>
      </c>
      <c r="E809" s="212" t="s">
        <v>296</v>
      </c>
      <c r="F809" s="212" t="s">
        <v>218</v>
      </c>
      <c r="G809" s="212" t="s">
        <v>5139</v>
      </c>
      <c r="H809" s="213">
        <v>43615</v>
      </c>
      <c r="I809" s="214">
        <v>255</v>
      </c>
      <c r="J809" s="214">
        <v>1</v>
      </c>
      <c r="K809" s="214">
        <f t="shared" si="12"/>
        <v>255</v>
      </c>
      <c r="L809" s="212" t="s">
        <v>179</v>
      </c>
      <c r="M809" s="212" t="s">
        <v>741</v>
      </c>
      <c r="N809" s="213">
        <v>43616</v>
      </c>
      <c r="O809" s="212" t="s">
        <v>70</v>
      </c>
      <c r="P809" s="212" t="s">
        <v>5140</v>
      </c>
      <c r="Q809" s="212" t="s">
        <v>298</v>
      </c>
      <c r="R809" s="212" t="s">
        <v>367</v>
      </c>
      <c r="S809" s="212" t="s">
        <v>1684</v>
      </c>
    </row>
    <row r="810" spans="1:19" x14ac:dyDescent="0.25">
      <c r="A810" s="212" t="s">
        <v>2346</v>
      </c>
      <c r="B810" s="212" t="s">
        <v>1026</v>
      </c>
      <c r="C810" s="212" t="s">
        <v>298</v>
      </c>
      <c r="D810" s="212" t="s">
        <v>217</v>
      </c>
      <c r="E810" s="212" t="s">
        <v>296</v>
      </c>
      <c r="F810" s="212" t="s">
        <v>218</v>
      </c>
      <c r="G810" s="212" t="s">
        <v>5141</v>
      </c>
      <c r="H810" s="213">
        <v>43615</v>
      </c>
      <c r="I810" s="214">
        <v>120.14</v>
      </c>
      <c r="J810" s="214">
        <v>1</v>
      </c>
      <c r="K810" s="214">
        <f t="shared" si="12"/>
        <v>120.14</v>
      </c>
      <c r="L810" s="212" t="s">
        <v>179</v>
      </c>
      <c r="M810" s="212" t="s">
        <v>234</v>
      </c>
      <c r="N810" s="213">
        <v>43616</v>
      </c>
      <c r="O810" s="212" t="s">
        <v>70</v>
      </c>
      <c r="P810" s="212" t="s">
        <v>4507</v>
      </c>
      <c r="Q810" s="212" t="s">
        <v>298</v>
      </c>
      <c r="R810" s="212" t="s">
        <v>367</v>
      </c>
      <c r="S810" s="212" t="s">
        <v>1684</v>
      </c>
    </row>
    <row r="811" spans="1:19" x14ac:dyDescent="0.25">
      <c r="A811" s="212" t="s">
        <v>2346</v>
      </c>
      <c r="B811" s="212" t="s">
        <v>1026</v>
      </c>
      <c r="C811" s="212" t="s">
        <v>298</v>
      </c>
      <c r="D811" s="212" t="s">
        <v>217</v>
      </c>
      <c r="E811" s="212" t="s">
        <v>296</v>
      </c>
      <c r="F811" s="212" t="s">
        <v>218</v>
      </c>
      <c r="G811" s="212" t="s">
        <v>5142</v>
      </c>
      <c r="H811" s="213">
        <v>43615</v>
      </c>
      <c r="I811" s="214">
        <v>170</v>
      </c>
      <c r="J811" s="214">
        <v>1</v>
      </c>
      <c r="K811" s="214">
        <f t="shared" si="12"/>
        <v>170</v>
      </c>
      <c r="L811" s="212" t="s">
        <v>5143</v>
      </c>
      <c r="M811" s="212" t="s">
        <v>187</v>
      </c>
      <c r="N811" s="213">
        <v>43616</v>
      </c>
      <c r="O811" s="212" t="s">
        <v>70</v>
      </c>
      <c r="P811" s="212" t="s">
        <v>179</v>
      </c>
      <c r="Q811" s="212" t="s">
        <v>298</v>
      </c>
      <c r="R811" s="212" t="s">
        <v>367</v>
      </c>
      <c r="S811" s="212" t="s">
        <v>1684</v>
      </c>
    </row>
    <row r="812" spans="1:19" x14ac:dyDescent="0.25">
      <c r="A812" s="212" t="s">
        <v>2346</v>
      </c>
      <c r="B812" s="212" t="s">
        <v>1026</v>
      </c>
      <c r="C812" s="212" t="s">
        <v>298</v>
      </c>
      <c r="D812" s="212" t="s">
        <v>217</v>
      </c>
      <c r="E812" s="212" t="s">
        <v>296</v>
      </c>
      <c r="F812" s="212" t="s">
        <v>218</v>
      </c>
      <c r="G812" s="212" t="s">
        <v>5144</v>
      </c>
      <c r="H812" s="213">
        <v>43615</v>
      </c>
      <c r="I812" s="214">
        <v>145.69999999999999</v>
      </c>
      <c r="J812" s="214">
        <v>1</v>
      </c>
      <c r="K812" s="214">
        <f t="shared" si="12"/>
        <v>145.69999999999999</v>
      </c>
      <c r="L812" s="212" t="s">
        <v>179</v>
      </c>
      <c r="M812" s="212" t="s">
        <v>702</v>
      </c>
      <c r="N812" s="213">
        <v>43616</v>
      </c>
      <c r="O812" s="212" t="s">
        <v>70</v>
      </c>
      <c r="P812" s="212" t="s">
        <v>4510</v>
      </c>
      <c r="Q812" s="212" t="s">
        <v>298</v>
      </c>
      <c r="R812" s="212" t="s">
        <v>367</v>
      </c>
      <c r="S812" s="212" t="s">
        <v>1684</v>
      </c>
    </row>
    <row r="813" spans="1:19" x14ac:dyDescent="0.25">
      <c r="A813" s="212" t="s">
        <v>2346</v>
      </c>
      <c r="B813" s="212" t="s">
        <v>1026</v>
      </c>
      <c r="C813" s="212" t="s">
        <v>298</v>
      </c>
      <c r="D813" s="212" t="s">
        <v>217</v>
      </c>
      <c r="E813" s="212" t="s">
        <v>296</v>
      </c>
      <c r="F813" s="212" t="s">
        <v>218</v>
      </c>
      <c r="G813" s="212" t="s">
        <v>5145</v>
      </c>
      <c r="H813" s="213">
        <v>43615</v>
      </c>
      <c r="I813" s="214">
        <v>130</v>
      </c>
      <c r="J813" s="214">
        <v>1</v>
      </c>
      <c r="K813" s="214">
        <f t="shared" si="12"/>
        <v>130</v>
      </c>
      <c r="L813" s="212" t="s">
        <v>179</v>
      </c>
      <c r="M813" s="212" t="s">
        <v>187</v>
      </c>
      <c r="N813" s="213">
        <v>43616</v>
      </c>
      <c r="O813" s="212" t="s">
        <v>70</v>
      </c>
      <c r="P813" s="212" t="s">
        <v>5146</v>
      </c>
      <c r="Q813" s="212" t="s">
        <v>298</v>
      </c>
      <c r="R813" s="212" t="s">
        <v>367</v>
      </c>
      <c r="S813" s="212" t="s">
        <v>1684</v>
      </c>
    </row>
    <row r="814" spans="1:19" x14ac:dyDescent="0.25">
      <c r="A814" s="212" t="s">
        <v>2346</v>
      </c>
      <c r="B814" s="212" t="s">
        <v>1026</v>
      </c>
      <c r="C814" s="212" t="s">
        <v>298</v>
      </c>
      <c r="D814" s="212" t="s">
        <v>217</v>
      </c>
      <c r="E814" s="212" t="s">
        <v>296</v>
      </c>
      <c r="F814" s="212" t="s">
        <v>218</v>
      </c>
      <c r="G814" s="212" t="s">
        <v>5147</v>
      </c>
      <c r="H814" s="213">
        <v>43615</v>
      </c>
      <c r="I814" s="214">
        <v>325</v>
      </c>
      <c r="J814" s="214">
        <v>1</v>
      </c>
      <c r="K814" s="214">
        <f t="shared" si="12"/>
        <v>325</v>
      </c>
      <c r="L814" s="212" t="s">
        <v>5148</v>
      </c>
      <c r="M814" s="212" t="s">
        <v>187</v>
      </c>
      <c r="N814" s="213">
        <v>43616</v>
      </c>
      <c r="O814" s="212" t="s">
        <v>70</v>
      </c>
      <c r="P814" s="212" t="s">
        <v>179</v>
      </c>
      <c r="Q814" s="212" t="s">
        <v>298</v>
      </c>
      <c r="R814" s="212" t="s">
        <v>367</v>
      </c>
      <c r="S814" s="212" t="s">
        <v>1684</v>
      </c>
    </row>
    <row r="815" spans="1:19" x14ac:dyDescent="0.25">
      <c r="A815" s="212" t="s">
        <v>2346</v>
      </c>
      <c r="B815" s="212" t="s">
        <v>1026</v>
      </c>
      <c r="C815" s="212" t="s">
        <v>298</v>
      </c>
      <c r="D815" s="212" t="s">
        <v>217</v>
      </c>
      <c r="E815" s="212" t="s">
        <v>296</v>
      </c>
      <c r="F815" s="212" t="s">
        <v>218</v>
      </c>
      <c r="G815" s="212" t="s">
        <v>5149</v>
      </c>
      <c r="H815" s="213">
        <v>43615</v>
      </c>
      <c r="I815" s="214">
        <v>154.51</v>
      </c>
      <c r="J815" s="214">
        <v>1</v>
      </c>
      <c r="K815" s="214">
        <f t="shared" si="12"/>
        <v>154.51</v>
      </c>
      <c r="L815" s="212" t="s">
        <v>179</v>
      </c>
      <c r="M815" s="212" t="s">
        <v>98</v>
      </c>
      <c r="N815" s="213">
        <v>43616</v>
      </c>
      <c r="O815" s="212" t="s">
        <v>70</v>
      </c>
      <c r="P815" s="212" t="s">
        <v>4519</v>
      </c>
      <c r="Q815" s="212" t="s">
        <v>298</v>
      </c>
      <c r="R815" s="212" t="s">
        <v>367</v>
      </c>
      <c r="S815" s="212" t="s">
        <v>1684</v>
      </c>
    </row>
    <row r="816" spans="1:19" x14ac:dyDescent="0.25">
      <c r="A816" s="212" t="s">
        <v>2346</v>
      </c>
      <c r="B816" s="212" t="s">
        <v>1026</v>
      </c>
      <c r="C816" s="212" t="s">
        <v>298</v>
      </c>
      <c r="D816" s="212" t="s">
        <v>217</v>
      </c>
      <c r="E816" s="212" t="s">
        <v>296</v>
      </c>
      <c r="F816" s="212" t="s">
        <v>218</v>
      </c>
      <c r="G816" s="212" t="s">
        <v>5150</v>
      </c>
      <c r="H816" s="213">
        <v>43615</v>
      </c>
      <c r="I816" s="214">
        <v>200</v>
      </c>
      <c r="J816" s="214">
        <v>1</v>
      </c>
      <c r="K816" s="214">
        <f t="shared" si="12"/>
        <v>200</v>
      </c>
      <c r="L816" s="212" t="s">
        <v>179</v>
      </c>
      <c r="M816" s="212" t="s">
        <v>187</v>
      </c>
      <c r="N816" s="213">
        <v>43616</v>
      </c>
      <c r="O816" s="212" t="s">
        <v>70</v>
      </c>
      <c r="P816" s="212" t="s">
        <v>3778</v>
      </c>
      <c r="Q816" s="212" t="s">
        <v>298</v>
      </c>
      <c r="R816" s="212" t="s">
        <v>367</v>
      </c>
      <c r="S816" s="212" t="s">
        <v>1684</v>
      </c>
    </row>
    <row r="817" spans="1:19" x14ac:dyDescent="0.25">
      <c r="A817" s="212" t="s">
        <v>2346</v>
      </c>
      <c r="B817" s="212" t="s">
        <v>1026</v>
      </c>
      <c r="C817" s="212" t="s">
        <v>298</v>
      </c>
      <c r="D817" s="212" t="s">
        <v>217</v>
      </c>
      <c r="E817" s="212" t="s">
        <v>296</v>
      </c>
      <c r="F817" s="212" t="s">
        <v>218</v>
      </c>
      <c r="G817" s="212" t="s">
        <v>5151</v>
      </c>
      <c r="H817" s="213">
        <v>43615</v>
      </c>
      <c r="I817" s="214">
        <v>130</v>
      </c>
      <c r="J817" s="214">
        <v>1</v>
      </c>
      <c r="K817" s="214">
        <f t="shared" si="12"/>
        <v>130</v>
      </c>
      <c r="L817" s="212" t="s">
        <v>179</v>
      </c>
      <c r="M817" s="212" t="s">
        <v>187</v>
      </c>
      <c r="N817" s="213">
        <v>43616</v>
      </c>
      <c r="O817" s="212" t="s">
        <v>70</v>
      </c>
      <c r="P817" s="212" t="s">
        <v>5152</v>
      </c>
      <c r="Q817" s="212" t="s">
        <v>298</v>
      </c>
      <c r="R817" s="212" t="s">
        <v>367</v>
      </c>
      <c r="S817" s="212" t="s">
        <v>1684</v>
      </c>
    </row>
    <row r="818" spans="1:19" x14ac:dyDescent="0.25">
      <c r="A818" s="212" t="s">
        <v>2346</v>
      </c>
      <c r="B818" s="212" t="s">
        <v>1026</v>
      </c>
      <c r="C818" s="212" t="s">
        <v>298</v>
      </c>
      <c r="D818" s="212" t="s">
        <v>217</v>
      </c>
      <c r="E818" s="212" t="s">
        <v>296</v>
      </c>
      <c r="F818" s="212" t="s">
        <v>218</v>
      </c>
      <c r="G818" s="212" t="s">
        <v>5153</v>
      </c>
      <c r="H818" s="213">
        <v>43615</v>
      </c>
      <c r="I818" s="214">
        <v>230</v>
      </c>
      <c r="J818" s="214">
        <v>1</v>
      </c>
      <c r="K818" s="214">
        <f t="shared" si="12"/>
        <v>230</v>
      </c>
      <c r="L818" s="212" t="s">
        <v>179</v>
      </c>
      <c r="M818" s="212" t="s">
        <v>151</v>
      </c>
      <c r="N818" s="213">
        <v>43616</v>
      </c>
      <c r="O818" s="212" t="s">
        <v>70</v>
      </c>
      <c r="P818" s="212" t="s">
        <v>4579</v>
      </c>
      <c r="Q818" s="212" t="s">
        <v>298</v>
      </c>
      <c r="R818" s="212" t="s">
        <v>367</v>
      </c>
      <c r="S818" s="212" t="s">
        <v>1684</v>
      </c>
    </row>
    <row r="819" spans="1:19" x14ac:dyDescent="0.25">
      <c r="A819" s="212" t="s">
        <v>2346</v>
      </c>
      <c r="B819" s="212" t="s">
        <v>1026</v>
      </c>
      <c r="C819" s="212" t="s">
        <v>298</v>
      </c>
      <c r="D819" s="212" t="s">
        <v>217</v>
      </c>
      <c r="E819" s="212" t="s">
        <v>296</v>
      </c>
      <c r="F819" s="212" t="s">
        <v>218</v>
      </c>
      <c r="G819" s="212" t="s">
        <v>5154</v>
      </c>
      <c r="H819" s="213">
        <v>43615</v>
      </c>
      <c r="I819" s="214">
        <v>376</v>
      </c>
      <c r="J819" s="214">
        <v>1</v>
      </c>
      <c r="K819" s="214">
        <f t="shared" si="12"/>
        <v>376</v>
      </c>
      <c r="L819" s="212" t="s">
        <v>179</v>
      </c>
      <c r="M819" s="212" t="s">
        <v>234</v>
      </c>
      <c r="N819" s="213">
        <v>43616</v>
      </c>
      <c r="O819" s="212" t="s">
        <v>70</v>
      </c>
      <c r="P819" s="212" t="s">
        <v>4524</v>
      </c>
      <c r="Q819" s="212" t="s">
        <v>298</v>
      </c>
      <c r="R819" s="212" t="s">
        <v>367</v>
      </c>
      <c r="S819" s="212" t="s">
        <v>1684</v>
      </c>
    </row>
    <row r="820" spans="1:19" x14ac:dyDescent="0.25">
      <c r="A820" s="212" t="s">
        <v>2346</v>
      </c>
      <c r="B820" s="212" t="s">
        <v>1026</v>
      </c>
      <c r="C820" s="212" t="s">
        <v>298</v>
      </c>
      <c r="D820" s="212" t="s">
        <v>217</v>
      </c>
      <c r="E820" s="212" t="s">
        <v>296</v>
      </c>
      <c r="F820" s="212" t="s">
        <v>218</v>
      </c>
      <c r="G820" s="212" t="s">
        <v>5155</v>
      </c>
      <c r="H820" s="213">
        <v>43614</v>
      </c>
      <c r="I820" s="214">
        <v>1905.57</v>
      </c>
      <c r="J820" s="214">
        <v>1</v>
      </c>
      <c r="K820" s="214">
        <f t="shared" si="12"/>
        <v>1905.57</v>
      </c>
      <c r="L820" s="212" t="s">
        <v>179</v>
      </c>
      <c r="M820" s="212" t="s">
        <v>151</v>
      </c>
      <c r="N820" s="213">
        <v>43615</v>
      </c>
      <c r="O820" s="212" t="s">
        <v>70</v>
      </c>
      <c r="P820" s="212" t="s">
        <v>5156</v>
      </c>
      <c r="Q820" s="212" t="s">
        <v>298</v>
      </c>
      <c r="R820" s="212" t="s">
        <v>367</v>
      </c>
      <c r="S820" s="212" t="s">
        <v>1684</v>
      </c>
    </row>
    <row r="821" spans="1:19" x14ac:dyDescent="0.25">
      <c r="A821" s="212" t="s">
        <v>2346</v>
      </c>
      <c r="B821" s="212" t="s">
        <v>1026</v>
      </c>
      <c r="C821" s="212" t="s">
        <v>298</v>
      </c>
      <c r="D821" s="212" t="s">
        <v>217</v>
      </c>
      <c r="E821" s="212" t="s">
        <v>296</v>
      </c>
      <c r="F821" s="212" t="s">
        <v>218</v>
      </c>
      <c r="G821" s="212" t="s">
        <v>5157</v>
      </c>
      <c r="H821" s="213">
        <v>43614</v>
      </c>
      <c r="I821" s="214">
        <v>215.23</v>
      </c>
      <c r="J821" s="214">
        <v>1</v>
      </c>
      <c r="K821" s="214">
        <f t="shared" si="12"/>
        <v>215.23</v>
      </c>
      <c r="L821" s="212" t="s">
        <v>179</v>
      </c>
      <c r="M821" s="212" t="s">
        <v>4498</v>
      </c>
      <c r="N821" s="213">
        <v>43615</v>
      </c>
      <c r="O821" s="212" t="s">
        <v>70</v>
      </c>
      <c r="P821" s="212" t="s">
        <v>4551</v>
      </c>
      <c r="Q821" s="212" t="s">
        <v>298</v>
      </c>
      <c r="R821" s="212" t="s">
        <v>367</v>
      </c>
      <c r="S821" s="212" t="s">
        <v>1684</v>
      </c>
    </row>
    <row r="822" spans="1:19" x14ac:dyDescent="0.25">
      <c r="A822" s="212" t="s">
        <v>2346</v>
      </c>
      <c r="B822" s="212" t="s">
        <v>1026</v>
      </c>
      <c r="C822" s="212" t="s">
        <v>298</v>
      </c>
      <c r="D822" s="212" t="s">
        <v>217</v>
      </c>
      <c r="E822" s="212" t="s">
        <v>296</v>
      </c>
      <c r="F822" s="212" t="s">
        <v>218</v>
      </c>
      <c r="G822" s="212" t="s">
        <v>5158</v>
      </c>
      <c r="H822" s="213">
        <v>43614</v>
      </c>
      <c r="I822" s="214">
        <v>360</v>
      </c>
      <c r="J822" s="214">
        <v>1</v>
      </c>
      <c r="K822" s="214">
        <f t="shared" si="12"/>
        <v>360</v>
      </c>
      <c r="L822" s="212" t="s">
        <v>179</v>
      </c>
      <c r="M822" s="212" t="s">
        <v>703</v>
      </c>
      <c r="N822" s="213">
        <v>43615</v>
      </c>
      <c r="O822" s="212" t="s">
        <v>70</v>
      </c>
      <c r="P822" s="212" t="s">
        <v>5159</v>
      </c>
      <c r="Q822" s="212" t="s">
        <v>298</v>
      </c>
      <c r="R822" s="212" t="s">
        <v>367</v>
      </c>
      <c r="S822" s="212" t="s">
        <v>1684</v>
      </c>
    </row>
    <row r="823" spans="1:19" x14ac:dyDescent="0.25">
      <c r="A823" s="212" t="s">
        <v>2346</v>
      </c>
      <c r="B823" s="212" t="s">
        <v>1026</v>
      </c>
      <c r="C823" s="212" t="s">
        <v>298</v>
      </c>
      <c r="D823" s="212" t="s">
        <v>217</v>
      </c>
      <c r="E823" s="212" t="s">
        <v>296</v>
      </c>
      <c r="F823" s="212" t="s">
        <v>218</v>
      </c>
      <c r="G823" s="212" t="s">
        <v>5160</v>
      </c>
      <c r="H823" s="213">
        <v>43614</v>
      </c>
      <c r="I823" s="214">
        <v>360</v>
      </c>
      <c r="J823" s="214">
        <v>1</v>
      </c>
      <c r="K823" s="214">
        <f t="shared" si="12"/>
        <v>360</v>
      </c>
      <c r="L823" s="212" t="s">
        <v>179</v>
      </c>
      <c r="M823" s="212" t="s">
        <v>703</v>
      </c>
      <c r="N823" s="213">
        <v>43615</v>
      </c>
      <c r="O823" s="212" t="s">
        <v>70</v>
      </c>
      <c r="P823" s="212" t="s">
        <v>5161</v>
      </c>
      <c r="Q823" s="212" t="s">
        <v>298</v>
      </c>
      <c r="R823" s="212" t="s">
        <v>367</v>
      </c>
      <c r="S823" s="212" t="s">
        <v>1684</v>
      </c>
    </row>
    <row r="824" spans="1:19" x14ac:dyDescent="0.25">
      <c r="A824" s="212" t="s">
        <v>2346</v>
      </c>
      <c r="B824" s="212" t="s">
        <v>1026</v>
      </c>
      <c r="C824" s="212" t="s">
        <v>298</v>
      </c>
      <c r="D824" s="212" t="s">
        <v>217</v>
      </c>
      <c r="E824" s="212" t="s">
        <v>296</v>
      </c>
      <c r="F824" s="212" t="s">
        <v>218</v>
      </c>
      <c r="G824" s="212" t="s">
        <v>5162</v>
      </c>
      <c r="H824" s="213">
        <v>43614</v>
      </c>
      <c r="I824" s="214">
        <v>296.12</v>
      </c>
      <c r="J824" s="214">
        <v>1</v>
      </c>
      <c r="K824" s="214">
        <f t="shared" si="12"/>
        <v>296.12</v>
      </c>
      <c r="L824" s="212" t="s">
        <v>179</v>
      </c>
      <c r="M824" s="212" t="s">
        <v>151</v>
      </c>
      <c r="N824" s="213">
        <v>43615</v>
      </c>
      <c r="O824" s="212" t="s">
        <v>70</v>
      </c>
      <c r="P824" s="212" t="s">
        <v>4549</v>
      </c>
      <c r="Q824" s="212" t="s">
        <v>298</v>
      </c>
      <c r="R824" s="212" t="s">
        <v>367</v>
      </c>
      <c r="S824" s="212" t="s">
        <v>1684</v>
      </c>
    </row>
    <row r="825" spans="1:19" x14ac:dyDescent="0.25">
      <c r="A825" s="212" t="s">
        <v>2346</v>
      </c>
      <c r="B825" s="212" t="s">
        <v>1026</v>
      </c>
      <c r="C825" s="212" t="s">
        <v>298</v>
      </c>
      <c r="D825" s="212" t="s">
        <v>217</v>
      </c>
      <c r="E825" s="212" t="s">
        <v>296</v>
      </c>
      <c r="F825" s="212" t="s">
        <v>218</v>
      </c>
      <c r="G825" s="212" t="s">
        <v>5163</v>
      </c>
      <c r="H825" s="213">
        <v>43614</v>
      </c>
      <c r="I825" s="214">
        <v>99</v>
      </c>
      <c r="J825" s="214">
        <v>1</v>
      </c>
      <c r="K825" s="214">
        <f t="shared" si="12"/>
        <v>99</v>
      </c>
      <c r="L825" s="212" t="s">
        <v>179</v>
      </c>
      <c r="M825" s="212" t="s">
        <v>187</v>
      </c>
      <c r="N825" s="213">
        <v>43615</v>
      </c>
      <c r="O825" s="212" t="s">
        <v>70</v>
      </c>
      <c r="P825" s="212" t="s">
        <v>4543</v>
      </c>
      <c r="Q825" s="212" t="s">
        <v>298</v>
      </c>
      <c r="R825" s="212" t="s">
        <v>367</v>
      </c>
      <c r="S825" s="212" t="s">
        <v>1684</v>
      </c>
    </row>
    <row r="826" spans="1:19" x14ac:dyDescent="0.25">
      <c r="A826" s="212" t="s">
        <v>2346</v>
      </c>
      <c r="B826" s="212" t="s">
        <v>1026</v>
      </c>
      <c r="C826" s="212" t="s">
        <v>298</v>
      </c>
      <c r="D826" s="212" t="s">
        <v>217</v>
      </c>
      <c r="E826" s="212" t="s">
        <v>296</v>
      </c>
      <c r="F826" s="212" t="s">
        <v>218</v>
      </c>
      <c r="G826" s="212" t="s">
        <v>5164</v>
      </c>
      <c r="H826" s="213">
        <v>43614</v>
      </c>
      <c r="I826" s="214">
        <v>76.5</v>
      </c>
      <c r="J826" s="214">
        <v>1</v>
      </c>
      <c r="K826" s="214">
        <f t="shared" si="12"/>
        <v>76.5</v>
      </c>
      <c r="L826" s="212" t="s">
        <v>179</v>
      </c>
      <c r="M826" s="212" t="s">
        <v>702</v>
      </c>
      <c r="N826" s="213">
        <v>43615</v>
      </c>
      <c r="O826" s="212" t="s">
        <v>70</v>
      </c>
      <c r="P826" s="212" t="s">
        <v>4560</v>
      </c>
      <c r="Q826" s="212" t="s">
        <v>298</v>
      </c>
      <c r="R826" s="212" t="s">
        <v>367</v>
      </c>
      <c r="S826" s="212" t="s">
        <v>1684</v>
      </c>
    </row>
    <row r="827" spans="1:19" x14ac:dyDescent="0.25">
      <c r="A827" s="212" t="s">
        <v>2346</v>
      </c>
      <c r="B827" s="212" t="s">
        <v>1026</v>
      </c>
      <c r="C827" s="212" t="s">
        <v>298</v>
      </c>
      <c r="D827" s="212" t="s">
        <v>217</v>
      </c>
      <c r="E827" s="212" t="s">
        <v>296</v>
      </c>
      <c r="F827" s="212" t="s">
        <v>218</v>
      </c>
      <c r="G827" s="212" t="s">
        <v>5165</v>
      </c>
      <c r="H827" s="213">
        <v>43614</v>
      </c>
      <c r="I827" s="214">
        <v>376</v>
      </c>
      <c r="J827" s="214">
        <v>1</v>
      </c>
      <c r="K827" s="214">
        <f t="shared" si="12"/>
        <v>376</v>
      </c>
      <c r="L827" s="212" t="s">
        <v>179</v>
      </c>
      <c r="M827" s="212" t="s">
        <v>234</v>
      </c>
      <c r="N827" s="213">
        <v>43615</v>
      </c>
      <c r="O827" s="212" t="s">
        <v>70</v>
      </c>
      <c r="P827" s="212" t="s">
        <v>4558</v>
      </c>
      <c r="Q827" s="212" t="s">
        <v>298</v>
      </c>
      <c r="R827" s="212" t="s">
        <v>367</v>
      </c>
      <c r="S827" s="212" t="s">
        <v>1684</v>
      </c>
    </row>
    <row r="828" spans="1:19" x14ac:dyDescent="0.25">
      <c r="A828" s="212" t="s">
        <v>2346</v>
      </c>
      <c r="B828" s="212" t="s">
        <v>1026</v>
      </c>
      <c r="C828" s="212" t="s">
        <v>298</v>
      </c>
      <c r="D828" s="212" t="s">
        <v>217</v>
      </c>
      <c r="E828" s="212" t="s">
        <v>296</v>
      </c>
      <c r="F828" s="212" t="s">
        <v>218</v>
      </c>
      <c r="G828" s="212" t="s">
        <v>5166</v>
      </c>
      <c r="H828" s="213">
        <v>43614</v>
      </c>
      <c r="I828" s="214">
        <v>90.75</v>
      </c>
      <c r="J828" s="214">
        <v>1</v>
      </c>
      <c r="K828" s="214">
        <f t="shared" si="12"/>
        <v>90.75</v>
      </c>
      <c r="L828" s="212" t="s">
        <v>179</v>
      </c>
      <c r="M828" s="212" t="s">
        <v>540</v>
      </c>
      <c r="N828" s="213">
        <v>43615</v>
      </c>
      <c r="O828" s="212" t="s">
        <v>70</v>
      </c>
      <c r="P828" s="212" t="s">
        <v>4564</v>
      </c>
      <c r="Q828" s="212" t="s">
        <v>298</v>
      </c>
      <c r="R828" s="212" t="s">
        <v>367</v>
      </c>
      <c r="S828" s="212" t="s">
        <v>1684</v>
      </c>
    </row>
    <row r="829" spans="1:19" x14ac:dyDescent="0.25">
      <c r="A829" s="212" t="s">
        <v>2346</v>
      </c>
      <c r="B829" s="212" t="s">
        <v>1026</v>
      </c>
      <c r="C829" s="212" t="s">
        <v>298</v>
      </c>
      <c r="D829" s="212" t="s">
        <v>217</v>
      </c>
      <c r="E829" s="212" t="s">
        <v>296</v>
      </c>
      <c r="F829" s="212" t="s">
        <v>218</v>
      </c>
      <c r="G829" s="212" t="s">
        <v>5167</v>
      </c>
      <c r="H829" s="213">
        <v>43613</v>
      </c>
      <c r="I829" s="214">
        <v>290.27999999999997</v>
      </c>
      <c r="J829" s="214">
        <v>1</v>
      </c>
      <c r="K829" s="214">
        <f t="shared" si="12"/>
        <v>290.27999999999997</v>
      </c>
      <c r="L829" s="212" t="s">
        <v>179</v>
      </c>
      <c r="M829" s="212" t="s">
        <v>187</v>
      </c>
      <c r="N829" s="213">
        <v>43614</v>
      </c>
      <c r="O829" s="212" t="s">
        <v>70</v>
      </c>
      <c r="P829" s="212" t="s">
        <v>4574</v>
      </c>
      <c r="Q829" s="212" t="s">
        <v>298</v>
      </c>
      <c r="R829" s="212" t="s">
        <v>367</v>
      </c>
      <c r="S829" s="212" t="s">
        <v>1684</v>
      </c>
    </row>
    <row r="830" spans="1:19" x14ac:dyDescent="0.25">
      <c r="A830" s="212" t="s">
        <v>2346</v>
      </c>
      <c r="B830" s="212" t="s">
        <v>1026</v>
      </c>
      <c r="C830" s="212" t="s">
        <v>298</v>
      </c>
      <c r="D830" s="212" t="s">
        <v>217</v>
      </c>
      <c r="E830" s="212" t="s">
        <v>296</v>
      </c>
      <c r="F830" s="212" t="s">
        <v>218</v>
      </c>
      <c r="G830" s="212" t="s">
        <v>5168</v>
      </c>
      <c r="H830" s="213">
        <v>43613</v>
      </c>
      <c r="I830" s="214">
        <v>328.14</v>
      </c>
      <c r="J830" s="214">
        <v>1</v>
      </c>
      <c r="K830" s="214">
        <f t="shared" si="12"/>
        <v>328.14</v>
      </c>
      <c r="L830" s="212" t="s">
        <v>179</v>
      </c>
      <c r="M830" s="212" t="s">
        <v>187</v>
      </c>
      <c r="N830" s="213">
        <v>43614</v>
      </c>
      <c r="O830" s="212" t="s">
        <v>70</v>
      </c>
      <c r="P830" s="212" t="s">
        <v>4574</v>
      </c>
      <c r="Q830" s="212" t="s">
        <v>298</v>
      </c>
      <c r="R830" s="212" t="s">
        <v>367</v>
      </c>
      <c r="S830" s="212" t="s">
        <v>1684</v>
      </c>
    </row>
    <row r="831" spans="1:19" x14ac:dyDescent="0.25">
      <c r="A831" s="212" t="s">
        <v>2346</v>
      </c>
      <c r="B831" s="212" t="s">
        <v>1026</v>
      </c>
      <c r="C831" s="212" t="s">
        <v>298</v>
      </c>
      <c r="D831" s="212" t="s">
        <v>217</v>
      </c>
      <c r="E831" s="212" t="s">
        <v>296</v>
      </c>
      <c r="F831" s="212" t="s">
        <v>218</v>
      </c>
      <c r="G831" s="212" t="s">
        <v>5169</v>
      </c>
      <c r="H831" s="213">
        <v>43613</v>
      </c>
      <c r="I831" s="214">
        <v>350</v>
      </c>
      <c r="J831" s="214">
        <v>1</v>
      </c>
      <c r="K831" s="214">
        <f t="shared" si="12"/>
        <v>350</v>
      </c>
      <c r="L831" s="212" t="s">
        <v>179</v>
      </c>
      <c r="M831" s="212" t="s">
        <v>558</v>
      </c>
      <c r="N831" s="213">
        <v>43614</v>
      </c>
      <c r="O831" s="212" t="s">
        <v>70</v>
      </c>
      <c r="P831" s="212" t="s">
        <v>5170</v>
      </c>
      <c r="Q831" s="212" t="s">
        <v>298</v>
      </c>
      <c r="R831" s="212" t="s">
        <v>367</v>
      </c>
      <c r="S831" s="212" t="s">
        <v>1684</v>
      </c>
    </row>
    <row r="832" spans="1:19" x14ac:dyDescent="0.25">
      <c r="A832" s="212" t="s">
        <v>2346</v>
      </c>
      <c r="B832" s="212" t="s">
        <v>1026</v>
      </c>
      <c r="C832" s="212" t="s">
        <v>298</v>
      </c>
      <c r="D832" s="212" t="s">
        <v>217</v>
      </c>
      <c r="E832" s="212" t="s">
        <v>296</v>
      </c>
      <c r="F832" s="212" t="s">
        <v>218</v>
      </c>
      <c r="G832" s="212" t="s">
        <v>5171</v>
      </c>
      <c r="H832" s="213">
        <v>43613</v>
      </c>
      <c r="I832" s="214">
        <v>275</v>
      </c>
      <c r="J832" s="214">
        <v>1</v>
      </c>
      <c r="K832" s="214">
        <f t="shared" si="12"/>
        <v>275</v>
      </c>
      <c r="L832" s="212" t="s">
        <v>179</v>
      </c>
      <c r="M832" s="212" t="s">
        <v>558</v>
      </c>
      <c r="N832" s="213">
        <v>43614</v>
      </c>
      <c r="O832" s="212" t="s">
        <v>70</v>
      </c>
      <c r="P832" s="212" t="s">
        <v>5172</v>
      </c>
      <c r="Q832" s="212" t="s">
        <v>298</v>
      </c>
      <c r="R832" s="212" t="s">
        <v>367</v>
      </c>
      <c r="S832" s="212" t="s">
        <v>1684</v>
      </c>
    </row>
    <row r="833" spans="1:19" x14ac:dyDescent="0.25">
      <c r="A833" s="212" t="s">
        <v>2346</v>
      </c>
      <c r="B833" s="212" t="s">
        <v>1026</v>
      </c>
      <c r="C833" s="212" t="s">
        <v>298</v>
      </c>
      <c r="D833" s="212" t="s">
        <v>217</v>
      </c>
      <c r="E833" s="212" t="s">
        <v>296</v>
      </c>
      <c r="F833" s="212" t="s">
        <v>218</v>
      </c>
      <c r="G833" s="212" t="s">
        <v>5173</v>
      </c>
      <c r="H833" s="213">
        <v>43613</v>
      </c>
      <c r="I833" s="214">
        <v>1162</v>
      </c>
      <c r="J833" s="214">
        <v>1</v>
      </c>
      <c r="K833" s="214">
        <f t="shared" si="12"/>
        <v>1162</v>
      </c>
      <c r="L833" s="212" t="s">
        <v>179</v>
      </c>
      <c r="M833" s="212" t="s">
        <v>523</v>
      </c>
      <c r="N833" s="213">
        <v>43614</v>
      </c>
      <c r="O833" s="212" t="s">
        <v>70</v>
      </c>
      <c r="P833" s="212" t="s">
        <v>5174</v>
      </c>
      <c r="Q833" s="212" t="s">
        <v>298</v>
      </c>
      <c r="R833" s="212" t="s">
        <v>367</v>
      </c>
      <c r="S833" s="212" t="s">
        <v>1684</v>
      </c>
    </row>
    <row r="834" spans="1:19" x14ac:dyDescent="0.25">
      <c r="A834" s="212" t="s">
        <v>2346</v>
      </c>
      <c r="B834" s="212" t="s">
        <v>1026</v>
      </c>
      <c r="C834" s="212" t="s">
        <v>298</v>
      </c>
      <c r="D834" s="212" t="s">
        <v>217</v>
      </c>
      <c r="E834" s="212" t="s">
        <v>296</v>
      </c>
      <c r="F834" s="212" t="s">
        <v>218</v>
      </c>
      <c r="G834" s="212" t="s">
        <v>5175</v>
      </c>
      <c r="H834" s="213">
        <v>43613</v>
      </c>
      <c r="I834" s="214">
        <v>250</v>
      </c>
      <c r="J834" s="214">
        <v>1</v>
      </c>
      <c r="K834" s="214">
        <f t="shared" si="12"/>
        <v>250</v>
      </c>
      <c r="L834" s="212" t="s">
        <v>5176</v>
      </c>
      <c r="M834" s="212" t="s">
        <v>187</v>
      </c>
      <c r="N834" s="213">
        <v>43614</v>
      </c>
      <c r="O834" s="212" t="s">
        <v>70</v>
      </c>
      <c r="P834" s="212" t="s">
        <v>179</v>
      </c>
      <c r="Q834" s="212" t="s">
        <v>298</v>
      </c>
      <c r="R834" s="212" t="s">
        <v>367</v>
      </c>
      <c r="S834" s="212" t="s">
        <v>1684</v>
      </c>
    </row>
    <row r="835" spans="1:19" x14ac:dyDescent="0.25">
      <c r="A835" s="212" t="s">
        <v>2346</v>
      </c>
      <c r="B835" s="212" t="s">
        <v>1026</v>
      </c>
      <c r="C835" s="212" t="s">
        <v>298</v>
      </c>
      <c r="D835" s="212" t="s">
        <v>217</v>
      </c>
      <c r="E835" s="212" t="s">
        <v>296</v>
      </c>
      <c r="F835" s="212" t="s">
        <v>218</v>
      </c>
      <c r="G835" s="212" t="s">
        <v>5177</v>
      </c>
      <c r="H835" s="213">
        <v>43613</v>
      </c>
      <c r="I835" s="214">
        <v>195</v>
      </c>
      <c r="J835" s="214">
        <v>1</v>
      </c>
      <c r="K835" s="214">
        <f t="shared" ref="K835:K898" si="13">I835*J835</f>
        <v>195</v>
      </c>
      <c r="L835" s="212" t="s">
        <v>5178</v>
      </c>
      <c r="M835" s="212" t="s">
        <v>187</v>
      </c>
      <c r="N835" s="213">
        <v>43614</v>
      </c>
      <c r="O835" s="212" t="s">
        <v>70</v>
      </c>
      <c r="P835" s="212" t="s">
        <v>179</v>
      </c>
      <c r="Q835" s="212" t="s">
        <v>298</v>
      </c>
      <c r="R835" s="212" t="s">
        <v>367</v>
      </c>
      <c r="S835" s="212" t="s">
        <v>1684</v>
      </c>
    </row>
    <row r="836" spans="1:19" x14ac:dyDescent="0.25">
      <c r="A836" s="212" t="s">
        <v>2346</v>
      </c>
      <c r="B836" s="212" t="s">
        <v>1026</v>
      </c>
      <c r="C836" s="212" t="s">
        <v>298</v>
      </c>
      <c r="D836" s="212" t="s">
        <v>217</v>
      </c>
      <c r="E836" s="212" t="s">
        <v>296</v>
      </c>
      <c r="F836" s="212" t="s">
        <v>218</v>
      </c>
      <c r="G836" s="212" t="s">
        <v>5179</v>
      </c>
      <c r="H836" s="213">
        <v>43613</v>
      </c>
      <c r="I836" s="214">
        <v>215.9</v>
      </c>
      <c r="J836" s="214">
        <v>1</v>
      </c>
      <c r="K836" s="214">
        <f t="shared" si="13"/>
        <v>215.9</v>
      </c>
      <c r="L836" s="212" t="s">
        <v>179</v>
      </c>
      <c r="M836" s="212" t="s">
        <v>109</v>
      </c>
      <c r="N836" s="213">
        <v>43614</v>
      </c>
      <c r="O836" s="212" t="s">
        <v>70</v>
      </c>
      <c r="P836" s="212" t="s">
        <v>4551</v>
      </c>
      <c r="Q836" s="212" t="s">
        <v>298</v>
      </c>
      <c r="R836" s="212" t="s">
        <v>367</v>
      </c>
      <c r="S836" s="212" t="s">
        <v>1684</v>
      </c>
    </row>
    <row r="837" spans="1:19" x14ac:dyDescent="0.25">
      <c r="A837" s="212" t="s">
        <v>2346</v>
      </c>
      <c r="B837" s="212" t="s">
        <v>1026</v>
      </c>
      <c r="C837" s="212" t="s">
        <v>298</v>
      </c>
      <c r="D837" s="212" t="s">
        <v>217</v>
      </c>
      <c r="E837" s="212" t="s">
        <v>296</v>
      </c>
      <c r="F837" s="212" t="s">
        <v>218</v>
      </c>
      <c r="G837" s="212" t="s">
        <v>5180</v>
      </c>
      <c r="H837" s="213">
        <v>43613</v>
      </c>
      <c r="I837" s="214">
        <v>204</v>
      </c>
      <c r="J837" s="214">
        <v>1</v>
      </c>
      <c r="K837" s="214">
        <f t="shared" si="13"/>
        <v>204</v>
      </c>
      <c r="L837" s="212" t="s">
        <v>179</v>
      </c>
      <c r="M837" s="212" t="s">
        <v>187</v>
      </c>
      <c r="N837" s="213">
        <v>43614</v>
      </c>
      <c r="O837" s="212" t="s">
        <v>70</v>
      </c>
      <c r="P837" s="212" t="s">
        <v>4585</v>
      </c>
      <c r="Q837" s="212" t="s">
        <v>298</v>
      </c>
      <c r="R837" s="212" t="s">
        <v>367</v>
      </c>
      <c r="S837" s="212" t="s">
        <v>1684</v>
      </c>
    </row>
    <row r="838" spans="1:19" x14ac:dyDescent="0.25">
      <c r="A838" s="212" t="s">
        <v>2346</v>
      </c>
      <c r="B838" s="212" t="s">
        <v>1026</v>
      </c>
      <c r="C838" s="212" t="s">
        <v>298</v>
      </c>
      <c r="D838" s="212" t="s">
        <v>217</v>
      </c>
      <c r="E838" s="212" t="s">
        <v>296</v>
      </c>
      <c r="F838" s="212" t="s">
        <v>218</v>
      </c>
      <c r="G838" s="212" t="s">
        <v>5181</v>
      </c>
      <c r="H838" s="213">
        <v>43613</v>
      </c>
      <c r="I838" s="214">
        <v>66</v>
      </c>
      <c r="J838" s="214">
        <v>1</v>
      </c>
      <c r="K838" s="214">
        <f t="shared" si="13"/>
        <v>66</v>
      </c>
      <c r="L838" s="212" t="s">
        <v>179</v>
      </c>
      <c r="M838" s="212" t="s">
        <v>552</v>
      </c>
      <c r="N838" s="213">
        <v>43614</v>
      </c>
      <c r="O838" s="212" t="s">
        <v>70</v>
      </c>
      <c r="P838" s="212" t="s">
        <v>5182</v>
      </c>
      <c r="Q838" s="212" t="s">
        <v>298</v>
      </c>
      <c r="R838" s="212" t="s">
        <v>367</v>
      </c>
      <c r="S838" s="212" t="s">
        <v>1684</v>
      </c>
    </row>
    <row r="839" spans="1:19" x14ac:dyDescent="0.25">
      <c r="A839" s="212" t="s">
        <v>2346</v>
      </c>
      <c r="B839" s="212" t="s">
        <v>1026</v>
      </c>
      <c r="C839" s="212" t="s">
        <v>298</v>
      </c>
      <c r="D839" s="212" t="s">
        <v>217</v>
      </c>
      <c r="E839" s="212" t="s">
        <v>296</v>
      </c>
      <c r="F839" s="212" t="s">
        <v>218</v>
      </c>
      <c r="G839" s="212" t="s">
        <v>5183</v>
      </c>
      <c r="H839" s="213">
        <v>43613</v>
      </c>
      <c r="I839" s="214">
        <v>216</v>
      </c>
      <c r="J839" s="214">
        <v>1</v>
      </c>
      <c r="K839" s="214">
        <f t="shared" si="13"/>
        <v>216</v>
      </c>
      <c r="L839" s="212" t="s">
        <v>179</v>
      </c>
      <c r="M839" s="212" t="s">
        <v>208</v>
      </c>
      <c r="N839" s="213">
        <v>43614</v>
      </c>
      <c r="O839" s="212" t="s">
        <v>70</v>
      </c>
      <c r="P839" s="212" t="s">
        <v>5184</v>
      </c>
      <c r="Q839" s="212" t="s">
        <v>298</v>
      </c>
      <c r="R839" s="212" t="s">
        <v>367</v>
      </c>
      <c r="S839" s="212" t="s">
        <v>1684</v>
      </c>
    </row>
    <row r="840" spans="1:19" x14ac:dyDescent="0.25">
      <c r="A840" s="212" t="s">
        <v>2346</v>
      </c>
      <c r="B840" s="212" t="s">
        <v>1026</v>
      </c>
      <c r="C840" s="212" t="s">
        <v>298</v>
      </c>
      <c r="D840" s="212" t="s">
        <v>217</v>
      </c>
      <c r="E840" s="212" t="s">
        <v>296</v>
      </c>
      <c r="F840" s="212" t="s">
        <v>218</v>
      </c>
      <c r="G840" s="212" t="s">
        <v>5185</v>
      </c>
      <c r="H840" s="213">
        <v>43613</v>
      </c>
      <c r="I840" s="214">
        <v>216</v>
      </c>
      <c r="J840" s="214">
        <v>1</v>
      </c>
      <c r="K840" s="214">
        <f t="shared" si="13"/>
        <v>216</v>
      </c>
      <c r="L840" s="212" t="s">
        <v>179</v>
      </c>
      <c r="M840" s="212" t="s">
        <v>208</v>
      </c>
      <c r="N840" s="213">
        <v>43614</v>
      </c>
      <c r="O840" s="212" t="s">
        <v>70</v>
      </c>
      <c r="P840" s="212" t="s">
        <v>5186</v>
      </c>
      <c r="Q840" s="212" t="s">
        <v>298</v>
      </c>
      <c r="R840" s="212" t="s">
        <v>367</v>
      </c>
      <c r="S840" s="212" t="s">
        <v>1684</v>
      </c>
    </row>
    <row r="841" spans="1:19" x14ac:dyDescent="0.25">
      <c r="A841" s="212" t="s">
        <v>2346</v>
      </c>
      <c r="B841" s="212" t="s">
        <v>1026</v>
      </c>
      <c r="C841" s="212" t="s">
        <v>298</v>
      </c>
      <c r="D841" s="212" t="s">
        <v>217</v>
      </c>
      <c r="E841" s="212" t="s">
        <v>296</v>
      </c>
      <c r="F841" s="212" t="s">
        <v>218</v>
      </c>
      <c r="G841" s="212" t="s">
        <v>5187</v>
      </c>
      <c r="H841" s="213">
        <v>43613</v>
      </c>
      <c r="I841" s="214">
        <v>245.65</v>
      </c>
      <c r="J841" s="214">
        <v>1</v>
      </c>
      <c r="K841" s="214">
        <f t="shared" si="13"/>
        <v>245.65</v>
      </c>
      <c r="L841" s="212" t="s">
        <v>179</v>
      </c>
      <c r="M841" s="212" t="s">
        <v>783</v>
      </c>
      <c r="N841" s="213">
        <v>43614</v>
      </c>
      <c r="O841" s="212" t="s">
        <v>70</v>
      </c>
      <c r="P841" s="212" t="s">
        <v>4601</v>
      </c>
      <c r="Q841" s="212" t="s">
        <v>298</v>
      </c>
      <c r="R841" s="212" t="s">
        <v>367</v>
      </c>
      <c r="S841" s="212" t="s">
        <v>1684</v>
      </c>
    </row>
    <row r="842" spans="1:19" x14ac:dyDescent="0.25">
      <c r="A842" s="212" t="s">
        <v>2346</v>
      </c>
      <c r="B842" s="212" t="s">
        <v>1026</v>
      </c>
      <c r="C842" s="212" t="s">
        <v>298</v>
      </c>
      <c r="D842" s="212" t="s">
        <v>217</v>
      </c>
      <c r="E842" s="212" t="s">
        <v>296</v>
      </c>
      <c r="F842" s="212" t="s">
        <v>218</v>
      </c>
      <c r="G842" s="212" t="s">
        <v>5188</v>
      </c>
      <c r="H842" s="213">
        <v>43613</v>
      </c>
      <c r="I842" s="214">
        <v>200</v>
      </c>
      <c r="J842" s="214">
        <v>1</v>
      </c>
      <c r="K842" s="214">
        <f t="shared" si="13"/>
        <v>200</v>
      </c>
      <c r="L842" s="212" t="s">
        <v>179</v>
      </c>
      <c r="M842" s="212" t="s">
        <v>187</v>
      </c>
      <c r="N842" s="213">
        <v>43614</v>
      </c>
      <c r="O842" s="212" t="s">
        <v>70</v>
      </c>
      <c r="P842" s="212" t="s">
        <v>3778</v>
      </c>
      <c r="Q842" s="212" t="s">
        <v>298</v>
      </c>
      <c r="R842" s="212" t="s">
        <v>367</v>
      </c>
      <c r="S842" s="212" t="s">
        <v>1684</v>
      </c>
    </row>
    <row r="843" spans="1:19" x14ac:dyDescent="0.25">
      <c r="A843" s="212" t="s">
        <v>2346</v>
      </c>
      <c r="B843" s="212" t="s">
        <v>1026</v>
      </c>
      <c r="C843" s="212" t="s">
        <v>298</v>
      </c>
      <c r="D843" s="212" t="s">
        <v>217</v>
      </c>
      <c r="E843" s="212" t="s">
        <v>296</v>
      </c>
      <c r="F843" s="212" t="s">
        <v>218</v>
      </c>
      <c r="G843" s="212" t="s">
        <v>5189</v>
      </c>
      <c r="H843" s="213">
        <v>43613</v>
      </c>
      <c r="I843" s="214">
        <v>96</v>
      </c>
      <c r="J843" s="214">
        <v>1</v>
      </c>
      <c r="K843" s="214">
        <f t="shared" si="13"/>
        <v>96</v>
      </c>
      <c r="L843" s="212" t="s">
        <v>179</v>
      </c>
      <c r="M843" s="212" t="s">
        <v>187</v>
      </c>
      <c r="N843" s="213">
        <v>43614</v>
      </c>
      <c r="O843" s="212" t="s">
        <v>70</v>
      </c>
      <c r="P843" s="212" t="s">
        <v>5190</v>
      </c>
      <c r="Q843" s="212" t="s">
        <v>298</v>
      </c>
      <c r="R843" s="212" t="s">
        <v>367</v>
      </c>
      <c r="S843" s="212" t="s">
        <v>1684</v>
      </c>
    </row>
    <row r="844" spans="1:19" x14ac:dyDescent="0.25">
      <c r="A844" s="212" t="s">
        <v>2346</v>
      </c>
      <c r="B844" s="212" t="s">
        <v>1026</v>
      </c>
      <c r="C844" s="212" t="s">
        <v>298</v>
      </c>
      <c r="D844" s="212" t="s">
        <v>217</v>
      </c>
      <c r="E844" s="212" t="s">
        <v>296</v>
      </c>
      <c r="F844" s="212" t="s">
        <v>218</v>
      </c>
      <c r="G844" s="212" t="s">
        <v>5191</v>
      </c>
      <c r="H844" s="213">
        <v>43613</v>
      </c>
      <c r="I844" s="214">
        <v>96</v>
      </c>
      <c r="J844" s="214">
        <v>1</v>
      </c>
      <c r="K844" s="214">
        <f t="shared" si="13"/>
        <v>96</v>
      </c>
      <c r="L844" s="212" t="s">
        <v>179</v>
      </c>
      <c r="M844" s="212" t="s">
        <v>187</v>
      </c>
      <c r="N844" s="213">
        <v>43614</v>
      </c>
      <c r="O844" s="212" t="s">
        <v>70</v>
      </c>
      <c r="P844" s="212" t="s">
        <v>5192</v>
      </c>
      <c r="Q844" s="212" t="s">
        <v>298</v>
      </c>
      <c r="R844" s="212" t="s">
        <v>367</v>
      </c>
      <c r="S844" s="212" t="s">
        <v>1684</v>
      </c>
    </row>
    <row r="845" spans="1:19" x14ac:dyDescent="0.25">
      <c r="A845" s="212" t="s">
        <v>2346</v>
      </c>
      <c r="B845" s="212" t="s">
        <v>1026</v>
      </c>
      <c r="C845" s="212" t="s">
        <v>298</v>
      </c>
      <c r="D845" s="212" t="s">
        <v>217</v>
      </c>
      <c r="E845" s="212" t="s">
        <v>296</v>
      </c>
      <c r="F845" s="212" t="s">
        <v>218</v>
      </c>
      <c r="G845" s="212" t="s">
        <v>5193</v>
      </c>
      <c r="H845" s="213">
        <v>43612</v>
      </c>
      <c r="I845" s="214">
        <v>200</v>
      </c>
      <c r="J845" s="214">
        <v>1</v>
      </c>
      <c r="K845" s="214">
        <f t="shared" si="13"/>
        <v>200</v>
      </c>
      <c r="L845" s="212" t="s">
        <v>5194</v>
      </c>
      <c r="M845" s="212" t="s">
        <v>187</v>
      </c>
      <c r="N845" s="213">
        <v>43613</v>
      </c>
      <c r="O845" s="212" t="s">
        <v>70</v>
      </c>
      <c r="P845" s="212" t="s">
        <v>179</v>
      </c>
      <c r="Q845" s="212" t="s">
        <v>298</v>
      </c>
      <c r="R845" s="212" t="s">
        <v>367</v>
      </c>
      <c r="S845" s="212" t="s">
        <v>1684</v>
      </c>
    </row>
    <row r="846" spans="1:19" x14ac:dyDescent="0.25">
      <c r="A846" s="212" t="s">
        <v>2346</v>
      </c>
      <c r="B846" s="212" t="s">
        <v>1026</v>
      </c>
      <c r="C846" s="212" t="s">
        <v>298</v>
      </c>
      <c r="D846" s="212" t="s">
        <v>217</v>
      </c>
      <c r="E846" s="212" t="s">
        <v>296</v>
      </c>
      <c r="F846" s="212" t="s">
        <v>218</v>
      </c>
      <c r="G846" s="212" t="s">
        <v>5195</v>
      </c>
      <c r="H846" s="213">
        <v>43612</v>
      </c>
      <c r="I846" s="214">
        <v>125</v>
      </c>
      <c r="J846" s="214">
        <v>1</v>
      </c>
      <c r="K846" s="214">
        <f t="shared" si="13"/>
        <v>125</v>
      </c>
      <c r="L846" s="212" t="s">
        <v>179</v>
      </c>
      <c r="M846" s="212" t="s">
        <v>187</v>
      </c>
      <c r="N846" s="213">
        <v>43613</v>
      </c>
      <c r="O846" s="212" t="s">
        <v>70</v>
      </c>
      <c r="P846" s="212" t="s">
        <v>5196</v>
      </c>
      <c r="Q846" s="212" t="s">
        <v>298</v>
      </c>
      <c r="R846" s="212" t="s">
        <v>367</v>
      </c>
      <c r="S846" s="212" t="s">
        <v>1684</v>
      </c>
    </row>
    <row r="847" spans="1:19" x14ac:dyDescent="0.25">
      <c r="A847" s="212" t="s">
        <v>2346</v>
      </c>
      <c r="B847" s="212" t="s">
        <v>1026</v>
      </c>
      <c r="C847" s="212" t="s">
        <v>298</v>
      </c>
      <c r="D847" s="212" t="s">
        <v>217</v>
      </c>
      <c r="E847" s="212" t="s">
        <v>296</v>
      </c>
      <c r="F847" s="212" t="s">
        <v>218</v>
      </c>
      <c r="G847" s="212" t="s">
        <v>5197</v>
      </c>
      <c r="H847" s="213">
        <v>43612</v>
      </c>
      <c r="I847" s="214">
        <v>375</v>
      </c>
      <c r="J847" s="214">
        <v>1</v>
      </c>
      <c r="K847" s="214">
        <f t="shared" si="13"/>
        <v>375</v>
      </c>
      <c r="L847" s="212" t="s">
        <v>179</v>
      </c>
      <c r="M847" s="212" t="s">
        <v>187</v>
      </c>
      <c r="N847" s="213">
        <v>43613</v>
      </c>
      <c r="O847" s="212" t="s">
        <v>70</v>
      </c>
      <c r="P847" s="212" t="s">
        <v>5198</v>
      </c>
      <c r="Q847" s="212" t="s">
        <v>298</v>
      </c>
      <c r="R847" s="212" t="s">
        <v>367</v>
      </c>
      <c r="S847" s="212" t="s">
        <v>1684</v>
      </c>
    </row>
    <row r="848" spans="1:19" x14ac:dyDescent="0.25">
      <c r="A848" s="212" t="s">
        <v>2346</v>
      </c>
      <c r="B848" s="212" t="s">
        <v>1026</v>
      </c>
      <c r="C848" s="212" t="s">
        <v>298</v>
      </c>
      <c r="D848" s="212" t="s">
        <v>217</v>
      </c>
      <c r="E848" s="212" t="s">
        <v>296</v>
      </c>
      <c r="F848" s="212" t="s">
        <v>218</v>
      </c>
      <c r="G848" s="212" t="s">
        <v>5199</v>
      </c>
      <c r="H848" s="213">
        <v>43612</v>
      </c>
      <c r="I848" s="214">
        <v>375</v>
      </c>
      <c r="J848" s="214">
        <v>1</v>
      </c>
      <c r="K848" s="214">
        <f t="shared" si="13"/>
        <v>375</v>
      </c>
      <c r="L848" s="212" t="s">
        <v>179</v>
      </c>
      <c r="M848" s="212" t="s">
        <v>187</v>
      </c>
      <c r="N848" s="213">
        <v>43613</v>
      </c>
      <c r="O848" s="212" t="s">
        <v>70</v>
      </c>
      <c r="P848" s="212" t="s">
        <v>5200</v>
      </c>
      <c r="Q848" s="212" t="s">
        <v>298</v>
      </c>
      <c r="R848" s="212" t="s">
        <v>367</v>
      </c>
      <c r="S848" s="212" t="s">
        <v>1684</v>
      </c>
    </row>
    <row r="849" spans="1:19" x14ac:dyDescent="0.25">
      <c r="A849" s="212" t="s">
        <v>2346</v>
      </c>
      <c r="B849" s="212" t="s">
        <v>1026</v>
      </c>
      <c r="C849" s="212" t="s">
        <v>298</v>
      </c>
      <c r="D849" s="212" t="s">
        <v>217</v>
      </c>
      <c r="E849" s="212" t="s">
        <v>296</v>
      </c>
      <c r="F849" s="212" t="s">
        <v>218</v>
      </c>
      <c r="G849" s="212" t="s">
        <v>5201</v>
      </c>
      <c r="H849" s="213">
        <v>43612</v>
      </c>
      <c r="I849" s="214">
        <v>112.44</v>
      </c>
      <c r="J849" s="214">
        <v>1</v>
      </c>
      <c r="K849" s="214">
        <f t="shared" si="13"/>
        <v>112.44</v>
      </c>
      <c r="L849" s="212" t="s">
        <v>179</v>
      </c>
      <c r="M849" s="212" t="s">
        <v>4593</v>
      </c>
      <c r="N849" s="213">
        <v>43613</v>
      </c>
      <c r="O849" s="212" t="s">
        <v>70</v>
      </c>
      <c r="P849" s="212" t="s">
        <v>4613</v>
      </c>
      <c r="Q849" s="212" t="s">
        <v>298</v>
      </c>
      <c r="R849" s="212" t="s">
        <v>367</v>
      </c>
      <c r="S849" s="212" t="s">
        <v>1684</v>
      </c>
    </row>
    <row r="850" spans="1:19" x14ac:dyDescent="0.25">
      <c r="A850" s="212" t="s">
        <v>2346</v>
      </c>
      <c r="B850" s="212" t="s">
        <v>1026</v>
      </c>
      <c r="C850" s="212" t="s">
        <v>298</v>
      </c>
      <c r="D850" s="212" t="s">
        <v>217</v>
      </c>
      <c r="E850" s="212" t="s">
        <v>296</v>
      </c>
      <c r="F850" s="212" t="s">
        <v>218</v>
      </c>
      <c r="G850" s="212" t="s">
        <v>5202</v>
      </c>
      <c r="H850" s="213">
        <v>43612</v>
      </c>
      <c r="I850" s="214">
        <v>111.73</v>
      </c>
      <c r="J850" s="214">
        <v>1</v>
      </c>
      <c r="K850" s="214">
        <f t="shared" si="13"/>
        <v>111.73</v>
      </c>
      <c r="L850" s="212" t="s">
        <v>179</v>
      </c>
      <c r="M850" s="212" t="s">
        <v>4593</v>
      </c>
      <c r="N850" s="213">
        <v>43613</v>
      </c>
      <c r="O850" s="212" t="s">
        <v>70</v>
      </c>
      <c r="P850" s="212" t="s">
        <v>4594</v>
      </c>
      <c r="Q850" s="212" t="s">
        <v>298</v>
      </c>
      <c r="R850" s="212" t="s">
        <v>367</v>
      </c>
      <c r="S850" s="212" t="s">
        <v>1684</v>
      </c>
    </row>
    <row r="851" spans="1:19" x14ac:dyDescent="0.25">
      <c r="A851" s="212" t="s">
        <v>2346</v>
      </c>
      <c r="B851" s="212" t="s">
        <v>1026</v>
      </c>
      <c r="C851" s="212" t="s">
        <v>298</v>
      </c>
      <c r="D851" s="212" t="s">
        <v>217</v>
      </c>
      <c r="E851" s="212" t="s">
        <v>296</v>
      </c>
      <c r="F851" s="212" t="s">
        <v>218</v>
      </c>
      <c r="G851" s="212" t="s">
        <v>5203</v>
      </c>
      <c r="H851" s="213">
        <v>43612</v>
      </c>
      <c r="I851" s="214">
        <v>111</v>
      </c>
      <c r="J851" s="214">
        <v>1</v>
      </c>
      <c r="K851" s="214">
        <f t="shared" si="13"/>
        <v>111</v>
      </c>
      <c r="L851" s="212" t="s">
        <v>179</v>
      </c>
      <c r="M851" s="212" t="s">
        <v>187</v>
      </c>
      <c r="N851" s="213">
        <v>43613</v>
      </c>
      <c r="O851" s="212" t="s">
        <v>70</v>
      </c>
      <c r="P851" s="212" t="s">
        <v>4603</v>
      </c>
      <c r="Q851" s="212" t="s">
        <v>298</v>
      </c>
      <c r="R851" s="212" t="s">
        <v>367</v>
      </c>
      <c r="S851" s="212" t="s">
        <v>1684</v>
      </c>
    </row>
    <row r="852" spans="1:19" x14ac:dyDescent="0.25">
      <c r="A852" s="212" t="s">
        <v>2346</v>
      </c>
      <c r="B852" s="212" t="s">
        <v>1026</v>
      </c>
      <c r="C852" s="212" t="s">
        <v>298</v>
      </c>
      <c r="D852" s="212" t="s">
        <v>217</v>
      </c>
      <c r="E852" s="212" t="s">
        <v>296</v>
      </c>
      <c r="F852" s="212" t="s">
        <v>218</v>
      </c>
      <c r="G852" s="212" t="s">
        <v>5204</v>
      </c>
      <c r="H852" s="213">
        <v>43612</v>
      </c>
      <c r="I852" s="214">
        <v>278.10000000000002</v>
      </c>
      <c r="J852" s="214">
        <v>1</v>
      </c>
      <c r="K852" s="214">
        <f t="shared" si="13"/>
        <v>278.10000000000002</v>
      </c>
      <c r="L852" s="212" t="s">
        <v>179</v>
      </c>
      <c r="M852" s="212" t="s">
        <v>204</v>
      </c>
      <c r="N852" s="213">
        <v>43613</v>
      </c>
      <c r="O852" s="212" t="s">
        <v>70</v>
      </c>
      <c r="P852" s="212" t="s">
        <v>4642</v>
      </c>
      <c r="Q852" s="212" t="s">
        <v>298</v>
      </c>
      <c r="R852" s="212" t="s">
        <v>367</v>
      </c>
      <c r="S852" s="212" t="s">
        <v>1684</v>
      </c>
    </row>
    <row r="853" spans="1:19" x14ac:dyDescent="0.25">
      <c r="A853" s="212" t="s">
        <v>2346</v>
      </c>
      <c r="B853" s="212" t="s">
        <v>1026</v>
      </c>
      <c r="C853" s="212" t="s">
        <v>298</v>
      </c>
      <c r="D853" s="212" t="s">
        <v>217</v>
      </c>
      <c r="E853" s="212" t="s">
        <v>296</v>
      </c>
      <c r="F853" s="212" t="s">
        <v>218</v>
      </c>
      <c r="G853" s="212" t="s">
        <v>5205</v>
      </c>
      <c r="H853" s="213">
        <v>43612</v>
      </c>
      <c r="I853" s="214">
        <v>54.4</v>
      </c>
      <c r="J853" s="214">
        <v>1</v>
      </c>
      <c r="K853" s="214">
        <f t="shared" si="13"/>
        <v>54.4</v>
      </c>
      <c r="L853" s="212" t="s">
        <v>179</v>
      </c>
      <c r="M853" s="212" t="s">
        <v>700</v>
      </c>
      <c r="N853" s="213">
        <v>43613</v>
      </c>
      <c r="O853" s="212" t="s">
        <v>70</v>
      </c>
      <c r="P853" s="212" t="s">
        <v>5206</v>
      </c>
      <c r="Q853" s="212" t="s">
        <v>298</v>
      </c>
      <c r="R853" s="212" t="s">
        <v>367</v>
      </c>
      <c r="S853" s="212" t="s">
        <v>1684</v>
      </c>
    </row>
    <row r="854" spans="1:19" x14ac:dyDescent="0.25">
      <c r="A854" s="212" t="s">
        <v>2346</v>
      </c>
      <c r="B854" s="212" t="s">
        <v>1026</v>
      </c>
      <c r="C854" s="212" t="s">
        <v>298</v>
      </c>
      <c r="D854" s="212" t="s">
        <v>217</v>
      </c>
      <c r="E854" s="212" t="s">
        <v>296</v>
      </c>
      <c r="F854" s="212" t="s">
        <v>218</v>
      </c>
      <c r="G854" s="212" t="s">
        <v>5207</v>
      </c>
      <c r="H854" s="213">
        <v>43612</v>
      </c>
      <c r="I854" s="214">
        <v>54.4</v>
      </c>
      <c r="J854" s="214">
        <v>1</v>
      </c>
      <c r="K854" s="214">
        <f t="shared" si="13"/>
        <v>54.4</v>
      </c>
      <c r="L854" s="212" t="s">
        <v>179</v>
      </c>
      <c r="M854" s="212" t="s">
        <v>700</v>
      </c>
      <c r="N854" s="213">
        <v>43613</v>
      </c>
      <c r="O854" s="212" t="s">
        <v>70</v>
      </c>
      <c r="P854" s="212" t="s">
        <v>5208</v>
      </c>
      <c r="Q854" s="212" t="s">
        <v>298</v>
      </c>
      <c r="R854" s="212" t="s">
        <v>367</v>
      </c>
      <c r="S854" s="212" t="s">
        <v>1684</v>
      </c>
    </row>
    <row r="855" spans="1:19" x14ac:dyDescent="0.25">
      <c r="A855" s="212" t="s">
        <v>2346</v>
      </c>
      <c r="B855" s="212" t="s">
        <v>1026</v>
      </c>
      <c r="C855" s="212" t="s">
        <v>298</v>
      </c>
      <c r="D855" s="212" t="s">
        <v>217</v>
      </c>
      <c r="E855" s="212" t="s">
        <v>296</v>
      </c>
      <c r="F855" s="212" t="s">
        <v>218</v>
      </c>
      <c r="G855" s="212" t="s">
        <v>5209</v>
      </c>
      <c r="H855" s="213">
        <v>43612</v>
      </c>
      <c r="I855" s="214">
        <v>54.4</v>
      </c>
      <c r="J855" s="214">
        <v>1</v>
      </c>
      <c r="K855" s="214">
        <f t="shared" si="13"/>
        <v>54.4</v>
      </c>
      <c r="L855" s="212" t="s">
        <v>179</v>
      </c>
      <c r="M855" s="212" t="s">
        <v>700</v>
      </c>
      <c r="N855" s="213">
        <v>43613</v>
      </c>
      <c r="O855" s="212" t="s">
        <v>70</v>
      </c>
      <c r="P855" s="212" t="s">
        <v>5210</v>
      </c>
      <c r="Q855" s="212" t="s">
        <v>298</v>
      </c>
      <c r="R855" s="212" t="s">
        <v>367</v>
      </c>
      <c r="S855" s="212" t="s">
        <v>1684</v>
      </c>
    </row>
    <row r="856" spans="1:19" x14ac:dyDescent="0.25">
      <c r="A856" s="212" t="s">
        <v>2346</v>
      </c>
      <c r="B856" s="212" t="s">
        <v>1026</v>
      </c>
      <c r="C856" s="212" t="s">
        <v>298</v>
      </c>
      <c r="D856" s="212" t="s">
        <v>217</v>
      </c>
      <c r="E856" s="212" t="s">
        <v>296</v>
      </c>
      <c r="F856" s="212" t="s">
        <v>218</v>
      </c>
      <c r="G856" s="212" t="s">
        <v>5211</v>
      </c>
      <c r="H856" s="213">
        <v>43612</v>
      </c>
      <c r="I856" s="214">
        <v>54.4</v>
      </c>
      <c r="J856" s="214">
        <v>1</v>
      </c>
      <c r="K856" s="214">
        <f t="shared" si="13"/>
        <v>54.4</v>
      </c>
      <c r="L856" s="212" t="s">
        <v>179</v>
      </c>
      <c r="M856" s="212" t="s">
        <v>700</v>
      </c>
      <c r="N856" s="213">
        <v>43613</v>
      </c>
      <c r="O856" s="212" t="s">
        <v>70</v>
      </c>
      <c r="P856" s="212" t="s">
        <v>5212</v>
      </c>
      <c r="Q856" s="212" t="s">
        <v>298</v>
      </c>
      <c r="R856" s="212" t="s">
        <v>367</v>
      </c>
      <c r="S856" s="212" t="s">
        <v>1684</v>
      </c>
    </row>
    <row r="857" spans="1:19" x14ac:dyDescent="0.25">
      <c r="A857" s="212" t="s">
        <v>2346</v>
      </c>
      <c r="B857" s="212" t="s">
        <v>1026</v>
      </c>
      <c r="C857" s="212" t="s">
        <v>298</v>
      </c>
      <c r="D857" s="212" t="s">
        <v>217</v>
      </c>
      <c r="E857" s="212" t="s">
        <v>296</v>
      </c>
      <c r="F857" s="212" t="s">
        <v>218</v>
      </c>
      <c r="G857" s="212" t="s">
        <v>5213</v>
      </c>
      <c r="H857" s="213">
        <v>43612</v>
      </c>
      <c r="I857" s="214">
        <v>669.09</v>
      </c>
      <c r="J857" s="214">
        <v>1</v>
      </c>
      <c r="K857" s="214">
        <f t="shared" si="13"/>
        <v>669.09</v>
      </c>
      <c r="L857" s="212" t="s">
        <v>179</v>
      </c>
      <c r="M857" s="212" t="s">
        <v>151</v>
      </c>
      <c r="N857" s="213">
        <v>43613</v>
      </c>
      <c r="O857" s="212" t="s">
        <v>70</v>
      </c>
      <c r="P857" s="212" t="s">
        <v>4649</v>
      </c>
      <c r="Q857" s="212" t="s">
        <v>298</v>
      </c>
      <c r="R857" s="212" t="s">
        <v>367</v>
      </c>
      <c r="S857" s="212" t="s">
        <v>1684</v>
      </c>
    </row>
    <row r="858" spans="1:19" x14ac:dyDescent="0.25">
      <c r="A858" s="212" t="s">
        <v>2346</v>
      </c>
      <c r="B858" s="212" t="s">
        <v>1026</v>
      </c>
      <c r="C858" s="212" t="s">
        <v>298</v>
      </c>
      <c r="D858" s="212" t="s">
        <v>217</v>
      </c>
      <c r="E858" s="212" t="s">
        <v>296</v>
      </c>
      <c r="F858" s="212" t="s">
        <v>218</v>
      </c>
      <c r="G858" s="212" t="s">
        <v>5214</v>
      </c>
      <c r="H858" s="213">
        <v>43612</v>
      </c>
      <c r="I858" s="214">
        <v>195</v>
      </c>
      <c r="J858" s="214">
        <v>1</v>
      </c>
      <c r="K858" s="214">
        <f t="shared" si="13"/>
        <v>195</v>
      </c>
      <c r="L858" s="212" t="s">
        <v>5215</v>
      </c>
      <c r="M858" s="212" t="s">
        <v>187</v>
      </c>
      <c r="N858" s="213">
        <v>43613</v>
      </c>
      <c r="O858" s="212" t="s">
        <v>70</v>
      </c>
      <c r="P858" s="212" t="s">
        <v>179</v>
      </c>
      <c r="Q858" s="212" t="s">
        <v>298</v>
      </c>
      <c r="R858" s="212" t="s">
        <v>367</v>
      </c>
      <c r="S858" s="212" t="s">
        <v>1684</v>
      </c>
    </row>
    <row r="859" spans="1:19" x14ac:dyDescent="0.25">
      <c r="A859" s="212" t="s">
        <v>2346</v>
      </c>
      <c r="B859" s="212" t="s">
        <v>1026</v>
      </c>
      <c r="C859" s="212" t="s">
        <v>298</v>
      </c>
      <c r="D859" s="212" t="s">
        <v>217</v>
      </c>
      <c r="E859" s="212" t="s">
        <v>296</v>
      </c>
      <c r="F859" s="212" t="s">
        <v>218</v>
      </c>
      <c r="G859" s="212" t="s">
        <v>5216</v>
      </c>
      <c r="H859" s="213">
        <v>43609</v>
      </c>
      <c r="I859" s="214">
        <v>270</v>
      </c>
      <c r="J859" s="214">
        <v>1</v>
      </c>
      <c r="K859" s="214">
        <f t="shared" si="13"/>
        <v>270</v>
      </c>
      <c r="L859" s="212" t="s">
        <v>179</v>
      </c>
      <c r="M859" s="212" t="s">
        <v>151</v>
      </c>
      <c r="N859" s="213">
        <v>43610</v>
      </c>
      <c r="O859" s="212" t="s">
        <v>70</v>
      </c>
      <c r="P859" s="212" t="s">
        <v>4649</v>
      </c>
      <c r="Q859" s="212" t="s">
        <v>298</v>
      </c>
      <c r="R859" s="212" t="s">
        <v>367</v>
      </c>
      <c r="S859" s="212" t="s">
        <v>1684</v>
      </c>
    </row>
    <row r="860" spans="1:19" x14ac:dyDescent="0.25">
      <c r="A860" s="212" t="s">
        <v>2346</v>
      </c>
      <c r="B860" s="212" t="s">
        <v>1026</v>
      </c>
      <c r="C860" s="212" t="s">
        <v>298</v>
      </c>
      <c r="D860" s="212" t="s">
        <v>217</v>
      </c>
      <c r="E860" s="212" t="s">
        <v>296</v>
      </c>
      <c r="F860" s="212" t="s">
        <v>218</v>
      </c>
      <c r="G860" s="212" t="s">
        <v>5217</v>
      </c>
      <c r="H860" s="213">
        <v>43609</v>
      </c>
      <c r="I860" s="214">
        <v>103</v>
      </c>
      <c r="J860" s="214">
        <v>1</v>
      </c>
      <c r="K860" s="214">
        <f t="shared" si="13"/>
        <v>103</v>
      </c>
      <c r="L860" s="212" t="s">
        <v>179</v>
      </c>
      <c r="M860" s="212" t="s">
        <v>856</v>
      </c>
      <c r="N860" s="213">
        <v>43610</v>
      </c>
      <c r="O860" s="212" t="s">
        <v>70</v>
      </c>
      <c r="P860" s="212" t="s">
        <v>4662</v>
      </c>
      <c r="Q860" s="212" t="s">
        <v>298</v>
      </c>
      <c r="R860" s="212" t="s">
        <v>367</v>
      </c>
      <c r="S860" s="212" t="s">
        <v>1684</v>
      </c>
    </row>
    <row r="861" spans="1:19" x14ac:dyDescent="0.25">
      <c r="A861" s="212" t="s">
        <v>2346</v>
      </c>
      <c r="B861" s="212" t="s">
        <v>1026</v>
      </c>
      <c r="C861" s="212" t="s">
        <v>298</v>
      </c>
      <c r="D861" s="212" t="s">
        <v>217</v>
      </c>
      <c r="E861" s="212" t="s">
        <v>296</v>
      </c>
      <c r="F861" s="212" t="s">
        <v>218</v>
      </c>
      <c r="G861" s="212" t="s">
        <v>5218</v>
      </c>
      <c r="H861" s="213">
        <v>43609</v>
      </c>
      <c r="I861" s="214">
        <v>93</v>
      </c>
      <c r="J861" s="214">
        <v>1</v>
      </c>
      <c r="K861" s="214">
        <f t="shared" si="13"/>
        <v>93</v>
      </c>
      <c r="L861" s="212" t="s">
        <v>179</v>
      </c>
      <c r="M861" s="212" t="s">
        <v>856</v>
      </c>
      <c r="N861" s="213">
        <v>43610</v>
      </c>
      <c r="O861" s="212" t="s">
        <v>70</v>
      </c>
      <c r="P861" s="212" t="s">
        <v>4660</v>
      </c>
      <c r="Q861" s="212" t="s">
        <v>298</v>
      </c>
      <c r="R861" s="212" t="s">
        <v>367</v>
      </c>
      <c r="S861" s="212" t="s">
        <v>1684</v>
      </c>
    </row>
    <row r="862" spans="1:19" x14ac:dyDescent="0.25">
      <c r="A862" s="212" t="s">
        <v>2346</v>
      </c>
      <c r="B862" s="212" t="s">
        <v>1026</v>
      </c>
      <c r="C862" s="212" t="s">
        <v>298</v>
      </c>
      <c r="D862" s="212" t="s">
        <v>217</v>
      </c>
      <c r="E862" s="212" t="s">
        <v>296</v>
      </c>
      <c r="F862" s="212" t="s">
        <v>218</v>
      </c>
      <c r="G862" s="212" t="s">
        <v>5219</v>
      </c>
      <c r="H862" s="213">
        <v>43609</v>
      </c>
      <c r="I862" s="214">
        <v>226.8</v>
      </c>
      <c r="J862" s="214">
        <v>1</v>
      </c>
      <c r="K862" s="214">
        <f t="shared" si="13"/>
        <v>226.8</v>
      </c>
      <c r="L862" s="212" t="s">
        <v>179</v>
      </c>
      <c r="M862" s="212" t="s">
        <v>540</v>
      </c>
      <c r="N862" s="213">
        <v>43610</v>
      </c>
      <c r="O862" s="212" t="s">
        <v>70</v>
      </c>
      <c r="P862" s="212" t="s">
        <v>4670</v>
      </c>
      <c r="Q862" s="212" t="s">
        <v>298</v>
      </c>
      <c r="R862" s="212" t="s">
        <v>367</v>
      </c>
      <c r="S862" s="212" t="s">
        <v>1684</v>
      </c>
    </row>
    <row r="863" spans="1:19" x14ac:dyDescent="0.25">
      <c r="A863" s="212" t="s">
        <v>2346</v>
      </c>
      <c r="B863" s="212" t="s">
        <v>1026</v>
      </c>
      <c r="C863" s="212" t="s">
        <v>298</v>
      </c>
      <c r="D863" s="212" t="s">
        <v>217</v>
      </c>
      <c r="E863" s="212" t="s">
        <v>296</v>
      </c>
      <c r="F863" s="212" t="s">
        <v>218</v>
      </c>
      <c r="G863" s="212" t="s">
        <v>5220</v>
      </c>
      <c r="H863" s="213">
        <v>43609</v>
      </c>
      <c r="I863" s="214">
        <v>203</v>
      </c>
      <c r="J863" s="214">
        <v>1</v>
      </c>
      <c r="K863" s="214">
        <f t="shared" si="13"/>
        <v>203</v>
      </c>
      <c r="L863" s="212" t="s">
        <v>179</v>
      </c>
      <c r="M863" s="212" t="s">
        <v>187</v>
      </c>
      <c r="N863" s="213">
        <v>43610</v>
      </c>
      <c r="O863" s="212" t="s">
        <v>70</v>
      </c>
      <c r="P863" s="212" t="s">
        <v>4672</v>
      </c>
      <c r="Q863" s="212" t="s">
        <v>298</v>
      </c>
      <c r="R863" s="212" t="s">
        <v>367</v>
      </c>
      <c r="S863" s="212" t="s">
        <v>1684</v>
      </c>
    </row>
    <row r="864" spans="1:19" x14ac:dyDescent="0.25">
      <c r="A864" s="212" t="s">
        <v>2346</v>
      </c>
      <c r="B864" s="212" t="s">
        <v>1026</v>
      </c>
      <c r="C864" s="212" t="s">
        <v>298</v>
      </c>
      <c r="D864" s="212" t="s">
        <v>217</v>
      </c>
      <c r="E864" s="212" t="s">
        <v>296</v>
      </c>
      <c r="F864" s="212" t="s">
        <v>218</v>
      </c>
      <c r="G864" s="212" t="s">
        <v>5221</v>
      </c>
      <c r="H864" s="213">
        <v>43609</v>
      </c>
      <c r="I864" s="214">
        <v>140</v>
      </c>
      <c r="J864" s="214">
        <v>1</v>
      </c>
      <c r="K864" s="214">
        <f t="shared" si="13"/>
        <v>140</v>
      </c>
      <c r="L864" s="212" t="s">
        <v>179</v>
      </c>
      <c r="M864" s="212" t="s">
        <v>783</v>
      </c>
      <c r="N864" s="213">
        <v>43610</v>
      </c>
      <c r="O864" s="212" t="s">
        <v>70</v>
      </c>
      <c r="P864" s="212" t="s">
        <v>5222</v>
      </c>
      <c r="Q864" s="212" t="s">
        <v>298</v>
      </c>
      <c r="R864" s="212" t="s">
        <v>367</v>
      </c>
      <c r="S864" s="212" t="s">
        <v>1684</v>
      </c>
    </row>
    <row r="865" spans="1:19" x14ac:dyDescent="0.25">
      <c r="A865" s="212" t="s">
        <v>2346</v>
      </c>
      <c r="B865" s="212" t="s">
        <v>1026</v>
      </c>
      <c r="C865" s="212" t="s">
        <v>298</v>
      </c>
      <c r="D865" s="212" t="s">
        <v>217</v>
      </c>
      <c r="E865" s="212" t="s">
        <v>296</v>
      </c>
      <c r="F865" s="212" t="s">
        <v>218</v>
      </c>
      <c r="G865" s="212" t="s">
        <v>5223</v>
      </c>
      <c r="H865" s="213">
        <v>43609</v>
      </c>
      <c r="I865" s="214">
        <v>140</v>
      </c>
      <c r="J865" s="214">
        <v>1</v>
      </c>
      <c r="K865" s="214">
        <f t="shared" si="13"/>
        <v>140</v>
      </c>
      <c r="L865" s="212" t="s">
        <v>179</v>
      </c>
      <c r="M865" s="212" t="s">
        <v>783</v>
      </c>
      <c r="N865" s="213">
        <v>43610</v>
      </c>
      <c r="O865" s="212" t="s">
        <v>70</v>
      </c>
      <c r="P865" s="212" t="s">
        <v>5224</v>
      </c>
      <c r="Q865" s="212" t="s">
        <v>298</v>
      </c>
      <c r="R865" s="212" t="s">
        <v>367</v>
      </c>
      <c r="S865" s="212" t="s">
        <v>1684</v>
      </c>
    </row>
    <row r="866" spans="1:19" x14ac:dyDescent="0.25">
      <c r="A866" s="212" t="s">
        <v>2346</v>
      </c>
      <c r="B866" s="212" t="s">
        <v>1026</v>
      </c>
      <c r="C866" s="212" t="s">
        <v>298</v>
      </c>
      <c r="D866" s="212" t="s">
        <v>217</v>
      </c>
      <c r="E866" s="212" t="s">
        <v>296</v>
      </c>
      <c r="F866" s="212" t="s">
        <v>218</v>
      </c>
      <c r="G866" s="212" t="s">
        <v>5225</v>
      </c>
      <c r="H866" s="213">
        <v>43609</v>
      </c>
      <c r="I866" s="214">
        <v>140</v>
      </c>
      <c r="J866" s="214">
        <v>1</v>
      </c>
      <c r="K866" s="214">
        <f t="shared" si="13"/>
        <v>140</v>
      </c>
      <c r="L866" s="212" t="s">
        <v>179</v>
      </c>
      <c r="M866" s="212" t="s">
        <v>783</v>
      </c>
      <c r="N866" s="213">
        <v>43610</v>
      </c>
      <c r="O866" s="212" t="s">
        <v>70</v>
      </c>
      <c r="P866" s="212" t="s">
        <v>5224</v>
      </c>
      <c r="Q866" s="212" t="s">
        <v>298</v>
      </c>
      <c r="R866" s="212" t="s">
        <v>367</v>
      </c>
      <c r="S866" s="212" t="s">
        <v>1684</v>
      </c>
    </row>
    <row r="867" spans="1:19" x14ac:dyDescent="0.25">
      <c r="A867" s="212" t="s">
        <v>2346</v>
      </c>
      <c r="B867" s="212" t="s">
        <v>1026</v>
      </c>
      <c r="C867" s="212" t="s">
        <v>298</v>
      </c>
      <c r="D867" s="212" t="s">
        <v>217</v>
      </c>
      <c r="E867" s="212" t="s">
        <v>296</v>
      </c>
      <c r="F867" s="212" t="s">
        <v>218</v>
      </c>
      <c r="G867" s="212" t="s">
        <v>5226</v>
      </c>
      <c r="H867" s="213">
        <v>43609</v>
      </c>
      <c r="I867" s="214">
        <v>426.43</v>
      </c>
      <c r="J867" s="214">
        <v>1</v>
      </c>
      <c r="K867" s="214">
        <f t="shared" si="13"/>
        <v>426.43</v>
      </c>
      <c r="L867" s="212" t="s">
        <v>5227</v>
      </c>
      <c r="M867" s="212" t="s">
        <v>187</v>
      </c>
      <c r="N867" s="213">
        <v>43610</v>
      </c>
      <c r="O867" s="212" t="s">
        <v>70</v>
      </c>
      <c r="P867" s="212" t="s">
        <v>179</v>
      </c>
      <c r="Q867" s="212" t="s">
        <v>298</v>
      </c>
      <c r="R867" s="212" t="s">
        <v>367</v>
      </c>
      <c r="S867" s="212" t="s">
        <v>1684</v>
      </c>
    </row>
    <row r="868" spans="1:19" x14ac:dyDescent="0.25">
      <c r="A868" s="212" t="s">
        <v>2346</v>
      </c>
      <c r="B868" s="212" t="s">
        <v>1026</v>
      </c>
      <c r="C868" s="212" t="s">
        <v>298</v>
      </c>
      <c r="D868" s="212" t="s">
        <v>217</v>
      </c>
      <c r="E868" s="212" t="s">
        <v>296</v>
      </c>
      <c r="F868" s="212" t="s">
        <v>218</v>
      </c>
      <c r="G868" s="212" t="s">
        <v>5228</v>
      </c>
      <c r="H868" s="213">
        <v>43609</v>
      </c>
      <c r="I868" s="214">
        <v>226.8</v>
      </c>
      <c r="J868" s="214">
        <v>1</v>
      </c>
      <c r="K868" s="214">
        <f t="shared" si="13"/>
        <v>226.8</v>
      </c>
      <c r="L868" s="212" t="s">
        <v>179</v>
      </c>
      <c r="M868" s="212" t="s">
        <v>540</v>
      </c>
      <c r="N868" s="213">
        <v>43610</v>
      </c>
      <c r="O868" s="212" t="s">
        <v>70</v>
      </c>
      <c r="P868" s="212" t="s">
        <v>4674</v>
      </c>
      <c r="Q868" s="212" t="s">
        <v>298</v>
      </c>
      <c r="R868" s="212" t="s">
        <v>367</v>
      </c>
      <c r="S868" s="212" t="s">
        <v>1684</v>
      </c>
    </row>
    <row r="869" spans="1:19" x14ac:dyDescent="0.25">
      <c r="A869" s="212" t="s">
        <v>2346</v>
      </c>
      <c r="B869" s="212" t="s">
        <v>1026</v>
      </c>
      <c r="C869" s="212" t="s">
        <v>298</v>
      </c>
      <c r="D869" s="212" t="s">
        <v>217</v>
      </c>
      <c r="E869" s="212" t="s">
        <v>296</v>
      </c>
      <c r="F869" s="212" t="s">
        <v>218</v>
      </c>
      <c r="G869" s="212" t="s">
        <v>5229</v>
      </c>
      <c r="H869" s="213">
        <v>43609</v>
      </c>
      <c r="I869" s="214">
        <v>545</v>
      </c>
      <c r="J869" s="214">
        <v>1</v>
      </c>
      <c r="K869" s="214">
        <f t="shared" si="13"/>
        <v>545</v>
      </c>
      <c r="L869" s="212" t="s">
        <v>179</v>
      </c>
      <c r="M869" s="212" t="s">
        <v>151</v>
      </c>
      <c r="N869" s="213">
        <v>43610</v>
      </c>
      <c r="O869" s="212" t="s">
        <v>70</v>
      </c>
      <c r="P869" s="212" t="s">
        <v>5230</v>
      </c>
      <c r="Q869" s="212" t="s">
        <v>298</v>
      </c>
      <c r="R869" s="212" t="s">
        <v>367</v>
      </c>
      <c r="S869" s="212" t="s">
        <v>1684</v>
      </c>
    </row>
    <row r="870" spans="1:19" x14ac:dyDescent="0.25">
      <c r="A870" s="212" t="s">
        <v>2346</v>
      </c>
      <c r="B870" s="212" t="s">
        <v>1026</v>
      </c>
      <c r="C870" s="212" t="s">
        <v>298</v>
      </c>
      <c r="D870" s="212" t="s">
        <v>217</v>
      </c>
      <c r="E870" s="212" t="s">
        <v>296</v>
      </c>
      <c r="F870" s="212" t="s">
        <v>218</v>
      </c>
      <c r="G870" s="212" t="s">
        <v>5231</v>
      </c>
      <c r="H870" s="213">
        <v>43609</v>
      </c>
      <c r="I870" s="214">
        <v>120</v>
      </c>
      <c r="J870" s="214">
        <v>1</v>
      </c>
      <c r="K870" s="214">
        <f t="shared" si="13"/>
        <v>120</v>
      </c>
      <c r="L870" s="212" t="s">
        <v>179</v>
      </c>
      <c r="M870" s="212" t="s">
        <v>124</v>
      </c>
      <c r="N870" s="213">
        <v>43610</v>
      </c>
      <c r="O870" s="212" t="s">
        <v>70</v>
      </c>
      <c r="P870" s="212" t="s">
        <v>4689</v>
      </c>
      <c r="Q870" s="212" t="s">
        <v>298</v>
      </c>
      <c r="R870" s="212" t="s">
        <v>367</v>
      </c>
      <c r="S870" s="212" t="s">
        <v>1684</v>
      </c>
    </row>
    <row r="871" spans="1:19" x14ac:dyDescent="0.25">
      <c r="A871" s="212" t="s">
        <v>2346</v>
      </c>
      <c r="B871" s="212" t="s">
        <v>1026</v>
      </c>
      <c r="C871" s="212" t="s">
        <v>298</v>
      </c>
      <c r="D871" s="212" t="s">
        <v>217</v>
      </c>
      <c r="E871" s="212" t="s">
        <v>296</v>
      </c>
      <c r="F871" s="212" t="s">
        <v>218</v>
      </c>
      <c r="G871" s="212" t="s">
        <v>5232</v>
      </c>
      <c r="H871" s="213">
        <v>43609</v>
      </c>
      <c r="I871" s="214">
        <v>226.8</v>
      </c>
      <c r="J871" s="214">
        <v>1</v>
      </c>
      <c r="K871" s="214">
        <f t="shared" si="13"/>
        <v>226.8</v>
      </c>
      <c r="L871" s="212" t="s">
        <v>179</v>
      </c>
      <c r="M871" s="212" t="s">
        <v>540</v>
      </c>
      <c r="N871" s="213">
        <v>43610</v>
      </c>
      <c r="O871" s="212" t="s">
        <v>70</v>
      </c>
      <c r="P871" s="212" t="s">
        <v>4702</v>
      </c>
      <c r="Q871" s="212" t="s">
        <v>298</v>
      </c>
      <c r="R871" s="212" t="s">
        <v>367</v>
      </c>
      <c r="S871" s="212" t="s">
        <v>1684</v>
      </c>
    </row>
    <row r="872" spans="1:19" x14ac:dyDescent="0.25">
      <c r="A872" s="212" t="s">
        <v>2346</v>
      </c>
      <c r="B872" s="212" t="s">
        <v>1026</v>
      </c>
      <c r="C872" s="212" t="s">
        <v>298</v>
      </c>
      <c r="D872" s="212" t="s">
        <v>217</v>
      </c>
      <c r="E872" s="212" t="s">
        <v>296</v>
      </c>
      <c r="F872" s="212" t="s">
        <v>218</v>
      </c>
      <c r="G872" s="212" t="s">
        <v>5233</v>
      </c>
      <c r="H872" s="213">
        <v>43609</v>
      </c>
      <c r="I872" s="214">
        <v>226.8</v>
      </c>
      <c r="J872" s="214">
        <v>1</v>
      </c>
      <c r="K872" s="214">
        <f t="shared" si="13"/>
        <v>226.8</v>
      </c>
      <c r="L872" s="212" t="s">
        <v>179</v>
      </c>
      <c r="M872" s="212" t="s">
        <v>540</v>
      </c>
      <c r="N872" s="213">
        <v>43610</v>
      </c>
      <c r="O872" s="212" t="s">
        <v>70</v>
      </c>
      <c r="P872" s="212" t="s">
        <v>4704</v>
      </c>
      <c r="Q872" s="212" t="s">
        <v>298</v>
      </c>
      <c r="R872" s="212" t="s">
        <v>367</v>
      </c>
      <c r="S872" s="212" t="s">
        <v>1684</v>
      </c>
    </row>
    <row r="873" spans="1:19" x14ac:dyDescent="0.25">
      <c r="A873" s="212" t="s">
        <v>2346</v>
      </c>
      <c r="B873" s="212" t="s">
        <v>1026</v>
      </c>
      <c r="C873" s="212" t="s">
        <v>298</v>
      </c>
      <c r="D873" s="212" t="s">
        <v>217</v>
      </c>
      <c r="E873" s="212" t="s">
        <v>296</v>
      </c>
      <c r="F873" s="212" t="s">
        <v>218</v>
      </c>
      <c r="G873" s="212" t="s">
        <v>5234</v>
      </c>
      <c r="H873" s="213">
        <v>43609</v>
      </c>
      <c r="I873" s="214">
        <v>226.8</v>
      </c>
      <c r="J873" s="214">
        <v>1</v>
      </c>
      <c r="K873" s="214">
        <f t="shared" si="13"/>
        <v>226.8</v>
      </c>
      <c r="L873" s="212" t="s">
        <v>179</v>
      </c>
      <c r="M873" s="212" t="s">
        <v>540</v>
      </c>
      <c r="N873" s="213">
        <v>43610</v>
      </c>
      <c r="O873" s="212" t="s">
        <v>70</v>
      </c>
      <c r="P873" s="212" t="s">
        <v>4700</v>
      </c>
      <c r="Q873" s="212" t="s">
        <v>298</v>
      </c>
      <c r="R873" s="212" t="s">
        <v>367</v>
      </c>
      <c r="S873" s="212" t="s">
        <v>1684</v>
      </c>
    </row>
    <row r="874" spans="1:19" x14ac:dyDescent="0.25">
      <c r="A874" s="212" t="s">
        <v>2346</v>
      </c>
      <c r="B874" s="212" t="s">
        <v>1026</v>
      </c>
      <c r="C874" s="212" t="s">
        <v>298</v>
      </c>
      <c r="D874" s="212" t="s">
        <v>217</v>
      </c>
      <c r="E874" s="212" t="s">
        <v>296</v>
      </c>
      <c r="F874" s="212" t="s">
        <v>218</v>
      </c>
      <c r="G874" s="212" t="s">
        <v>5235</v>
      </c>
      <c r="H874" s="213">
        <v>43609</v>
      </c>
      <c r="I874" s="214">
        <v>65</v>
      </c>
      <c r="J874" s="214">
        <v>1</v>
      </c>
      <c r="K874" s="214">
        <f t="shared" si="13"/>
        <v>65</v>
      </c>
      <c r="L874" s="212" t="s">
        <v>179</v>
      </c>
      <c r="M874" s="212" t="s">
        <v>187</v>
      </c>
      <c r="N874" s="213">
        <v>43610</v>
      </c>
      <c r="O874" s="212" t="s">
        <v>70</v>
      </c>
      <c r="P874" s="212" t="s">
        <v>5236</v>
      </c>
      <c r="Q874" s="212" t="s">
        <v>298</v>
      </c>
      <c r="R874" s="212" t="s">
        <v>367</v>
      </c>
      <c r="S874" s="212" t="s">
        <v>1684</v>
      </c>
    </row>
    <row r="875" spans="1:19" x14ac:dyDescent="0.25">
      <c r="A875" s="212" t="s">
        <v>2346</v>
      </c>
      <c r="B875" s="212" t="s">
        <v>1026</v>
      </c>
      <c r="C875" s="212" t="s">
        <v>298</v>
      </c>
      <c r="D875" s="212" t="s">
        <v>217</v>
      </c>
      <c r="E875" s="212" t="s">
        <v>296</v>
      </c>
      <c r="F875" s="212" t="s">
        <v>218</v>
      </c>
      <c r="G875" s="212" t="s">
        <v>5237</v>
      </c>
      <c r="H875" s="213">
        <v>43609</v>
      </c>
      <c r="I875" s="214">
        <v>226.8</v>
      </c>
      <c r="J875" s="214">
        <v>1</v>
      </c>
      <c r="K875" s="214">
        <f t="shared" si="13"/>
        <v>226.8</v>
      </c>
      <c r="L875" s="212" t="s">
        <v>179</v>
      </c>
      <c r="M875" s="212" t="s">
        <v>540</v>
      </c>
      <c r="N875" s="213">
        <v>43610</v>
      </c>
      <c r="O875" s="212" t="s">
        <v>70</v>
      </c>
      <c r="P875" s="212" t="s">
        <v>4717</v>
      </c>
      <c r="Q875" s="212" t="s">
        <v>298</v>
      </c>
      <c r="R875" s="212" t="s">
        <v>367</v>
      </c>
      <c r="S875" s="212" t="s">
        <v>1684</v>
      </c>
    </row>
    <row r="876" spans="1:19" x14ac:dyDescent="0.25">
      <c r="A876" s="212" t="s">
        <v>2346</v>
      </c>
      <c r="B876" s="212" t="s">
        <v>1026</v>
      </c>
      <c r="C876" s="212" t="s">
        <v>298</v>
      </c>
      <c r="D876" s="212" t="s">
        <v>217</v>
      </c>
      <c r="E876" s="212" t="s">
        <v>296</v>
      </c>
      <c r="F876" s="212" t="s">
        <v>218</v>
      </c>
      <c r="G876" s="212" t="s">
        <v>5238</v>
      </c>
      <c r="H876" s="213">
        <v>43609</v>
      </c>
      <c r="I876" s="214">
        <v>85.68</v>
      </c>
      <c r="J876" s="214">
        <v>1</v>
      </c>
      <c r="K876" s="214">
        <f t="shared" si="13"/>
        <v>85.68</v>
      </c>
      <c r="L876" s="212" t="s">
        <v>4772</v>
      </c>
      <c r="M876" s="212" t="s">
        <v>184</v>
      </c>
      <c r="N876" s="213">
        <v>43610</v>
      </c>
      <c r="O876" s="212" t="s">
        <v>70</v>
      </c>
      <c r="P876" s="212" t="s">
        <v>179</v>
      </c>
      <c r="Q876" s="212" t="s">
        <v>298</v>
      </c>
      <c r="R876" s="212" t="s">
        <v>367</v>
      </c>
      <c r="S876" s="212" t="s">
        <v>1684</v>
      </c>
    </row>
    <row r="877" spans="1:19" x14ac:dyDescent="0.25">
      <c r="A877" s="212" t="s">
        <v>2346</v>
      </c>
      <c r="B877" s="212" t="s">
        <v>1026</v>
      </c>
      <c r="C877" s="212" t="s">
        <v>298</v>
      </c>
      <c r="D877" s="212" t="s">
        <v>217</v>
      </c>
      <c r="E877" s="212" t="s">
        <v>296</v>
      </c>
      <c r="F877" s="212" t="s">
        <v>218</v>
      </c>
      <c r="G877" s="212" t="s">
        <v>5239</v>
      </c>
      <c r="H877" s="213">
        <v>43609</v>
      </c>
      <c r="I877" s="214">
        <v>85.68</v>
      </c>
      <c r="J877" s="214">
        <v>1</v>
      </c>
      <c r="K877" s="214">
        <f t="shared" si="13"/>
        <v>85.68</v>
      </c>
      <c r="L877" s="212" t="s">
        <v>4768</v>
      </c>
      <c r="M877" s="212" t="s">
        <v>184</v>
      </c>
      <c r="N877" s="213">
        <v>43610</v>
      </c>
      <c r="O877" s="212" t="s">
        <v>70</v>
      </c>
      <c r="P877" s="212" t="s">
        <v>179</v>
      </c>
      <c r="Q877" s="212" t="s">
        <v>298</v>
      </c>
      <c r="R877" s="212" t="s">
        <v>367</v>
      </c>
      <c r="S877" s="212" t="s">
        <v>1684</v>
      </c>
    </row>
    <row r="878" spans="1:19" x14ac:dyDescent="0.25">
      <c r="A878" s="212" t="s">
        <v>2346</v>
      </c>
      <c r="B878" s="212" t="s">
        <v>1026</v>
      </c>
      <c r="C878" s="212" t="s">
        <v>298</v>
      </c>
      <c r="D878" s="212" t="s">
        <v>217</v>
      </c>
      <c r="E878" s="212" t="s">
        <v>296</v>
      </c>
      <c r="F878" s="212" t="s">
        <v>218</v>
      </c>
      <c r="G878" s="212" t="s">
        <v>5240</v>
      </c>
      <c r="H878" s="213">
        <v>43608</v>
      </c>
      <c r="I878" s="214">
        <v>300</v>
      </c>
      <c r="J878" s="214">
        <v>1</v>
      </c>
      <c r="K878" s="214">
        <f t="shared" si="13"/>
        <v>300</v>
      </c>
      <c r="L878" s="212" t="s">
        <v>179</v>
      </c>
      <c r="M878" s="212" t="s">
        <v>751</v>
      </c>
      <c r="N878" s="213">
        <v>43609</v>
      </c>
      <c r="O878" s="212" t="s">
        <v>70</v>
      </c>
      <c r="P878" s="212" t="s">
        <v>5241</v>
      </c>
      <c r="Q878" s="212" t="s">
        <v>298</v>
      </c>
      <c r="R878" s="212" t="s">
        <v>367</v>
      </c>
      <c r="S878" s="212" t="s">
        <v>1684</v>
      </c>
    </row>
    <row r="879" spans="1:19" x14ac:dyDescent="0.25">
      <c r="A879" s="212" t="s">
        <v>2346</v>
      </c>
      <c r="B879" s="212" t="s">
        <v>1026</v>
      </c>
      <c r="C879" s="212" t="s">
        <v>298</v>
      </c>
      <c r="D879" s="212" t="s">
        <v>217</v>
      </c>
      <c r="E879" s="212" t="s">
        <v>296</v>
      </c>
      <c r="F879" s="212" t="s">
        <v>218</v>
      </c>
      <c r="G879" s="212" t="s">
        <v>5242</v>
      </c>
      <c r="H879" s="213">
        <v>43608</v>
      </c>
      <c r="I879" s="214">
        <v>360</v>
      </c>
      <c r="J879" s="214">
        <v>1</v>
      </c>
      <c r="K879" s="214">
        <f t="shared" si="13"/>
        <v>360</v>
      </c>
      <c r="L879" s="212" t="s">
        <v>179</v>
      </c>
      <c r="M879" s="212" t="s">
        <v>234</v>
      </c>
      <c r="N879" s="213">
        <v>43609</v>
      </c>
      <c r="O879" s="212" t="s">
        <v>70</v>
      </c>
      <c r="P879" s="212" t="s">
        <v>5243</v>
      </c>
      <c r="Q879" s="212" t="s">
        <v>298</v>
      </c>
      <c r="R879" s="212" t="s">
        <v>367</v>
      </c>
      <c r="S879" s="212" t="s">
        <v>1684</v>
      </c>
    </row>
    <row r="880" spans="1:19" x14ac:dyDescent="0.25">
      <c r="A880" s="212" t="s">
        <v>2346</v>
      </c>
      <c r="B880" s="212" t="s">
        <v>1026</v>
      </c>
      <c r="C880" s="212" t="s">
        <v>298</v>
      </c>
      <c r="D880" s="212" t="s">
        <v>217</v>
      </c>
      <c r="E880" s="212" t="s">
        <v>296</v>
      </c>
      <c r="F880" s="212" t="s">
        <v>218</v>
      </c>
      <c r="G880" s="212" t="s">
        <v>5244</v>
      </c>
      <c r="H880" s="213">
        <v>43608</v>
      </c>
      <c r="I880" s="214">
        <v>90</v>
      </c>
      <c r="J880" s="214">
        <v>1</v>
      </c>
      <c r="K880" s="214">
        <f t="shared" si="13"/>
        <v>90</v>
      </c>
      <c r="L880" s="212" t="s">
        <v>179</v>
      </c>
      <c r="M880" s="212" t="s">
        <v>702</v>
      </c>
      <c r="N880" s="213">
        <v>43609</v>
      </c>
      <c r="O880" s="212" t="s">
        <v>70</v>
      </c>
      <c r="P880" s="212" t="s">
        <v>5245</v>
      </c>
      <c r="Q880" s="212" t="s">
        <v>298</v>
      </c>
      <c r="R880" s="212" t="s">
        <v>367</v>
      </c>
      <c r="S880" s="212" t="s">
        <v>1684</v>
      </c>
    </row>
    <row r="881" spans="1:19" x14ac:dyDescent="0.25">
      <c r="A881" s="212" t="s">
        <v>2346</v>
      </c>
      <c r="B881" s="212" t="s">
        <v>1026</v>
      </c>
      <c r="C881" s="212" t="s">
        <v>298</v>
      </c>
      <c r="D881" s="212" t="s">
        <v>217</v>
      </c>
      <c r="E881" s="212" t="s">
        <v>296</v>
      </c>
      <c r="F881" s="212" t="s">
        <v>218</v>
      </c>
      <c r="G881" s="212" t="s">
        <v>5246</v>
      </c>
      <c r="H881" s="213">
        <v>43608</v>
      </c>
      <c r="I881" s="214">
        <v>209.8</v>
      </c>
      <c r="J881" s="214">
        <v>1</v>
      </c>
      <c r="K881" s="214">
        <f t="shared" si="13"/>
        <v>209.8</v>
      </c>
      <c r="L881" s="212" t="s">
        <v>179</v>
      </c>
      <c r="M881" s="212" t="s">
        <v>540</v>
      </c>
      <c r="N881" s="213">
        <v>43609</v>
      </c>
      <c r="O881" s="212" t="s">
        <v>70</v>
      </c>
      <c r="P881" s="212" t="s">
        <v>4731</v>
      </c>
      <c r="Q881" s="212" t="s">
        <v>298</v>
      </c>
      <c r="R881" s="212" t="s">
        <v>367</v>
      </c>
      <c r="S881" s="212" t="s">
        <v>1684</v>
      </c>
    </row>
    <row r="882" spans="1:19" x14ac:dyDescent="0.25">
      <c r="A882" s="212" t="s">
        <v>2346</v>
      </c>
      <c r="B882" s="212" t="s">
        <v>1026</v>
      </c>
      <c r="C882" s="212" t="s">
        <v>298</v>
      </c>
      <c r="D882" s="212" t="s">
        <v>217</v>
      </c>
      <c r="E882" s="212" t="s">
        <v>296</v>
      </c>
      <c r="F882" s="212" t="s">
        <v>218</v>
      </c>
      <c r="G882" s="212" t="s">
        <v>5247</v>
      </c>
      <c r="H882" s="213">
        <v>43608</v>
      </c>
      <c r="I882" s="214">
        <v>268</v>
      </c>
      <c r="J882" s="214">
        <v>1</v>
      </c>
      <c r="K882" s="214">
        <f t="shared" si="13"/>
        <v>268</v>
      </c>
      <c r="L882" s="212" t="s">
        <v>179</v>
      </c>
      <c r="M882" s="212" t="s">
        <v>156</v>
      </c>
      <c r="N882" s="213">
        <v>43609</v>
      </c>
      <c r="O882" s="212" t="s">
        <v>70</v>
      </c>
      <c r="P882" s="212" t="s">
        <v>5248</v>
      </c>
      <c r="Q882" s="212" t="s">
        <v>298</v>
      </c>
      <c r="R882" s="212" t="s">
        <v>367</v>
      </c>
      <c r="S882" s="212" t="s">
        <v>1684</v>
      </c>
    </row>
    <row r="883" spans="1:19" x14ac:dyDescent="0.25">
      <c r="A883" s="212" t="s">
        <v>2346</v>
      </c>
      <c r="B883" s="212" t="s">
        <v>1026</v>
      </c>
      <c r="C883" s="212" t="s">
        <v>298</v>
      </c>
      <c r="D883" s="212" t="s">
        <v>217</v>
      </c>
      <c r="E883" s="212" t="s">
        <v>296</v>
      </c>
      <c r="F883" s="212" t="s">
        <v>218</v>
      </c>
      <c r="G883" s="212" t="s">
        <v>5249</v>
      </c>
      <c r="H883" s="213">
        <v>43608</v>
      </c>
      <c r="I883" s="214">
        <v>200</v>
      </c>
      <c r="J883" s="214">
        <v>1</v>
      </c>
      <c r="K883" s="214">
        <f t="shared" si="13"/>
        <v>200</v>
      </c>
      <c r="L883" s="212" t="s">
        <v>179</v>
      </c>
      <c r="M883" s="212" t="s">
        <v>156</v>
      </c>
      <c r="N883" s="213">
        <v>43609</v>
      </c>
      <c r="O883" s="212" t="s">
        <v>70</v>
      </c>
      <c r="P883" s="212" t="s">
        <v>5248</v>
      </c>
      <c r="Q883" s="212" t="s">
        <v>298</v>
      </c>
      <c r="R883" s="212" t="s">
        <v>367</v>
      </c>
      <c r="S883" s="212" t="s">
        <v>1684</v>
      </c>
    </row>
    <row r="884" spans="1:19" x14ac:dyDescent="0.25">
      <c r="A884" s="212" t="s">
        <v>2346</v>
      </c>
      <c r="B884" s="212" t="s">
        <v>1026</v>
      </c>
      <c r="C884" s="212" t="s">
        <v>298</v>
      </c>
      <c r="D884" s="212" t="s">
        <v>217</v>
      </c>
      <c r="E884" s="212" t="s">
        <v>296</v>
      </c>
      <c r="F884" s="212" t="s">
        <v>218</v>
      </c>
      <c r="G884" s="212" t="s">
        <v>5250</v>
      </c>
      <c r="H884" s="213">
        <v>43608</v>
      </c>
      <c r="I884" s="214">
        <v>390</v>
      </c>
      <c r="J884" s="214">
        <v>1</v>
      </c>
      <c r="K884" s="214">
        <f t="shared" si="13"/>
        <v>390</v>
      </c>
      <c r="L884" s="212" t="s">
        <v>179</v>
      </c>
      <c r="M884" s="212" t="s">
        <v>187</v>
      </c>
      <c r="N884" s="213">
        <v>43609</v>
      </c>
      <c r="O884" s="212" t="s">
        <v>70</v>
      </c>
      <c r="P884" s="212" t="s">
        <v>4758</v>
      </c>
      <c r="Q884" s="212" t="s">
        <v>298</v>
      </c>
      <c r="R884" s="212" t="s">
        <v>367</v>
      </c>
      <c r="S884" s="212" t="s">
        <v>1684</v>
      </c>
    </row>
    <row r="885" spans="1:19" x14ac:dyDescent="0.25">
      <c r="A885" s="212" t="s">
        <v>2346</v>
      </c>
      <c r="B885" s="212" t="s">
        <v>1026</v>
      </c>
      <c r="C885" s="212" t="s">
        <v>298</v>
      </c>
      <c r="D885" s="212" t="s">
        <v>217</v>
      </c>
      <c r="E885" s="212" t="s">
        <v>296</v>
      </c>
      <c r="F885" s="212" t="s">
        <v>218</v>
      </c>
      <c r="G885" s="212" t="s">
        <v>5251</v>
      </c>
      <c r="H885" s="213">
        <v>43608</v>
      </c>
      <c r="I885" s="214">
        <v>330.99</v>
      </c>
      <c r="J885" s="214">
        <v>1</v>
      </c>
      <c r="K885" s="214">
        <f t="shared" si="13"/>
        <v>330.99</v>
      </c>
      <c r="L885" s="212" t="s">
        <v>179</v>
      </c>
      <c r="M885" s="212" t="s">
        <v>221</v>
      </c>
      <c r="N885" s="213">
        <v>43609</v>
      </c>
      <c r="O885" s="212" t="s">
        <v>70</v>
      </c>
      <c r="P885" s="212" t="s">
        <v>4812</v>
      </c>
      <c r="Q885" s="212" t="s">
        <v>298</v>
      </c>
      <c r="R885" s="212" t="s">
        <v>367</v>
      </c>
      <c r="S885" s="212" t="s">
        <v>1684</v>
      </c>
    </row>
    <row r="886" spans="1:19" x14ac:dyDescent="0.25">
      <c r="A886" s="212" t="s">
        <v>2346</v>
      </c>
      <c r="B886" s="212" t="s">
        <v>1026</v>
      </c>
      <c r="C886" s="212" t="s">
        <v>298</v>
      </c>
      <c r="D886" s="212" t="s">
        <v>217</v>
      </c>
      <c r="E886" s="212" t="s">
        <v>296</v>
      </c>
      <c r="F886" s="212" t="s">
        <v>218</v>
      </c>
      <c r="G886" s="212" t="s">
        <v>5252</v>
      </c>
      <c r="H886" s="213">
        <v>43608</v>
      </c>
      <c r="I886" s="214">
        <v>441.5</v>
      </c>
      <c r="J886" s="214">
        <v>1</v>
      </c>
      <c r="K886" s="214">
        <f t="shared" si="13"/>
        <v>441.5</v>
      </c>
      <c r="L886" s="212" t="s">
        <v>179</v>
      </c>
      <c r="M886" s="212" t="s">
        <v>234</v>
      </c>
      <c r="N886" s="213">
        <v>43609</v>
      </c>
      <c r="O886" s="212" t="s">
        <v>70</v>
      </c>
      <c r="P886" s="212" t="s">
        <v>5253</v>
      </c>
      <c r="Q886" s="212" t="s">
        <v>298</v>
      </c>
      <c r="R886" s="212" t="s">
        <v>367</v>
      </c>
      <c r="S886" s="212" t="s">
        <v>1684</v>
      </c>
    </row>
    <row r="887" spans="1:19" x14ac:dyDescent="0.25">
      <c r="A887" s="212" t="s">
        <v>2346</v>
      </c>
      <c r="B887" s="212" t="s">
        <v>1026</v>
      </c>
      <c r="C887" s="212" t="s">
        <v>298</v>
      </c>
      <c r="D887" s="212" t="s">
        <v>217</v>
      </c>
      <c r="E887" s="212" t="s">
        <v>296</v>
      </c>
      <c r="F887" s="212" t="s">
        <v>218</v>
      </c>
      <c r="G887" s="212" t="s">
        <v>5254</v>
      </c>
      <c r="H887" s="213">
        <v>43608</v>
      </c>
      <c r="I887" s="214">
        <v>131.69999999999999</v>
      </c>
      <c r="J887" s="214">
        <v>1</v>
      </c>
      <c r="K887" s="214">
        <f t="shared" si="13"/>
        <v>131.69999999999999</v>
      </c>
      <c r="L887" s="212" t="s">
        <v>179</v>
      </c>
      <c r="M887" s="212" t="s">
        <v>599</v>
      </c>
      <c r="N887" s="213">
        <v>43609</v>
      </c>
      <c r="O887" s="212" t="s">
        <v>70</v>
      </c>
      <c r="P887" s="212" t="s">
        <v>5255</v>
      </c>
      <c r="Q887" s="212" t="s">
        <v>298</v>
      </c>
      <c r="R887" s="212" t="s">
        <v>367</v>
      </c>
      <c r="S887" s="212" t="s">
        <v>1684</v>
      </c>
    </row>
    <row r="888" spans="1:19" x14ac:dyDescent="0.25">
      <c r="A888" s="212" t="s">
        <v>2346</v>
      </c>
      <c r="B888" s="212" t="s">
        <v>1026</v>
      </c>
      <c r="C888" s="212" t="s">
        <v>298</v>
      </c>
      <c r="D888" s="212" t="s">
        <v>217</v>
      </c>
      <c r="E888" s="212" t="s">
        <v>296</v>
      </c>
      <c r="F888" s="212" t="s">
        <v>218</v>
      </c>
      <c r="G888" s="212" t="s">
        <v>5256</v>
      </c>
      <c r="H888" s="213">
        <v>43607</v>
      </c>
      <c r="I888" s="214">
        <v>596</v>
      </c>
      <c r="J888" s="214">
        <v>1</v>
      </c>
      <c r="K888" s="214">
        <f t="shared" si="13"/>
        <v>596</v>
      </c>
      <c r="L888" s="212" t="s">
        <v>179</v>
      </c>
      <c r="M888" s="212" t="s">
        <v>5257</v>
      </c>
      <c r="N888" s="213">
        <v>43608</v>
      </c>
      <c r="O888" s="212" t="s">
        <v>70</v>
      </c>
      <c r="P888" s="212" t="s">
        <v>5258</v>
      </c>
      <c r="Q888" s="212" t="s">
        <v>298</v>
      </c>
      <c r="R888" s="212" t="s">
        <v>367</v>
      </c>
      <c r="S888" s="212" t="s">
        <v>1684</v>
      </c>
    </row>
    <row r="889" spans="1:19" x14ac:dyDescent="0.25">
      <c r="A889" s="212" t="s">
        <v>2346</v>
      </c>
      <c r="B889" s="212" t="s">
        <v>1026</v>
      </c>
      <c r="C889" s="212" t="s">
        <v>298</v>
      </c>
      <c r="D889" s="212" t="s">
        <v>217</v>
      </c>
      <c r="E889" s="212" t="s">
        <v>296</v>
      </c>
      <c r="F889" s="212" t="s">
        <v>218</v>
      </c>
      <c r="G889" s="212" t="s">
        <v>5259</v>
      </c>
      <c r="H889" s="213">
        <v>43607</v>
      </c>
      <c r="I889" s="214">
        <v>220</v>
      </c>
      <c r="J889" s="214">
        <v>1</v>
      </c>
      <c r="K889" s="214">
        <f t="shared" si="13"/>
        <v>220</v>
      </c>
      <c r="L889" s="212" t="s">
        <v>179</v>
      </c>
      <c r="M889" s="212" t="s">
        <v>703</v>
      </c>
      <c r="N889" s="213">
        <v>43608</v>
      </c>
      <c r="O889" s="212" t="s">
        <v>70</v>
      </c>
      <c r="P889" s="212" t="s">
        <v>4783</v>
      </c>
      <c r="Q889" s="212" t="s">
        <v>298</v>
      </c>
      <c r="R889" s="212" t="s">
        <v>367</v>
      </c>
      <c r="S889" s="212" t="s">
        <v>1684</v>
      </c>
    </row>
    <row r="890" spans="1:19" x14ac:dyDescent="0.25">
      <c r="A890" s="212" t="s">
        <v>2346</v>
      </c>
      <c r="B890" s="212" t="s">
        <v>1026</v>
      </c>
      <c r="C890" s="212" t="s">
        <v>298</v>
      </c>
      <c r="D890" s="212" t="s">
        <v>217</v>
      </c>
      <c r="E890" s="212" t="s">
        <v>296</v>
      </c>
      <c r="F890" s="212" t="s">
        <v>218</v>
      </c>
      <c r="G890" s="212" t="s">
        <v>5260</v>
      </c>
      <c r="H890" s="213">
        <v>43607</v>
      </c>
      <c r="I890" s="214">
        <v>102</v>
      </c>
      <c r="J890" s="214">
        <v>1</v>
      </c>
      <c r="K890" s="214">
        <f t="shared" si="13"/>
        <v>102</v>
      </c>
      <c r="L890" s="212" t="s">
        <v>179</v>
      </c>
      <c r="M890" s="212" t="s">
        <v>216</v>
      </c>
      <c r="N890" s="213">
        <v>43608</v>
      </c>
      <c r="O890" s="212" t="s">
        <v>70</v>
      </c>
      <c r="P890" s="212" t="s">
        <v>4780</v>
      </c>
      <c r="Q890" s="212" t="s">
        <v>298</v>
      </c>
      <c r="R890" s="212" t="s">
        <v>367</v>
      </c>
      <c r="S890" s="212" t="s">
        <v>1684</v>
      </c>
    </row>
    <row r="891" spans="1:19" x14ac:dyDescent="0.25">
      <c r="A891" s="212" t="s">
        <v>2346</v>
      </c>
      <c r="B891" s="212" t="s">
        <v>1026</v>
      </c>
      <c r="C891" s="212" t="s">
        <v>298</v>
      </c>
      <c r="D891" s="212" t="s">
        <v>217</v>
      </c>
      <c r="E891" s="212" t="s">
        <v>296</v>
      </c>
      <c r="F891" s="212" t="s">
        <v>218</v>
      </c>
      <c r="G891" s="212" t="s">
        <v>5261</v>
      </c>
      <c r="H891" s="213">
        <v>43607</v>
      </c>
      <c r="I891" s="214">
        <v>102</v>
      </c>
      <c r="J891" s="214">
        <v>1</v>
      </c>
      <c r="K891" s="214">
        <f t="shared" si="13"/>
        <v>102</v>
      </c>
      <c r="L891" s="212" t="s">
        <v>179</v>
      </c>
      <c r="M891" s="212" t="s">
        <v>216</v>
      </c>
      <c r="N891" s="213">
        <v>43608</v>
      </c>
      <c r="O891" s="212" t="s">
        <v>70</v>
      </c>
      <c r="P891" s="212" t="s">
        <v>4776</v>
      </c>
      <c r="Q891" s="212" t="s">
        <v>298</v>
      </c>
      <c r="R891" s="212" t="s">
        <v>367</v>
      </c>
      <c r="S891" s="212" t="s">
        <v>1684</v>
      </c>
    </row>
    <row r="892" spans="1:19" x14ac:dyDescent="0.25">
      <c r="A892" s="212" t="s">
        <v>2346</v>
      </c>
      <c r="B892" s="212" t="s">
        <v>1026</v>
      </c>
      <c r="C892" s="212" t="s">
        <v>298</v>
      </c>
      <c r="D892" s="212" t="s">
        <v>217</v>
      </c>
      <c r="E892" s="212" t="s">
        <v>296</v>
      </c>
      <c r="F892" s="212" t="s">
        <v>218</v>
      </c>
      <c r="G892" s="212" t="s">
        <v>5262</v>
      </c>
      <c r="H892" s="213">
        <v>43607</v>
      </c>
      <c r="I892" s="214">
        <v>102</v>
      </c>
      <c r="J892" s="214">
        <v>1</v>
      </c>
      <c r="K892" s="214">
        <f t="shared" si="13"/>
        <v>102</v>
      </c>
      <c r="L892" s="212" t="s">
        <v>179</v>
      </c>
      <c r="M892" s="212" t="s">
        <v>216</v>
      </c>
      <c r="N892" s="213">
        <v>43608</v>
      </c>
      <c r="O892" s="212" t="s">
        <v>70</v>
      </c>
      <c r="P892" s="212" t="s">
        <v>4776</v>
      </c>
      <c r="Q892" s="212" t="s">
        <v>298</v>
      </c>
      <c r="R892" s="212" t="s">
        <v>367</v>
      </c>
      <c r="S892" s="212" t="s">
        <v>1684</v>
      </c>
    </row>
    <row r="893" spans="1:19" x14ac:dyDescent="0.25">
      <c r="A893" s="212" t="s">
        <v>2346</v>
      </c>
      <c r="B893" s="212" t="s">
        <v>1026</v>
      </c>
      <c r="C893" s="212" t="s">
        <v>298</v>
      </c>
      <c r="D893" s="212" t="s">
        <v>217</v>
      </c>
      <c r="E893" s="212" t="s">
        <v>296</v>
      </c>
      <c r="F893" s="212" t="s">
        <v>218</v>
      </c>
      <c r="G893" s="212" t="s">
        <v>5263</v>
      </c>
      <c r="H893" s="213">
        <v>43607</v>
      </c>
      <c r="I893" s="214">
        <v>167.51</v>
      </c>
      <c r="J893" s="214">
        <v>1</v>
      </c>
      <c r="K893" s="214">
        <f t="shared" si="13"/>
        <v>167.51</v>
      </c>
      <c r="L893" s="212" t="s">
        <v>179</v>
      </c>
      <c r="M893" s="212" t="s">
        <v>165</v>
      </c>
      <c r="N893" s="213">
        <v>43608</v>
      </c>
      <c r="O893" s="212" t="s">
        <v>70</v>
      </c>
      <c r="P893" s="212" t="s">
        <v>4793</v>
      </c>
      <c r="Q893" s="212" t="s">
        <v>298</v>
      </c>
      <c r="R893" s="212" t="s">
        <v>367</v>
      </c>
      <c r="S893" s="212" t="s">
        <v>1684</v>
      </c>
    </row>
    <row r="894" spans="1:19" x14ac:dyDescent="0.25">
      <c r="A894" s="212" t="s">
        <v>2346</v>
      </c>
      <c r="B894" s="212" t="s">
        <v>1026</v>
      </c>
      <c r="C894" s="212" t="s">
        <v>298</v>
      </c>
      <c r="D894" s="212" t="s">
        <v>217</v>
      </c>
      <c r="E894" s="212" t="s">
        <v>296</v>
      </c>
      <c r="F894" s="212" t="s">
        <v>218</v>
      </c>
      <c r="G894" s="212" t="s">
        <v>5264</v>
      </c>
      <c r="H894" s="213">
        <v>43607</v>
      </c>
      <c r="I894" s="214">
        <v>59</v>
      </c>
      <c r="J894" s="214">
        <v>1</v>
      </c>
      <c r="K894" s="214">
        <f t="shared" si="13"/>
        <v>59</v>
      </c>
      <c r="L894" s="212" t="s">
        <v>179</v>
      </c>
      <c r="M894" s="212" t="s">
        <v>165</v>
      </c>
      <c r="N894" s="213">
        <v>43608</v>
      </c>
      <c r="O894" s="212" t="s">
        <v>70</v>
      </c>
      <c r="P894" s="212" t="s">
        <v>5265</v>
      </c>
      <c r="Q894" s="212" t="s">
        <v>298</v>
      </c>
      <c r="R894" s="212" t="s">
        <v>367</v>
      </c>
      <c r="S894" s="212" t="s">
        <v>1684</v>
      </c>
    </row>
    <row r="895" spans="1:19" x14ac:dyDescent="0.25">
      <c r="A895" s="212" t="s">
        <v>2346</v>
      </c>
      <c r="B895" s="212" t="s">
        <v>1026</v>
      </c>
      <c r="C895" s="212" t="s">
        <v>298</v>
      </c>
      <c r="D895" s="212" t="s">
        <v>217</v>
      </c>
      <c r="E895" s="212" t="s">
        <v>296</v>
      </c>
      <c r="F895" s="212" t="s">
        <v>218</v>
      </c>
      <c r="G895" s="212" t="s">
        <v>5266</v>
      </c>
      <c r="H895" s="213">
        <v>43607</v>
      </c>
      <c r="I895" s="214">
        <v>59</v>
      </c>
      <c r="J895" s="214">
        <v>1</v>
      </c>
      <c r="K895" s="214">
        <f t="shared" si="13"/>
        <v>59</v>
      </c>
      <c r="L895" s="212" t="s">
        <v>179</v>
      </c>
      <c r="M895" s="212" t="s">
        <v>165</v>
      </c>
      <c r="N895" s="213">
        <v>43608</v>
      </c>
      <c r="O895" s="212" t="s">
        <v>70</v>
      </c>
      <c r="P895" s="212" t="s">
        <v>5267</v>
      </c>
      <c r="Q895" s="212" t="s">
        <v>298</v>
      </c>
      <c r="R895" s="212" t="s">
        <v>367</v>
      </c>
      <c r="S895" s="212" t="s">
        <v>1684</v>
      </c>
    </row>
    <row r="896" spans="1:19" x14ac:dyDescent="0.25">
      <c r="A896" s="212" t="s">
        <v>2346</v>
      </c>
      <c r="B896" s="212" t="s">
        <v>1026</v>
      </c>
      <c r="C896" s="212" t="s">
        <v>298</v>
      </c>
      <c r="D896" s="212" t="s">
        <v>217</v>
      </c>
      <c r="E896" s="212" t="s">
        <v>296</v>
      </c>
      <c r="F896" s="212" t="s">
        <v>218</v>
      </c>
      <c r="G896" s="212" t="s">
        <v>5268</v>
      </c>
      <c r="H896" s="213">
        <v>43607</v>
      </c>
      <c r="I896" s="214">
        <v>59</v>
      </c>
      <c r="J896" s="214">
        <v>1</v>
      </c>
      <c r="K896" s="214">
        <f t="shared" si="13"/>
        <v>59</v>
      </c>
      <c r="L896" s="212" t="s">
        <v>179</v>
      </c>
      <c r="M896" s="212" t="s">
        <v>165</v>
      </c>
      <c r="N896" s="213">
        <v>43608</v>
      </c>
      <c r="O896" s="212" t="s">
        <v>70</v>
      </c>
      <c r="P896" s="212" t="s">
        <v>5269</v>
      </c>
      <c r="Q896" s="212" t="s">
        <v>298</v>
      </c>
      <c r="R896" s="212" t="s">
        <v>367</v>
      </c>
      <c r="S896" s="212" t="s">
        <v>1684</v>
      </c>
    </row>
    <row r="897" spans="1:19" x14ac:dyDescent="0.25">
      <c r="A897" s="212" t="s">
        <v>2346</v>
      </c>
      <c r="B897" s="212" t="s">
        <v>1026</v>
      </c>
      <c r="C897" s="212" t="s">
        <v>298</v>
      </c>
      <c r="D897" s="212" t="s">
        <v>217</v>
      </c>
      <c r="E897" s="212" t="s">
        <v>296</v>
      </c>
      <c r="F897" s="212" t="s">
        <v>218</v>
      </c>
      <c r="G897" s="212" t="s">
        <v>5270</v>
      </c>
      <c r="H897" s="213">
        <v>43607</v>
      </c>
      <c r="I897" s="214">
        <v>201</v>
      </c>
      <c r="J897" s="214">
        <v>1</v>
      </c>
      <c r="K897" s="214">
        <f t="shared" si="13"/>
        <v>201</v>
      </c>
      <c r="L897" s="212" t="s">
        <v>179</v>
      </c>
      <c r="M897" s="212" t="s">
        <v>702</v>
      </c>
      <c r="N897" s="213">
        <v>43608</v>
      </c>
      <c r="O897" s="212" t="s">
        <v>70</v>
      </c>
      <c r="P897" s="212" t="s">
        <v>5271</v>
      </c>
      <c r="Q897" s="212" t="s">
        <v>298</v>
      </c>
      <c r="R897" s="212" t="s">
        <v>367</v>
      </c>
      <c r="S897" s="212" t="s">
        <v>1684</v>
      </c>
    </row>
    <row r="898" spans="1:19" x14ac:dyDescent="0.25">
      <c r="A898" s="212" t="s">
        <v>2346</v>
      </c>
      <c r="B898" s="212" t="s">
        <v>1026</v>
      </c>
      <c r="C898" s="212" t="s">
        <v>298</v>
      </c>
      <c r="D898" s="212" t="s">
        <v>217</v>
      </c>
      <c r="E898" s="212" t="s">
        <v>296</v>
      </c>
      <c r="F898" s="212" t="s">
        <v>218</v>
      </c>
      <c r="G898" s="212" t="s">
        <v>5272</v>
      </c>
      <c r="H898" s="213">
        <v>43607</v>
      </c>
      <c r="I898" s="214">
        <v>480</v>
      </c>
      <c r="J898" s="214">
        <v>1</v>
      </c>
      <c r="K898" s="214">
        <f t="shared" si="13"/>
        <v>480</v>
      </c>
      <c r="L898" s="212" t="s">
        <v>179</v>
      </c>
      <c r="M898" s="212" t="s">
        <v>187</v>
      </c>
      <c r="N898" s="213">
        <v>43608</v>
      </c>
      <c r="O898" s="212" t="s">
        <v>70</v>
      </c>
      <c r="P898" s="212" t="s">
        <v>5273</v>
      </c>
      <c r="Q898" s="212" t="s">
        <v>298</v>
      </c>
      <c r="R898" s="212" t="s">
        <v>367</v>
      </c>
      <c r="S898" s="212" t="s">
        <v>1684</v>
      </c>
    </row>
    <row r="899" spans="1:19" x14ac:dyDescent="0.25">
      <c r="A899" s="212" t="s">
        <v>2346</v>
      </c>
      <c r="B899" s="212" t="s">
        <v>1026</v>
      </c>
      <c r="C899" s="212" t="s">
        <v>298</v>
      </c>
      <c r="D899" s="212" t="s">
        <v>217</v>
      </c>
      <c r="E899" s="212" t="s">
        <v>296</v>
      </c>
      <c r="F899" s="212" t="s">
        <v>218</v>
      </c>
      <c r="G899" s="212" t="s">
        <v>5274</v>
      </c>
      <c r="H899" s="213">
        <v>43607</v>
      </c>
      <c r="I899" s="214">
        <v>360</v>
      </c>
      <c r="J899" s="214">
        <v>1</v>
      </c>
      <c r="K899" s="214">
        <f t="shared" ref="K899:K962" si="14">I899*J899</f>
        <v>360</v>
      </c>
      <c r="L899" s="212" t="s">
        <v>179</v>
      </c>
      <c r="M899" s="212" t="s">
        <v>187</v>
      </c>
      <c r="N899" s="213">
        <v>43608</v>
      </c>
      <c r="O899" s="212" t="s">
        <v>70</v>
      </c>
      <c r="P899" s="212" t="s">
        <v>5275</v>
      </c>
      <c r="Q899" s="212" t="s">
        <v>298</v>
      </c>
      <c r="R899" s="212" t="s">
        <v>367</v>
      </c>
      <c r="S899" s="212" t="s">
        <v>1684</v>
      </c>
    </row>
    <row r="900" spans="1:19" x14ac:dyDescent="0.25">
      <c r="A900" s="212" t="s">
        <v>2346</v>
      </c>
      <c r="B900" s="212" t="s">
        <v>1026</v>
      </c>
      <c r="C900" s="212" t="s">
        <v>298</v>
      </c>
      <c r="D900" s="212" t="s">
        <v>217</v>
      </c>
      <c r="E900" s="212" t="s">
        <v>296</v>
      </c>
      <c r="F900" s="212" t="s">
        <v>218</v>
      </c>
      <c r="G900" s="212" t="s">
        <v>5276</v>
      </c>
      <c r="H900" s="213">
        <v>43607</v>
      </c>
      <c r="I900" s="214">
        <v>480</v>
      </c>
      <c r="J900" s="214">
        <v>1</v>
      </c>
      <c r="K900" s="214">
        <f t="shared" si="14"/>
        <v>480</v>
      </c>
      <c r="L900" s="212" t="s">
        <v>179</v>
      </c>
      <c r="M900" s="212" t="s">
        <v>187</v>
      </c>
      <c r="N900" s="213">
        <v>43608</v>
      </c>
      <c r="O900" s="212" t="s">
        <v>70</v>
      </c>
      <c r="P900" s="212" t="s">
        <v>5277</v>
      </c>
      <c r="Q900" s="212" t="s">
        <v>298</v>
      </c>
      <c r="R900" s="212" t="s">
        <v>367</v>
      </c>
      <c r="S900" s="212" t="s">
        <v>1684</v>
      </c>
    </row>
    <row r="901" spans="1:19" x14ac:dyDescent="0.25">
      <c r="A901" s="212" t="s">
        <v>2346</v>
      </c>
      <c r="B901" s="212" t="s">
        <v>1026</v>
      </c>
      <c r="C901" s="212" t="s">
        <v>298</v>
      </c>
      <c r="D901" s="212" t="s">
        <v>217</v>
      </c>
      <c r="E901" s="212" t="s">
        <v>296</v>
      </c>
      <c r="F901" s="212" t="s">
        <v>218</v>
      </c>
      <c r="G901" s="212" t="s">
        <v>5278</v>
      </c>
      <c r="H901" s="213">
        <v>43607</v>
      </c>
      <c r="I901" s="214">
        <v>480</v>
      </c>
      <c r="J901" s="214">
        <v>1</v>
      </c>
      <c r="K901" s="214">
        <f t="shared" si="14"/>
        <v>480</v>
      </c>
      <c r="L901" s="212" t="s">
        <v>179</v>
      </c>
      <c r="M901" s="212" t="s">
        <v>187</v>
      </c>
      <c r="N901" s="213">
        <v>43608</v>
      </c>
      <c r="O901" s="212" t="s">
        <v>70</v>
      </c>
      <c r="P901" s="212" t="s">
        <v>5279</v>
      </c>
      <c r="Q901" s="212" t="s">
        <v>298</v>
      </c>
      <c r="R901" s="212" t="s">
        <v>367</v>
      </c>
      <c r="S901" s="212" t="s">
        <v>1684</v>
      </c>
    </row>
    <row r="902" spans="1:19" x14ac:dyDescent="0.25">
      <c r="A902" s="212" t="s">
        <v>2346</v>
      </c>
      <c r="B902" s="212" t="s">
        <v>1026</v>
      </c>
      <c r="C902" s="212" t="s">
        <v>298</v>
      </c>
      <c r="D902" s="212" t="s">
        <v>217</v>
      </c>
      <c r="E902" s="212" t="s">
        <v>296</v>
      </c>
      <c r="F902" s="212" t="s">
        <v>218</v>
      </c>
      <c r="G902" s="212" t="s">
        <v>5280</v>
      </c>
      <c r="H902" s="213">
        <v>43607</v>
      </c>
      <c r="I902" s="214">
        <v>230.8</v>
      </c>
      <c r="J902" s="214">
        <v>1</v>
      </c>
      <c r="K902" s="214">
        <f t="shared" si="14"/>
        <v>230.8</v>
      </c>
      <c r="L902" s="212" t="s">
        <v>179</v>
      </c>
      <c r="M902" s="212" t="s">
        <v>702</v>
      </c>
      <c r="N902" s="213">
        <v>43608</v>
      </c>
      <c r="O902" s="212" t="s">
        <v>70</v>
      </c>
      <c r="P902" s="212" t="s">
        <v>5281</v>
      </c>
      <c r="Q902" s="212" t="s">
        <v>298</v>
      </c>
      <c r="R902" s="212" t="s">
        <v>367</v>
      </c>
      <c r="S902" s="212" t="s">
        <v>1684</v>
      </c>
    </row>
    <row r="903" spans="1:19" x14ac:dyDescent="0.25">
      <c r="A903" s="212" t="s">
        <v>2346</v>
      </c>
      <c r="B903" s="212" t="s">
        <v>1026</v>
      </c>
      <c r="C903" s="212" t="s">
        <v>298</v>
      </c>
      <c r="D903" s="212" t="s">
        <v>217</v>
      </c>
      <c r="E903" s="212" t="s">
        <v>296</v>
      </c>
      <c r="F903" s="212" t="s">
        <v>218</v>
      </c>
      <c r="G903" s="212" t="s">
        <v>5282</v>
      </c>
      <c r="H903" s="213">
        <v>43607</v>
      </c>
      <c r="I903" s="214">
        <v>104.5</v>
      </c>
      <c r="J903" s="214">
        <v>1</v>
      </c>
      <c r="K903" s="214">
        <f t="shared" si="14"/>
        <v>104.5</v>
      </c>
      <c r="L903" s="212" t="s">
        <v>179</v>
      </c>
      <c r="M903" s="212" t="s">
        <v>540</v>
      </c>
      <c r="N903" s="213">
        <v>43608</v>
      </c>
      <c r="O903" s="212" t="s">
        <v>70</v>
      </c>
      <c r="P903" s="212" t="s">
        <v>4797</v>
      </c>
      <c r="Q903" s="212" t="s">
        <v>298</v>
      </c>
      <c r="R903" s="212" t="s">
        <v>367</v>
      </c>
      <c r="S903" s="212" t="s">
        <v>1684</v>
      </c>
    </row>
    <row r="904" spans="1:19" x14ac:dyDescent="0.25">
      <c r="A904" s="212" t="s">
        <v>2346</v>
      </c>
      <c r="B904" s="212" t="s">
        <v>1026</v>
      </c>
      <c r="C904" s="212" t="s">
        <v>298</v>
      </c>
      <c r="D904" s="212" t="s">
        <v>217</v>
      </c>
      <c r="E904" s="212" t="s">
        <v>296</v>
      </c>
      <c r="F904" s="212" t="s">
        <v>218</v>
      </c>
      <c r="G904" s="212" t="s">
        <v>5283</v>
      </c>
      <c r="H904" s="213">
        <v>43607</v>
      </c>
      <c r="I904" s="214">
        <v>78</v>
      </c>
      <c r="J904" s="214">
        <v>1</v>
      </c>
      <c r="K904" s="214">
        <f t="shared" si="14"/>
        <v>78</v>
      </c>
      <c r="L904" s="212" t="s">
        <v>179</v>
      </c>
      <c r="M904" s="212" t="s">
        <v>702</v>
      </c>
      <c r="N904" s="213">
        <v>43608</v>
      </c>
      <c r="O904" s="212" t="s">
        <v>70</v>
      </c>
      <c r="P904" s="212" t="s">
        <v>5284</v>
      </c>
      <c r="Q904" s="212" t="s">
        <v>298</v>
      </c>
      <c r="R904" s="212" t="s">
        <v>367</v>
      </c>
      <c r="S904" s="212" t="s">
        <v>1684</v>
      </c>
    </row>
    <row r="905" spans="1:19" x14ac:dyDescent="0.25">
      <c r="A905" s="212" t="s">
        <v>2346</v>
      </c>
      <c r="B905" s="212" t="s">
        <v>1026</v>
      </c>
      <c r="C905" s="212" t="s">
        <v>298</v>
      </c>
      <c r="D905" s="212" t="s">
        <v>217</v>
      </c>
      <c r="E905" s="212" t="s">
        <v>296</v>
      </c>
      <c r="F905" s="212" t="s">
        <v>218</v>
      </c>
      <c r="G905" s="212" t="s">
        <v>5285</v>
      </c>
      <c r="H905" s="213">
        <v>43607</v>
      </c>
      <c r="I905" s="214">
        <v>134</v>
      </c>
      <c r="J905" s="214">
        <v>1</v>
      </c>
      <c r="K905" s="214">
        <f t="shared" si="14"/>
        <v>134</v>
      </c>
      <c r="L905" s="212" t="s">
        <v>179</v>
      </c>
      <c r="M905" s="212" t="s">
        <v>702</v>
      </c>
      <c r="N905" s="213">
        <v>43608</v>
      </c>
      <c r="O905" s="212" t="s">
        <v>70</v>
      </c>
      <c r="P905" s="212" t="s">
        <v>2588</v>
      </c>
      <c r="Q905" s="212" t="s">
        <v>298</v>
      </c>
      <c r="R905" s="212" t="s">
        <v>367</v>
      </c>
      <c r="S905" s="212" t="s">
        <v>1684</v>
      </c>
    </row>
    <row r="906" spans="1:19" x14ac:dyDescent="0.25">
      <c r="A906" s="212" t="s">
        <v>2346</v>
      </c>
      <c r="B906" s="212" t="s">
        <v>1026</v>
      </c>
      <c r="C906" s="212" t="s">
        <v>298</v>
      </c>
      <c r="D906" s="212" t="s">
        <v>217</v>
      </c>
      <c r="E906" s="212" t="s">
        <v>296</v>
      </c>
      <c r="F906" s="212" t="s">
        <v>218</v>
      </c>
      <c r="G906" s="212" t="s">
        <v>5286</v>
      </c>
      <c r="H906" s="213">
        <v>43607</v>
      </c>
      <c r="I906" s="214">
        <v>134</v>
      </c>
      <c r="J906" s="214">
        <v>1</v>
      </c>
      <c r="K906" s="214">
        <f t="shared" si="14"/>
        <v>134</v>
      </c>
      <c r="L906" s="212" t="s">
        <v>179</v>
      </c>
      <c r="M906" s="212" t="s">
        <v>702</v>
      </c>
      <c r="N906" s="213">
        <v>43608</v>
      </c>
      <c r="O906" s="212" t="s">
        <v>70</v>
      </c>
      <c r="P906" s="212" t="s">
        <v>2597</v>
      </c>
      <c r="Q906" s="212" t="s">
        <v>298</v>
      </c>
      <c r="R906" s="212" t="s">
        <v>367</v>
      </c>
      <c r="S906" s="212" t="s">
        <v>1684</v>
      </c>
    </row>
    <row r="907" spans="1:19" x14ac:dyDescent="0.25">
      <c r="A907" s="212" t="s">
        <v>2346</v>
      </c>
      <c r="B907" s="212" t="s">
        <v>1026</v>
      </c>
      <c r="C907" s="212" t="s">
        <v>298</v>
      </c>
      <c r="D907" s="212" t="s">
        <v>217</v>
      </c>
      <c r="E907" s="212" t="s">
        <v>296</v>
      </c>
      <c r="F907" s="212" t="s">
        <v>218</v>
      </c>
      <c r="G907" s="212" t="s">
        <v>5287</v>
      </c>
      <c r="H907" s="213">
        <v>43607</v>
      </c>
      <c r="I907" s="214">
        <v>250</v>
      </c>
      <c r="J907" s="214">
        <v>1</v>
      </c>
      <c r="K907" s="214">
        <f t="shared" si="14"/>
        <v>250</v>
      </c>
      <c r="L907" s="212" t="s">
        <v>179</v>
      </c>
      <c r="M907" s="212" t="s">
        <v>702</v>
      </c>
      <c r="N907" s="213">
        <v>43608</v>
      </c>
      <c r="O907" s="212" t="s">
        <v>70</v>
      </c>
      <c r="P907" s="212" t="s">
        <v>5288</v>
      </c>
      <c r="Q907" s="212" t="s">
        <v>298</v>
      </c>
      <c r="R907" s="212" t="s">
        <v>367</v>
      </c>
      <c r="S907" s="212" t="s">
        <v>1684</v>
      </c>
    </row>
    <row r="908" spans="1:19" x14ac:dyDescent="0.25">
      <c r="A908" s="212" t="s">
        <v>2346</v>
      </c>
      <c r="B908" s="212" t="s">
        <v>1026</v>
      </c>
      <c r="C908" s="212" t="s">
        <v>298</v>
      </c>
      <c r="D908" s="212" t="s">
        <v>217</v>
      </c>
      <c r="E908" s="212" t="s">
        <v>296</v>
      </c>
      <c r="F908" s="212" t="s">
        <v>218</v>
      </c>
      <c r="G908" s="212" t="s">
        <v>5289</v>
      </c>
      <c r="H908" s="213">
        <v>43607</v>
      </c>
      <c r="I908" s="214">
        <v>78</v>
      </c>
      <c r="J908" s="214">
        <v>1</v>
      </c>
      <c r="K908" s="214">
        <f t="shared" si="14"/>
        <v>78</v>
      </c>
      <c r="L908" s="212" t="s">
        <v>179</v>
      </c>
      <c r="M908" s="212" t="s">
        <v>187</v>
      </c>
      <c r="N908" s="213">
        <v>43608</v>
      </c>
      <c r="O908" s="212" t="s">
        <v>70</v>
      </c>
      <c r="P908" s="212" t="s">
        <v>5290</v>
      </c>
      <c r="Q908" s="212" t="s">
        <v>298</v>
      </c>
      <c r="R908" s="212" t="s">
        <v>367</v>
      </c>
      <c r="S908" s="212" t="s">
        <v>1684</v>
      </c>
    </row>
    <row r="909" spans="1:19" x14ac:dyDescent="0.25">
      <c r="A909" s="212" t="s">
        <v>2346</v>
      </c>
      <c r="B909" s="212" t="s">
        <v>1026</v>
      </c>
      <c r="C909" s="212" t="s">
        <v>298</v>
      </c>
      <c r="D909" s="212" t="s">
        <v>217</v>
      </c>
      <c r="E909" s="212" t="s">
        <v>296</v>
      </c>
      <c r="F909" s="212" t="s">
        <v>218</v>
      </c>
      <c r="G909" s="212" t="s">
        <v>5291</v>
      </c>
      <c r="H909" s="213">
        <v>43607</v>
      </c>
      <c r="I909" s="214">
        <v>879</v>
      </c>
      <c r="J909" s="214">
        <v>1</v>
      </c>
      <c r="K909" s="214">
        <f t="shared" si="14"/>
        <v>879</v>
      </c>
      <c r="L909" s="212" t="s">
        <v>179</v>
      </c>
      <c r="M909" s="212" t="s">
        <v>187</v>
      </c>
      <c r="N909" s="213">
        <v>43608</v>
      </c>
      <c r="O909" s="212" t="s">
        <v>70</v>
      </c>
      <c r="P909" s="212" t="s">
        <v>5290</v>
      </c>
      <c r="Q909" s="212" t="s">
        <v>298</v>
      </c>
      <c r="R909" s="212" t="s">
        <v>367</v>
      </c>
      <c r="S909" s="212" t="s">
        <v>1684</v>
      </c>
    </row>
    <row r="910" spans="1:19" x14ac:dyDescent="0.25">
      <c r="A910" s="212" t="s">
        <v>2346</v>
      </c>
      <c r="B910" s="212" t="s">
        <v>1026</v>
      </c>
      <c r="C910" s="212" t="s">
        <v>298</v>
      </c>
      <c r="D910" s="212" t="s">
        <v>217</v>
      </c>
      <c r="E910" s="212" t="s">
        <v>296</v>
      </c>
      <c r="F910" s="212" t="s">
        <v>218</v>
      </c>
      <c r="G910" s="212" t="s">
        <v>5292</v>
      </c>
      <c r="H910" s="213">
        <v>43607</v>
      </c>
      <c r="I910" s="214">
        <v>12.34</v>
      </c>
      <c r="J910" s="214">
        <v>1</v>
      </c>
      <c r="K910" s="214">
        <f t="shared" si="14"/>
        <v>12.34</v>
      </c>
      <c r="L910" s="212" t="s">
        <v>179</v>
      </c>
      <c r="M910" s="212" t="s">
        <v>551</v>
      </c>
      <c r="N910" s="213">
        <v>43608</v>
      </c>
      <c r="O910" s="212" t="s">
        <v>70</v>
      </c>
      <c r="P910" s="212" t="s">
        <v>4815</v>
      </c>
      <c r="Q910" s="212" t="s">
        <v>298</v>
      </c>
      <c r="R910" s="212" t="s">
        <v>367</v>
      </c>
      <c r="S910" s="212" t="s">
        <v>1684</v>
      </c>
    </row>
    <row r="911" spans="1:19" x14ac:dyDescent="0.25">
      <c r="A911" s="212" t="s">
        <v>2346</v>
      </c>
      <c r="B911" s="212" t="s">
        <v>1026</v>
      </c>
      <c r="C911" s="212" t="s">
        <v>298</v>
      </c>
      <c r="D911" s="212" t="s">
        <v>217</v>
      </c>
      <c r="E911" s="212" t="s">
        <v>296</v>
      </c>
      <c r="F911" s="212" t="s">
        <v>218</v>
      </c>
      <c r="G911" s="212" t="s">
        <v>5293</v>
      </c>
      <c r="H911" s="213">
        <v>43607</v>
      </c>
      <c r="I911" s="214">
        <v>235</v>
      </c>
      <c r="J911" s="214">
        <v>1</v>
      </c>
      <c r="K911" s="214">
        <f t="shared" si="14"/>
        <v>235</v>
      </c>
      <c r="L911" s="212" t="s">
        <v>179</v>
      </c>
      <c r="M911" s="212" t="s">
        <v>551</v>
      </c>
      <c r="N911" s="213">
        <v>43608</v>
      </c>
      <c r="O911" s="212" t="s">
        <v>70</v>
      </c>
      <c r="P911" s="212" t="s">
        <v>4815</v>
      </c>
      <c r="Q911" s="212" t="s">
        <v>298</v>
      </c>
      <c r="R911" s="212" t="s">
        <v>367</v>
      </c>
      <c r="S911" s="212" t="s">
        <v>1684</v>
      </c>
    </row>
    <row r="912" spans="1:19" x14ac:dyDescent="0.25">
      <c r="A912" s="212" t="s">
        <v>2346</v>
      </c>
      <c r="B912" s="212" t="s">
        <v>1026</v>
      </c>
      <c r="C912" s="212" t="s">
        <v>298</v>
      </c>
      <c r="D912" s="212" t="s">
        <v>217</v>
      </c>
      <c r="E912" s="212" t="s">
        <v>296</v>
      </c>
      <c r="F912" s="212" t="s">
        <v>218</v>
      </c>
      <c r="G912" s="212" t="s">
        <v>5294</v>
      </c>
      <c r="H912" s="213">
        <v>43607</v>
      </c>
      <c r="I912" s="214">
        <v>122</v>
      </c>
      <c r="J912" s="214">
        <v>1</v>
      </c>
      <c r="K912" s="214">
        <f t="shared" si="14"/>
        <v>122</v>
      </c>
      <c r="L912" s="212" t="s">
        <v>179</v>
      </c>
      <c r="M912" s="212" t="s">
        <v>482</v>
      </c>
      <c r="N912" s="213">
        <v>43608</v>
      </c>
      <c r="O912" s="212" t="s">
        <v>70</v>
      </c>
      <c r="P912" s="212" t="s">
        <v>4825</v>
      </c>
      <c r="Q912" s="212" t="s">
        <v>298</v>
      </c>
      <c r="R912" s="212" t="s">
        <v>367</v>
      </c>
      <c r="S912" s="212" t="s">
        <v>1684</v>
      </c>
    </row>
    <row r="913" spans="1:19" x14ac:dyDescent="0.25">
      <c r="A913" s="212" t="s">
        <v>2346</v>
      </c>
      <c r="B913" s="212" t="s">
        <v>1026</v>
      </c>
      <c r="C913" s="212" t="s">
        <v>298</v>
      </c>
      <c r="D913" s="212" t="s">
        <v>217</v>
      </c>
      <c r="E913" s="212" t="s">
        <v>296</v>
      </c>
      <c r="F913" s="212" t="s">
        <v>218</v>
      </c>
      <c r="G913" s="212" t="s">
        <v>5295</v>
      </c>
      <c r="H913" s="213">
        <v>43607</v>
      </c>
      <c r="I913" s="214">
        <v>99.72</v>
      </c>
      <c r="J913" s="214">
        <v>1</v>
      </c>
      <c r="K913" s="214">
        <f t="shared" si="14"/>
        <v>99.72</v>
      </c>
      <c r="L913" s="212" t="s">
        <v>179</v>
      </c>
      <c r="M913" s="212" t="s">
        <v>581</v>
      </c>
      <c r="N913" s="213">
        <v>43608</v>
      </c>
      <c r="O913" s="212" t="s">
        <v>70</v>
      </c>
      <c r="P913" s="212" t="s">
        <v>4828</v>
      </c>
      <c r="Q913" s="212" t="s">
        <v>298</v>
      </c>
      <c r="R913" s="212" t="s">
        <v>367</v>
      </c>
      <c r="S913" s="212" t="s">
        <v>1684</v>
      </c>
    </row>
    <row r="914" spans="1:19" x14ac:dyDescent="0.25">
      <c r="A914" s="212" t="s">
        <v>2346</v>
      </c>
      <c r="B914" s="212" t="s">
        <v>1026</v>
      </c>
      <c r="C914" s="212" t="s">
        <v>298</v>
      </c>
      <c r="D914" s="212" t="s">
        <v>217</v>
      </c>
      <c r="E914" s="212" t="s">
        <v>296</v>
      </c>
      <c r="F914" s="212" t="s">
        <v>218</v>
      </c>
      <c r="G914" s="212" t="s">
        <v>5296</v>
      </c>
      <c r="H914" s="213">
        <v>43607</v>
      </c>
      <c r="I914" s="214">
        <v>724.5</v>
      </c>
      <c r="J914" s="214">
        <v>1</v>
      </c>
      <c r="K914" s="214">
        <f t="shared" si="14"/>
        <v>724.5</v>
      </c>
      <c r="L914" s="212" t="s">
        <v>179</v>
      </c>
      <c r="M914" s="212" t="s">
        <v>221</v>
      </c>
      <c r="N914" s="213">
        <v>43608</v>
      </c>
      <c r="O914" s="212" t="s">
        <v>70</v>
      </c>
      <c r="P914" s="212" t="s">
        <v>5297</v>
      </c>
      <c r="Q914" s="212" t="s">
        <v>298</v>
      </c>
      <c r="R914" s="212" t="s">
        <v>367</v>
      </c>
      <c r="S914" s="212" t="s">
        <v>1684</v>
      </c>
    </row>
    <row r="915" spans="1:19" x14ac:dyDescent="0.25">
      <c r="A915" s="212" t="s">
        <v>2346</v>
      </c>
      <c r="B915" s="212" t="s">
        <v>1026</v>
      </c>
      <c r="C915" s="212" t="s">
        <v>298</v>
      </c>
      <c r="D915" s="212" t="s">
        <v>217</v>
      </c>
      <c r="E915" s="212" t="s">
        <v>296</v>
      </c>
      <c r="F915" s="212" t="s">
        <v>218</v>
      </c>
      <c r="G915" s="212" t="s">
        <v>5298</v>
      </c>
      <c r="H915" s="213">
        <v>43607</v>
      </c>
      <c r="I915" s="214">
        <v>99</v>
      </c>
      <c r="J915" s="214">
        <v>1</v>
      </c>
      <c r="K915" s="214">
        <f t="shared" si="14"/>
        <v>99</v>
      </c>
      <c r="L915" s="212" t="s">
        <v>179</v>
      </c>
      <c r="M915" s="212" t="s">
        <v>581</v>
      </c>
      <c r="N915" s="213">
        <v>43608</v>
      </c>
      <c r="O915" s="212" t="s">
        <v>70</v>
      </c>
      <c r="P915" s="212" t="s">
        <v>4668</v>
      </c>
      <c r="Q915" s="212" t="s">
        <v>298</v>
      </c>
      <c r="R915" s="212" t="s">
        <v>367</v>
      </c>
      <c r="S915" s="212" t="s">
        <v>1684</v>
      </c>
    </row>
    <row r="916" spans="1:19" x14ac:dyDescent="0.25">
      <c r="A916" s="212" t="s">
        <v>2346</v>
      </c>
      <c r="B916" s="212" t="s">
        <v>1026</v>
      </c>
      <c r="C916" s="212" t="s">
        <v>298</v>
      </c>
      <c r="D916" s="212" t="s">
        <v>217</v>
      </c>
      <c r="E916" s="212" t="s">
        <v>296</v>
      </c>
      <c r="F916" s="212" t="s">
        <v>218</v>
      </c>
      <c r="G916" s="212" t="s">
        <v>5299</v>
      </c>
      <c r="H916" s="213">
        <v>43607</v>
      </c>
      <c r="I916" s="214">
        <v>150</v>
      </c>
      <c r="J916" s="214">
        <v>1</v>
      </c>
      <c r="K916" s="214">
        <f t="shared" si="14"/>
        <v>150</v>
      </c>
      <c r="L916" s="212" t="s">
        <v>179</v>
      </c>
      <c r="M916" s="212" t="s">
        <v>755</v>
      </c>
      <c r="N916" s="213">
        <v>43608</v>
      </c>
      <c r="O916" s="212" t="s">
        <v>70</v>
      </c>
      <c r="P916" s="212" t="s">
        <v>4848</v>
      </c>
      <c r="Q916" s="212" t="s">
        <v>298</v>
      </c>
      <c r="R916" s="212" t="s">
        <v>367</v>
      </c>
      <c r="S916" s="212" t="s">
        <v>1684</v>
      </c>
    </row>
    <row r="917" spans="1:19" x14ac:dyDescent="0.25">
      <c r="A917" s="212" t="s">
        <v>2346</v>
      </c>
      <c r="B917" s="212" t="s">
        <v>1026</v>
      </c>
      <c r="C917" s="212" t="s">
        <v>298</v>
      </c>
      <c r="D917" s="212" t="s">
        <v>217</v>
      </c>
      <c r="E917" s="212" t="s">
        <v>296</v>
      </c>
      <c r="F917" s="212" t="s">
        <v>218</v>
      </c>
      <c r="G917" s="212" t="s">
        <v>5300</v>
      </c>
      <c r="H917" s="213">
        <v>43607</v>
      </c>
      <c r="I917" s="214">
        <v>150</v>
      </c>
      <c r="J917" s="214">
        <v>1</v>
      </c>
      <c r="K917" s="214">
        <f t="shared" si="14"/>
        <v>150</v>
      </c>
      <c r="L917" s="212" t="s">
        <v>179</v>
      </c>
      <c r="M917" s="212" t="s">
        <v>755</v>
      </c>
      <c r="N917" s="213">
        <v>43608</v>
      </c>
      <c r="O917" s="212" t="s">
        <v>70</v>
      </c>
      <c r="P917" s="212" t="s">
        <v>4843</v>
      </c>
      <c r="Q917" s="212" t="s">
        <v>298</v>
      </c>
      <c r="R917" s="212" t="s">
        <v>367</v>
      </c>
      <c r="S917" s="212" t="s">
        <v>1684</v>
      </c>
    </row>
    <row r="918" spans="1:19" x14ac:dyDescent="0.25">
      <c r="A918" s="212" t="s">
        <v>2346</v>
      </c>
      <c r="B918" s="212" t="s">
        <v>1026</v>
      </c>
      <c r="C918" s="212" t="s">
        <v>298</v>
      </c>
      <c r="D918" s="212" t="s">
        <v>217</v>
      </c>
      <c r="E918" s="212" t="s">
        <v>296</v>
      </c>
      <c r="F918" s="212" t="s">
        <v>218</v>
      </c>
      <c r="G918" s="212" t="s">
        <v>5301</v>
      </c>
      <c r="H918" s="213">
        <v>43607</v>
      </c>
      <c r="I918" s="214">
        <v>209</v>
      </c>
      <c r="J918" s="214">
        <v>1</v>
      </c>
      <c r="K918" s="214">
        <f t="shared" si="14"/>
        <v>209</v>
      </c>
      <c r="L918" s="212" t="s">
        <v>179</v>
      </c>
      <c r="M918" s="212" t="s">
        <v>791</v>
      </c>
      <c r="N918" s="213">
        <v>43608</v>
      </c>
      <c r="O918" s="212" t="s">
        <v>70</v>
      </c>
      <c r="P918" s="212" t="s">
        <v>4878</v>
      </c>
      <c r="Q918" s="212" t="s">
        <v>298</v>
      </c>
      <c r="R918" s="212" t="s">
        <v>367</v>
      </c>
      <c r="S918" s="212" t="s">
        <v>1684</v>
      </c>
    </row>
    <row r="919" spans="1:19" x14ac:dyDescent="0.25">
      <c r="A919" s="212" t="s">
        <v>2346</v>
      </c>
      <c r="B919" s="212" t="s">
        <v>1026</v>
      </c>
      <c r="C919" s="212" t="s">
        <v>298</v>
      </c>
      <c r="D919" s="212" t="s">
        <v>217</v>
      </c>
      <c r="E919" s="212" t="s">
        <v>296</v>
      </c>
      <c r="F919" s="212" t="s">
        <v>218</v>
      </c>
      <c r="G919" s="212" t="s">
        <v>5302</v>
      </c>
      <c r="H919" s="213">
        <v>43605</v>
      </c>
      <c r="I919" s="214">
        <v>544.21</v>
      </c>
      <c r="J919" s="214">
        <v>1</v>
      </c>
      <c r="K919" s="214">
        <f t="shared" si="14"/>
        <v>544.21</v>
      </c>
      <c r="L919" s="212" t="s">
        <v>179</v>
      </c>
      <c r="M919" s="212" t="s">
        <v>540</v>
      </c>
      <c r="N919" s="213">
        <v>43606</v>
      </c>
      <c r="O919" s="212" t="s">
        <v>70</v>
      </c>
      <c r="P919" s="212" t="s">
        <v>4839</v>
      </c>
      <c r="Q919" s="212" t="s">
        <v>298</v>
      </c>
      <c r="R919" s="212" t="s">
        <v>367</v>
      </c>
      <c r="S919" s="212" t="s">
        <v>1684</v>
      </c>
    </row>
    <row r="920" spans="1:19" x14ac:dyDescent="0.25">
      <c r="A920" s="212" t="s">
        <v>2346</v>
      </c>
      <c r="B920" s="212" t="s">
        <v>1026</v>
      </c>
      <c r="C920" s="212" t="s">
        <v>298</v>
      </c>
      <c r="D920" s="212" t="s">
        <v>217</v>
      </c>
      <c r="E920" s="212" t="s">
        <v>296</v>
      </c>
      <c r="F920" s="212" t="s">
        <v>218</v>
      </c>
      <c r="G920" s="212" t="s">
        <v>5303</v>
      </c>
      <c r="H920" s="213">
        <v>43605</v>
      </c>
      <c r="I920" s="214">
        <v>544.21</v>
      </c>
      <c r="J920" s="214">
        <v>1</v>
      </c>
      <c r="K920" s="214">
        <f t="shared" si="14"/>
        <v>544.21</v>
      </c>
      <c r="L920" s="212" t="s">
        <v>179</v>
      </c>
      <c r="M920" s="212" t="s">
        <v>540</v>
      </c>
      <c r="N920" s="213">
        <v>43606</v>
      </c>
      <c r="O920" s="212" t="s">
        <v>70</v>
      </c>
      <c r="P920" s="212" t="s">
        <v>4841</v>
      </c>
      <c r="Q920" s="212" t="s">
        <v>298</v>
      </c>
      <c r="R920" s="212" t="s">
        <v>367</v>
      </c>
      <c r="S920" s="212" t="s">
        <v>1684</v>
      </c>
    </row>
    <row r="921" spans="1:19" x14ac:dyDescent="0.25">
      <c r="A921" s="212" t="s">
        <v>2346</v>
      </c>
      <c r="B921" s="212" t="s">
        <v>1026</v>
      </c>
      <c r="C921" s="212" t="s">
        <v>298</v>
      </c>
      <c r="D921" s="212" t="s">
        <v>217</v>
      </c>
      <c r="E921" s="212" t="s">
        <v>296</v>
      </c>
      <c r="F921" s="212" t="s">
        <v>218</v>
      </c>
      <c r="G921" s="212" t="s">
        <v>5304</v>
      </c>
      <c r="H921" s="213">
        <v>43605</v>
      </c>
      <c r="I921" s="214">
        <v>405.6</v>
      </c>
      <c r="J921" s="214">
        <v>1</v>
      </c>
      <c r="K921" s="214">
        <f t="shared" si="14"/>
        <v>405.6</v>
      </c>
      <c r="L921" s="212" t="s">
        <v>179</v>
      </c>
      <c r="M921" s="212" t="s">
        <v>151</v>
      </c>
      <c r="N921" s="213">
        <v>43606</v>
      </c>
      <c r="O921" s="212" t="s">
        <v>70</v>
      </c>
      <c r="P921" s="212" t="s">
        <v>5305</v>
      </c>
      <c r="Q921" s="212" t="s">
        <v>298</v>
      </c>
      <c r="R921" s="212" t="s">
        <v>367</v>
      </c>
      <c r="S921" s="212" t="s">
        <v>1684</v>
      </c>
    </row>
    <row r="922" spans="1:19" x14ac:dyDescent="0.25">
      <c r="A922" s="212" t="s">
        <v>2346</v>
      </c>
      <c r="B922" s="212" t="s">
        <v>1026</v>
      </c>
      <c r="C922" s="212" t="s">
        <v>298</v>
      </c>
      <c r="D922" s="212" t="s">
        <v>217</v>
      </c>
      <c r="E922" s="212" t="s">
        <v>296</v>
      </c>
      <c r="F922" s="212" t="s">
        <v>218</v>
      </c>
      <c r="G922" s="212" t="s">
        <v>5306</v>
      </c>
      <c r="H922" s="213">
        <v>43605</v>
      </c>
      <c r="I922" s="214">
        <v>230</v>
      </c>
      <c r="J922" s="214">
        <v>1</v>
      </c>
      <c r="K922" s="214">
        <f t="shared" si="14"/>
        <v>230</v>
      </c>
      <c r="L922" s="212" t="s">
        <v>179</v>
      </c>
      <c r="M922" s="212" t="s">
        <v>541</v>
      </c>
      <c r="N922" s="213">
        <v>43606</v>
      </c>
      <c r="O922" s="212" t="s">
        <v>70</v>
      </c>
      <c r="P922" s="212" t="s">
        <v>4866</v>
      </c>
      <c r="Q922" s="212" t="s">
        <v>298</v>
      </c>
      <c r="R922" s="212" t="s">
        <v>367</v>
      </c>
      <c r="S922" s="212" t="s">
        <v>1684</v>
      </c>
    </row>
    <row r="923" spans="1:19" x14ac:dyDescent="0.25">
      <c r="A923" s="212" t="s">
        <v>2346</v>
      </c>
      <c r="B923" s="212" t="s">
        <v>1026</v>
      </c>
      <c r="C923" s="212" t="s">
        <v>298</v>
      </c>
      <c r="D923" s="212" t="s">
        <v>217</v>
      </c>
      <c r="E923" s="212" t="s">
        <v>296</v>
      </c>
      <c r="F923" s="212" t="s">
        <v>218</v>
      </c>
      <c r="G923" s="212" t="s">
        <v>5307</v>
      </c>
      <c r="H923" s="213">
        <v>43605</v>
      </c>
      <c r="I923" s="214">
        <v>545</v>
      </c>
      <c r="J923" s="214">
        <v>1</v>
      </c>
      <c r="K923" s="214">
        <f t="shared" si="14"/>
        <v>545</v>
      </c>
      <c r="L923" s="212" t="s">
        <v>179</v>
      </c>
      <c r="M923" s="212" t="s">
        <v>155</v>
      </c>
      <c r="N923" s="213">
        <v>43606</v>
      </c>
      <c r="O923" s="212" t="s">
        <v>70</v>
      </c>
      <c r="P923" s="212" t="s">
        <v>4901</v>
      </c>
      <c r="Q923" s="212" t="s">
        <v>298</v>
      </c>
      <c r="R923" s="212" t="s">
        <v>367</v>
      </c>
      <c r="S923" s="212" t="s">
        <v>1684</v>
      </c>
    </row>
    <row r="924" spans="1:19" x14ac:dyDescent="0.25">
      <c r="A924" s="212" t="s">
        <v>2346</v>
      </c>
      <c r="B924" s="212" t="s">
        <v>1026</v>
      </c>
      <c r="C924" s="212" t="s">
        <v>298</v>
      </c>
      <c r="D924" s="212" t="s">
        <v>217</v>
      </c>
      <c r="E924" s="212" t="s">
        <v>296</v>
      </c>
      <c r="F924" s="212" t="s">
        <v>218</v>
      </c>
      <c r="G924" s="212" t="s">
        <v>5308</v>
      </c>
      <c r="H924" s="213">
        <v>43605</v>
      </c>
      <c r="I924" s="214">
        <v>525</v>
      </c>
      <c r="J924" s="214">
        <v>1</v>
      </c>
      <c r="K924" s="214">
        <f t="shared" si="14"/>
        <v>525</v>
      </c>
      <c r="L924" s="212" t="s">
        <v>179</v>
      </c>
      <c r="M924" s="212" t="s">
        <v>155</v>
      </c>
      <c r="N924" s="213">
        <v>43606</v>
      </c>
      <c r="O924" s="212" t="s">
        <v>70</v>
      </c>
      <c r="P924" s="212" t="s">
        <v>4899</v>
      </c>
      <c r="Q924" s="212" t="s">
        <v>298</v>
      </c>
      <c r="R924" s="212" t="s">
        <v>367</v>
      </c>
      <c r="S924" s="212" t="s">
        <v>1684</v>
      </c>
    </row>
    <row r="925" spans="1:19" x14ac:dyDescent="0.25">
      <c r="A925" s="212" t="s">
        <v>2346</v>
      </c>
      <c r="B925" s="212" t="s">
        <v>1026</v>
      </c>
      <c r="C925" s="212" t="s">
        <v>298</v>
      </c>
      <c r="D925" s="212" t="s">
        <v>217</v>
      </c>
      <c r="E925" s="212" t="s">
        <v>296</v>
      </c>
      <c r="F925" s="212" t="s">
        <v>218</v>
      </c>
      <c r="G925" s="212" t="s">
        <v>5309</v>
      </c>
      <c r="H925" s="213">
        <v>43605</v>
      </c>
      <c r="I925" s="214">
        <v>525</v>
      </c>
      <c r="J925" s="214">
        <v>1</v>
      </c>
      <c r="K925" s="214">
        <f t="shared" si="14"/>
        <v>525</v>
      </c>
      <c r="L925" s="212" t="s">
        <v>179</v>
      </c>
      <c r="M925" s="212" t="s">
        <v>155</v>
      </c>
      <c r="N925" s="213">
        <v>43606</v>
      </c>
      <c r="O925" s="212" t="s">
        <v>70</v>
      </c>
      <c r="P925" s="212" t="s">
        <v>4938</v>
      </c>
      <c r="Q925" s="212" t="s">
        <v>298</v>
      </c>
      <c r="R925" s="212" t="s">
        <v>367</v>
      </c>
      <c r="S925" s="212" t="s">
        <v>1684</v>
      </c>
    </row>
    <row r="926" spans="1:19" x14ac:dyDescent="0.25">
      <c r="A926" s="212" t="s">
        <v>2346</v>
      </c>
      <c r="B926" s="212" t="s">
        <v>1026</v>
      </c>
      <c r="C926" s="212" t="s">
        <v>298</v>
      </c>
      <c r="D926" s="212" t="s">
        <v>217</v>
      </c>
      <c r="E926" s="212" t="s">
        <v>296</v>
      </c>
      <c r="F926" s="212" t="s">
        <v>218</v>
      </c>
      <c r="G926" s="212" t="s">
        <v>5310</v>
      </c>
      <c r="H926" s="213">
        <v>43605</v>
      </c>
      <c r="I926" s="214">
        <v>135.01</v>
      </c>
      <c r="J926" s="214">
        <v>1</v>
      </c>
      <c r="K926" s="214">
        <f t="shared" si="14"/>
        <v>135.01</v>
      </c>
      <c r="L926" s="212" t="s">
        <v>179</v>
      </c>
      <c r="M926" s="212" t="s">
        <v>1370</v>
      </c>
      <c r="N926" s="213">
        <v>43606</v>
      </c>
      <c r="O926" s="212" t="s">
        <v>70</v>
      </c>
      <c r="P926" s="212" t="s">
        <v>4876</v>
      </c>
      <c r="Q926" s="212" t="s">
        <v>298</v>
      </c>
      <c r="R926" s="212" t="s">
        <v>367</v>
      </c>
      <c r="S926" s="212" t="s">
        <v>1684</v>
      </c>
    </row>
    <row r="927" spans="1:19" x14ac:dyDescent="0.25">
      <c r="A927" s="212" t="s">
        <v>2346</v>
      </c>
      <c r="B927" s="212" t="s">
        <v>1026</v>
      </c>
      <c r="C927" s="212" t="s">
        <v>298</v>
      </c>
      <c r="D927" s="212" t="s">
        <v>217</v>
      </c>
      <c r="E927" s="212" t="s">
        <v>296</v>
      </c>
      <c r="F927" s="212" t="s">
        <v>218</v>
      </c>
      <c r="G927" s="212" t="s">
        <v>5311</v>
      </c>
      <c r="H927" s="213">
        <v>43605</v>
      </c>
      <c r="I927" s="214">
        <v>142</v>
      </c>
      <c r="J927" s="214">
        <v>1</v>
      </c>
      <c r="K927" s="214">
        <f t="shared" si="14"/>
        <v>142</v>
      </c>
      <c r="L927" s="212" t="s">
        <v>179</v>
      </c>
      <c r="M927" s="212" t="s">
        <v>89</v>
      </c>
      <c r="N927" s="213">
        <v>43606</v>
      </c>
      <c r="O927" s="212" t="s">
        <v>70</v>
      </c>
      <c r="P927" s="212" t="s">
        <v>4885</v>
      </c>
      <c r="Q927" s="212" t="s">
        <v>298</v>
      </c>
      <c r="R927" s="212" t="s">
        <v>367</v>
      </c>
      <c r="S927" s="212" t="s">
        <v>1684</v>
      </c>
    </row>
    <row r="928" spans="1:19" x14ac:dyDescent="0.25">
      <c r="A928" s="212" t="s">
        <v>2346</v>
      </c>
      <c r="B928" s="212" t="s">
        <v>1026</v>
      </c>
      <c r="C928" s="212" t="s">
        <v>298</v>
      </c>
      <c r="D928" s="212" t="s">
        <v>217</v>
      </c>
      <c r="E928" s="212" t="s">
        <v>296</v>
      </c>
      <c r="F928" s="212" t="s">
        <v>218</v>
      </c>
      <c r="G928" s="212" t="s">
        <v>5312</v>
      </c>
      <c r="H928" s="213">
        <v>43605</v>
      </c>
      <c r="I928" s="214">
        <v>297.56</v>
      </c>
      <c r="J928" s="214">
        <v>1</v>
      </c>
      <c r="K928" s="214">
        <f t="shared" si="14"/>
        <v>297.56</v>
      </c>
      <c r="L928" s="212" t="s">
        <v>179</v>
      </c>
      <c r="M928" s="212" t="s">
        <v>151</v>
      </c>
      <c r="N928" s="213">
        <v>43606</v>
      </c>
      <c r="O928" s="212" t="s">
        <v>70</v>
      </c>
      <c r="P928" s="212" t="s">
        <v>4833</v>
      </c>
      <c r="Q928" s="212" t="s">
        <v>298</v>
      </c>
      <c r="R928" s="212" t="s">
        <v>367</v>
      </c>
      <c r="S928" s="212" t="s">
        <v>1684</v>
      </c>
    </row>
    <row r="929" spans="1:19" x14ac:dyDescent="0.25">
      <c r="A929" s="212" t="s">
        <v>2346</v>
      </c>
      <c r="B929" s="212" t="s">
        <v>1026</v>
      </c>
      <c r="C929" s="212" t="s">
        <v>298</v>
      </c>
      <c r="D929" s="212" t="s">
        <v>217</v>
      </c>
      <c r="E929" s="212" t="s">
        <v>296</v>
      </c>
      <c r="F929" s="212" t="s">
        <v>218</v>
      </c>
      <c r="G929" s="212" t="s">
        <v>5313</v>
      </c>
      <c r="H929" s="213">
        <v>43602</v>
      </c>
      <c r="I929" s="214">
        <v>12.34</v>
      </c>
      <c r="J929" s="214">
        <v>1</v>
      </c>
      <c r="K929" s="214">
        <f t="shared" si="14"/>
        <v>12.34</v>
      </c>
      <c r="L929" s="212" t="s">
        <v>179</v>
      </c>
      <c r="M929" s="212" t="s">
        <v>551</v>
      </c>
      <c r="N929" s="213">
        <v>43603</v>
      </c>
      <c r="O929" s="212" t="s">
        <v>70</v>
      </c>
      <c r="P929" s="212" t="s">
        <v>4905</v>
      </c>
      <c r="Q929" s="212" t="s">
        <v>298</v>
      </c>
      <c r="R929" s="212" t="s">
        <v>367</v>
      </c>
      <c r="S929" s="212" t="s">
        <v>1684</v>
      </c>
    </row>
    <row r="930" spans="1:19" x14ac:dyDescent="0.25">
      <c r="A930" s="212" t="s">
        <v>2346</v>
      </c>
      <c r="B930" s="212" t="s">
        <v>1026</v>
      </c>
      <c r="C930" s="212" t="s">
        <v>298</v>
      </c>
      <c r="D930" s="212" t="s">
        <v>217</v>
      </c>
      <c r="E930" s="212" t="s">
        <v>296</v>
      </c>
      <c r="F930" s="212" t="s">
        <v>218</v>
      </c>
      <c r="G930" s="212" t="s">
        <v>5314</v>
      </c>
      <c r="H930" s="213">
        <v>43602</v>
      </c>
      <c r="I930" s="214">
        <v>235</v>
      </c>
      <c r="J930" s="214">
        <v>1</v>
      </c>
      <c r="K930" s="214">
        <f t="shared" si="14"/>
        <v>235</v>
      </c>
      <c r="L930" s="212" t="s">
        <v>179</v>
      </c>
      <c r="M930" s="212" t="s">
        <v>551</v>
      </c>
      <c r="N930" s="213">
        <v>43603</v>
      </c>
      <c r="O930" s="212" t="s">
        <v>70</v>
      </c>
      <c r="P930" s="212" t="s">
        <v>4905</v>
      </c>
      <c r="Q930" s="212" t="s">
        <v>298</v>
      </c>
      <c r="R930" s="212" t="s">
        <v>367</v>
      </c>
      <c r="S930" s="212" t="s">
        <v>1684</v>
      </c>
    </row>
    <row r="931" spans="1:19" x14ac:dyDescent="0.25">
      <c r="A931" s="212" t="s">
        <v>2346</v>
      </c>
      <c r="B931" s="212" t="s">
        <v>1026</v>
      </c>
      <c r="C931" s="212" t="s">
        <v>298</v>
      </c>
      <c r="D931" s="212" t="s">
        <v>217</v>
      </c>
      <c r="E931" s="212" t="s">
        <v>296</v>
      </c>
      <c r="F931" s="212" t="s">
        <v>218</v>
      </c>
      <c r="G931" s="212" t="s">
        <v>5315</v>
      </c>
      <c r="H931" s="213">
        <v>43602</v>
      </c>
      <c r="I931" s="214">
        <v>12.34</v>
      </c>
      <c r="J931" s="214">
        <v>1</v>
      </c>
      <c r="K931" s="214">
        <f t="shared" si="14"/>
        <v>12.34</v>
      </c>
      <c r="L931" s="212" t="s">
        <v>179</v>
      </c>
      <c r="M931" s="212" t="s">
        <v>551</v>
      </c>
      <c r="N931" s="213">
        <v>43603</v>
      </c>
      <c r="O931" s="212" t="s">
        <v>70</v>
      </c>
      <c r="P931" s="212" t="s">
        <v>5316</v>
      </c>
      <c r="Q931" s="212" t="s">
        <v>298</v>
      </c>
      <c r="R931" s="212" t="s">
        <v>367</v>
      </c>
      <c r="S931" s="212" t="s">
        <v>1684</v>
      </c>
    </row>
    <row r="932" spans="1:19" x14ac:dyDescent="0.25">
      <c r="A932" s="212" t="s">
        <v>2346</v>
      </c>
      <c r="B932" s="212" t="s">
        <v>1026</v>
      </c>
      <c r="C932" s="212" t="s">
        <v>298</v>
      </c>
      <c r="D932" s="212" t="s">
        <v>217</v>
      </c>
      <c r="E932" s="212" t="s">
        <v>296</v>
      </c>
      <c r="F932" s="212" t="s">
        <v>218</v>
      </c>
      <c r="G932" s="212" t="s">
        <v>5317</v>
      </c>
      <c r="H932" s="213">
        <v>43602</v>
      </c>
      <c r="I932" s="214">
        <v>235</v>
      </c>
      <c r="J932" s="214">
        <v>1</v>
      </c>
      <c r="K932" s="214">
        <f t="shared" si="14"/>
        <v>235</v>
      </c>
      <c r="L932" s="212" t="s">
        <v>179</v>
      </c>
      <c r="M932" s="212" t="s">
        <v>551</v>
      </c>
      <c r="N932" s="213">
        <v>43603</v>
      </c>
      <c r="O932" s="212" t="s">
        <v>70</v>
      </c>
      <c r="P932" s="212" t="s">
        <v>5318</v>
      </c>
      <c r="Q932" s="212" t="s">
        <v>298</v>
      </c>
      <c r="R932" s="212" t="s">
        <v>367</v>
      </c>
      <c r="S932" s="212" t="s">
        <v>1684</v>
      </c>
    </row>
    <row r="933" spans="1:19" x14ac:dyDescent="0.25">
      <c r="A933" s="212" t="s">
        <v>2346</v>
      </c>
      <c r="B933" s="212" t="s">
        <v>1026</v>
      </c>
      <c r="C933" s="212" t="s">
        <v>298</v>
      </c>
      <c r="D933" s="212" t="s">
        <v>217</v>
      </c>
      <c r="E933" s="212" t="s">
        <v>296</v>
      </c>
      <c r="F933" s="212" t="s">
        <v>218</v>
      </c>
      <c r="G933" s="212" t="s">
        <v>5319</v>
      </c>
      <c r="H933" s="213">
        <v>43602</v>
      </c>
      <c r="I933" s="214">
        <v>82.29</v>
      </c>
      <c r="J933" s="214">
        <v>1</v>
      </c>
      <c r="K933" s="214">
        <f t="shared" si="14"/>
        <v>82.29</v>
      </c>
      <c r="L933" s="212" t="s">
        <v>4903</v>
      </c>
      <c r="M933" s="212" t="s">
        <v>755</v>
      </c>
      <c r="N933" s="213">
        <v>43603</v>
      </c>
      <c r="O933" s="212" t="s">
        <v>70</v>
      </c>
      <c r="P933" s="212" t="s">
        <v>179</v>
      </c>
      <c r="Q933" s="212" t="s">
        <v>298</v>
      </c>
      <c r="R933" s="212" t="s">
        <v>367</v>
      </c>
      <c r="S933" s="212" t="s">
        <v>1684</v>
      </c>
    </row>
    <row r="934" spans="1:19" x14ac:dyDescent="0.25">
      <c r="A934" s="212" t="s">
        <v>2346</v>
      </c>
      <c r="B934" s="212" t="s">
        <v>1026</v>
      </c>
      <c r="C934" s="212" t="s">
        <v>298</v>
      </c>
      <c r="D934" s="212" t="s">
        <v>217</v>
      </c>
      <c r="E934" s="212" t="s">
        <v>296</v>
      </c>
      <c r="F934" s="212" t="s">
        <v>218</v>
      </c>
      <c r="G934" s="212" t="s">
        <v>5320</v>
      </c>
      <c r="H934" s="213">
        <v>43602</v>
      </c>
      <c r="I934" s="214">
        <v>82.29</v>
      </c>
      <c r="J934" s="214">
        <v>1</v>
      </c>
      <c r="K934" s="214">
        <f t="shared" si="14"/>
        <v>82.29</v>
      </c>
      <c r="L934" s="212" t="s">
        <v>4908</v>
      </c>
      <c r="M934" s="212" t="s">
        <v>755</v>
      </c>
      <c r="N934" s="213">
        <v>43603</v>
      </c>
      <c r="O934" s="212" t="s">
        <v>70</v>
      </c>
      <c r="P934" s="212" t="s">
        <v>179</v>
      </c>
      <c r="Q934" s="212" t="s">
        <v>298</v>
      </c>
      <c r="R934" s="212" t="s">
        <v>367</v>
      </c>
      <c r="S934" s="212" t="s">
        <v>1684</v>
      </c>
    </row>
    <row r="935" spans="1:19" x14ac:dyDescent="0.25">
      <c r="A935" s="212" t="s">
        <v>2346</v>
      </c>
      <c r="B935" s="212" t="s">
        <v>1026</v>
      </c>
      <c r="C935" s="212" t="s">
        <v>298</v>
      </c>
      <c r="D935" s="212" t="s">
        <v>217</v>
      </c>
      <c r="E935" s="212" t="s">
        <v>296</v>
      </c>
      <c r="F935" s="212" t="s">
        <v>218</v>
      </c>
      <c r="G935" s="212" t="s">
        <v>5321</v>
      </c>
      <c r="H935" s="213">
        <v>43602</v>
      </c>
      <c r="I935" s="214">
        <v>82.29</v>
      </c>
      <c r="J935" s="214">
        <v>1</v>
      </c>
      <c r="K935" s="214">
        <f t="shared" si="14"/>
        <v>82.29</v>
      </c>
      <c r="L935" s="212" t="s">
        <v>4917</v>
      </c>
      <c r="M935" s="212" t="s">
        <v>755</v>
      </c>
      <c r="N935" s="213">
        <v>43603</v>
      </c>
      <c r="O935" s="212" t="s">
        <v>70</v>
      </c>
      <c r="P935" s="212" t="s">
        <v>179</v>
      </c>
      <c r="Q935" s="212" t="s">
        <v>298</v>
      </c>
      <c r="R935" s="212" t="s">
        <v>367</v>
      </c>
      <c r="S935" s="212" t="s">
        <v>1684</v>
      </c>
    </row>
    <row r="936" spans="1:19" x14ac:dyDescent="0.25">
      <c r="A936" s="212" t="s">
        <v>2346</v>
      </c>
      <c r="B936" s="212" t="s">
        <v>1026</v>
      </c>
      <c r="C936" s="212" t="s">
        <v>298</v>
      </c>
      <c r="D936" s="212" t="s">
        <v>217</v>
      </c>
      <c r="E936" s="212" t="s">
        <v>296</v>
      </c>
      <c r="F936" s="212" t="s">
        <v>218</v>
      </c>
      <c r="G936" s="212" t="s">
        <v>5322</v>
      </c>
      <c r="H936" s="213">
        <v>43602</v>
      </c>
      <c r="I936" s="214">
        <v>235</v>
      </c>
      <c r="J936" s="214">
        <v>1</v>
      </c>
      <c r="K936" s="214">
        <f t="shared" si="14"/>
        <v>235</v>
      </c>
      <c r="L936" s="212" t="s">
        <v>179</v>
      </c>
      <c r="M936" s="212" t="s">
        <v>551</v>
      </c>
      <c r="N936" s="213">
        <v>43603</v>
      </c>
      <c r="O936" s="212" t="s">
        <v>70</v>
      </c>
      <c r="P936" s="212" t="s">
        <v>4919</v>
      </c>
      <c r="Q936" s="212" t="s">
        <v>298</v>
      </c>
      <c r="R936" s="212" t="s">
        <v>367</v>
      </c>
      <c r="S936" s="212" t="s">
        <v>1684</v>
      </c>
    </row>
    <row r="937" spans="1:19" x14ac:dyDescent="0.25">
      <c r="A937" s="212" t="s">
        <v>2346</v>
      </c>
      <c r="B937" s="212" t="s">
        <v>1026</v>
      </c>
      <c r="C937" s="212" t="s">
        <v>298</v>
      </c>
      <c r="D937" s="212" t="s">
        <v>217</v>
      </c>
      <c r="E937" s="212" t="s">
        <v>296</v>
      </c>
      <c r="F937" s="212" t="s">
        <v>218</v>
      </c>
      <c r="G937" s="212" t="s">
        <v>5323</v>
      </c>
      <c r="H937" s="213">
        <v>43602</v>
      </c>
      <c r="I937" s="214">
        <v>190.07</v>
      </c>
      <c r="J937" s="214">
        <v>1</v>
      </c>
      <c r="K937" s="214">
        <f t="shared" si="14"/>
        <v>190.07</v>
      </c>
      <c r="L937" s="212" t="s">
        <v>179</v>
      </c>
      <c r="M937" s="212" t="s">
        <v>702</v>
      </c>
      <c r="N937" s="213">
        <v>43603</v>
      </c>
      <c r="O937" s="212" t="s">
        <v>70</v>
      </c>
      <c r="P937" s="212" t="s">
        <v>4926</v>
      </c>
      <c r="Q937" s="212" t="s">
        <v>298</v>
      </c>
      <c r="R937" s="212" t="s">
        <v>367</v>
      </c>
      <c r="S937" s="212" t="s">
        <v>1684</v>
      </c>
    </row>
    <row r="938" spans="1:19" x14ac:dyDescent="0.25">
      <c r="A938" s="212" t="s">
        <v>2346</v>
      </c>
      <c r="B938" s="212" t="s">
        <v>1026</v>
      </c>
      <c r="C938" s="212" t="s">
        <v>298</v>
      </c>
      <c r="D938" s="212" t="s">
        <v>217</v>
      </c>
      <c r="E938" s="212" t="s">
        <v>296</v>
      </c>
      <c r="F938" s="212" t="s">
        <v>218</v>
      </c>
      <c r="G938" s="212" t="s">
        <v>5324</v>
      </c>
      <c r="H938" s="213">
        <v>43601</v>
      </c>
      <c r="I938" s="214">
        <v>164</v>
      </c>
      <c r="J938" s="214">
        <v>1</v>
      </c>
      <c r="K938" s="214">
        <f t="shared" si="14"/>
        <v>164</v>
      </c>
      <c r="L938" s="212" t="s">
        <v>179</v>
      </c>
      <c r="M938" s="212" t="s">
        <v>702</v>
      </c>
      <c r="N938" s="213">
        <v>43602</v>
      </c>
      <c r="O938" s="212" t="s">
        <v>70</v>
      </c>
      <c r="P938" s="212" t="s">
        <v>4940</v>
      </c>
      <c r="Q938" s="212" t="s">
        <v>298</v>
      </c>
      <c r="R938" s="212" t="s">
        <v>367</v>
      </c>
      <c r="S938" s="212" t="s">
        <v>1684</v>
      </c>
    </row>
    <row r="939" spans="1:19" x14ac:dyDescent="0.25">
      <c r="A939" s="212" t="s">
        <v>2346</v>
      </c>
      <c r="B939" s="212" t="s">
        <v>1026</v>
      </c>
      <c r="C939" s="212" t="s">
        <v>298</v>
      </c>
      <c r="D939" s="212" t="s">
        <v>217</v>
      </c>
      <c r="E939" s="212" t="s">
        <v>296</v>
      </c>
      <c r="F939" s="212" t="s">
        <v>218</v>
      </c>
      <c r="G939" s="212" t="s">
        <v>5325</v>
      </c>
      <c r="H939" s="213">
        <v>43601</v>
      </c>
      <c r="I939" s="214">
        <v>188.7</v>
      </c>
      <c r="J939" s="214">
        <v>1</v>
      </c>
      <c r="K939" s="214">
        <f t="shared" si="14"/>
        <v>188.7</v>
      </c>
      <c r="L939" s="212" t="s">
        <v>179</v>
      </c>
      <c r="M939" s="212" t="s">
        <v>973</v>
      </c>
      <c r="N939" s="213">
        <v>43602</v>
      </c>
      <c r="O939" s="212" t="s">
        <v>70</v>
      </c>
      <c r="P939" s="212" t="s">
        <v>5326</v>
      </c>
      <c r="Q939" s="212" t="s">
        <v>298</v>
      </c>
      <c r="R939" s="212" t="s">
        <v>367</v>
      </c>
      <c r="S939" s="212" t="s">
        <v>1684</v>
      </c>
    </row>
    <row r="940" spans="1:19" x14ac:dyDescent="0.25">
      <c r="A940" s="212" t="s">
        <v>2346</v>
      </c>
      <c r="B940" s="212" t="s">
        <v>1026</v>
      </c>
      <c r="C940" s="212" t="s">
        <v>298</v>
      </c>
      <c r="D940" s="212" t="s">
        <v>217</v>
      </c>
      <c r="E940" s="212" t="s">
        <v>296</v>
      </c>
      <c r="F940" s="212" t="s">
        <v>218</v>
      </c>
      <c r="G940" s="212" t="s">
        <v>5327</v>
      </c>
      <c r="H940" s="213">
        <v>43601</v>
      </c>
      <c r="I940" s="214">
        <v>500</v>
      </c>
      <c r="J940" s="214">
        <v>1</v>
      </c>
      <c r="K940" s="214">
        <f t="shared" si="14"/>
        <v>500</v>
      </c>
      <c r="L940" s="212" t="s">
        <v>179</v>
      </c>
      <c r="M940" s="212" t="s">
        <v>552</v>
      </c>
      <c r="N940" s="213">
        <v>43602</v>
      </c>
      <c r="O940" s="212" t="s">
        <v>70</v>
      </c>
      <c r="P940" s="212" t="s">
        <v>5328</v>
      </c>
      <c r="Q940" s="212" t="s">
        <v>298</v>
      </c>
      <c r="R940" s="212" t="s">
        <v>367</v>
      </c>
      <c r="S940" s="212" t="s">
        <v>1684</v>
      </c>
    </row>
    <row r="941" spans="1:19" x14ac:dyDescent="0.25">
      <c r="A941" s="212" t="s">
        <v>2346</v>
      </c>
      <c r="B941" s="212" t="s">
        <v>1026</v>
      </c>
      <c r="C941" s="212" t="s">
        <v>298</v>
      </c>
      <c r="D941" s="212" t="s">
        <v>217</v>
      </c>
      <c r="E941" s="212" t="s">
        <v>296</v>
      </c>
      <c r="F941" s="212" t="s">
        <v>218</v>
      </c>
      <c r="G941" s="212" t="s">
        <v>5329</v>
      </c>
      <c r="H941" s="213">
        <v>43601</v>
      </c>
      <c r="I941" s="214">
        <v>500</v>
      </c>
      <c r="J941" s="214">
        <v>1</v>
      </c>
      <c r="K941" s="214">
        <f t="shared" si="14"/>
        <v>500</v>
      </c>
      <c r="L941" s="212" t="s">
        <v>179</v>
      </c>
      <c r="M941" s="212" t="s">
        <v>552</v>
      </c>
      <c r="N941" s="213">
        <v>43602</v>
      </c>
      <c r="O941" s="212" t="s">
        <v>70</v>
      </c>
      <c r="P941" s="212" t="s">
        <v>5330</v>
      </c>
      <c r="Q941" s="212" t="s">
        <v>298</v>
      </c>
      <c r="R941" s="212" t="s">
        <v>367</v>
      </c>
      <c r="S941" s="212" t="s">
        <v>1684</v>
      </c>
    </row>
    <row r="942" spans="1:19" x14ac:dyDescent="0.25">
      <c r="A942" s="212" t="s">
        <v>2346</v>
      </c>
      <c r="B942" s="212" t="s">
        <v>1026</v>
      </c>
      <c r="C942" s="212" t="s">
        <v>298</v>
      </c>
      <c r="D942" s="212" t="s">
        <v>217</v>
      </c>
      <c r="E942" s="212" t="s">
        <v>296</v>
      </c>
      <c r="F942" s="212" t="s">
        <v>218</v>
      </c>
      <c r="G942" s="212" t="s">
        <v>5331</v>
      </c>
      <c r="H942" s="213">
        <v>43601</v>
      </c>
      <c r="I942" s="214">
        <v>86.36</v>
      </c>
      <c r="J942" s="214">
        <v>1</v>
      </c>
      <c r="K942" s="214">
        <f t="shared" si="14"/>
        <v>86.36</v>
      </c>
      <c r="L942" s="212" t="s">
        <v>179</v>
      </c>
      <c r="M942" s="212" t="s">
        <v>540</v>
      </c>
      <c r="N942" s="213">
        <v>43602</v>
      </c>
      <c r="O942" s="212" t="s">
        <v>70</v>
      </c>
      <c r="P942" s="212" t="s">
        <v>4953</v>
      </c>
      <c r="Q942" s="212" t="s">
        <v>298</v>
      </c>
      <c r="R942" s="212" t="s">
        <v>367</v>
      </c>
      <c r="S942" s="212" t="s">
        <v>1684</v>
      </c>
    </row>
    <row r="943" spans="1:19" x14ac:dyDescent="0.25">
      <c r="A943" s="212" t="s">
        <v>2346</v>
      </c>
      <c r="B943" s="212" t="s">
        <v>1026</v>
      </c>
      <c r="C943" s="212" t="s">
        <v>298</v>
      </c>
      <c r="D943" s="212" t="s">
        <v>217</v>
      </c>
      <c r="E943" s="212" t="s">
        <v>296</v>
      </c>
      <c r="F943" s="212" t="s">
        <v>218</v>
      </c>
      <c r="G943" s="212" t="s">
        <v>5332</v>
      </c>
      <c r="H943" s="213">
        <v>43601</v>
      </c>
      <c r="I943" s="214">
        <v>237.6</v>
      </c>
      <c r="J943" s="214">
        <v>1</v>
      </c>
      <c r="K943" s="214">
        <f t="shared" si="14"/>
        <v>237.6</v>
      </c>
      <c r="L943" s="212" t="s">
        <v>179</v>
      </c>
      <c r="M943" s="212" t="s">
        <v>599</v>
      </c>
      <c r="N943" s="213">
        <v>43602</v>
      </c>
      <c r="O943" s="212" t="s">
        <v>70</v>
      </c>
      <c r="P943" s="212" t="s">
        <v>5333</v>
      </c>
      <c r="Q943" s="212" t="s">
        <v>298</v>
      </c>
      <c r="R943" s="212" t="s">
        <v>367</v>
      </c>
      <c r="S943" s="212" t="s">
        <v>1684</v>
      </c>
    </row>
    <row r="944" spans="1:19" x14ac:dyDescent="0.25">
      <c r="A944" s="212" t="s">
        <v>2346</v>
      </c>
      <c r="B944" s="212" t="s">
        <v>1026</v>
      </c>
      <c r="C944" s="212" t="s">
        <v>298</v>
      </c>
      <c r="D944" s="212" t="s">
        <v>217</v>
      </c>
      <c r="E944" s="212" t="s">
        <v>296</v>
      </c>
      <c r="F944" s="212" t="s">
        <v>218</v>
      </c>
      <c r="G944" s="212" t="s">
        <v>5334</v>
      </c>
      <c r="H944" s="213">
        <v>43601</v>
      </c>
      <c r="I944" s="214">
        <v>112.5</v>
      </c>
      <c r="J944" s="214">
        <v>1</v>
      </c>
      <c r="K944" s="214">
        <f t="shared" si="14"/>
        <v>112.5</v>
      </c>
      <c r="L944" s="212" t="s">
        <v>179</v>
      </c>
      <c r="M944" s="212" t="s">
        <v>1050</v>
      </c>
      <c r="N944" s="213">
        <v>43602</v>
      </c>
      <c r="O944" s="212" t="s">
        <v>70</v>
      </c>
      <c r="P944" s="212" t="s">
        <v>4977</v>
      </c>
      <c r="Q944" s="212" t="s">
        <v>298</v>
      </c>
      <c r="R944" s="212" t="s">
        <v>367</v>
      </c>
      <c r="S944" s="212" t="s">
        <v>1684</v>
      </c>
    </row>
    <row r="945" spans="1:19" x14ac:dyDescent="0.25">
      <c r="A945" s="212" t="s">
        <v>2346</v>
      </c>
      <c r="B945" s="212" t="s">
        <v>1026</v>
      </c>
      <c r="C945" s="212" t="s">
        <v>298</v>
      </c>
      <c r="D945" s="212" t="s">
        <v>217</v>
      </c>
      <c r="E945" s="212" t="s">
        <v>296</v>
      </c>
      <c r="F945" s="212" t="s">
        <v>218</v>
      </c>
      <c r="G945" s="212" t="s">
        <v>5335</v>
      </c>
      <c r="H945" s="213">
        <v>43601</v>
      </c>
      <c r="I945" s="214">
        <v>112.5</v>
      </c>
      <c r="J945" s="214">
        <v>1</v>
      </c>
      <c r="K945" s="214">
        <f t="shared" si="14"/>
        <v>112.5</v>
      </c>
      <c r="L945" s="212" t="s">
        <v>179</v>
      </c>
      <c r="M945" s="212" t="s">
        <v>129</v>
      </c>
      <c r="N945" s="213">
        <v>43602</v>
      </c>
      <c r="O945" s="212" t="s">
        <v>70</v>
      </c>
      <c r="P945" s="212" t="s">
        <v>4975</v>
      </c>
      <c r="Q945" s="212" t="s">
        <v>298</v>
      </c>
      <c r="R945" s="212" t="s">
        <v>367</v>
      </c>
      <c r="S945" s="212" t="s">
        <v>1684</v>
      </c>
    </row>
    <row r="946" spans="1:19" x14ac:dyDescent="0.25">
      <c r="A946" s="212" t="s">
        <v>2346</v>
      </c>
      <c r="B946" s="212" t="s">
        <v>1026</v>
      </c>
      <c r="C946" s="212" t="s">
        <v>298</v>
      </c>
      <c r="D946" s="212" t="s">
        <v>217</v>
      </c>
      <c r="E946" s="212" t="s">
        <v>296</v>
      </c>
      <c r="F946" s="212" t="s">
        <v>218</v>
      </c>
      <c r="G946" s="212" t="s">
        <v>5336</v>
      </c>
      <c r="H946" s="213">
        <v>43601</v>
      </c>
      <c r="I946" s="214">
        <v>350</v>
      </c>
      <c r="J946" s="214">
        <v>1</v>
      </c>
      <c r="K946" s="214">
        <f t="shared" si="14"/>
        <v>350</v>
      </c>
      <c r="L946" s="212" t="s">
        <v>179</v>
      </c>
      <c r="M946" s="212" t="s">
        <v>1118</v>
      </c>
      <c r="N946" s="213">
        <v>43602</v>
      </c>
      <c r="O946" s="212" t="s">
        <v>70</v>
      </c>
      <c r="P946" s="212" t="s">
        <v>5337</v>
      </c>
      <c r="Q946" s="212" t="s">
        <v>298</v>
      </c>
      <c r="R946" s="212" t="s">
        <v>367</v>
      </c>
      <c r="S946" s="212" t="s">
        <v>1684</v>
      </c>
    </row>
    <row r="947" spans="1:19" x14ac:dyDescent="0.25">
      <c r="A947" s="212" t="s">
        <v>2346</v>
      </c>
      <c r="B947" s="212" t="s">
        <v>1026</v>
      </c>
      <c r="C947" s="212" t="s">
        <v>298</v>
      </c>
      <c r="D947" s="212" t="s">
        <v>217</v>
      </c>
      <c r="E947" s="212" t="s">
        <v>296</v>
      </c>
      <c r="F947" s="212" t="s">
        <v>218</v>
      </c>
      <c r="G947" s="212" t="s">
        <v>5338</v>
      </c>
      <c r="H947" s="213">
        <v>43601</v>
      </c>
      <c r="I947" s="214">
        <v>250</v>
      </c>
      <c r="J947" s="214">
        <v>1</v>
      </c>
      <c r="K947" s="214">
        <f t="shared" si="14"/>
        <v>250</v>
      </c>
      <c r="L947" s="212" t="s">
        <v>179</v>
      </c>
      <c r="M947" s="212" t="s">
        <v>1118</v>
      </c>
      <c r="N947" s="213">
        <v>43602</v>
      </c>
      <c r="O947" s="212" t="s">
        <v>70</v>
      </c>
      <c r="P947" s="212" t="s">
        <v>4921</v>
      </c>
      <c r="Q947" s="212" t="s">
        <v>298</v>
      </c>
      <c r="R947" s="212" t="s">
        <v>367</v>
      </c>
      <c r="S947" s="212" t="s">
        <v>1684</v>
      </c>
    </row>
    <row r="948" spans="1:19" x14ac:dyDescent="0.25">
      <c r="A948" s="212" t="s">
        <v>2346</v>
      </c>
      <c r="B948" s="212" t="s">
        <v>1026</v>
      </c>
      <c r="C948" s="212" t="s">
        <v>298</v>
      </c>
      <c r="D948" s="212" t="s">
        <v>217</v>
      </c>
      <c r="E948" s="212" t="s">
        <v>296</v>
      </c>
      <c r="F948" s="212" t="s">
        <v>218</v>
      </c>
      <c r="G948" s="212" t="s">
        <v>5339</v>
      </c>
      <c r="H948" s="213">
        <v>43601</v>
      </c>
      <c r="I948" s="214">
        <v>101.4</v>
      </c>
      <c r="J948" s="214">
        <v>1</v>
      </c>
      <c r="K948" s="214">
        <f t="shared" si="14"/>
        <v>101.4</v>
      </c>
      <c r="L948" s="212" t="s">
        <v>179</v>
      </c>
      <c r="M948" s="212" t="s">
        <v>151</v>
      </c>
      <c r="N948" s="213">
        <v>43602</v>
      </c>
      <c r="O948" s="212" t="s">
        <v>70</v>
      </c>
      <c r="P948" s="212" t="s">
        <v>4985</v>
      </c>
      <c r="Q948" s="212" t="s">
        <v>298</v>
      </c>
      <c r="R948" s="212" t="s">
        <v>367</v>
      </c>
      <c r="S948" s="212" t="s">
        <v>1684</v>
      </c>
    </row>
    <row r="949" spans="1:19" x14ac:dyDescent="0.25">
      <c r="A949" s="212" t="s">
        <v>2346</v>
      </c>
      <c r="B949" s="212" t="s">
        <v>1026</v>
      </c>
      <c r="C949" s="212" t="s">
        <v>298</v>
      </c>
      <c r="D949" s="212" t="s">
        <v>217</v>
      </c>
      <c r="E949" s="212" t="s">
        <v>296</v>
      </c>
      <c r="F949" s="212" t="s">
        <v>218</v>
      </c>
      <c r="G949" s="212" t="s">
        <v>5340</v>
      </c>
      <c r="H949" s="213">
        <v>43601</v>
      </c>
      <c r="I949" s="214">
        <v>118</v>
      </c>
      <c r="J949" s="214">
        <v>1</v>
      </c>
      <c r="K949" s="214">
        <f t="shared" si="14"/>
        <v>118</v>
      </c>
      <c r="L949" s="212" t="s">
        <v>179</v>
      </c>
      <c r="M949" s="212" t="s">
        <v>703</v>
      </c>
      <c r="N949" s="213">
        <v>43602</v>
      </c>
      <c r="O949" s="212" t="s">
        <v>70</v>
      </c>
      <c r="P949" s="212" t="s">
        <v>4990</v>
      </c>
      <c r="Q949" s="212" t="s">
        <v>298</v>
      </c>
      <c r="R949" s="212" t="s">
        <v>367</v>
      </c>
      <c r="S949" s="212" t="s">
        <v>1684</v>
      </c>
    </row>
    <row r="950" spans="1:19" x14ac:dyDescent="0.25">
      <c r="A950" s="212" t="s">
        <v>2346</v>
      </c>
      <c r="B950" s="212" t="s">
        <v>1026</v>
      </c>
      <c r="C950" s="212" t="s">
        <v>298</v>
      </c>
      <c r="D950" s="212" t="s">
        <v>217</v>
      </c>
      <c r="E950" s="212" t="s">
        <v>296</v>
      </c>
      <c r="F950" s="212" t="s">
        <v>218</v>
      </c>
      <c r="G950" s="212" t="s">
        <v>5341</v>
      </c>
      <c r="H950" s="213">
        <v>43601</v>
      </c>
      <c r="I950" s="214">
        <v>118</v>
      </c>
      <c r="J950" s="214">
        <v>1</v>
      </c>
      <c r="K950" s="214">
        <f t="shared" si="14"/>
        <v>118</v>
      </c>
      <c r="L950" s="212" t="s">
        <v>179</v>
      </c>
      <c r="M950" s="212" t="s">
        <v>703</v>
      </c>
      <c r="N950" s="213">
        <v>43602</v>
      </c>
      <c r="O950" s="212" t="s">
        <v>70</v>
      </c>
      <c r="P950" s="212" t="s">
        <v>4990</v>
      </c>
      <c r="Q950" s="212" t="s">
        <v>298</v>
      </c>
      <c r="R950" s="212" t="s">
        <v>367</v>
      </c>
      <c r="S950" s="212" t="s">
        <v>1684</v>
      </c>
    </row>
    <row r="951" spans="1:19" x14ac:dyDescent="0.25">
      <c r="A951" s="212" t="s">
        <v>2346</v>
      </c>
      <c r="B951" s="212" t="s">
        <v>1026</v>
      </c>
      <c r="C951" s="212" t="s">
        <v>298</v>
      </c>
      <c r="D951" s="212" t="s">
        <v>217</v>
      </c>
      <c r="E951" s="212" t="s">
        <v>296</v>
      </c>
      <c r="F951" s="212" t="s">
        <v>218</v>
      </c>
      <c r="G951" s="212" t="s">
        <v>5342</v>
      </c>
      <c r="H951" s="213">
        <v>43601</v>
      </c>
      <c r="I951" s="214">
        <v>202.8</v>
      </c>
      <c r="J951" s="214">
        <v>1</v>
      </c>
      <c r="K951" s="214">
        <f t="shared" si="14"/>
        <v>202.8</v>
      </c>
      <c r="L951" s="212" t="s">
        <v>179</v>
      </c>
      <c r="M951" s="212" t="s">
        <v>151</v>
      </c>
      <c r="N951" s="213">
        <v>43602</v>
      </c>
      <c r="O951" s="212" t="s">
        <v>70</v>
      </c>
      <c r="P951" s="212" t="s">
        <v>4996</v>
      </c>
      <c r="Q951" s="212" t="s">
        <v>298</v>
      </c>
      <c r="R951" s="212" t="s">
        <v>367</v>
      </c>
      <c r="S951" s="212" t="s">
        <v>1684</v>
      </c>
    </row>
    <row r="952" spans="1:19" x14ac:dyDescent="0.25">
      <c r="A952" s="212" t="s">
        <v>2346</v>
      </c>
      <c r="B952" s="212" t="s">
        <v>1026</v>
      </c>
      <c r="C952" s="212" t="s">
        <v>298</v>
      </c>
      <c r="D952" s="212" t="s">
        <v>217</v>
      </c>
      <c r="E952" s="212" t="s">
        <v>296</v>
      </c>
      <c r="F952" s="212" t="s">
        <v>218</v>
      </c>
      <c r="G952" s="212" t="s">
        <v>5343</v>
      </c>
      <c r="H952" s="213">
        <v>43601</v>
      </c>
      <c r="I952" s="214">
        <v>396</v>
      </c>
      <c r="J952" s="214">
        <v>1</v>
      </c>
      <c r="K952" s="214">
        <f t="shared" si="14"/>
        <v>396</v>
      </c>
      <c r="L952" s="212" t="s">
        <v>179</v>
      </c>
      <c r="M952" s="212" t="s">
        <v>151</v>
      </c>
      <c r="N952" s="213">
        <v>43602</v>
      </c>
      <c r="O952" s="212" t="s">
        <v>70</v>
      </c>
      <c r="P952" s="212" t="s">
        <v>4998</v>
      </c>
      <c r="Q952" s="212" t="s">
        <v>298</v>
      </c>
      <c r="R952" s="212" t="s">
        <v>367</v>
      </c>
      <c r="S952" s="212" t="s">
        <v>1684</v>
      </c>
    </row>
    <row r="953" spans="1:19" x14ac:dyDescent="0.25">
      <c r="A953" s="212" t="s">
        <v>2346</v>
      </c>
      <c r="B953" s="212" t="s">
        <v>1026</v>
      </c>
      <c r="C953" s="212" t="s">
        <v>298</v>
      </c>
      <c r="D953" s="212" t="s">
        <v>217</v>
      </c>
      <c r="E953" s="212" t="s">
        <v>296</v>
      </c>
      <c r="F953" s="212" t="s">
        <v>218</v>
      </c>
      <c r="G953" s="212" t="s">
        <v>5344</v>
      </c>
      <c r="H953" s="213">
        <v>43599</v>
      </c>
      <c r="I953" s="214">
        <v>109.21</v>
      </c>
      <c r="J953" s="214">
        <v>1</v>
      </c>
      <c r="K953" s="214">
        <f t="shared" si="14"/>
        <v>109.21</v>
      </c>
      <c r="L953" s="212" t="s">
        <v>179</v>
      </c>
      <c r="M953" s="212" t="s">
        <v>155</v>
      </c>
      <c r="N953" s="213">
        <v>43600</v>
      </c>
      <c r="O953" s="212" t="s">
        <v>70</v>
      </c>
      <c r="P953" s="212" t="s">
        <v>5001</v>
      </c>
      <c r="Q953" s="212" t="s">
        <v>298</v>
      </c>
      <c r="R953" s="212" t="s">
        <v>367</v>
      </c>
      <c r="S953" s="212" t="s">
        <v>1684</v>
      </c>
    </row>
    <row r="954" spans="1:19" x14ac:dyDescent="0.25">
      <c r="A954" s="212" t="s">
        <v>2346</v>
      </c>
      <c r="B954" s="212" t="s">
        <v>1026</v>
      </c>
      <c r="C954" s="212" t="s">
        <v>298</v>
      </c>
      <c r="D954" s="212" t="s">
        <v>217</v>
      </c>
      <c r="E954" s="212" t="s">
        <v>296</v>
      </c>
      <c r="F954" s="212" t="s">
        <v>218</v>
      </c>
      <c r="G954" s="212" t="s">
        <v>5345</v>
      </c>
      <c r="H954" s="213">
        <v>43599</v>
      </c>
      <c r="I954" s="214">
        <v>150</v>
      </c>
      <c r="J954" s="214">
        <v>1</v>
      </c>
      <c r="K954" s="214">
        <f t="shared" si="14"/>
        <v>150</v>
      </c>
      <c r="L954" s="212" t="s">
        <v>179</v>
      </c>
      <c r="M954" s="212" t="s">
        <v>282</v>
      </c>
      <c r="N954" s="213">
        <v>43600</v>
      </c>
      <c r="O954" s="212" t="s">
        <v>70</v>
      </c>
      <c r="P954" s="212" t="s">
        <v>5346</v>
      </c>
      <c r="Q954" s="212" t="s">
        <v>298</v>
      </c>
      <c r="R954" s="212" t="s">
        <v>367</v>
      </c>
      <c r="S954" s="212" t="s">
        <v>1684</v>
      </c>
    </row>
    <row r="955" spans="1:19" x14ac:dyDescent="0.25">
      <c r="A955" s="212" t="s">
        <v>2346</v>
      </c>
      <c r="B955" s="212" t="s">
        <v>1026</v>
      </c>
      <c r="C955" s="212" t="s">
        <v>298</v>
      </c>
      <c r="D955" s="212" t="s">
        <v>217</v>
      </c>
      <c r="E955" s="212" t="s">
        <v>296</v>
      </c>
      <c r="F955" s="212" t="s">
        <v>218</v>
      </c>
      <c r="G955" s="212" t="s">
        <v>5347</v>
      </c>
      <c r="H955" s="213">
        <v>43599</v>
      </c>
      <c r="I955" s="214">
        <v>1.21</v>
      </c>
      <c r="J955" s="214">
        <v>1</v>
      </c>
      <c r="K955" s="214">
        <f t="shared" si="14"/>
        <v>1.21</v>
      </c>
      <c r="L955" s="212" t="s">
        <v>179</v>
      </c>
      <c r="M955" s="212" t="s">
        <v>155</v>
      </c>
      <c r="N955" s="213">
        <v>43600</v>
      </c>
      <c r="O955" s="212" t="s">
        <v>70</v>
      </c>
      <c r="P955" s="212" t="s">
        <v>5348</v>
      </c>
      <c r="Q955" s="212" t="s">
        <v>298</v>
      </c>
      <c r="R955" s="212" t="s">
        <v>367</v>
      </c>
      <c r="S955" s="212" t="s">
        <v>1684</v>
      </c>
    </row>
    <row r="956" spans="1:19" x14ac:dyDescent="0.25">
      <c r="A956" s="212" t="s">
        <v>2346</v>
      </c>
      <c r="B956" s="212" t="s">
        <v>1026</v>
      </c>
      <c r="C956" s="212" t="s">
        <v>298</v>
      </c>
      <c r="D956" s="212" t="s">
        <v>217</v>
      </c>
      <c r="E956" s="212" t="s">
        <v>296</v>
      </c>
      <c r="F956" s="212" t="s">
        <v>218</v>
      </c>
      <c r="G956" s="212" t="s">
        <v>5349</v>
      </c>
      <c r="H956" s="213">
        <v>43599</v>
      </c>
      <c r="I956" s="214">
        <v>108</v>
      </c>
      <c r="J956" s="214">
        <v>1</v>
      </c>
      <c r="K956" s="214">
        <f t="shared" si="14"/>
        <v>108</v>
      </c>
      <c r="L956" s="212" t="s">
        <v>179</v>
      </c>
      <c r="M956" s="212" t="s">
        <v>155</v>
      </c>
      <c r="N956" s="213">
        <v>43600</v>
      </c>
      <c r="O956" s="212" t="s">
        <v>70</v>
      </c>
      <c r="P956" s="212" t="s">
        <v>5348</v>
      </c>
      <c r="Q956" s="212" t="s">
        <v>298</v>
      </c>
      <c r="R956" s="212" t="s">
        <v>367</v>
      </c>
      <c r="S956" s="212" t="s">
        <v>1684</v>
      </c>
    </row>
    <row r="957" spans="1:19" x14ac:dyDescent="0.25">
      <c r="A957" s="212" t="s">
        <v>2346</v>
      </c>
      <c r="B957" s="212" t="s">
        <v>1026</v>
      </c>
      <c r="C957" s="212" t="s">
        <v>298</v>
      </c>
      <c r="D957" s="212" t="s">
        <v>217</v>
      </c>
      <c r="E957" s="212" t="s">
        <v>296</v>
      </c>
      <c r="F957" s="212" t="s">
        <v>218</v>
      </c>
      <c r="G957" s="212" t="s">
        <v>5350</v>
      </c>
      <c r="H957" s="213">
        <v>43599</v>
      </c>
      <c r="I957" s="214">
        <v>344</v>
      </c>
      <c r="J957" s="214">
        <v>1</v>
      </c>
      <c r="K957" s="214">
        <f t="shared" si="14"/>
        <v>344</v>
      </c>
      <c r="L957" s="212" t="s">
        <v>179</v>
      </c>
      <c r="M957" s="212" t="s">
        <v>2492</v>
      </c>
      <c r="N957" s="213">
        <v>43600</v>
      </c>
      <c r="O957" s="212" t="s">
        <v>70</v>
      </c>
      <c r="P957" s="212" t="s">
        <v>5008</v>
      </c>
      <c r="Q957" s="212" t="s">
        <v>298</v>
      </c>
      <c r="R957" s="212" t="s">
        <v>367</v>
      </c>
      <c r="S957" s="212" t="s">
        <v>1684</v>
      </c>
    </row>
    <row r="958" spans="1:19" x14ac:dyDescent="0.25">
      <c r="A958" s="212" t="s">
        <v>2346</v>
      </c>
      <c r="B958" s="212" t="s">
        <v>1026</v>
      </c>
      <c r="C958" s="212" t="s">
        <v>298</v>
      </c>
      <c r="D958" s="212" t="s">
        <v>217</v>
      </c>
      <c r="E958" s="212" t="s">
        <v>296</v>
      </c>
      <c r="F958" s="212" t="s">
        <v>218</v>
      </c>
      <c r="G958" s="212" t="s">
        <v>5351</v>
      </c>
      <c r="H958" s="213">
        <v>43599</v>
      </c>
      <c r="I958" s="214">
        <v>66.62</v>
      </c>
      <c r="J958" s="214">
        <v>1</v>
      </c>
      <c r="K958" s="214">
        <f t="shared" si="14"/>
        <v>66.62</v>
      </c>
      <c r="L958" s="212" t="s">
        <v>179</v>
      </c>
      <c r="M958" s="212" t="s">
        <v>151</v>
      </c>
      <c r="N958" s="213">
        <v>43600</v>
      </c>
      <c r="O958" s="212" t="s">
        <v>70</v>
      </c>
      <c r="P958" s="212" t="s">
        <v>5352</v>
      </c>
      <c r="Q958" s="212" t="s">
        <v>298</v>
      </c>
      <c r="R958" s="212" t="s">
        <v>367</v>
      </c>
      <c r="S958" s="212" t="s">
        <v>1684</v>
      </c>
    </row>
    <row r="959" spans="1:19" x14ac:dyDescent="0.25">
      <c r="A959" s="212" t="s">
        <v>2346</v>
      </c>
      <c r="B959" s="212" t="s">
        <v>1026</v>
      </c>
      <c r="C959" s="212" t="s">
        <v>298</v>
      </c>
      <c r="D959" s="212" t="s">
        <v>217</v>
      </c>
      <c r="E959" s="212" t="s">
        <v>296</v>
      </c>
      <c r="F959" s="212" t="s">
        <v>218</v>
      </c>
      <c r="G959" s="212" t="s">
        <v>5353</v>
      </c>
      <c r="H959" s="213">
        <v>43599</v>
      </c>
      <c r="I959" s="214">
        <v>178</v>
      </c>
      <c r="J959" s="214">
        <v>1</v>
      </c>
      <c r="K959" s="214">
        <f t="shared" si="14"/>
        <v>178</v>
      </c>
      <c r="L959" s="212" t="s">
        <v>179</v>
      </c>
      <c r="M959" s="212" t="s">
        <v>216</v>
      </c>
      <c r="N959" s="213">
        <v>43600</v>
      </c>
      <c r="O959" s="212" t="s">
        <v>70</v>
      </c>
      <c r="P959" s="212" t="s">
        <v>5032</v>
      </c>
      <c r="Q959" s="212" t="s">
        <v>298</v>
      </c>
      <c r="R959" s="212" t="s">
        <v>367</v>
      </c>
      <c r="S959" s="212" t="s">
        <v>1684</v>
      </c>
    </row>
    <row r="960" spans="1:19" x14ac:dyDescent="0.25">
      <c r="A960" s="212" t="s">
        <v>2346</v>
      </c>
      <c r="B960" s="212" t="s">
        <v>1026</v>
      </c>
      <c r="C960" s="212" t="s">
        <v>298</v>
      </c>
      <c r="D960" s="212" t="s">
        <v>217</v>
      </c>
      <c r="E960" s="212" t="s">
        <v>296</v>
      </c>
      <c r="F960" s="212" t="s">
        <v>218</v>
      </c>
      <c r="G960" s="212" t="s">
        <v>5354</v>
      </c>
      <c r="H960" s="213">
        <v>43598</v>
      </c>
      <c r="I960" s="214">
        <v>209</v>
      </c>
      <c r="J960" s="214">
        <v>1</v>
      </c>
      <c r="K960" s="214">
        <f t="shared" si="14"/>
        <v>209</v>
      </c>
      <c r="L960" s="212" t="s">
        <v>179</v>
      </c>
      <c r="M960" s="212" t="s">
        <v>703</v>
      </c>
      <c r="N960" s="213">
        <v>43599</v>
      </c>
      <c r="O960" s="212" t="s">
        <v>70</v>
      </c>
      <c r="P960" s="212" t="s">
        <v>5355</v>
      </c>
      <c r="Q960" s="212" t="s">
        <v>298</v>
      </c>
      <c r="R960" s="212" t="s">
        <v>367</v>
      </c>
      <c r="S960" s="212" t="s">
        <v>1684</v>
      </c>
    </row>
    <row r="961" spans="1:19" x14ac:dyDescent="0.25">
      <c r="A961" s="212" t="s">
        <v>2346</v>
      </c>
      <c r="B961" s="212" t="s">
        <v>1026</v>
      </c>
      <c r="C961" s="212" t="s">
        <v>298</v>
      </c>
      <c r="D961" s="212" t="s">
        <v>217</v>
      </c>
      <c r="E961" s="212" t="s">
        <v>296</v>
      </c>
      <c r="F961" s="212" t="s">
        <v>218</v>
      </c>
      <c r="G961" s="212" t="s">
        <v>5356</v>
      </c>
      <c r="H961" s="213">
        <v>43598</v>
      </c>
      <c r="I961" s="214">
        <v>106.15</v>
      </c>
      <c r="J961" s="214">
        <v>1</v>
      </c>
      <c r="K961" s="214">
        <f t="shared" si="14"/>
        <v>106.15</v>
      </c>
      <c r="L961" s="212" t="s">
        <v>179</v>
      </c>
      <c r="M961" s="212" t="s">
        <v>185</v>
      </c>
      <c r="N961" s="213">
        <v>43599</v>
      </c>
      <c r="O961" s="212" t="s">
        <v>70</v>
      </c>
      <c r="P961" s="212" t="s">
        <v>5018</v>
      </c>
      <c r="Q961" s="212" t="s">
        <v>298</v>
      </c>
      <c r="R961" s="212" t="s">
        <v>367</v>
      </c>
      <c r="S961" s="212" t="s">
        <v>1684</v>
      </c>
    </row>
    <row r="962" spans="1:19" x14ac:dyDescent="0.25">
      <c r="A962" s="212" t="s">
        <v>2346</v>
      </c>
      <c r="B962" s="212" t="s">
        <v>1026</v>
      </c>
      <c r="C962" s="212" t="s">
        <v>298</v>
      </c>
      <c r="D962" s="212" t="s">
        <v>217</v>
      </c>
      <c r="E962" s="212" t="s">
        <v>296</v>
      </c>
      <c r="F962" s="212" t="s">
        <v>218</v>
      </c>
      <c r="G962" s="212" t="s">
        <v>5357</v>
      </c>
      <c r="H962" s="213">
        <v>43598</v>
      </c>
      <c r="I962" s="214">
        <v>116</v>
      </c>
      <c r="J962" s="214">
        <v>1</v>
      </c>
      <c r="K962" s="214">
        <f t="shared" si="14"/>
        <v>116</v>
      </c>
      <c r="L962" s="212" t="s">
        <v>179</v>
      </c>
      <c r="M962" s="212" t="s">
        <v>540</v>
      </c>
      <c r="N962" s="213">
        <v>43599</v>
      </c>
      <c r="O962" s="212" t="s">
        <v>70</v>
      </c>
      <c r="P962" s="212" t="s">
        <v>5021</v>
      </c>
      <c r="Q962" s="212" t="s">
        <v>298</v>
      </c>
      <c r="R962" s="212" t="s">
        <v>367</v>
      </c>
      <c r="S962" s="212" t="s">
        <v>1684</v>
      </c>
    </row>
    <row r="963" spans="1:19" x14ac:dyDescent="0.25">
      <c r="A963" s="212" t="s">
        <v>2346</v>
      </c>
      <c r="B963" s="212" t="s">
        <v>1026</v>
      </c>
      <c r="C963" s="212" t="s">
        <v>298</v>
      </c>
      <c r="D963" s="212" t="s">
        <v>217</v>
      </c>
      <c r="E963" s="212" t="s">
        <v>296</v>
      </c>
      <c r="F963" s="212" t="s">
        <v>218</v>
      </c>
      <c r="G963" s="212" t="s">
        <v>5358</v>
      </c>
      <c r="H963" s="213">
        <v>43598</v>
      </c>
      <c r="I963" s="214">
        <v>330.08</v>
      </c>
      <c r="J963" s="214">
        <v>1</v>
      </c>
      <c r="K963" s="214">
        <f t="shared" ref="K963:K1026" si="15">I963*J963</f>
        <v>330.08</v>
      </c>
      <c r="L963" s="212" t="s">
        <v>179</v>
      </c>
      <c r="M963" s="212" t="s">
        <v>213</v>
      </c>
      <c r="N963" s="213">
        <v>43599</v>
      </c>
      <c r="O963" s="212" t="s">
        <v>70</v>
      </c>
      <c r="P963" s="212" t="s">
        <v>5028</v>
      </c>
      <c r="Q963" s="212" t="s">
        <v>298</v>
      </c>
      <c r="R963" s="212" t="s">
        <v>367</v>
      </c>
      <c r="S963" s="212" t="s">
        <v>1684</v>
      </c>
    </row>
    <row r="964" spans="1:19" x14ac:dyDescent="0.25">
      <c r="A964" s="212" t="s">
        <v>2346</v>
      </c>
      <c r="B964" s="212" t="s">
        <v>1026</v>
      </c>
      <c r="C964" s="212" t="s">
        <v>298</v>
      </c>
      <c r="D964" s="212" t="s">
        <v>217</v>
      </c>
      <c r="E964" s="212" t="s">
        <v>296</v>
      </c>
      <c r="F964" s="212" t="s">
        <v>218</v>
      </c>
      <c r="G964" s="212" t="s">
        <v>5359</v>
      </c>
      <c r="H964" s="213">
        <v>43598</v>
      </c>
      <c r="I964" s="214">
        <v>330.08</v>
      </c>
      <c r="J964" s="214">
        <v>1</v>
      </c>
      <c r="K964" s="214">
        <f t="shared" si="15"/>
        <v>330.08</v>
      </c>
      <c r="L964" s="212" t="s">
        <v>179</v>
      </c>
      <c r="M964" s="212" t="s">
        <v>496</v>
      </c>
      <c r="N964" s="213">
        <v>43599</v>
      </c>
      <c r="O964" s="212" t="s">
        <v>70</v>
      </c>
      <c r="P964" s="212" t="s">
        <v>5030</v>
      </c>
      <c r="Q964" s="212" t="s">
        <v>298</v>
      </c>
      <c r="R964" s="212" t="s">
        <v>367</v>
      </c>
      <c r="S964" s="212" t="s">
        <v>1684</v>
      </c>
    </row>
    <row r="965" spans="1:19" x14ac:dyDescent="0.25">
      <c r="A965" s="212" t="s">
        <v>2346</v>
      </c>
      <c r="B965" s="212" t="s">
        <v>1026</v>
      </c>
      <c r="C965" s="212" t="s">
        <v>298</v>
      </c>
      <c r="D965" s="212" t="s">
        <v>217</v>
      </c>
      <c r="E965" s="212" t="s">
        <v>296</v>
      </c>
      <c r="F965" s="212" t="s">
        <v>218</v>
      </c>
      <c r="G965" s="212" t="s">
        <v>5360</v>
      </c>
      <c r="H965" s="213">
        <v>43598</v>
      </c>
      <c r="I965" s="214">
        <v>170</v>
      </c>
      <c r="J965" s="214">
        <v>1</v>
      </c>
      <c r="K965" s="214">
        <f t="shared" si="15"/>
        <v>170</v>
      </c>
      <c r="L965" s="212" t="s">
        <v>179</v>
      </c>
      <c r="M965" s="212" t="s">
        <v>216</v>
      </c>
      <c r="N965" s="213">
        <v>43599</v>
      </c>
      <c r="O965" s="212" t="s">
        <v>70</v>
      </c>
      <c r="P965" s="212" t="s">
        <v>3786</v>
      </c>
      <c r="Q965" s="212" t="s">
        <v>298</v>
      </c>
      <c r="R965" s="212" t="s">
        <v>367</v>
      </c>
      <c r="S965" s="212" t="s">
        <v>1684</v>
      </c>
    </row>
    <row r="966" spans="1:19" x14ac:dyDescent="0.25">
      <c r="A966" s="212" t="s">
        <v>2346</v>
      </c>
      <c r="B966" s="212" t="s">
        <v>1026</v>
      </c>
      <c r="C966" s="212" t="s">
        <v>298</v>
      </c>
      <c r="D966" s="212" t="s">
        <v>217</v>
      </c>
      <c r="E966" s="212" t="s">
        <v>296</v>
      </c>
      <c r="F966" s="212" t="s">
        <v>218</v>
      </c>
      <c r="G966" s="212" t="s">
        <v>5361</v>
      </c>
      <c r="H966" s="213">
        <v>43598</v>
      </c>
      <c r="I966" s="214">
        <v>436.05</v>
      </c>
      <c r="J966" s="214">
        <v>1</v>
      </c>
      <c r="K966" s="214">
        <f t="shared" si="15"/>
        <v>436.05</v>
      </c>
      <c r="L966" s="212" t="s">
        <v>179</v>
      </c>
      <c r="M966" s="212" t="s">
        <v>706</v>
      </c>
      <c r="N966" s="213">
        <v>43599</v>
      </c>
      <c r="O966" s="212" t="s">
        <v>70</v>
      </c>
      <c r="P966" s="212" t="s">
        <v>5362</v>
      </c>
      <c r="Q966" s="212" t="s">
        <v>298</v>
      </c>
      <c r="R966" s="212" t="s">
        <v>367</v>
      </c>
      <c r="S966" s="212" t="s">
        <v>1684</v>
      </c>
    </row>
    <row r="967" spans="1:19" x14ac:dyDescent="0.25">
      <c r="A967" s="212" t="s">
        <v>2346</v>
      </c>
      <c r="B967" s="212" t="s">
        <v>1026</v>
      </c>
      <c r="C967" s="212" t="s">
        <v>298</v>
      </c>
      <c r="D967" s="212" t="s">
        <v>217</v>
      </c>
      <c r="E967" s="212" t="s">
        <v>296</v>
      </c>
      <c r="F967" s="212" t="s">
        <v>218</v>
      </c>
      <c r="G967" s="212" t="s">
        <v>5363</v>
      </c>
      <c r="H967" s="213">
        <v>43598</v>
      </c>
      <c r="I967" s="214">
        <v>106.15</v>
      </c>
      <c r="J967" s="214">
        <v>1</v>
      </c>
      <c r="K967" s="214">
        <f t="shared" si="15"/>
        <v>106.15</v>
      </c>
      <c r="L967" s="212" t="s">
        <v>179</v>
      </c>
      <c r="M967" s="212" t="s">
        <v>185</v>
      </c>
      <c r="N967" s="213">
        <v>43599</v>
      </c>
      <c r="O967" s="212" t="s">
        <v>70</v>
      </c>
      <c r="P967" s="212" t="s">
        <v>5036</v>
      </c>
      <c r="Q967" s="212" t="s">
        <v>298</v>
      </c>
      <c r="R967" s="212" t="s">
        <v>367</v>
      </c>
      <c r="S967" s="212" t="s">
        <v>1684</v>
      </c>
    </row>
    <row r="968" spans="1:19" x14ac:dyDescent="0.25">
      <c r="A968" s="212" t="s">
        <v>2346</v>
      </c>
      <c r="B968" s="212" t="s">
        <v>1026</v>
      </c>
      <c r="C968" s="212" t="s">
        <v>298</v>
      </c>
      <c r="D968" s="212" t="s">
        <v>217</v>
      </c>
      <c r="E968" s="212" t="s">
        <v>296</v>
      </c>
      <c r="F968" s="212" t="s">
        <v>218</v>
      </c>
      <c r="G968" s="212" t="s">
        <v>5364</v>
      </c>
      <c r="H968" s="213">
        <v>43598</v>
      </c>
      <c r="I968" s="214">
        <v>79.2</v>
      </c>
      <c r="J968" s="214">
        <v>1</v>
      </c>
      <c r="K968" s="214">
        <f t="shared" si="15"/>
        <v>79.2</v>
      </c>
      <c r="L968" s="212" t="s">
        <v>179</v>
      </c>
      <c r="M968" s="212" t="s">
        <v>594</v>
      </c>
      <c r="N968" s="213">
        <v>43599</v>
      </c>
      <c r="O968" s="212" t="s">
        <v>70</v>
      </c>
      <c r="P968" s="212" t="s">
        <v>5038</v>
      </c>
      <c r="Q968" s="212" t="s">
        <v>298</v>
      </c>
      <c r="R968" s="212" t="s">
        <v>367</v>
      </c>
      <c r="S968" s="212" t="s">
        <v>1684</v>
      </c>
    </row>
    <row r="969" spans="1:19" x14ac:dyDescent="0.25">
      <c r="A969" s="212" t="s">
        <v>2346</v>
      </c>
      <c r="B969" s="212" t="s">
        <v>1026</v>
      </c>
      <c r="C969" s="212" t="s">
        <v>298</v>
      </c>
      <c r="D969" s="212" t="s">
        <v>217</v>
      </c>
      <c r="E969" s="212" t="s">
        <v>296</v>
      </c>
      <c r="F969" s="212" t="s">
        <v>218</v>
      </c>
      <c r="G969" s="212" t="s">
        <v>5365</v>
      </c>
      <c r="H969" s="213">
        <v>43598</v>
      </c>
      <c r="I969" s="214">
        <v>357</v>
      </c>
      <c r="J969" s="214">
        <v>1</v>
      </c>
      <c r="K969" s="214">
        <f t="shared" si="15"/>
        <v>357</v>
      </c>
      <c r="L969" s="212" t="s">
        <v>179</v>
      </c>
      <c r="M969" s="212" t="s">
        <v>216</v>
      </c>
      <c r="N969" s="213">
        <v>43599</v>
      </c>
      <c r="O969" s="212" t="s">
        <v>70</v>
      </c>
      <c r="P969" s="212" t="s">
        <v>5041</v>
      </c>
      <c r="Q969" s="212" t="s">
        <v>298</v>
      </c>
      <c r="R969" s="212" t="s">
        <v>367</v>
      </c>
      <c r="S969" s="212" t="s">
        <v>1684</v>
      </c>
    </row>
    <row r="970" spans="1:19" x14ac:dyDescent="0.25">
      <c r="A970" s="212" t="s">
        <v>2346</v>
      </c>
      <c r="B970" s="212" t="s">
        <v>1026</v>
      </c>
      <c r="C970" s="212" t="s">
        <v>298</v>
      </c>
      <c r="D970" s="212" t="s">
        <v>217</v>
      </c>
      <c r="E970" s="212" t="s">
        <v>296</v>
      </c>
      <c r="F970" s="212" t="s">
        <v>218</v>
      </c>
      <c r="G970" s="212" t="s">
        <v>5366</v>
      </c>
      <c r="H970" s="213">
        <v>43598</v>
      </c>
      <c r="I970" s="214">
        <v>85</v>
      </c>
      <c r="J970" s="214">
        <v>1</v>
      </c>
      <c r="K970" s="214">
        <f t="shared" si="15"/>
        <v>85</v>
      </c>
      <c r="L970" s="212" t="s">
        <v>179</v>
      </c>
      <c r="M970" s="212" t="s">
        <v>216</v>
      </c>
      <c r="N970" s="213">
        <v>43599</v>
      </c>
      <c r="O970" s="212" t="s">
        <v>70</v>
      </c>
      <c r="P970" s="212" t="s">
        <v>5367</v>
      </c>
      <c r="Q970" s="212" t="s">
        <v>298</v>
      </c>
      <c r="R970" s="212" t="s">
        <v>367</v>
      </c>
      <c r="S970" s="212" t="s">
        <v>1684</v>
      </c>
    </row>
    <row r="971" spans="1:19" x14ac:dyDescent="0.25">
      <c r="A971" s="212" t="s">
        <v>2346</v>
      </c>
      <c r="B971" s="212" t="s">
        <v>1026</v>
      </c>
      <c r="C971" s="212" t="s">
        <v>298</v>
      </c>
      <c r="D971" s="212" t="s">
        <v>217</v>
      </c>
      <c r="E971" s="212" t="s">
        <v>296</v>
      </c>
      <c r="F971" s="212" t="s">
        <v>218</v>
      </c>
      <c r="G971" s="212" t="s">
        <v>5368</v>
      </c>
      <c r="H971" s="213">
        <v>43598</v>
      </c>
      <c r="I971" s="214">
        <v>85</v>
      </c>
      <c r="J971" s="214">
        <v>1</v>
      </c>
      <c r="K971" s="214">
        <f t="shared" si="15"/>
        <v>85</v>
      </c>
      <c r="L971" s="212" t="s">
        <v>179</v>
      </c>
      <c r="M971" s="212" t="s">
        <v>216</v>
      </c>
      <c r="N971" s="213">
        <v>43599</v>
      </c>
      <c r="O971" s="212" t="s">
        <v>70</v>
      </c>
      <c r="P971" s="212" t="s">
        <v>5058</v>
      </c>
      <c r="Q971" s="212" t="s">
        <v>298</v>
      </c>
      <c r="R971" s="212" t="s">
        <v>367</v>
      </c>
      <c r="S971" s="212" t="s">
        <v>1684</v>
      </c>
    </row>
    <row r="972" spans="1:19" x14ac:dyDescent="0.25">
      <c r="A972" s="212" t="s">
        <v>2346</v>
      </c>
      <c r="B972" s="212" t="s">
        <v>1026</v>
      </c>
      <c r="C972" s="212" t="s">
        <v>298</v>
      </c>
      <c r="D972" s="212" t="s">
        <v>217</v>
      </c>
      <c r="E972" s="212" t="s">
        <v>296</v>
      </c>
      <c r="F972" s="212" t="s">
        <v>218</v>
      </c>
      <c r="G972" s="212" t="s">
        <v>5369</v>
      </c>
      <c r="H972" s="213">
        <v>43598</v>
      </c>
      <c r="I972" s="214">
        <v>85</v>
      </c>
      <c r="J972" s="214">
        <v>1</v>
      </c>
      <c r="K972" s="214">
        <f t="shared" si="15"/>
        <v>85</v>
      </c>
      <c r="L972" s="212" t="s">
        <v>179</v>
      </c>
      <c r="M972" s="212" t="s">
        <v>216</v>
      </c>
      <c r="N972" s="213">
        <v>43599</v>
      </c>
      <c r="O972" s="212" t="s">
        <v>70</v>
      </c>
      <c r="P972" s="212" t="s">
        <v>5063</v>
      </c>
      <c r="Q972" s="212" t="s">
        <v>298</v>
      </c>
      <c r="R972" s="212" t="s">
        <v>367</v>
      </c>
      <c r="S972" s="212" t="s">
        <v>1684</v>
      </c>
    </row>
    <row r="973" spans="1:19" x14ac:dyDescent="0.25">
      <c r="A973" s="212" t="s">
        <v>2346</v>
      </c>
      <c r="B973" s="212" t="s">
        <v>1026</v>
      </c>
      <c r="C973" s="212" t="s">
        <v>298</v>
      </c>
      <c r="D973" s="212" t="s">
        <v>217</v>
      </c>
      <c r="E973" s="212" t="s">
        <v>296</v>
      </c>
      <c r="F973" s="212" t="s">
        <v>218</v>
      </c>
      <c r="G973" s="212" t="s">
        <v>5370</v>
      </c>
      <c r="H973" s="213">
        <v>43595</v>
      </c>
      <c r="I973" s="214">
        <v>105.86</v>
      </c>
      <c r="J973" s="214">
        <v>1</v>
      </c>
      <c r="K973" s="214">
        <f t="shared" si="15"/>
        <v>105.86</v>
      </c>
      <c r="L973" s="212" t="s">
        <v>179</v>
      </c>
      <c r="M973" s="212" t="s">
        <v>221</v>
      </c>
      <c r="N973" s="213">
        <v>43596</v>
      </c>
      <c r="O973" s="212" t="s">
        <v>70</v>
      </c>
      <c r="P973" s="212" t="s">
        <v>5092</v>
      </c>
      <c r="Q973" s="212" t="s">
        <v>298</v>
      </c>
      <c r="R973" s="212" t="s">
        <v>367</v>
      </c>
      <c r="S973" s="212" t="s">
        <v>1684</v>
      </c>
    </row>
    <row r="974" spans="1:19" x14ac:dyDescent="0.25">
      <c r="A974" s="212" t="s">
        <v>2346</v>
      </c>
      <c r="B974" s="212" t="s">
        <v>1026</v>
      </c>
      <c r="C974" s="212" t="s">
        <v>298</v>
      </c>
      <c r="D974" s="212" t="s">
        <v>217</v>
      </c>
      <c r="E974" s="212" t="s">
        <v>296</v>
      </c>
      <c r="F974" s="212" t="s">
        <v>218</v>
      </c>
      <c r="G974" s="212" t="s">
        <v>5371</v>
      </c>
      <c r="H974" s="213">
        <v>43595</v>
      </c>
      <c r="I974" s="214">
        <v>170</v>
      </c>
      <c r="J974" s="214">
        <v>1</v>
      </c>
      <c r="K974" s="214">
        <f t="shared" si="15"/>
        <v>170</v>
      </c>
      <c r="L974" s="212" t="s">
        <v>179</v>
      </c>
      <c r="M974" s="212" t="s">
        <v>216</v>
      </c>
      <c r="N974" s="213">
        <v>43596</v>
      </c>
      <c r="O974" s="212" t="s">
        <v>70</v>
      </c>
      <c r="P974" s="212" t="s">
        <v>5060</v>
      </c>
      <c r="Q974" s="212" t="s">
        <v>298</v>
      </c>
      <c r="R974" s="212" t="s">
        <v>367</v>
      </c>
      <c r="S974" s="212" t="s">
        <v>1684</v>
      </c>
    </row>
    <row r="975" spans="1:19" x14ac:dyDescent="0.25">
      <c r="A975" s="212" t="s">
        <v>2346</v>
      </c>
      <c r="B975" s="212" t="s">
        <v>1026</v>
      </c>
      <c r="C975" s="212" t="s">
        <v>298</v>
      </c>
      <c r="D975" s="212" t="s">
        <v>217</v>
      </c>
      <c r="E975" s="212" t="s">
        <v>296</v>
      </c>
      <c r="F975" s="212" t="s">
        <v>218</v>
      </c>
      <c r="G975" s="212" t="s">
        <v>5372</v>
      </c>
      <c r="H975" s="213">
        <v>43595</v>
      </c>
      <c r="I975" s="214">
        <v>197.91</v>
      </c>
      <c r="J975" s="214">
        <v>1</v>
      </c>
      <c r="K975" s="214">
        <f t="shared" si="15"/>
        <v>197.91</v>
      </c>
      <c r="L975" s="212" t="s">
        <v>179</v>
      </c>
      <c r="M975" s="212" t="s">
        <v>552</v>
      </c>
      <c r="N975" s="213">
        <v>43596</v>
      </c>
      <c r="O975" s="212" t="s">
        <v>70</v>
      </c>
      <c r="P975" s="212" t="s">
        <v>5050</v>
      </c>
      <c r="Q975" s="212" t="s">
        <v>298</v>
      </c>
      <c r="R975" s="212" t="s">
        <v>367</v>
      </c>
      <c r="S975" s="212" t="s">
        <v>1684</v>
      </c>
    </row>
    <row r="976" spans="1:19" x14ac:dyDescent="0.25">
      <c r="A976" s="212" t="s">
        <v>2346</v>
      </c>
      <c r="B976" s="212" t="s">
        <v>1026</v>
      </c>
      <c r="C976" s="212" t="s">
        <v>298</v>
      </c>
      <c r="D976" s="212" t="s">
        <v>217</v>
      </c>
      <c r="E976" s="212" t="s">
        <v>296</v>
      </c>
      <c r="F976" s="212" t="s">
        <v>218</v>
      </c>
      <c r="G976" s="212" t="s">
        <v>5373</v>
      </c>
      <c r="H976" s="213">
        <v>43595</v>
      </c>
      <c r="I976" s="214">
        <v>170</v>
      </c>
      <c r="J976" s="214">
        <v>1</v>
      </c>
      <c r="K976" s="214">
        <f t="shared" si="15"/>
        <v>170</v>
      </c>
      <c r="L976" s="212" t="s">
        <v>179</v>
      </c>
      <c r="M976" s="212" t="s">
        <v>216</v>
      </c>
      <c r="N976" s="213">
        <v>43596</v>
      </c>
      <c r="O976" s="212" t="s">
        <v>70</v>
      </c>
      <c r="P976" s="212" t="s">
        <v>3786</v>
      </c>
      <c r="Q976" s="212" t="s">
        <v>298</v>
      </c>
      <c r="R976" s="212" t="s">
        <v>367</v>
      </c>
      <c r="S976" s="212" t="s">
        <v>1684</v>
      </c>
    </row>
    <row r="977" spans="1:19" x14ac:dyDescent="0.25">
      <c r="A977" s="212" t="s">
        <v>2346</v>
      </c>
      <c r="B977" s="212" t="s">
        <v>1026</v>
      </c>
      <c r="C977" s="212" t="s">
        <v>298</v>
      </c>
      <c r="D977" s="212" t="s">
        <v>217</v>
      </c>
      <c r="E977" s="212" t="s">
        <v>296</v>
      </c>
      <c r="F977" s="212" t="s">
        <v>218</v>
      </c>
      <c r="G977" s="212" t="s">
        <v>5374</v>
      </c>
      <c r="H977" s="213">
        <v>43595</v>
      </c>
      <c r="I977" s="214">
        <v>197.91</v>
      </c>
      <c r="J977" s="214">
        <v>1</v>
      </c>
      <c r="K977" s="214">
        <f t="shared" si="15"/>
        <v>197.91</v>
      </c>
      <c r="L977" s="212" t="s">
        <v>179</v>
      </c>
      <c r="M977" s="212" t="s">
        <v>552</v>
      </c>
      <c r="N977" s="213">
        <v>43596</v>
      </c>
      <c r="O977" s="212" t="s">
        <v>70</v>
      </c>
      <c r="P977" s="212" t="s">
        <v>5050</v>
      </c>
      <c r="Q977" s="212" t="s">
        <v>298</v>
      </c>
      <c r="R977" s="212" t="s">
        <v>367</v>
      </c>
      <c r="S977" s="212" t="s">
        <v>1684</v>
      </c>
    </row>
    <row r="978" spans="1:19" x14ac:dyDescent="0.25">
      <c r="A978" s="212" t="s">
        <v>2346</v>
      </c>
      <c r="B978" s="212" t="s">
        <v>1026</v>
      </c>
      <c r="C978" s="212" t="s">
        <v>298</v>
      </c>
      <c r="D978" s="212" t="s">
        <v>217</v>
      </c>
      <c r="E978" s="212" t="s">
        <v>296</v>
      </c>
      <c r="F978" s="212" t="s">
        <v>218</v>
      </c>
      <c r="G978" s="212" t="s">
        <v>5375</v>
      </c>
      <c r="H978" s="213">
        <v>43595</v>
      </c>
      <c r="I978" s="214">
        <v>0.72</v>
      </c>
      <c r="J978" s="214">
        <v>1</v>
      </c>
      <c r="K978" s="214">
        <f t="shared" si="15"/>
        <v>0.72</v>
      </c>
      <c r="L978" s="212" t="s">
        <v>179</v>
      </c>
      <c r="M978" s="212" t="s">
        <v>282</v>
      </c>
      <c r="N978" s="213">
        <v>43596</v>
      </c>
      <c r="O978" s="212" t="s">
        <v>70</v>
      </c>
      <c r="P978" s="212" t="s">
        <v>2550</v>
      </c>
      <c r="Q978" s="212" t="s">
        <v>298</v>
      </c>
      <c r="R978" s="212" t="s">
        <v>367</v>
      </c>
      <c r="S978" s="212" t="s">
        <v>1684</v>
      </c>
    </row>
    <row r="979" spans="1:19" x14ac:dyDescent="0.25">
      <c r="A979" s="212" t="s">
        <v>2346</v>
      </c>
      <c r="B979" s="212" t="s">
        <v>1026</v>
      </c>
      <c r="C979" s="212" t="s">
        <v>298</v>
      </c>
      <c r="D979" s="212" t="s">
        <v>217</v>
      </c>
      <c r="E979" s="212" t="s">
        <v>296</v>
      </c>
      <c r="F979" s="212" t="s">
        <v>218</v>
      </c>
      <c r="G979" s="212" t="s">
        <v>5376</v>
      </c>
      <c r="H979" s="213">
        <v>43595</v>
      </c>
      <c r="I979" s="214">
        <v>544</v>
      </c>
      <c r="J979" s="214">
        <v>1</v>
      </c>
      <c r="K979" s="214">
        <f t="shared" si="15"/>
        <v>544</v>
      </c>
      <c r="L979" s="212" t="s">
        <v>179</v>
      </c>
      <c r="M979" s="212" t="s">
        <v>232</v>
      </c>
      <c r="N979" s="213">
        <v>43596</v>
      </c>
      <c r="O979" s="212" t="s">
        <v>70</v>
      </c>
      <c r="P979" s="212" t="s">
        <v>179</v>
      </c>
      <c r="Q979" s="212" t="s">
        <v>298</v>
      </c>
      <c r="R979" s="212" t="s">
        <v>367</v>
      </c>
      <c r="S979" s="212" t="s">
        <v>1684</v>
      </c>
    </row>
    <row r="980" spans="1:19" x14ac:dyDescent="0.25">
      <c r="A980" s="212" t="s">
        <v>2346</v>
      </c>
      <c r="B980" s="212" t="s">
        <v>1026</v>
      </c>
      <c r="C980" s="212" t="s">
        <v>298</v>
      </c>
      <c r="D980" s="212" t="s">
        <v>217</v>
      </c>
      <c r="E980" s="212" t="s">
        <v>296</v>
      </c>
      <c r="F980" s="212" t="s">
        <v>218</v>
      </c>
      <c r="G980" s="212" t="s">
        <v>5377</v>
      </c>
      <c r="H980" s="213">
        <v>43595</v>
      </c>
      <c r="I980" s="214">
        <v>102.56</v>
      </c>
      <c r="J980" s="214">
        <v>1</v>
      </c>
      <c r="K980" s="214">
        <f t="shared" si="15"/>
        <v>102.56</v>
      </c>
      <c r="L980" s="212" t="s">
        <v>179</v>
      </c>
      <c r="M980" s="212" t="s">
        <v>706</v>
      </c>
      <c r="N980" s="213">
        <v>43596</v>
      </c>
      <c r="O980" s="212" t="s">
        <v>70</v>
      </c>
      <c r="P980" s="212" t="s">
        <v>4888</v>
      </c>
      <c r="Q980" s="212" t="s">
        <v>298</v>
      </c>
      <c r="R980" s="212" t="s">
        <v>367</v>
      </c>
      <c r="S980" s="212" t="s">
        <v>1684</v>
      </c>
    </row>
    <row r="981" spans="1:19" x14ac:dyDescent="0.25">
      <c r="A981" s="212" t="s">
        <v>2346</v>
      </c>
      <c r="B981" s="212" t="s">
        <v>1026</v>
      </c>
      <c r="C981" s="212" t="s">
        <v>298</v>
      </c>
      <c r="D981" s="212" t="s">
        <v>217</v>
      </c>
      <c r="E981" s="212" t="s">
        <v>296</v>
      </c>
      <c r="F981" s="212" t="s">
        <v>218</v>
      </c>
      <c r="G981" s="212" t="s">
        <v>5378</v>
      </c>
      <c r="H981" s="213">
        <v>43594</v>
      </c>
      <c r="I981" s="214">
        <v>65</v>
      </c>
      <c r="J981" s="214">
        <v>1</v>
      </c>
      <c r="K981" s="214">
        <f t="shared" si="15"/>
        <v>65</v>
      </c>
      <c r="L981" s="212" t="s">
        <v>179</v>
      </c>
      <c r="M981" s="212" t="s">
        <v>187</v>
      </c>
      <c r="N981" s="213">
        <v>43595</v>
      </c>
      <c r="O981" s="212" t="s">
        <v>70</v>
      </c>
      <c r="P981" s="212" t="s">
        <v>5379</v>
      </c>
      <c r="Q981" s="212" t="s">
        <v>298</v>
      </c>
      <c r="R981" s="212" t="s">
        <v>367</v>
      </c>
      <c r="S981" s="212" t="s">
        <v>1684</v>
      </c>
    </row>
    <row r="982" spans="1:19" x14ac:dyDescent="0.25">
      <c r="A982" s="212" t="s">
        <v>2346</v>
      </c>
      <c r="B982" s="212" t="s">
        <v>1026</v>
      </c>
      <c r="C982" s="212" t="s">
        <v>298</v>
      </c>
      <c r="D982" s="212" t="s">
        <v>217</v>
      </c>
      <c r="E982" s="212" t="s">
        <v>296</v>
      </c>
      <c r="F982" s="212" t="s">
        <v>218</v>
      </c>
      <c r="G982" s="212" t="s">
        <v>5380</v>
      </c>
      <c r="H982" s="213">
        <v>43594</v>
      </c>
      <c r="I982" s="214">
        <v>209</v>
      </c>
      <c r="J982" s="214">
        <v>1</v>
      </c>
      <c r="K982" s="214">
        <f t="shared" si="15"/>
        <v>209</v>
      </c>
      <c r="L982" s="212" t="s">
        <v>179</v>
      </c>
      <c r="M982" s="212" t="s">
        <v>155</v>
      </c>
      <c r="N982" s="213">
        <v>43595</v>
      </c>
      <c r="O982" s="212" t="s">
        <v>70</v>
      </c>
      <c r="P982" s="212" t="s">
        <v>5076</v>
      </c>
      <c r="Q982" s="212" t="s">
        <v>298</v>
      </c>
      <c r="R982" s="212" t="s">
        <v>367</v>
      </c>
      <c r="S982" s="212" t="s">
        <v>1684</v>
      </c>
    </row>
    <row r="983" spans="1:19" x14ac:dyDescent="0.25">
      <c r="A983" s="212" t="s">
        <v>2346</v>
      </c>
      <c r="B983" s="212" t="s">
        <v>1026</v>
      </c>
      <c r="C983" s="212" t="s">
        <v>298</v>
      </c>
      <c r="D983" s="212" t="s">
        <v>217</v>
      </c>
      <c r="E983" s="212" t="s">
        <v>296</v>
      </c>
      <c r="F983" s="212" t="s">
        <v>218</v>
      </c>
      <c r="G983" s="212" t="s">
        <v>5381</v>
      </c>
      <c r="H983" s="213">
        <v>43593</v>
      </c>
      <c r="I983" s="214">
        <v>296.81</v>
      </c>
      <c r="J983" s="214">
        <v>1</v>
      </c>
      <c r="K983" s="214">
        <f t="shared" si="15"/>
        <v>296.81</v>
      </c>
      <c r="L983" s="212" t="s">
        <v>179</v>
      </c>
      <c r="M983" s="212" t="s">
        <v>151</v>
      </c>
      <c r="N983" s="213">
        <v>43594</v>
      </c>
      <c r="O983" s="212" t="s">
        <v>70</v>
      </c>
      <c r="P983" s="212" t="s">
        <v>5382</v>
      </c>
      <c r="Q983" s="212" t="s">
        <v>298</v>
      </c>
      <c r="R983" s="212" t="s">
        <v>367</v>
      </c>
      <c r="S983" s="212" t="s">
        <v>1684</v>
      </c>
    </row>
    <row r="984" spans="1:19" x14ac:dyDescent="0.25">
      <c r="A984" s="212" t="s">
        <v>2346</v>
      </c>
      <c r="B984" s="212" t="s">
        <v>1026</v>
      </c>
      <c r="C984" s="212" t="s">
        <v>298</v>
      </c>
      <c r="D984" s="212" t="s">
        <v>217</v>
      </c>
      <c r="E984" s="212" t="s">
        <v>296</v>
      </c>
      <c r="F984" s="212" t="s">
        <v>218</v>
      </c>
      <c r="G984" s="212" t="s">
        <v>5383</v>
      </c>
      <c r="H984" s="213">
        <v>43593</v>
      </c>
      <c r="I984" s="214">
        <v>296.81</v>
      </c>
      <c r="J984" s="214">
        <v>1</v>
      </c>
      <c r="K984" s="214">
        <f t="shared" si="15"/>
        <v>296.81</v>
      </c>
      <c r="L984" s="212" t="s">
        <v>179</v>
      </c>
      <c r="M984" s="212" t="s">
        <v>151</v>
      </c>
      <c r="N984" s="213">
        <v>43594</v>
      </c>
      <c r="O984" s="212" t="s">
        <v>70</v>
      </c>
      <c r="P984" s="212" t="s">
        <v>5384</v>
      </c>
      <c r="Q984" s="212" t="s">
        <v>298</v>
      </c>
      <c r="R984" s="212" t="s">
        <v>367</v>
      </c>
      <c r="S984" s="212" t="s">
        <v>1684</v>
      </c>
    </row>
    <row r="985" spans="1:19" x14ac:dyDescent="0.25">
      <c r="A985" s="212" t="s">
        <v>2346</v>
      </c>
      <c r="B985" s="212" t="s">
        <v>1026</v>
      </c>
      <c r="C985" s="212" t="s">
        <v>298</v>
      </c>
      <c r="D985" s="212" t="s">
        <v>217</v>
      </c>
      <c r="E985" s="212" t="s">
        <v>296</v>
      </c>
      <c r="F985" s="212" t="s">
        <v>218</v>
      </c>
      <c r="G985" s="212" t="s">
        <v>5385</v>
      </c>
      <c r="H985" s="213">
        <v>43593</v>
      </c>
      <c r="I985" s="214">
        <v>177.5</v>
      </c>
      <c r="J985" s="214">
        <v>1</v>
      </c>
      <c r="K985" s="214">
        <f t="shared" si="15"/>
        <v>177.5</v>
      </c>
      <c r="L985" s="212" t="s">
        <v>179</v>
      </c>
      <c r="M985" s="212" t="s">
        <v>151</v>
      </c>
      <c r="N985" s="213">
        <v>43594</v>
      </c>
      <c r="O985" s="212" t="s">
        <v>70</v>
      </c>
      <c r="P985" s="212" t="s">
        <v>5352</v>
      </c>
      <c r="Q985" s="212" t="s">
        <v>298</v>
      </c>
      <c r="R985" s="212" t="s">
        <v>367</v>
      </c>
      <c r="S985" s="212" t="s">
        <v>1684</v>
      </c>
    </row>
    <row r="986" spans="1:19" x14ac:dyDescent="0.25">
      <c r="A986" s="212" t="s">
        <v>2346</v>
      </c>
      <c r="B986" s="212" t="s">
        <v>1026</v>
      </c>
      <c r="C986" s="212" t="s">
        <v>298</v>
      </c>
      <c r="D986" s="212" t="s">
        <v>217</v>
      </c>
      <c r="E986" s="212" t="s">
        <v>296</v>
      </c>
      <c r="F986" s="212" t="s">
        <v>218</v>
      </c>
      <c r="G986" s="212" t="s">
        <v>5386</v>
      </c>
      <c r="H986" s="213">
        <v>43593</v>
      </c>
      <c r="I986" s="214">
        <v>504.5</v>
      </c>
      <c r="J986" s="214">
        <v>1</v>
      </c>
      <c r="K986" s="214">
        <f t="shared" si="15"/>
        <v>504.5</v>
      </c>
      <c r="L986" s="212" t="s">
        <v>179</v>
      </c>
      <c r="M986" s="212" t="s">
        <v>193</v>
      </c>
      <c r="N986" s="213">
        <v>43594</v>
      </c>
      <c r="O986" s="212" t="s">
        <v>70</v>
      </c>
      <c r="P986" s="212" t="s">
        <v>5105</v>
      </c>
      <c r="Q986" s="212" t="s">
        <v>298</v>
      </c>
      <c r="R986" s="212" t="s">
        <v>367</v>
      </c>
      <c r="S986" s="212" t="s">
        <v>1684</v>
      </c>
    </row>
    <row r="987" spans="1:19" x14ac:dyDescent="0.25">
      <c r="A987" s="212" t="s">
        <v>2346</v>
      </c>
      <c r="B987" s="212" t="s">
        <v>1026</v>
      </c>
      <c r="C987" s="212" t="s">
        <v>298</v>
      </c>
      <c r="D987" s="212" t="s">
        <v>217</v>
      </c>
      <c r="E987" s="212" t="s">
        <v>296</v>
      </c>
      <c r="F987" s="212" t="s">
        <v>218</v>
      </c>
      <c r="G987" s="212" t="s">
        <v>5387</v>
      </c>
      <c r="H987" s="213">
        <v>43592</v>
      </c>
      <c r="I987" s="214">
        <v>198.52</v>
      </c>
      <c r="J987" s="214">
        <v>1</v>
      </c>
      <c r="K987" s="214">
        <f t="shared" si="15"/>
        <v>198.52</v>
      </c>
      <c r="L987" s="212" t="s">
        <v>179</v>
      </c>
      <c r="M987" s="212" t="s">
        <v>185</v>
      </c>
      <c r="N987" s="213">
        <v>43594</v>
      </c>
      <c r="O987" s="212" t="s">
        <v>70</v>
      </c>
      <c r="P987" s="212" t="s">
        <v>5085</v>
      </c>
      <c r="Q987" s="212" t="s">
        <v>298</v>
      </c>
      <c r="R987" s="212" t="s">
        <v>367</v>
      </c>
      <c r="S987" s="212" t="s">
        <v>1684</v>
      </c>
    </row>
    <row r="988" spans="1:19" x14ac:dyDescent="0.25">
      <c r="A988" s="212" t="s">
        <v>2346</v>
      </c>
      <c r="B988" s="212" t="s">
        <v>1026</v>
      </c>
      <c r="C988" s="212" t="s">
        <v>298</v>
      </c>
      <c r="D988" s="212" t="s">
        <v>217</v>
      </c>
      <c r="E988" s="212" t="s">
        <v>296</v>
      </c>
      <c r="F988" s="212" t="s">
        <v>218</v>
      </c>
      <c r="G988" s="212" t="s">
        <v>5388</v>
      </c>
      <c r="H988" s="213">
        <v>43592</v>
      </c>
      <c r="I988" s="214">
        <v>108</v>
      </c>
      <c r="J988" s="214">
        <v>1</v>
      </c>
      <c r="K988" s="214">
        <f t="shared" si="15"/>
        <v>108</v>
      </c>
      <c r="L988" s="212" t="s">
        <v>179</v>
      </c>
      <c r="M988" s="212" t="s">
        <v>155</v>
      </c>
      <c r="N988" s="213">
        <v>43593</v>
      </c>
      <c r="O988" s="212" t="s">
        <v>70</v>
      </c>
      <c r="P988" s="212" t="s">
        <v>5088</v>
      </c>
      <c r="Q988" s="212" t="s">
        <v>298</v>
      </c>
      <c r="R988" s="212" t="s">
        <v>367</v>
      </c>
      <c r="S988" s="212" t="s">
        <v>1684</v>
      </c>
    </row>
    <row r="989" spans="1:19" x14ac:dyDescent="0.25">
      <c r="A989" s="212" t="s">
        <v>2346</v>
      </c>
      <c r="B989" s="212" t="s">
        <v>1026</v>
      </c>
      <c r="C989" s="212" t="s">
        <v>298</v>
      </c>
      <c r="D989" s="212" t="s">
        <v>217</v>
      </c>
      <c r="E989" s="212" t="s">
        <v>296</v>
      </c>
      <c r="F989" s="212" t="s">
        <v>218</v>
      </c>
      <c r="G989" s="212" t="s">
        <v>5389</v>
      </c>
      <c r="H989" s="213">
        <v>43592</v>
      </c>
      <c r="I989" s="214">
        <v>209</v>
      </c>
      <c r="J989" s="214">
        <v>1</v>
      </c>
      <c r="K989" s="214">
        <f t="shared" si="15"/>
        <v>209</v>
      </c>
      <c r="L989" s="212" t="s">
        <v>179</v>
      </c>
      <c r="M989" s="212" t="s">
        <v>155</v>
      </c>
      <c r="N989" s="213">
        <v>43594</v>
      </c>
      <c r="O989" s="212" t="s">
        <v>70</v>
      </c>
      <c r="P989" s="212" t="s">
        <v>5076</v>
      </c>
      <c r="Q989" s="212" t="s">
        <v>298</v>
      </c>
      <c r="R989" s="212" t="s">
        <v>367</v>
      </c>
      <c r="S989" s="212" t="s">
        <v>1684</v>
      </c>
    </row>
    <row r="990" spans="1:19" x14ac:dyDescent="0.25">
      <c r="A990" s="212" t="s">
        <v>2346</v>
      </c>
      <c r="B990" s="212" t="s">
        <v>1026</v>
      </c>
      <c r="C990" s="212" t="s">
        <v>298</v>
      </c>
      <c r="D990" s="212" t="s">
        <v>217</v>
      </c>
      <c r="E990" s="212" t="s">
        <v>296</v>
      </c>
      <c r="F990" s="212" t="s">
        <v>218</v>
      </c>
      <c r="G990" s="212" t="s">
        <v>5390</v>
      </c>
      <c r="H990" s="213">
        <v>43592</v>
      </c>
      <c r="I990" s="214">
        <v>383</v>
      </c>
      <c r="J990" s="214">
        <v>1</v>
      </c>
      <c r="K990" s="214">
        <f t="shared" si="15"/>
        <v>383</v>
      </c>
      <c r="L990" s="212" t="s">
        <v>179</v>
      </c>
      <c r="M990" s="212" t="s">
        <v>703</v>
      </c>
      <c r="N990" s="213">
        <v>43593</v>
      </c>
      <c r="O990" s="212" t="s">
        <v>70</v>
      </c>
      <c r="P990" s="212" t="s">
        <v>5391</v>
      </c>
      <c r="Q990" s="212" t="s">
        <v>298</v>
      </c>
      <c r="R990" s="212" t="s">
        <v>367</v>
      </c>
      <c r="S990" s="212" t="s">
        <v>1684</v>
      </c>
    </row>
    <row r="991" spans="1:19" x14ac:dyDescent="0.25">
      <c r="A991" s="212" t="s">
        <v>2346</v>
      </c>
      <c r="B991" s="212" t="s">
        <v>1026</v>
      </c>
      <c r="C991" s="212" t="s">
        <v>298</v>
      </c>
      <c r="D991" s="212" t="s">
        <v>217</v>
      </c>
      <c r="E991" s="212" t="s">
        <v>296</v>
      </c>
      <c r="F991" s="212" t="s">
        <v>218</v>
      </c>
      <c r="G991" s="212" t="s">
        <v>5392</v>
      </c>
      <c r="H991" s="213">
        <v>43591</v>
      </c>
      <c r="I991" s="214">
        <v>79.2</v>
      </c>
      <c r="J991" s="214">
        <v>1</v>
      </c>
      <c r="K991" s="214">
        <f t="shared" si="15"/>
        <v>79.2</v>
      </c>
      <c r="L991" s="212" t="s">
        <v>179</v>
      </c>
      <c r="M991" s="212" t="s">
        <v>441</v>
      </c>
      <c r="N991" s="213">
        <v>43592</v>
      </c>
      <c r="O991" s="212" t="s">
        <v>70</v>
      </c>
      <c r="P991" s="212" t="s">
        <v>5101</v>
      </c>
      <c r="Q991" s="212" t="s">
        <v>298</v>
      </c>
      <c r="R991" s="212" t="s">
        <v>367</v>
      </c>
      <c r="S991" s="212" t="s">
        <v>1684</v>
      </c>
    </row>
    <row r="992" spans="1:19" x14ac:dyDescent="0.25">
      <c r="A992" s="212" t="s">
        <v>2346</v>
      </c>
      <c r="B992" s="212" t="s">
        <v>1026</v>
      </c>
      <c r="C992" s="212" t="s">
        <v>298</v>
      </c>
      <c r="D992" s="212" t="s">
        <v>217</v>
      </c>
      <c r="E992" s="212" t="s">
        <v>296</v>
      </c>
      <c r="F992" s="212" t="s">
        <v>218</v>
      </c>
      <c r="G992" s="212" t="s">
        <v>5393</v>
      </c>
      <c r="H992" s="213">
        <v>43591</v>
      </c>
      <c r="I992" s="214">
        <v>79.2</v>
      </c>
      <c r="J992" s="214">
        <v>1</v>
      </c>
      <c r="K992" s="214">
        <f t="shared" si="15"/>
        <v>79.2</v>
      </c>
      <c r="L992" s="212" t="s">
        <v>179</v>
      </c>
      <c r="M992" s="212" t="s">
        <v>441</v>
      </c>
      <c r="N992" s="213">
        <v>43592</v>
      </c>
      <c r="O992" s="212" t="s">
        <v>70</v>
      </c>
      <c r="P992" s="212" t="s">
        <v>5099</v>
      </c>
      <c r="Q992" s="212" t="s">
        <v>298</v>
      </c>
      <c r="R992" s="212" t="s">
        <v>367</v>
      </c>
      <c r="S992" s="212" t="s">
        <v>1684</v>
      </c>
    </row>
    <row r="993" spans="1:19" x14ac:dyDescent="0.25">
      <c r="A993" s="212" t="s">
        <v>2346</v>
      </c>
      <c r="B993" s="212" t="s">
        <v>1026</v>
      </c>
      <c r="C993" s="212" t="s">
        <v>298</v>
      </c>
      <c r="D993" s="212" t="s">
        <v>217</v>
      </c>
      <c r="E993" s="212" t="s">
        <v>296</v>
      </c>
      <c r="F993" s="212" t="s">
        <v>218</v>
      </c>
      <c r="G993" s="212" t="s">
        <v>5394</v>
      </c>
      <c r="H993" s="213">
        <v>43591</v>
      </c>
      <c r="I993" s="214">
        <v>119</v>
      </c>
      <c r="J993" s="214">
        <v>1</v>
      </c>
      <c r="K993" s="214">
        <f t="shared" si="15"/>
        <v>119</v>
      </c>
      <c r="L993" s="212" t="s">
        <v>179</v>
      </c>
      <c r="M993" s="212" t="s">
        <v>164</v>
      </c>
      <c r="N993" s="213">
        <v>43592</v>
      </c>
      <c r="O993" s="212" t="s">
        <v>70</v>
      </c>
      <c r="P993" s="212" t="s">
        <v>5395</v>
      </c>
      <c r="Q993" s="212" t="s">
        <v>298</v>
      </c>
      <c r="R993" s="212" t="s">
        <v>367</v>
      </c>
      <c r="S993" s="212" t="s">
        <v>1684</v>
      </c>
    </row>
    <row r="994" spans="1:19" x14ac:dyDescent="0.25">
      <c r="A994" s="212" t="s">
        <v>2346</v>
      </c>
      <c r="B994" s="212" t="s">
        <v>1026</v>
      </c>
      <c r="C994" s="212" t="s">
        <v>298</v>
      </c>
      <c r="D994" s="212" t="s">
        <v>217</v>
      </c>
      <c r="E994" s="212" t="s">
        <v>296</v>
      </c>
      <c r="F994" s="212" t="s">
        <v>218</v>
      </c>
      <c r="G994" s="212" t="s">
        <v>5396</v>
      </c>
      <c r="H994" s="213">
        <v>43591</v>
      </c>
      <c r="I994" s="214">
        <v>230</v>
      </c>
      <c r="J994" s="214">
        <v>1</v>
      </c>
      <c r="K994" s="214">
        <f t="shared" si="15"/>
        <v>230</v>
      </c>
      <c r="L994" s="212" t="s">
        <v>179</v>
      </c>
      <c r="M994" s="212" t="s">
        <v>738</v>
      </c>
      <c r="N994" s="213">
        <v>43592</v>
      </c>
      <c r="O994" s="212" t="s">
        <v>70</v>
      </c>
      <c r="P994" s="212" t="s">
        <v>5115</v>
      </c>
      <c r="Q994" s="212" t="s">
        <v>298</v>
      </c>
      <c r="R994" s="212" t="s">
        <v>367</v>
      </c>
      <c r="S994" s="212" t="s">
        <v>1684</v>
      </c>
    </row>
    <row r="995" spans="1:19" x14ac:dyDescent="0.25">
      <c r="A995" s="212" t="s">
        <v>2346</v>
      </c>
      <c r="B995" s="212" t="s">
        <v>1026</v>
      </c>
      <c r="C995" s="212" t="s">
        <v>298</v>
      </c>
      <c r="D995" s="212" t="s">
        <v>217</v>
      </c>
      <c r="E995" s="212" t="s">
        <v>296</v>
      </c>
      <c r="F995" s="212" t="s">
        <v>218</v>
      </c>
      <c r="G995" s="212" t="s">
        <v>5397</v>
      </c>
      <c r="H995" s="213">
        <v>43591</v>
      </c>
      <c r="I995" s="214">
        <v>230</v>
      </c>
      <c r="J995" s="214">
        <v>1</v>
      </c>
      <c r="K995" s="214">
        <f t="shared" si="15"/>
        <v>230</v>
      </c>
      <c r="L995" s="212" t="s">
        <v>179</v>
      </c>
      <c r="M995" s="212" t="s">
        <v>553</v>
      </c>
      <c r="N995" s="213">
        <v>43592</v>
      </c>
      <c r="O995" s="212" t="s">
        <v>70</v>
      </c>
      <c r="P995" s="212" t="s">
        <v>5120</v>
      </c>
      <c r="Q995" s="212" t="s">
        <v>298</v>
      </c>
      <c r="R995" s="212" t="s">
        <v>367</v>
      </c>
      <c r="S995" s="212" t="s">
        <v>1684</v>
      </c>
    </row>
    <row r="996" spans="1:19" x14ac:dyDescent="0.25">
      <c r="A996" s="212" t="s">
        <v>2346</v>
      </c>
      <c r="B996" s="212" t="s">
        <v>1026</v>
      </c>
      <c r="C996" s="212" t="s">
        <v>298</v>
      </c>
      <c r="D996" s="212" t="s">
        <v>217</v>
      </c>
      <c r="E996" s="212" t="s">
        <v>296</v>
      </c>
      <c r="F996" s="212" t="s">
        <v>218</v>
      </c>
      <c r="G996" s="212" t="s">
        <v>5398</v>
      </c>
      <c r="H996" s="213">
        <v>43591</v>
      </c>
      <c r="I996" s="214">
        <v>230</v>
      </c>
      <c r="J996" s="214">
        <v>1</v>
      </c>
      <c r="K996" s="214">
        <f t="shared" si="15"/>
        <v>230</v>
      </c>
      <c r="L996" s="212" t="s">
        <v>179</v>
      </c>
      <c r="M996" s="212" t="s">
        <v>232</v>
      </c>
      <c r="N996" s="213">
        <v>43592</v>
      </c>
      <c r="O996" s="212" t="s">
        <v>70</v>
      </c>
      <c r="P996" s="212" t="s">
        <v>179</v>
      </c>
      <c r="Q996" s="212" t="s">
        <v>298</v>
      </c>
      <c r="R996" s="212" t="s">
        <v>367</v>
      </c>
      <c r="S996" s="212" t="s">
        <v>1684</v>
      </c>
    </row>
    <row r="997" spans="1:19" x14ac:dyDescent="0.25">
      <c r="A997" s="212" t="s">
        <v>2346</v>
      </c>
      <c r="B997" s="212" t="s">
        <v>1026</v>
      </c>
      <c r="C997" s="212" t="s">
        <v>298</v>
      </c>
      <c r="D997" s="212" t="s">
        <v>217</v>
      </c>
      <c r="E997" s="212" t="s">
        <v>296</v>
      </c>
      <c r="F997" s="212" t="s">
        <v>218</v>
      </c>
      <c r="G997" s="212" t="s">
        <v>5399</v>
      </c>
      <c r="H997" s="213">
        <v>43591</v>
      </c>
      <c r="I997" s="214">
        <v>96</v>
      </c>
      <c r="J997" s="214">
        <v>1</v>
      </c>
      <c r="K997" s="214">
        <f t="shared" si="15"/>
        <v>96</v>
      </c>
      <c r="L997" s="212" t="s">
        <v>179</v>
      </c>
      <c r="M997" s="212" t="s">
        <v>703</v>
      </c>
      <c r="N997" s="213">
        <v>43592</v>
      </c>
      <c r="O997" s="212" t="s">
        <v>70</v>
      </c>
      <c r="P997" s="212" t="s">
        <v>5005</v>
      </c>
      <c r="Q997" s="212" t="s">
        <v>298</v>
      </c>
      <c r="R997" s="212" t="s">
        <v>367</v>
      </c>
      <c r="S997" s="212" t="s">
        <v>1684</v>
      </c>
    </row>
    <row r="998" spans="1:19" x14ac:dyDescent="0.25">
      <c r="A998" s="212" t="s">
        <v>2346</v>
      </c>
      <c r="B998" s="212" t="s">
        <v>1026</v>
      </c>
      <c r="C998" s="212" t="s">
        <v>298</v>
      </c>
      <c r="D998" s="212" t="s">
        <v>217</v>
      </c>
      <c r="E998" s="212" t="s">
        <v>296</v>
      </c>
      <c r="F998" s="212" t="s">
        <v>218</v>
      </c>
      <c r="G998" s="212" t="s">
        <v>5400</v>
      </c>
      <c r="H998" s="213">
        <v>43591</v>
      </c>
      <c r="I998" s="214">
        <v>56.08</v>
      </c>
      <c r="J998" s="214">
        <v>1</v>
      </c>
      <c r="K998" s="214">
        <f t="shared" si="15"/>
        <v>56.08</v>
      </c>
      <c r="L998" s="212" t="s">
        <v>179</v>
      </c>
      <c r="M998" s="212" t="s">
        <v>703</v>
      </c>
      <c r="N998" s="213">
        <v>43592</v>
      </c>
      <c r="O998" s="212" t="s">
        <v>70</v>
      </c>
      <c r="P998" s="212" t="s">
        <v>5005</v>
      </c>
      <c r="Q998" s="212" t="s">
        <v>298</v>
      </c>
      <c r="R998" s="212" t="s">
        <v>367</v>
      </c>
      <c r="S998" s="212" t="s">
        <v>1684</v>
      </c>
    </row>
    <row r="999" spans="1:19" x14ac:dyDescent="0.25">
      <c r="A999" s="212" t="s">
        <v>2346</v>
      </c>
      <c r="B999" s="212" t="s">
        <v>1026</v>
      </c>
      <c r="C999" s="212" t="s">
        <v>298</v>
      </c>
      <c r="D999" s="212" t="s">
        <v>217</v>
      </c>
      <c r="E999" s="212" t="s">
        <v>296</v>
      </c>
      <c r="F999" s="212" t="s">
        <v>218</v>
      </c>
      <c r="G999" s="212" t="s">
        <v>5401</v>
      </c>
      <c r="H999" s="213">
        <v>43588</v>
      </c>
      <c r="I999" s="214">
        <v>100</v>
      </c>
      <c r="J999" s="214">
        <v>1</v>
      </c>
      <c r="K999" s="214">
        <f t="shared" si="15"/>
        <v>100</v>
      </c>
      <c r="L999" s="212" t="s">
        <v>179</v>
      </c>
      <c r="M999" s="212" t="s">
        <v>184</v>
      </c>
      <c r="N999" s="213">
        <v>43589</v>
      </c>
      <c r="O999" s="212" t="s">
        <v>70</v>
      </c>
      <c r="P999" s="212" t="s">
        <v>5402</v>
      </c>
      <c r="Q999" s="212" t="s">
        <v>298</v>
      </c>
      <c r="R999" s="212" t="s">
        <v>367</v>
      </c>
      <c r="S999" s="212" t="s">
        <v>1684</v>
      </c>
    </row>
    <row r="1000" spans="1:19" x14ac:dyDescent="0.25">
      <c r="A1000" s="212" t="s">
        <v>2346</v>
      </c>
      <c r="B1000" s="212" t="s">
        <v>1026</v>
      </c>
      <c r="C1000" s="212" t="s">
        <v>298</v>
      </c>
      <c r="D1000" s="212" t="s">
        <v>217</v>
      </c>
      <c r="E1000" s="212" t="s">
        <v>296</v>
      </c>
      <c r="F1000" s="212" t="s">
        <v>218</v>
      </c>
      <c r="G1000" s="212" t="s">
        <v>5403</v>
      </c>
      <c r="H1000" s="213">
        <v>43588</v>
      </c>
      <c r="I1000" s="214">
        <v>100</v>
      </c>
      <c r="J1000" s="214">
        <v>1</v>
      </c>
      <c r="K1000" s="214">
        <f t="shared" si="15"/>
        <v>100</v>
      </c>
      <c r="L1000" s="212" t="s">
        <v>179</v>
      </c>
      <c r="M1000" s="212" t="s">
        <v>184</v>
      </c>
      <c r="N1000" s="213">
        <v>43589</v>
      </c>
      <c r="O1000" s="212" t="s">
        <v>70</v>
      </c>
      <c r="P1000" s="212" t="s">
        <v>5404</v>
      </c>
      <c r="Q1000" s="212" t="s">
        <v>298</v>
      </c>
      <c r="R1000" s="212" t="s">
        <v>367</v>
      </c>
      <c r="S1000" s="212" t="s">
        <v>1684</v>
      </c>
    </row>
    <row r="1001" spans="1:19" x14ac:dyDescent="0.25">
      <c r="A1001" s="212" t="s">
        <v>2346</v>
      </c>
      <c r="B1001" s="212" t="s">
        <v>1026</v>
      </c>
      <c r="C1001" s="212" t="s">
        <v>298</v>
      </c>
      <c r="D1001" s="212" t="s">
        <v>217</v>
      </c>
      <c r="E1001" s="212" t="s">
        <v>296</v>
      </c>
      <c r="F1001" s="212" t="s">
        <v>218</v>
      </c>
      <c r="G1001" s="212" t="s">
        <v>5405</v>
      </c>
      <c r="H1001" s="213">
        <v>43588</v>
      </c>
      <c r="I1001" s="214">
        <v>100</v>
      </c>
      <c r="J1001" s="214">
        <v>1</v>
      </c>
      <c r="K1001" s="214">
        <f t="shared" si="15"/>
        <v>100</v>
      </c>
      <c r="L1001" s="212" t="s">
        <v>179</v>
      </c>
      <c r="M1001" s="212" t="s">
        <v>194</v>
      </c>
      <c r="N1001" s="213">
        <v>43589</v>
      </c>
      <c r="O1001" s="212" t="s">
        <v>70</v>
      </c>
      <c r="P1001" s="212" t="s">
        <v>5406</v>
      </c>
      <c r="Q1001" s="212" t="s">
        <v>298</v>
      </c>
      <c r="R1001" s="212" t="s">
        <v>367</v>
      </c>
      <c r="S1001" s="212" t="s">
        <v>1684</v>
      </c>
    </row>
    <row r="1002" spans="1:19" x14ac:dyDescent="0.25">
      <c r="A1002" s="212" t="s">
        <v>2346</v>
      </c>
      <c r="B1002" s="212" t="s">
        <v>1026</v>
      </c>
      <c r="C1002" s="212" t="s">
        <v>298</v>
      </c>
      <c r="D1002" s="212" t="s">
        <v>217</v>
      </c>
      <c r="E1002" s="212" t="s">
        <v>296</v>
      </c>
      <c r="F1002" s="212" t="s">
        <v>218</v>
      </c>
      <c r="G1002" s="212" t="s">
        <v>5407</v>
      </c>
      <c r="H1002" s="213">
        <v>43588</v>
      </c>
      <c r="I1002" s="214">
        <v>317</v>
      </c>
      <c r="J1002" s="214">
        <v>1</v>
      </c>
      <c r="K1002" s="214">
        <f t="shared" si="15"/>
        <v>317</v>
      </c>
      <c r="L1002" s="212" t="s">
        <v>179</v>
      </c>
      <c r="M1002" s="212" t="s">
        <v>194</v>
      </c>
      <c r="N1002" s="213">
        <v>43589</v>
      </c>
      <c r="O1002" s="212" t="s">
        <v>70</v>
      </c>
      <c r="P1002" s="212" t="s">
        <v>5406</v>
      </c>
      <c r="Q1002" s="212" t="s">
        <v>298</v>
      </c>
      <c r="R1002" s="212" t="s">
        <v>367</v>
      </c>
      <c r="S1002" s="212" t="s">
        <v>1684</v>
      </c>
    </row>
    <row r="1003" spans="1:19" x14ac:dyDescent="0.25">
      <c r="A1003" s="212" t="s">
        <v>2346</v>
      </c>
      <c r="B1003" s="212" t="s">
        <v>1026</v>
      </c>
      <c r="C1003" s="212" t="s">
        <v>298</v>
      </c>
      <c r="D1003" s="212" t="s">
        <v>217</v>
      </c>
      <c r="E1003" s="212" t="s">
        <v>296</v>
      </c>
      <c r="F1003" s="212" t="s">
        <v>218</v>
      </c>
      <c r="G1003" s="212" t="s">
        <v>5408</v>
      </c>
      <c r="H1003" s="213">
        <v>43588</v>
      </c>
      <c r="I1003" s="214">
        <v>200</v>
      </c>
      <c r="J1003" s="214">
        <v>1</v>
      </c>
      <c r="K1003" s="214">
        <f t="shared" si="15"/>
        <v>200</v>
      </c>
      <c r="L1003" s="212" t="s">
        <v>179</v>
      </c>
      <c r="M1003" s="212" t="s">
        <v>194</v>
      </c>
      <c r="N1003" s="213">
        <v>43589</v>
      </c>
      <c r="O1003" s="212" t="s">
        <v>70</v>
      </c>
      <c r="P1003" s="212" t="s">
        <v>5406</v>
      </c>
      <c r="Q1003" s="212" t="s">
        <v>298</v>
      </c>
      <c r="R1003" s="212" t="s">
        <v>367</v>
      </c>
      <c r="S1003" s="212" t="s">
        <v>1684</v>
      </c>
    </row>
    <row r="1004" spans="1:19" x14ac:dyDescent="0.25">
      <c r="A1004" s="212" t="s">
        <v>2346</v>
      </c>
      <c r="B1004" s="212" t="s">
        <v>1026</v>
      </c>
      <c r="C1004" s="212" t="s">
        <v>298</v>
      </c>
      <c r="D1004" s="212" t="s">
        <v>217</v>
      </c>
      <c r="E1004" s="212" t="s">
        <v>296</v>
      </c>
      <c r="F1004" s="212" t="s">
        <v>218</v>
      </c>
      <c r="G1004" s="212" t="s">
        <v>5409</v>
      </c>
      <c r="H1004" s="213">
        <v>43588</v>
      </c>
      <c r="I1004" s="214">
        <v>262.39999999999998</v>
      </c>
      <c r="J1004" s="214">
        <v>1</v>
      </c>
      <c r="K1004" s="214">
        <f t="shared" si="15"/>
        <v>262.39999999999998</v>
      </c>
      <c r="L1004" s="212" t="s">
        <v>179</v>
      </c>
      <c r="M1004" s="212" t="s">
        <v>98</v>
      </c>
      <c r="N1004" s="213">
        <v>43589</v>
      </c>
      <c r="O1004" s="212" t="s">
        <v>70</v>
      </c>
      <c r="P1004" s="212" t="s">
        <v>2592</v>
      </c>
      <c r="Q1004" s="212" t="s">
        <v>298</v>
      </c>
      <c r="R1004" s="212" t="s">
        <v>367</v>
      </c>
      <c r="S1004" s="212" t="s">
        <v>1684</v>
      </c>
    </row>
    <row r="1005" spans="1:19" x14ac:dyDescent="0.25">
      <c r="A1005" s="212" t="s">
        <v>2346</v>
      </c>
      <c r="B1005" s="212" t="s">
        <v>1026</v>
      </c>
      <c r="C1005" s="212" t="s">
        <v>298</v>
      </c>
      <c r="D1005" s="212" t="s">
        <v>5410</v>
      </c>
      <c r="E1005" s="212" t="s">
        <v>5411</v>
      </c>
      <c r="F1005" s="212" t="s">
        <v>5412</v>
      </c>
      <c r="G1005" s="212" t="s">
        <v>5413</v>
      </c>
      <c r="H1005" s="213">
        <v>43602</v>
      </c>
      <c r="I1005" s="214">
        <v>141.87</v>
      </c>
      <c r="J1005" s="214">
        <v>1</v>
      </c>
      <c r="K1005" s="214">
        <f t="shared" si="15"/>
        <v>141.87</v>
      </c>
      <c r="L1005" s="212" t="s">
        <v>5414</v>
      </c>
      <c r="M1005" s="212" t="s">
        <v>748</v>
      </c>
      <c r="N1005" s="213">
        <v>43602</v>
      </c>
      <c r="O1005" s="212" t="s">
        <v>70</v>
      </c>
      <c r="P1005" s="212" t="s">
        <v>5415</v>
      </c>
      <c r="Q1005" s="212" t="s">
        <v>298</v>
      </c>
      <c r="R1005" s="212" t="s">
        <v>367</v>
      </c>
      <c r="S1005" s="212" t="s">
        <v>1684</v>
      </c>
    </row>
    <row r="1006" spans="1:19" x14ac:dyDescent="0.25">
      <c r="A1006" s="212" t="s">
        <v>2346</v>
      </c>
      <c r="B1006" s="212" t="s">
        <v>1026</v>
      </c>
      <c r="C1006" s="212" t="s">
        <v>298</v>
      </c>
      <c r="D1006" s="212" t="s">
        <v>752</v>
      </c>
      <c r="E1006" s="212" t="s">
        <v>753</v>
      </c>
      <c r="F1006" s="212" t="s">
        <v>754</v>
      </c>
      <c r="G1006" s="212" t="s">
        <v>5416</v>
      </c>
      <c r="H1006" s="213">
        <v>43609</v>
      </c>
      <c r="I1006" s="214">
        <v>432.9</v>
      </c>
      <c r="J1006" s="214">
        <v>1</v>
      </c>
      <c r="K1006" s="214">
        <f t="shared" si="15"/>
        <v>432.9</v>
      </c>
      <c r="L1006" s="212" t="s">
        <v>5417</v>
      </c>
      <c r="M1006" s="212" t="s">
        <v>89</v>
      </c>
      <c r="N1006" s="213">
        <v>43612</v>
      </c>
      <c r="O1006" s="212" t="s">
        <v>70</v>
      </c>
      <c r="P1006" s="212" t="s">
        <v>5418</v>
      </c>
      <c r="Q1006" s="212" t="s">
        <v>298</v>
      </c>
      <c r="R1006" s="212" t="s">
        <v>367</v>
      </c>
      <c r="S1006" s="212" t="s">
        <v>1684</v>
      </c>
    </row>
    <row r="1007" spans="1:19" x14ac:dyDescent="0.25">
      <c r="A1007" s="212" t="s">
        <v>2346</v>
      </c>
      <c r="B1007" s="212" t="s">
        <v>1026</v>
      </c>
      <c r="C1007" s="212" t="s">
        <v>298</v>
      </c>
      <c r="D1007" s="212" t="s">
        <v>752</v>
      </c>
      <c r="E1007" s="212" t="s">
        <v>753</v>
      </c>
      <c r="F1007" s="212" t="s">
        <v>754</v>
      </c>
      <c r="G1007" s="212" t="s">
        <v>5419</v>
      </c>
      <c r="H1007" s="213">
        <v>43605</v>
      </c>
      <c r="I1007" s="214">
        <v>168.43</v>
      </c>
      <c r="J1007" s="214">
        <v>1</v>
      </c>
      <c r="K1007" s="214">
        <f t="shared" si="15"/>
        <v>168.43</v>
      </c>
      <c r="L1007" s="212" t="s">
        <v>5420</v>
      </c>
      <c r="M1007" s="212" t="s">
        <v>613</v>
      </c>
      <c r="N1007" s="213">
        <v>43606</v>
      </c>
      <c r="O1007" s="212" t="s">
        <v>70</v>
      </c>
      <c r="P1007" s="212" t="s">
        <v>5421</v>
      </c>
      <c r="Q1007" s="212" t="s">
        <v>298</v>
      </c>
      <c r="R1007" s="212" t="s">
        <v>367</v>
      </c>
      <c r="S1007" s="212" t="s">
        <v>1684</v>
      </c>
    </row>
    <row r="1008" spans="1:19" x14ac:dyDescent="0.25">
      <c r="A1008" s="212" t="s">
        <v>2346</v>
      </c>
      <c r="B1008" s="212" t="s">
        <v>1026</v>
      </c>
      <c r="C1008" s="212" t="s">
        <v>298</v>
      </c>
      <c r="D1008" s="212" t="s">
        <v>752</v>
      </c>
      <c r="E1008" s="212" t="s">
        <v>753</v>
      </c>
      <c r="F1008" s="212" t="s">
        <v>754</v>
      </c>
      <c r="G1008" s="212" t="s">
        <v>5422</v>
      </c>
      <c r="H1008" s="213">
        <v>43602</v>
      </c>
      <c r="I1008" s="214">
        <v>295.99</v>
      </c>
      <c r="J1008" s="214">
        <v>1</v>
      </c>
      <c r="K1008" s="214">
        <f t="shared" si="15"/>
        <v>295.99</v>
      </c>
      <c r="L1008" s="212" t="s">
        <v>5423</v>
      </c>
      <c r="M1008" s="212" t="s">
        <v>89</v>
      </c>
      <c r="N1008" s="213">
        <v>43605</v>
      </c>
      <c r="O1008" s="212" t="s">
        <v>70</v>
      </c>
      <c r="P1008" s="212" t="s">
        <v>5424</v>
      </c>
      <c r="Q1008" s="212" t="s">
        <v>298</v>
      </c>
      <c r="R1008" s="212" t="s">
        <v>367</v>
      </c>
      <c r="S1008" s="212" t="s">
        <v>1684</v>
      </c>
    </row>
    <row r="1009" spans="1:19" x14ac:dyDescent="0.25">
      <c r="A1009" s="212" t="s">
        <v>2346</v>
      </c>
      <c r="B1009" s="212" t="s">
        <v>1026</v>
      </c>
      <c r="C1009" s="212" t="s">
        <v>298</v>
      </c>
      <c r="D1009" s="212" t="s">
        <v>752</v>
      </c>
      <c r="E1009" s="212" t="s">
        <v>753</v>
      </c>
      <c r="F1009" s="212" t="s">
        <v>754</v>
      </c>
      <c r="G1009" s="212" t="s">
        <v>5425</v>
      </c>
      <c r="H1009" s="213">
        <v>43602</v>
      </c>
      <c r="I1009" s="214">
        <v>1254.77</v>
      </c>
      <c r="J1009" s="214">
        <v>1</v>
      </c>
      <c r="K1009" s="214">
        <f t="shared" si="15"/>
        <v>1254.77</v>
      </c>
      <c r="L1009" s="212" t="s">
        <v>5426</v>
      </c>
      <c r="M1009" s="212" t="s">
        <v>89</v>
      </c>
      <c r="N1009" s="213">
        <v>43605</v>
      </c>
      <c r="O1009" s="212" t="s">
        <v>70</v>
      </c>
      <c r="P1009" s="212" t="s">
        <v>5427</v>
      </c>
      <c r="Q1009" s="212" t="s">
        <v>298</v>
      </c>
      <c r="R1009" s="212" t="s">
        <v>367</v>
      </c>
      <c r="S1009" s="212" t="s">
        <v>1684</v>
      </c>
    </row>
    <row r="1010" spans="1:19" x14ac:dyDescent="0.25">
      <c r="A1010" s="212" t="s">
        <v>2346</v>
      </c>
      <c r="B1010" s="212" t="s">
        <v>1026</v>
      </c>
      <c r="C1010" s="212" t="s">
        <v>298</v>
      </c>
      <c r="D1010" s="212" t="s">
        <v>752</v>
      </c>
      <c r="E1010" s="212" t="s">
        <v>753</v>
      </c>
      <c r="F1010" s="212" t="s">
        <v>754</v>
      </c>
      <c r="G1010" s="212" t="s">
        <v>5428</v>
      </c>
      <c r="H1010" s="213">
        <v>43599</v>
      </c>
      <c r="I1010" s="214">
        <v>737.88</v>
      </c>
      <c r="J1010" s="214">
        <v>1</v>
      </c>
      <c r="K1010" s="214">
        <f t="shared" si="15"/>
        <v>737.88</v>
      </c>
      <c r="L1010" s="212" t="s">
        <v>5429</v>
      </c>
      <c r="M1010" s="212" t="s">
        <v>89</v>
      </c>
      <c r="N1010" s="213">
        <v>43600</v>
      </c>
      <c r="O1010" s="212" t="s">
        <v>70</v>
      </c>
      <c r="P1010" s="212" t="s">
        <v>5430</v>
      </c>
      <c r="Q1010" s="212" t="s">
        <v>298</v>
      </c>
      <c r="R1010" s="212" t="s">
        <v>367</v>
      </c>
      <c r="S1010" s="212" t="s">
        <v>1684</v>
      </c>
    </row>
    <row r="1011" spans="1:19" x14ac:dyDescent="0.25">
      <c r="A1011" s="212" t="s">
        <v>2346</v>
      </c>
      <c r="B1011" s="212" t="s">
        <v>1026</v>
      </c>
      <c r="C1011" s="212" t="s">
        <v>298</v>
      </c>
      <c r="D1011" s="212" t="s">
        <v>83</v>
      </c>
      <c r="E1011" s="212" t="s">
        <v>405</v>
      </c>
      <c r="F1011" s="212" t="s">
        <v>84</v>
      </c>
      <c r="G1011" s="212" t="s">
        <v>5431</v>
      </c>
      <c r="H1011" s="213">
        <v>43616</v>
      </c>
      <c r="I1011" s="214">
        <v>45.54</v>
      </c>
      <c r="J1011" s="214">
        <v>1</v>
      </c>
      <c r="K1011" s="214">
        <f t="shared" si="15"/>
        <v>45.54</v>
      </c>
      <c r="L1011" s="212" t="s">
        <v>5432</v>
      </c>
      <c r="M1011" s="212" t="s">
        <v>705</v>
      </c>
      <c r="N1011" s="213">
        <v>43616</v>
      </c>
      <c r="O1011" s="212" t="s">
        <v>70</v>
      </c>
      <c r="P1011" s="212" t="s">
        <v>5433</v>
      </c>
      <c r="Q1011" s="212" t="s">
        <v>298</v>
      </c>
      <c r="R1011" s="212" t="s">
        <v>367</v>
      </c>
      <c r="S1011" s="212" t="s">
        <v>1684</v>
      </c>
    </row>
    <row r="1012" spans="1:19" x14ac:dyDescent="0.25">
      <c r="A1012" s="212" t="s">
        <v>2346</v>
      </c>
      <c r="B1012" s="212" t="s">
        <v>1026</v>
      </c>
      <c r="C1012" s="212" t="s">
        <v>298</v>
      </c>
      <c r="D1012" s="212" t="s">
        <v>83</v>
      </c>
      <c r="E1012" s="212" t="s">
        <v>405</v>
      </c>
      <c r="F1012" s="212" t="s">
        <v>84</v>
      </c>
      <c r="G1012" s="212" t="s">
        <v>5434</v>
      </c>
      <c r="H1012" s="213">
        <v>43613</v>
      </c>
      <c r="I1012" s="214">
        <v>49.97</v>
      </c>
      <c r="J1012" s="214">
        <v>1</v>
      </c>
      <c r="K1012" s="214">
        <f t="shared" si="15"/>
        <v>49.97</v>
      </c>
      <c r="L1012" s="212" t="s">
        <v>2636</v>
      </c>
      <c r="M1012" s="212" t="s">
        <v>156</v>
      </c>
      <c r="N1012" s="213">
        <v>43613</v>
      </c>
      <c r="O1012" s="212" t="s">
        <v>70</v>
      </c>
      <c r="P1012" s="212" t="s">
        <v>179</v>
      </c>
      <c r="Q1012" s="212" t="s">
        <v>298</v>
      </c>
      <c r="R1012" s="212" t="s">
        <v>367</v>
      </c>
      <c r="S1012" s="212" t="s">
        <v>1684</v>
      </c>
    </row>
    <row r="1013" spans="1:19" x14ac:dyDescent="0.25">
      <c r="A1013" s="212" t="s">
        <v>2346</v>
      </c>
      <c r="B1013" s="212" t="s">
        <v>1026</v>
      </c>
      <c r="C1013" s="212" t="s">
        <v>298</v>
      </c>
      <c r="D1013" s="212" t="s">
        <v>83</v>
      </c>
      <c r="E1013" s="212" t="s">
        <v>405</v>
      </c>
      <c r="F1013" s="212" t="s">
        <v>84</v>
      </c>
      <c r="G1013" s="212" t="s">
        <v>5435</v>
      </c>
      <c r="H1013" s="213">
        <v>43613</v>
      </c>
      <c r="I1013" s="214">
        <v>104.91</v>
      </c>
      <c r="J1013" s="214">
        <v>1</v>
      </c>
      <c r="K1013" s="214">
        <f t="shared" si="15"/>
        <v>104.91</v>
      </c>
      <c r="L1013" s="212" t="s">
        <v>5436</v>
      </c>
      <c r="M1013" s="212" t="s">
        <v>156</v>
      </c>
      <c r="N1013" s="213">
        <v>43613</v>
      </c>
      <c r="O1013" s="212" t="s">
        <v>70</v>
      </c>
      <c r="P1013" s="212" t="s">
        <v>179</v>
      </c>
      <c r="Q1013" s="212" t="s">
        <v>298</v>
      </c>
      <c r="R1013" s="212" t="s">
        <v>367</v>
      </c>
      <c r="S1013" s="212" t="s">
        <v>1684</v>
      </c>
    </row>
    <row r="1014" spans="1:19" x14ac:dyDescent="0.25">
      <c r="A1014" s="212" t="s">
        <v>2346</v>
      </c>
      <c r="B1014" s="212" t="s">
        <v>1026</v>
      </c>
      <c r="C1014" s="212" t="s">
        <v>298</v>
      </c>
      <c r="D1014" s="212" t="s">
        <v>83</v>
      </c>
      <c r="E1014" s="212" t="s">
        <v>405</v>
      </c>
      <c r="F1014" s="212" t="s">
        <v>84</v>
      </c>
      <c r="G1014" s="212" t="s">
        <v>5437</v>
      </c>
      <c r="H1014" s="213">
        <v>43613</v>
      </c>
      <c r="I1014" s="214">
        <v>144.22</v>
      </c>
      <c r="J1014" s="214">
        <v>1</v>
      </c>
      <c r="K1014" s="214">
        <f t="shared" si="15"/>
        <v>144.22</v>
      </c>
      <c r="L1014" s="212" t="s">
        <v>5438</v>
      </c>
      <c r="M1014" s="212" t="s">
        <v>156</v>
      </c>
      <c r="N1014" s="213">
        <v>43613</v>
      </c>
      <c r="O1014" s="212" t="s">
        <v>70</v>
      </c>
      <c r="P1014" s="212" t="s">
        <v>5439</v>
      </c>
      <c r="Q1014" s="212" t="s">
        <v>298</v>
      </c>
      <c r="R1014" s="212" t="s">
        <v>367</v>
      </c>
      <c r="S1014" s="212" t="s">
        <v>1684</v>
      </c>
    </row>
    <row r="1015" spans="1:19" x14ac:dyDescent="0.25">
      <c r="A1015" s="212" t="s">
        <v>2346</v>
      </c>
      <c r="B1015" s="212" t="s">
        <v>1026</v>
      </c>
      <c r="C1015" s="212" t="s">
        <v>298</v>
      </c>
      <c r="D1015" s="212" t="s">
        <v>83</v>
      </c>
      <c r="E1015" s="212" t="s">
        <v>405</v>
      </c>
      <c r="F1015" s="212" t="s">
        <v>84</v>
      </c>
      <c r="G1015" s="212" t="s">
        <v>5440</v>
      </c>
      <c r="H1015" s="213">
        <v>43613</v>
      </c>
      <c r="I1015" s="214">
        <v>81.31</v>
      </c>
      <c r="J1015" s="214">
        <v>1</v>
      </c>
      <c r="K1015" s="214">
        <f t="shared" si="15"/>
        <v>81.31</v>
      </c>
      <c r="L1015" s="212" t="s">
        <v>5438</v>
      </c>
      <c r="M1015" s="212" t="s">
        <v>156</v>
      </c>
      <c r="N1015" s="213">
        <v>43613</v>
      </c>
      <c r="O1015" s="212" t="s">
        <v>70</v>
      </c>
      <c r="P1015" s="212" t="s">
        <v>5439</v>
      </c>
      <c r="Q1015" s="212" t="s">
        <v>298</v>
      </c>
      <c r="R1015" s="212" t="s">
        <v>367</v>
      </c>
      <c r="S1015" s="212" t="s">
        <v>1684</v>
      </c>
    </row>
    <row r="1016" spans="1:19" x14ac:dyDescent="0.25">
      <c r="A1016" s="212" t="s">
        <v>2346</v>
      </c>
      <c r="B1016" s="212" t="s">
        <v>1026</v>
      </c>
      <c r="C1016" s="212" t="s">
        <v>298</v>
      </c>
      <c r="D1016" s="212" t="s">
        <v>83</v>
      </c>
      <c r="E1016" s="212" t="s">
        <v>405</v>
      </c>
      <c r="F1016" s="212" t="s">
        <v>84</v>
      </c>
      <c r="G1016" s="212" t="s">
        <v>5441</v>
      </c>
      <c r="H1016" s="213">
        <v>43591</v>
      </c>
      <c r="I1016" s="214">
        <v>674.5</v>
      </c>
      <c r="J1016" s="214">
        <v>1</v>
      </c>
      <c r="K1016" s="214">
        <f t="shared" si="15"/>
        <v>674.5</v>
      </c>
      <c r="L1016" s="212" t="s">
        <v>1949</v>
      </c>
      <c r="M1016" s="212" t="s">
        <v>155</v>
      </c>
      <c r="N1016" s="213">
        <v>43591</v>
      </c>
      <c r="O1016" s="212" t="s">
        <v>70</v>
      </c>
      <c r="P1016" s="212" t="s">
        <v>1950</v>
      </c>
      <c r="Q1016" s="212" t="s">
        <v>298</v>
      </c>
      <c r="R1016" s="212" t="s">
        <v>367</v>
      </c>
      <c r="S1016" s="212" t="s">
        <v>1684</v>
      </c>
    </row>
    <row r="1017" spans="1:19" x14ac:dyDescent="0.25">
      <c r="A1017" s="212" t="s">
        <v>2346</v>
      </c>
      <c r="B1017" s="212" t="s">
        <v>1026</v>
      </c>
      <c r="C1017" s="212" t="s">
        <v>298</v>
      </c>
      <c r="D1017" s="212" t="s">
        <v>83</v>
      </c>
      <c r="E1017" s="212" t="s">
        <v>405</v>
      </c>
      <c r="F1017" s="212" t="s">
        <v>84</v>
      </c>
      <c r="G1017" s="212" t="s">
        <v>5442</v>
      </c>
      <c r="H1017" s="213">
        <v>43616</v>
      </c>
      <c r="I1017" s="214">
        <v>216.59</v>
      </c>
      <c r="J1017" s="214">
        <v>1</v>
      </c>
      <c r="K1017" s="214">
        <f t="shared" si="15"/>
        <v>216.59</v>
      </c>
      <c r="L1017" s="212" t="s">
        <v>5443</v>
      </c>
      <c r="M1017" s="212" t="s">
        <v>496</v>
      </c>
      <c r="N1017" s="213">
        <v>43616</v>
      </c>
      <c r="O1017" s="212" t="s">
        <v>70</v>
      </c>
      <c r="P1017" s="212" t="s">
        <v>5444</v>
      </c>
      <c r="Q1017" s="212" t="s">
        <v>298</v>
      </c>
      <c r="R1017" s="212" t="s">
        <v>367</v>
      </c>
      <c r="S1017" s="212" t="s">
        <v>1684</v>
      </c>
    </row>
    <row r="1018" spans="1:19" x14ac:dyDescent="0.25">
      <c r="A1018" s="212" t="s">
        <v>2346</v>
      </c>
      <c r="B1018" s="212" t="s">
        <v>1026</v>
      </c>
      <c r="C1018" s="212" t="s">
        <v>298</v>
      </c>
      <c r="D1018" s="212" t="s">
        <v>83</v>
      </c>
      <c r="E1018" s="212" t="s">
        <v>405</v>
      </c>
      <c r="F1018" s="212" t="s">
        <v>84</v>
      </c>
      <c r="G1018" s="212" t="s">
        <v>5445</v>
      </c>
      <c r="H1018" s="213">
        <v>43616</v>
      </c>
      <c r="I1018" s="214">
        <v>211.99</v>
      </c>
      <c r="J1018" s="214">
        <v>1</v>
      </c>
      <c r="K1018" s="214">
        <f t="shared" si="15"/>
        <v>211.99</v>
      </c>
      <c r="L1018" s="212" t="s">
        <v>5446</v>
      </c>
      <c r="M1018" s="212" t="s">
        <v>496</v>
      </c>
      <c r="N1018" s="213">
        <v>43616</v>
      </c>
      <c r="O1018" s="212" t="s">
        <v>70</v>
      </c>
      <c r="P1018" s="212" t="s">
        <v>5447</v>
      </c>
      <c r="Q1018" s="212" t="s">
        <v>298</v>
      </c>
      <c r="R1018" s="212" t="s">
        <v>367</v>
      </c>
      <c r="S1018" s="212" t="s">
        <v>1684</v>
      </c>
    </row>
    <row r="1019" spans="1:19" x14ac:dyDescent="0.25">
      <c r="A1019" s="212" t="s">
        <v>2346</v>
      </c>
      <c r="B1019" s="212" t="s">
        <v>1026</v>
      </c>
      <c r="C1019" s="212" t="s">
        <v>298</v>
      </c>
      <c r="D1019" s="212" t="s">
        <v>83</v>
      </c>
      <c r="E1019" s="212" t="s">
        <v>405</v>
      </c>
      <c r="F1019" s="212" t="s">
        <v>84</v>
      </c>
      <c r="G1019" s="212" t="s">
        <v>5448</v>
      </c>
      <c r="H1019" s="213">
        <v>43616</v>
      </c>
      <c r="I1019" s="214">
        <v>12.1</v>
      </c>
      <c r="J1019" s="214">
        <v>1</v>
      </c>
      <c r="K1019" s="214">
        <f t="shared" si="15"/>
        <v>12.1</v>
      </c>
      <c r="L1019" s="212" t="s">
        <v>5449</v>
      </c>
      <c r="M1019" s="212" t="s">
        <v>553</v>
      </c>
      <c r="N1019" s="213">
        <v>43616</v>
      </c>
      <c r="O1019" s="212" t="s">
        <v>70</v>
      </c>
      <c r="P1019" s="212" t="s">
        <v>5450</v>
      </c>
      <c r="Q1019" s="212" t="s">
        <v>298</v>
      </c>
      <c r="R1019" s="212" t="s">
        <v>367</v>
      </c>
      <c r="S1019" s="212" t="s">
        <v>1684</v>
      </c>
    </row>
    <row r="1020" spans="1:19" x14ac:dyDescent="0.25">
      <c r="A1020" s="212" t="s">
        <v>2346</v>
      </c>
      <c r="B1020" s="212" t="s">
        <v>1026</v>
      </c>
      <c r="C1020" s="212" t="s">
        <v>298</v>
      </c>
      <c r="D1020" s="212" t="s">
        <v>83</v>
      </c>
      <c r="E1020" s="212" t="s">
        <v>405</v>
      </c>
      <c r="F1020" s="212" t="s">
        <v>84</v>
      </c>
      <c r="G1020" s="212" t="s">
        <v>5451</v>
      </c>
      <c r="H1020" s="213">
        <v>43616</v>
      </c>
      <c r="I1020" s="214">
        <v>313.44</v>
      </c>
      <c r="J1020" s="214">
        <v>1</v>
      </c>
      <c r="K1020" s="214">
        <f t="shared" si="15"/>
        <v>313.44</v>
      </c>
      <c r="L1020" s="212" t="s">
        <v>5452</v>
      </c>
      <c r="M1020" s="212" t="s">
        <v>705</v>
      </c>
      <c r="N1020" s="213">
        <v>43616</v>
      </c>
      <c r="O1020" s="212" t="s">
        <v>70</v>
      </c>
      <c r="P1020" s="212" t="s">
        <v>5453</v>
      </c>
      <c r="Q1020" s="212" t="s">
        <v>298</v>
      </c>
      <c r="R1020" s="212" t="s">
        <v>367</v>
      </c>
      <c r="S1020" s="212" t="s">
        <v>1684</v>
      </c>
    </row>
    <row r="1021" spans="1:19" x14ac:dyDescent="0.25">
      <c r="A1021" s="212" t="s">
        <v>2346</v>
      </c>
      <c r="B1021" s="212" t="s">
        <v>1026</v>
      </c>
      <c r="C1021" s="212" t="s">
        <v>298</v>
      </c>
      <c r="D1021" s="212" t="s">
        <v>83</v>
      </c>
      <c r="E1021" s="212" t="s">
        <v>405</v>
      </c>
      <c r="F1021" s="212" t="s">
        <v>84</v>
      </c>
      <c r="G1021" s="212" t="s">
        <v>5454</v>
      </c>
      <c r="H1021" s="213">
        <v>43616</v>
      </c>
      <c r="I1021" s="214">
        <v>161.29</v>
      </c>
      <c r="J1021" s="214">
        <v>1</v>
      </c>
      <c r="K1021" s="214">
        <f t="shared" si="15"/>
        <v>161.29</v>
      </c>
      <c r="L1021" s="212" t="s">
        <v>1947</v>
      </c>
      <c r="M1021" s="212" t="s">
        <v>705</v>
      </c>
      <c r="N1021" s="213">
        <v>43616</v>
      </c>
      <c r="O1021" s="212" t="s">
        <v>70</v>
      </c>
      <c r="P1021" s="212" t="s">
        <v>1948</v>
      </c>
      <c r="Q1021" s="212" t="s">
        <v>298</v>
      </c>
      <c r="R1021" s="212" t="s">
        <v>367</v>
      </c>
      <c r="S1021" s="212" t="s">
        <v>1684</v>
      </c>
    </row>
    <row r="1022" spans="1:19" x14ac:dyDescent="0.25">
      <c r="A1022" s="212" t="s">
        <v>2346</v>
      </c>
      <c r="B1022" s="212" t="s">
        <v>1026</v>
      </c>
      <c r="C1022" s="212" t="s">
        <v>298</v>
      </c>
      <c r="D1022" s="212" t="s">
        <v>83</v>
      </c>
      <c r="E1022" s="212" t="s">
        <v>405</v>
      </c>
      <c r="F1022" s="212" t="s">
        <v>84</v>
      </c>
      <c r="G1022" s="212" t="s">
        <v>5455</v>
      </c>
      <c r="H1022" s="213">
        <v>43616</v>
      </c>
      <c r="I1022" s="214">
        <v>680.99</v>
      </c>
      <c r="J1022" s="214">
        <v>1</v>
      </c>
      <c r="K1022" s="214">
        <f t="shared" si="15"/>
        <v>680.99</v>
      </c>
      <c r="L1022" s="212" t="s">
        <v>5456</v>
      </c>
      <c r="M1022" s="212" t="s">
        <v>755</v>
      </c>
      <c r="N1022" s="213">
        <v>43616</v>
      </c>
      <c r="O1022" s="212" t="s">
        <v>70</v>
      </c>
      <c r="P1022" s="212" t="s">
        <v>5457</v>
      </c>
      <c r="Q1022" s="212" t="s">
        <v>298</v>
      </c>
      <c r="R1022" s="212" t="s">
        <v>367</v>
      </c>
      <c r="S1022" s="212" t="s">
        <v>1684</v>
      </c>
    </row>
    <row r="1023" spans="1:19" x14ac:dyDescent="0.25">
      <c r="A1023" s="212" t="s">
        <v>2346</v>
      </c>
      <c r="B1023" s="212" t="s">
        <v>1026</v>
      </c>
      <c r="C1023" s="212" t="s">
        <v>298</v>
      </c>
      <c r="D1023" s="212" t="s">
        <v>83</v>
      </c>
      <c r="E1023" s="212" t="s">
        <v>405</v>
      </c>
      <c r="F1023" s="212" t="s">
        <v>84</v>
      </c>
      <c r="G1023" s="212" t="s">
        <v>5458</v>
      </c>
      <c r="H1023" s="213">
        <v>43616</v>
      </c>
      <c r="I1023" s="214">
        <v>11.8</v>
      </c>
      <c r="J1023" s="214">
        <v>1</v>
      </c>
      <c r="K1023" s="214">
        <f t="shared" si="15"/>
        <v>11.8</v>
      </c>
      <c r="L1023" s="212" t="s">
        <v>5459</v>
      </c>
      <c r="M1023" s="212" t="s">
        <v>1077</v>
      </c>
      <c r="N1023" s="213">
        <v>43616</v>
      </c>
      <c r="O1023" s="212" t="s">
        <v>70</v>
      </c>
      <c r="P1023" s="212" t="s">
        <v>5460</v>
      </c>
      <c r="Q1023" s="212" t="s">
        <v>298</v>
      </c>
      <c r="R1023" s="212" t="s">
        <v>367</v>
      </c>
      <c r="S1023" s="212" t="s">
        <v>1684</v>
      </c>
    </row>
    <row r="1024" spans="1:19" x14ac:dyDescent="0.25">
      <c r="A1024" s="212" t="s">
        <v>2346</v>
      </c>
      <c r="B1024" s="212" t="s">
        <v>1026</v>
      </c>
      <c r="C1024" s="212" t="s">
        <v>298</v>
      </c>
      <c r="D1024" s="212" t="s">
        <v>83</v>
      </c>
      <c r="E1024" s="212" t="s">
        <v>405</v>
      </c>
      <c r="F1024" s="212" t="s">
        <v>84</v>
      </c>
      <c r="G1024" s="212" t="s">
        <v>5461</v>
      </c>
      <c r="H1024" s="213">
        <v>43616</v>
      </c>
      <c r="I1024" s="214">
        <v>88.74</v>
      </c>
      <c r="J1024" s="214">
        <v>1</v>
      </c>
      <c r="K1024" s="214">
        <f t="shared" si="15"/>
        <v>88.74</v>
      </c>
      <c r="L1024" s="212" t="s">
        <v>5462</v>
      </c>
      <c r="M1024" s="212" t="s">
        <v>1077</v>
      </c>
      <c r="N1024" s="213">
        <v>43616</v>
      </c>
      <c r="O1024" s="212" t="s">
        <v>70</v>
      </c>
      <c r="P1024" s="212" t="s">
        <v>5463</v>
      </c>
      <c r="Q1024" s="212" t="s">
        <v>298</v>
      </c>
      <c r="R1024" s="212" t="s">
        <v>367</v>
      </c>
      <c r="S1024" s="212" t="s">
        <v>1684</v>
      </c>
    </row>
    <row r="1025" spans="1:19" x14ac:dyDescent="0.25">
      <c r="A1025" s="212" t="s">
        <v>2346</v>
      </c>
      <c r="B1025" s="212" t="s">
        <v>1026</v>
      </c>
      <c r="C1025" s="212" t="s">
        <v>298</v>
      </c>
      <c r="D1025" s="212" t="s">
        <v>83</v>
      </c>
      <c r="E1025" s="212" t="s">
        <v>405</v>
      </c>
      <c r="F1025" s="212" t="s">
        <v>84</v>
      </c>
      <c r="G1025" s="212" t="s">
        <v>5464</v>
      </c>
      <c r="H1025" s="213">
        <v>43616</v>
      </c>
      <c r="I1025" s="214">
        <v>88.74</v>
      </c>
      <c r="J1025" s="214">
        <v>1</v>
      </c>
      <c r="K1025" s="214">
        <f t="shared" si="15"/>
        <v>88.74</v>
      </c>
      <c r="L1025" s="212" t="s">
        <v>5462</v>
      </c>
      <c r="M1025" s="212" t="s">
        <v>1077</v>
      </c>
      <c r="N1025" s="213">
        <v>43616</v>
      </c>
      <c r="O1025" s="212" t="s">
        <v>70</v>
      </c>
      <c r="P1025" s="212" t="s">
        <v>5463</v>
      </c>
      <c r="Q1025" s="212" t="s">
        <v>298</v>
      </c>
      <c r="R1025" s="212" t="s">
        <v>367</v>
      </c>
      <c r="S1025" s="212" t="s">
        <v>1684</v>
      </c>
    </row>
    <row r="1026" spans="1:19" x14ac:dyDescent="0.25">
      <c r="A1026" s="212" t="s">
        <v>2346</v>
      </c>
      <c r="B1026" s="212" t="s">
        <v>1026</v>
      </c>
      <c r="C1026" s="212" t="s">
        <v>298</v>
      </c>
      <c r="D1026" s="212" t="s">
        <v>83</v>
      </c>
      <c r="E1026" s="212" t="s">
        <v>405</v>
      </c>
      <c r="F1026" s="212" t="s">
        <v>84</v>
      </c>
      <c r="G1026" s="212" t="s">
        <v>5465</v>
      </c>
      <c r="H1026" s="213">
        <v>43616</v>
      </c>
      <c r="I1026" s="214">
        <v>71.510000000000005</v>
      </c>
      <c r="J1026" s="214">
        <v>1</v>
      </c>
      <c r="K1026" s="214">
        <f t="shared" si="15"/>
        <v>71.510000000000005</v>
      </c>
      <c r="L1026" s="212" t="s">
        <v>5466</v>
      </c>
      <c r="M1026" s="212" t="s">
        <v>553</v>
      </c>
      <c r="N1026" s="213">
        <v>43616</v>
      </c>
      <c r="O1026" s="212" t="s">
        <v>70</v>
      </c>
      <c r="P1026" s="212" t="s">
        <v>5467</v>
      </c>
      <c r="Q1026" s="212" t="s">
        <v>298</v>
      </c>
      <c r="R1026" s="212" t="s">
        <v>367</v>
      </c>
      <c r="S1026" s="212" t="s">
        <v>1684</v>
      </c>
    </row>
    <row r="1027" spans="1:19" x14ac:dyDescent="0.25">
      <c r="A1027" s="212" t="s">
        <v>2346</v>
      </c>
      <c r="B1027" s="212" t="s">
        <v>1026</v>
      </c>
      <c r="C1027" s="212" t="s">
        <v>298</v>
      </c>
      <c r="D1027" s="212" t="s">
        <v>83</v>
      </c>
      <c r="E1027" s="212" t="s">
        <v>405</v>
      </c>
      <c r="F1027" s="212" t="s">
        <v>84</v>
      </c>
      <c r="G1027" s="212" t="s">
        <v>5468</v>
      </c>
      <c r="H1027" s="213">
        <v>43615</v>
      </c>
      <c r="I1027" s="214">
        <v>64.13</v>
      </c>
      <c r="J1027" s="214">
        <v>1</v>
      </c>
      <c r="K1027" s="214">
        <f t="shared" ref="K1027:K1090" si="16">I1027*J1027</f>
        <v>64.13</v>
      </c>
      <c r="L1027" s="212" t="s">
        <v>5469</v>
      </c>
      <c r="M1027" s="212" t="s">
        <v>755</v>
      </c>
      <c r="N1027" s="213">
        <v>43615</v>
      </c>
      <c r="O1027" s="212" t="s">
        <v>70</v>
      </c>
      <c r="P1027" s="212" t="s">
        <v>5470</v>
      </c>
      <c r="Q1027" s="212" t="s">
        <v>298</v>
      </c>
      <c r="R1027" s="212" t="s">
        <v>367</v>
      </c>
      <c r="S1027" s="212" t="s">
        <v>1684</v>
      </c>
    </row>
    <row r="1028" spans="1:19" x14ac:dyDescent="0.25">
      <c r="A1028" s="212" t="s">
        <v>2346</v>
      </c>
      <c r="B1028" s="212" t="s">
        <v>1026</v>
      </c>
      <c r="C1028" s="212" t="s">
        <v>298</v>
      </c>
      <c r="D1028" s="212" t="s">
        <v>83</v>
      </c>
      <c r="E1028" s="212" t="s">
        <v>405</v>
      </c>
      <c r="F1028" s="212" t="s">
        <v>84</v>
      </c>
      <c r="G1028" s="212" t="s">
        <v>5471</v>
      </c>
      <c r="H1028" s="213">
        <v>43615</v>
      </c>
      <c r="I1028" s="214">
        <v>15.13</v>
      </c>
      <c r="J1028" s="214">
        <v>1</v>
      </c>
      <c r="K1028" s="214">
        <f t="shared" si="16"/>
        <v>15.13</v>
      </c>
      <c r="L1028" s="212" t="s">
        <v>5459</v>
      </c>
      <c r="M1028" s="212" t="s">
        <v>1077</v>
      </c>
      <c r="N1028" s="213">
        <v>43615</v>
      </c>
      <c r="O1028" s="212" t="s">
        <v>70</v>
      </c>
      <c r="P1028" s="212" t="s">
        <v>5460</v>
      </c>
      <c r="Q1028" s="212" t="s">
        <v>298</v>
      </c>
      <c r="R1028" s="212" t="s">
        <v>367</v>
      </c>
      <c r="S1028" s="212" t="s">
        <v>1684</v>
      </c>
    </row>
    <row r="1029" spans="1:19" x14ac:dyDescent="0.25">
      <c r="A1029" s="212" t="s">
        <v>2346</v>
      </c>
      <c r="B1029" s="212" t="s">
        <v>1026</v>
      </c>
      <c r="C1029" s="212" t="s">
        <v>298</v>
      </c>
      <c r="D1029" s="212" t="s">
        <v>83</v>
      </c>
      <c r="E1029" s="212" t="s">
        <v>405</v>
      </c>
      <c r="F1029" s="212" t="s">
        <v>84</v>
      </c>
      <c r="G1029" s="212" t="s">
        <v>5472</v>
      </c>
      <c r="H1029" s="213">
        <v>43614</v>
      </c>
      <c r="I1029" s="214">
        <v>63.04</v>
      </c>
      <c r="J1029" s="214">
        <v>1</v>
      </c>
      <c r="K1029" s="214">
        <f t="shared" si="16"/>
        <v>63.04</v>
      </c>
      <c r="L1029" s="212" t="s">
        <v>5473</v>
      </c>
      <c r="M1029" s="212" t="s">
        <v>155</v>
      </c>
      <c r="N1029" s="213">
        <v>43614</v>
      </c>
      <c r="O1029" s="212" t="s">
        <v>70</v>
      </c>
      <c r="P1029" s="212" t="s">
        <v>5474</v>
      </c>
      <c r="Q1029" s="212" t="s">
        <v>298</v>
      </c>
      <c r="R1029" s="212" t="s">
        <v>367</v>
      </c>
      <c r="S1029" s="212" t="s">
        <v>1684</v>
      </c>
    </row>
    <row r="1030" spans="1:19" x14ac:dyDescent="0.25">
      <c r="A1030" s="212" t="s">
        <v>2346</v>
      </c>
      <c r="B1030" s="212" t="s">
        <v>1026</v>
      </c>
      <c r="C1030" s="212" t="s">
        <v>298</v>
      </c>
      <c r="D1030" s="212" t="s">
        <v>83</v>
      </c>
      <c r="E1030" s="212" t="s">
        <v>405</v>
      </c>
      <c r="F1030" s="212" t="s">
        <v>84</v>
      </c>
      <c r="G1030" s="212" t="s">
        <v>5475</v>
      </c>
      <c r="H1030" s="213">
        <v>43614</v>
      </c>
      <c r="I1030" s="214">
        <v>26.62</v>
      </c>
      <c r="J1030" s="214">
        <v>1</v>
      </c>
      <c r="K1030" s="214">
        <f t="shared" si="16"/>
        <v>26.62</v>
      </c>
      <c r="L1030" s="212" t="s">
        <v>5476</v>
      </c>
      <c r="M1030" s="212" t="s">
        <v>1077</v>
      </c>
      <c r="N1030" s="213">
        <v>43614</v>
      </c>
      <c r="O1030" s="212" t="s">
        <v>70</v>
      </c>
      <c r="P1030" s="212" t="s">
        <v>5477</v>
      </c>
      <c r="Q1030" s="212" t="s">
        <v>298</v>
      </c>
      <c r="R1030" s="212" t="s">
        <v>367</v>
      </c>
      <c r="S1030" s="212" t="s">
        <v>1684</v>
      </c>
    </row>
    <row r="1031" spans="1:19" x14ac:dyDescent="0.25">
      <c r="A1031" s="212" t="s">
        <v>2346</v>
      </c>
      <c r="B1031" s="212" t="s">
        <v>1026</v>
      </c>
      <c r="C1031" s="212" t="s">
        <v>298</v>
      </c>
      <c r="D1031" s="212" t="s">
        <v>83</v>
      </c>
      <c r="E1031" s="212" t="s">
        <v>405</v>
      </c>
      <c r="F1031" s="212" t="s">
        <v>84</v>
      </c>
      <c r="G1031" s="212" t="s">
        <v>5478</v>
      </c>
      <c r="H1031" s="213">
        <v>43614</v>
      </c>
      <c r="I1031" s="214">
        <v>205.22</v>
      </c>
      <c r="J1031" s="214">
        <v>1</v>
      </c>
      <c r="K1031" s="214">
        <f t="shared" si="16"/>
        <v>205.22</v>
      </c>
      <c r="L1031" s="212" t="s">
        <v>5469</v>
      </c>
      <c r="M1031" s="212" t="s">
        <v>755</v>
      </c>
      <c r="N1031" s="213">
        <v>43614</v>
      </c>
      <c r="O1031" s="212" t="s">
        <v>70</v>
      </c>
      <c r="P1031" s="212" t="s">
        <v>5470</v>
      </c>
      <c r="Q1031" s="212" t="s">
        <v>298</v>
      </c>
      <c r="R1031" s="212" t="s">
        <v>367</v>
      </c>
      <c r="S1031" s="212" t="s">
        <v>1684</v>
      </c>
    </row>
    <row r="1032" spans="1:19" x14ac:dyDescent="0.25">
      <c r="A1032" s="212" t="s">
        <v>2346</v>
      </c>
      <c r="B1032" s="212" t="s">
        <v>1026</v>
      </c>
      <c r="C1032" s="212" t="s">
        <v>298</v>
      </c>
      <c r="D1032" s="212" t="s">
        <v>83</v>
      </c>
      <c r="E1032" s="212" t="s">
        <v>405</v>
      </c>
      <c r="F1032" s="212" t="s">
        <v>84</v>
      </c>
      <c r="G1032" s="212" t="s">
        <v>5479</v>
      </c>
      <c r="H1032" s="213">
        <v>43614</v>
      </c>
      <c r="I1032" s="214">
        <v>240.31</v>
      </c>
      <c r="J1032" s="214">
        <v>1</v>
      </c>
      <c r="K1032" s="214">
        <f t="shared" si="16"/>
        <v>240.31</v>
      </c>
      <c r="L1032" s="212" t="s">
        <v>5480</v>
      </c>
      <c r="M1032" s="212" t="s">
        <v>496</v>
      </c>
      <c r="N1032" s="213">
        <v>43614</v>
      </c>
      <c r="O1032" s="212" t="s">
        <v>70</v>
      </c>
      <c r="P1032" s="212" t="s">
        <v>5481</v>
      </c>
      <c r="Q1032" s="212" t="s">
        <v>298</v>
      </c>
      <c r="R1032" s="212" t="s">
        <v>367</v>
      </c>
      <c r="S1032" s="212" t="s">
        <v>1684</v>
      </c>
    </row>
    <row r="1033" spans="1:19" x14ac:dyDescent="0.25">
      <c r="A1033" s="212" t="s">
        <v>2346</v>
      </c>
      <c r="B1033" s="212" t="s">
        <v>1026</v>
      </c>
      <c r="C1033" s="212" t="s">
        <v>298</v>
      </c>
      <c r="D1033" s="212" t="s">
        <v>83</v>
      </c>
      <c r="E1033" s="212" t="s">
        <v>405</v>
      </c>
      <c r="F1033" s="212" t="s">
        <v>84</v>
      </c>
      <c r="G1033" s="212" t="s">
        <v>5482</v>
      </c>
      <c r="H1033" s="213">
        <v>43613</v>
      </c>
      <c r="I1033" s="214">
        <v>49.97</v>
      </c>
      <c r="J1033" s="214">
        <v>1</v>
      </c>
      <c r="K1033" s="214">
        <f t="shared" si="16"/>
        <v>49.97</v>
      </c>
      <c r="L1033" s="212" t="s">
        <v>5483</v>
      </c>
      <c r="M1033" s="212" t="s">
        <v>551</v>
      </c>
      <c r="N1033" s="213">
        <v>43613</v>
      </c>
      <c r="O1033" s="212" t="s">
        <v>70</v>
      </c>
      <c r="P1033" s="212" t="s">
        <v>5484</v>
      </c>
      <c r="Q1033" s="212" t="s">
        <v>298</v>
      </c>
      <c r="R1033" s="212" t="s">
        <v>367</v>
      </c>
      <c r="S1033" s="212" t="s">
        <v>1684</v>
      </c>
    </row>
    <row r="1034" spans="1:19" x14ac:dyDescent="0.25">
      <c r="A1034" s="212" t="s">
        <v>2346</v>
      </c>
      <c r="B1034" s="212" t="s">
        <v>1026</v>
      </c>
      <c r="C1034" s="212" t="s">
        <v>298</v>
      </c>
      <c r="D1034" s="212" t="s">
        <v>83</v>
      </c>
      <c r="E1034" s="212" t="s">
        <v>405</v>
      </c>
      <c r="F1034" s="212" t="s">
        <v>84</v>
      </c>
      <c r="G1034" s="212" t="s">
        <v>5485</v>
      </c>
      <c r="H1034" s="213">
        <v>43613</v>
      </c>
      <c r="I1034" s="214">
        <v>602.58000000000004</v>
      </c>
      <c r="J1034" s="214">
        <v>1</v>
      </c>
      <c r="K1034" s="214">
        <f t="shared" si="16"/>
        <v>602.58000000000004</v>
      </c>
      <c r="L1034" s="212" t="s">
        <v>5486</v>
      </c>
      <c r="M1034" s="212" t="s">
        <v>553</v>
      </c>
      <c r="N1034" s="213">
        <v>43613</v>
      </c>
      <c r="O1034" s="212" t="s">
        <v>70</v>
      </c>
      <c r="P1034" s="212" t="s">
        <v>5487</v>
      </c>
      <c r="Q1034" s="212" t="s">
        <v>298</v>
      </c>
      <c r="R1034" s="212" t="s">
        <v>367</v>
      </c>
      <c r="S1034" s="212" t="s">
        <v>1684</v>
      </c>
    </row>
    <row r="1035" spans="1:19" x14ac:dyDescent="0.25">
      <c r="A1035" s="212" t="s">
        <v>2346</v>
      </c>
      <c r="B1035" s="212" t="s">
        <v>1026</v>
      </c>
      <c r="C1035" s="212" t="s">
        <v>298</v>
      </c>
      <c r="D1035" s="212" t="s">
        <v>83</v>
      </c>
      <c r="E1035" s="212" t="s">
        <v>405</v>
      </c>
      <c r="F1035" s="212" t="s">
        <v>84</v>
      </c>
      <c r="G1035" s="212" t="s">
        <v>5488</v>
      </c>
      <c r="H1035" s="213">
        <v>43613</v>
      </c>
      <c r="I1035" s="214">
        <v>52.6</v>
      </c>
      <c r="J1035" s="214">
        <v>1</v>
      </c>
      <c r="K1035" s="214">
        <f t="shared" si="16"/>
        <v>52.6</v>
      </c>
      <c r="L1035" s="212" t="s">
        <v>5489</v>
      </c>
      <c r="M1035" s="212" t="s">
        <v>755</v>
      </c>
      <c r="N1035" s="213">
        <v>43613</v>
      </c>
      <c r="O1035" s="212" t="s">
        <v>70</v>
      </c>
      <c r="P1035" s="212" t="s">
        <v>5490</v>
      </c>
      <c r="Q1035" s="212" t="s">
        <v>298</v>
      </c>
      <c r="R1035" s="212" t="s">
        <v>367</v>
      </c>
      <c r="S1035" s="212" t="s">
        <v>1684</v>
      </c>
    </row>
    <row r="1036" spans="1:19" x14ac:dyDescent="0.25">
      <c r="A1036" s="212" t="s">
        <v>2346</v>
      </c>
      <c r="B1036" s="212" t="s">
        <v>1026</v>
      </c>
      <c r="C1036" s="212" t="s">
        <v>298</v>
      </c>
      <c r="D1036" s="212" t="s">
        <v>83</v>
      </c>
      <c r="E1036" s="212" t="s">
        <v>405</v>
      </c>
      <c r="F1036" s="212" t="s">
        <v>84</v>
      </c>
      <c r="G1036" s="212" t="s">
        <v>5491</v>
      </c>
      <c r="H1036" s="213">
        <v>43613</v>
      </c>
      <c r="I1036" s="214">
        <v>49.31</v>
      </c>
      <c r="J1036" s="214">
        <v>1</v>
      </c>
      <c r="K1036" s="214">
        <f t="shared" si="16"/>
        <v>49.31</v>
      </c>
      <c r="L1036" s="212" t="s">
        <v>5492</v>
      </c>
      <c r="M1036" s="212" t="s">
        <v>751</v>
      </c>
      <c r="N1036" s="213">
        <v>43613</v>
      </c>
      <c r="O1036" s="212" t="s">
        <v>70</v>
      </c>
      <c r="P1036" s="212" t="s">
        <v>5493</v>
      </c>
      <c r="Q1036" s="212" t="s">
        <v>298</v>
      </c>
      <c r="R1036" s="212" t="s">
        <v>367</v>
      </c>
      <c r="S1036" s="212" t="s">
        <v>1684</v>
      </c>
    </row>
    <row r="1037" spans="1:19" x14ac:dyDescent="0.25">
      <c r="A1037" s="212" t="s">
        <v>2346</v>
      </c>
      <c r="B1037" s="212" t="s">
        <v>1026</v>
      </c>
      <c r="C1037" s="212" t="s">
        <v>298</v>
      </c>
      <c r="D1037" s="212" t="s">
        <v>83</v>
      </c>
      <c r="E1037" s="212" t="s">
        <v>405</v>
      </c>
      <c r="F1037" s="212" t="s">
        <v>84</v>
      </c>
      <c r="G1037" s="212" t="s">
        <v>5494</v>
      </c>
      <c r="H1037" s="213">
        <v>43613</v>
      </c>
      <c r="I1037" s="214">
        <v>209.02</v>
      </c>
      <c r="J1037" s="214">
        <v>1</v>
      </c>
      <c r="K1037" s="214">
        <f t="shared" si="16"/>
        <v>209.02</v>
      </c>
      <c r="L1037" s="212" t="s">
        <v>5473</v>
      </c>
      <c r="M1037" s="212" t="s">
        <v>155</v>
      </c>
      <c r="N1037" s="213">
        <v>43613</v>
      </c>
      <c r="O1037" s="212" t="s">
        <v>70</v>
      </c>
      <c r="P1037" s="212" t="s">
        <v>5474</v>
      </c>
      <c r="Q1037" s="212" t="s">
        <v>298</v>
      </c>
      <c r="R1037" s="212" t="s">
        <v>367</v>
      </c>
      <c r="S1037" s="212" t="s">
        <v>1684</v>
      </c>
    </row>
    <row r="1038" spans="1:19" x14ac:dyDescent="0.25">
      <c r="A1038" s="212" t="s">
        <v>2346</v>
      </c>
      <c r="B1038" s="212" t="s">
        <v>1026</v>
      </c>
      <c r="C1038" s="212" t="s">
        <v>298</v>
      </c>
      <c r="D1038" s="212" t="s">
        <v>83</v>
      </c>
      <c r="E1038" s="212" t="s">
        <v>405</v>
      </c>
      <c r="F1038" s="212" t="s">
        <v>84</v>
      </c>
      <c r="G1038" s="212" t="s">
        <v>5495</v>
      </c>
      <c r="H1038" s="213">
        <v>43613</v>
      </c>
      <c r="I1038" s="214">
        <v>89.54</v>
      </c>
      <c r="J1038" s="214">
        <v>1</v>
      </c>
      <c r="K1038" s="214">
        <f t="shared" si="16"/>
        <v>89.54</v>
      </c>
      <c r="L1038" s="212" t="s">
        <v>5496</v>
      </c>
      <c r="M1038" s="212" t="s">
        <v>89</v>
      </c>
      <c r="N1038" s="213">
        <v>43613</v>
      </c>
      <c r="O1038" s="212" t="s">
        <v>70</v>
      </c>
      <c r="P1038" s="212" t="s">
        <v>5497</v>
      </c>
      <c r="Q1038" s="212" t="s">
        <v>298</v>
      </c>
      <c r="R1038" s="212" t="s">
        <v>367</v>
      </c>
      <c r="S1038" s="212" t="s">
        <v>1684</v>
      </c>
    </row>
    <row r="1039" spans="1:19" x14ac:dyDescent="0.25">
      <c r="A1039" s="212" t="s">
        <v>2346</v>
      </c>
      <c r="B1039" s="212" t="s">
        <v>1026</v>
      </c>
      <c r="C1039" s="212" t="s">
        <v>298</v>
      </c>
      <c r="D1039" s="212" t="s">
        <v>83</v>
      </c>
      <c r="E1039" s="212" t="s">
        <v>405</v>
      </c>
      <c r="F1039" s="212" t="s">
        <v>84</v>
      </c>
      <c r="G1039" s="212" t="s">
        <v>5498</v>
      </c>
      <c r="H1039" s="213">
        <v>43613</v>
      </c>
      <c r="I1039" s="214">
        <v>253.86</v>
      </c>
      <c r="J1039" s="214">
        <v>1</v>
      </c>
      <c r="K1039" s="214">
        <f t="shared" si="16"/>
        <v>253.86</v>
      </c>
      <c r="L1039" s="212" t="s">
        <v>5499</v>
      </c>
      <c r="M1039" s="212" t="s">
        <v>89</v>
      </c>
      <c r="N1039" s="213">
        <v>43613</v>
      </c>
      <c r="O1039" s="212" t="s">
        <v>70</v>
      </c>
      <c r="P1039" s="212" t="s">
        <v>5500</v>
      </c>
      <c r="Q1039" s="212" t="s">
        <v>298</v>
      </c>
      <c r="R1039" s="212" t="s">
        <v>367</v>
      </c>
      <c r="S1039" s="212" t="s">
        <v>1684</v>
      </c>
    </row>
    <row r="1040" spans="1:19" x14ac:dyDescent="0.25">
      <c r="A1040" s="212" t="s">
        <v>2346</v>
      </c>
      <c r="B1040" s="212" t="s">
        <v>1026</v>
      </c>
      <c r="C1040" s="212" t="s">
        <v>298</v>
      </c>
      <c r="D1040" s="212" t="s">
        <v>83</v>
      </c>
      <c r="E1040" s="212" t="s">
        <v>405</v>
      </c>
      <c r="F1040" s="212" t="s">
        <v>84</v>
      </c>
      <c r="G1040" s="212" t="s">
        <v>5501</v>
      </c>
      <c r="H1040" s="213">
        <v>43613</v>
      </c>
      <c r="I1040" s="214">
        <v>106.78</v>
      </c>
      <c r="J1040" s="214">
        <v>1</v>
      </c>
      <c r="K1040" s="214">
        <f t="shared" si="16"/>
        <v>106.78</v>
      </c>
      <c r="L1040" s="212" t="s">
        <v>5502</v>
      </c>
      <c r="M1040" s="212" t="s">
        <v>738</v>
      </c>
      <c r="N1040" s="213">
        <v>43613</v>
      </c>
      <c r="O1040" s="212" t="s">
        <v>70</v>
      </c>
      <c r="P1040" s="212" t="s">
        <v>5503</v>
      </c>
      <c r="Q1040" s="212" t="s">
        <v>298</v>
      </c>
      <c r="R1040" s="212" t="s">
        <v>367</v>
      </c>
      <c r="S1040" s="212" t="s">
        <v>1684</v>
      </c>
    </row>
    <row r="1041" spans="1:19" x14ac:dyDescent="0.25">
      <c r="A1041" s="212" t="s">
        <v>2346</v>
      </c>
      <c r="B1041" s="212" t="s">
        <v>1026</v>
      </c>
      <c r="C1041" s="212" t="s">
        <v>298</v>
      </c>
      <c r="D1041" s="212" t="s">
        <v>83</v>
      </c>
      <c r="E1041" s="212" t="s">
        <v>405</v>
      </c>
      <c r="F1041" s="212" t="s">
        <v>84</v>
      </c>
      <c r="G1041" s="212" t="s">
        <v>5504</v>
      </c>
      <c r="H1041" s="213">
        <v>43613</v>
      </c>
      <c r="I1041" s="214">
        <v>406.56</v>
      </c>
      <c r="J1041" s="214">
        <v>1</v>
      </c>
      <c r="K1041" s="214">
        <f t="shared" si="16"/>
        <v>406.56</v>
      </c>
      <c r="L1041" s="212" t="s">
        <v>5505</v>
      </c>
      <c r="M1041" s="212" t="s">
        <v>184</v>
      </c>
      <c r="N1041" s="213">
        <v>43613</v>
      </c>
      <c r="O1041" s="212" t="s">
        <v>70</v>
      </c>
      <c r="P1041" s="212" t="s">
        <v>5506</v>
      </c>
      <c r="Q1041" s="212" t="s">
        <v>298</v>
      </c>
      <c r="R1041" s="212" t="s">
        <v>367</v>
      </c>
      <c r="S1041" s="212" t="s">
        <v>1684</v>
      </c>
    </row>
    <row r="1042" spans="1:19" x14ac:dyDescent="0.25">
      <c r="A1042" s="212" t="s">
        <v>2346</v>
      </c>
      <c r="B1042" s="212" t="s">
        <v>1026</v>
      </c>
      <c r="C1042" s="212" t="s">
        <v>298</v>
      </c>
      <c r="D1042" s="212" t="s">
        <v>83</v>
      </c>
      <c r="E1042" s="212" t="s">
        <v>405</v>
      </c>
      <c r="F1042" s="212" t="s">
        <v>84</v>
      </c>
      <c r="G1042" s="212" t="s">
        <v>5507</v>
      </c>
      <c r="H1042" s="213">
        <v>43613</v>
      </c>
      <c r="I1042" s="214">
        <v>39.33</v>
      </c>
      <c r="J1042" s="214">
        <v>1</v>
      </c>
      <c r="K1042" s="214">
        <f t="shared" si="16"/>
        <v>39.33</v>
      </c>
      <c r="L1042" s="212" t="s">
        <v>5508</v>
      </c>
      <c r="M1042" s="212" t="s">
        <v>184</v>
      </c>
      <c r="N1042" s="213">
        <v>43613</v>
      </c>
      <c r="O1042" s="212" t="s">
        <v>70</v>
      </c>
      <c r="P1042" s="212" t="s">
        <v>179</v>
      </c>
      <c r="Q1042" s="212" t="s">
        <v>298</v>
      </c>
      <c r="R1042" s="212" t="s">
        <v>367</v>
      </c>
      <c r="S1042" s="212" t="s">
        <v>1684</v>
      </c>
    </row>
    <row r="1043" spans="1:19" x14ac:dyDescent="0.25">
      <c r="A1043" s="212" t="s">
        <v>2346</v>
      </c>
      <c r="B1043" s="212" t="s">
        <v>1026</v>
      </c>
      <c r="C1043" s="212" t="s">
        <v>298</v>
      </c>
      <c r="D1043" s="212" t="s">
        <v>83</v>
      </c>
      <c r="E1043" s="212" t="s">
        <v>405</v>
      </c>
      <c r="F1043" s="212" t="s">
        <v>84</v>
      </c>
      <c r="G1043" s="212" t="s">
        <v>5509</v>
      </c>
      <c r="H1043" s="213">
        <v>43612</v>
      </c>
      <c r="I1043" s="214">
        <v>58.26</v>
      </c>
      <c r="J1043" s="214">
        <v>1</v>
      </c>
      <c r="K1043" s="214">
        <f t="shared" si="16"/>
        <v>58.26</v>
      </c>
      <c r="L1043" s="212" t="s">
        <v>5510</v>
      </c>
      <c r="M1043" s="212" t="s">
        <v>496</v>
      </c>
      <c r="N1043" s="213">
        <v>43612</v>
      </c>
      <c r="O1043" s="212" t="s">
        <v>70</v>
      </c>
      <c r="P1043" s="212" t="s">
        <v>5511</v>
      </c>
      <c r="Q1043" s="212" t="s">
        <v>298</v>
      </c>
      <c r="R1043" s="212" t="s">
        <v>367</v>
      </c>
      <c r="S1043" s="212" t="s">
        <v>1684</v>
      </c>
    </row>
    <row r="1044" spans="1:19" x14ac:dyDescent="0.25">
      <c r="A1044" s="212" t="s">
        <v>2346</v>
      </c>
      <c r="B1044" s="212" t="s">
        <v>1026</v>
      </c>
      <c r="C1044" s="212" t="s">
        <v>298</v>
      </c>
      <c r="D1044" s="212" t="s">
        <v>83</v>
      </c>
      <c r="E1044" s="212" t="s">
        <v>405</v>
      </c>
      <c r="F1044" s="212" t="s">
        <v>84</v>
      </c>
      <c r="G1044" s="212" t="s">
        <v>5512</v>
      </c>
      <c r="H1044" s="213">
        <v>43612</v>
      </c>
      <c r="I1044" s="214">
        <v>467.06</v>
      </c>
      <c r="J1044" s="214">
        <v>1</v>
      </c>
      <c r="K1044" s="214">
        <f t="shared" si="16"/>
        <v>467.06</v>
      </c>
      <c r="L1044" s="212" t="s">
        <v>5513</v>
      </c>
      <c r="M1044" s="212" t="s">
        <v>496</v>
      </c>
      <c r="N1044" s="213">
        <v>43612</v>
      </c>
      <c r="O1044" s="212" t="s">
        <v>70</v>
      </c>
      <c r="P1044" s="212" t="s">
        <v>5514</v>
      </c>
      <c r="Q1044" s="212" t="s">
        <v>298</v>
      </c>
      <c r="R1044" s="212" t="s">
        <v>367</v>
      </c>
      <c r="S1044" s="212" t="s">
        <v>1684</v>
      </c>
    </row>
    <row r="1045" spans="1:19" x14ac:dyDescent="0.25">
      <c r="A1045" s="212" t="s">
        <v>2346</v>
      </c>
      <c r="B1045" s="212" t="s">
        <v>1026</v>
      </c>
      <c r="C1045" s="212" t="s">
        <v>298</v>
      </c>
      <c r="D1045" s="212" t="s">
        <v>83</v>
      </c>
      <c r="E1045" s="212" t="s">
        <v>405</v>
      </c>
      <c r="F1045" s="212" t="s">
        <v>84</v>
      </c>
      <c r="G1045" s="212" t="s">
        <v>5515</v>
      </c>
      <c r="H1045" s="213">
        <v>43612</v>
      </c>
      <c r="I1045" s="214">
        <v>166.5</v>
      </c>
      <c r="J1045" s="214">
        <v>1</v>
      </c>
      <c r="K1045" s="214">
        <f t="shared" si="16"/>
        <v>166.5</v>
      </c>
      <c r="L1045" s="212" t="s">
        <v>5516</v>
      </c>
      <c r="M1045" s="212" t="s">
        <v>1077</v>
      </c>
      <c r="N1045" s="213">
        <v>43612</v>
      </c>
      <c r="O1045" s="212" t="s">
        <v>70</v>
      </c>
      <c r="P1045" s="212" t="s">
        <v>5517</v>
      </c>
      <c r="Q1045" s="212" t="s">
        <v>298</v>
      </c>
      <c r="R1045" s="212" t="s">
        <v>367</v>
      </c>
      <c r="S1045" s="212" t="s">
        <v>1684</v>
      </c>
    </row>
    <row r="1046" spans="1:19" x14ac:dyDescent="0.25">
      <c r="A1046" s="212" t="s">
        <v>2346</v>
      </c>
      <c r="B1046" s="212" t="s">
        <v>1026</v>
      </c>
      <c r="C1046" s="212" t="s">
        <v>298</v>
      </c>
      <c r="D1046" s="212" t="s">
        <v>83</v>
      </c>
      <c r="E1046" s="212" t="s">
        <v>405</v>
      </c>
      <c r="F1046" s="212" t="s">
        <v>84</v>
      </c>
      <c r="G1046" s="212" t="s">
        <v>5518</v>
      </c>
      <c r="H1046" s="213">
        <v>43612</v>
      </c>
      <c r="I1046" s="214">
        <v>1942.05</v>
      </c>
      <c r="J1046" s="214">
        <v>1</v>
      </c>
      <c r="K1046" s="214">
        <f t="shared" si="16"/>
        <v>1942.05</v>
      </c>
      <c r="L1046" s="212" t="s">
        <v>5519</v>
      </c>
      <c r="M1046" s="212" t="s">
        <v>184</v>
      </c>
      <c r="N1046" s="213">
        <v>43612</v>
      </c>
      <c r="O1046" s="212" t="s">
        <v>70</v>
      </c>
      <c r="P1046" s="212" t="s">
        <v>5520</v>
      </c>
      <c r="Q1046" s="212" t="s">
        <v>298</v>
      </c>
      <c r="R1046" s="212" t="s">
        <v>367</v>
      </c>
      <c r="S1046" s="212" t="s">
        <v>1684</v>
      </c>
    </row>
    <row r="1047" spans="1:19" x14ac:dyDescent="0.25">
      <c r="A1047" s="212" t="s">
        <v>2346</v>
      </c>
      <c r="B1047" s="212" t="s">
        <v>1026</v>
      </c>
      <c r="C1047" s="212" t="s">
        <v>298</v>
      </c>
      <c r="D1047" s="212" t="s">
        <v>83</v>
      </c>
      <c r="E1047" s="212" t="s">
        <v>405</v>
      </c>
      <c r="F1047" s="212" t="s">
        <v>84</v>
      </c>
      <c r="G1047" s="212" t="s">
        <v>5521</v>
      </c>
      <c r="H1047" s="213">
        <v>43612</v>
      </c>
      <c r="I1047" s="214">
        <v>238.37</v>
      </c>
      <c r="J1047" s="214">
        <v>1</v>
      </c>
      <c r="K1047" s="214">
        <f t="shared" si="16"/>
        <v>238.37</v>
      </c>
      <c r="L1047" s="212" t="s">
        <v>5522</v>
      </c>
      <c r="M1047" s="212" t="s">
        <v>441</v>
      </c>
      <c r="N1047" s="213">
        <v>43612</v>
      </c>
      <c r="O1047" s="212" t="s">
        <v>70</v>
      </c>
      <c r="P1047" s="212" t="s">
        <v>5523</v>
      </c>
      <c r="Q1047" s="212" t="s">
        <v>298</v>
      </c>
      <c r="R1047" s="212" t="s">
        <v>367</v>
      </c>
      <c r="S1047" s="212" t="s">
        <v>1684</v>
      </c>
    </row>
    <row r="1048" spans="1:19" x14ac:dyDescent="0.25">
      <c r="A1048" s="212" t="s">
        <v>2346</v>
      </c>
      <c r="B1048" s="212" t="s">
        <v>1026</v>
      </c>
      <c r="C1048" s="212" t="s">
        <v>298</v>
      </c>
      <c r="D1048" s="212" t="s">
        <v>83</v>
      </c>
      <c r="E1048" s="212" t="s">
        <v>405</v>
      </c>
      <c r="F1048" s="212" t="s">
        <v>84</v>
      </c>
      <c r="G1048" s="212" t="s">
        <v>5524</v>
      </c>
      <c r="H1048" s="213">
        <v>43612</v>
      </c>
      <c r="I1048" s="214">
        <v>412.25</v>
      </c>
      <c r="J1048" s="214">
        <v>1</v>
      </c>
      <c r="K1048" s="214">
        <f t="shared" si="16"/>
        <v>412.25</v>
      </c>
      <c r="L1048" s="212" t="s">
        <v>5525</v>
      </c>
      <c r="M1048" s="212" t="s">
        <v>496</v>
      </c>
      <c r="N1048" s="213">
        <v>43612</v>
      </c>
      <c r="O1048" s="212" t="s">
        <v>70</v>
      </c>
      <c r="P1048" s="212" t="s">
        <v>5526</v>
      </c>
      <c r="Q1048" s="212" t="s">
        <v>298</v>
      </c>
      <c r="R1048" s="212" t="s">
        <v>367</v>
      </c>
      <c r="S1048" s="212" t="s">
        <v>1684</v>
      </c>
    </row>
    <row r="1049" spans="1:19" x14ac:dyDescent="0.25">
      <c r="A1049" s="212" t="s">
        <v>2346</v>
      </c>
      <c r="B1049" s="212" t="s">
        <v>1026</v>
      </c>
      <c r="C1049" s="212" t="s">
        <v>298</v>
      </c>
      <c r="D1049" s="212" t="s">
        <v>83</v>
      </c>
      <c r="E1049" s="212" t="s">
        <v>405</v>
      </c>
      <c r="F1049" s="212" t="s">
        <v>84</v>
      </c>
      <c r="G1049" s="212" t="s">
        <v>5527</v>
      </c>
      <c r="H1049" s="213">
        <v>43612</v>
      </c>
      <c r="I1049" s="214">
        <v>321.86</v>
      </c>
      <c r="J1049" s="214">
        <v>1</v>
      </c>
      <c r="K1049" s="214">
        <f t="shared" si="16"/>
        <v>321.86</v>
      </c>
      <c r="L1049" s="212" t="s">
        <v>5528</v>
      </c>
      <c r="M1049" s="212" t="s">
        <v>599</v>
      </c>
      <c r="N1049" s="213">
        <v>43612</v>
      </c>
      <c r="O1049" s="212" t="s">
        <v>70</v>
      </c>
      <c r="P1049" s="212" t="s">
        <v>5529</v>
      </c>
      <c r="Q1049" s="212" t="s">
        <v>298</v>
      </c>
      <c r="R1049" s="212" t="s">
        <v>367</v>
      </c>
      <c r="S1049" s="212" t="s">
        <v>1684</v>
      </c>
    </row>
    <row r="1050" spans="1:19" x14ac:dyDescent="0.25">
      <c r="A1050" s="212" t="s">
        <v>2346</v>
      </c>
      <c r="B1050" s="212" t="s">
        <v>1026</v>
      </c>
      <c r="C1050" s="212" t="s">
        <v>298</v>
      </c>
      <c r="D1050" s="212" t="s">
        <v>83</v>
      </c>
      <c r="E1050" s="212" t="s">
        <v>405</v>
      </c>
      <c r="F1050" s="212" t="s">
        <v>84</v>
      </c>
      <c r="G1050" s="212" t="s">
        <v>5530</v>
      </c>
      <c r="H1050" s="213">
        <v>43612</v>
      </c>
      <c r="I1050" s="214">
        <v>151.87</v>
      </c>
      <c r="J1050" s="214">
        <v>1</v>
      </c>
      <c r="K1050" s="214">
        <f t="shared" si="16"/>
        <v>151.87</v>
      </c>
      <c r="L1050" s="212" t="s">
        <v>5531</v>
      </c>
      <c r="M1050" s="212" t="s">
        <v>208</v>
      </c>
      <c r="N1050" s="213">
        <v>43612</v>
      </c>
      <c r="O1050" s="212" t="s">
        <v>70</v>
      </c>
      <c r="P1050" s="212" t="s">
        <v>5532</v>
      </c>
      <c r="Q1050" s="212" t="s">
        <v>298</v>
      </c>
      <c r="R1050" s="212" t="s">
        <v>367</v>
      </c>
      <c r="S1050" s="212" t="s">
        <v>1684</v>
      </c>
    </row>
    <row r="1051" spans="1:19" x14ac:dyDescent="0.25">
      <c r="A1051" s="212" t="s">
        <v>2346</v>
      </c>
      <c r="B1051" s="212" t="s">
        <v>1026</v>
      </c>
      <c r="C1051" s="212" t="s">
        <v>298</v>
      </c>
      <c r="D1051" s="212" t="s">
        <v>83</v>
      </c>
      <c r="E1051" s="212" t="s">
        <v>405</v>
      </c>
      <c r="F1051" s="212" t="s">
        <v>84</v>
      </c>
      <c r="G1051" s="212" t="s">
        <v>5533</v>
      </c>
      <c r="H1051" s="213">
        <v>43612</v>
      </c>
      <c r="I1051" s="214">
        <v>3328.71</v>
      </c>
      <c r="J1051" s="214">
        <v>1</v>
      </c>
      <c r="K1051" s="214">
        <f t="shared" si="16"/>
        <v>3328.71</v>
      </c>
      <c r="L1051" s="212" t="s">
        <v>5534</v>
      </c>
      <c r="M1051" s="212" t="s">
        <v>208</v>
      </c>
      <c r="N1051" s="213">
        <v>43612</v>
      </c>
      <c r="O1051" s="212" t="s">
        <v>70</v>
      </c>
      <c r="P1051" s="212" t="s">
        <v>5535</v>
      </c>
      <c r="Q1051" s="212" t="s">
        <v>298</v>
      </c>
      <c r="R1051" s="212" t="s">
        <v>367</v>
      </c>
      <c r="S1051" s="212" t="s">
        <v>1684</v>
      </c>
    </row>
    <row r="1052" spans="1:19" x14ac:dyDescent="0.25">
      <c r="A1052" s="212" t="s">
        <v>2346</v>
      </c>
      <c r="B1052" s="212" t="s">
        <v>1026</v>
      </c>
      <c r="C1052" s="212" t="s">
        <v>298</v>
      </c>
      <c r="D1052" s="212" t="s">
        <v>83</v>
      </c>
      <c r="E1052" s="212" t="s">
        <v>405</v>
      </c>
      <c r="F1052" s="212" t="s">
        <v>84</v>
      </c>
      <c r="G1052" s="212" t="s">
        <v>5536</v>
      </c>
      <c r="H1052" s="213">
        <v>43612</v>
      </c>
      <c r="I1052" s="214">
        <v>1239.21</v>
      </c>
      <c r="J1052" s="214">
        <v>1</v>
      </c>
      <c r="K1052" s="214">
        <f t="shared" si="16"/>
        <v>1239.21</v>
      </c>
      <c r="L1052" s="212" t="s">
        <v>5456</v>
      </c>
      <c r="M1052" s="212" t="s">
        <v>755</v>
      </c>
      <c r="N1052" s="213">
        <v>43612</v>
      </c>
      <c r="O1052" s="212" t="s">
        <v>70</v>
      </c>
      <c r="P1052" s="212" t="s">
        <v>5457</v>
      </c>
      <c r="Q1052" s="212" t="s">
        <v>298</v>
      </c>
      <c r="R1052" s="212" t="s">
        <v>367</v>
      </c>
      <c r="S1052" s="212" t="s">
        <v>1684</v>
      </c>
    </row>
    <row r="1053" spans="1:19" x14ac:dyDescent="0.25">
      <c r="A1053" s="212" t="s">
        <v>2346</v>
      </c>
      <c r="B1053" s="212" t="s">
        <v>1026</v>
      </c>
      <c r="C1053" s="212" t="s">
        <v>298</v>
      </c>
      <c r="D1053" s="212" t="s">
        <v>83</v>
      </c>
      <c r="E1053" s="212" t="s">
        <v>405</v>
      </c>
      <c r="F1053" s="212" t="s">
        <v>84</v>
      </c>
      <c r="G1053" s="212" t="s">
        <v>5537</v>
      </c>
      <c r="H1053" s="213">
        <v>43609</v>
      </c>
      <c r="I1053" s="214">
        <v>261.72000000000003</v>
      </c>
      <c r="J1053" s="214">
        <v>1</v>
      </c>
      <c r="K1053" s="214">
        <f t="shared" si="16"/>
        <v>261.72000000000003</v>
      </c>
      <c r="L1053" s="212" t="s">
        <v>5538</v>
      </c>
      <c r="M1053" s="212" t="s">
        <v>155</v>
      </c>
      <c r="N1053" s="213">
        <v>43609</v>
      </c>
      <c r="O1053" s="212" t="s">
        <v>70</v>
      </c>
      <c r="P1053" s="212" t="s">
        <v>5539</v>
      </c>
      <c r="Q1053" s="212" t="s">
        <v>298</v>
      </c>
      <c r="R1053" s="212" t="s">
        <v>367</v>
      </c>
      <c r="S1053" s="212" t="s">
        <v>1684</v>
      </c>
    </row>
    <row r="1054" spans="1:19" x14ac:dyDescent="0.25">
      <c r="A1054" s="212" t="s">
        <v>2346</v>
      </c>
      <c r="B1054" s="212" t="s">
        <v>1026</v>
      </c>
      <c r="C1054" s="212" t="s">
        <v>298</v>
      </c>
      <c r="D1054" s="212" t="s">
        <v>83</v>
      </c>
      <c r="E1054" s="212" t="s">
        <v>405</v>
      </c>
      <c r="F1054" s="212" t="s">
        <v>84</v>
      </c>
      <c r="G1054" s="212" t="s">
        <v>5540</v>
      </c>
      <c r="H1054" s="213">
        <v>43609</v>
      </c>
      <c r="I1054" s="214">
        <v>611.87</v>
      </c>
      <c r="J1054" s="214">
        <v>1</v>
      </c>
      <c r="K1054" s="214">
        <f t="shared" si="16"/>
        <v>611.87</v>
      </c>
      <c r="L1054" s="212" t="s">
        <v>5541</v>
      </c>
      <c r="M1054" s="212" t="s">
        <v>89</v>
      </c>
      <c r="N1054" s="213">
        <v>43609</v>
      </c>
      <c r="O1054" s="212" t="s">
        <v>70</v>
      </c>
      <c r="P1054" s="212" t="s">
        <v>5542</v>
      </c>
      <c r="Q1054" s="212" t="s">
        <v>298</v>
      </c>
      <c r="R1054" s="212" t="s">
        <v>367</v>
      </c>
      <c r="S1054" s="212" t="s">
        <v>1684</v>
      </c>
    </row>
    <row r="1055" spans="1:19" x14ac:dyDescent="0.25">
      <c r="A1055" s="212" t="s">
        <v>2346</v>
      </c>
      <c r="B1055" s="212" t="s">
        <v>1026</v>
      </c>
      <c r="C1055" s="212" t="s">
        <v>298</v>
      </c>
      <c r="D1055" s="212" t="s">
        <v>83</v>
      </c>
      <c r="E1055" s="212" t="s">
        <v>405</v>
      </c>
      <c r="F1055" s="212" t="s">
        <v>84</v>
      </c>
      <c r="G1055" s="212" t="s">
        <v>5543</v>
      </c>
      <c r="H1055" s="213">
        <v>43608</v>
      </c>
      <c r="I1055" s="214">
        <v>11.5</v>
      </c>
      <c r="J1055" s="214">
        <v>1</v>
      </c>
      <c r="K1055" s="214">
        <f t="shared" si="16"/>
        <v>11.5</v>
      </c>
      <c r="L1055" s="212" t="s">
        <v>5544</v>
      </c>
      <c r="M1055" s="212" t="s">
        <v>208</v>
      </c>
      <c r="N1055" s="213">
        <v>43608</v>
      </c>
      <c r="O1055" s="212" t="s">
        <v>70</v>
      </c>
      <c r="P1055" s="212" t="s">
        <v>5545</v>
      </c>
      <c r="Q1055" s="212" t="s">
        <v>298</v>
      </c>
      <c r="R1055" s="212" t="s">
        <v>367</v>
      </c>
      <c r="S1055" s="212" t="s">
        <v>1684</v>
      </c>
    </row>
    <row r="1056" spans="1:19" x14ac:dyDescent="0.25">
      <c r="A1056" s="212" t="s">
        <v>2346</v>
      </c>
      <c r="B1056" s="212" t="s">
        <v>1026</v>
      </c>
      <c r="C1056" s="212" t="s">
        <v>298</v>
      </c>
      <c r="D1056" s="212" t="s">
        <v>83</v>
      </c>
      <c r="E1056" s="212" t="s">
        <v>405</v>
      </c>
      <c r="F1056" s="212" t="s">
        <v>84</v>
      </c>
      <c r="G1056" s="212" t="s">
        <v>5546</v>
      </c>
      <c r="H1056" s="213">
        <v>43608</v>
      </c>
      <c r="I1056" s="214">
        <v>156.82</v>
      </c>
      <c r="J1056" s="214">
        <v>1</v>
      </c>
      <c r="K1056" s="214">
        <f t="shared" si="16"/>
        <v>156.82</v>
      </c>
      <c r="L1056" s="212" t="s">
        <v>5547</v>
      </c>
      <c r="M1056" s="212" t="s">
        <v>751</v>
      </c>
      <c r="N1056" s="213">
        <v>43608</v>
      </c>
      <c r="O1056" s="212" t="s">
        <v>70</v>
      </c>
      <c r="P1056" s="212" t="s">
        <v>5548</v>
      </c>
      <c r="Q1056" s="212" t="s">
        <v>298</v>
      </c>
      <c r="R1056" s="212" t="s">
        <v>367</v>
      </c>
      <c r="S1056" s="212" t="s">
        <v>1684</v>
      </c>
    </row>
    <row r="1057" spans="1:19" x14ac:dyDescent="0.25">
      <c r="A1057" s="212" t="s">
        <v>2346</v>
      </c>
      <c r="B1057" s="212" t="s">
        <v>1026</v>
      </c>
      <c r="C1057" s="212" t="s">
        <v>298</v>
      </c>
      <c r="D1057" s="212" t="s">
        <v>83</v>
      </c>
      <c r="E1057" s="212" t="s">
        <v>405</v>
      </c>
      <c r="F1057" s="212" t="s">
        <v>84</v>
      </c>
      <c r="G1057" s="212" t="s">
        <v>5549</v>
      </c>
      <c r="H1057" s="213">
        <v>43608</v>
      </c>
      <c r="I1057" s="214">
        <v>1203.8800000000001</v>
      </c>
      <c r="J1057" s="214">
        <v>1</v>
      </c>
      <c r="K1057" s="214">
        <f t="shared" si="16"/>
        <v>1203.8800000000001</v>
      </c>
      <c r="L1057" s="212" t="s">
        <v>5489</v>
      </c>
      <c r="M1057" s="212" t="s">
        <v>755</v>
      </c>
      <c r="N1057" s="213">
        <v>43608</v>
      </c>
      <c r="O1057" s="212" t="s">
        <v>70</v>
      </c>
      <c r="P1057" s="212" t="s">
        <v>5490</v>
      </c>
      <c r="Q1057" s="212" t="s">
        <v>298</v>
      </c>
      <c r="R1057" s="212" t="s">
        <v>367</v>
      </c>
      <c r="S1057" s="212" t="s">
        <v>1684</v>
      </c>
    </row>
    <row r="1058" spans="1:19" x14ac:dyDescent="0.25">
      <c r="A1058" s="212" t="s">
        <v>2346</v>
      </c>
      <c r="B1058" s="212" t="s">
        <v>1026</v>
      </c>
      <c r="C1058" s="212" t="s">
        <v>298</v>
      </c>
      <c r="D1058" s="212" t="s">
        <v>83</v>
      </c>
      <c r="E1058" s="212" t="s">
        <v>405</v>
      </c>
      <c r="F1058" s="212" t="s">
        <v>84</v>
      </c>
      <c r="G1058" s="212" t="s">
        <v>5550</v>
      </c>
      <c r="H1058" s="213">
        <v>43607</v>
      </c>
      <c r="I1058" s="214">
        <v>153.43</v>
      </c>
      <c r="J1058" s="214">
        <v>1</v>
      </c>
      <c r="K1058" s="214">
        <f t="shared" si="16"/>
        <v>153.43</v>
      </c>
      <c r="L1058" s="212" t="s">
        <v>5551</v>
      </c>
      <c r="M1058" s="212" t="s">
        <v>613</v>
      </c>
      <c r="N1058" s="213">
        <v>43607</v>
      </c>
      <c r="O1058" s="212" t="s">
        <v>70</v>
      </c>
      <c r="P1058" s="212" t="s">
        <v>5552</v>
      </c>
      <c r="Q1058" s="212" t="s">
        <v>298</v>
      </c>
      <c r="R1058" s="212" t="s">
        <v>367</v>
      </c>
      <c r="S1058" s="212" t="s">
        <v>1684</v>
      </c>
    </row>
    <row r="1059" spans="1:19" x14ac:dyDescent="0.25">
      <c r="A1059" s="212" t="s">
        <v>2346</v>
      </c>
      <c r="B1059" s="212" t="s">
        <v>1026</v>
      </c>
      <c r="C1059" s="212" t="s">
        <v>298</v>
      </c>
      <c r="D1059" s="212" t="s">
        <v>83</v>
      </c>
      <c r="E1059" s="212" t="s">
        <v>405</v>
      </c>
      <c r="F1059" s="212" t="s">
        <v>84</v>
      </c>
      <c r="G1059" s="212" t="s">
        <v>5553</v>
      </c>
      <c r="H1059" s="213">
        <v>43607</v>
      </c>
      <c r="I1059" s="214">
        <v>24.5</v>
      </c>
      <c r="J1059" s="214">
        <v>1</v>
      </c>
      <c r="K1059" s="214">
        <f t="shared" si="16"/>
        <v>24.5</v>
      </c>
      <c r="L1059" s="212" t="s">
        <v>5554</v>
      </c>
      <c r="M1059" s="212" t="s">
        <v>184</v>
      </c>
      <c r="N1059" s="213">
        <v>43607</v>
      </c>
      <c r="O1059" s="212" t="s">
        <v>70</v>
      </c>
      <c r="P1059" s="212" t="s">
        <v>179</v>
      </c>
      <c r="Q1059" s="212" t="s">
        <v>298</v>
      </c>
      <c r="R1059" s="212" t="s">
        <v>367</v>
      </c>
      <c r="S1059" s="212" t="s">
        <v>1684</v>
      </c>
    </row>
    <row r="1060" spans="1:19" x14ac:dyDescent="0.25">
      <c r="A1060" s="212" t="s">
        <v>2346</v>
      </c>
      <c r="B1060" s="212" t="s">
        <v>1026</v>
      </c>
      <c r="C1060" s="212" t="s">
        <v>298</v>
      </c>
      <c r="D1060" s="212" t="s">
        <v>83</v>
      </c>
      <c r="E1060" s="212" t="s">
        <v>405</v>
      </c>
      <c r="F1060" s="212" t="s">
        <v>84</v>
      </c>
      <c r="G1060" s="212" t="s">
        <v>5555</v>
      </c>
      <c r="H1060" s="213">
        <v>43606</v>
      </c>
      <c r="I1060" s="214">
        <v>77.319999999999993</v>
      </c>
      <c r="J1060" s="214">
        <v>1</v>
      </c>
      <c r="K1060" s="214">
        <f t="shared" si="16"/>
        <v>77.319999999999993</v>
      </c>
      <c r="L1060" s="212" t="s">
        <v>5522</v>
      </c>
      <c r="M1060" s="212" t="s">
        <v>441</v>
      </c>
      <c r="N1060" s="213">
        <v>43606</v>
      </c>
      <c r="O1060" s="212" t="s">
        <v>70</v>
      </c>
      <c r="P1060" s="212" t="s">
        <v>5523</v>
      </c>
      <c r="Q1060" s="212" t="s">
        <v>298</v>
      </c>
      <c r="R1060" s="212" t="s">
        <v>367</v>
      </c>
      <c r="S1060" s="212" t="s">
        <v>1684</v>
      </c>
    </row>
    <row r="1061" spans="1:19" x14ac:dyDescent="0.25">
      <c r="A1061" s="212" t="s">
        <v>2346</v>
      </c>
      <c r="B1061" s="212" t="s">
        <v>1026</v>
      </c>
      <c r="C1061" s="212" t="s">
        <v>298</v>
      </c>
      <c r="D1061" s="212" t="s">
        <v>83</v>
      </c>
      <c r="E1061" s="212" t="s">
        <v>405</v>
      </c>
      <c r="F1061" s="212" t="s">
        <v>84</v>
      </c>
      <c r="G1061" s="212" t="s">
        <v>5556</v>
      </c>
      <c r="H1061" s="213">
        <v>43606</v>
      </c>
      <c r="I1061" s="214">
        <v>179.08</v>
      </c>
      <c r="J1061" s="214">
        <v>1</v>
      </c>
      <c r="K1061" s="214">
        <f t="shared" si="16"/>
        <v>179.08</v>
      </c>
      <c r="L1061" s="212" t="s">
        <v>5557</v>
      </c>
      <c r="M1061" s="212" t="s">
        <v>189</v>
      </c>
      <c r="N1061" s="213">
        <v>43606</v>
      </c>
      <c r="O1061" s="212" t="s">
        <v>70</v>
      </c>
      <c r="P1061" s="212" t="s">
        <v>5558</v>
      </c>
      <c r="Q1061" s="212" t="s">
        <v>298</v>
      </c>
      <c r="R1061" s="212" t="s">
        <v>367</v>
      </c>
      <c r="S1061" s="212" t="s">
        <v>1684</v>
      </c>
    </row>
    <row r="1062" spans="1:19" x14ac:dyDescent="0.25">
      <c r="A1062" s="212" t="s">
        <v>2346</v>
      </c>
      <c r="B1062" s="212" t="s">
        <v>1026</v>
      </c>
      <c r="C1062" s="212" t="s">
        <v>298</v>
      </c>
      <c r="D1062" s="212" t="s">
        <v>83</v>
      </c>
      <c r="E1062" s="212" t="s">
        <v>405</v>
      </c>
      <c r="F1062" s="212" t="s">
        <v>84</v>
      </c>
      <c r="G1062" s="212" t="s">
        <v>5559</v>
      </c>
      <c r="H1062" s="213">
        <v>43606</v>
      </c>
      <c r="I1062" s="214">
        <v>553.28</v>
      </c>
      <c r="J1062" s="214">
        <v>1</v>
      </c>
      <c r="K1062" s="214">
        <f t="shared" si="16"/>
        <v>553.28</v>
      </c>
      <c r="L1062" s="212" t="s">
        <v>5489</v>
      </c>
      <c r="M1062" s="212" t="s">
        <v>755</v>
      </c>
      <c r="N1062" s="213">
        <v>43606</v>
      </c>
      <c r="O1062" s="212" t="s">
        <v>70</v>
      </c>
      <c r="P1062" s="212" t="s">
        <v>5490</v>
      </c>
      <c r="Q1062" s="212" t="s">
        <v>298</v>
      </c>
      <c r="R1062" s="212" t="s">
        <v>367</v>
      </c>
      <c r="S1062" s="212" t="s">
        <v>1684</v>
      </c>
    </row>
    <row r="1063" spans="1:19" x14ac:dyDescent="0.25">
      <c r="A1063" s="212" t="s">
        <v>2346</v>
      </c>
      <c r="B1063" s="212" t="s">
        <v>1026</v>
      </c>
      <c r="C1063" s="212" t="s">
        <v>298</v>
      </c>
      <c r="D1063" s="212" t="s">
        <v>83</v>
      </c>
      <c r="E1063" s="212" t="s">
        <v>405</v>
      </c>
      <c r="F1063" s="212" t="s">
        <v>84</v>
      </c>
      <c r="G1063" s="212" t="s">
        <v>5560</v>
      </c>
      <c r="H1063" s="213">
        <v>43606</v>
      </c>
      <c r="I1063" s="214">
        <v>544.74</v>
      </c>
      <c r="J1063" s="214">
        <v>1</v>
      </c>
      <c r="K1063" s="214">
        <f t="shared" si="16"/>
        <v>544.74</v>
      </c>
      <c r="L1063" s="212" t="s">
        <v>5561</v>
      </c>
      <c r="M1063" s="212" t="s">
        <v>208</v>
      </c>
      <c r="N1063" s="213">
        <v>43606</v>
      </c>
      <c r="O1063" s="212" t="s">
        <v>70</v>
      </c>
      <c r="P1063" s="212" t="s">
        <v>5562</v>
      </c>
      <c r="Q1063" s="212" t="s">
        <v>298</v>
      </c>
      <c r="R1063" s="212" t="s">
        <v>367</v>
      </c>
      <c r="S1063" s="212" t="s">
        <v>1684</v>
      </c>
    </row>
    <row r="1064" spans="1:19" x14ac:dyDescent="0.25">
      <c r="A1064" s="212" t="s">
        <v>2346</v>
      </c>
      <c r="B1064" s="212" t="s">
        <v>1026</v>
      </c>
      <c r="C1064" s="212" t="s">
        <v>298</v>
      </c>
      <c r="D1064" s="212" t="s">
        <v>83</v>
      </c>
      <c r="E1064" s="212" t="s">
        <v>405</v>
      </c>
      <c r="F1064" s="212" t="s">
        <v>84</v>
      </c>
      <c r="G1064" s="212" t="s">
        <v>5563</v>
      </c>
      <c r="H1064" s="213">
        <v>43606</v>
      </c>
      <c r="I1064" s="214">
        <v>557.80999999999995</v>
      </c>
      <c r="J1064" s="214">
        <v>1</v>
      </c>
      <c r="K1064" s="214">
        <f t="shared" si="16"/>
        <v>557.80999999999995</v>
      </c>
      <c r="L1064" s="212" t="s">
        <v>5564</v>
      </c>
      <c r="M1064" s="212" t="s">
        <v>566</v>
      </c>
      <c r="N1064" s="213">
        <v>43606</v>
      </c>
      <c r="O1064" s="212" t="s">
        <v>70</v>
      </c>
      <c r="P1064" s="212" t="s">
        <v>5565</v>
      </c>
      <c r="Q1064" s="212" t="s">
        <v>298</v>
      </c>
      <c r="R1064" s="212" t="s">
        <v>367</v>
      </c>
      <c r="S1064" s="212" t="s">
        <v>1684</v>
      </c>
    </row>
    <row r="1065" spans="1:19" x14ac:dyDescent="0.25">
      <c r="A1065" s="212" t="s">
        <v>2346</v>
      </c>
      <c r="B1065" s="212" t="s">
        <v>1026</v>
      </c>
      <c r="C1065" s="212" t="s">
        <v>298</v>
      </c>
      <c r="D1065" s="212" t="s">
        <v>83</v>
      </c>
      <c r="E1065" s="212" t="s">
        <v>405</v>
      </c>
      <c r="F1065" s="212" t="s">
        <v>84</v>
      </c>
      <c r="G1065" s="212" t="s">
        <v>5566</v>
      </c>
      <c r="H1065" s="213">
        <v>43605</v>
      </c>
      <c r="I1065" s="214">
        <v>241.09</v>
      </c>
      <c r="J1065" s="214">
        <v>1</v>
      </c>
      <c r="K1065" s="214">
        <f t="shared" si="16"/>
        <v>241.09</v>
      </c>
      <c r="L1065" s="212" t="s">
        <v>5567</v>
      </c>
      <c r="M1065" s="212" t="s">
        <v>189</v>
      </c>
      <c r="N1065" s="213">
        <v>43605</v>
      </c>
      <c r="O1065" s="212" t="s">
        <v>70</v>
      </c>
      <c r="P1065" s="212" t="s">
        <v>5568</v>
      </c>
      <c r="Q1065" s="212" t="s">
        <v>298</v>
      </c>
      <c r="R1065" s="212" t="s">
        <v>367</v>
      </c>
      <c r="S1065" s="212" t="s">
        <v>1684</v>
      </c>
    </row>
    <row r="1066" spans="1:19" x14ac:dyDescent="0.25">
      <c r="A1066" s="212" t="s">
        <v>2346</v>
      </c>
      <c r="B1066" s="212" t="s">
        <v>1026</v>
      </c>
      <c r="C1066" s="212" t="s">
        <v>298</v>
      </c>
      <c r="D1066" s="212" t="s">
        <v>83</v>
      </c>
      <c r="E1066" s="212" t="s">
        <v>405</v>
      </c>
      <c r="F1066" s="212" t="s">
        <v>84</v>
      </c>
      <c r="G1066" s="212" t="s">
        <v>5569</v>
      </c>
      <c r="H1066" s="213">
        <v>43605</v>
      </c>
      <c r="I1066" s="214">
        <v>26.62</v>
      </c>
      <c r="J1066" s="214">
        <v>1</v>
      </c>
      <c r="K1066" s="214">
        <f t="shared" si="16"/>
        <v>26.62</v>
      </c>
      <c r="L1066" s="212" t="s">
        <v>5570</v>
      </c>
      <c r="M1066" s="212" t="s">
        <v>553</v>
      </c>
      <c r="N1066" s="213">
        <v>43605</v>
      </c>
      <c r="O1066" s="212" t="s">
        <v>70</v>
      </c>
      <c r="P1066" s="212" t="s">
        <v>5571</v>
      </c>
      <c r="Q1066" s="212" t="s">
        <v>298</v>
      </c>
      <c r="R1066" s="212" t="s">
        <v>367</v>
      </c>
      <c r="S1066" s="212" t="s">
        <v>1684</v>
      </c>
    </row>
    <row r="1067" spans="1:19" x14ac:dyDescent="0.25">
      <c r="A1067" s="212" t="s">
        <v>2346</v>
      </c>
      <c r="B1067" s="212" t="s">
        <v>1026</v>
      </c>
      <c r="C1067" s="212" t="s">
        <v>298</v>
      </c>
      <c r="D1067" s="212" t="s">
        <v>83</v>
      </c>
      <c r="E1067" s="212" t="s">
        <v>405</v>
      </c>
      <c r="F1067" s="212" t="s">
        <v>84</v>
      </c>
      <c r="G1067" s="212" t="s">
        <v>5572</v>
      </c>
      <c r="H1067" s="213">
        <v>43605</v>
      </c>
      <c r="I1067" s="214">
        <v>98.74</v>
      </c>
      <c r="J1067" s="214">
        <v>1</v>
      </c>
      <c r="K1067" s="214">
        <f t="shared" si="16"/>
        <v>98.74</v>
      </c>
      <c r="L1067" s="212" t="s">
        <v>5522</v>
      </c>
      <c r="M1067" s="212" t="s">
        <v>441</v>
      </c>
      <c r="N1067" s="213">
        <v>43605</v>
      </c>
      <c r="O1067" s="212" t="s">
        <v>70</v>
      </c>
      <c r="P1067" s="212" t="s">
        <v>5523</v>
      </c>
      <c r="Q1067" s="212" t="s">
        <v>298</v>
      </c>
      <c r="R1067" s="212" t="s">
        <v>367</v>
      </c>
      <c r="S1067" s="212" t="s">
        <v>1684</v>
      </c>
    </row>
    <row r="1068" spans="1:19" x14ac:dyDescent="0.25">
      <c r="A1068" s="212" t="s">
        <v>2346</v>
      </c>
      <c r="B1068" s="212" t="s">
        <v>1026</v>
      </c>
      <c r="C1068" s="212" t="s">
        <v>298</v>
      </c>
      <c r="D1068" s="212" t="s">
        <v>83</v>
      </c>
      <c r="E1068" s="212" t="s">
        <v>405</v>
      </c>
      <c r="F1068" s="212" t="s">
        <v>84</v>
      </c>
      <c r="G1068" s="212" t="s">
        <v>5573</v>
      </c>
      <c r="H1068" s="213">
        <v>43605</v>
      </c>
      <c r="I1068" s="214">
        <v>73.930000000000007</v>
      </c>
      <c r="J1068" s="214">
        <v>1</v>
      </c>
      <c r="K1068" s="214">
        <f t="shared" si="16"/>
        <v>73.930000000000007</v>
      </c>
      <c r="L1068" s="212" t="s">
        <v>5574</v>
      </c>
      <c r="M1068" s="212" t="s">
        <v>551</v>
      </c>
      <c r="N1068" s="213">
        <v>43605</v>
      </c>
      <c r="O1068" s="212" t="s">
        <v>70</v>
      </c>
      <c r="P1068" s="212" t="s">
        <v>5575</v>
      </c>
      <c r="Q1068" s="212" t="s">
        <v>298</v>
      </c>
      <c r="R1068" s="212" t="s">
        <v>367</v>
      </c>
      <c r="S1068" s="212" t="s">
        <v>1684</v>
      </c>
    </row>
    <row r="1069" spans="1:19" x14ac:dyDescent="0.25">
      <c r="A1069" s="212" t="s">
        <v>2346</v>
      </c>
      <c r="B1069" s="212" t="s">
        <v>1026</v>
      </c>
      <c r="C1069" s="212" t="s">
        <v>298</v>
      </c>
      <c r="D1069" s="212" t="s">
        <v>83</v>
      </c>
      <c r="E1069" s="212" t="s">
        <v>405</v>
      </c>
      <c r="F1069" s="212" t="s">
        <v>84</v>
      </c>
      <c r="G1069" s="212" t="s">
        <v>5576</v>
      </c>
      <c r="H1069" s="213">
        <v>43605</v>
      </c>
      <c r="I1069" s="214">
        <v>765.26</v>
      </c>
      <c r="J1069" s="214">
        <v>1</v>
      </c>
      <c r="K1069" s="214">
        <f t="shared" si="16"/>
        <v>765.26</v>
      </c>
      <c r="L1069" s="212" t="s">
        <v>5489</v>
      </c>
      <c r="M1069" s="212" t="s">
        <v>755</v>
      </c>
      <c r="N1069" s="213">
        <v>43605</v>
      </c>
      <c r="O1069" s="212" t="s">
        <v>70</v>
      </c>
      <c r="P1069" s="212" t="s">
        <v>5490</v>
      </c>
      <c r="Q1069" s="212" t="s">
        <v>298</v>
      </c>
      <c r="R1069" s="212" t="s">
        <v>367</v>
      </c>
      <c r="S1069" s="212" t="s">
        <v>1684</v>
      </c>
    </row>
    <row r="1070" spans="1:19" x14ac:dyDescent="0.25">
      <c r="A1070" s="212" t="s">
        <v>2346</v>
      </c>
      <c r="B1070" s="212" t="s">
        <v>1026</v>
      </c>
      <c r="C1070" s="212" t="s">
        <v>298</v>
      </c>
      <c r="D1070" s="212" t="s">
        <v>83</v>
      </c>
      <c r="E1070" s="212" t="s">
        <v>405</v>
      </c>
      <c r="F1070" s="212" t="s">
        <v>84</v>
      </c>
      <c r="G1070" s="212" t="s">
        <v>5577</v>
      </c>
      <c r="H1070" s="213">
        <v>43602</v>
      </c>
      <c r="I1070" s="214">
        <v>69.09</v>
      </c>
      <c r="J1070" s="214">
        <v>1</v>
      </c>
      <c r="K1070" s="214">
        <f t="shared" si="16"/>
        <v>69.09</v>
      </c>
      <c r="L1070" s="212" t="s">
        <v>5578</v>
      </c>
      <c r="M1070" s="212" t="s">
        <v>613</v>
      </c>
      <c r="N1070" s="213">
        <v>43602</v>
      </c>
      <c r="O1070" s="212" t="s">
        <v>70</v>
      </c>
      <c r="P1070" s="212" t="s">
        <v>5579</v>
      </c>
      <c r="Q1070" s="212" t="s">
        <v>298</v>
      </c>
      <c r="R1070" s="212" t="s">
        <v>367</v>
      </c>
      <c r="S1070" s="212" t="s">
        <v>1684</v>
      </c>
    </row>
    <row r="1071" spans="1:19" x14ac:dyDescent="0.25">
      <c r="A1071" s="212" t="s">
        <v>2346</v>
      </c>
      <c r="B1071" s="212" t="s">
        <v>1026</v>
      </c>
      <c r="C1071" s="212" t="s">
        <v>298</v>
      </c>
      <c r="D1071" s="212" t="s">
        <v>83</v>
      </c>
      <c r="E1071" s="212" t="s">
        <v>405</v>
      </c>
      <c r="F1071" s="212" t="s">
        <v>84</v>
      </c>
      <c r="G1071" s="212" t="s">
        <v>5580</v>
      </c>
      <c r="H1071" s="213">
        <v>43601</v>
      </c>
      <c r="I1071" s="214">
        <v>91.96</v>
      </c>
      <c r="J1071" s="214">
        <v>1</v>
      </c>
      <c r="K1071" s="214">
        <f t="shared" si="16"/>
        <v>91.96</v>
      </c>
      <c r="L1071" s="212" t="s">
        <v>5581</v>
      </c>
      <c r="M1071" s="212" t="s">
        <v>613</v>
      </c>
      <c r="N1071" s="213">
        <v>43601</v>
      </c>
      <c r="O1071" s="212" t="s">
        <v>70</v>
      </c>
      <c r="P1071" s="212" t="s">
        <v>5582</v>
      </c>
      <c r="Q1071" s="212" t="s">
        <v>298</v>
      </c>
      <c r="R1071" s="212" t="s">
        <v>367</v>
      </c>
      <c r="S1071" s="212" t="s">
        <v>1684</v>
      </c>
    </row>
    <row r="1072" spans="1:19" x14ac:dyDescent="0.25">
      <c r="A1072" s="212" t="s">
        <v>2346</v>
      </c>
      <c r="B1072" s="212" t="s">
        <v>1026</v>
      </c>
      <c r="C1072" s="212" t="s">
        <v>298</v>
      </c>
      <c r="D1072" s="212" t="s">
        <v>83</v>
      </c>
      <c r="E1072" s="212" t="s">
        <v>405</v>
      </c>
      <c r="F1072" s="212" t="s">
        <v>84</v>
      </c>
      <c r="G1072" s="212" t="s">
        <v>5583</v>
      </c>
      <c r="H1072" s="213">
        <v>43601</v>
      </c>
      <c r="I1072" s="214">
        <v>902.2</v>
      </c>
      <c r="J1072" s="214">
        <v>1</v>
      </c>
      <c r="K1072" s="214">
        <f t="shared" si="16"/>
        <v>902.2</v>
      </c>
      <c r="L1072" s="212" t="s">
        <v>5578</v>
      </c>
      <c r="M1072" s="212" t="s">
        <v>613</v>
      </c>
      <c r="N1072" s="213">
        <v>43601</v>
      </c>
      <c r="O1072" s="212" t="s">
        <v>70</v>
      </c>
      <c r="P1072" s="212" t="s">
        <v>5579</v>
      </c>
      <c r="Q1072" s="212" t="s">
        <v>298</v>
      </c>
      <c r="R1072" s="212" t="s">
        <v>367</v>
      </c>
      <c r="S1072" s="212" t="s">
        <v>1684</v>
      </c>
    </row>
    <row r="1073" spans="1:19" x14ac:dyDescent="0.25">
      <c r="A1073" s="212" t="s">
        <v>2346</v>
      </c>
      <c r="B1073" s="212" t="s">
        <v>1026</v>
      </c>
      <c r="C1073" s="212" t="s">
        <v>298</v>
      </c>
      <c r="D1073" s="212" t="s">
        <v>83</v>
      </c>
      <c r="E1073" s="212" t="s">
        <v>405</v>
      </c>
      <c r="F1073" s="212" t="s">
        <v>84</v>
      </c>
      <c r="G1073" s="212" t="s">
        <v>5584</v>
      </c>
      <c r="H1073" s="213">
        <v>43601</v>
      </c>
      <c r="I1073" s="214">
        <v>28.44</v>
      </c>
      <c r="J1073" s="214">
        <v>1</v>
      </c>
      <c r="K1073" s="214">
        <f t="shared" si="16"/>
        <v>28.44</v>
      </c>
      <c r="L1073" s="212" t="s">
        <v>5585</v>
      </c>
      <c r="M1073" s="212" t="s">
        <v>155</v>
      </c>
      <c r="N1073" s="213">
        <v>43601</v>
      </c>
      <c r="O1073" s="212" t="s">
        <v>70</v>
      </c>
      <c r="P1073" s="212" t="s">
        <v>5586</v>
      </c>
      <c r="Q1073" s="212" t="s">
        <v>298</v>
      </c>
      <c r="R1073" s="212" t="s">
        <v>367</v>
      </c>
      <c r="S1073" s="212" t="s">
        <v>1684</v>
      </c>
    </row>
    <row r="1074" spans="1:19" x14ac:dyDescent="0.25">
      <c r="A1074" s="212" t="s">
        <v>2346</v>
      </c>
      <c r="B1074" s="212" t="s">
        <v>1026</v>
      </c>
      <c r="C1074" s="212" t="s">
        <v>298</v>
      </c>
      <c r="D1074" s="212" t="s">
        <v>83</v>
      </c>
      <c r="E1074" s="212" t="s">
        <v>405</v>
      </c>
      <c r="F1074" s="212" t="s">
        <v>84</v>
      </c>
      <c r="G1074" s="212" t="s">
        <v>5587</v>
      </c>
      <c r="H1074" s="213">
        <v>43600</v>
      </c>
      <c r="I1074" s="214">
        <v>446.49</v>
      </c>
      <c r="J1074" s="214">
        <v>1</v>
      </c>
      <c r="K1074" s="214">
        <f t="shared" si="16"/>
        <v>446.49</v>
      </c>
      <c r="L1074" s="212" t="s">
        <v>5567</v>
      </c>
      <c r="M1074" s="212" t="s">
        <v>189</v>
      </c>
      <c r="N1074" s="213">
        <v>43600</v>
      </c>
      <c r="O1074" s="212" t="s">
        <v>70</v>
      </c>
      <c r="P1074" s="212" t="s">
        <v>5568</v>
      </c>
      <c r="Q1074" s="212" t="s">
        <v>298</v>
      </c>
      <c r="R1074" s="212" t="s">
        <v>367</v>
      </c>
      <c r="S1074" s="212" t="s">
        <v>1684</v>
      </c>
    </row>
    <row r="1075" spans="1:19" x14ac:dyDescent="0.25">
      <c r="A1075" s="212" t="s">
        <v>2346</v>
      </c>
      <c r="B1075" s="212" t="s">
        <v>1026</v>
      </c>
      <c r="C1075" s="212" t="s">
        <v>298</v>
      </c>
      <c r="D1075" s="212" t="s">
        <v>83</v>
      </c>
      <c r="E1075" s="212" t="s">
        <v>405</v>
      </c>
      <c r="F1075" s="212" t="s">
        <v>84</v>
      </c>
      <c r="G1075" s="212" t="s">
        <v>5588</v>
      </c>
      <c r="H1075" s="213">
        <v>43599</v>
      </c>
      <c r="I1075" s="214">
        <v>637.66999999999996</v>
      </c>
      <c r="J1075" s="214">
        <v>1</v>
      </c>
      <c r="K1075" s="214">
        <f t="shared" si="16"/>
        <v>637.66999999999996</v>
      </c>
      <c r="L1075" s="212" t="s">
        <v>5589</v>
      </c>
      <c r="M1075" s="212" t="s">
        <v>755</v>
      </c>
      <c r="N1075" s="213">
        <v>43599</v>
      </c>
      <c r="O1075" s="212" t="s">
        <v>70</v>
      </c>
      <c r="P1075" s="212" t="s">
        <v>5590</v>
      </c>
      <c r="Q1075" s="212" t="s">
        <v>298</v>
      </c>
      <c r="R1075" s="212" t="s">
        <v>367</v>
      </c>
      <c r="S1075" s="212" t="s">
        <v>1684</v>
      </c>
    </row>
    <row r="1076" spans="1:19" x14ac:dyDescent="0.25">
      <c r="A1076" s="212" t="s">
        <v>2346</v>
      </c>
      <c r="B1076" s="212" t="s">
        <v>1026</v>
      </c>
      <c r="C1076" s="212" t="s">
        <v>298</v>
      </c>
      <c r="D1076" s="212" t="s">
        <v>83</v>
      </c>
      <c r="E1076" s="212" t="s">
        <v>405</v>
      </c>
      <c r="F1076" s="212" t="s">
        <v>84</v>
      </c>
      <c r="G1076" s="212" t="s">
        <v>5591</v>
      </c>
      <c r="H1076" s="213">
        <v>43599</v>
      </c>
      <c r="I1076" s="214">
        <v>660.66</v>
      </c>
      <c r="J1076" s="214">
        <v>1</v>
      </c>
      <c r="K1076" s="214">
        <f t="shared" si="16"/>
        <v>660.66</v>
      </c>
      <c r="L1076" s="212" t="s">
        <v>5592</v>
      </c>
      <c r="M1076" s="212" t="s">
        <v>751</v>
      </c>
      <c r="N1076" s="213">
        <v>43599</v>
      </c>
      <c r="O1076" s="212" t="s">
        <v>70</v>
      </c>
      <c r="P1076" s="212" t="s">
        <v>5593</v>
      </c>
      <c r="Q1076" s="212" t="s">
        <v>298</v>
      </c>
      <c r="R1076" s="212" t="s">
        <v>367</v>
      </c>
      <c r="S1076" s="212" t="s">
        <v>1684</v>
      </c>
    </row>
    <row r="1077" spans="1:19" x14ac:dyDescent="0.25">
      <c r="A1077" s="212" t="s">
        <v>2346</v>
      </c>
      <c r="B1077" s="212" t="s">
        <v>1026</v>
      </c>
      <c r="C1077" s="212" t="s">
        <v>298</v>
      </c>
      <c r="D1077" s="212" t="s">
        <v>83</v>
      </c>
      <c r="E1077" s="212" t="s">
        <v>405</v>
      </c>
      <c r="F1077" s="212" t="s">
        <v>84</v>
      </c>
      <c r="G1077" s="212" t="s">
        <v>5594</v>
      </c>
      <c r="H1077" s="213">
        <v>43599</v>
      </c>
      <c r="I1077" s="214">
        <v>319.44</v>
      </c>
      <c r="J1077" s="214">
        <v>1</v>
      </c>
      <c r="K1077" s="214">
        <f t="shared" si="16"/>
        <v>319.44</v>
      </c>
      <c r="L1077" s="212" t="s">
        <v>5595</v>
      </c>
      <c r="M1077" s="212" t="s">
        <v>208</v>
      </c>
      <c r="N1077" s="213">
        <v>43599</v>
      </c>
      <c r="O1077" s="212" t="s">
        <v>70</v>
      </c>
      <c r="P1077" s="212" t="s">
        <v>5596</v>
      </c>
      <c r="Q1077" s="212" t="s">
        <v>298</v>
      </c>
      <c r="R1077" s="212" t="s">
        <v>367</v>
      </c>
      <c r="S1077" s="212" t="s">
        <v>1684</v>
      </c>
    </row>
    <row r="1078" spans="1:19" x14ac:dyDescent="0.25">
      <c r="A1078" s="212" t="s">
        <v>2346</v>
      </c>
      <c r="B1078" s="212" t="s">
        <v>1026</v>
      </c>
      <c r="C1078" s="212" t="s">
        <v>298</v>
      </c>
      <c r="D1078" s="212" t="s">
        <v>83</v>
      </c>
      <c r="E1078" s="212" t="s">
        <v>405</v>
      </c>
      <c r="F1078" s="212" t="s">
        <v>84</v>
      </c>
      <c r="G1078" s="212" t="s">
        <v>5597</v>
      </c>
      <c r="H1078" s="213">
        <v>43599</v>
      </c>
      <c r="I1078" s="214">
        <v>73.69</v>
      </c>
      <c r="J1078" s="214">
        <v>1</v>
      </c>
      <c r="K1078" s="214">
        <f t="shared" si="16"/>
        <v>73.69</v>
      </c>
      <c r="L1078" s="212" t="s">
        <v>5598</v>
      </c>
      <c r="M1078" s="212" t="s">
        <v>599</v>
      </c>
      <c r="N1078" s="213">
        <v>43599</v>
      </c>
      <c r="O1078" s="212" t="s">
        <v>70</v>
      </c>
      <c r="P1078" s="212" t="s">
        <v>5599</v>
      </c>
      <c r="Q1078" s="212" t="s">
        <v>298</v>
      </c>
      <c r="R1078" s="212" t="s">
        <v>367</v>
      </c>
      <c r="S1078" s="212" t="s">
        <v>1684</v>
      </c>
    </row>
    <row r="1079" spans="1:19" x14ac:dyDescent="0.25">
      <c r="A1079" s="212" t="s">
        <v>2346</v>
      </c>
      <c r="B1079" s="212" t="s">
        <v>1026</v>
      </c>
      <c r="C1079" s="212" t="s">
        <v>298</v>
      </c>
      <c r="D1079" s="212" t="s">
        <v>83</v>
      </c>
      <c r="E1079" s="212" t="s">
        <v>405</v>
      </c>
      <c r="F1079" s="212" t="s">
        <v>84</v>
      </c>
      <c r="G1079" s="212" t="s">
        <v>5600</v>
      </c>
      <c r="H1079" s="213">
        <v>43599</v>
      </c>
      <c r="I1079" s="214">
        <v>259.42</v>
      </c>
      <c r="J1079" s="214">
        <v>1</v>
      </c>
      <c r="K1079" s="214">
        <f t="shared" si="16"/>
        <v>259.42</v>
      </c>
      <c r="L1079" s="212" t="s">
        <v>5601</v>
      </c>
      <c r="M1079" s="212" t="s">
        <v>184</v>
      </c>
      <c r="N1079" s="213">
        <v>43599</v>
      </c>
      <c r="O1079" s="212" t="s">
        <v>70</v>
      </c>
      <c r="P1079" s="212" t="s">
        <v>5602</v>
      </c>
      <c r="Q1079" s="212" t="s">
        <v>298</v>
      </c>
      <c r="R1079" s="212" t="s">
        <v>367</v>
      </c>
      <c r="S1079" s="212" t="s">
        <v>1684</v>
      </c>
    </row>
    <row r="1080" spans="1:19" x14ac:dyDescent="0.25">
      <c r="A1080" s="212" t="s">
        <v>2346</v>
      </c>
      <c r="B1080" s="212" t="s">
        <v>1026</v>
      </c>
      <c r="C1080" s="212" t="s">
        <v>298</v>
      </c>
      <c r="D1080" s="212" t="s">
        <v>83</v>
      </c>
      <c r="E1080" s="212" t="s">
        <v>405</v>
      </c>
      <c r="F1080" s="212" t="s">
        <v>84</v>
      </c>
      <c r="G1080" s="212" t="s">
        <v>5603</v>
      </c>
      <c r="H1080" s="213">
        <v>43598</v>
      </c>
      <c r="I1080" s="214">
        <v>320.64999999999998</v>
      </c>
      <c r="J1080" s="214">
        <v>1</v>
      </c>
      <c r="K1080" s="214">
        <f t="shared" si="16"/>
        <v>320.64999999999998</v>
      </c>
      <c r="L1080" s="212" t="s">
        <v>5604</v>
      </c>
      <c r="M1080" s="212" t="s">
        <v>496</v>
      </c>
      <c r="N1080" s="213">
        <v>43598</v>
      </c>
      <c r="O1080" s="212" t="s">
        <v>70</v>
      </c>
      <c r="P1080" s="212" t="s">
        <v>5605</v>
      </c>
      <c r="Q1080" s="212" t="s">
        <v>298</v>
      </c>
      <c r="R1080" s="212" t="s">
        <v>367</v>
      </c>
      <c r="S1080" s="212" t="s">
        <v>1684</v>
      </c>
    </row>
    <row r="1081" spans="1:19" x14ac:dyDescent="0.25">
      <c r="A1081" s="212" t="s">
        <v>2346</v>
      </c>
      <c r="B1081" s="212" t="s">
        <v>1026</v>
      </c>
      <c r="C1081" s="212" t="s">
        <v>298</v>
      </c>
      <c r="D1081" s="212" t="s">
        <v>83</v>
      </c>
      <c r="E1081" s="212" t="s">
        <v>405</v>
      </c>
      <c r="F1081" s="212" t="s">
        <v>84</v>
      </c>
      <c r="G1081" s="212" t="s">
        <v>5606</v>
      </c>
      <c r="H1081" s="213">
        <v>43598</v>
      </c>
      <c r="I1081" s="214">
        <v>332.75</v>
      </c>
      <c r="J1081" s="214">
        <v>1</v>
      </c>
      <c r="K1081" s="214">
        <f t="shared" si="16"/>
        <v>332.75</v>
      </c>
      <c r="L1081" s="212" t="s">
        <v>5607</v>
      </c>
      <c r="M1081" s="212" t="s">
        <v>551</v>
      </c>
      <c r="N1081" s="213">
        <v>43598</v>
      </c>
      <c r="O1081" s="212" t="s">
        <v>70</v>
      </c>
      <c r="P1081" s="212" t="s">
        <v>5608</v>
      </c>
      <c r="Q1081" s="212" t="s">
        <v>298</v>
      </c>
      <c r="R1081" s="212" t="s">
        <v>367</v>
      </c>
      <c r="S1081" s="212" t="s">
        <v>1684</v>
      </c>
    </row>
    <row r="1082" spans="1:19" x14ac:dyDescent="0.25">
      <c r="A1082" s="212" t="s">
        <v>2346</v>
      </c>
      <c r="B1082" s="212" t="s">
        <v>1026</v>
      </c>
      <c r="C1082" s="212" t="s">
        <v>298</v>
      </c>
      <c r="D1082" s="212" t="s">
        <v>83</v>
      </c>
      <c r="E1082" s="212" t="s">
        <v>405</v>
      </c>
      <c r="F1082" s="212" t="s">
        <v>84</v>
      </c>
      <c r="G1082" s="212" t="s">
        <v>5609</v>
      </c>
      <c r="H1082" s="213">
        <v>43595</v>
      </c>
      <c r="I1082" s="214">
        <v>941.86</v>
      </c>
      <c r="J1082" s="214">
        <v>1</v>
      </c>
      <c r="K1082" s="214">
        <f t="shared" si="16"/>
        <v>941.86</v>
      </c>
      <c r="L1082" s="212" t="s">
        <v>5522</v>
      </c>
      <c r="M1082" s="212" t="s">
        <v>441</v>
      </c>
      <c r="N1082" s="213">
        <v>43595</v>
      </c>
      <c r="O1082" s="212" t="s">
        <v>70</v>
      </c>
      <c r="P1082" s="212" t="s">
        <v>5523</v>
      </c>
      <c r="Q1082" s="212" t="s">
        <v>298</v>
      </c>
      <c r="R1082" s="212" t="s">
        <v>367</v>
      </c>
      <c r="S1082" s="212" t="s">
        <v>1684</v>
      </c>
    </row>
    <row r="1083" spans="1:19" x14ac:dyDescent="0.25">
      <c r="A1083" s="212" t="s">
        <v>2346</v>
      </c>
      <c r="B1083" s="212" t="s">
        <v>1026</v>
      </c>
      <c r="C1083" s="212" t="s">
        <v>298</v>
      </c>
      <c r="D1083" s="212" t="s">
        <v>83</v>
      </c>
      <c r="E1083" s="212" t="s">
        <v>405</v>
      </c>
      <c r="F1083" s="212" t="s">
        <v>84</v>
      </c>
      <c r="G1083" s="212" t="s">
        <v>5610</v>
      </c>
      <c r="H1083" s="213">
        <v>43592</v>
      </c>
      <c r="I1083" s="214">
        <v>129.59</v>
      </c>
      <c r="J1083" s="214">
        <v>1</v>
      </c>
      <c r="K1083" s="214">
        <f t="shared" si="16"/>
        <v>129.59</v>
      </c>
      <c r="L1083" s="212" t="s">
        <v>2644</v>
      </c>
      <c r="M1083" s="212" t="s">
        <v>559</v>
      </c>
      <c r="N1083" s="213">
        <v>43592</v>
      </c>
      <c r="O1083" s="212" t="s">
        <v>70</v>
      </c>
      <c r="P1083" s="212" t="s">
        <v>2645</v>
      </c>
      <c r="Q1083" s="212" t="s">
        <v>298</v>
      </c>
      <c r="R1083" s="212" t="s">
        <v>367</v>
      </c>
      <c r="S1083" s="212" t="s">
        <v>1684</v>
      </c>
    </row>
    <row r="1084" spans="1:19" x14ac:dyDescent="0.25">
      <c r="A1084" s="212" t="s">
        <v>2346</v>
      </c>
      <c r="B1084" s="212" t="s">
        <v>1026</v>
      </c>
      <c r="C1084" s="212" t="s">
        <v>298</v>
      </c>
      <c r="D1084" s="212" t="s">
        <v>83</v>
      </c>
      <c r="E1084" s="212" t="s">
        <v>405</v>
      </c>
      <c r="F1084" s="212" t="s">
        <v>84</v>
      </c>
      <c r="G1084" s="212" t="s">
        <v>5611</v>
      </c>
      <c r="H1084" s="213">
        <v>43592</v>
      </c>
      <c r="I1084" s="214">
        <v>47.8</v>
      </c>
      <c r="J1084" s="214">
        <v>1</v>
      </c>
      <c r="K1084" s="214">
        <f t="shared" si="16"/>
        <v>47.8</v>
      </c>
      <c r="L1084" s="212" t="s">
        <v>2664</v>
      </c>
      <c r="M1084" s="212" t="s">
        <v>755</v>
      </c>
      <c r="N1084" s="213">
        <v>43592</v>
      </c>
      <c r="O1084" s="212" t="s">
        <v>70</v>
      </c>
      <c r="P1084" s="212" t="s">
        <v>2665</v>
      </c>
      <c r="Q1084" s="212" t="s">
        <v>298</v>
      </c>
      <c r="R1084" s="212" t="s">
        <v>367</v>
      </c>
      <c r="S1084" s="212" t="s">
        <v>1684</v>
      </c>
    </row>
    <row r="1085" spans="1:19" x14ac:dyDescent="0.25">
      <c r="A1085" s="212" t="s">
        <v>2346</v>
      </c>
      <c r="B1085" s="212" t="s">
        <v>1026</v>
      </c>
      <c r="C1085" s="212" t="s">
        <v>298</v>
      </c>
      <c r="D1085" s="212" t="s">
        <v>83</v>
      </c>
      <c r="E1085" s="212" t="s">
        <v>405</v>
      </c>
      <c r="F1085" s="212" t="s">
        <v>84</v>
      </c>
      <c r="G1085" s="212" t="s">
        <v>5612</v>
      </c>
      <c r="H1085" s="213">
        <v>43592</v>
      </c>
      <c r="I1085" s="214">
        <v>1994.81</v>
      </c>
      <c r="J1085" s="214">
        <v>1</v>
      </c>
      <c r="K1085" s="214">
        <f t="shared" si="16"/>
        <v>1994.81</v>
      </c>
      <c r="L1085" s="212" t="s">
        <v>5613</v>
      </c>
      <c r="M1085" s="212" t="s">
        <v>208</v>
      </c>
      <c r="N1085" s="213">
        <v>43592</v>
      </c>
      <c r="O1085" s="212" t="s">
        <v>70</v>
      </c>
      <c r="P1085" s="212" t="s">
        <v>5614</v>
      </c>
      <c r="Q1085" s="212" t="s">
        <v>298</v>
      </c>
      <c r="R1085" s="212" t="s">
        <v>367</v>
      </c>
      <c r="S1085" s="212" t="s">
        <v>1684</v>
      </c>
    </row>
    <row r="1086" spans="1:19" x14ac:dyDescent="0.25">
      <c r="A1086" s="212" t="s">
        <v>2346</v>
      </c>
      <c r="B1086" s="212" t="s">
        <v>1026</v>
      </c>
      <c r="C1086" s="212" t="s">
        <v>298</v>
      </c>
      <c r="D1086" s="212" t="s">
        <v>83</v>
      </c>
      <c r="E1086" s="212" t="s">
        <v>405</v>
      </c>
      <c r="F1086" s="212" t="s">
        <v>84</v>
      </c>
      <c r="G1086" s="212" t="s">
        <v>5615</v>
      </c>
      <c r="H1086" s="213">
        <v>43592</v>
      </c>
      <c r="I1086" s="214">
        <v>92.25</v>
      </c>
      <c r="J1086" s="214">
        <v>1</v>
      </c>
      <c r="K1086" s="214">
        <f t="shared" si="16"/>
        <v>92.25</v>
      </c>
      <c r="L1086" s="212" t="s">
        <v>5613</v>
      </c>
      <c r="M1086" s="212" t="s">
        <v>208</v>
      </c>
      <c r="N1086" s="213">
        <v>43592</v>
      </c>
      <c r="O1086" s="212" t="s">
        <v>70</v>
      </c>
      <c r="P1086" s="212" t="s">
        <v>5614</v>
      </c>
      <c r="Q1086" s="212" t="s">
        <v>298</v>
      </c>
      <c r="R1086" s="212" t="s">
        <v>367</v>
      </c>
      <c r="S1086" s="212" t="s">
        <v>1684</v>
      </c>
    </row>
    <row r="1087" spans="1:19" x14ac:dyDescent="0.25">
      <c r="A1087" s="212" t="s">
        <v>2346</v>
      </c>
      <c r="B1087" s="212" t="s">
        <v>1026</v>
      </c>
      <c r="C1087" s="212" t="s">
        <v>298</v>
      </c>
      <c r="D1087" s="212" t="s">
        <v>83</v>
      </c>
      <c r="E1087" s="212" t="s">
        <v>405</v>
      </c>
      <c r="F1087" s="212" t="s">
        <v>84</v>
      </c>
      <c r="G1087" s="212" t="s">
        <v>5616</v>
      </c>
      <c r="H1087" s="213">
        <v>43592</v>
      </c>
      <c r="I1087" s="214">
        <v>41.96</v>
      </c>
      <c r="J1087" s="214">
        <v>1</v>
      </c>
      <c r="K1087" s="214">
        <f t="shared" si="16"/>
        <v>41.96</v>
      </c>
      <c r="L1087" s="212" t="s">
        <v>5598</v>
      </c>
      <c r="M1087" s="212" t="s">
        <v>599</v>
      </c>
      <c r="N1087" s="213">
        <v>43592</v>
      </c>
      <c r="O1087" s="212" t="s">
        <v>70</v>
      </c>
      <c r="P1087" s="212" t="s">
        <v>5599</v>
      </c>
      <c r="Q1087" s="212" t="s">
        <v>298</v>
      </c>
      <c r="R1087" s="212" t="s">
        <v>367</v>
      </c>
      <c r="S1087" s="212" t="s">
        <v>1684</v>
      </c>
    </row>
    <row r="1088" spans="1:19" x14ac:dyDescent="0.25">
      <c r="A1088" s="212" t="s">
        <v>2346</v>
      </c>
      <c r="B1088" s="212" t="s">
        <v>1026</v>
      </c>
      <c r="C1088" s="212" t="s">
        <v>298</v>
      </c>
      <c r="D1088" s="212" t="s">
        <v>83</v>
      </c>
      <c r="E1088" s="212" t="s">
        <v>405</v>
      </c>
      <c r="F1088" s="212" t="s">
        <v>84</v>
      </c>
      <c r="G1088" s="212" t="s">
        <v>5617</v>
      </c>
      <c r="H1088" s="213">
        <v>43591</v>
      </c>
      <c r="I1088" s="214">
        <v>853.05</v>
      </c>
      <c r="J1088" s="214">
        <v>1</v>
      </c>
      <c r="K1088" s="214">
        <f t="shared" si="16"/>
        <v>853.05</v>
      </c>
      <c r="L1088" s="212" t="s">
        <v>5618</v>
      </c>
      <c r="M1088" s="212" t="s">
        <v>208</v>
      </c>
      <c r="N1088" s="213">
        <v>43591</v>
      </c>
      <c r="O1088" s="212" t="s">
        <v>70</v>
      </c>
      <c r="P1088" s="212" t="s">
        <v>5619</v>
      </c>
      <c r="Q1088" s="212" t="s">
        <v>298</v>
      </c>
      <c r="R1088" s="212" t="s">
        <v>367</v>
      </c>
      <c r="S1088" s="212" t="s">
        <v>1684</v>
      </c>
    </row>
    <row r="1089" spans="1:19" x14ac:dyDescent="0.25">
      <c r="A1089" s="212" t="s">
        <v>2346</v>
      </c>
      <c r="B1089" s="212" t="s">
        <v>1026</v>
      </c>
      <c r="C1089" s="212" t="s">
        <v>298</v>
      </c>
      <c r="D1089" s="212" t="s">
        <v>83</v>
      </c>
      <c r="E1089" s="212" t="s">
        <v>405</v>
      </c>
      <c r="F1089" s="212" t="s">
        <v>84</v>
      </c>
      <c r="G1089" s="212" t="s">
        <v>5620</v>
      </c>
      <c r="H1089" s="213">
        <v>43591</v>
      </c>
      <c r="I1089" s="214">
        <v>105.27</v>
      </c>
      <c r="J1089" s="214">
        <v>1</v>
      </c>
      <c r="K1089" s="214">
        <f t="shared" si="16"/>
        <v>105.27</v>
      </c>
      <c r="L1089" s="212" t="s">
        <v>5621</v>
      </c>
      <c r="M1089" s="212" t="s">
        <v>613</v>
      </c>
      <c r="N1089" s="213">
        <v>43591</v>
      </c>
      <c r="O1089" s="212" t="s">
        <v>70</v>
      </c>
      <c r="P1089" s="212" t="s">
        <v>5622</v>
      </c>
      <c r="Q1089" s="212" t="s">
        <v>298</v>
      </c>
      <c r="R1089" s="212" t="s">
        <v>367</v>
      </c>
      <c r="S1089" s="212" t="s">
        <v>1684</v>
      </c>
    </row>
    <row r="1090" spans="1:19" x14ac:dyDescent="0.25">
      <c r="A1090" s="212" t="s">
        <v>2346</v>
      </c>
      <c r="B1090" s="212" t="s">
        <v>1026</v>
      </c>
      <c r="C1090" s="212" t="s">
        <v>298</v>
      </c>
      <c r="D1090" s="212" t="s">
        <v>83</v>
      </c>
      <c r="E1090" s="212" t="s">
        <v>405</v>
      </c>
      <c r="F1090" s="212" t="s">
        <v>84</v>
      </c>
      <c r="G1090" s="212" t="s">
        <v>5623</v>
      </c>
      <c r="H1090" s="213">
        <v>43591</v>
      </c>
      <c r="I1090" s="214">
        <v>398.09</v>
      </c>
      <c r="J1090" s="214">
        <v>1</v>
      </c>
      <c r="K1090" s="214">
        <f t="shared" si="16"/>
        <v>398.09</v>
      </c>
      <c r="L1090" s="212" t="s">
        <v>2644</v>
      </c>
      <c r="M1090" s="212" t="s">
        <v>559</v>
      </c>
      <c r="N1090" s="213">
        <v>43591</v>
      </c>
      <c r="O1090" s="212" t="s">
        <v>70</v>
      </c>
      <c r="P1090" s="212" t="s">
        <v>2645</v>
      </c>
      <c r="Q1090" s="212" t="s">
        <v>298</v>
      </c>
      <c r="R1090" s="212" t="s">
        <v>367</v>
      </c>
      <c r="S1090" s="212" t="s">
        <v>1684</v>
      </c>
    </row>
    <row r="1091" spans="1:19" x14ac:dyDescent="0.25">
      <c r="A1091" s="212" t="s">
        <v>2346</v>
      </c>
      <c r="B1091" s="212" t="s">
        <v>1026</v>
      </c>
      <c r="C1091" s="212" t="s">
        <v>298</v>
      </c>
      <c r="D1091" s="212" t="s">
        <v>83</v>
      </c>
      <c r="E1091" s="212" t="s">
        <v>405</v>
      </c>
      <c r="F1091" s="212" t="s">
        <v>84</v>
      </c>
      <c r="G1091" s="212" t="s">
        <v>5624</v>
      </c>
      <c r="H1091" s="213">
        <v>43588</v>
      </c>
      <c r="I1091" s="214">
        <v>46.59</v>
      </c>
      <c r="J1091" s="214">
        <v>1</v>
      </c>
      <c r="K1091" s="214">
        <f t="shared" ref="K1091:K1154" si="17">I1091*J1091</f>
        <v>46.59</v>
      </c>
      <c r="L1091" s="212" t="s">
        <v>5625</v>
      </c>
      <c r="M1091" s="212" t="s">
        <v>553</v>
      </c>
      <c r="N1091" s="213">
        <v>43588</v>
      </c>
      <c r="O1091" s="212" t="s">
        <v>70</v>
      </c>
      <c r="P1091" s="212" t="s">
        <v>5626</v>
      </c>
      <c r="Q1091" s="212" t="s">
        <v>298</v>
      </c>
      <c r="R1091" s="212" t="s">
        <v>367</v>
      </c>
      <c r="S1091" s="212" t="s">
        <v>1684</v>
      </c>
    </row>
    <row r="1092" spans="1:19" x14ac:dyDescent="0.25">
      <c r="A1092" s="212" t="s">
        <v>2346</v>
      </c>
      <c r="B1092" s="212" t="s">
        <v>1026</v>
      </c>
      <c r="C1092" s="212" t="s">
        <v>298</v>
      </c>
      <c r="D1092" s="212" t="s">
        <v>83</v>
      </c>
      <c r="E1092" s="212" t="s">
        <v>405</v>
      </c>
      <c r="F1092" s="212" t="s">
        <v>84</v>
      </c>
      <c r="G1092" s="212" t="s">
        <v>5627</v>
      </c>
      <c r="H1092" s="213">
        <v>43587</v>
      </c>
      <c r="I1092" s="214">
        <v>61.95</v>
      </c>
      <c r="J1092" s="214">
        <v>1</v>
      </c>
      <c r="K1092" s="214">
        <f t="shared" si="17"/>
        <v>61.95</v>
      </c>
      <c r="L1092" s="212" t="s">
        <v>5628</v>
      </c>
      <c r="M1092" s="212" t="s">
        <v>553</v>
      </c>
      <c r="N1092" s="213">
        <v>43587</v>
      </c>
      <c r="O1092" s="212" t="s">
        <v>70</v>
      </c>
      <c r="P1092" s="212" t="s">
        <v>5629</v>
      </c>
      <c r="Q1092" s="212" t="s">
        <v>298</v>
      </c>
      <c r="R1092" s="212" t="s">
        <v>367</v>
      </c>
      <c r="S1092" s="212" t="s">
        <v>1684</v>
      </c>
    </row>
    <row r="1093" spans="1:19" x14ac:dyDescent="0.25">
      <c r="A1093" s="212" t="s">
        <v>2346</v>
      </c>
      <c r="B1093" s="212" t="s">
        <v>1026</v>
      </c>
      <c r="C1093" s="212" t="s">
        <v>298</v>
      </c>
      <c r="D1093" s="212" t="s">
        <v>83</v>
      </c>
      <c r="E1093" s="212" t="s">
        <v>405</v>
      </c>
      <c r="F1093" s="212" t="s">
        <v>84</v>
      </c>
      <c r="G1093" s="212" t="s">
        <v>5630</v>
      </c>
      <c r="H1093" s="213">
        <v>43587</v>
      </c>
      <c r="I1093" s="214">
        <v>206.41</v>
      </c>
      <c r="J1093" s="214">
        <v>1</v>
      </c>
      <c r="K1093" s="214">
        <f t="shared" si="17"/>
        <v>206.41</v>
      </c>
      <c r="L1093" s="212" t="s">
        <v>5631</v>
      </c>
      <c r="M1093" s="212" t="s">
        <v>755</v>
      </c>
      <c r="N1093" s="213">
        <v>43587</v>
      </c>
      <c r="O1093" s="212" t="s">
        <v>70</v>
      </c>
      <c r="P1093" s="212" t="s">
        <v>5632</v>
      </c>
      <c r="Q1093" s="212" t="s">
        <v>298</v>
      </c>
      <c r="R1093" s="212" t="s">
        <v>367</v>
      </c>
      <c r="S1093" s="212" t="s">
        <v>1684</v>
      </c>
    </row>
    <row r="1094" spans="1:19" x14ac:dyDescent="0.25">
      <c r="A1094" s="212" t="s">
        <v>2346</v>
      </c>
      <c r="B1094" s="212" t="s">
        <v>1026</v>
      </c>
      <c r="C1094" s="212" t="s">
        <v>298</v>
      </c>
      <c r="D1094" s="212" t="s">
        <v>83</v>
      </c>
      <c r="E1094" s="212" t="s">
        <v>405</v>
      </c>
      <c r="F1094" s="212" t="s">
        <v>84</v>
      </c>
      <c r="G1094" s="212" t="s">
        <v>5633</v>
      </c>
      <c r="H1094" s="213">
        <v>43586</v>
      </c>
      <c r="I1094" s="214">
        <v>16.940000000000001</v>
      </c>
      <c r="J1094" s="214">
        <v>1</v>
      </c>
      <c r="K1094" s="214">
        <f t="shared" si="17"/>
        <v>16.940000000000001</v>
      </c>
      <c r="L1094" s="212" t="s">
        <v>5634</v>
      </c>
      <c r="M1094" s="212" t="s">
        <v>189</v>
      </c>
      <c r="N1094" s="213">
        <v>43586</v>
      </c>
      <c r="O1094" s="212" t="s">
        <v>70</v>
      </c>
      <c r="P1094" s="212" t="s">
        <v>5635</v>
      </c>
      <c r="Q1094" s="212" t="s">
        <v>298</v>
      </c>
      <c r="R1094" s="212" t="s">
        <v>367</v>
      </c>
      <c r="S1094" s="212" t="s">
        <v>1684</v>
      </c>
    </row>
    <row r="1095" spans="1:19" x14ac:dyDescent="0.25">
      <c r="A1095" s="212" t="s">
        <v>2346</v>
      </c>
      <c r="B1095" s="212" t="s">
        <v>1026</v>
      </c>
      <c r="C1095" s="212" t="s">
        <v>298</v>
      </c>
      <c r="D1095" s="212" t="s">
        <v>83</v>
      </c>
      <c r="E1095" s="212" t="s">
        <v>405</v>
      </c>
      <c r="F1095" s="212" t="s">
        <v>84</v>
      </c>
      <c r="G1095" s="212" t="s">
        <v>5636</v>
      </c>
      <c r="H1095" s="213">
        <v>43545</v>
      </c>
      <c r="I1095" s="214">
        <v>31.58</v>
      </c>
      <c r="J1095" s="214">
        <v>1</v>
      </c>
      <c r="K1095" s="214">
        <f t="shared" si="17"/>
        <v>31.58</v>
      </c>
      <c r="L1095" s="212" t="s">
        <v>5637</v>
      </c>
      <c r="M1095" s="212" t="s">
        <v>553</v>
      </c>
      <c r="N1095" s="213">
        <v>43608</v>
      </c>
      <c r="O1095" s="212" t="s">
        <v>70</v>
      </c>
      <c r="P1095" s="212" t="s">
        <v>5638</v>
      </c>
      <c r="Q1095" s="212" t="s">
        <v>298</v>
      </c>
      <c r="R1095" s="212" t="s">
        <v>367</v>
      </c>
      <c r="S1095" s="212" t="s">
        <v>1684</v>
      </c>
    </row>
    <row r="1096" spans="1:19" x14ac:dyDescent="0.25">
      <c r="A1096" s="212" t="s">
        <v>2346</v>
      </c>
      <c r="B1096" s="212" t="s">
        <v>1026</v>
      </c>
      <c r="C1096" s="212" t="s">
        <v>298</v>
      </c>
      <c r="D1096" s="212" t="s">
        <v>83</v>
      </c>
      <c r="E1096" s="212" t="s">
        <v>405</v>
      </c>
      <c r="F1096" s="212" t="s">
        <v>84</v>
      </c>
      <c r="G1096" s="212" t="s">
        <v>5639</v>
      </c>
      <c r="H1096" s="213">
        <v>43524</v>
      </c>
      <c r="I1096" s="214">
        <v>24.81</v>
      </c>
      <c r="J1096" s="214">
        <v>1</v>
      </c>
      <c r="K1096" s="214">
        <f t="shared" si="17"/>
        <v>24.81</v>
      </c>
      <c r="L1096" s="212" t="s">
        <v>5640</v>
      </c>
      <c r="M1096" s="212" t="s">
        <v>553</v>
      </c>
      <c r="N1096" s="213">
        <v>43608</v>
      </c>
      <c r="O1096" s="212" t="s">
        <v>70</v>
      </c>
      <c r="P1096" s="212" t="s">
        <v>5641</v>
      </c>
      <c r="Q1096" s="212" t="s">
        <v>298</v>
      </c>
      <c r="R1096" s="212" t="s">
        <v>367</v>
      </c>
      <c r="S1096" s="212" t="s">
        <v>1684</v>
      </c>
    </row>
    <row r="1097" spans="1:19" x14ac:dyDescent="0.25">
      <c r="A1097" s="212" t="s">
        <v>2346</v>
      </c>
      <c r="B1097" s="212" t="s">
        <v>1026</v>
      </c>
      <c r="C1097" s="212" t="s">
        <v>298</v>
      </c>
      <c r="D1097" s="212" t="s">
        <v>83</v>
      </c>
      <c r="E1097" s="212" t="s">
        <v>405</v>
      </c>
      <c r="F1097" s="212" t="s">
        <v>84</v>
      </c>
      <c r="G1097" s="212" t="s">
        <v>5642</v>
      </c>
      <c r="H1097" s="213">
        <v>43518</v>
      </c>
      <c r="I1097" s="214">
        <v>73.930000000000007</v>
      </c>
      <c r="J1097" s="214">
        <v>1</v>
      </c>
      <c r="K1097" s="214">
        <f t="shared" si="17"/>
        <v>73.930000000000007</v>
      </c>
      <c r="L1097" s="212" t="s">
        <v>5643</v>
      </c>
      <c r="M1097" s="212" t="s">
        <v>553</v>
      </c>
      <c r="N1097" s="213">
        <v>43605</v>
      </c>
      <c r="O1097" s="212" t="s">
        <v>70</v>
      </c>
      <c r="P1097" s="212" t="s">
        <v>5644</v>
      </c>
      <c r="Q1097" s="212" t="s">
        <v>298</v>
      </c>
      <c r="R1097" s="212" t="s">
        <v>367</v>
      </c>
      <c r="S1097" s="212" t="s">
        <v>1684</v>
      </c>
    </row>
    <row r="1098" spans="1:19" x14ac:dyDescent="0.25">
      <c r="A1098" s="212" t="s">
        <v>2346</v>
      </c>
      <c r="B1098" s="212" t="s">
        <v>1026</v>
      </c>
      <c r="C1098" s="212" t="s">
        <v>298</v>
      </c>
      <c r="D1098" s="212" t="s">
        <v>5645</v>
      </c>
      <c r="E1098" s="212" t="s">
        <v>5646</v>
      </c>
      <c r="F1098" s="212" t="s">
        <v>5647</v>
      </c>
      <c r="G1098" s="212" t="s">
        <v>5648</v>
      </c>
      <c r="H1098" s="213">
        <v>43535</v>
      </c>
      <c r="I1098" s="214">
        <v>469.7</v>
      </c>
      <c r="J1098" s="214">
        <v>1</v>
      </c>
      <c r="K1098" s="214">
        <f t="shared" si="17"/>
        <v>469.7</v>
      </c>
      <c r="L1098" s="212" t="s">
        <v>179</v>
      </c>
      <c r="M1098" s="212" t="s">
        <v>483</v>
      </c>
      <c r="N1098" s="213">
        <v>43608</v>
      </c>
      <c r="O1098" s="212" t="s">
        <v>70</v>
      </c>
      <c r="P1098" s="212" t="s">
        <v>179</v>
      </c>
      <c r="Q1098" s="212" t="s">
        <v>298</v>
      </c>
      <c r="R1098" s="212" t="s">
        <v>367</v>
      </c>
      <c r="S1098" s="212" t="s">
        <v>1684</v>
      </c>
    </row>
    <row r="1099" spans="1:19" x14ac:dyDescent="0.25">
      <c r="A1099" s="212" t="s">
        <v>2346</v>
      </c>
      <c r="B1099" s="212" t="s">
        <v>1026</v>
      </c>
      <c r="C1099" s="212" t="s">
        <v>298</v>
      </c>
      <c r="D1099" s="212" t="s">
        <v>1951</v>
      </c>
      <c r="E1099" s="212" t="s">
        <v>1952</v>
      </c>
      <c r="F1099" s="212" t="s">
        <v>1953</v>
      </c>
      <c r="G1099" s="212" t="s">
        <v>5649</v>
      </c>
      <c r="H1099" s="213">
        <v>43595</v>
      </c>
      <c r="I1099" s="214">
        <v>1494.35</v>
      </c>
      <c r="J1099" s="214">
        <v>1</v>
      </c>
      <c r="K1099" s="214">
        <f t="shared" si="17"/>
        <v>1494.35</v>
      </c>
      <c r="L1099" s="212" t="s">
        <v>5650</v>
      </c>
      <c r="M1099" s="212" t="s">
        <v>102</v>
      </c>
      <c r="N1099" s="213">
        <v>43595</v>
      </c>
      <c r="O1099" s="212" t="s">
        <v>70</v>
      </c>
      <c r="P1099" s="212" t="s">
        <v>5651</v>
      </c>
      <c r="Q1099" s="212" t="s">
        <v>298</v>
      </c>
      <c r="R1099" s="212" t="s">
        <v>367</v>
      </c>
      <c r="S1099" s="212" t="s">
        <v>1684</v>
      </c>
    </row>
    <row r="1100" spans="1:19" x14ac:dyDescent="0.25">
      <c r="A1100" s="212" t="s">
        <v>2346</v>
      </c>
      <c r="B1100" s="212" t="s">
        <v>1026</v>
      </c>
      <c r="C1100" s="212" t="s">
        <v>298</v>
      </c>
      <c r="D1100" s="212" t="s">
        <v>5652</v>
      </c>
      <c r="E1100" s="212" t="s">
        <v>5653</v>
      </c>
      <c r="F1100" s="212" t="s">
        <v>5654</v>
      </c>
      <c r="G1100" s="212" t="s">
        <v>5655</v>
      </c>
      <c r="H1100" s="213">
        <v>43615</v>
      </c>
      <c r="I1100" s="214">
        <v>54.45</v>
      </c>
      <c r="J1100" s="214">
        <v>1</v>
      </c>
      <c r="K1100" s="214">
        <f t="shared" si="17"/>
        <v>54.45</v>
      </c>
      <c r="L1100" s="212" t="s">
        <v>5656</v>
      </c>
      <c r="M1100" s="212" t="s">
        <v>689</v>
      </c>
      <c r="N1100" s="213">
        <v>43616</v>
      </c>
      <c r="O1100" s="212" t="s">
        <v>70</v>
      </c>
      <c r="P1100" s="212" t="s">
        <v>5657</v>
      </c>
      <c r="Q1100" s="212" t="s">
        <v>298</v>
      </c>
      <c r="R1100" s="212" t="s">
        <v>367</v>
      </c>
      <c r="S1100" s="212" t="s">
        <v>1684</v>
      </c>
    </row>
    <row r="1101" spans="1:19" x14ac:dyDescent="0.25">
      <c r="A1101" s="212" t="s">
        <v>2346</v>
      </c>
      <c r="B1101" s="212" t="s">
        <v>1026</v>
      </c>
      <c r="C1101" s="212" t="s">
        <v>298</v>
      </c>
      <c r="D1101" s="212" t="s">
        <v>5652</v>
      </c>
      <c r="E1101" s="212" t="s">
        <v>5653</v>
      </c>
      <c r="F1101" s="212" t="s">
        <v>5654</v>
      </c>
      <c r="G1101" s="212" t="s">
        <v>5658</v>
      </c>
      <c r="H1101" s="213">
        <v>43615</v>
      </c>
      <c r="I1101" s="214">
        <v>117.37</v>
      </c>
      <c r="J1101" s="214">
        <v>1</v>
      </c>
      <c r="K1101" s="214">
        <f t="shared" si="17"/>
        <v>117.37</v>
      </c>
      <c r="L1101" s="212" t="s">
        <v>5659</v>
      </c>
      <c r="M1101" s="212" t="s">
        <v>689</v>
      </c>
      <c r="N1101" s="213">
        <v>43616</v>
      </c>
      <c r="O1101" s="212" t="s">
        <v>70</v>
      </c>
      <c r="P1101" s="212" t="s">
        <v>5660</v>
      </c>
      <c r="Q1101" s="212" t="s">
        <v>298</v>
      </c>
      <c r="R1101" s="212" t="s">
        <v>367</v>
      </c>
      <c r="S1101" s="212" t="s">
        <v>1684</v>
      </c>
    </row>
    <row r="1102" spans="1:19" x14ac:dyDescent="0.25">
      <c r="A1102" s="212" t="s">
        <v>2346</v>
      </c>
      <c r="B1102" s="212" t="s">
        <v>1026</v>
      </c>
      <c r="C1102" s="212" t="s">
        <v>298</v>
      </c>
      <c r="D1102" s="212" t="s">
        <v>759</v>
      </c>
      <c r="E1102" s="212" t="s">
        <v>760</v>
      </c>
      <c r="F1102" s="212" t="s">
        <v>761</v>
      </c>
      <c r="G1102" s="212" t="s">
        <v>5661</v>
      </c>
      <c r="H1102" s="213">
        <v>43614</v>
      </c>
      <c r="I1102" s="214">
        <v>3593.58</v>
      </c>
      <c r="J1102" s="214">
        <v>1</v>
      </c>
      <c r="K1102" s="214">
        <f t="shared" si="17"/>
        <v>3593.58</v>
      </c>
      <c r="L1102" s="212" t="s">
        <v>5662</v>
      </c>
      <c r="M1102" s="212" t="s">
        <v>221</v>
      </c>
      <c r="N1102" s="213">
        <v>43615</v>
      </c>
      <c r="O1102" s="212" t="s">
        <v>70</v>
      </c>
      <c r="P1102" s="212" t="s">
        <v>5663</v>
      </c>
      <c r="Q1102" s="212" t="s">
        <v>298</v>
      </c>
      <c r="R1102" s="212" t="s">
        <v>367</v>
      </c>
      <c r="S1102" s="212" t="s">
        <v>1684</v>
      </c>
    </row>
    <row r="1103" spans="1:19" x14ac:dyDescent="0.25">
      <c r="A1103" s="212" t="s">
        <v>2346</v>
      </c>
      <c r="B1103" s="212" t="s">
        <v>1026</v>
      </c>
      <c r="C1103" s="212" t="s">
        <v>298</v>
      </c>
      <c r="D1103" s="212" t="s">
        <v>3561</v>
      </c>
      <c r="E1103" s="212" t="s">
        <v>3562</v>
      </c>
      <c r="F1103" s="212" t="s">
        <v>3563</v>
      </c>
      <c r="G1103" s="212" t="s">
        <v>5664</v>
      </c>
      <c r="H1103" s="213">
        <v>43585</v>
      </c>
      <c r="I1103" s="214">
        <v>363.65</v>
      </c>
      <c r="J1103" s="214">
        <v>1</v>
      </c>
      <c r="K1103" s="214">
        <f t="shared" si="17"/>
        <v>363.65</v>
      </c>
      <c r="L1103" s="212" t="s">
        <v>179</v>
      </c>
      <c r="M1103" s="212" t="s">
        <v>675</v>
      </c>
      <c r="N1103" s="213">
        <v>43601</v>
      </c>
      <c r="O1103" s="212" t="s">
        <v>70</v>
      </c>
      <c r="P1103" s="212" t="s">
        <v>179</v>
      </c>
      <c r="Q1103" s="212" t="s">
        <v>298</v>
      </c>
      <c r="R1103" s="212" t="s">
        <v>367</v>
      </c>
      <c r="S1103" s="212" t="s">
        <v>1684</v>
      </c>
    </row>
    <row r="1104" spans="1:19" x14ac:dyDescent="0.25">
      <c r="A1104" s="212" t="s">
        <v>2346</v>
      </c>
      <c r="B1104" s="212" t="s">
        <v>1026</v>
      </c>
      <c r="C1104" s="212" t="s">
        <v>298</v>
      </c>
      <c r="D1104" s="212" t="s">
        <v>3561</v>
      </c>
      <c r="E1104" s="212" t="s">
        <v>3562</v>
      </c>
      <c r="F1104" s="212" t="s">
        <v>3563</v>
      </c>
      <c r="G1104" s="212" t="s">
        <v>5665</v>
      </c>
      <c r="H1104" s="213">
        <v>43585</v>
      </c>
      <c r="I1104" s="214">
        <v>938.81</v>
      </c>
      <c r="J1104" s="214">
        <v>1</v>
      </c>
      <c r="K1104" s="214">
        <f t="shared" si="17"/>
        <v>938.81</v>
      </c>
      <c r="L1104" s="212" t="s">
        <v>179</v>
      </c>
      <c r="M1104" s="212" t="s">
        <v>675</v>
      </c>
      <c r="N1104" s="213">
        <v>43601</v>
      </c>
      <c r="O1104" s="212" t="s">
        <v>70</v>
      </c>
      <c r="P1104" s="212" t="s">
        <v>179</v>
      </c>
      <c r="Q1104" s="212" t="s">
        <v>298</v>
      </c>
      <c r="R1104" s="212" t="s">
        <v>367</v>
      </c>
      <c r="S1104" s="212" t="s">
        <v>1684</v>
      </c>
    </row>
    <row r="1105" spans="1:19" x14ac:dyDescent="0.25">
      <c r="A1105" s="212" t="s">
        <v>2346</v>
      </c>
      <c r="B1105" s="212" t="s">
        <v>1026</v>
      </c>
      <c r="C1105" s="212" t="s">
        <v>298</v>
      </c>
      <c r="D1105" s="212" t="s">
        <v>3561</v>
      </c>
      <c r="E1105" s="212" t="s">
        <v>3562</v>
      </c>
      <c r="F1105" s="212" t="s">
        <v>3563</v>
      </c>
      <c r="G1105" s="212" t="s">
        <v>5666</v>
      </c>
      <c r="H1105" s="213">
        <v>43585</v>
      </c>
      <c r="I1105" s="214">
        <v>3531.05</v>
      </c>
      <c r="J1105" s="214">
        <v>1</v>
      </c>
      <c r="K1105" s="214">
        <f t="shared" si="17"/>
        <v>3531.05</v>
      </c>
      <c r="L1105" s="212" t="s">
        <v>179</v>
      </c>
      <c r="M1105" s="212" t="s">
        <v>675</v>
      </c>
      <c r="N1105" s="213">
        <v>43601</v>
      </c>
      <c r="O1105" s="212" t="s">
        <v>70</v>
      </c>
      <c r="P1105" s="212" t="s">
        <v>179</v>
      </c>
      <c r="Q1105" s="212" t="s">
        <v>298</v>
      </c>
      <c r="R1105" s="212" t="s">
        <v>367</v>
      </c>
      <c r="S1105" s="212" t="s">
        <v>1684</v>
      </c>
    </row>
    <row r="1106" spans="1:19" x14ac:dyDescent="0.25">
      <c r="A1106" s="212" t="s">
        <v>2346</v>
      </c>
      <c r="B1106" s="212" t="s">
        <v>1026</v>
      </c>
      <c r="C1106" s="212" t="s">
        <v>298</v>
      </c>
      <c r="D1106" s="212" t="s">
        <v>3561</v>
      </c>
      <c r="E1106" s="212" t="s">
        <v>3562</v>
      </c>
      <c r="F1106" s="212" t="s">
        <v>3563</v>
      </c>
      <c r="G1106" s="212" t="s">
        <v>5667</v>
      </c>
      <c r="H1106" s="213">
        <v>43586</v>
      </c>
      <c r="I1106" s="214">
        <v>7637.29</v>
      </c>
      <c r="J1106" s="214">
        <v>1</v>
      </c>
      <c r="K1106" s="214">
        <f t="shared" si="17"/>
        <v>7637.29</v>
      </c>
      <c r="L1106" s="212" t="s">
        <v>179</v>
      </c>
      <c r="M1106" s="212" t="s">
        <v>675</v>
      </c>
      <c r="N1106" s="213">
        <v>43601</v>
      </c>
      <c r="O1106" s="212" t="s">
        <v>70</v>
      </c>
      <c r="P1106" s="212" t="s">
        <v>179</v>
      </c>
      <c r="Q1106" s="212" t="s">
        <v>298</v>
      </c>
      <c r="R1106" s="212" t="s">
        <v>367</v>
      </c>
      <c r="S1106" s="212" t="s">
        <v>1684</v>
      </c>
    </row>
    <row r="1107" spans="1:19" x14ac:dyDescent="0.25">
      <c r="A1107" s="212" t="s">
        <v>2346</v>
      </c>
      <c r="B1107" s="212" t="s">
        <v>1026</v>
      </c>
      <c r="C1107" s="212" t="s">
        <v>298</v>
      </c>
      <c r="D1107" s="212" t="s">
        <v>3561</v>
      </c>
      <c r="E1107" s="212" t="s">
        <v>3562</v>
      </c>
      <c r="F1107" s="212" t="s">
        <v>3563</v>
      </c>
      <c r="G1107" s="212" t="s">
        <v>5668</v>
      </c>
      <c r="H1107" s="213">
        <v>43586</v>
      </c>
      <c r="I1107" s="214">
        <v>6824.81</v>
      </c>
      <c r="J1107" s="214">
        <v>1</v>
      </c>
      <c r="K1107" s="214">
        <f t="shared" si="17"/>
        <v>6824.81</v>
      </c>
      <c r="L1107" s="212" t="s">
        <v>179</v>
      </c>
      <c r="M1107" s="212" t="s">
        <v>675</v>
      </c>
      <c r="N1107" s="213">
        <v>43601</v>
      </c>
      <c r="O1107" s="212" t="s">
        <v>70</v>
      </c>
      <c r="P1107" s="212" t="s">
        <v>179</v>
      </c>
      <c r="Q1107" s="212" t="s">
        <v>298</v>
      </c>
      <c r="R1107" s="212" t="s">
        <v>367</v>
      </c>
      <c r="S1107" s="212" t="s">
        <v>1684</v>
      </c>
    </row>
    <row r="1108" spans="1:19" x14ac:dyDescent="0.25">
      <c r="A1108" s="212" t="s">
        <v>2346</v>
      </c>
      <c r="B1108" s="212" t="s">
        <v>1026</v>
      </c>
      <c r="C1108" s="212" t="s">
        <v>298</v>
      </c>
      <c r="D1108" s="212" t="s">
        <v>762</v>
      </c>
      <c r="E1108" s="212" t="s">
        <v>763</v>
      </c>
      <c r="F1108" s="212" t="s">
        <v>764</v>
      </c>
      <c r="G1108" s="212" t="s">
        <v>5669</v>
      </c>
      <c r="H1108" s="213">
        <v>43607</v>
      </c>
      <c r="I1108" s="214">
        <v>117.85</v>
      </c>
      <c r="J1108" s="214">
        <v>1</v>
      </c>
      <c r="K1108" s="214">
        <f t="shared" si="17"/>
        <v>117.85</v>
      </c>
      <c r="L1108" s="212" t="s">
        <v>5670</v>
      </c>
      <c r="M1108" s="212" t="s">
        <v>553</v>
      </c>
      <c r="N1108" s="213">
        <v>43612</v>
      </c>
      <c r="O1108" s="212" t="s">
        <v>70</v>
      </c>
      <c r="P1108" s="212" t="s">
        <v>5671</v>
      </c>
      <c r="Q1108" s="212" t="s">
        <v>298</v>
      </c>
      <c r="R1108" s="212" t="s">
        <v>367</v>
      </c>
      <c r="S1108" s="212" t="s">
        <v>1684</v>
      </c>
    </row>
    <row r="1109" spans="1:19" x14ac:dyDescent="0.25">
      <c r="A1109" s="212" t="s">
        <v>2346</v>
      </c>
      <c r="B1109" s="212" t="s">
        <v>1026</v>
      </c>
      <c r="C1109" s="212" t="s">
        <v>298</v>
      </c>
      <c r="D1109" s="212" t="s">
        <v>762</v>
      </c>
      <c r="E1109" s="212" t="s">
        <v>763</v>
      </c>
      <c r="F1109" s="212" t="s">
        <v>764</v>
      </c>
      <c r="G1109" s="212" t="s">
        <v>5672</v>
      </c>
      <c r="H1109" s="213">
        <v>43607</v>
      </c>
      <c r="I1109" s="214">
        <v>121.29</v>
      </c>
      <c r="J1109" s="214">
        <v>1</v>
      </c>
      <c r="K1109" s="214">
        <f t="shared" si="17"/>
        <v>121.29</v>
      </c>
      <c r="L1109" s="212" t="s">
        <v>5673</v>
      </c>
      <c r="M1109" s="212" t="s">
        <v>553</v>
      </c>
      <c r="N1109" s="213">
        <v>43612</v>
      </c>
      <c r="O1109" s="212" t="s">
        <v>70</v>
      </c>
      <c r="P1109" s="212" t="s">
        <v>5674</v>
      </c>
      <c r="Q1109" s="212" t="s">
        <v>298</v>
      </c>
      <c r="R1109" s="212" t="s">
        <v>367</v>
      </c>
      <c r="S1109" s="212" t="s">
        <v>1684</v>
      </c>
    </row>
    <row r="1110" spans="1:19" x14ac:dyDescent="0.25">
      <c r="A1110" s="212" t="s">
        <v>2346</v>
      </c>
      <c r="B1110" s="212" t="s">
        <v>1026</v>
      </c>
      <c r="C1110" s="212" t="s">
        <v>298</v>
      </c>
      <c r="D1110" s="212" t="s">
        <v>762</v>
      </c>
      <c r="E1110" s="212" t="s">
        <v>763</v>
      </c>
      <c r="F1110" s="212" t="s">
        <v>764</v>
      </c>
      <c r="G1110" s="212" t="s">
        <v>5675</v>
      </c>
      <c r="H1110" s="213">
        <v>43607</v>
      </c>
      <c r="I1110" s="214">
        <v>50.46</v>
      </c>
      <c r="J1110" s="214">
        <v>1</v>
      </c>
      <c r="K1110" s="214">
        <f t="shared" si="17"/>
        <v>50.46</v>
      </c>
      <c r="L1110" s="212" t="s">
        <v>5676</v>
      </c>
      <c r="M1110" s="212" t="s">
        <v>553</v>
      </c>
      <c r="N1110" s="213">
        <v>43612</v>
      </c>
      <c r="O1110" s="212" t="s">
        <v>70</v>
      </c>
      <c r="P1110" s="212" t="s">
        <v>5677</v>
      </c>
      <c r="Q1110" s="212" t="s">
        <v>298</v>
      </c>
      <c r="R1110" s="212" t="s">
        <v>367</v>
      </c>
      <c r="S1110" s="212" t="s">
        <v>1684</v>
      </c>
    </row>
    <row r="1111" spans="1:19" x14ac:dyDescent="0.25">
      <c r="A1111" s="212" t="s">
        <v>2346</v>
      </c>
      <c r="B1111" s="212" t="s">
        <v>1026</v>
      </c>
      <c r="C1111" s="212" t="s">
        <v>298</v>
      </c>
      <c r="D1111" s="212" t="s">
        <v>762</v>
      </c>
      <c r="E1111" s="212" t="s">
        <v>763</v>
      </c>
      <c r="F1111" s="212" t="s">
        <v>764</v>
      </c>
      <c r="G1111" s="212" t="s">
        <v>5678</v>
      </c>
      <c r="H1111" s="213">
        <v>43607</v>
      </c>
      <c r="I1111" s="214">
        <v>465.83</v>
      </c>
      <c r="J1111" s="214">
        <v>1</v>
      </c>
      <c r="K1111" s="214">
        <f t="shared" si="17"/>
        <v>465.83</v>
      </c>
      <c r="L1111" s="212" t="s">
        <v>5679</v>
      </c>
      <c r="M1111" s="212" t="s">
        <v>553</v>
      </c>
      <c r="N1111" s="213">
        <v>43612</v>
      </c>
      <c r="O1111" s="212" t="s">
        <v>70</v>
      </c>
      <c r="P1111" s="212" t="s">
        <v>5680</v>
      </c>
      <c r="Q1111" s="212" t="s">
        <v>298</v>
      </c>
      <c r="R1111" s="212" t="s">
        <v>367</v>
      </c>
      <c r="S1111" s="212" t="s">
        <v>1684</v>
      </c>
    </row>
    <row r="1112" spans="1:19" x14ac:dyDescent="0.25">
      <c r="A1112" s="212" t="s">
        <v>2346</v>
      </c>
      <c r="B1112" s="212" t="s">
        <v>1026</v>
      </c>
      <c r="C1112" s="212" t="s">
        <v>298</v>
      </c>
      <c r="D1112" s="212" t="s">
        <v>762</v>
      </c>
      <c r="E1112" s="212" t="s">
        <v>763</v>
      </c>
      <c r="F1112" s="212" t="s">
        <v>764</v>
      </c>
      <c r="G1112" s="212" t="s">
        <v>5681</v>
      </c>
      <c r="H1112" s="213">
        <v>43607</v>
      </c>
      <c r="I1112" s="214">
        <v>291.01</v>
      </c>
      <c r="J1112" s="214">
        <v>1</v>
      </c>
      <c r="K1112" s="214">
        <f t="shared" si="17"/>
        <v>291.01</v>
      </c>
      <c r="L1112" s="212" t="s">
        <v>5682</v>
      </c>
      <c r="M1112" s="212" t="s">
        <v>553</v>
      </c>
      <c r="N1112" s="213">
        <v>43612</v>
      </c>
      <c r="O1112" s="212" t="s">
        <v>70</v>
      </c>
      <c r="P1112" s="212" t="s">
        <v>5683</v>
      </c>
      <c r="Q1112" s="212" t="s">
        <v>298</v>
      </c>
      <c r="R1112" s="212" t="s">
        <v>367</v>
      </c>
      <c r="S1112" s="212" t="s">
        <v>1684</v>
      </c>
    </row>
    <row r="1113" spans="1:19" x14ac:dyDescent="0.25">
      <c r="A1113" s="212" t="s">
        <v>2346</v>
      </c>
      <c r="B1113" s="212" t="s">
        <v>1026</v>
      </c>
      <c r="C1113" s="212" t="s">
        <v>298</v>
      </c>
      <c r="D1113" s="212" t="s">
        <v>119</v>
      </c>
      <c r="E1113" s="212" t="s">
        <v>281</v>
      </c>
      <c r="F1113" s="212" t="s">
        <v>120</v>
      </c>
      <c r="G1113" s="212" t="s">
        <v>5684</v>
      </c>
      <c r="H1113" s="213">
        <v>43613</v>
      </c>
      <c r="I1113" s="214">
        <v>71.97</v>
      </c>
      <c r="J1113" s="214">
        <v>1</v>
      </c>
      <c r="K1113" s="214">
        <f t="shared" si="17"/>
        <v>71.97</v>
      </c>
      <c r="L1113" s="212" t="s">
        <v>5685</v>
      </c>
      <c r="M1113" s="212" t="s">
        <v>89</v>
      </c>
      <c r="N1113" s="213">
        <v>43614</v>
      </c>
      <c r="O1113" s="212" t="s">
        <v>70</v>
      </c>
      <c r="P1113" s="212" t="s">
        <v>5686</v>
      </c>
      <c r="Q1113" s="212" t="s">
        <v>298</v>
      </c>
      <c r="R1113" s="212" t="s">
        <v>367</v>
      </c>
      <c r="S1113" s="212" t="s">
        <v>1684</v>
      </c>
    </row>
    <row r="1114" spans="1:19" x14ac:dyDescent="0.25">
      <c r="A1114" s="212" t="s">
        <v>2346</v>
      </c>
      <c r="B1114" s="212" t="s">
        <v>1026</v>
      </c>
      <c r="C1114" s="212" t="s">
        <v>298</v>
      </c>
      <c r="D1114" s="212" t="s">
        <v>119</v>
      </c>
      <c r="E1114" s="212" t="s">
        <v>281</v>
      </c>
      <c r="F1114" s="212" t="s">
        <v>120</v>
      </c>
      <c r="G1114" s="212" t="s">
        <v>5687</v>
      </c>
      <c r="H1114" s="213">
        <v>43613</v>
      </c>
      <c r="I1114" s="214">
        <v>56.33</v>
      </c>
      <c r="J1114" s="214">
        <v>1</v>
      </c>
      <c r="K1114" s="214">
        <f t="shared" si="17"/>
        <v>56.33</v>
      </c>
      <c r="L1114" s="212" t="s">
        <v>5688</v>
      </c>
      <c r="M1114" s="212" t="s">
        <v>237</v>
      </c>
      <c r="N1114" s="213">
        <v>43614</v>
      </c>
      <c r="O1114" s="212" t="s">
        <v>70</v>
      </c>
      <c r="P1114" s="212" t="s">
        <v>5689</v>
      </c>
      <c r="Q1114" s="212" t="s">
        <v>298</v>
      </c>
      <c r="R1114" s="212" t="s">
        <v>367</v>
      </c>
      <c r="S1114" s="212" t="s">
        <v>1684</v>
      </c>
    </row>
    <row r="1115" spans="1:19" x14ac:dyDescent="0.25">
      <c r="A1115" s="212" t="s">
        <v>2346</v>
      </c>
      <c r="B1115" s="212" t="s">
        <v>1026</v>
      </c>
      <c r="C1115" s="212" t="s">
        <v>298</v>
      </c>
      <c r="D1115" s="212" t="s">
        <v>119</v>
      </c>
      <c r="E1115" s="212" t="s">
        <v>281</v>
      </c>
      <c r="F1115" s="212" t="s">
        <v>120</v>
      </c>
      <c r="G1115" s="212" t="s">
        <v>5690</v>
      </c>
      <c r="H1115" s="213">
        <v>43613</v>
      </c>
      <c r="I1115" s="214">
        <v>168.04</v>
      </c>
      <c r="J1115" s="214">
        <v>1</v>
      </c>
      <c r="K1115" s="214">
        <f t="shared" si="17"/>
        <v>168.04</v>
      </c>
      <c r="L1115" s="212" t="s">
        <v>5691</v>
      </c>
      <c r="M1115" s="212" t="s">
        <v>184</v>
      </c>
      <c r="N1115" s="213">
        <v>43614</v>
      </c>
      <c r="O1115" s="212" t="s">
        <v>70</v>
      </c>
      <c r="P1115" s="212" t="s">
        <v>5692</v>
      </c>
      <c r="Q1115" s="212" t="s">
        <v>298</v>
      </c>
      <c r="R1115" s="212" t="s">
        <v>367</v>
      </c>
      <c r="S1115" s="212" t="s">
        <v>1684</v>
      </c>
    </row>
    <row r="1116" spans="1:19" x14ac:dyDescent="0.25">
      <c r="A1116" s="212" t="s">
        <v>2346</v>
      </c>
      <c r="B1116" s="212" t="s">
        <v>1026</v>
      </c>
      <c r="C1116" s="212" t="s">
        <v>298</v>
      </c>
      <c r="D1116" s="212" t="s">
        <v>119</v>
      </c>
      <c r="E1116" s="212" t="s">
        <v>281</v>
      </c>
      <c r="F1116" s="212" t="s">
        <v>120</v>
      </c>
      <c r="G1116" s="212" t="s">
        <v>5693</v>
      </c>
      <c r="H1116" s="213">
        <v>43609</v>
      </c>
      <c r="I1116" s="214">
        <v>179.7</v>
      </c>
      <c r="J1116" s="214">
        <v>1</v>
      </c>
      <c r="K1116" s="214">
        <f t="shared" si="17"/>
        <v>179.7</v>
      </c>
      <c r="L1116" s="212" t="s">
        <v>5694</v>
      </c>
      <c r="M1116" s="212" t="s">
        <v>184</v>
      </c>
      <c r="N1116" s="213">
        <v>43613</v>
      </c>
      <c r="O1116" s="212" t="s">
        <v>70</v>
      </c>
      <c r="P1116" s="212" t="s">
        <v>179</v>
      </c>
      <c r="Q1116" s="212" t="s">
        <v>298</v>
      </c>
      <c r="R1116" s="212" t="s">
        <v>367</v>
      </c>
      <c r="S1116" s="212" t="s">
        <v>1684</v>
      </c>
    </row>
    <row r="1117" spans="1:19" x14ac:dyDescent="0.25">
      <c r="A1117" s="212" t="s">
        <v>2346</v>
      </c>
      <c r="B1117" s="212" t="s">
        <v>1026</v>
      </c>
      <c r="C1117" s="212" t="s">
        <v>298</v>
      </c>
      <c r="D1117" s="212" t="s">
        <v>119</v>
      </c>
      <c r="E1117" s="212" t="s">
        <v>281</v>
      </c>
      <c r="F1117" s="212" t="s">
        <v>120</v>
      </c>
      <c r="G1117" s="212" t="s">
        <v>5695</v>
      </c>
      <c r="H1117" s="213">
        <v>43608</v>
      </c>
      <c r="I1117" s="214">
        <v>70.66</v>
      </c>
      <c r="J1117" s="214">
        <v>1</v>
      </c>
      <c r="K1117" s="214">
        <f t="shared" si="17"/>
        <v>70.66</v>
      </c>
      <c r="L1117" s="212" t="s">
        <v>5696</v>
      </c>
      <c r="M1117" s="212" t="s">
        <v>551</v>
      </c>
      <c r="N1117" s="213">
        <v>43613</v>
      </c>
      <c r="O1117" s="212" t="s">
        <v>70</v>
      </c>
      <c r="P1117" s="212" t="s">
        <v>5697</v>
      </c>
      <c r="Q1117" s="212" t="s">
        <v>298</v>
      </c>
      <c r="R1117" s="212" t="s">
        <v>367</v>
      </c>
      <c r="S1117" s="212" t="s">
        <v>1684</v>
      </c>
    </row>
    <row r="1118" spans="1:19" x14ac:dyDescent="0.25">
      <c r="A1118" s="212" t="s">
        <v>2346</v>
      </c>
      <c r="B1118" s="212" t="s">
        <v>1026</v>
      </c>
      <c r="C1118" s="212" t="s">
        <v>298</v>
      </c>
      <c r="D1118" s="212" t="s">
        <v>119</v>
      </c>
      <c r="E1118" s="212" t="s">
        <v>281</v>
      </c>
      <c r="F1118" s="212" t="s">
        <v>120</v>
      </c>
      <c r="G1118" s="212" t="s">
        <v>5698</v>
      </c>
      <c r="H1118" s="213">
        <v>43607</v>
      </c>
      <c r="I1118" s="214">
        <v>33.799999999999997</v>
      </c>
      <c r="J1118" s="214">
        <v>1</v>
      </c>
      <c r="K1118" s="214">
        <f t="shared" si="17"/>
        <v>33.799999999999997</v>
      </c>
      <c r="L1118" s="212" t="s">
        <v>5699</v>
      </c>
      <c r="M1118" s="212" t="s">
        <v>184</v>
      </c>
      <c r="N1118" s="213">
        <v>43613</v>
      </c>
      <c r="O1118" s="212" t="s">
        <v>70</v>
      </c>
      <c r="P1118" s="212" t="s">
        <v>5700</v>
      </c>
      <c r="Q1118" s="212" t="s">
        <v>298</v>
      </c>
      <c r="R1118" s="212" t="s">
        <v>367</v>
      </c>
      <c r="S1118" s="212" t="s">
        <v>1684</v>
      </c>
    </row>
    <row r="1119" spans="1:19" x14ac:dyDescent="0.25">
      <c r="A1119" s="212" t="s">
        <v>2346</v>
      </c>
      <c r="B1119" s="212" t="s">
        <v>1026</v>
      </c>
      <c r="C1119" s="212" t="s">
        <v>298</v>
      </c>
      <c r="D1119" s="212" t="s">
        <v>119</v>
      </c>
      <c r="E1119" s="212" t="s">
        <v>281</v>
      </c>
      <c r="F1119" s="212" t="s">
        <v>120</v>
      </c>
      <c r="G1119" s="212" t="s">
        <v>5701</v>
      </c>
      <c r="H1119" s="213">
        <v>43606</v>
      </c>
      <c r="I1119" s="214">
        <v>161.27000000000001</v>
      </c>
      <c r="J1119" s="214">
        <v>1</v>
      </c>
      <c r="K1119" s="214">
        <f t="shared" si="17"/>
        <v>161.27000000000001</v>
      </c>
      <c r="L1119" s="212" t="s">
        <v>5702</v>
      </c>
      <c r="M1119" s="212" t="s">
        <v>755</v>
      </c>
      <c r="N1119" s="213">
        <v>43607</v>
      </c>
      <c r="O1119" s="212" t="s">
        <v>70</v>
      </c>
      <c r="P1119" s="212" t="s">
        <v>5703</v>
      </c>
      <c r="Q1119" s="212" t="s">
        <v>298</v>
      </c>
      <c r="R1119" s="212" t="s">
        <v>367</v>
      </c>
      <c r="S1119" s="212" t="s">
        <v>1684</v>
      </c>
    </row>
    <row r="1120" spans="1:19" x14ac:dyDescent="0.25">
      <c r="A1120" s="212" t="s">
        <v>2346</v>
      </c>
      <c r="B1120" s="212" t="s">
        <v>1026</v>
      </c>
      <c r="C1120" s="212" t="s">
        <v>298</v>
      </c>
      <c r="D1120" s="212" t="s">
        <v>119</v>
      </c>
      <c r="E1120" s="212" t="s">
        <v>281</v>
      </c>
      <c r="F1120" s="212" t="s">
        <v>120</v>
      </c>
      <c r="G1120" s="212" t="s">
        <v>5704</v>
      </c>
      <c r="H1120" s="213">
        <v>43606</v>
      </c>
      <c r="I1120" s="214">
        <v>190.27</v>
      </c>
      <c r="J1120" s="214">
        <v>1</v>
      </c>
      <c r="K1120" s="214">
        <f t="shared" si="17"/>
        <v>190.27</v>
      </c>
      <c r="L1120" s="212" t="s">
        <v>5705</v>
      </c>
      <c r="M1120" s="212" t="s">
        <v>208</v>
      </c>
      <c r="N1120" s="213">
        <v>43607</v>
      </c>
      <c r="O1120" s="212" t="s">
        <v>70</v>
      </c>
      <c r="P1120" s="212" t="s">
        <v>5706</v>
      </c>
      <c r="Q1120" s="212" t="s">
        <v>298</v>
      </c>
      <c r="R1120" s="212" t="s">
        <v>367</v>
      </c>
      <c r="S1120" s="212" t="s">
        <v>1684</v>
      </c>
    </row>
    <row r="1121" spans="1:19" x14ac:dyDescent="0.25">
      <c r="A1121" s="212" t="s">
        <v>2346</v>
      </c>
      <c r="B1121" s="212" t="s">
        <v>1026</v>
      </c>
      <c r="C1121" s="212" t="s">
        <v>298</v>
      </c>
      <c r="D1121" s="212" t="s">
        <v>119</v>
      </c>
      <c r="E1121" s="212" t="s">
        <v>281</v>
      </c>
      <c r="F1121" s="212" t="s">
        <v>120</v>
      </c>
      <c r="G1121" s="212" t="s">
        <v>5707</v>
      </c>
      <c r="H1121" s="213">
        <v>43599</v>
      </c>
      <c r="I1121" s="214">
        <v>38.880000000000003</v>
      </c>
      <c r="J1121" s="214">
        <v>1</v>
      </c>
      <c r="K1121" s="214">
        <f t="shared" si="17"/>
        <v>38.880000000000003</v>
      </c>
      <c r="L1121" s="212" t="s">
        <v>5696</v>
      </c>
      <c r="M1121" s="212" t="s">
        <v>551</v>
      </c>
      <c r="N1121" s="213">
        <v>43600</v>
      </c>
      <c r="O1121" s="212" t="s">
        <v>70</v>
      </c>
      <c r="P1121" s="212" t="s">
        <v>5697</v>
      </c>
      <c r="Q1121" s="212" t="s">
        <v>298</v>
      </c>
      <c r="R1121" s="212" t="s">
        <v>367</v>
      </c>
      <c r="S1121" s="212" t="s">
        <v>1684</v>
      </c>
    </row>
    <row r="1122" spans="1:19" x14ac:dyDescent="0.25">
      <c r="A1122" s="212" t="s">
        <v>2346</v>
      </c>
      <c r="B1122" s="212" t="s">
        <v>1026</v>
      </c>
      <c r="C1122" s="212" t="s">
        <v>298</v>
      </c>
      <c r="D1122" s="212" t="s">
        <v>119</v>
      </c>
      <c r="E1122" s="212" t="s">
        <v>281</v>
      </c>
      <c r="F1122" s="212" t="s">
        <v>120</v>
      </c>
      <c r="G1122" s="212" t="s">
        <v>5708</v>
      </c>
      <c r="H1122" s="213">
        <v>43588</v>
      </c>
      <c r="I1122" s="214">
        <v>159.83000000000001</v>
      </c>
      <c r="J1122" s="214">
        <v>1</v>
      </c>
      <c r="K1122" s="214">
        <f t="shared" si="17"/>
        <v>159.83000000000001</v>
      </c>
      <c r="L1122" s="212" t="s">
        <v>5709</v>
      </c>
      <c r="M1122" s="212" t="s">
        <v>613</v>
      </c>
      <c r="N1122" s="213">
        <v>43592</v>
      </c>
      <c r="O1122" s="212" t="s">
        <v>70</v>
      </c>
      <c r="P1122" s="212" t="s">
        <v>5710</v>
      </c>
      <c r="Q1122" s="212" t="s">
        <v>298</v>
      </c>
      <c r="R1122" s="212" t="s">
        <v>367</v>
      </c>
      <c r="S1122" s="212" t="s">
        <v>1684</v>
      </c>
    </row>
    <row r="1123" spans="1:19" x14ac:dyDescent="0.25">
      <c r="A1123" s="212" t="s">
        <v>2346</v>
      </c>
      <c r="B1123" s="212" t="s">
        <v>1026</v>
      </c>
      <c r="C1123" s="212" t="s">
        <v>298</v>
      </c>
      <c r="D1123" s="212" t="s">
        <v>119</v>
      </c>
      <c r="E1123" s="212" t="s">
        <v>281</v>
      </c>
      <c r="F1123" s="212" t="s">
        <v>120</v>
      </c>
      <c r="G1123" s="212" t="s">
        <v>5711</v>
      </c>
      <c r="H1123" s="213">
        <v>43587</v>
      </c>
      <c r="I1123" s="214">
        <v>319.49</v>
      </c>
      <c r="J1123" s="214">
        <v>1</v>
      </c>
      <c r="K1123" s="214">
        <f t="shared" si="17"/>
        <v>319.49</v>
      </c>
      <c r="L1123" s="212" t="s">
        <v>5712</v>
      </c>
      <c r="M1123" s="212" t="s">
        <v>755</v>
      </c>
      <c r="N1123" s="213">
        <v>43592</v>
      </c>
      <c r="O1123" s="212" t="s">
        <v>70</v>
      </c>
      <c r="P1123" s="212" t="s">
        <v>5713</v>
      </c>
      <c r="Q1123" s="212" t="s">
        <v>298</v>
      </c>
      <c r="R1123" s="212" t="s">
        <v>367</v>
      </c>
      <c r="S1123" s="212" t="s">
        <v>1684</v>
      </c>
    </row>
    <row r="1124" spans="1:19" x14ac:dyDescent="0.25">
      <c r="A1124" s="212" t="s">
        <v>2346</v>
      </c>
      <c r="B1124" s="212" t="s">
        <v>1026</v>
      </c>
      <c r="C1124" s="212" t="s">
        <v>298</v>
      </c>
      <c r="D1124" s="212" t="s">
        <v>119</v>
      </c>
      <c r="E1124" s="212" t="s">
        <v>281</v>
      </c>
      <c r="F1124" s="212" t="s">
        <v>120</v>
      </c>
      <c r="G1124" s="212" t="s">
        <v>5714</v>
      </c>
      <c r="H1124" s="213">
        <v>43585</v>
      </c>
      <c r="I1124" s="214">
        <v>161.27000000000001</v>
      </c>
      <c r="J1124" s="214">
        <v>1</v>
      </c>
      <c r="K1124" s="214">
        <f t="shared" si="17"/>
        <v>161.27000000000001</v>
      </c>
      <c r="L1124" s="212" t="s">
        <v>5715</v>
      </c>
      <c r="M1124" s="212" t="s">
        <v>553</v>
      </c>
      <c r="N1124" s="213">
        <v>43594</v>
      </c>
      <c r="O1124" s="212" t="s">
        <v>70</v>
      </c>
      <c r="P1124" s="212" t="s">
        <v>5716</v>
      </c>
      <c r="Q1124" s="212" t="s">
        <v>298</v>
      </c>
      <c r="R1124" s="212" t="s">
        <v>367</v>
      </c>
      <c r="S1124" s="212" t="s">
        <v>1684</v>
      </c>
    </row>
    <row r="1125" spans="1:19" x14ac:dyDescent="0.25">
      <c r="A1125" s="212" t="s">
        <v>2346</v>
      </c>
      <c r="B1125" s="212" t="s">
        <v>1026</v>
      </c>
      <c r="C1125" s="212" t="s">
        <v>298</v>
      </c>
      <c r="D1125" s="212" t="s">
        <v>5717</v>
      </c>
      <c r="E1125" s="212" t="s">
        <v>5718</v>
      </c>
      <c r="F1125" s="212" t="s">
        <v>5719</v>
      </c>
      <c r="G1125" s="212" t="s">
        <v>5720</v>
      </c>
      <c r="H1125" s="213">
        <v>43609</v>
      </c>
      <c r="I1125" s="214">
        <v>605</v>
      </c>
      <c r="J1125" s="214">
        <v>1</v>
      </c>
      <c r="K1125" s="214">
        <f t="shared" si="17"/>
        <v>605</v>
      </c>
      <c r="L1125" s="212" t="s">
        <v>5721</v>
      </c>
      <c r="M1125" s="212" t="s">
        <v>808</v>
      </c>
      <c r="N1125" s="213">
        <v>43614</v>
      </c>
      <c r="O1125" s="212" t="s">
        <v>70</v>
      </c>
      <c r="P1125" s="212" t="s">
        <v>5722</v>
      </c>
      <c r="Q1125" s="212" t="s">
        <v>298</v>
      </c>
      <c r="R1125" s="212" t="s">
        <v>367</v>
      </c>
      <c r="S1125" s="212" t="s">
        <v>1684</v>
      </c>
    </row>
    <row r="1126" spans="1:19" x14ac:dyDescent="0.25">
      <c r="A1126" s="212" t="s">
        <v>2346</v>
      </c>
      <c r="B1126" s="212" t="s">
        <v>1026</v>
      </c>
      <c r="C1126" s="212" t="s">
        <v>298</v>
      </c>
      <c r="D1126" s="212" t="s">
        <v>2702</v>
      </c>
      <c r="E1126" s="212" t="s">
        <v>2703</v>
      </c>
      <c r="F1126" s="212" t="s">
        <v>2704</v>
      </c>
      <c r="G1126" s="212" t="s">
        <v>5723</v>
      </c>
      <c r="H1126" s="213">
        <v>43560</v>
      </c>
      <c r="I1126" s="214">
        <v>53.24</v>
      </c>
      <c r="J1126" s="214">
        <v>1</v>
      </c>
      <c r="K1126" s="214">
        <f t="shared" si="17"/>
        <v>53.24</v>
      </c>
      <c r="L1126" s="212" t="s">
        <v>2705</v>
      </c>
      <c r="M1126" s="212" t="s">
        <v>496</v>
      </c>
      <c r="N1126" s="213">
        <v>43614</v>
      </c>
      <c r="O1126" s="212" t="s">
        <v>70</v>
      </c>
      <c r="P1126" s="212" t="s">
        <v>2706</v>
      </c>
      <c r="Q1126" s="212" t="s">
        <v>298</v>
      </c>
      <c r="R1126" s="212" t="s">
        <v>367</v>
      </c>
      <c r="S1126" s="212" t="s">
        <v>1684</v>
      </c>
    </row>
    <row r="1127" spans="1:19" x14ac:dyDescent="0.25">
      <c r="A1127" s="212" t="s">
        <v>2346</v>
      </c>
      <c r="B1127" s="212" t="s">
        <v>1026</v>
      </c>
      <c r="C1127" s="212" t="s">
        <v>298</v>
      </c>
      <c r="D1127" s="212" t="s">
        <v>5724</v>
      </c>
      <c r="E1127" s="212" t="s">
        <v>5725</v>
      </c>
      <c r="F1127" s="212" t="s">
        <v>5726</v>
      </c>
      <c r="G1127" s="212" t="s">
        <v>5727</v>
      </c>
      <c r="H1127" s="213">
        <v>43585</v>
      </c>
      <c r="I1127" s="214">
        <v>10890</v>
      </c>
      <c r="J1127" s="214">
        <v>1</v>
      </c>
      <c r="K1127" s="214">
        <f t="shared" si="17"/>
        <v>10890</v>
      </c>
      <c r="L1127" s="212" t="s">
        <v>5728</v>
      </c>
      <c r="M1127" s="212" t="s">
        <v>102</v>
      </c>
      <c r="N1127" s="213">
        <v>43595</v>
      </c>
      <c r="O1127" s="212" t="s">
        <v>70</v>
      </c>
      <c r="P1127" s="212" t="s">
        <v>5729</v>
      </c>
      <c r="Q1127" s="212" t="s">
        <v>298</v>
      </c>
      <c r="R1127" s="212" t="s">
        <v>367</v>
      </c>
      <c r="S1127" s="212" t="s">
        <v>1684</v>
      </c>
    </row>
    <row r="1128" spans="1:19" x14ac:dyDescent="0.25">
      <c r="A1128" s="212" t="s">
        <v>2346</v>
      </c>
      <c r="B1128" s="212" t="s">
        <v>1026</v>
      </c>
      <c r="C1128" s="212" t="s">
        <v>298</v>
      </c>
      <c r="D1128" s="212" t="s">
        <v>76</v>
      </c>
      <c r="E1128" s="212" t="s">
        <v>77</v>
      </c>
      <c r="F1128" s="212" t="s">
        <v>78</v>
      </c>
      <c r="G1128" s="212" t="s">
        <v>5730</v>
      </c>
      <c r="H1128" s="213">
        <v>43565</v>
      </c>
      <c r="I1128" s="214">
        <v>214.61</v>
      </c>
      <c r="J1128" s="214">
        <v>1</v>
      </c>
      <c r="K1128" s="214">
        <f t="shared" si="17"/>
        <v>214.61</v>
      </c>
      <c r="L1128" s="212" t="s">
        <v>1975</v>
      </c>
      <c r="M1128" s="212" t="s">
        <v>165</v>
      </c>
      <c r="N1128" s="213">
        <v>43593</v>
      </c>
      <c r="O1128" s="212" t="s">
        <v>70</v>
      </c>
      <c r="P1128" s="212" t="s">
        <v>1976</v>
      </c>
      <c r="Q1128" s="212" t="s">
        <v>298</v>
      </c>
      <c r="R1128" s="212" t="s">
        <v>367</v>
      </c>
      <c r="S1128" s="212" t="s">
        <v>1684</v>
      </c>
    </row>
    <row r="1129" spans="1:19" x14ac:dyDescent="0.25">
      <c r="A1129" s="212" t="s">
        <v>2346</v>
      </c>
      <c r="B1129" s="212" t="s">
        <v>1026</v>
      </c>
      <c r="C1129" s="212" t="s">
        <v>298</v>
      </c>
      <c r="D1129" s="212" t="s">
        <v>76</v>
      </c>
      <c r="E1129" s="212" t="s">
        <v>77</v>
      </c>
      <c r="F1129" s="212" t="s">
        <v>78</v>
      </c>
      <c r="G1129" s="212" t="s">
        <v>5731</v>
      </c>
      <c r="H1129" s="213">
        <v>43600</v>
      </c>
      <c r="I1129" s="214">
        <v>3255.74</v>
      </c>
      <c r="J1129" s="214">
        <v>1</v>
      </c>
      <c r="K1129" s="214">
        <f t="shared" si="17"/>
        <v>3255.74</v>
      </c>
      <c r="L1129" s="212" t="s">
        <v>179</v>
      </c>
      <c r="M1129" s="212" t="s">
        <v>2492</v>
      </c>
      <c r="N1129" s="213">
        <v>43602</v>
      </c>
      <c r="O1129" s="212" t="s">
        <v>70</v>
      </c>
      <c r="P1129" s="212" t="s">
        <v>179</v>
      </c>
      <c r="Q1129" s="212" t="s">
        <v>298</v>
      </c>
      <c r="R1129" s="212" t="s">
        <v>367</v>
      </c>
      <c r="S1129" s="212" t="s">
        <v>1684</v>
      </c>
    </row>
    <row r="1130" spans="1:19" x14ac:dyDescent="0.25">
      <c r="A1130" s="212" t="s">
        <v>2346</v>
      </c>
      <c r="B1130" s="212" t="s">
        <v>1026</v>
      </c>
      <c r="C1130" s="212" t="s">
        <v>298</v>
      </c>
      <c r="D1130" s="212" t="s">
        <v>76</v>
      </c>
      <c r="E1130" s="212" t="s">
        <v>77</v>
      </c>
      <c r="F1130" s="212" t="s">
        <v>78</v>
      </c>
      <c r="G1130" s="212" t="s">
        <v>5732</v>
      </c>
      <c r="H1130" s="213">
        <v>43600</v>
      </c>
      <c r="I1130" s="214">
        <v>232.56</v>
      </c>
      <c r="J1130" s="214">
        <v>1</v>
      </c>
      <c r="K1130" s="214">
        <f t="shared" si="17"/>
        <v>232.56</v>
      </c>
      <c r="L1130" s="212" t="s">
        <v>179</v>
      </c>
      <c r="M1130" s="212" t="s">
        <v>706</v>
      </c>
      <c r="N1130" s="213">
        <v>43602</v>
      </c>
      <c r="O1130" s="212" t="s">
        <v>70</v>
      </c>
      <c r="P1130" s="212" t="s">
        <v>179</v>
      </c>
      <c r="Q1130" s="212" t="s">
        <v>298</v>
      </c>
      <c r="R1130" s="212" t="s">
        <v>367</v>
      </c>
      <c r="S1130" s="212" t="s">
        <v>1684</v>
      </c>
    </row>
    <row r="1131" spans="1:19" x14ac:dyDescent="0.25">
      <c r="A1131" s="212" t="s">
        <v>2346</v>
      </c>
      <c r="B1131" s="212" t="s">
        <v>1026</v>
      </c>
      <c r="C1131" s="212" t="s">
        <v>298</v>
      </c>
      <c r="D1131" s="212" t="s">
        <v>76</v>
      </c>
      <c r="E1131" s="212" t="s">
        <v>77</v>
      </c>
      <c r="F1131" s="212" t="s">
        <v>78</v>
      </c>
      <c r="G1131" s="212" t="s">
        <v>5733</v>
      </c>
      <c r="H1131" s="213">
        <v>43600</v>
      </c>
      <c r="I1131" s="214">
        <v>250.47</v>
      </c>
      <c r="J1131" s="214">
        <v>1</v>
      </c>
      <c r="K1131" s="214">
        <f t="shared" si="17"/>
        <v>250.47</v>
      </c>
      <c r="L1131" s="212" t="s">
        <v>179</v>
      </c>
      <c r="M1131" s="212" t="s">
        <v>706</v>
      </c>
      <c r="N1131" s="213">
        <v>43602</v>
      </c>
      <c r="O1131" s="212" t="s">
        <v>70</v>
      </c>
      <c r="P1131" s="212" t="s">
        <v>179</v>
      </c>
      <c r="Q1131" s="212" t="s">
        <v>298</v>
      </c>
      <c r="R1131" s="212" t="s">
        <v>367</v>
      </c>
      <c r="S1131" s="212" t="s">
        <v>1684</v>
      </c>
    </row>
    <row r="1132" spans="1:19" x14ac:dyDescent="0.25">
      <c r="A1132" s="212" t="s">
        <v>2346</v>
      </c>
      <c r="B1132" s="212" t="s">
        <v>1026</v>
      </c>
      <c r="C1132" s="212" t="s">
        <v>298</v>
      </c>
      <c r="D1132" s="212" t="s">
        <v>76</v>
      </c>
      <c r="E1132" s="212" t="s">
        <v>77</v>
      </c>
      <c r="F1132" s="212" t="s">
        <v>78</v>
      </c>
      <c r="G1132" s="212" t="s">
        <v>5734</v>
      </c>
      <c r="H1132" s="213">
        <v>43600</v>
      </c>
      <c r="I1132" s="214">
        <v>74.03</v>
      </c>
      <c r="J1132" s="214">
        <v>1</v>
      </c>
      <c r="K1132" s="214">
        <f t="shared" si="17"/>
        <v>74.03</v>
      </c>
      <c r="L1132" s="212" t="s">
        <v>179</v>
      </c>
      <c r="M1132" s="212" t="s">
        <v>706</v>
      </c>
      <c r="N1132" s="213">
        <v>43602</v>
      </c>
      <c r="O1132" s="212" t="s">
        <v>70</v>
      </c>
      <c r="P1132" s="212" t="s">
        <v>179</v>
      </c>
      <c r="Q1132" s="212" t="s">
        <v>298</v>
      </c>
      <c r="R1132" s="212" t="s">
        <v>367</v>
      </c>
      <c r="S1132" s="212" t="s">
        <v>1684</v>
      </c>
    </row>
    <row r="1133" spans="1:19" x14ac:dyDescent="0.25">
      <c r="A1133" s="212" t="s">
        <v>2346</v>
      </c>
      <c r="B1133" s="212" t="s">
        <v>1026</v>
      </c>
      <c r="C1133" s="212" t="s">
        <v>298</v>
      </c>
      <c r="D1133" s="212" t="s">
        <v>76</v>
      </c>
      <c r="E1133" s="212" t="s">
        <v>77</v>
      </c>
      <c r="F1133" s="212" t="s">
        <v>78</v>
      </c>
      <c r="G1133" s="212" t="s">
        <v>5735</v>
      </c>
      <c r="H1133" s="213">
        <v>43600</v>
      </c>
      <c r="I1133" s="214">
        <v>274.25</v>
      </c>
      <c r="J1133" s="214">
        <v>1</v>
      </c>
      <c r="K1133" s="214">
        <f t="shared" si="17"/>
        <v>274.25</v>
      </c>
      <c r="L1133" s="212" t="s">
        <v>179</v>
      </c>
      <c r="M1133" s="212" t="s">
        <v>706</v>
      </c>
      <c r="N1133" s="213">
        <v>43602</v>
      </c>
      <c r="O1133" s="212" t="s">
        <v>70</v>
      </c>
      <c r="P1133" s="212" t="s">
        <v>179</v>
      </c>
      <c r="Q1133" s="212" t="s">
        <v>298</v>
      </c>
      <c r="R1133" s="212" t="s">
        <v>367</v>
      </c>
      <c r="S1133" s="212" t="s">
        <v>1684</v>
      </c>
    </row>
    <row r="1134" spans="1:19" x14ac:dyDescent="0.25">
      <c r="A1134" s="212" t="s">
        <v>2346</v>
      </c>
      <c r="B1134" s="212" t="s">
        <v>1026</v>
      </c>
      <c r="C1134" s="212" t="s">
        <v>298</v>
      </c>
      <c r="D1134" s="212" t="s">
        <v>76</v>
      </c>
      <c r="E1134" s="212" t="s">
        <v>77</v>
      </c>
      <c r="F1134" s="212" t="s">
        <v>78</v>
      </c>
      <c r="G1134" s="212" t="s">
        <v>5736</v>
      </c>
      <c r="H1134" s="213">
        <v>43600</v>
      </c>
      <c r="I1134" s="214">
        <v>328.99</v>
      </c>
      <c r="J1134" s="214">
        <v>1</v>
      </c>
      <c r="K1134" s="214">
        <f t="shared" si="17"/>
        <v>328.99</v>
      </c>
      <c r="L1134" s="212" t="s">
        <v>179</v>
      </c>
      <c r="M1134" s="212" t="s">
        <v>706</v>
      </c>
      <c r="N1134" s="213">
        <v>43602</v>
      </c>
      <c r="O1134" s="212" t="s">
        <v>70</v>
      </c>
      <c r="P1134" s="212" t="s">
        <v>179</v>
      </c>
      <c r="Q1134" s="212" t="s">
        <v>298</v>
      </c>
      <c r="R1134" s="212" t="s">
        <v>367</v>
      </c>
      <c r="S1134" s="212" t="s">
        <v>1684</v>
      </c>
    </row>
    <row r="1135" spans="1:19" x14ac:dyDescent="0.25">
      <c r="A1135" s="212" t="s">
        <v>2346</v>
      </c>
      <c r="B1135" s="212" t="s">
        <v>1026</v>
      </c>
      <c r="C1135" s="212" t="s">
        <v>298</v>
      </c>
      <c r="D1135" s="212" t="s">
        <v>76</v>
      </c>
      <c r="E1135" s="212" t="s">
        <v>77</v>
      </c>
      <c r="F1135" s="212" t="s">
        <v>78</v>
      </c>
      <c r="G1135" s="212" t="s">
        <v>5737</v>
      </c>
      <c r="H1135" s="213">
        <v>43600</v>
      </c>
      <c r="I1135" s="214">
        <v>410.31</v>
      </c>
      <c r="J1135" s="214">
        <v>1</v>
      </c>
      <c r="K1135" s="214">
        <f t="shared" si="17"/>
        <v>410.31</v>
      </c>
      <c r="L1135" s="212" t="s">
        <v>179</v>
      </c>
      <c r="M1135" s="212" t="s">
        <v>706</v>
      </c>
      <c r="N1135" s="213">
        <v>43602</v>
      </c>
      <c r="O1135" s="212" t="s">
        <v>70</v>
      </c>
      <c r="P1135" s="212" t="s">
        <v>179</v>
      </c>
      <c r="Q1135" s="212" t="s">
        <v>298</v>
      </c>
      <c r="R1135" s="212" t="s">
        <v>367</v>
      </c>
      <c r="S1135" s="212" t="s">
        <v>1684</v>
      </c>
    </row>
    <row r="1136" spans="1:19" x14ac:dyDescent="0.25">
      <c r="A1136" s="212" t="s">
        <v>2346</v>
      </c>
      <c r="B1136" s="212" t="s">
        <v>1026</v>
      </c>
      <c r="C1136" s="212" t="s">
        <v>298</v>
      </c>
      <c r="D1136" s="212" t="s">
        <v>76</v>
      </c>
      <c r="E1136" s="212" t="s">
        <v>77</v>
      </c>
      <c r="F1136" s="212" t="s">
        <v>78</v>
      </c>
      <c r="G1136" s="212" t="s">
        <v>5738</v>
      </c>
      <c r="H1136" s="213">
        <v>43600</v>
      </c>
      <c r="I1136" s="214">
        <v>328.99</v>
      </c>
      <c r="J1136" s="214">
        <v>1</v>
      </c>
      <c r="K1136" s="214">
        <f t="shared" si="17"/>
        <v>328.99</v>
      </c>
      <c r="L1136" s="212" t="s">
        <v>179</v>
      </c>
      <c r="M1136" s="212" t="s">
        <v>706</v>
      </c>
      <c r="N1136" s="213">
        <v>43602</v>
      </c>
      <c r="O1136" s="212" t="s">
        <v>70</v>
      </c>
      <c r="P1136" s="212" t="s">
        <v>179</v>
      </c>
      <c r="Q1136" s="212" t="s">
        <v>298</v>
      </c>
      <c r="R1136" s="212" t="s">
        <v>367</v>
      </c>
      <c r="S1136" s="212" t="s">
        <v>1684</v>
      </c>
    </row>
    <row r="1137" spans="1:19" x14ac:dyDescent="0.25">
      <c r="A1137" s="212" t="s">
        <v>2346</v>
      </c>
      <c r="B1137" s="212" t="s">
        <v>1026</v>
      </c>
      <c r="C1137" s="212" t="s">
        <v>298</v>
      </c>
      <c r="D1137" s="212" t="s">
        <v>76</v>
      </c>
      <c r="E1137" s="212" t="s">
        <v>77</v>
      </c>
      <c r="F1137" s="212" t="s">
        <v>78</v>
      </c>
      <c r="G1137" s="212" t="s">
        <v>5739</v>
      </c>
      <c r="H1137" s="213">
        <v>43585</v>
      </c>
      <c r="I1137" s="214">
        <v>133.1</v>
      </c>
      <c r="J1137" s="214">
        <v>1</v>
      </c>
      <c r="K1137" s="214">
        <f t="shared" si="17"/>
        <v>133.1</v>
      </c>
      <c r="L1137" s="212" t="s">
        <v>179</v>
      </c>
      <c r="M1137" s="212" t="s">
        <v>2492</v>
      </c>
      <c r="N1137" s="213">
        <v>43591</v>
      </c>
      <c r="O1137" s="212" t="s">
        <v>70</v>
      </c>
      <c r="P1137" s="212" t="s">
        <v>179</v>
      </c>
      <c r="Q1137" s="212" t="s">
        <v>298</v>
      </c>
      <c r="R1137" s="212" t="s">
        <v>367</v>
      </c>
      <c r="S1137" s="212" t="s">
        <v>1684</v>
      </c>
    </row>
    <row r="1138" spans="1:19" x14ac:dyDescent="0.25">
      <c r="A1138" s="212" t="s">
        <v>2346</v>
      </c>
      <c r="B1138" s="212" t="s">
        <v>1026</v>
      </c>
      <c r="C1138" s="212" t="s">
        <v>298</v>
      </c>
      <c r="D1138" s="212" t="s">
        <v>76</v>
      </c>
      <c r="E1138" s="212" t="s">
        <v>77</v>
      </c>
      <c r="F1138" s="212" t="s">
        <v>78</v>
      </c>
      <c r="G1138" s="212" t="s">
        <v>5740</v>
      </c>
      <c r="H1138" s="213">
        <v>43585</v>
      </c>
      <c r="I1138" s="214">
        <v>1236.6600000000001</v>
      </c>
      <c r="J1138" s="214">
        <v>1</v>
      </c>
      <c r="K1138" s="214">
        <f t="shared" si="17"/>
        <v>1236.6600000000001</v>
      </c>
      <c r="L1138" s="212" t="s">
        <v>179</v>
      </c>
      <c r="M1138" s="212" t="s">
        <v>2492</v>
      </c>
      <c r="N1138" s="213">
        <v>43591</v>
      </c>
      <c r="O1138" s="212" t="s">
        <v>70</v>
      </c>
      <c r="P1138" s="212" t="s">
        <v>179</v>
      </c>
      <c r="Q1138" s="212" t="s">
        <v>298</v>
      </c>
      <c r="R1138" s="212" t="s">
        <v>367</v>
      </c>
      <c r="S1138" s="212" t="s">
        <v>1684</v>
      </c>
    </row>
    <row r="1139" spans="1:19" x14ac:dyDescent="0.25">
      <c r="A1139" s="212" t="s">
        <v>2346</v>
      </c>
      <c r="B1139" s="212" t="s">
        <v>1026</v>
      </c>
      <c r="C1139" s="212" t="s">
        <v>298</v>
      </c>
      <c r="D1139" s="212" t="s">
        <v>76</v>
      </c>
      <c r="E1139" s="212" t="s">
        <v>77</v>
      </c>
      <c r="F1139" s="212" t="s">
        <v>78</v>
      </c>
      <c r="G1139" s="212" t="s">
        <v>5741</v>
      </c>
      <c r="H1139" s="213">
        <v>43585</v>
      </c>
      <c r="I1139" s="214">
        <v>274.25</v>
      </c>
      <c r="J1139" s="214">
        <v>1</v>
      </c>
      <c r="K1139" s="214">
        <f t="shared" si="17"/>
        <v>274.25</v>
      </c>
      <c r="L1139" s="212" t="s">
        <v>179</v>
      </c>
      <c r="M1139" s="212" t="s">
        <v>706</v>
      </c>
      <c r="N1139" s="213">
        <v>43591</v>
      </c>
      <c r="O1139" s="212" t="s">
        <v>70</v>
      </c>
      <c r="P1139" s="212" t="s">
        <v>179</v>
      </c>
      <c r="Q1139" s="212" t="s">
        <v>298</v>
      </c>
      <c r="R1139" s="212" t="s">
        <v>367</v>
      </c>
      <c r="S1139" s="212" t="s">
        <v>1684</v>
      </c>
    </row>
    <row r="1140" spans="1:19" x14ac:dyDescent="0.25">
      <c r="A1140" s="212" t="s">
        <v>2346</v>
      </c>
      <c r="B1140" s="212" t="s">
        <v>1026</v>
      </c>
      <c r="C1140" s="212" t="s">
        <v>298</v>
      </c>
      <c r="D1140" s="212" t="s">
        <v>76</v>
      </c>
      <c r="E1140" s="212" t="s">
        <v>77</v>
      </c>
      <c r="F1140" s="212" t="s">
        <v>78</v>
      </c>
      <c r="G1140" s="212" t="s">
        <v>5742</v>
      </c>
      <c r="H1140" s="213">
        <v>43585</v>
      </c>
      <c r="I1140" s="214">
        <v>328.99</v>
      </c>
      <c r="J1140" s="214">
        <v>1</v>
      </c>
      <c r="K1140" s="214">
        <f t="shared" si="17"/>
        <v>328.99</v>
      </c>
      <c r="L1140" s="212" t="s">
        <v>179</v>
      </c>
      <c r="M1140" s="212" t="s">
        <v>706</v>
      </c>
      <c r="N1140" s="213">
        <v>43591</v>
      </c>
      <c r="O1140" s="212" t="s">
        <v>70</v>
      </c>
      <c r="P1140" s="212" t="s">
        <v>179</v>
      </c>
      <c r="Q1140" s="212" t="s">
        <v>298</v>
      </c>
      <c r="R1140" s="212" t="s">
        <v>367</v>
      </c>
      <c r="S1140" s="212" t="s">
        <v>1684</v>
      </c>
    </row>
    <row r="1141" spans="1:19" x14ac:dyDescent="0.25">
      <c r="A1141" s="212" t="s">
        <v>2346</v>
      </c>
      <c r="B1141" s="212" t="s">
        <v>1026</v>
      </c>
      <c r="C1141" s="212" t="s">
        <v>298</v>
      </c>
      <c r="D1141" s="212" t="s">
        <v>450</v>
      </c>
      <c r="E1141" s="212" t="s">
        <v>451</v>
      </c>
      <c r="F1141" s="212" t="s">
        <v>452</v>
      </c>
      <c r="G1141" s="212" t="s">
        <v>5743</v>
      </c>
      <c r="H1141" s="213">
        <v>43600</v>
      </c>
      <c r="I1141" s="214">
        <v>355.5</v>
      </c>
      <c r="J1141" s="214">
        <v>1</v>
      </c>
      <c r="K1141" s="214">
        <f t="shared" si="17"/>
        <v>355.5</v>
      </c>
      <c r="L1141" s="212" t="s">
        <v>5744</v>
      </c>
      <c r="M1141" s="212" t="s">
        <v>89</v>
      </c>
      <c r="N1141" s="213">
        <v>43601</v>
      </c>
      <c r="O1141" s="212" t="s">
        <v>70</v>
      </c>
      <c r="P1141" s="212" t="s">
        <v>5745</v>
      </c>
      <c r="Q1141" s="212" t="s">
        <v>298</v>
      </c>
      <c r="R1141" s="212" t="s">
        <v>367</v>
      </c>
      <c r="S1141" s="212" t="s">
        <v>1684</v>
      </c>
    </row>
    <row r="1142" spans="1:19" x14ac:dyDescent="0.25">
      <c r="A1142" s="212" t="s">
        <v>2346</v>
      </c>
      <c r="B1142" s="212" t="s">
        <v>1026</v>
      </c>
      <c r="C1142" s="212" t="s">
        <v>298</v>
      </c>
      <c r="D1142" s="212" t="s">
        <v>73</v>
      </c>
      <c r="E1142" s="212" t="s">
        <v>74</v>
      </c>
      <c r="F1142" s="212" t="s">
        <v>75</v>
      </c>
      <c r="G1142" s="212" t="s">
        <v>5746</v>
      </c>
      <c r="H1142" s="213">
        <v>43615</v>
      </c>
      <c r="I1142" s="214">
        <v>166.76</v>
      </c>
      <c r="J1142" s="214">
        <v>1</v>
      </c>
      <c r="K1142" s="214">
        <f t="shared" si="17"/>
        <v>166.76</v>
      </c>
      <c r="L1142" s="212" t="s">
        <v>5747</v>
      </c>
      <c r="M1142" s="212" t="s">
        <v>321</v>
      </c>
      <c r="N1142" s="213">
        <v>43616</v>
      </c>
      <c r="O1142" s="212" t="s">
        <v>70</v>
      </c>
      <c r="P1142" s="212" t="s">
        <v>5748</v>
      </c>
      <c r="Q1142" s="212" t="s">
        <v>298</v>
      </c>
      <c r="R1142" s="212" t="s">
        <v>367</v>
      </c>
      <c r="S1142" s="212" t="s">
        <v>1684</v>
      </c>
    </row>
    <row r="1143" spans="1:19" x14ac:dyDescent="0.25">
      <c r="A1143" s="212" t="s">
        <v>2346</v>
      </c>
      <c r="B1143" s="212" t="s">
        <v>1026</v>
      </c>
      <c r="C1143" s="212" t="s">
        <v>298</v>
      </c>
      <c r="D1143" s="212" t="s">
        <v>73</v>
      </c>
      <c r="E1143" s="212" t="s">
        <v>74</v>
      </c>
      <c r="F1143" s="212" t="s">
        <v>75</v>
      </c>
      <c r="G1143" s="212" t="s">
        <v>5749</v>
      </c>
      <c r="H1143" s="213">
        <v>43614</v>
      </c>
      <c r="I1143" s="214">
        <v>103.15</v>
      </c>
      <c r="J1143" s="214">
        <v>1</v>
      </c>
      <c r="K1143" s="214">
        <f t="shared" si="17"/>
        <v>103.15</v>
      </c>
      <c r="L1143" s="212" t="s">
        <v>5750</v>
      </c>
      <c r="M1143" s="212" t="s">
        <v>165</v>
      </c>
      <c r="N1143" s="213">
        <v>43616</v>
      </c>
      <c r="O1143" s="212" t="s">
        <v>70</v>
      </c>
      <c r="P1143" s="212" t="s">
        <v>5751</v>
      </c>
      <c r="Q1143" s="212" t="s">
        <v>298</v>
      </c>
      <c r="R1143" s="212" t="s">
        <v>367</v>
      </c>
      <c r="S1143" s="212" t="s">
        <v>1684</v>
      </c>
    </row>
    <row r="1144" spans="1:19" x14ac:dyDescent="0.25">
      <c r="A1144" s="212" t="s">
        <v>2346</v>
      </c>
      <c r="B1144" s="212" t="s">
        <v>1026</v>
      </c>
      <c r="C1144" s="212" t="s">
        <v>298</v>
      </c>
      <c r="D1144" s="212" t="s">
        <v>73</v>
      </c>
      <c r="E1144" s="212" t="s">
        <v>74</v>
      </c>
      <c r="F1144" s="212" t="s">
        <v>75</v>
      </c>
      <c r="G1144" s="212" t="s">
        <v>5752</v>
      </c>
      <c r="H1144" s="213">
        <v>43614</v>
      </c>
      <c r="I1144" s="214">
        <v>206.28</v>
      </c>
      <c r="J1144" s="214">
        <v>1</v>
      </c>
      <c r="K1144" s="214">
        <f t="shared" si="17"/>
        <v>206.28</v>
      </c>
      <c r="L1144" s="212" t="s">
        <v>5753</v>
      </c>
      <c r="M1144" s="212" t="s">
        <v>598</v>
      </c>
      <c r="N1144" s="213">
        <v>43616</v>
      </c>
      <c r="O1144" s="212" t="s">
        <v>70</v>
      </c>
      <c r="P1144" s="212" t="s">
        <v>5754</v>
      </c>
      <c r="Q1144" s="212" t="s">
        <v>298</v>
      </c>
      <c r="R1144" s="212" t="s">
        <v>367</v>
      </c>
      <c r="S1144" s="212" t="s">
        <v>1684</v>
      </c>
    </row>
    <row r="1145" spans="1:19" x14ac:dyDescent="0.25">
      <c r="A1145" s="212" t="s">
        <v>2346</v>
      </c>
      <c r="B1145" s="212" t="s">
        <v>1026</v>
      </c>
      <c r="C1145" s="212" t="s">
        <v>298</v>
      </c>
      <c r="D1145" s="212" t="s">
        <v>73</v>
      </c>
      <c r="E1145" s="212" t="s">
        <v>74</v>
      </c>
      <c r="F1145" s="212" t="s">
        <v>75</v>
      </c>
      <c r="G1145" s="212" t="s">
        <v>5755</v>
      </c>
      <c r="H1145" s="213">
        <v>43614</v>
      </c>
      <c r="I1145" s="214">
        <v>70.89</v>
      </c>
      <c r="J1145" s="214">
        <v>1</v>
      </c>
      <c r="K1145" s="214">
        <f t="shared" si="17"/>
        <v>70.89</v>
      </c>
      <c r="L1145" s="212" t="s">
        <v>5756</v>
      </c>
      <c r="M1145" s="212" t="s">
        <v>482</v>
      </c>
      <c r="N1145" s="213">
        <v>43616</v>
      </c>
      <c r="O1145" s="212" t="s">
        <v>70</v>
      </c>
      <c r="P1145" s="212" t="s">
        <v>5757</v>
      </c>
      <c r="Q1145" s="212" t="s">
        <v>298</v>
      </c>
      <c r="R1145" s="212" t="s">
        <v>367</v>
      </c>
      <c r="S1145" s="212" t="s">
        <v>1684</v>
      </c>
    </row>
    <row r="1146" spans="1:19" x14ac:dyDescent="0.25">
      <c r="A1146" s="212" t="s">
        <v>2346</v>
      </c>
      <c r="B1146" s="212" t="s">
        <v>1026</v>
      </c>
      <c r="C1146" s="212" t="s">
        <v>298</v>
      </c>
      <c r="D1146" s="212" t="s">
        <v>73</v>
      </c>
      <c r="E1146" s="212" t="s">
        <v>74</v>
      </c>
      <c r="F1146" s="212" t="s">
        <v>75</v>
      </c>
      <c r="G1146" s="212" t="s">
        <v>5758</v>
      </c>
      <c r="H1146" s="213">
        <v>43614</v>
      </c>
      <c r="I1146" s="214">
        <v>52.91</v>
      </c>
      <c r="J1146" s="214">
        <v>1</v>
      </c>
      <c r="K1146" s="214">
        <f t="shared" si="17"/>
        <v>52.91</v>
      </c>
      <c r="L1146" s="212" t="s">
        <v>5759</v>
      </c>
      <c r="M1146" s="212" t="s">
        <v>89</v>
      </c>
      <c r="N1146" s="213">
        <v>43616</v>
      </c>
      <c r="O1146" s="212" t="s">
        <v>70</v>
      </c>
      <c r="P1146" s="212" t="s">
        <v>5760</v>
      </c>
      <c r="Q1146" s="212" t="s">
        <v>298</v>
      </c>
      <c r="R1146" s="212" t="s">
        <v>367</v>
      </c>
      <c r="S1146" s="212" t="s">
        <v>1684</v>
      </c>
    </row>
    <row r="1147" spans="1:19" x14ac:dyDescent="0.25">
      <c r="A1147" s="212" t="s">
        <v>2346</v>
      </c>
      <c r="B1147" s="212" t="s">
        <v>1026</v>
      </c>
      <c r="C1147" s="212" t="s">
        <v>298</v>
      </c>
      <c r="D1147" s="212" t="s">
        <v>73</v>
      </c>
      <c r="E1147" s="212" t="s">
        <v>74</v>
      </c>
      <c r="F1147" s="212" t="s">
        <v>75</v>
      </c>
      <c r="G1147" s="212" t="s">
        <v>5761</v>
      </c>
      <c r="H1147" s="213">
        <v>43614</v>
      </c>
      <c r="I1147" s="214">
        <v>153.13999999999999</v>
      </c>
      <c r="J1147" s="214">
        <v>1</v>
      </c>
      <c r="K1147" s="214">
        <f t="shared" si="17"/>
        <v>153.13999999999999</v>
      </c>
      <c r="L1147" s="212" t="s">
        <v>5762</v>
      </c>
      <c r="M1147" s="212" t="s">
        <v>540</v>
      </c>
      <c r="N1147" s="213">
        <v>43616</v>
      </c>
      <c r="O1147" s="212" t="s">
        <v>70</v>
      </c>
      <c r="P1147" s="212" t="s">
        <v>5763</v>
      </c>
      <c r="Q1147" s="212" t="s">
        <v>298</v>
      </c>
      <c r="R1147" s="212" t="s">
        <v>367</v>
      </c>
      <c r="S1147" s="212" t="s">
        <v>1684</v>
      </c>
    </row>
    <row r="1148" spans="1:19" x14ac:dyDescent="0.25">
      <c r="A1148" s="212" t="s">
        <v>2346</v>
      </c>
      <c r="B1148" s="212" t="s">
        <v>1026</v>
      </c>
      <c r="C1148" s="212" t="s">
        <v>298</v>
      </c>
      <c r="D1148" s="212" t="s">
        <v>73</v>
      </c>
      <c r="E1148" s="212" t="s">
        <v>74</v>
      </c>
      <c r="F1148" s="212" t="s">
        <v>75</v>
      </c>
      <c r="G1148" s="212" t="s">
        <v>5764</v>
      </c>
      <c r="H1148" s="213">
        <v>43613</v>
      </c>
      <c r="I1148" s="214">
        <v>907.39</v>
      </c>
      <c r="J1148" s="214">
        <v>1</v>
      </c>
      <c r="K1148" s="214">
        <f t="shared" si="17"/>
        <v>907.39</v>
      </c>
      <c r="L1148" s="212" t="s">
        <v>5765</v>
      </c>
      <c r="M1148" s="212" t="s">
        <v>236</v>
      </c>
      <c r="N1148" s="213">
        <v>43616</v>
      </c>
      <c r="O1148" s="212" t="s">
        <v>70</v>
      </c>
      <c r="P1148" s="212" t="s">
        <v>5766</v>
      </c>
      <c r="Q1148" s="212" t="s">
        <v>298</v>
      </c>
      <c r="R1148" s="212" t="s">
        <v>367</v>
      </c>
      <c r="S1148" s="212" t="s">
        <v>1684</v>
      </c>
    </row>
    <row r="1149" spans="1:19" x14ac:dyDescent="0.25">
      <c r="A1149" s="212" t="s">
        <v>2346</v>
      </c>
      <c r="B1149" s="212" t="s">
        <v>1026</v>
      </c>
      <c r="C1149" s="212" t="s">
        <v>298</v>
      </c>
      <c r="D1149" s="212" t="s">
        <v>73</v>
      </c>
      <c r="E1149" s="212" t="s">
        <v>74</v>
      </c>
      <c r="F1149" s="212" t="s">
        <v>75</v>
      </c>
      <c r="G1149" s="212" t="s">
        <v>5767</v>
      </c>
      <c r="H1149" s="213">
        <v>43612</v>
      </c>
      <c r="I1149" s="214">
        <v>28.73</v>
      </c>
      <c r="J1149" s="214">
        <v>1</v>
      </c>
      <c r="K1149" s="214">
        <f t="shared" si="17"/>
        <v>28.73</v>
      </c>
      <c r="L1149" s="212" t="s">
        <v>5768</v>
      </c>
      <c r="M1149" s="212" t="s">
        <v>321</v>
      </c>
      <c r="N1149" s="213">
        <v>43613</v>
      </c>
      <c r="O1149" s="212" t="s">
        <v>70</v>
      </c>
      <c r="P1149" s="212" t="s">
        <v>5769</v>
      </c>
      <c r="Q1149" s="212" t="s">
        <v>298</v>
      </c>
      <c r="R1149" s="212" t="s">
        <v>367</v>
      </c>
      <c r="S1149" s="212" t="s">
        <v>1684</v>
      </c>
    </row>
    <row r="1150" spans="1:19" x14ac:dyDescent="0.25">
      <c r="A1150" s="212" t="s">
        <v>2346</v>
      </c>
      <c r="B1150" s="212" t="s">
        <v>1026</v>
      </c>
      <c r="C1150" s="212" t="s">
        <v>298</v>
      </c>
      <c r="D1150" s="212" t="s">
        <v>73</v>
      </c>
      <c r="E1150" s="212" t="s">
        <v>74</v>
      </c>
      <c r="F1150" s="212" t="s">
        <v>75</v>
      </c>
      <c r="G1150" s="212" t="s">
        <v>5770</v>
      </c>
      <c r="H1150" s="213">
        <v>43612</v>
      </c>
      <c r="I1150" s="214">
        <v>22.82</v>
      </c>
      <c r="J1150" s="214">
        <v>1</v>
      </c>
      <c r="K1150" s="214">
        <f t="shared" si="17"/>
        <v>22.82</v>
      </c>
      <c r="L1150" s="212" t="s">
        <v>5771</v>
      </c>
      <c r="M1150" s="212" t="s">
        <v>321</v>
      </c>
      <c r="N1150" s="213">
        <v>43613</v>
      </c>
      <c r="O1150" s="212" t="s">
        <v>70</v>
      </c>
      <c r="P1150" s="212" t="s">
        <v>5772</v>
      </c>
      <c r="Q1150" s="212" t="s">
        <v>298</v>
      </c>
      <c r="R1150" s="212" t="s">
        <v>367</v>
      </c>
      <c r="S1150" s="212" t="s">
        <v>1684</v>
      </c>
    </row>
    <row r="1151" spans="1:19" x14ac:dyDescent="0.25">
      <c r="A1151" s="212" t="s">
        <v>2346</v>
      </c>
      <c r="B1151" s="212" t="s">
        <v>1026</v>
      </c>
      <c r="C1151" s="212" t="s">
        <v>298</v>
      </c>
      <c r="D1151" s="212" t="s">
        <v>73</v>
      </c>
      <c r="E1151" s="212" t="s">
        <v>74</v>
      </c>
      <c r="F1151" s="212" t="s">
        <v>75</v>
      </c>
      <c r="G1151" s="212" t="s">
        <v>5773</v>
      </c>
      <c r="H1151" s="213">
        <v>43591</v>
      </c>
      <c r="I1151" s="214">
        <v>193.36</v>
      </c>
      <c r="J1151" s="214">
        <v>1</v>
      </c>
      <c r="K1151" s="214">
        <f t="shared" si="17"/>
        <v>193.36</v>
      </c>
      <c r="L1151" s="212" t="s">
        <v>5774</v>
      </c>
      <c r="M1151" s="212" t="s">
        <v>85</v>
      </c>
      <c r="N1151" s="213">
        <v>43592</v>
      </c>
      <c r="O1151" s="212" t="s">
        <v>70</v>
      </c>
      <c r="P1151" s="212" t="s">
        <v>5775</v>
      </c>
      <c r="Q1151" s="212" t="s">
        <v>298</v>
      </c>
      <c r="R1151" s="212" t="s">
        <v>367</v>
      </c>
      <c r="S1151" s="212" t="s">
        <v>1684</v>
      </c>
    </row>
    <row r="1152" spans="1:19" x14ac:dyDescent="0.25">
      <c r="A1152" s="212" t="s">
        <v>2346</v>
      </c>
      <c r="B1152" s="212" t="s">
        <v>1026</v>
      </c>
      <c r="C1152" s="212" t="s">
        <v>298</v>
      </c>
      <c r="D1152" s="212" t="s">
        <v>73</v>
      </c>
      <c r="E1152" s="212" t="s">
        <v>74</v>
      </c>
      <c r="F1152" s="212" t="s">
        <v>75</v>
      </c>
      <c r="G1152" s="212" t="s">
        <v>5776</v>
      </c>
      <c r="H1152" s="213">
        <v>43585</v>
      </c>
      <c r="I1152" s="214">
        <v>25.19</v>
      </c>
      <c r="J1152" s="214">
        <v>1</v>
      </c>
      <c r="K1152" s="214">
        <f t="shared" si="17"/>
        <v>25.19</v>
      </c>
      <c r="L1152" s="212" t="s">
        <v>179</v>
      </c>
      <c r="M1152" s="212" t="s">
        <v>540</v>
      </c>
      <c r="N1152" s="213">
        <v>43591</v>
      </c>
      <c r="O1152" s="212" t="s">
        <v>70</v>
      </c>
      <c r="P1152" s="212" t="s">
        <v>179</v>
      </c>
      <c r="Q1152" s="212" t="s">
        <v>298</v>
      </c>
      <c r="R1152" s="212" t="s">
        <v>367</v>
      </c>
      <c r="S1152" s="212" t="s">
        <v>1684</v>
      </c>
    </row>
    <row r="1153" spans="1:19" x14ac:dyDescent="0.25">
      <c r="A1153" s="212" t="s">
        <v>2346</v>
      </c>
      <c r="B1153" s="212" t="s">
        <v>1026</v>
      </c>
      <c r="C1153" s="212" t="s">
        <v>298</v>
      </c>
      <c r="D1153" s="212" t="s">
        <v>73</v>
      </c>
      <c r="E1153" s="212" t="s">
        <v>74</v>
      </c>
      <c r="F1153" s="212" t="s">
        <v>75</v>
      </c>
      <c r="G1153" s="212" t="s">
        <v>5777</v>
      </c>
      <c r="H1153" s="213">
        <v>43585</v>
      </c>
      <c r="I1153" s="214">
        <v>12.83</v>
      </c>
      <c r="J1153" s="214">
        <v>1</v>
      </c>
      <c r="K1153" s="214">
        <f t="shared" si="17"/>
        <v>12.83</v>
      </c>
      <c r="L1153" s="212" t="s">
        <v>179</v>
      </c>
      <c r="M1153" s="212" t="s">
        <v>1019</v>
      </c>
      <c r="N1153" s="213">
        <v>43591</v>
      </c>
      <c r="O1153" s="212" t="s">
        <v>70</v>
      </c>
      <c r="P1153" s="212" t="s">
        <v>179</v>
      </c>
      <c r="Q1153" s="212" t="s">
        <v>298</v>
      </c>
      <c r="R1153" s="212" t="s">
        <v>367</v>
      </c>
      <c r="S1153" s="212" t="s">
        <v>1684</v>
      </c>
    </row>
    <row r="1154" spans="1:19" x14ac:dyDescent="0.25">
      <c r="A1154" s="212" t="s">
        <v>2346</v>
      </c>
      <c r="B1154" s="212" t="s">
        <v>1026</v>
      </c>
      <c r="C1154" s="212" t="s">
        <v>298</v>
      </c>
      <c r="D1154" s="212" t="s">
        <v>73</v>
      </c>
      <c r="E1154" s="212" t="s">
        <v>74</v>
      </c>
      <c r="F1154" s="212" t="s">
        <v>75</v>
      </c>
      <c r="G1154" s="212" t="s">
        <v>5778</v>
      </c>
      <c r="H1154" s="213">
        <v>43585</v>
      </c>
      <c r="I1154" s="214">
        <v>161.55000000000001</v>
      </c>
      <c r="J1154" s="214">
        <v>1</v>
      </c>
      <c r="K1154" s="214">
        <f t="shared" si="17"/>
        <v>161.55000000000001</v>
      </c>
      <c r="L1154" s="212" t="s">
        <v>179</v>
      </c>
      <c r="M1154" s="212" t="s">
        <v>741</v>
      </c>
      <c r="N1154" s="213">
        <v>43591</v>
      </c>
      <c r="O1154" s="212" t="s">
        <v>70</v>
      </c>
      <c r="P1154" s="212" t="s">
        <v>179</v>
      </c>
      <c r="Q1154" s="212" t="s">
        <v>298</v>
      </c>
      <c r="R1154" s="212" t="s">
        <v>367</v>
      </c>
      <c r="S1154" s="212" t="s">
        <v>1684</v>
      </c>
    </row>
    <row r="1155" spans="1:19" x14ac:dyDescent="0.25">
      <c r="A1155" s="212" t="s">
        <v>2346</v>
      </c>
      <c r="B1155" s="212" t="s">
        <v>1026</v>
      </c>
      <c r="C1155" s="212" t="s">
        <v>298</v>
      </c>
      <c r="D1155" s="212" t="s">
        <v>73</v>
      </c>
      <c r="E1155" s="212" t="s">
        <v>74</v>
      </c>
      <c r="F1155" s="212" t="s">
        <v>75</v>
      </c>
      <c r="G1155" s="212" t="s">
        <v>5779</v>
      </c>
      <c r="H1155" s="213">
        <v>43585</v>
      </c>
      <c r="I1155" s="214">
        <v>220.11</v>
      </c>
      <c r="J1155" s="214">
        <v>1</v>
      </c>
      <c r="K1155" s="214">
        <f t="shared" ref="K1155:K1218" si="18">I1155*J1155</f>
        <v>220.11</v>
      </c>
      <c r="L1155" s="212" t="s">
        <v>179</v>
      </c>
      <c r="M1155" s="212" t="s">
        <v>787</v>
      </c>
      <c r="N1155" s="213">
        <v>43591</v>
      </c>
      <c r="O1155" s="212" t="s">
        <v>70</v>
      </c>
      <c r="P1155" s="212" t="s">
        <v>179</v>
      </c>
      <c r="Q1155" s="212" t="s">
        <v>298</v>
      </c>
      <c r="R1155" s="212" t="s">
        <v>367</v>
      </c>
      <c r="S1155" s="212" t="s">
        <v>1684</v>
      </c>
    </row>
    <row r="1156" spans="1:19" x14ac:dyDescent="0.25">
      <c r="A1156" s="212" t="s">
        <v>2346</v>
      </c>
      <c r="B1156" s="212" t="s">
        <v>1026</v>
      </c>
      <c r="C1156" s="212" t="s">
        <v>298</v>
      </c>
      <c r="D1156" s="212" t="s">
        <v>73</v>
      </c>
      <c r="E1156" s="212" t="s">
        <v>74</v>
      </c>
      <c r="F1156" s="212" t="s">
        <v>75</v>
      </c>
      <c r="G1156" s="212" t="s">
        <v>5780</v>
      </c>
      <c r="H1156" s="213">
        <v>43585</v>
      </c>
      <c r="I1156" s="214">
        <v>40.380000000000003</v>
      </c>
      <c r="J1156" s="214">
        <v>1</v>
      </c>
      <c r="K1156" s="214">
        <f t="shared" si="18"/>
        <v>40.380000000000003</v>
      </c>
      <c r="L1156" s="212" t="s">
        <v>1984</v>
      </c>
      <c r="M1156" s="212" t="s">
        <v>675</v>
      </c>
      <c r="N1156" s="213">
        <v>43591</v>
      </c>
      <c r="O1156" s="212" t="s">
        <v>70</v>
      </c>
      <c r="P1156" s="212" t="s">
        <v>1985</v>
      </c>
      <c r="Q1156" s="212" t="s">
        <v>298</v>
      </c>
      <c r="R1156" s="212" t="s">
        <v>367</v>
      </c>
      <c r="S1156" s="212" t="s">
        <v>1684</v>
      </c>
    </row>
    <row r="1157" spans="1:19" x14ac:dyDescent="0.25">
      <c r="A1157" s="212" t="s">
        <v>2346</v>
      </c>
      <c r="B1157" s="212" t="s">
        <v>1026</v>
      </c>
      <c r="C1157" s="212" t="s">
        <v>298</v>
      </c>
      <c r="D1157" s="212" t="s">
        <v>73</v>
      </c>
      <c r="E1157" s="212" t="s">
        <v>74</v>
      </c>
      <c r="F1157" s="212" t="s">
        <v>75</v>
      </c>
      <c r="G1157" s="212" t="s">
        <v>5781</v>
      </c>
      <c r="H1157" s="213">
        <v>43585</v>
      </c>
      <c r="I1157" s="214">
        <v>146.86000000000001</v>
      </c>
      <c r="J1157" s="214">
        <v>1</v>
      </c>
      <c r="K1157" s="214">
        <f t="shared" si="18"/>
        <v>146.86000000000001</v>
      </c>
      <c r="L1157" s="212" t="s">
        <v>179</v>
      </c>
      <c r="M1157" s="212" t="s">
        <v>2784</v>
      </c>
      <c r="N1157" s="213">
        <v>43591</v>
      </c>
      <c r="O1157" s="212" t="s">
        <v>70</v>
      </c>
      <c r="P1157" s="212" t="s">
        <v>179</v>
      </c>
      <c r="Q1157" s="212" t="s">
        <v>298</v>
      </c>
      <c r="R1157" s="212" t="s">
        <v>367</v>
      </c>
      <c r="S1157" s="212" t="s">
        <v>1684</v>
      </c>
    </row>
    <row r="1158" spans="1:19" x14ac:dyDescent="0.25">
      <c r="A1158" s="212" t="s">
        <v>2346</v>
      </c>
      <c r="B1158" s="212" t="s">
        <v>1026</v>
      </c>
      <c r="C1158" s="212" t="s">
        <v>298</v>
      </c>
      <c r="D1158" s="212" t="s">
        <v>73</v>
      </c>
      <c r="E1158" s="212" t="s">
        <v>74</v>
      </c>
      <c r="F1158" s="212" t="s">
        <v>75</v>
      </c>
      <c r="G1158" s="212" t="s">
        <v>5782</v>
      </c>
      <c r="H1158" s="213">
        <v>43585</v>
      </c>
      <c r="I1158" s="214">
        <v>140.19999999999999</v>
      </c>
      <c r="J1158" s="214">
        <v>1</v>
      </c>
      <c r="K1158" s="214">
        <f t="shared" si="18"/>
        <v>140.19999999999999</v>
      </c>
      <c r="L1158" s="212" t="s">
        <v>1694</v>
      </c>
      <c r="M1158" s="212" t="s">
        <v>980</v>
      </c>
      <c r="N1158" s="213">
        <v>43591</v>
      </c>
      <c r="O1158" s="212" t="s">
        <v>70</v>
      </c>
      <c r="P1158" s="212" t="s">
        <v>1695</v>
      </c>
      <c r="Q1158" s="212" t="s">
        <v>298</v>
      </c>
      <c r="R1158" s="212" t="s">
        <v>367</v>
      </c>
      <c r="S1158" s="212" t="s">
        <v>1684</v>
      </c>
    </row>
    <row r="1159" spans="1:19" x14ac:dyDescent="0.25">
      <c r="A1159" s="212" t="s">
        <v>2346</v>
      </c>
      <c r="B1159" s="212" t="s">
        <v>1026</v>
      </c>
      <c r="C1159" s="212" t="s">
        <v>298</v>
      </c>
      <c r="D1159" s="212" t="s">
        <v>73</v>
      </c>
      <c r="E1159" s="212" t="s">
        <v>74</v>
      </c>
      <c r="F1159" s="212" t="s">
        <v>75</v>
      </c>
      <c r="G1159" s="212" t="s">
        <v>5783</v>
      </c>
      <c r="H1159" s="213">
        <v>43585</v>
      </c>
      <c r="I1159" s="214">
        <v>34.11</v>
      </c>
      <c r="J1159" s="214">
        <v>1</v>
      </c>
      <c r="K1159" s="214">
        <f t="shared" si="18"/>
        <v>34.11</v>
      </c>
      <c r="L1159" s="212" t="s">
        <v>1511</v>
      </c>
      <c r="M1159" s="212" t="s">
        <v>124</v>
      </c>
      <c r="N1159" s="213">
        <v>43591</v>
      </c>
      <c r="O1159" s="212" t="s">
        <v>70</v>
      </c>
      <c r="P1159" s="212" t="s">
        <v>1512</v>
      </c>
      <c r="Q1159" s="212" t="s">
        <v>298</v>
      </c>
      <c r="R1159" s="212" t="s">
        <v>367</v>
      </c>
      <c r="S1159" s="212" t="s">
        <v>1684</v>
      </c>
    </row>
    <row r="1160" spans="1:19" x14ac:dyDescent="0.25">
      <c r="A1160" s="212" t="s">
        <v>2346</v>
      </c>
      <c r="B1160" s="212" t="s">
        <v>1026</v>
      </c>
      <c r="C1160" s="212" t="s">
        <v>298</v>
      </c>
      <c r="D1160" s="212" t="s">
        <v>73</v>
      </c>
      <c r="E1160" s="212" t="s">
        <v>74</v>
      </c>
      <c r="F1160" s="212" t="s">
        <v>75</v>
      </c>
      <c r="G1160" s="212" t="s">
        <v>5784</v>
      </c>
      <c r="H1160" s="213">
        <v>43585</v>
      </c>
      <c r="I1160" s="214">
        <v>54.4</v>
      </c>
      <c r="J1160" s="214">
        <v>1</v>
      </c>
      <c r="K1160" s="214">
        <f t="shared" si="18"/>
        <v>54.4</v>
      </c>
      <c r="L1160" s="212" t="s">
        <v>5785</v>
      </c>
      <c r="M1160" s="212" t="s">
        <v>540</v>
      </c>
      <c r="N1160" s="213">
        <v>43591</v>
      </c>
      <c r="O1160" s="212" t="s">
        <v>70</v>
      </c>
      <c r="P1160" s="212" t="s">
        <v>179</v>
      </c>
      <c r="Q1160" s="212" t="s">
        <v>298</v>
      </c>
      <c r="R1160" s="212" t="s">
        <v>367</v>
      </c>
      <c r="S1160" s="212" t="s">
        <v>1684</v>
      </c>
    </row>
    <row r="1161" spans="1:19" x14ac:dyDescent="0.25">
      <c r="A1161" s="212" t="s">
        <v>2346</v>
      </c>
      <c r="B1161" s="212" t="s">
        <v>1026</v>
      </c>
      <c r="C1161" s="212" t="s">
        <v>298</v>
      </c>
      <c r="D1161" s="212" t="s">
        <v>5786</v>
      </c>
      <c r="E1161" s="212" t="s">
        <v>5787</v>
      </c>
      <c r="F1161" s="212" t="s">
        <v>5788</v>
      </c>
      <c r="G1161" s="212" t="s">
        <v>5789</v>
      </c>
      <c r="H1161" s="213">
        <v>43607</v>
      </c>
      <c r="I1161" s="214">
        <v>4983.99</v>
      </c>
      <c r="J1161" s="214">
        <v>1</v>
      </c>
      <c r="K1161" s="214">
        <f t="shared" si="18"/>
        <v>4983.99</v>
      </c>
      <c r="L1161" s="212" t="s">
        <v>5790</v>
      </c>
      <c r="M1161" s="212" t="s">
        <v>89</v>
      </c>
      <c r="N1161" s="213">
        <v>43607</v>
      </c>
      <c r="O1161" s="212" t="s">
        <v>70</v>
      </c>
      <c r="P1161" s="212" t="s">
        <v>5791</v>
      </c>
      <c r="Q1161" s="212" t="s">
        <v>298</v>
      </c>
      <c r="R1161" s="212" t="s">
        <v>367</v>
      </c>
      <c r="S1161" s="212" t="s">
        <v>1684</v>
      </c>
    </row>
    <row r="1162" spans="1:19" x14ac:dyDescent="0.25">
      <c r="A1162" s="212" t="s">
        <v>2346</v>
      </c>
      <c r="B1162" s="212" t="s">
        <v>1026</v>
      </c>
      <c r="C1162" s="212" t="s">
        <v>298</v>
      </c>
      <c r="D1162" s="212" t="s">
        <v>2796</v>
      </c>
      <c r="E1162" s="212" t="s">
        <v>2797</v>
      </c>
      <c r="F1162" s="212" t="s">
        <v>2798</v>
      </c>
      <c r="G1162" s="212" t="s">
        <v>5792</v>
      </c>
      <c r="H1162" s="213">
        <v>43609</v>
      </c>
      <c r="I1162" s="214">
        <v>231</v>
      </c>
      <c r="J1162" s="214">
        <v>1</v>
      </c>
      <c r="K1162" s="214">
        <f t="shared" si="18"/>
        <v>231</v>
      </c>
      <c r="L1162" s="212" t="s">
        <v>5793</v>
      </c>
      <c r="M1162" s="212" t="s">
        <v>755</v>
      </c>
      <c r="N1162" s="213">
        <v>43609</v>
      </c>
      <c r="O1162" s="212" t="s">
        <v>70</v>
      </c>
      <c r="P1162" s="212" t="s">
        <v>5794</v>
      </c>
      <c r="Q1162" s="212" t="s">
        <v>298</v>
      </c>
      <c r="R1162" s="212" t="s">
        <v>367</v>
      </c>
      <c r="S1162" s="212" t="s">
        <v>1684</v>
      </c>
    </row>
    <row r="1163" spans="1:19" x14ac:dyDescent="0.25">
      <c r="A1163" s="212" t="s">
        <v>2346</v>
      </c>
      <c r="B1163" s="212" t="s">
        <v>1026</v>
      </c>
      <c r="C1163" s="212" t="s">
        <v>298</v>
      </c>
      <c r="D1163" s="212" t="s">
        <v>560</v>
      </c>
      <c r="E1163" s="212" t="s">
        <v>561</v>
      </c>
      <c r="F1163" s="212" t="s">
        <v>562</v>
      </c>
      <c r="G1163" s="212" t="s">
        <v>5795</v>
      </c>
      <c r="H1163" s="213">
        <v>43615</v>
      </c>
      <c r="I1163" s="214">
        <v>123.15</v>
      </c>
      <c r="J1163" s="214">
        <v>1</v>
      </c>
      <c r="K1163" s="214">
        <f t="shared" si="18"/>
        <v>123.15</v>
      </c>
      <c r="L1163" s="212" t="s">
        <v>5796</v>
      </c>
      <c r="M1163" s="212" t="s">
        <v>166</v>
      </c>
      <c r="N1163" s="213">
        <v>43615</v>
      </c>
      <c r="O1163" s="212" t="s">
        <v>70</v>
      </c>
      <c r="P1163" s="212" t="s">
        <v>5797</v>
      </c>
      <c r="Q1163" s="212" t="s">
        <v>298</v>
      </c>
      <c r="R1163" s="212" t="s">
        <v>367</v>
      </c>
      <c r="S1163" s="212" t="s">
        <v>1684</v>
      </c>
    </row>
    <row r="1164" spans="1:19" x14ac:dyDescent="0.25">
      <c r="A1164" s="212" t="s">
        <v>2346</v>
      </c>
      <c r="B1164" s="212" t="s">
        <v>1026</v>
      </c>
      <c r="C1164" s="212" t="s">
        <v>298</v>
      </c>
      <c r="D1164" s="212" t="s">
        <v>560</v>
      </c>
      <c r="E1164" s="212" t="s">
        <v>561</v>
      </c>
      <c r="F1164" s="212" t="s">
        <v>562</v>
      </c>
      <c r="G1164" s="212" t="s">
        <v>5798</v>
      </c>
      <c r="H1164" s="213">
        <v>43615</v>
      </c>
      <c r="I1164" s="214">
        <v>191.89</v>
      </c>
      <c r="J1164" s="214">
        <v>1</v>
      </c>
      <c r="K1164" s="214">
        <f t="shared" si="18"/>
        <v>191.89</v>
      </c>
      <c r="L1164" s="212" t="s">
        <v>5799</v>
      </c>
      <c r="M1164" s="212" t="s">
        <v>496</v>
      </c>
      <c r="N1164" s="213">
        <v>43615</v>
      </c>
      <c r="O1164" s="212" t="s">
        <v>70</v>
      </c>
      <c r="P1164" s="212" t="s">
        <v>5800</v>
      </c>
      <c r="Q1164" s="212" t="s">
        <v>298</v>
      </c>
      <c r="R1164" s="212" t="s">
        <v>367</v>
      </c>
      <c r="S1164" s="212" t="s">
        <v>1684</v>
      </c>
    </row>
    <row r="1165" spans="1:19" x14ac:dyDescent="0.25">
      <c r="A1165" s="212" t="s">
        <v>2346</v>
      </c>
      <c r="B1165" s="212" t="s">
        <v>1026</v>
      </c>
      <c r="C1165" s="212" t="s">
        <v>298</v>
      </c>
      <c r="D1165" s="212" t="s">
        <v>560</v>
      </c>
      <c r="E1165" s="212" t="s">
        <v>561</v>
      </c>
      <c r="F1165" s="212" t="s">
        <v>562</v>
      </c>
      <c r="G1165" s="212" t="s">
        <v>5801</v>
      </c>
      <c r="H1165" s="213">
        <v>43600</v>
      </c>
      <c r="I1165" s="214">
        <v>83.99</v>
      </c>
      <c r="J1165" s="214">
        <v>1</v>
      </c>
      <c r="K1165" s="214">
        <f t="shared" si="18"/>
        <v>83.99</v>
      </c>
      <c r="L1165" s="212" t="s">
        <v>5802</v>
      </c>
      <c r="M1165" s="212" t="s">
        <v>496</v>
      </c>
      <c r="N1165" s="213">
        <v>43600</v>
      </c>
      <c r="O1165" s="212" t="s">
        <v>70</v>
      </c>
      <c r="P1165" s="212" t="s">
        <v>5803</v>
      </c>
      <c r="Q1165" s="212" t="s">
        <v>298</v>
      </c>
      <c r="R1165" s="212" t="s">
        <v>367</v>
      </c>
      <c r="S1165" s="212" t="s">
        <v>1684</v>
      </c>
    </row>
    <row r="1166" spans="1:19" x14ac:dyDescent="0.25">
      <c r="A1166" s="212" t="s">
        <v>2346</v>
      </c>
      <c r="B1166" s="212" t="s">
        <v>1026</v>
      </c>
      <c r="C1166" s="212" t="s">
        <v>298</v>
      </c>
      <c r="D1166" s="212" t="s">
        <v>5804</v>
      </c>
      <c r="E1166" s="212" t="s">
        <v>5805</v>
      </c>
      <c r="F1166" s="212" t="s">
        <v>5806</v>
      </c>
      <c r="G1166" s="212" t="s">
        <v>5807</v>
      </c>
      <c r="H1166" s="213">
        <v>43601</v>
      </c>
      <c r="I1166" s="214">
        <v>112.52</v>
      </c>
      <c r="J1166" s="214">
        <v>1</v>
      </c>
      <c r="K1166" s="214">
        <f t="shared" si="18"/>
        <v>112.52</v>
      </c>
      <c r="L1166" s="212" t="s">
        <v>5808</v>
      </c>
      <c r="M1166" s="212" t="s">
        <v>414</v>
      </c>
      <c r="N1166" s="213">
        <v>43602</v>
      </c>
      <c r="O1166" s="212" t="s">
        <v>70</v>
      </c>
      <c r="P1166" s="212" t="s">
        <v>179</v>
      </c>
      <c r="Q1166" s="212" t="s">
        <v>298</v>
      </c>
      <c r="R1166" s="212" t="s">
        <v>367</v>
      </c>
      <c r="S1166" s="212" t="s">
        <v>1684</v>
      </c>
    </row>
    <row r="1167" spans="1:19" x14ac:dyDescent="0.25">
      <c r="A1167" s="212" t="s">
        <v>2346</v>
      </c>
      <c r="B1167" s="212" t="s">
        <v>1026</v>
      </c>
      <c r="C1167" s="212" t="s">
        <v>298</v>
      </c>
      <c r="D1167" s="212" t="s">
        <v>5804</v>
      </c>
      <c r="E1167" s="212" t="s">
        <v>5805</v>
      </c>
      <c r="F1167" s="212" t="s">
        <v>5806</v>
      </c>
      <c r="G1167" s="212" t="s">
        <v>5809</v>
      </c>
      <c r="H1167" s="213">
        <v>43601</v>
      </c>
      <c r="I1167" s="214">
        <v>112.52</v>
      </c>
      <c r="J1167" s="214">
        <v>1</v>
      </c>
      <c r="K1167" s="214">
        <f t="shared" si="18"/>
        <v>112.52</v>
      </c>
      <c r="L1167" s="212" t="s">
        <v>5808</v>
      </c>
      <c r="M1167" s="212" t="s">
        <v>414</v>
      </c>
      <c r="N1167" s="213">
        <v>43602</v>
      </c>
      <c r="O1167" s="212" t="s">
        <v>70</v>
      </c>
      <c r="P1167" s="212" t="s">
        <v>179</v>
      </c>
      <c r="Q1167" s="212" t="s">
        <v>298</v>
      </c>
      <c r="R1167" s="212" t="s">
        <v>367</v>
      </c>
      <c r="S1167" s="212" t="s">
        <v>1684</v>
      </c>
    </row>
    <row r="1168" spans="1:19" x14ac:dyDescent="0.25">
      <c r="A1168" s="212" t="s">
        <v>2346</v>
      </c>
      <c r="B1168" s="212" t="s">
        <v>1026</v>
      </c>
      <c r="C1168" s="212" t="s">
        <v>298</v>
      </c>
      <c r="D1168" s="212" t="s">
        <v>5804</v>
      </c>
      <c r="E1168" s="212" t="s">
        <v>5805</v>
      </c>
      <c r="F1168" s="212" t="s">
        <v>5806</v>
      </c>
      <c r="G1168" s="212" t="s">
        <v>5810</v>
      </c>
      <c r="H1168" s="213">
        <v>43601</v>
      </c>
      <c r="I1168" s="214">
        <v>112.52</v>
      </c>
      <c r="J1168" s="214">
        <v>1</v>
      </c>
      <c r="K1168" s="214">
        <f t="shared" si="18"/>
        <v>112.52</v>
      </c>
      <c r="L1168" s="212" t="s">
        <v>5808</v>
      </c>
      <c r="M1168" s="212" t="s">
        <v>414</v>
      </c>
      <c r="N1168" s="213">
        <v>43602</v>
      </c>
      <c r="O1168" s="212" t="s">
        <v>70</v>
      </c>
      <c r="P1168" s="212" t="s">
        <v>179</v>
      </c>
      <c r="Q1168" s="212" t="s">
        <v>298</v>
      </c>
      <c r="R1168" s="212" t="s">
        <v>367</v>
      </c>
      <c r="S1168" s="212" t="s">
        <v>1684</v>
      </c>
    </row>
    <row r="1169" spans="1:19" x14ac:dyDescent="0.25">
      <c r="A1169" s="212" t="s">
        <v>2346</v>
      </c>
      <c r="B1169" s="212" t="s">
        <v>1026</v>
      </c>
      <c r="C1169" s="212" t="s">
        <v>298</v>
      </c>
      <c r="D1169" s="212" t="s">
        <v>5804</v>
      </c>
      <c r="E1169" s="212" t="s">
        <v>5805</v>
      </c>
      <c r="F1169" s="212" t="s">
        <v>5806</v>
      </c>
      <c r="G1169" s="212" t="s">
        <v>5811</v>
      </c>
      <c r="H1169" s="213">
        <v>43601</v>
      </c>
      <c r="I1169" s="214">
        <v>276.39999999999998</v>
      </c>
      <c r="J1169" s="214">
        <v>1</v>
      </c>
      <c r="K1169" s="214">
        <f t="shared" si="18"/>
        <v>276.39999999999998</v>
      </c>
      <c r="L1169" s="212" t="s">
        <v>179</v>
      </c>
      <c r="M1169" s="212" t="s">
        <v>414</v>
      </c>
      <c r="N1169" s="213">
        <v>43602</v>
      </c>
      <c r="O1169" s="212" t="s">
        <v>70</v>
      </c>
      <c r="P1169" s="212" t="s">
        <v>179</v>
      </c>
      <c r="Q1169" s="212" t="s">
        <v>298</v>
      </c>
      <c r="R1169" s="212" t="s">
        <v>367</v>
      </c>
      <c r="S1169" s="212" t="s">
        <v>1684</v>
      </c>
    </row>
    <row r="1170" spans="1:19" x14ac:dyDescent="0.25">
      <c r="A1170" s="212" t="s">
        <v>2346</v>
      </c>
      <c r="B1170" s="212" t="s">
        <v>1026</v>
      </c>
      <c r="C1170" s="212" t="s">
        <v>298</v>
      </c>
      <c r="D1170" s="212" t="s">
        <v>563</v>
      </c>
      <c r="E1170" s="212" t="s">
        <v>564</v>
      </c>
      <c r="F1170" s="212" t="s">
        <v>565</v>
      </c>
      <c r="G1170" s="212" t="s">
        <v>5812</v>
      </c>
      <c r="H1170" s="213">
        <v>43585</v>
      </c>
      <c r="I1170" s="214">
        <v>369.36</v>
      </c>
      <c r="J1170" s="214">
        <v>1</v>
      </c>
      <c r="K1170" s="214">
        <f t="shared" si="18"/>
        <v>369.36</v>
      </c>
      <c r="L1170" s="212" t="s">
        <v>5813</v>
      </c>
      <c r="M1170" s="212" t="s">
        <v>613</v>
      </c>
      <c r="N1170" s="213">
        <v>43588</v>
      </c>
      <c r="O1170" s="212" t="s">
        <v>70</v>
      </c>
      <c r="P1170" s="212" t="s">
        <v>5814</v>
      </c>
      <c r="Q1170" s="212" t="s">
        <v>298</v>
      </c>
      <c r="R1170" s="212" t="s">
        <v>367</v>
      </c>
      <c r="S1170" s="212" t="s">
        <v>1684</v>
      </c>
    </row>
    <row r="1171" spans="1:19" x14ac:dyDescent="0.25">
      <c r="A1171" s="212" t="s">
        <v>2346</v>
      </c>
      <c r="B1171" s="212" t="s">
        <v>1026</v>
      </c>
      <c r="C1171" s="212" t="s">
        <v>298</v>
      </c>
      <c r="D1171" s="212" t="s">
        <v>5815</v>
      </c>
      <c r="E1171" s="212" t="s">
        <v>5816</v>
      </c>
      <c r="F1171" s="212" t="s">
        <v>5817</v>
      </c>
      <c r="G1171" s="212" t="s">
        <v>5818</v>
      </c>
      <c r="H1171" s="213">
        <v>43616</v>
      </c>
      <c r="I1171" s="214">
        <v>13434.63</v>
      </c>
      <c r="J1171" s="214">
        <v>1</v>
      </c>
      <c r="K1171" s="214">
        <f t="shared" si="18"/>
        <v>13434.63</v>
      </c>
      <c r="L1171" s="212" t="s">
        <v>5819</v>
      </c>
      <c r="M1171" s="212" t="s">
        <v>985</v>
      </c>
      <c r="N1171" s="213">
        <v>43616</v>
      </c>
      <c r="O1171" s="212" t="s">
        <v>70</v>
      </c>
      <c r="P1171" s="212" t="s">
        <v>5820</v>
      </c>
      <c r="Q1171" s="212" t="s">
        <v>298</v>
      </c>
      <c r="R1171" s="212" t="s">
        <v>367</v>
      </c>
      <c r="S1171" s="212" t="s">
        <v>1684</v>
      </c>
    </row>
    <row r="1172" spans="1:19" x14ac:dyDescent="0.25">
      <c r="A1172" s="212" t="s">
        <v>2346</v>
      </c>
      <c r="B1172" s="212" t="s">
        <v>1026</v>
      </c>
      <c r="C1172" s="212" t="s">
        <v>298</v>
      </c>
      <c r="D1172" s="212" t="s">
        <v>1990</v>
      </c>
      <c r="E1172" s="212" t="s">
        <v>1991</v>
      </c>
      <c r="F1172" s="212" t="s">
        <v>1992</v>
      </c>
      <c r="G1172" s="212" t="s">
        <v>5821</v>
      </c>
      <c r="H1172" s="213">
        <v>43616</v>
      </c>
      <c r="I1172" s="214">
        <v>38.72</v>
      </c>
      <c r="J1172" s="214">
        <v>1</v>
      </c>
      <c r="K1172" s="214">
        <f t="shared" si="18"/>
        <v>38.72</v>
      </c>
      <c r="L1172" s="212" t="s">
        <v>5822</v>
      </c>
      <c r="M1172" s="212" t="s">
        <v>89</v>
      </c>
      <c r="N1172" s="213">
        <v>43616</v>
      </c>
      <c r="O1172" s="212" t="s">
        <v>70</v>
      </c>
      <c r="P1172" s="212" t="s">
        <v>5823</v>
      </c>
      <c r="Q1172" s="212" t="s">
        <v>298</v>
      </c>
      <c r="R1172" s="212" t="s">
        <v>367</v>
      </c>
      <c r="S1172" s="212" t="s">
        <v>1684</v>
      </c>
    </row>
    <row r="1173" spans="1:19" x14ac:dyDescent="0.25">
      <c r="A1173" s="212" t="s">
        <v>2346</v>
      </c>
      <c r="B1173" s="212" t="s">
        <v>1026</v>
      </c>
      <c r="C1173" s="212" t="s">
        <v>298</v>
      </c>
      <c r="D1173" s="212" t="s">
        <v>1990</v>
      </c>
      <c r="E1173" s="212" t="s">
        <v>1991</v>
      </c>
      <c r="F1173" s="212" t="s">
        <v>1992</v>
      </c>
      <c r="G1173" s="212" t="s">
        <v>5824</v>
      </c>
      <c r="H1173" s="213">
        <v>43609</v>
      </c>
      <c r="I1173" s="214">
        <v>271.04000000000002</v>
      </c>
      <c r="J1173" s="214">
        <v>1</v>
      </c>
      <c r="K1173" s="214">
        <f t="shared" si="18"/>
        <v>271.04000000000002</v>
      </c>
      <c r="L1173" s="212" t="s">
        <v>5825</v>
      </c>
      <c r="M1173" s="212" t="s">
        <v>566</v>
      </c>
      <c r="N1173" s="213">
        <v>43609</v>
      </c>
      <c r="O1173" s="212" t="s">
        <v>70</v>
      </c>
      <c r="P1173" s="212" t="s">
        <v>5826</v>
      </c>
      <c r="Q1173" s="212" t="s">
        <v>298</v>
      </c>
      <c r="R1173" s="212" t="s">
        <v>367</v>
      </c>
      <c r="S1173" s="212" t="s">
        <v>1684</v>
      </c>
    </row>
    <row r="1174" spans="1:19" x14ac:dyDescent="0.25">
      <c r="A1174" s="212" t="s">
        <v>2346</v>
      </c>
      <c r="B1174" s="212" t="s">
        <v>1026</v>
      </c>
      <c r="C1174" s="212" t="s">
        <v>298</v>
      </c>
      <c r="D1174" s="212" t="s">
        <v>1990</v>
      </c>
      <c r="E1174" s="212" t="s">
        <v>1991</v>
      </c>
      <c r="F1174" s="212" t="s">
        <v>1992</v>
      </c>
      <c r="G1174" s="212" t="s">
        <v>5827</v>
      </c>
      <c r="H1174" s="213">
        <v>43605</v>
      </c>
      <c r="I1174" s="214">
        <v>182.11</v>
      </c>
      <c r="J1174" s="214">
        <v>1</v>
      </c>
      <c r="K1174" s="214">
        <f t="shared" si="18"/>
        <v>182.11</v>
      </c>
      <c r="L1174" s="212" t="s">
        <v>5828</v>
      </c>
      <c r="M1174" s="212" t="s">
        <v>89</v>
      </c>
      <c r="N1174" s="213">
        <v>43605</v>
      </c>
      <c r="O1174" s="212" t="s">
        <v>70</v>
      </c>
      <c r="P1174" s="212" t="s">
        <v>5829</v>
      </c>
      <c r="Q1174" s="212" t="s">
        <v>298</v>
      </c>
      <c r="R1174" s="212" t="s">
        <v>367</v>
      </c>
      <c r="S1174" s="212" t="s">
        <v>1684</v>
      </c>
    </row>
    <row r="1175" spans="1:19" x14ac:dyDescent="0.25">
      <c r="A1175" s="212" t="s">
        <v>2346</v>
      </c>
      <c r="B1175" s="212" t="s">
        <v>1026</v>
      </c>
      <c r="C1175" s="212" t="s">
        <v>298</v>
      </c>
      <c r="D1175" s="212" t="s">
        <v>5830</v>
      </c>
      <c r="E1175" s="212" t="s">
        <v>5831</v>
      </c>
      <c r="F1175" s="212" t="s">
        <v>5832</v>
      </c>
      <c r="G1175" s="212" t="s">
        <v>5833</v>
      </c>
      <c r="H1175" s="213">
        <v>43538</v>
      </c>
      <c r="I1175" s="214">
        <v>69.58</v>
      </c>
      <c r="J1175" s="214">
        <v>1</v>
      </c>
      <c r="K1175" s="214">
        <f t="shared" si="18"/>
        <v>69.58</v>
      </c>
      <c r="L1175" s="212" t="s">
        <v>5834</v>
      </c>
      <c r="M1175" s="212" t="s">
        <v>613</v>
      </c>
      <c r="N1175" s="213">
        <v>43600</v>
      </c>
      <c r="O1175" s="212" t="s">
        <v>70</v>
      </c>
      <c r="P1175" s="212" t="s">
        <v>5835</v>
      </c>
      <c r="Q1175" s="212" t="s">
        <v>298</v>
      </c>
      <c r="R1175" s="212" t="s">
        <v>367</v>
      </c>
      <c r="S1175" s="212" t="s">
        <v>1684</v>
      </c>
    </row>
    <row r="1176" spans="1:19" x14ac:dyDescent="0.25">
      <c r="A1176" s="212" t="s">
        <v>2346</v>
      </c>
      <c r="B1176" s="212" t="s">
        <v>1026</v>
      </c>
      <c r="C1176" s="212" t="s">
        <v>298</v>
      </c>
      <c r="D1176" s="212" t="s">
        <v>5830</v>
      </c>
      <c r="E1176" s="212" t="s">
        <v>5831</v>
      </c>
      <c r="F1176" s="212" t="s">
        <v>5832</v>
      </c>
      <c r="G1176" s="212" t="s">
        <v>5836</v>
      </c>
      <c r="H1176" s="213">
        <v>43522</v>
      </c>
      <c r="I1176" s="214">
        <v>68.73</v>
      </c>
      <c r="J1176" s="214">
        <v>1</v>
      </c>
      <c r="K1176" s="214">
        <f t="shared" si="18"/>
        <v>68.73</v>
      </c>
      <c r="L1176" s="212" t="s">
        <v>5837</v>
      </c>
      <c r="M1176" s="212" t="s">
        <v>751</v>
      </c>
      <c r="N1176" s="213">
        <v>43600</v>
      </c>
      <c r="O1176" s="212" t="s">
        <v>70</v>
      </c>
      <c r="P1176" s="212" t="s">
        <v>5838</v>
      </c>
      <c r="Q1176" s="212" t="s">
        <v>298</v>
      </c>
      <c r="R1176" s="212" t="s">
        <v>367</v>
      </c>
      <c r="S1176" s="212" t="s">
        <v>1684</v>
      </c>
    </row>
    <row r="1177" spans="1:19" x14ac:dyDescent="0.25">
      <c r="A1177" s="212" t="s">
        <v>2346</v>
      </c>
      <c r="B1177" s="212" t="s">
        <v>1026</v>
      </c>
      <c r="C1177" s="212" t="s">
        <v>298</v>
      </c>
      <c r="D1177" s="212" t="s">
        <v>567</v>
      </c>
      <c r="E1177" s="212" t="s">
        <v>568</v>
      </c>
      <c r="F1177" s="212" t="s">
        <v>569</v>
      </c>
      <c r="G1177" s="212" t="s">
        <v>5839</v>
      </c>
      <c r="H1177" s="213">
        <v>43616</v>
      </c>
      <c r="I1177" s="214">
        <v>6793.98</v>
      </c>
      <c r="J1177" s="214">
        <v>1</v>
      </c>
      <c r="K1177" s="214">
        <f t="shared" si="18"/>
        <v>6793.98</v>
      </c>
      <c r="L1177" s="212" t="s">
        <v>179</v>
      </c>
      <c r="M1177" s="212" t="s">
        <v>877</v>
      </c>
      <c r="N1177" s="213">
        <v>43616</v>
      </c>
      <c r="O1177" s="212" t="s">
        <v>70</v>
      </c>
      <c r="P1177" s="212" t="s">
        <v>179</v>
      </c>
      <c r="Q1177" s="212" t="s">
        <v>298</v>
      </c>
      <c r="R1177" s="212" t="s">
        <v>367</v>
      </c>
      <c r="S1177" s="212" t="s">
        <v>1684</v>
      </c>
    </row>
    <row r="1178" spans="1:19" x14ac:dyDescent="0.25">
      <c r="A1178" s="212" t="s">
        <v>2346</v>
      </c>
      <c r="B1178" s="212" t="s">
        <v>1026</v>
      </c>
      <c r="C1178" s="212" t="s">
        <v>298</v>
      </c>
      <c r="D1178" s="212" t="s">
        <v>567</v>
      </c>
      <c r="E1178" s="212" t="s">
        <v>568</v>
      </c>
      <c r="F1178" s="212" t="s">
        <v>569</v>
      </c>
      <c r="G1178" s="212" t="s">
        <v>5840</v>
      </c>
      <c r="H1178" s="213">
        <v>43616</v>
      </c>
      <c r="I1178" s="214">
        <v>2715.29</v>
      </c>
      <c r="J1178" s="214">
        <v>1</v>
      </c>
      <c r="K1178" s="214">
        <f t="shared" si="18"/>
        <v>2715.29</v>
      </c>
      <c r="L1178" s="212" t="s">
        <v>179</v>
      </c>
      <c r="M1178" s="212" t="s">
        <v>877</v>
      </c>
      <c r="N1178" s="213">
        <v>43616</v>
      </c>
      <c r="O1178" s="212" t="s">
        <v>70</v>
      </c>
      <c r="P1178" s="212" t="s">
        <v>179</v>
      </c>
      <c r="Q1178" s="212" t="s">
        <v>298</v>
      </c>
      <c r="R1178" s="212" t="s">
        <v>367</v>
      </c>
      <c r="S1178" s="212" t="s">
        <v>1684</v>
      </c>
    </row>
    <row r="1179" spans="1:19" x14ac:dyDescent="0.25">
      <c r="A1179" s="212" t="s">
        <v>2346</v>
      </c>
      <c r="B1179" s="212" t="s">
        <v>1026</v>
      </c>
      <c r="C1179" s="212" t="s">
        <v>298</v>
      </c>
      <c r="D1179" s="212" t="s">
        <v>567</v>
      </c>
      <c r="E1179" s="212" t="s">
        <v>568</v>
      </c>
      <c r="F1179" s="212" t="s">
        <v>569</v>
      </c>
      <c r="G1179" s="212" t="s">
        <v>5841</v>
      </c>
      <c r="H1179" s="213">
        <v>43616</v>
      </c>
      <c r="I1179" s="214">
        <v>5042.68</v>
      </c>
      <c r="J1179" s="214">
        <v>1</v>
      </c>
      <c r="K1179" s="214">
        <f t="shared" si="18"/>
        <v>5042.68</v>
      </c>
      <c r="L1179" s="212" t="s">
        <v>179</v>
      </c>
      <c r="M1179" s="212" t="s">
        <v>877</v>
      </c>
      <c r="N1179" s="213">
        <v>43616</v>
      </c>
      <c r="O1179" s="212" t="s">
        <v>70</v>
      </c>
      <c r="P1179" s="212" t="s">
        <v>179</v>
      </c>
      <c r="Q1179" s="212" t="s">
        <v>298</v>
      </c>
      <c r="R1179" s="212" t="s">
        <v>367</v>
      </c>
      <c r="S1179" s="212" t="s">
        <v>1684</v>
      </c>
    </row>
    <row r="1180" spans="1:19" x14ac:dyDescent="0.25">
      <c r="A1180" s="212" t="s">
        <v>2346</v>
      </c>
      <c r="B1180" s="212" t="s">
        <v>1026</v>
      </c>
      <c r="C1180" s="212" t="s">
        <v>298</v>
      </c>
      <c r="D1180" s="212" t="s">
        <v>567</v>
      </c>
      <c r="E1180" s="212" t="s">
        <v>568</v>
      </c>
      <c r="F1180" s="212" t="s">
        <v>569</v>
      </c>
      <c r="G1180" s="212" t="s">
        <v>5842</v>
      </c>
      <c r="H1180" s="213">
        <v>43602</v>
      </c>
      <c r="I1180" s="214">
        <v>972.84</v>
      </c>
      <c r="J1180" s="214">
        <v>1</v>
      </c>
      <c r="K1180" s="214">
        <f t="shared" si="18"/>
        <v>972.84</v>
      </c>
      <c r="L1180" s="212" t="s">
        <v>5843</v>
      </c>
      <c r="M1180" s="212" t="s">
        <v>808</v>
      </c>
      <c r="N1180" s="213">
        <v>43602</v>
      </c>
      <c r="O1180" s="212" t="s">
        <v>70</v>
      </c>
      <c r="P1180" s="212" t="s">
        <v>5844</v>
      </c>
      <c r="Q1180" s="212" t="s">
        <v>298</v>
      </c>
      <c r="R1180" s="212" t="s">
        <v>367</v>
      </c>
      <c r="S1180" s="212" t="s">
        <v>1684</v>
      </c>
    </row>
    <row r="1181" spans="1:19" x14ac:dyDescent="0.25">
      <c r="A1181" s="212" t="s">
        <v>2346</v>
      </c>
      <c r="B1181" s="212" t="s">
        <v>1026</v>
      </c>
      <c r="C1181" s="212" t="s">
        <v>298</v>
      </c>
      <c r="D1181" s="212" t="s">
        <v>567</v>
      </c>
      <c r="E1181" s="212" t="s">
        <v>568</v>
      </c>
      <c r="F1181" s="212" t="s">
        <v>569</v>
      </c>
      <c r="G1181" s="212" t="s">
        <v>5845</v>
      </c>
      <c r="H1181" s="213">
        <v>43587</v>
      </c>
      <c r="I1181" s="214">
        <v>2773.07</v>
      </c>
      <c r="J1181" s="214">
        <v>1</v>
      </c>
      <c r="K1181" s="214">
        <f t="shared" si="18"/>
        <v>2773.07</v>
      </c>
      <c r="L1181" s="212" t="s">
        <v>5846</v>
      </c>
      <c r="M1181" s="212" t="s">
        <v>808</v>
      </c>
      <c r="N1181" s="213">
        <v>43587</v>
      </c>
      <c r="O1181" s="212" t="s">
        <v>70</v>
      </c>
      <c r="P1181" s="212" t="s">
        <v>5847</v>
      </c>
      <c r="Q1181" s="212" t="s">
        <v>298</v>
      </c>
      <c r="R1181" s="212" t="s">
        <v>367</v>
      </c>
      <c r="S1181" s="212" t="s">
        <v>1684</v>
      </c>
    </row>
    <row r="1182" spans="1:19" x14ac:dyDescent="0.25">
      <c r="A1182" s="212" t="s">
        <v>2346</v>
      </c>
      <c r="B1182" s="212" t="s">
        <v>1026</v>
      </c>
      <c r="C1182" s="212" t="s">
        <v>298</v>
      </c>
      <c r="D1182" s="212" t="s">
        <v>5848</v>
      </c>
      <c r="E1182" s="212" t="s">
        <v>5849</v>
      </c>
      <c r="F1182" s="212" t="s">
        <v>5850</v>
      </c>
      <c r="G1182" s="212" t="s">
        <v>5851</v>
      </c>
      <c r="H1182" s="213">
        <v>43615</v>
      </c>
      <c r="I1182" s="214">
        <v>141.5</v>
      </c>
      <c r="J1182" s="214">
        <v>1</v>
      </c>
      <c r="K1182" s="214">
        <f t="shared" si="18"/>
        <v>141.5</v>
      </c>
      <c r="L1182" s="212" t="s">
        <v>5852</v>
      </c>
      <c r="M1182" s="212" t="s">
        <v>208</v>
      </c>
      <c r="N1182" s="213">
        <v>43615</v>
      </c>
      <c r="O1182" s="212" t="s">
        <v>70</v>
      </c>
      <c r="P1182" s="212" t="s">
        <v>5853</v>
      </c>
      <c r="Q1182" s="212" t="s">
        <v>298</v>
      </c>
      <c r="R1182" s="212" t="s">
        <v>367</v>
      </c>
      <c r="S1182" s="212" t="s">
        <v>1684</v>
      </c>
    </row>
    <row r="1183" spans="1:19" x14ac:dyDescent="0.25">
      <c r="A1183" s="212" t="s">
        <v>2346</v>
      </c>
      <c r="B1183" s="212" t="s">
        <v>1026</v>
      </c>
      <c r="C1183" s="212" t="s">
        <v>298</v>
      </c>
      <c r="D1183" s="212" t="s">
        <v>570</v>
      </c>
      <c r="E1183" s="212" t="s">
        <v>571</v>
      </c>
      <c r="F1183" s="212" t="s">
        <v>572</v>
      </c>
      <c r="G1183" s="212" t="s">
        <v>5854</v>
      </c>
      <c r="H1183" s="213">
        <v>43608</v>
      </c>
      <c r="I1183" s="214">
        <v>114.84</v>
      </c>
      <c r="J1183" s="214">
        <v>1</v>
      </c>
      <c r="K1183" s="214">
        <f t="shared" si="18"/>
        <v>114.84</v>
      </c>
      <c r="L1183" s="212" t="s">
        <v>5855</v>
      </c>
      <c r="M1183" s="212" t="s">
        <v>85</v>
      </c>
      <c r="N1183" s="213">
        <v>43608</v>
      </c>
      <c r="O1183" s="212" t="s">
        <v>70</v>
      </c>
      <c r="P1183" s="212" t="s">
        <v>5856</v>
      </c>
      <c r="Q1183" s="212" t="s">
        <v>298</v>
      </c>
      <c r="R1183" s="212" t="s">
        <v>367</v>
      </c>
      <c r="S1183" s="212" t="s">
        <v>1684</v>
      </c>
    </row>
    <row r="1184" spans="1:19" x14ac:dyDescent="0.25">
      <c r="A1184" s="212" t="s">
        <v>2346</v>
      </c>
      <c r="B1184" s="212" t="s">
        <v>1026</v>
      </c>
      <c r="C1184" s="212" t="s">
        <v>298</v>
      </c>
      <c r="D1184" s="212" t="s">
        <v>570</v>
      </c>
      <c r="E1184" s="212" t="s">
        <v>571</v>
      </c>
      <c r="F1184" s="212" t="s">
        <v>572</v>
      </c>
      <c r="G1184" s="212" t="s">
        <v>5857</v>
      </c>
      <c r="H1184" s="213">
        <v>43602</v>
      </c>
      <c r="I1184" s="214">
        <v>459.8</v>
      </c>
      <c r="J1184" s="214">
        <v>1</v>
      </c>
      <c r="K1184" s="214">
        <f t="shared" si="18"/>
        <v>459.8</v>
      </c>
      <c r="L1184" s="212" t="s">
        <v>5858</v>
      </c>
      <c r="M1184" s="212" t="s">
        <v>1369</v>
      </c>
      <c r="N1184" s="213">
        <v>43602</v>
      </c>
      <c r="O1184" s="212" t="s">
        <v>70</v>
      </c>
      <c r="P1184" s="212" t="s">
        <v>5859</v>
      </c>
      <c r="Q1184" s="212" t="s">
        <v>298</v>
      </c>
      <c r="R1184" s="212" t="s">
        <v>367</v>
      </c>
      <c r="S1184" s="212" t="s">
        <v>1684</v>
      </c>
    </row>
    <row r="1185" spans="1:19" x14ac:dyDescent="0.25">
      <c r="A1185" s="212" t="s">
        <v>2346</v>
      </c>
      <c r="B1185" s="212" t="s">
        <v>1026</v>
      </c>
      <c r="C1185" s="212" t="s">
        <v>298</v>
      </c>
      <c r="D1185" s="212" t="s">
        <v>570</v>
      </c>
      <c r="E1185" s="212" t="s">
        <v>571</v>
      </c>
      <c r="F1185" s="212" t="s">
        <v>572</v>
      </c>
      <c r="G1185" s="212" t="s">
        <v>5860</v>
      </c>
      <c r="H1185" s="213">
        <v>43602</v>
      </c>
      <c r="I1185" s="214">
        <v>518.99</v>
      </c>
      <c r="J1185" s="214">
        <v>1</v>
      </c>
      <c r="K1185" s="214">
        <f t="shared" si="18"/>
        <v>518.99</v>
      </c>
      <c r="L1185" s="212" t="s">
        <v>5861</v>
      </c>
      <c r="M1185" s="212" t="s">
        <v>188</v>
      </c>
      <c r="N1185" s="213">
        <v>43602</v>
      </c>
      <c r="O1185" s="212" t="s">
        <v>70</v>
      </c>
      <c r="P1185" s="212" t="s">
        <v>5862</v>
      </c>
      <c r="Q1185" s="212" t="s">
        <v>298</v>
      </c>
      <c r="R1185" s="212" t="s">
        <v>367</v>
      </c>
      <c r="S1185" s="212" t="s">
        <v>1684</v>
      </c>
    </row>
    <row r="1186" spans="1:19" x14ac:dyDescent="0.25">
      <c r="A1186" s="212" t="s">
        <v>2346</v>
      </c>
      <c r="B1186" s="212" t="s">
        <v>1026</v>
      </c>
      <c r="C1186" s="212" t="s">
        <v>298</v>
      </c>
      <c r="D1186" s="212" t="s">
        <v>788</v>
      </c>
      <c r="E1186" s="212" t="s">
        <v>789</v>
      </c>
      <c r="F1186" s="212" t="s">
        <v>790</v>
      </c>
      <c r="G1186" s="212" t="s">
        <v>5863</v>
      </c>
      <c r="H1186" s="213">
        <v>43616</v>
      </c>
      <c r="I1186" s="214">
        <v>19902.240000000002</v>
      </c>
      <c r="J1186" s="214">
        <v>1</v>
      </c>
      <c r="K1186" s="214">
        <f t="shared" si="18"/>
        <v>19902.240000000002</v>
      </c>
      <c r="L1186" s="212" t="s">
        <v>179</v>
      </c>
      <c r="M1186" s="212" t="s">
        <v>102</v>
      </c>
      <c r="N1186" s="213">
        <v>43616</v>
      </c>
      <c r="O1186" s="212" t="s">
        <v>70</v>
      </c>
      <c r="P1186" s="212" t="s">
        <v>179</v>
      </c>
      <c r="Q1186" s="212" t="s">
        <v>298</v>
      </c>
      <c r="R1186" s="212" t="s">
        <v>367</v>
      </c>
      <c r="S1186" s="212" t="s">
        <v>1684</v>
      </c>
    </row>
    <row r="1187" spans="1:19" x14ac:dyDescent="0.25">
      <c r="A1187" s="212" t="s">
        <v>2346</v>
      </c>
      <c r="B1187" s="212" t="s">
        <v>1026</v>
      </c>
      <c r="C1187" s="212" t="s">
        <v>298</v>
      </c>
      <c r="D1187" s="212" t="s">
        <v>788</v>
      </c>
      <c r="E1187" s="212" t="s">
        <v>789</v>
      </c>
      <c r="F1187" s="212" t="s">
        <v>790</v>
      </c>
      <c r="G1187" s="212" t="s">
        <v>5864</v>
      </c>
      <c r="H1187" s="213">
        <v>43616</v>
      </c>
      <c r="I1187" s="214">
        <v>8099.35</v>
      </c>
      <c r="J1187" s="214">
        <v>1</v>
      </c>
      <c r="K1187" s="214">
        <f t="shared" si="18"/>
        <v>8099.35</v>
      </c>
      <c r="L1187" s="212" t="s">
        <v>179</v>
      </c>
      <c r="M1187" s="212" t="s">
        <v>102</v>
      </c>
      <c r="N1187" s="213">
        <v>43616</v>
      </c>
      <c r="O1187" s="212" t="s">
        <v>70</v>
      </c>
      <c r="P1187" s="212" t="s">
        <v>179</v>
      </c>
      <c r="Q1187" s="212" t="s">
        <v>298</v>
      </c>
      <c r="R1187" s="212" t="s">
        <v>367</v>
      </c>
      <c r="S1187" s="212" t="s">
        <v>1684</v>
      </c>
    </row>
    <row r="1188" spans="1:19" x14ac:dyDescent="0.25">
      <c r="A1188" s="212" t="s">
        <v>2346</v>
      </c>
      <c r="B1188" s="212" t="s">
        <v>1026</v>
      </c>
      <c r="C1188" s="212" t="s">
        <v>298</v>
      </c>
      <c r="D1188" s="212" t="s">
        <v>788</v>
      </c>
      <c r="E1188" s="212" t="s">
        <v>789</v>
      </c>
      <c r="F1188" s="212" t="s">
        <v>790</v>
      </c>
      <c r="G1188" s="212" t="s">
        <v>5865</v>
      </c>
      <c r="H1188" s="213">
        <v>43616</v>
      </c>
      <c r="I1188" s="214">
        <v>22083.29</v>
      </c>
      <c r="J1188" s="214">
        <v>1</v>
      </c>
      <c r="K1188" s="214">
        <f t="shared" si="18"/>
        <v>22083.29</v>
      </c>
      <c r="L1188" s="212" t="s">
        <v>179</v>
      </c>
      <c r="M1188" s="212" t="s">
        <v>102</v>
      </c>
      <c r="N1188" s="213">
        <v>43616</v>
      </c>
      <c r="O1188" s="212" t="s">
        <v>70</v>
      </c>
      <c r="P1188" s="212" t="s">
        <v>179</v>
      </c>
      <c r="Q1188" s="212" t="s">
        <v>298</v>
      </c>
      <c r="R1188" s="212" t="s">
        <v>367</v>
      </c>
      <c r="S1188" s="212" t="s">
        <v>1684</v>
      </c>
    </row>
    <row r="1189" spans="1:19" x14ac:dyDescent="0.25">
      <c r="A1189" s="212" t="s">
        <v>2346</v>
      </c>
      <c r="B1189" s="212" t="s">
        <v>1026</v>
      </c>
      <c r="C1189" s="212" t="s">
        <v>298</v>
      </c>
      <c r="D1189" s="212" t="s">
        <v>788</v>
      </c>
      <c r="E1189" s="212" t="s">
        <v>789</v>
      </c>
      <c r="F1189" s="212" t="s">
        <v>790</v>
      </c>
      <c r="G1189" s="212" t="s">
        <v>5866</v>
      </c>
      <c r="H1189" s="213">
        <v>43616</v>
      </c>
      <c r="I1189" s="214">
        <v>7706.76</v>
      </c>
      <c r="J1189" s="214">
        <v>1</v>
      </c>
      <c r="K1189" s="214">
        <f t="shared" si="18"/>
        <v>7706.76</v>
      </c>
      <c r="L1189" s="212" t="s">
        <v>179</v>
      </c>
      <c r="M1189" s="212" t="s">
        <v>102</v>
      </c>
      <c r="N1189" s="213">
        <v>43616</v>
      </c>
      <c r="O1189" s="212" t="s">
        <v>70</v>
      </c>
      <c r="P1189" s="212" t="s">
        <v>179</v>
      </c>
      <c r="Q1189" s="212" t="s">
        <v>298</v>
      </c>
      <c r="R1189" s="212" t="s">
        <v>367</v>
      </c>
      <c r="S1189" s="212" t="s">
        <v>1684</v>
      </c>
    </row>
    <row r="1190" spans="1:19" x14ac:dyDescent="0.25">
      <c r="A1190" s="212" t="s">
        <v>2346</v>
      </c>
      <c r="B1190" s="212" t="s">
        <v>1026</v>
      </c>
      <c r="C1190" s="212" t="s">
        <v>298</v>
      </c>
      <c r="D1190" s="212" t="s">
        <v>788</v>
      </c>
      <c r="E1190" s="212" t="s">
        <v>789</v>
      </c>
      <c r="F1190" s="212" t="s">
        <v>790</v>
      </c>
      <c r="G1190" s="212" t="s">
        <v>5867</v>
      </c>
      <c r="H1190" s="213">
        <v>43615</v>
      </c>
      <c r="I1190" s="214">
        <v>5408.7</v>
      </c>
      <c r="J1190" s="214">
        <v>1</v>
      </c>
      <c r="K1190" s="214">
        <f t="shared" si="18"/>
        <v>5408.7</v>
      </c>
      <c r="L1190" s="212" t="s">
        <v>5868</v>
      </c>
      <c r="M1190" s="212" t="s">
        <v>102</v>
      </c>
      <c r="N1190" s="213">
        <v>43615</v>
      </c>
      <c r="O1190" s="212" t="s">
        <v>70</v>
      </c>
      <c r="P1190" s="212" t="s">
        <v>5869</v>
      </c>
      <c r="Q1190" s="212" t="s">
        <v>298</v>
      </c>
      <c r="R1190" s="212" t="s">
        <v>367</v>
      </c>
      <c r="S1190" s="212" t="s">
        <v>1684</v>
      </c>
    </row>
    <row r="1191" spans="1:19" x14ac:dyDescent="0.25">
      <c r="A1191" s="212" t="s">
        <v>2346</v>
      </c>
      <c r="B1191" s="212" t="s">
        <v>1026</v>
      </c>
      <c r="C1191" s="212" t="s">
        <v>298</v>
      </c>
      <c r="D1191" s="212" t="s">
        <v>792</v>
      </c>
      <c r="E1191" s="212" t="s">
        <v>793</v>
      </c>
      <c r="F1191" s="212" t="s">
        <v>794</v>
      </c>
      <c r="G1191" s="212" t="s">
        <v>5870</v>
      </c>
      <c r="H1191" s="213">
        <v>43614</v>
      </c>
      <c r="I1191" s="214">
        <v>16664.22</v>
      </c>
      <c r="J1191" s="214">
        <v>1</v>
      </c>
      <c r="K1191" s="214">
        <f t="shared" si="18"/>
        <v>16664.22</v>
      </c>
      <c r="L1191" s="212" t="s">
        <v>179</v>
      </c>
      <c r="M1191" s="212" t="s">
        <v>102</v>
      </c>
      <c r="N1191" s="213">
        <v>43614</v>
      </c>
      <c r="O1191" s="212" t="s">
        <v>70</v>
      </c>
      <c r="P1191" s="212" t="s">
        <v>179</v>
      </c>
      <c r="Q1191" s="212" t="s">
        <v>298</v>
      </c>
      <c r="R1191" s="212" t="s">
        <v>367</v>
      </c>
      <c r="S1191" s="212" t="s">
        <v>1684</v>
      </c>
    </row>
    <row r="1192" spans="1:19" x14ac:dyDescent="0.25">
      <c r="A1192" s="212" t="s">
        <v>2346</v>
      </c>
      <c r="B1192" s="212" t="s">
        <v>1026</v>
      </c>
      <c r="C1192" s="212" t="s">
        <v>298</v>
      </c>
      <c r="D1192" s="212" t="s">
        <v>792</v>
      </c>
      <c r="E1192" s="212" t="s">
        <v>793</v>
      </c>
      <c r="F1192" s="212" t="s">
        <v>794</v>
      </c>
      <c r="G1192" s="212" t="s">
        <v>5871</v>
      </c>
      <c r="H1192" s="213">
        <v>43612</v>
      </c>
      <c r="I1192" s="214">
        <v>1790.05</v>
      </c>
      <c r="J1192" s="214">
        <v>1</v>
      </c>
      <c r="K1192" s="214">
        <f t="shared" si="18"/>
        <v>1790.05</v>
      </c>
      <c r="L1192" s="212" t="s">
        <v>179</v>
      </c>
      <c r="M1192" s="212" t="s">
        <v>102</v>
      </c>
      <c r="N1192" s="213">
        <v>43612</v>
      </c>
      <c r="O1192" s="212" t="s">
        <v>70</v>
      </c>
      <c r="P1192" s="212" t="s">
        <v>179</v>
      </c>
      <c r="Q1192" s="212" t="s">
        <v>298</v>
      </c>
      <c r="R1192" s="212" t="s">
        <v>367</v>
      </c>
      <c r="S1192" s="212" t="s">
        <v>1684</v>
      </c>
    </row>
    <row r="1193" spans="1:19" x14ac:dyDescent="0.25">
      <c r="A1193" s="212" t="s">
        <v>2346</v>
      </c>
      <c r="B1193" s="212" t="s">
        <v>1026</v>
      </c>
      <c r="C1193" s="212" t="s">
        <v>298</v>
      </c>
      <c r="D1193" s="212" t="s">
        <v>792</v>
      </c>
      <c r="E1193" s="212" t="s">
        <v>793</v>
      </c>
      <c r="F1193" s="212" t="s">
        <v>794</v>
      </c>
      <c r="G1193" s="212" t="s">
        <v>5872</v>
      </c>
      <c r="H1193" s="213">
        <v>43598</v>
      </c>
      <c r="I1193" s="214">
        <v>1872.18</v>
      </c>
      <c r="J1193" s="214">
        <v>1</v>
      </c>
      <c r="K1193" s="214">
        <f t="shared" si="18"/>
        <v>1872.18</v>
      </c>
      <c r="L1193" s="212" t="s">
        <v>179</v>
      </c>
      <c r="M1193" s="212" t="s">
        <v>102</v>
      </c>
      <c r="N1193" s="213">
        <v>43598</v>
      </c>
      <c r="O1193" s="212" t="s">
        <v>70</v>
      </c>
      <c r="P1193" s="212" t="s">
        <v>179</v>
      </c>
      <c r="Q1193" s="212" t="s">
        <v>298</v>
      </c>
      <c r="R1193" s="212" t="s">
        <v>367</v>
      </c>
      <c r="S1193" s="212" t="s">
        <v>1684</v>
      </c>
    </row>
    <row r="1194" spans="1:19" x14ac:dyDescent="0.25">
      <c r="A1194" s="212" t="s">
        <v>2346</v>
      </c>
      <c r="B1194" s="212" t="s">
        <v>1026</v>
      </c>
      <c r="C1194" s="212" t="s">
        <v>298</v>
      </c>
      <c r="D1194" s="212" t="s">
        <v>792</v>
      </c>
      <c r="E1194" s="212" t="s">
        <v>793</v>
      </c>
      <c r="F1194" s="212" t="s">
        <v>794</v>
      </c>
      <c r="G1194" s="212" t="s">
        <v>5873</v>
      </c>
      <c r="H1194" s="213">
        <v>43598</v>
      </c>
      <c r="I1194" s="214">
        <v>1953.06</v>
      </c>
      <c r="J1194" s="214">
        <v>1</v>
      </c>
      <c r="K1194" s="214">
        <f t="shared" si="18"/>
        <v>1953.06</v>
      </c>
      <c r="L1194" s="212" t="s">
        <v>179</v>
      </c>
      <c r="M1194" s="212" t="s">
        <v>102</v>
      </c>
      <c r="N1194" s="213">
        <v>43598</v>
      </c>
      <c r="O1194" s="212" t="s">
        <v>70</v>
      </c>
      <c r="P1194" s="212" t="s">
        <v>179</v>
      </c>
      <c r="Q1194" s="212" t="s">
        <v>298</v>
      </c>
      <c r="R1194" s="212" t="s">
        <v>367</v>
      </c>
      <c r="S1194" s="212" t="s">
        <v>1684</v>
      </c>
    </row>
    <row r="1195" spans="1:19" x14ac:dyDescent="0.25">
      <c r="A1195" s="212" t="s">
        <v>2346</v>
      </c>
      <c r="B1195" s="212" t="s">
        <v>1026</v>
      </c>
      <c r="C1195" s="212" t="s">
        <v>298</v>
      </c>
      <c r="D1195" s="212" t="s">
        <v>792</v>
      </c>
      <c r="E1195" s="212" t="s">
        <v>793</v>
      </c>
      <c r="F1195" s="212" t="s">
        <v>794</v>
      </c>
      <c r="G1195" s="212" t="s">
        <v>5874</v>
      </c>
      <c r="H1195" s="213">
        <v>43598</v>
      </c>
      <c r="I1195" s="214">
        <v>2004.41</v>
      </c>
      <c r="J1195" s="214">
        <v>1</v>
      </c>
      <c r="K1195" s="214">
        <f t="shared" si="18"/>
        <v>2004.41</v>
      </c>
      <c r="L1195" s="212" t="s">
        <v>179</v>
      </c>
      <c r="M1195" s="212" t="s">
        <v>102</v>
      </c>
      <c r="N1195" s="213">
        <v>43598</v>
      </c>
      <c r="O1195" s="212" t="s">
        <v>70</v>
      </c>
      <c r="P1195" s="212" t="s">
        <v>179</v>
      </c>
      <c r="Q1195" s="212" t="s">
        <v>298</v>
      </c>
      <c r="R1195" s="212" t="s">
        <v>367</v>
      </c>
      <c r="S1195" s="212" t="s">
        <v>1684</v>
      </c>
    </row>
    <row r="1196" spans="1:19" x14ac:dyDescent="0.25">
      <c r="A1196" s="212" t="s">
        <v>2346</v>
      </c>
      <c r="B1196" s="212" t="s">
        <v>1026</v>
      </c>
      <c r="C1196" s="212" t="s">
        <v>298</v>
      </c>
      <c r="D1196" s="212" t="s">
        <v>792</v>
      </c>
      <c r="E1196" s="212" t="s">
        <v>793</v>
      </c>
      <c r="F1196" s="212" t="s">
        <v>794</v>
      </c>
      <c r="G1196" s="212" t="s">
        <v>5875</v>
      </c>
      <c r="H1196" s="213">
        <v>43598</v>
      </c>
      <c r="I1196" s="214">
        <v>2145.0300000000002</v>
      </c>
      <c r="J1196" s="214">
        <v>1</v>
      </c>
      <c r="K1196" s="214">
        <f t="shared" si="18"/>
        <v>2145.0300000000002</v>
      </c>
      <c r="L1196" s="212" t="s">
        <v>179</v>
      </c>
      <c r="M1196" s="212" t="s">
        <v>102</v>
      </c>
      <c r="N1196" s="213">
        <v>43598</v>
      </c>
      <c r="O1196" s="212" t="s">
        <v>70</v>
      </c>
      <c r="P1196" s="212" t="s">
        <v>179</v>
      </c>
      <c r="Q1196" s="212" t="s">
        <v>298</v>
      </c>
      <c r="R1196" s="212" t="s">
        <v>367</v>
      </c>
      <c r="S1196" s="212" t="s">
        <v>1684</v>
      </c>
    </row>
    <row r="1197" spans="1:19" x14ac:dyDescent="0.25">
      <c r="A1197" s="212" t="s">
        <v>2346</v>
      </c>
      <c r="B1197" s="212" t="s">
        <v>1026</v>
      </c>
      <c r="C1197" s="212" t="s">
        <v>298</v>
      </c>
      <c r="D1197" s="212" t="s">
        <v>792</v>
      </c>
      <c r="E1197" s="212" t="s">
        <v>793</v>
      </c>
      <c r="F1197" s="212" t="s">
        <v>794</v>
      </c>
      <c r="G1197" s="212" t="s">
        <v>5876</v>
      </c>
      <c r="H1197" s="213">
        <v>43598</v>
      </c>
      <c r="I1197" s="214">
        <v>2145.0300000000002</v>
      </c>
      <c r="J1197" s="214">
        <v>1</v>
      </c>
      <c r="K1197" s="214">
        <f t="shared" si="18"/>
        <v>2145.0300000000002</v>
      </c>
      <c r="L1197" s="212" t="s">
        <v>179</v>
      </c>
      <c r="M1197" s="212" t="s">
        <v>102</v>
      </c>
      <c r="N1197" s="213">
        <v>43598</v>
      </c>
      <c r="O1197" s="212" t="s">
        <v>70</v>
      </c>
      <c r="P1197" s="212" t="s">
        <v>179</v>
      </c>
      <c r="Q1197" s="212" t="s">
        <v>298</v>
      </c>
      <c r="R1197" s="212" t="s">
        <v>367</v>
      </c>
      <c r="S1197" s="212" t="s">
        <v>1684</v>
      </c>
    </row>
    <row r="1198" spans="1:19" x14ac:dyDescent="0.25">
      <c r="A1198" s="212" t="s">
        <v>2346</v>
      </c>
      <c r="B1198" s="212" t="s">
        <v>1026</v>
      </c>
      <c r="C1198" s="212" t="s">
        <v>298</v>
      </c>
      <c r="D1198" s="212" t="s">
        <v>222</v>
      </c>
      <c r="E1198" s="212" t="s">
        <v>223</v>
      </c>
      <c r="F1198" s="212" t="s">
        <v>224</v>
      </c>
      <c r="G1198" s="212" t="s">
        <v>5877</v>
      </c>
      <c r="H1198" s="213">
        <v>43601</v>
      </c>
      <c r="I1198" s="214">
        <v>10217.69</v>
      </c>
      <c r="J1198" s="214">
        <v>1</v>
      </c>
      <c r="K1198" s="214">
        <f t="shared" si="18"/>
        <v>10217.69</v>
      </c>
      <c r="L1198" s="212" t="s">
        <v>179</v>
      </c>
      <c r="M1198" s="212" t="s">
        <v>102</v>
      </c>
      <c r="N1198" s="213">
        <v>43602</v>
      </c>
      <c r="O1198" s="212" t="s">
        <v>70</v>
      </c>
      <c r="P1198" s="212" t="s">
        <v>179</v>
      </c>
      <c r="Q1198" s="212" t="s">
        <v>298</v>
      </c>
      <c r="R1198" s="212" t="s">
        <v>367</v>
      </c>
      <c r="S1198" s="212" t="s">
        <v>1684</v>
      </c>
    </row>
    <row r="1199" spans="1:19" x14ac:dyDescent="0.25">
      <c r="A1199" s="212" t="s">
        <v>2346</v>
      </c>
      <c r="B1199" s="212" t="s">
        <v>1026</v>
      </c>
      <c r="C1199" s="212" t="s">
        <v>298</v>
      </c>
      <c r="D1199" s="212" t="s">
        <v>1516</v>
      </c>
      <c r="E1199" s="212" t="s">
        <v>1517</v>
      </c>
      <c r="F1199" s="212" t="s">
        <v>1518</v>
      </c>
      <c r="G1199" s="212" t="s">
        <v>5878</v>
      </c>
      <c r="H1199" s="213">
        <v>43602</v>
      </c>
      <c r="I1199" s="214">
        <v>4537.5</v>
      </c>
      <c r="J1199" s="214">
        <v>1</v>
      </c>
      <c r="K1199" s="214">
        <f t="shared" si="18"/>
        <v>4537.5</v>
      </c>
      <c r="L1199" s="212" t="s">
        <v>5879</v>
      </c>
      <c r="M1199" s="212" t="s">
        <v>675</v>
      </c>
      <c r="N1199" s="213">
        <v>43606</v>
      </c>
      <c r="O1199" s="212" t="s">
        <v>70</v>
      </c>
      <c r="P1199" s="212" t="s">
        <v>5880</v>
      </c>
      <c r="Q1199" s="212" t="s">
        <v>298</v>
      </c>
      <c r="R1199" s="212" t="s">
        <v>367</v>
      </c>
      <c r="S1199" s="212" t="s">
        <v>1684</v>
      </c>
    </row>
    <row r="1200" spans="1:19" x14ac:dyDescent="0.25">
      <c r="A1200" s="212" t="s">
        <v>2346</v>
      </c>
      <c r="B1200" s="212" t="s">
        <v>1026</v>
      </c>
      <c r="C1200" s="212" t="s">
        <v>298</v>
      </c>
      <c r="D1200" s="212" t="s">
        <v>2002</v>
      </c>
      <c r="E1200" s="212" t="s">
        <v>2003</v>
      </c>
      <c r="F1200" s="212" t="s">
        <v>2004</v>
      </c>
      <c r="G1200" s="212" t="s">
        <v>3001</v>
      </c>
      <c r="H1200" s="213">
        <v>43607</v>
      </c>
      <c r="I1200" s="214">
        <v>3664.05</v>
      </c>
      <c r="J1200" s="214">
        <v>1</v>
      </c>
      <c r="K1200" s="214">
        <f t="shared" si="18"/>
        <v>3664.05</v>
      </c>
      <c r="L1200" s="212" t="s">
        <v>5881</v>
      </c>
      <c r="M1200" s="212" t="s">
        <v>757</v>
      </c>
      <c r="N1200" s="213">
        <v>43607</v>
      </c>
      <c r="O1200" s="212" t="s">
        <v>70</v>
      </c>
      <c r="P1200" s="212" t="s">
        <v>5882</v>
      </c>
      <c r="Q1200" s="212" t="s">
        <v>298</v>
      </c>
      <c r="R1200" s="212" t="s">
        <v>367</v>
      </c>
      <c r="S1200" s="212" t="s">
        <v>1684</v>
      </c>
    </row>
    <row r="1201" spans="1:19" x14ac:dyDescent="0.25">
      <c r="A1201" s="212" t="s">
        <v>2346</v>
      </c>
      <c r="B1201" s="212" t="s">
        <v>1026</v>
      </c>
      <c r="C1201" s="212" t="s">
        <v>298</v>
      </c>
      <c r="D1201" s="212" t="s">
        <v>804</v>
      </c>
      <c r="E1201" s="212" t="s">
        <v>805</v>
      </c>
      <c r="F1201" s="212" t="s">
        <v>806</v>
      </c>
      <c r="G1201" s="212" t="s">
        <v>5883</v>
      </c>
      <c r="H1201" s="213">
        <v>43607</v>
      </c>
      <c r="I1201" s="214">
        <v>175.45</v>
      </c>
      <c r="J1201" s="214">
        <v>1</v>
      </c>
      <c r="K1201" s="214">
        <f t="shared" si="18"/>
        <v>175.45</v>
      </c>
      <c r="L1201" s="212" t="s">
        <v>5884</v>
      </c>
      <c r="M1201" s="212" t="s">
        <v>559</v>
      </c>
      <c r="N1201" s="213">
        <v>43609</v>
      </c>
      <c r="O1201" s="212" t="s">
        <v>70</v>
      </c>
      <c r="P1201" s="212" t="s">
        <v>5885</v>
      </c>
      <c r="Q1201" s="212" t="s">
        <v>298</v>
      </c>
      <c r="R1201" s="212" t="s">
        <v>367</v>
      </c>
      <c r="S1201" s="212" t="s">
        <v>1684</v>
      </c>
    </row>
    <row r="1202" spans="1:19" x14ac:dyDescent="0.25">
      <c r="A1202" s="212" t="s">
        <v>2346</v>
      </c>
      <c r="B1202" s="212" t="s">
        <v>1026</v>
      </c>
      <c r="C1202" s="212" t="s">
        <v>298</v>
      </c>
      <c r="D1202" s="212" t="s">
        <v>804</v>
      </c>
      <c r="E1202" s="212" t="s">
        <v>805</v>
      </c>
      <c r="F1202" s="212" t="s">
        <v>806</v>
      </c>
      <c r="G1202" s="212" t="s">
        <v>5886</v>
      </c>
      <c r="H1202" s="213">
        <v>43600</v>
      </c>
      <c r="I1202" s="214">
        <v>7727.16</v>
      </c>
      <c r="J1202" s="214">
        <v>1</v>
      </c>
      <c r="K1202" s="214">
        <f t="shared" si="18"/>
        <v>7727.16</v>
      </c>
      <c r="L1202" s="212" t="s">
        <v>5887</v>
      </c>
      <c r="M1202" s="212" t="s">
        <v>102</v>
      </c>
      <c r="N1202" s="213">
        <v>43609</v>
      </c>
      <c r="O1202" s="212" t="s">
        <v>70</v>
      </c>
      <c r="P1202" s="212" t="s">
        <v>5888</v>
      </c>
      <c r="Q1202" s="212" t="s">
        <v>298</v>
      </c>
      <c r="R1202" s="212" t="s">
        <v>367</v>
      </c>
      <c r="S1202" s="212" t="s">
        <v>1684</v>
      </c>
    </row>
    <row r="1203" spans="1:19" x14ac:dyDescent="0.25">
      <c r="A1203" s="212" t="s">
        <v>2346</v>
      </c>
      <c r="B1203" s="212" t="s">
        <v>1026</v>
      </c>
      <c r="C1203" s="212" t="s">
        <v>298</v>
      </c>
      <c r="D1203" s="212" t="s">
        <v>809</v>
      </c>
      <c r="E1203" s="212" t="s">
        <v>5889</v>
      </c>
      <c r="F1203" s="212" t="s">
        <v>810</v>
      </c>
      <c r="G1203" s="212" t="s">
        <v>5890</v>
      </c>
      <c r="H1203" s="213">
        <v>43615</v>
      </c>
      <c r="I1203" s="214">
        <v>459.4</v>
      </c>
      <c r="J1203" s="214">
        <v>1</v>
      </c>
      <c r="K1203" s="214">
        <f t="shared" si="18"/>
        <v>459.4</v>
      </c>
      <c r="L1203" s="212" t="s">
        <v>5891</v>
      </c>
      <c r="M1203" s="212" t="s">
        <v>559</v>
      </c>
      <c r="N1203" s="213">
        <v>43616</v>
      </c>
      <c r="O1203" s="212" t="s">
        <v>70</v>
      </c>
      <c r="P1203" s="212" t="s">
        <v>5892</v>
      </c>
      <c r="Q1203" s="212" t="s">
        <v>298</v>
      </c>
      <c r="R1203" s="212" t="s">
        <v>367</v>
      </c>
      <c r="S1203" s="212" t="s">
        <v>1684</v>
      </c>
    </row>
    <row r="1204" spans="1:19" x14ac:dyDescent="0.25">
      <c r="A1204" s="212" t="s">
        <v>2346</v>
      </c>
      <c r="B1204" s="212" t="s">
        <v>1026</v>
      </c>
      <c r="C1204" s="212" t="s">
        <v>298</v>
      </c>
      <c r="D1204" s="212" t="s">
        <v>809</v>
      </c>
      <c r="E1204" s="212" t="s">
        <v>5889</v>
      </c>
      <c r="F1204" s="212" t="s">
        <v>810</v>
      </c>
      <c r="G1204" s="212" t="s">
        <v>5893</v>
      </c>
      <c r="H1204" s="213">
        <v>43613</v>
      </c>
      <c r="I1204" s="214">
        <v>48.97</v>
      </c>
      <c r="J1204" s="214">
        <v>1</v>
      </c>
      <c r="K1204" s="214">
        <f t="shared" si="18"/>
        <v>48.97</v>
      </c>
      <c r="L1204" s="212" t="s">
        <v>5894</v>
      </c>
      <c r="M1204" s="212" t="s">
        <v>496</v>
      </c>
      <c r="N1204" s="213">
        <v>43613</v>
      </c>
      <c r="O1204" s="212" t="s">
        <v>70</v>
      </c>
      <c r="P1204" s="212" t="s">
        <v>5895</v>
      </c>
      <c r="Q1204" s="212" t="s">
        <v>298</v>
      </c>
      <c r="R1204" s="212" t="s">
        <v>367</v>
      </c>
      <c r="S1204" s="212" t="s">
        <v>1684</v>
      </c>
    </row>
    <row r="1205" spans="1:19" x14ac:dyDescent="0.25">
      <c r="A1205" s="212" t="s">
        <v>2346</v>
      </c>
      <c r="B1205" s="212" t="s">
        <v>1026</v>
      </c>
      <c r="C1205" s="212" t="s">
        <v>298</v>
      </c>
      <c r="D1205" s="212" t="s">
        <v>96</v>
      </c>
      <c r="E1205" s="212" t="s">
        <v>160</v>
      </c>
      <c r="F1205" s="212" t="s">
        <v>97</v>
      </c>
      <c r="G1205" s="212" t="s">
        <v>5896</v>
      </c>
      <c r="H1205" s="213">
        <v>43608</v>
      </c>
      <c r="I1205" s="214">
        <v>179.36</v>
      </c>
      <c r="J1205" s="214">
        <v>1</v>
      </c>
      <c r="K1205" s="214">
        <f t="shared" si="18"/>
        <v>179.36</v>
      </c>
      <c r="L1205" s="212" t="s">
        <v>5897</v>
      </c>
      <c r="M1205" s="212" t="s">
        <v>89</v>
      </c>
      <c r="N1205" s="213">
        <v>43608</v>
      </c>
      <c r="O1205" s="212" t="s">
        <v>70</v>
      </c>
      <c r="P1205" s="212" t="s">
        <v>5898</v>
      </c>
      <c r="Q1205" s="212" t="s">
        <v>298</v>
      </c>
      <c r="R1205" s="212" t="s">
        <v>367</v>
      </c>
      <c r="S1205" s="212" t="s">
        <v>1684</v>
      </c>
    </row>
    <row r="1206" spans="1:19" x14ac:dyDescent="0.25">
      <c r="A1206" s="212" t="s">
        <v>2346</v>
      </c>
      <c r="B1206" s="212" t="s">
        <v>1026</v>
      </c>
      <c r="C1206" s="212" t="s">
        <v>298</v>
      </c>
      <c r="D1206" s="212" t="s">
        <v>96</v>
      </c>
      <c r="E1206" s="212" t="s">
        <v>160</v>
      </c>
      <c r="F1206" s="212" t="s">
        <v>97</v>
      </c>
      <c r="G1206" s="212" t="s">
        <v>5899</v>
      </c>
      <c r="H1206" s="213">
        <v>43608</v>
      </c>
      <c r="I1206" s="214">
        <v>1449.08</v>
      </c>
      <c r="J1206" s="214">
        <v>1</v>
      </c>
      <c r="K1206" s="214">
        <f t="shared" si="18"/>
        <v>1449.08</v>
      </c>
      <c r="L1206" s="212" t="s">
        <v>5900</v>
      </c>
      <c r="M1206" s="212" t="s">
        <v>102</v>
      </c>
      <c r="N1206" s="213">
        <v>43608</v>
      </c>
      <c r="O1206" s="212" t="s">
        <v>70</v>
      </c>
      <c r="P1206" s="212" t="s">
        <v>5901</v>
      </c>
      <c r="Q1206" s="212" t="s">
        <v>298</v>
      </c>
      <c r="R1206" s="212" t="s">
        <v>367</v>
      </c>
      <c r="S1206" s="212" t="s">
        <v>1684</v>
      </c>
    </row>
    <row r="1207" spans="1:19" x14ac:dyDescent="0.25">
      <c r="A1207" s="212" t="s">
        <v>2346</v>
      </c>
      <c r="B1207" s="212" t="s">
        <v>1026</v>
      </c>
      <c r="C1207" s="212" t="s">
        <v>298</v>
      </c>
      <c r="D1207" s="212" t="s">
        <v>96</v>
      </c>
      <c r="E1207" s="212" t="s">
        <v>160</v>
      </c>
      <c r="F1207" s="212" t="s">
        <v>97</v>
      </c>
      <c r="G1207" s="212" t="s">
        <v>5902</v>
      </c>
      <c r="H1207" s="213">
        <v>43608</v>
      </c>
      <c r="I1207" s="214">
        <v>3348.35</v>
      </c>
      <c r="J1207" s="214">
        <v>1</v>
      </c>
      <c r="K1207" s="214">
        <f t="shared" si="18"/>
        <v>3348.35</v>
      </c>
      <c r="L1207" s="212" t="s">
        <v>5903</v>
      </c>
      <c r="M1207" s="212" t="s">
        <v>747</v>
      </c>
      <c r="N1207" s="213">
        <v>43608</v>
      </c>
      <c r="O1207" s="212" t="s">
        <v>70</v>
      </c>
      <c r="P1207" s="212" t="s">
        <v>5904</v>
      </c>
      <c r="Q1207" s="212" t="s">
        <v>298</v>
      </c>
      <c r="R1207" s="212" t="s">
        <v>367</v>
      </c>
      <c r="S1207" s="212" t="s">
        <v>1684</v>
      </c>
    </row>
    <row r="1208" spans="1:19" x14ac:dyDescent="0.25">
      <c r="A1208" s="212" t="s">
        <v>2346</v>
      </c>
      <c r="B1208" s="212" t="s">
        <v>1026</v>
      </c>
      <c r="C1208" s="212" t="s">
        <v>298</v>
      </c>
      <c r="D1208" s="212" t="s">
        <v>96</v>
      </c>
      <c r="E1208" s="212" t="s">
        <v>160</v>
      </c>
      <c r="F1208" s="212" t="s">
        <v>97</v>
      </c>
      <c r="G1208" s="212" t="s">
        <v>5905</v>
      </c>
      <c r="H1208" s="213">
        <v>43606</v>
      </c>
      <c r="I1208" s="214">
        <v>4489.25</v>
      </c>
      <c r="J1208" s="214">
        <v>1</v>
      </c>
      <c r="K1208" s="214">
        <f t="shared" si="18"/>
        <v>4489.25</v>
      </c>
      <c r="L1208" s="212" t="s">
        <v>5906</v>
      </c>
      <c r="M1208" s="212" t="s">
        <v>102</v>
      </c>
      <c r="N1208" s="213">
        <v>43606</v>
      </c>
      <c r="O1208" s="212" t="s">
        <v>70</v>
      </c>
      <c r="P1208" s="212" t="s">
        <v>5907</v>
      </c>
      <c r="Q1208" s="212" t="s">
        <v>298</v>
      </c>
      <c r="R1208" s="212" t="s">
        <v>367</v>
      </c>
      <c r="S1208" s="212" t="s">
        <v>1684</v>
      </c>
    </row>
    <row r="1209" spans="1:19" x14ac:dyDescent="0.25">
      <c r="A1209" s="212" t="s">
        <v>2346</v>
      </c>
      <c r="B1209" s="212" t="s">
        <v>1026</v>
      </c>
      <c r="C1209" s="212" t="s">
        <v>298</v>
      </c>
      <c r="D1209" s="212" t="s">
        <v>96</v>
      </c>
      <c r="E1209" s="212" t="s">
        <v>160</v>
      </c>
      <c r="F1209" s="212" t="s">
        <v>97</v>
      </c>
      <c r="G1209" s="212" t="s">
        <v>5908</v>
      </c>
      <c r="H1209" s="213">
        <v>43608</v>
      </c>
      <c r="I1209" s="214">
        <v>4489.25</v>
      </c>
      <c r="J1209" s="214">
        <v>1</v>
      </c>
      <c r="K1209" s="214">
        <f t="shared" si="18"/>
        <v>4489.25</v>
      </c>
      <c r="L1209" s="212" t="s">
        <v>5906</v>
      </c>
      <c r="M1209" s="212" t="s">
        <v>102</v>
      </c>
      <c r="N1209" s="213">
        <v>43608</v>
      </c>
      <c r="O1209" s="212" t="s">
        <v>70</v>
      </c>
      <c r="P1209" s="212" t="s">
        <v>5907</v>
      </c>
      <c r="Q1209" s="212" t="s">
        <v>298</v>
      </c>
      <c r="R1209" s="212" t="s">
        <v>367</v>
      </c>
      <c r="S1209" s="212" t="s">
        <v>1684</v>
      </c>
    </row>
    <row r="1210" spans="1:19" x14ac:dyDescent="0.25">
      <c r="A1210" s="212" t="s">
        <v>2346</v>
      </c>
      <c r="B1210" s="212" t="s">
        <v>1026</v>
      </c>
      <c r="C1210" s="212" t="s">
        <v>298</v>
      </c>
      <c r="D1210" s="212" t="s">
        <v>96</v>
      </c>
      <c r="E1210" s="212" t="s">
        <v>160</v>
      </c>
      <c r="F1210" s="212" t="s">
        <v>97</v>
      </c>
      <c r="G1210" s="212" t="s">
        <v>5909</v>
      </c>
      <c r="H1210" s="213">
        <v>43616</v>
      </c>
      <c r="I1210" s="214">
        <v>1358.9</v>
      </c>
      <c r="J1210" s="214">
        <v>1</v>
      </c>
      <c r="K1210" s="214">
        <f t="shared" si="18"/>
        <v>1358.9</v>
      </c>
      <c r="L1210" s="212" t="s">
        <v>179</v>
      </c>
      <c r="M1210" s="212" t="s">
        <v>414</v>
      </c>
      <c r="N1210" s="213">
        <v>43616</v>
      </c>
      <c r="O1210" s="212" t="s">
        <v>70</v>
      </c>
      <c r="P1210" s="212" t="s">
        <v>179</v>
      </c>
      <c r="Q1210" s="212" t="s">
        <v>298</v>
      </c>
      <c r="R1210" s="212" t="s">
        <v>367</v>
      </c>
      <c r="S1210" s="212" t="s">
        <v>1684</v>
      </c>
    </row>
    <row r="1211" spans="1:19" x14ac:dyDescent="0.25">
      <c r="A1211" s="212" t="s">
        <v>2346</v>
      </c>
      <c r="B1211" s="212" t="s">
        <v>1026</v>
      </c>
      <c r="C1211" s="212" t="s">
        <v>298</v>
      </c>
      <c r="D1211" s="212" t="s">
        <v>96</v>
      </c>
      <c r="E1211" s="212" t="s">
        <v>160</v>
      </c>
      <c r="F1211" s="212" t="s">
        <v>97</v>
      </c>
      <c r="G1211" s="212" t="s">
        <v>5910</v>
      </c>
      <c r="H1211" s="213">
        <v>43616</v>
      </c>
      <c r="I1211" s="214">
        <v>28347.02</v>
      </c>
      <c r="J1211" s="214">
        <v>1</v>
      </c>
      <c r="K1211" s="214">
        <f t="shared" si="18"/>
        <v>28347.02</v>
      </c>
      <c r="L1211" s="212" t="s">
        <v>179</v>
      </c>
      <c r="M1211" s="212" t="s">
        <v>414</v>
      </c>
      <c r="N1211" s="213">
        <v>43616</v>
      </c>
      <c r="O1211" s="212" t="s">
        <v>70</v>
      </c>
      <c r="P1211" s="212" t="s">
        <v>179</v>
      </c>
      <c r="Q1211" s="212" t="s">
        <v>298</v>
      </c>
      <c r="R1211" s="212" t="s">
        <v>367</v>
      </c>
      <c r="S1211" s="212" t="s">
        <v>1684</v>
      </c>
    </row>
    <row r="1212" spans="1:19" x14ac:dyDescent="0.25">
      <c r="A1212" s="212" t="s">
        <v>2346</v>
      </c>
      <c r="B1212" s="212" t="s">
        <v>1026</v>
      </c>
      <c r="C1212" s="212" t="s">
        <v>298</v>
      </c>
      <c r="D1212" s="212" t="s">
        <v>96</v>
      </c>
      <c r="E1212" s="212" t="s">
        <v>160</v>
      </c>
      <c r="F1212" s="212" t="s">
        <v>97</v>
      </c>
      <c r="G1212" s="212" t="s">
        <v>5911</v>
      </c>
      <c r="H1212" s="213">
        <v>43616</v>
      </c>
      <c r="I1212" s="214">
        <v>47371.55</v>
      </c>
      <c r="J1212" s="214">
        <v>1</v>
      </c>
      <c r="K1212" s="214">
        <f t="shared" si="18"/>
        <v>47371.55</v>
      </c>
      <c r="L1212" s="212" t="s">
        <v>179</v>
      </c>
      <c r="M1212" s="212" t="s">
        <v>414</v>
      </c>
      <c r="N1212" s="213">
        <v>43616</v>
      </c>
      <c r="O1212" s="212" t="s">
        <v>70</v>
      </c>
      <c r="P1212" s="212" t="s">
        <v>179</v>
      </c>
      <c r="Q1212" s="212" t="s">
        <v>298</v>
      </c>
      <c r="R1212" s="212" t="s">
        <v>367</v>
      </c>
      <c r="S1212" s="212" t="s">
        <v>1684</v>
      </c>
    </row>
    <row r="1213" spans="1:19" x14ac:dyDescent="0.25">
      <c r="A1213" s="212" t="s">
        <v>2346</v>
      </c>
      <c r="B1213" s="212" t="s">
        <v>1026</v>
      </c>
      <c r="C1213" s="212" t="s">
        <v>298</v>
      </c>
      <c r="D1213" s="212" t="s">
        <v>96</v>
      </c>
      <c r="E1213" s="212" t="s">
        <v>160</v>
      </c>
      <c r="F1213" s="212" t="s">
        <v>97</v>
      </c>
      <c r="G1213" s="212" t="s">
        <v>5912</v>
      </c>
      <c r="H1213" s="213">
        <v>43616</v>
      </c>
      <c r="I1213" s="214">
        <v>28902.959999999999</v>
      </c>
      <c r="J1213" s="214">
        <v>1</v>
      </c>
      <c r="K1213" s="214">
        <f t="shared" si="18"/>
        <v>28902.959999999999</v>
      </c>
      <c r="L1213" s="212" t="s">
        <v>179</v>
      </c>
      <c r="M1213" s="212" t="s">
        <v>414</v>
      </c>
      <c r="N1213" s="213">
        <v>43616</v>
      </c>
      <c r="O1213" s="212" t="s">
        <v>70</v>
      </c>
      <c r="P1213" s="212" t="s">
        <v>179</v>
      </c>
      <c r="Q1213" s="212" t="s">
        <v>298</v>
      </c>
      <c r="R1213" s="212" t="s">
        <v>367</v>
      </c>
      <c r="S1213" s="212" t="s">
        <v>1684</v>
      </c>
    </row>
    <row r="1214" spans="1:19" x14ac:dyDescent="0.25">
      <c r="A1214" s="212" t="s">
        <v>2346</v>
      </c>
      <c r="B1214" s="212" t="s">
        <v>1026</v>
      </c>
      <c r="C1214" s="212" t="s">
        <v>298</v>
      </c>
      <c r="D1214" s="212" t="s">
        <v>96</v>
      </c>
      <c r="E1214" s="212" t="s">
        <v>160</v>
      </c>
      <c r="F1214" s="212" t="s">
        <v>97</v>
      </c>
      <c r="G1214" s="212" t="s">
        <v>5913</v>
      </c>
      <c r="H1214" s="213">
        <v>43616</v>
      </c>
      <c r="I1214" s="214">
        <v>21325.55</v>
      </c>
      <c r="J1214" s="214">
        <v>1</v>
      </c>
      <c r="K1214" s="214">
        <f t="shared" si="18"/>
        <v>21325.55</v>
      </c>
      <c r="L1214" s="212" t="s">
        <v>179</v>
      </c>
      <c r="M1214" s="212" t="s">
        <v>414</v>
      </c>
      <c r="N1214" s="213">
        <v>43616</v>
      </c>
      <c r="O1214" s="212" t="s">
        <v>70</v>
      </c>
      <c r="P1214" s="212" t="s">
        <v>179</v>
      </c>
      <c r="Q1214" s="212" t="s">
        <v>298</v>
      </c>
      <c r="R1214" s="212" t="s">
        <v>367</v>
      </c>
      <c r="S1214" s="212" t="s">
        <v>1684</v>
      </c>
    </row>
    <row r="1215" spans="1:19" x14ac:dyDescent="0.25">
      <c r="A1215" s="212" t="s">
        <v>2346</v>
      </c>
      <c r="B1215" s="212" t="s">
        <v>1026</v>
      </c>
      <c r="C1215" s="212" t="s">
        <v>298</v>
      </c>
      <c r="D1215" s="212" t="s">
        <v>96</v>
      </c>
      <c r="E1215" s="212" t="s">
        <v>160</v>
      </c>
      <c r="F1215" s="212" t="s">
        <v>97</v>
      </c>
      <c r="G1215" s="212" t="s">
        <v>5914</v>
      </c>
      <c r="H1215" s="213">
        <v>43602</v>
      </c>
      <c r="I1215" s="214">
        <v>996.86</v>
      </c>
      <c r="J1215" s="214">
        <v>1</v>
      </c>
      <c r="K1215" s="214">
        <f t="shared" si="18"/>
        <v>996.86</v>
      </c>
      <c r="L1215" s="212" t="s">
        <v>5915</v>
      </c>
      <c r="M1215" s="212" t="s">
        <v>102</v>
      </c>
      <c r="N1215" s="213">
        <v>43602</v>
      </c>
      <c r="O1215" s="212" t="s">
        <v>70</v>
      </c>
      <c r="P1215" s="212" t="s">
        <v>5916</v>
      </c>
      <c r="Q1215" s="212" t="s">
        <v>298</v>
      </c>
      <c r="R1215" s="212" t="s">
        <v>367</v>
      </c>
      <c r="S1215" s="212" t="s">
        <v>1684</v>
      </c>
    </row>
    <row r="1216" spans="1:19" x14ac:dyDescent="0.25">
      <c r="A1216" s="212" t="s">
        <v>2346</v>
      </c>
      <c r="B1216" s="212" t="s">
        <v>1026</v>
      </c>
      <c r="C1216" s="212" t="s">
        <v>298</v>
      </c>
      <c r="D1216" s="212" t="s">
        <v>96</v>
      </c>
      <c r="E1216" s="212" t="s">
        <v>160</v>
      </c>
      <c r="F1216" s="212" t="s">
        <v>97</v>
      </c>
      <c r="G1216" s="212" t="s">
        <v>5917</v>
      </c>
      <c r="H1216" s="213">
        <v>43602</v>
      </c>
      <c r="I1216" s="214">
        <v>172.35</v>
      </c>
      <c r="J1216" s="214">
        <v>1</v>
      </c>
      <c r="K1216" s="214">
        <f t="shared" si="18"/>
        <v>172.35</v>
      </c>
      <c r="L1216" s="212" t="s">
        <v>5918</v>
      </c>
      <c r="M1216" s="212" t="s">
        <v>89</v>
      </c>
      <c r="N1216" s="213">
        <v>43602</v>
      </c>
      <c r="O1216" s="212" t="s">
        <v>70</v>
      </c>
      <c r="P1216" s="212" t="s">
        <v>5919</v>
      </c>
      <c r="Q1216" s="212" t="s">
        <v>298</v>
      </c>
      <c r="R1216" s="212" t="s">
        <v>367</v>
      </c>
      <c r="S1216" s="212" t="s">
        <v>1684</v>
      </c>
    </row>
    <row r="1217" spans="1:19" x14ac:dyDescent="0.25">
      <c r="A1217" s="212" t="s">
        <v>2346</v>
      </c>
      <c r="B1217" s="212" t="s">
        <v>1026</v>
      </c>
      <c r="C1217" s="212" t="s">
        <v>298</v>
      </c>
      <c r="D1217" s="212" t="s">
        <v>96</v>
      </c>
      <c r="E1217" s="212" t="s">
        <v>160</v>
      </c>
      <c r="F1217" s="212" t="s">
        <v>97</v>
      </c>
      <c r="G1217" s="212" t="s">
        <v>5920</v>
      </c>
      <c r="H1217" s="213">
        <v>43602</v>
      </c>
      <c r="I1217" s="214">
        <v>1236.69</v>
      </c>
      <c r="J1217" s="214">
        <v>1</v>
      </c>
      <c r="K1217" s="214">
        <f t="shared" si="18"/>
        <v>1236.69</v>
      </c>
      <c r="L1217" s="212" t="s">
        <v>5921</v>
      </c>
      <c r="M1217" s="212" t="s">
        <v>144</v>
      </c>
      <c r="N1217" s="213">
        <v>43602</v>
      </c>
      <c r="O1217" s="212" t="s">
        <v>70</v>
      </c>
      <c r="P1217" s="212" t="s">
        <v>5922</v>
      </c>
      <c r="Q1217" s="212" t="s">
        <v>298</v>
      </c>
      <c r="R1217" s="212" t="s">
        <v>367</v>
      </c>
      <c r="S1217" s="212" t="s">
        <v>1684</v>
      </c>
    </row>
    <row r="1218" spans="1:19" x14ac:dyDescent="0.25">
      <c r="A1218" s="212" t="s">
        <v>2346</v>
      </c>
      <c r="B1218" s="212" t="s">
        <v>1026</v>
      </c>
      <c r="C1218" s="212" t="s">
        <v>298</v>
      </c>
      <c r="D1218" s="212" t="s">
        <v>96</v>
      </c>
      <c r="E1218" s="212" t="s">
        <v>160</v>
      </c>
      <c r="F1218" s="212" t="s">
        <v>97</v>
      </c>
      <c r="G1218" s="212" t="s">
        <v>5923</v>
      </c>
      <c r="H1218" s="213">
        <v>43602</v>
      </c>
      <c r="I1218" s="214">
        <v>117.47</v>
      </c>
      <c r="J1218" s="214">
        <v>1</v>
      </c>
      <c r="K1218" s="214">
        <f t="shared" si="18"/>
        <v>117.47</v>
      </c>
      <c r="L1218" s="212" t="s">
        <v>5924</v>
      </c>
      <c r="M1218" s="212" t="s">
        <v>747</v>
      </c>
      <c r="N1218" s="213">
        <v>43602</v>
      </c>
      <c r="O1218" s="212" t="s">
        <v>70</v>
      </c>
      <c r="P1218" s="212" t="s">
        <v>5925</v>
      </c>
      <c r="Q1218" s="212" t="s">
        <v>298</v>
      </c>
      <c r="R1218" s="212" t="s">
        <v>367</v>
      </c>
      <c r="S1218" s="212" t="s">
        <v>1684</v>
      </c>
    </row>
    <row r="1219" spans="1:19" x14ac:dyDescent="0.25">
      <c r="A1219" s="212" t="s">
        <v>2346</v>
      </c>
      <c r="B1219" s="212" t="s">
        <v>1026</v>
      </c>
      <c r="C1219" s="212" t="s">
        <v>298</v>
      </c>
      <c r="D1219" s="212" t="s">
        <v>96</v>
      </c>
      <c r="E1219" s="212" t="s">
        <v>160</v>
      </c>
      <c r="F1219" s="212" t="s">
        <v>97</v>
      </c>
      <c r="G1219" s="212" t="s">
        <v>5926</v>
      </c>
      <c r="H1219" s="213">
        <v>43602</v>
      </c>
      <c r="I1219" s="214">
        <v>1288.57</v>
      </c>
      <c r="J1219" s="214">
        <v>1</v>
      </c>
      <c r="K1219" s="214">
        <f t="shared" ref="K1219:K1282" si="19">I1219*J1219</f>
        <v>1288.57</v>
      </c>
      <c r="L1219" s="212" t="s">
        <v>179</v>
      </c>
      <c r="M1219" s="212" t="s">
        <v>747</v>
      </c>
      <c r="N1219" s="213">
        <v>43602</v>
      </c>
      <c r="O1219" s="212" t="s">
        <v>70</v>
      </c>
      <c r="P1219" s="212" t="s">
        <v>179</v>
      </c>
      <c r="Q1219" s="212" t="s">
        <v>298</v>
      </c>
      <c r="R1219" s="212" t="s">
        <v>367</v>
      </c>
      <c r="S1219" s="212" t="s">
        <v>1684</v>
      </c>
    </row>
    <row r="1220" spans="1:19" x14ac:dyDescent="0.25">
      <c r="A1220" s="212" t="s">
        <v>2346</v>
      </c>
      <c r="B1220" s="212" t="s">
        <v>1026</v>
      </c>
      <c r="C1220" s="212" t="s">
        <v>298</v>
      </c>
      <c r="D1220" s="212" t="s">
        <v>96</v>
      </c>
      <c r="E1220" s="212" t="s">
        <v>160</v>
      </c>
      <c r="F1220" s="212" t="s">
        <v>97</v>
      </c>
      <c r="G1220" s="212" t="s">
        <v>5927</v>
      </c>
      <c r="H1220" s="213">
        <v>43602</v>
      </c>
      <c r="I1220" s="214">
        <v>183.16</v>
      </c>
      <c r="J1220" s="214">
        <v>1</v>
      </c>
      <c r="K1220" s="214">
        <f t="shared" si="19"/>
        <v>183.16</v>
      </c>
      <c r="L1220" s="212" t="s">
        <v>5928</v>
      </c>
      <c r="M1220" s="212" t="s">
        <v>144</v>
      </c>
      <c r="N1220" s="213">
        <v>43602</v>
      </c>
      <c r="O1220" s="212" t="s">
        <v>70</v>
      </c>
      <c r="P1220" s="212" t="s">
        <v>5929</v>
      </c>
      <c r="Q1220" s="212" t="s">
        <v>298</v>
      </c>
      <c r="R1220" s="212" t="s">
        <v>367</v>
      </c>
      <c r="S1220" s="212" t="s">
        <v>1684</v>
      </c>
    </row>
    <row r="1221" spans="1:19" x14ac:dyDescent="0.25">
      <c r="A1221" s="212" t="s">
        <v>2346</v>
      </c>
      <c r="B1221" s="212" t="s">
        <v>1026</v>
      </c>
      <c r="C1221" s="212" t="s">
        <v>298</v>
      </c>
      <c r="D1221" s="212" t="s">
        <v>96</v>
      </c>
      <c r="E1221" s="212" t="s">
        <v>160</v>
      </c>
      <c r="F1221" s="212" t="s">
        <v>97</v>
      </c>
      <c r="G1221" s="212" t="s">
        <v>5930</v>
      </c>
      <c r="H1221" s="213">
        <v>43602</v>
      </c>
      <c r="I1221" s="214">
        <v>477.59</v>
      </c>
      <c r="J1221" s="214">
        <v>1</v>
      </c>
      <c r="K1221" s="214">
        <f t="shared" si="19"/>
        <v>477.59</v>
      </c>
      <c r="L1221" s="212" t="s">
        <v>5931</v>
      </c>
      <c r="M1221" s="212" t="s">
        <v>144</v>
      </c>
      <c r="N1221" s="213">
        <v>43602</v>
      </c>
      <c r="O1221" s="212" t="s">
        <v>70</v>
      </c>
      <c r="P1221" s="212" t="s">
        <v>5932</v>
      </c>
      <c r="Q1221" s="212" t="s">
        <v>298</v>
      </c>
      <c r="R1221" s="212" t="s">
        <v>367</v>
      </c>
      <c r="S1221" s="212" t="s">
        <v>1684</v>
      </c>
    </row>
    <row r="1222" spans="1:19" x14ac:dyDescent="0.25">
      <c r="A1222" s="212" t="s">
        <v>2346</v>
      </c>
      <c r="B1222" s="212" t="s">
        <v>1026</v>
      </c>
      <c r="C1222" s="212" t="s">
        <v>298</v>
      </c>
      <c r="D1222" s="212" t="s">
        <v>96</v>
      </c>
      <c r="E1222" s="212" t="s">
        <v>160</v>
      </c>
      <c r="F1222" s="212" t="s">
        <v>97</v>
      </c>
      <c r="G1222" s="212" t="s">
        <v>5933</v>
      </c>
      <c r="H1222" s="213">
        <v>43602</v>
      </c>
      <c r="I1222" s="214">
        <v>477.59</v>
      </c>
      <c r="J1222" s="214">
        <v>1</v>
      </c>
      <c r="K1222" s="214">
        <f t="shared" si="19"/>
        <v>477.59</v>
      </c>
      <c r="L1222" s="212" t="s">
        <v>5934</v>
      </c>
      <c r="M1222" s="212" t="s">
        <v>144</v>
      </c>
      <c r="N1222" s="213">
        <v>43602</v>
      </c>
      <c r="O1222" s="212" t="s">
        <v>70</v>
      </c>
      <c r="P1222" s="212" t="s">
        <v>5935</v>
      </c>
      <c r="Q1222" s="212" t="s">
        <v>298</v>
      </c>
      <c r="R1222" s="212" t="s">
        <v>367</v>
      </c>
      <c r="S1222" s="212" t="s">
        <v>1684</v>
      </c>
    </row>
    <row r="1223" spans="1:19" x14ac:dyDescent="0.25">
      <c r="A1223" s="212" t="s">
        <v>2346</v>
      </c>
      <c r="B1223" s="212" t="s">
        <v>1026</v>
      </c>
      <c r="C1223" s="212" t="s">
        <v>298</v>
      </c>
      <c r="D1223" s="212" t="s">
        <v>96</v>
      </c>
      <c r="E1223" s="212" t="s">
        <v>160</v>
      </c>
      <c r="F1223" s="212" t="s">
        <v>97</v>
      </c>
      <c r="G1223" s="212" t="s">
        <v>5936</v>
      </c>
      <c r="H1223" s="213">
        <v>43602</v>
      </c>
      <c r="I1223" s="214">
        <v>315.8</v>
      </c>
      <c r="J1223" s="214">
        <v>1</v>
      </c>
      <c r="K1223" s="214">
        <f t="shared" si="19"/>
        <v>315.8</v>
      </c>
      <c r="L1223" s="212" t="s">
        <v>5937</v>
      </c>
      <c r="M1223" s="212" t="s">
        <v>144</v>
      </c>
      <c r="N1223" s="213">
        <v>43602</v>
      </c>
      <c r="O1223" s="212" t="s">
        <v>70</v>
      </c>
      <c r="P1223" s="212" t="s">
        <v>5938</v>
      </c>
      <c r="Q1223" s="212" t="s">
        <v>298</v>
      </c>
      <c r="R1223" s="212" t="s">
        <v>367</v>
      </c>
      <c r="S1223" s="212" t="s">
        <v>1684</v>
      </c>
    </row>
    <row r="1224" spans="1:19" x14ac:dyDescent="0.25">
      <c r="A1224" s="212" t="s">
        <v>2346</v>
      </c>
      <c r="B1224" s="212" t="s">
        <v>1026</v>
      </c>
      <c r="C1224" s="212" t="s">
        <v>298</v>
      </c>
      <c r="D1224" s="212" t="s">
        <v>96</v>
      </c>
      <c r="E1224" s="212" t="s">
        <v>160</v>
      </c>
      <c r="F1224" s="212" t="s">
        <v>97</v>
      </c>
      <c r="G1224" s="212" t="s">
        <v>5939</v>
      </c>
      <c r="H1224" s="213">
        <v>43602</v>
      </c>
      <c r="I1224" s="214">
        <v>766.89</v>
      </c>
      <c r="J1224" s="214">
        <v>1</v>
      </c>
      <c r="K1224" s="214">
        <f t="shared" si="19"/>
        <v>766.89</v>
      </c>
      <c r="L1224" s="212" t="s">
        <v>5940</v>
      </c>
      <c r="M1224" s="212" t="s">
        <v>144</v>
      </c>
      <c r="N1224" s="213">
        <v>43602</v>
      </c>
      <c r="O1224" s="212" t="s">
        <v>70</v>
      </c>
      <c r="P1224" s="212" t="s">
        <v>5941</v>
      </c>
      <c r="Q1224" s="212" t="s">
        <v>298</v>
      </c>
      <c r="R1224" s="212" t="s">
        <v>367</v>
      </c>
      <c r="S1224" s="212" t="s">
        <v>1684</v>
      </c>
    </row>
    <row r="1225" spans="1:19" x14ac:dyDescent="0.25">
      <c r="A1225" s="212" t="s">
        <v>2346</v>
      </c>
      <c r="B1225" s="212" t="s">
        <v>1026</v>
      </c>
      <c r="C1225" s="212" t="s">
        <v>298</v>
      </c>
      <c r="D1225" s="212" t="s">
        <v>96</v>
      </c>
      <c r="E1225" s="212" t="s">
        <v>160</v>
      </c>
      <c r="F1225" s="212" t="s">
        <v>97</v>
      </c>
      <c r="G1225" s="212" t="s">
        <v>5942</v>
      </c>
      <c r="H1225" s="213">
        <v>43602</v>
      </c>
      <c r="I1225" s="214">
        <v>1817.54</v>
      </c>
      <c r="J1225" s="214">
        <v>1</v>
      </c>
      <c r="K1225" s="214">
        <f t="shared" si="19"/>
        <v>1817.54</v>
      </c>
      <c r="L1225" s="212" t="s">
        <v>5943</v>
      </c>
      <c r="M1225" s="212" t="s">
        <v>144</v>
      </c>
      <c r="N1225" s="213">
        <v>43602</v>
      </c>
      <c r="O1225" s="212" t="s">
        <v>70</v>
      </c>
      <c r="P1225" s="212" t="s">
        <v>5944</v>
      </c>
      <c r="Q1225" s="212" t="s">
        <v>298</v>
      </c>
      <c r="R1225" s="212" t="s">
        <v>367</v>
      </c>
      <c r="S1225" s="212" t="s">
        <v>1684</v>
      </c>
    </row>
    <row r="1226" spans="1:19" x14ac:dyDescent="0.25">
      <c r="A1226" s="212" t="s">
        <v>2346</v>
      </c>
      <c r="B1226" s="212" t="s">
        <v>1026</v>
      </c>
      <c r="C1226" s="212" t="s">
        <v>298</v>
      </c>
      <c r="D1226" s="212" t="s">
        <v>96</v>
      </c>
      <c r="E1226" s="212" t="s">
        <v>160</v>
      </c>
      <c r="F1226" s="212" t="s">
        <v>97</v>
      </c>
      <c r="G1226" s="212" t="s">
        <v>5945</v>
      </c>
      <c r="H1226" s="213">
        <v>43602</v>
      </c>
      <c r="I1226" s="214">
        <v>838.68</v>
      </c>
      <c r="J1226" s="214">
        <v>1</v>
      </c>
      <c r="K1226" s="214">
        <f t="shared" si="19"/>
        <v>838.68</v>
      </c>
      <c r="L1226" s="212" t="s">
        <v>5946</v>
      </c>
      <c r="M1226" s="212" t="s">
        <v>144</v>
      </c>
      <c r="N1226" s="213">
        <v>43602</v>
      </c>
      <c r="O1226" s="212" t="s">
        <v>70</v>
      </c>
      <c r="P1226" s="212" t="s">
        <v>5947</v>
      </c>
      <c r="Q1226" s="212" t="s">
        <v>298</v>
      </c>
      <c r="R1226" s="212" t="s">
        <v>367</v>
      </c>
      <c r="S1226" s="212" t="s">
        <v>1684</v>
      </c>
    </row>
    <row r="1227" spans="1:19" x14ac:dyDescent="0.25">
      <c r="A1227" s="212" t="s">
        <v>2346</v>
      </c>
      <c r="B1227" s="212" t="s">
        <v>1026</v>
      </c>
      <c r="C1227" s="212" t="s">
        <v>298</v>
      </c>
      <c r="D1227" s="212" t="s">
        <v>96</v>
      </c>
      <c r="E1227" s="212" t="s">
        <v>160</v>
      </c>
      <c r="F1227" s="212" t="s">
        <v>97</v>
      </c>
      <c r="G1227" s="212" t="s">
        <v>5948</v>
      </c>
      <c r="H1227" s="213">
        <v>43602</v>
      </c>
      <c r="I1227" s="214">
        <v>2905.33</v>
      </c>
      <c r="J1227" s="214">
        <v>1</v>
      </c>
      <c r="K1227" s="214">
        <f t="shared" si="19"/>
        <v>2905.33</v>
      </c>
      <c r="L1227" s="212" t="s">
        <v>5949</v>
      </c>
      <c r="M1227" s="212" t="s">
        <v>144</v>
      </c>
      <c r="N1227" s="213">
        <v>43602</v>
      </c>
      <c r="O1227" s="212" t="s">
        <v>70</v>
      </c>
      <c r="P1227" s="212" t="s">
        <v>5950</v>
      </c>
      <c r="Q1227" s="212" t="s">
        <v>298</v>
      </c>
      <c r="R1227" s="212" t="s">
        <v>367</v>
      </c>
      <c r="S1227" s="212" t="s">
        <v>1684</v>
      </c>
    </row>
    <row r="1228" spans="1:19" x14ac:dyDescent="0.25">
      <c r="A1228" s="212" t="s">
        <v>2346</v>
      </c>
      <c r="B1228" s="212" t="s">
        <v>1026</v>
      </c>
      <c r="C1228" s="212" t="s">
        <v>298</v>
      </c>
      <c r="D1228" s="212" t="s">
        <v>96</v>
      </c>
      <c r="E1228" s="212" t="s">
        <v>160</v>
      </c>
      <c r="F1228" s="212" t="s">
        <v>97</v>
      </c>
      <c r="G1228" s="212" t="s">
        <v>5951</v>
      </c>
      <c r="H1228" s="213">
        <v>43602</v>
      </c>
      <c r="I1228" s="214">
        <v>2693.92</v>
      </c>
      <c r="J1228" s="214">
        <v>1</v>
      </c>
      <c r="K1228" s="214">
        <f t="shared" si="19"/>
        <v>2693.92</v>
      </c>
      <c r="L1228" s="212" t="s">
        <v>5952</v>
      </c>
      <c r="M1228" s="212" t="s">
        <v>557</v>
      </c>
      <c r="N1228" s="213">
        <v>43602</v>
      </c>
      <c r="O1228" s="212" t="s">
        <v>70</v>
      </c>
      <c r="P1228" s="212" t="s">
        <v>5953</v>
      </c>
      <c r="Q1228" s="212" t="s">
        <v>298</v>
      </c>
      <c r="R1228" s="212" t="s">
        <v>367</v>
      </c>
      <c r="S1228" s="212" t="s">
        <v>1684</v>
      </c>
    </row>
    <row r="1229" spans="1:19" x14ac:dyDescent="0.25">
      <c r="A1229" s="212" t="s">
        <v>2346</v>
      </c>
      <c r="B1229" s="212" t="s">
        <v>1026</v>
      </c>
      <c r="C1229" s="212" t="s">
        <v>298</v>
      </c>
      <c r="D1229" s="212" t="s">
        <v>96</v>
      </c>
      <c r="E1229" s="212" t="s">
        <v>160</v>
      </c>
      <c r="F1229" s="212" t="s">
        <v>97</v>
      </c>
      <c r="G1229" s="212" t="s">
        <v>5954</v>
      </c>
      <c r="H1229" s="213">
        <v>43602</v>
      </c>
      <c r="I1229" s="214">
        <v>2679.58</v>
      </c>
      <c r="J1229" s="214">
        <v>1</v>
      </c>
      <c r="K1229" s="214">
        <f t="shared" si="19"/>
        <v>2679.58</v>
      </c>
      <c r="L1229" s="212" t="s">
        <v>5955</v>
      </c>
      <c r="M1229" s="212" t="s">
        <v>144</v>
      </c>
      <c r="N1229" s="213">
        <v>43602</v>
      </c>
      <c r="O1229" s="212" t="s">
        <v>70</v>
      </c>
      <c r="P1229" s="212" t="s">
        <v>5956</v>
      </c>
      <c r="Q1229" s="212" t="s">
        <v>298</v>
      </c>
      <c r="R1229" s="212" t="s">
        <v>367</v>
      </c>
      <c r="S1229" s="212" t="s">
        <v>1684</v>
      </c>
    </row>
    <row r="1230" spans="1:19" x14ac:dyDescent="0.25">
      <c r="A1230" s="212" t="s">
        <v>2346</v>
      </c>
      <c r="B1230" s="212" t="s">
        <v>1026</v>
      </c>
      <c r="C1230" s="212" t="s">
        <v>298</v>
      </c>
      <c r="D1230" s="212" t="s">
        <v>96</v>
      </c>
      <c r="E1230" s="212" t="s">
        <v>160</v>
      </c>
      <c r="F1230" s="212" t="s">
        <v>97</v>
      </c>
      <c r="G1230" s="212" t="s">
        <v>5957</v>
      </c>
      <c r="H1230" s="213">
        <v>43602</v>
      </c>
      <c r="I1230" s="214">
        <v>601.12</v>
      </c>
      <c r="J1230" s="214">
        <v>1</v>
      </c>
      <c r="K1230" s="214">
        <f t="shared" si="19"/>
        <v>601.12</v>
      </c>
      <c r="L1230" s="212" t="s">
        <v>5958</v>
      </c>
      <c r="M1230" s="212" t="s">
        <v>144</v>
      </c>
      <c r="N1230" s="213">
        <v>43602</v>
      </c>
      <c r="O1230" s="212" t="s">
        <v>70</v>
      </c>
      <c r="P1230" s="212" t="s">
        <v>5959</v>
      </c>
      <c r="Q1230" s="212" t="s">
        <v>298</v>
      </c>
      <c r="R1230" s="212" t="s">
        <v>367</v>
      </c>
      <c r="S1230" s="212" t="s">
        <v>1684</v>
      </c>
    </row>
    <row r="1231" spans="1:19" x14ac:dyDescent="0.25">
      <c r="A1231" s="212" t="s">
        <v>2346</v>
      </c>
      <c r="B1231" s="212" t="s">
        <v>1026</v>
      </c>
      <c r="C1231" s="212" t="s">
        <v>298</v>
      </c>
      <c r="D1231" s="212" t="s">
        <v>96</v>
      </c>
      <c r="E1231" s="212" t="s">
        <v>160</v>
      </c>
      <c r="F1231" s="212" t="s">
        <v>97</v>
      </c>
      <c r="G1231" s="212" t="s">
        <v>5960</v>
      </c>
      <c r="H1231" s="213">
        <v>43602</v>
      </c>
      <c r="I1231" s="214">
        <v>1119.25</v>
      </c>
      <c r="J1231" s="214">
        <v>1</v>
      </c>
      <c r="K1231" s="214">
        <f t="shared" si="19"/>
        <v>1119.25</v>
      </c>
      <c r="L1231" s="212" t="s">
        <v>5961</v>
      </c>
      <c r="M1231" s="212" t="s">
        <v>102</v>
      </c>
      <c r="N1231" s="213">
        <v>43602</v>
      </c>
      <c r="O1231" s="212" t="s">
        <v>70</v>
      </c>
      <c r="P1231" s="212" t="s">
        <v>5962</v>
      </c>
      <c r="Q1231" s="212" t="s">
        <v>298</v>
      </c>
      <c r="R1231" s="212" t="s">
        <v>367</v>
      </c>
      <c r="S1231" s="212" t="s">
        <v>1684</v>
      </c>
    </row>
    <row r="1232" spans="1:19" x14ac:dyDescent="0.25">
      <c r="A1232" s="212" t="s">
        <v>2346</v>
      </c>
      <c r="B1232" s="212" t="s">
        <v>1026</v>
      </c>
      <c r="C1232" s="212" t="s">
        <v>298</v>
      </c>
      <c r="D1232" s="212" t="s">
        <v>96</v>
      </c>
      <c r="E1232" s="212" t="s">
        <v>160</v>
      </c>
      <c r="F1232" s="212" t="s">
        <v>97</v>
      </c>
      <c r="G1232" s="212" t="s">
        <v>5963</v>
      </c>
      <c r="H1232" s="213">
        <v>43600</v>
      </c>
      <c r="I1232" s="214">
        <v>115.63</v>
      </c>
      <c r="J1232" s="214">
        <v>1</v>
      </c>
      <c r="K1232" s="214">
        <f t="shared" si="19"/>
        <v>115.63</v>
      </c>
      <c r="L1232" s="212" t="s">
        <v>5964</v>
      </c>
      <c r="M1232" s="212" t="s">
        <v>557</v>
      </c>
      <c r="N1232" s="213">
        <v>43602</v>
      </c>
      <c r="O1232" s="212" t="s">
        <v>70</v>
      </c>
      <c r="P1232" s="212" t="s">
        <v>5965</v>
      </c>
      <c r="Q1232" s="212" t="s">
        <v>298</v>
      </c>
      <c r="R1232" s="212" t="s">
        <v>367</v>
      </c>
      <c r="S1232" s="212" t="s">
        <v>1684</v>
      </c>
    </row>
    <row r="1233" spans="1:19" x14ac:dyDescent="0.25">
      <c r="A1233" s="212" t="s">
        <v>2346</v>
      </c>
      <c r="B1233" s="212" t="s">
        <v>1026</v>
      </c>
      <c r="C1233" s="212" t="s">
        <v>298</v>
      </c>
      <c r="D1233" s="212" t="s">
        <v>573</v>
      </c>
      <c r="E1233" s="212" t="s">
        <v>574</v>
      </c>
      <c r="F1233" s="212" t="s">
        <v>575</v>
      </c>
      <c r="G1233" s="212" t="s">
        <v>5966</v>
      </c>
      <c r="H1233" s="213">
        <v>43594</v>
      </c>
      <c r="I1233" s="214">
        <v>65.53</v>
      </c>
      <c r="J1233" s="214">
        <v>1</v>
      </c>
      <c r="K1233" s="214">
        <f t="shared" si="19"/>
        <v>65.53</v>
      </c>
      <c r="L1233" s="212" t="s">
        <v>179</v>
      </c>
      <c r="M1233" s="212" t="s">
        <v>221</v>
      </c>
      <c r="N1233" s="213">
        <v>43599</v>
      </c>
      <c r="O1233" s="212" t="s">
        <v>70</v>
      </c>
      <c r="P1233" s="212" t="s">
        <v>179</v>
      </c>
      <c r="Q1233" s="212" t="s">
        <v>298</v>
      </c>
      <c r="R1233" s="212" t="s">
        <v>367</v>
      </c>
      <c r="S1233" s="212" t="s">
        <v>1684</v>
      </c>
    </row>
    <row r="1234" spans="1:19" x14ac:dyDescent="0.25">
      <c r="A1234" s="212" t="s">
        <v>2346</v>
      </c>
      <c r="B1234" s="212" t="s">
        <v>1026</v>
      </c>
      <c r="C1234" s="212" t="s">
        <v>298</v>
      </c>
      <c r="D1234" s="212" t="s">
        <v>573</v>
      </c>
      <c r="E1234" s="212" t="s">
        <v>574</v>
      </c>
      <c r="F1234" s="212" t="s">
        <v>575</v>
      </c>
      <c r="G1234" s="212" t="s">
        <v>5967</v>
      </c>
      <c r="H1234" s="213">
        <v>43594</v>
      </c>
      <c r="I1234" s="214">
        <v>113.64</v>
      </c>
      <c r="J1234" s="214">
        <v>1</v>
      </c>
      <c r="K1234" s="214">
        <f t="shared" si="19"/>
        <v>113.64</v>
      </c>
      <c r="L1234" s="212" t="s">
        <v>179</v>
      </c>
      <c r="M1234" s="212" t="s">
        <v>787</v>
      </c>
      <c r="N1234" s="213">
        <v>43599</v>
      </c>
      <c r="O1234" s="212" t="s">
        <v>70</v>
      </c>
      <c r="P1234" s="212" t="s">
        <v>179</v>
      </c>
      <c r="Q1234" s="212" t="s">
        <v>298</v>
      </c>
      <c r="R1234" s="212" t="s">
        <v>367</v>
      </c>
      <c r="S1234" s="212" t="s">
        <v>1684</v>
      </c>
    </row>
    <row r="1235" spans="1:19" x14ac:dyDescent="0.25">
      <c r="A1235" s="212" t="s">
        <v>2346</v>
      </c>
      <c r="B1235" s="212" t="s">
        <v>1026</v>
      </c>
      <c r="C1235" s="212" t="s">
        <v>298</v>
      </c>
      <c r="D1235" s="212" t="s">
        <v>573</v>
      </c>
      <c r="E1235" s="212" t="s">
        <v>574</v>
      </c>
      <c r="F1235" s="212" t="s">
        <v>575</v>
      </c>
      <c r="G1235" s="212" t="s">
        <v>5968</v>
      </c>
      <c r="H1235" s="213">
        <v>43594</v>
      </c>
      <c r="I1235" s="214">
        <v>145.08000000000001</v>
      </c>
      <c r="J1235" s="214">
        <v>1</v>
      </c>
      <c r="K1235" s="214">
        <f t="shared" si="19"/>
        <v>145.08000000000001</v>
      </c>
      <c r="L1235" s="212" t="s">
        <v>179</v>
      </c>
      <c r="M1235" s="212" t="s">
        <v>338</v>
      </c>
      <c r="N1235" s="213">
        <v>43599</v>
      </c>
      <c r="O1235" s="212" t="s">
        <v>70</v>
      </c>
      <c r="P1235" s="212" t="s">
        <v>179</v>
      </c>
      <c r="Q1235" s="212" t="s">
        <v>298</v>
      </c>
      <c r="R1235" s="212" t="s">
        <v>367</v>
      </c>
      <c r="S1235" s="212" t="s">
        <v>1684</v>
      </c>
    </row>
    <row r="1236" spans="1:19" x14ac:dyDescent="0.25">
      <c r="A1236" s="212" t="s">
        <v>2346</v>
      </c>
      <c r="B1236" s="212" t="s">
        <v>1026</v>
      </c>
      <c r="C1236" s="212" t="s">
        <v>298</v>
      </c>
      <c r="D1236" s="212" t="s">
        <v>573</v>
      </c>
      <c r="E1236" s="212" t="s">
        <v>574</v>
      </c>
      <c r="F1236" s="212" t="s">
        <v>575</v>
      </c>
      <c r="G1236" s="212" t="s">
        <v>5969</v>
      </c>
      <c r="H1236" s="213">
        <v>43594</v>
      </c>
      <c r="I1236" s="214">
        <v>381.92</v>
      </c>
      <c r="J1236" s="214">
        <v>1</v>
      </c>
      <c r="K1236" s="214">
        <f t="shared" si="19"/>
        <v>381.92</v>
      </c>
      <c r="L1236" s="212" t="s">
        <v>179</v>
      </c>
      <c r="M1236" s="212" t="s">
        <v>449</v>
      </c>
      <c r="N1236" s="213">
        <v>43599</v>
      </c>
      <c r="O1236" s="212" t="s">
        <v>70</v>
      </c>
      <c r="P1236" s="212" t="s">
        <v>179</v>
      </c>
      <c r="Q1236" s="212" t="s">
        <v>298</v>
      </c>
      <c r="R1236" s="212" t="s">
        <v>367</v>
      </c>
      <c r="S1236" s="212" t="s">
        <v>1684</v>
      </c>
    </row>
    <row r="1237" spans="1:19" x14ac:dyDescent="0.25">
      <c r="A1237" s="212" t="s">
        <v>2346</v>
      </c>
      <c r="B1237" s="212" t="s">
        <v>1026</v>
      </c>
      <c r="C1237" s="212" t="s">
        <v>298</v>
      </c>
      <c r="D1237" s="212" t="s">
        <v>573</v>
      </c>
      <c r="E1237" s="212" t="s">
        <v>574</v>
      </c>
      <c r="F1237" s="212" t="s">
        <v>575</v>
      </c>
      <c r="G1237" s="212" t="s">
        <v>5970</v>
      </c>
      <c r="H1237" s="213">
        <v>43594</v>
      </c>
      <c r="I1237" s="214">
        <v>50.82</v>
      </c>
      <c r="J1237" s="214">
        <v>1</v>
      </c>
      <c r="K1237" s="214">
        <f t="shared" si="19"/>
        <v>50.82</v>
      </c>
      <c r="L1237" s="212" t="s">
        <v>179</v>
      </c>
      <c r="M1237" s="212" t="s">
        <v>973</v>
      </c>
      <c r="N1237" s="213">
        <v>43599</v>
      </c>
      <c r="O1237" s="212" t="s">
        <v>70</v>
      </c>
      <c r="P1237" s="212" t="s">
        <v>179</v>
      </c>
      <c r="Q1237" s="212" t="s">
        <v>298</v>
      </c>
      <c r="R1237" s="212" t="s">
        <v>367</v>
      </c>
      <c r="S1237" s="212" t="s">
        <v>1684</v>
      </c>
    </row>
    <row r="1238" spans="1:19" x14ac:dyDescent="0.25">
      <c r="A1238" s="212" t="s">
        <v>2346</v>
      </c>
      <c r="B1238" s="212" t="s">
        <v>1026</v>
      </c>
      <c r="C1238" s="212" t="s">
        <v>298</v>
      </c>
      <c r="D1238" s="212" t="s">
        <v>573</v>
      </c>
      <c r="E1238" s="212" t="s">
        <v>574</v>
      </c>
      <c r="F1238" s="212" t="s">
        <v>575</v>
      </c>
      <c r="G1238" s="212" t="s">
        <v>5971</v>
      </c>
      <c r="H1238" s="213">
        <v>43594</v>
      </c>
      <c r="I1238" s="214">
        <v>95.59</v>
      </c>
      <c r="J1238" s="214">
        <v>1</v>
      </c>
      <c r="K1238" s="214">
        <f t="shared" si="19"/>
        <v>95.59</v>
      </c>
      <c r="L1238" s="212" t="s">
        <v>179</v>
      </c>
      <c r="M1238" s="212" t="s">
        <v>816</v>
      </c>
      <c r="N1238" s="213">
        <v>43599</v>
      </c>
      <c r="O1238" s="212" t="s">
        <v>70</v>
      </c>
      <c r="P1238" s="212" t="s">
        <v>179</v>
      </c>
      <c r="Q1238" s="212" t="s">
        <v>298</v>
      </c>
      <c r="R1238" s="212" t="s">
        <v>367</v>
      </c>
      <c r="S1238" s="212" t="s">
        <v>1684</v>
      </c>
    </row>
    <row r="1239" spans="1:19" x14ac:dyDescent="0.25">
      <c r="A1239" s="212" t="s">
        <v>2346</v>
      </c>
      <c r="B1239" s="212" t="s">
        <v>1026</v>
      </c>
      <c r="C1239" s="212" t="s">
        <v>298</v>
      </c>
      <c r="D1239" s="212" t="s">
        <v>573</v>
      </c>
      <c r="E1239" s="212" t="s">
        <v>574</v>
      </c>
      <c r="F1239" s="212" t="s">
        <v>575</v>
      </c>
      <c r="G1239" s="212" t="s">
        <v>5972</v>
      </c>
      <c r="H1239" s="213">
        <v>43594</v>
      </c>
      <c r="I1239" s="214">
        <v>67.64</v>
      </c>
      <c r="J1239" s="214">
        <v>1</v>
      </c>
      <c r="K1239" s="214">
        <f t="shared" si="19"/>
        <v>67.64</v>
      </c>
      <c r="L1239" s="212" t="s">
        <v>179</v>
      </c>
      <c r="M1239" s="212" t="s">
        <v>216</v>
      </c>
      <c r="N1239" s="213">
        <v>43599</v>
      </c>
      <c r="O1239" s="212" t="s">
        <v>70</v>
      </c>
      <c r="P1239" s="212" t="s">
        <v>179</v>
      </c>
      <c r="Q1239" s="212" t="s">
        <v>298</v>
      </c>
      <c r="R1239" s="212" t="s">
        <v>367</v>
      </c>
      <c r="S1239" s="212" t="s">
        <v>1684</v>
      </c>
    </row>
    <row r="1240" spans="1:19" x14ac:dyDescent="0.25">
      <c r="A1240" s="212" t="s">
        <v>2346</v>
      </c>
      <c r="B1240" s="212" t="s">
        <v>1026</v>
      </c>
      <c r="C1240" s="212" t="s">
        <v>298</v>
      </c>
      <c r="D1240" s="212" t="s">
        <v>573</v>
      </c>
      <c r="E1240" s="212" t="s">
        <v>574</v>
      </c>
      <c r="F1240" s="212" t="s">
        <v>575</v>
      </c>
      <c r="G1240" s="212" t="s">
        <v>5973</v>
      </c>
      <c r="H1240" s="213">
        <v>43594</v>
      </c>
      <c r="I1240" s="214">
        <v>164.44</v>
      </c>
      <c r="J1240" s="214">
        <v>1</v>
      </c>
      <c r="K1240" s="214">
        <f t="shared" si="19"/>
        <v>164.44</v>
      </c>
      <c r="L1240" s="212" t="s">
        <v>179</v>
      </c>
      <c r="M1240" s="212" t="s">
        <v>791</v>
      </c>
      <c r="N1240" s="213">
        <v>43599</v>
      </c>
      <c r="O1240" s="212" t="s">
        <v>70</v>
      </c>
      <c r="P1240" s="212" t="s">
        <v>179</v>
      </c>
      <c r="Q1240" s="212" t="s">
        <v>298</v>
      </c>
      <c r="R1240" s="212" t="s">
        <v>367</v>
      </c>
      <c r="S1240" s="212" t="s">
        <v>1684</v>
      </c>
    </row>
    <row r="1241" spans="1:19" x14ac:dyDescent="0.25">
      <c r="A1241" s="212" t="s">
        <v>2346</v>
      </c>
      <c r="B1241" s="212" t="s">
        <v>1026</v>
      </c>
      <c r="C1241" s="212" t="s">
        <v>298</v>
      </c>
      <c r="D1241" s="212" t="s">
        <v>573</v>
      </c>
      <c r="E1241" s="212" t="s">
        <v>574</v>
      </c>
      <c r="F1241" s="212" t="s">
        <v>575</v>
      </c>
      <c r="G1241" s="212" t="s">
        <v>5974</v>
      </c>
      <c r="H1241" s="213">
        <v>43594</v>
      </c>
      <c r="I1241" s="214">
        <v>164.44</v>
      </c>
      <c r="J1241" s="214">
        <v>1</v>
      </c>
      <c r="K1241" s="214">
        <f t="shared" si="19"/>
        <v>164.44</v>
      </c>
      <c r="L1241" s="212" t="s">
        <v>179</v>
      </c>
      <c r="M1241" s="212" t="s">
        <v>129</v>
      </c>
      <c r="N1241" s="213">
        <v>43599</v>
      </c>
      <c r="O1241" s="212" t="s">
        <v>70</v>
      </c>
      <c r="P1241" s="212" t="s">
        <v>179</v>
      </c>
      <c r="Q1241" s="212" t="s">
        <v>298</v>
      </c>
      <c r="R1241" s="212" t="s">
        <v>367</v>
      </c>
      <c r="S1241" s="212" t="s">
        <v>1684</v>
      </c>
    </row>
    <row r="1242" spans="1:19" x14ac:dyDescent="0.25">
      <c r="A1242" s="212" t="s">
        <v>2346</v>
      </c>
      <c r="B1242" s="212" t="s">
        <v>1026</v>
      </c>
      <c r="C1242" s="212" t="s">
        <v>298</v>
      </c>
      <c r="D1242" s="212" t="s">
        <v>573</v>
      </c>
      <c r="E1242" s="212" t="s">
        <v>574</v>
      </c>
      <c r="F1242" s="212" t="s">
        <v>575</v>
      </c>
      <c r="G1242" s="212" t="s">
        <v>5975</v>
      </c>
      <c r="H1242" s="213">
        <v>43594</v>
      </c>
      <c r="I1242" s="214">
        <v>152.34</v>
      </c>
      <c r="J1242" s="214">
        <v>1</v>
      </c>
      <c r="K1242" s="214">
        <f t="shared" si="19"/>
        <v>152.34</v>
      </c>
      <c r="L1242" s="212" t="s">
        <v>179</v>
      </c>
      <c r="M1242" s="212" t="s">
        <v>2839</v>
      </c>
      <c r="N1242" s="213">
        <v>43599</v>
      </c>
      <c r="O1242" s="212" t="s">
        <v>70</v>
      </c>
      <c r="P1242" s="212" t="s">
        <v>179</v>
      </c>
      <c r="Q1242" s="212" t="s">
        <v>298</v>
      </c>
      <c r="R1242" s="212" t="s">
        <v>367</v>
      </c>
      <c r="S1242" s="212" t="s">
        <v>1684</v>
      </c>
    </row>
    <row r="1243" spans="1:19" x14ac:dyDescent="0.25">
      <c r="A1243" s="212" t="s">
        <v>2346</v>
      </c>
      <c r="B1243" s="212" t="s">
        <v>1026</v>
      </c>
      <c r="C1243" s="212" t="s">
        <v>298</v>
      </c>
      <c r="D1243" s="212" t="s">
        <v>573</v>
      </c>
      <c r="E1243" s="212" t="s">
        <v>574</v>
      </c>
      <c r="F1243" s="212" t="s">
        <v>575</v>
      </c>
      <c r="G1243" s="212" t="s">
        <v>5976</v>
      </c>
      <c r="H1243" s="213">
        <v>43594</v>
      </c>
      <c r="I1243" s="214">
        <v>39.86</v>
      </c>
      <c r="J1243" s="214">
        <v>1</v>
      </c>
      <c r="K1243" s="214">
        <f t="shared" si="19"/>
        <v>39.86</v>
      </c>
      <c r="L1243" s="212" t="s">
        <v>179</v>
      </c>
      <c r="M1243" s="212" t="s">
        <v>577</v>
      </c>
      <c r="N1243" s="213">
        <v>43599</v>
      </c>
      <c r="O1243" s="212" t="s">
        <v>70</v>
      </c>
      <c r="P1243" s="212" t="s">
        <v>179</v>
      </c>
      <c r="Q1243" s="212" t="s">
        <v>298</v>
      </c>
      <c r="R1243" s="212" t="s">
        <v>367</v>
      </c>
      <c r="S1243" s="212" t="s">
        <v>1684</v>
      </c>
    </row>
    <row r="1244" spans="1:19" x14ac:dyDescent="0.25">
      <c r="A1244" s="212" t="s">
        <v>2346</v>
      </c>
      <c r="B1244" s="212" t="s">
        <v>1026</v>
      </c>
      <c r="C1244" s="212" t="s">
        <v>298</v>
      </c>
      <c r="D1244" s="212" t="s">
        <v>573</v>
      </c>
      <c r="E1244" s="212" t="s">
        <v>574</v>
      </c>
      <c r="F1244" s="212" t="s">
        <v>575</v>
      </c>
      <c r="G1244" s="212" t="s">
        <v>5977</v>
      </c>
      <c r="H1244" s="213">
        <v>43594</v>
      </c>
      <c r="I1244" s="214">
        <v>40.229999999999997</v>
      </c>
      <c r="J1244" s="214">
        <v>1</v>
      </c>
      <c r="K1244" s="214">
        <f t="shared" si="19"/>
        <v>40.229999999999997</v>
      </c>
      <c r="L1244" s="212" t="s">
        <v>179</v>
      </c>
      <c r="M1244" s="212" t="s">
        <v>1525</v>
      </c>
      <c r="N1244" s="213">
        <v>43599</v>
      </c>
      <c r="O1244" s="212" t="s">
        <v>70</v>
      </c>
      <c r="P1244" s="212" t="s">
        <v>179</v>
      </c>
      <c r="Q1244" s="212" t="s">
        <v>298</v>
      </c>
      <c r="R1244" s="212" t="s">
        <v>367</v>
      </c>
      <c r="S1244" s="212" t="s">
        <v>1684</v>
      </c>
    </row>
    <row r="1245" spans="1:19" x14ac:dyDescent="0.25">
      <c r="A1245" s="212" t="s">
        <v>2346</v>
      </c>
      <c r="B1245" s="212" t="s">
        <v>1026</v>
      </c>
      <c r="C1245" s="212" t="s">
        <v>298</v>
      </c>
      <c r="D1245" s="212" t="s">
        <v>573</v>
      </c>
      <c r="E1245" s="212" t="s">
        <v>574</v>
      </c>
      <c r="F1245" s="212" t="s">
        <v>575</v>
      </c>
      <c r="G1245" s="212" t="s">
        <v>5978</v>
      </c>
      <c r="H1245" s="213">
        <v>43594</v>
      </c>
      <c r="I1245" s="214">
        <v>304.68</v>
      </c>
      <c r="J1245" s="214">
        <v>1</v>
      </c>
      <c r="K1245" s="214">
        <f t="shared" si="19"/>
        <v>304.68</v>
      </c>
      <c r="L1245" s="212" t="s">
        <v>179</v>
      </c>
      <c r="M1245" s="212" t="s">
        <v>791</v>
      </c>
      <c r="N1245" s="213">
        <v>43599</v>
      </c>
      <c r="O1245" s="212" t="s">
        <v>70</v>
      </c>
      <c r="P1245" s="212" t="s">
        <v>179</v>
      </c>
      <c r="Q1245" s="212" t="s">
        <v>298</v>
      </c>
      <c r="R1245" s="212" t="s">
        <v>367</v>
      </c>
      <c r="S1245" s="212" t="s">
        <v>1684</v>
      </c>
    </row>
    <row r="1246" spans="1:19" x14ac:dyDescent="0.25">
      <c r="A1246" s="212" t="s">
        <v>2346</v>
      </c>
      <c r="B1246" s="212" t="s">
        <v>1026</v>
      </c>
      <c r="C1246" s="212" t="s">
        <v>298</v>
      </c>
      <c r="D1246" s="212" t="s">
        <v>573</v>
      </c>
      <c r="E1246" s="212" t="s">
        <v>574</v>
      </c>
      <c r="F1246" s="212" t="s">
        <v>575</v>
      </c>
      <c r="G1246" s="212" t="s">
        <v>5979</v>
      </c>
      <c r="H1246" s="213">
        <v>43594</v>
      </c>
      <c r="I1246" s="214">
        <v>118.87</v>
      </c>
      <c r="J1246" s="214">
        <v>1</v>
      </c>
      <c r="K1246" s="214">
        <f t="shared" si="19"/>
        <v>118.87</v>
      </c>
      <c r="L1246" s="212" t="s">
        <v>179</v>
      </c>
      <c r="M1246" s="212" t="s">
        <v>5980</v>
      </c>
      <c r="N1246" s="213">
        <v>43599</v>
      </c>
      <c r="O1246" s="212" t="s">
        <v>70</v>
      </c>
      <c r="P1246" s="212" t="s">
        <v>179</v>
      </c>
      <c r="Q1246" s="212" t="s">
        <v>298</v>
      </c>
      <c r="R1246" s="212" t="s">
        <v>367</v>
      </c>
      <c r="S1246" s="212" t="s">
        <v>1684</v>
      </c>
    </row>
    <row r="1247" spans="1:19" x14ac:dyDescent="0.25">
      <c r="A1247" s="212" t="s">
        <v>2346</v>
      </c>
      <c r="B1247" s="212" t="s">
        <v>1026</v>
      </c>
      <c r="C1247" s="212" t="s">
        <v>298</v>
      </c>
      <c r="D1247" s="212" t="s">
        <v>573</v>
      </c>
      <c r="E1247" s="212" t="s">
        <v>574</v>
      </c>
      <c r="F1247" s="212" t="s">
        <v>575</v>
      </c>
      <c r="G1247" s="212" t="s">
        <v>5981</v>
      </c>
      <c r="H1247" s="213">
        <v>43594</v>
      </c>
      <c r="I1247" s="214">
        <v>132.51</v>
      </c>
      <c r="J1247" s="214">
        <v>1</v>
      </c>
      <c r="K1247" s="214">
        <f t="shared" si="19"/>
        <v>132.51</v>
      </c>
      <c r="L1247" s="212" t="s">
        <v>179</v>
      </c>
      <c r="M1247" s="212" t="s">
        <v>4498</v>
      </c>
      <c r="N1247" s="213">
        <v>43599</v>
      </c>
      <c r="O1247" s="212" t="s">
        <v>70</v>
      </c>
      <c r="P1247" s="212" t="s">
        <v>179</v>
      </c>
      <c r="Q1247" s="212" t="s">
        <v>298</v>
      </c>
      <c r="R1247" s="212" t="s">
        <v>367</v>
      </c>
      <c r="S1247" s="212" t="s">
        <v>1684</v>
      </c>
    </row>
    <row r="1248" spans="1:19" x14ac:dyDescent="0.25">
      <c r="A1248" s="212" t="s">
        <v>2346</v>
      </c>
      <c r="B1248" s="212" t="s">
        <v>1026</v>
      </c>
      <c r="C1248" s="212" t="s">
        <v>298</v>
      </c>
      <c r="D1248" s="212" t="s">
        <v>573</v>
      </c>
      <c r="E1248" s="212" t="s">
        <v>574</v>
      </c>
      <c r="F1248" s="212" t="s">
        <v>575</v>
      </c>
      <c r="G1248" s="212" t="s">
        <v>5982</v>
      </c>
      <c r="H1248" s="213">
        <v>43594</v>
      </c>
      <c r="I1248" s="214">
        <v>332.93</v>
      </c>
      <c r="J1248" s="214">
        <v>1</v>
      </c>
      <c r="K1248" s="214">
        <f t="shared" si="19"/>
        <v>332.93</v>
      </c>
      <c r="L1248" s="212" t="s">
        <v>179</v>
      </c>
      <c r="M1248" s="212" t="s">
        <v>4498</v>
      </c>
      <c r="N1248" s="213">
        <v>43599</v>
      </c>
      <c r="O1248" s="212" t="s">
        <v>70</v>
      </c>
      <c r="P1248" s="212" t="s">
        <v>179</v>
      </c>
      <c r="Q1248" s="212" t="s">
        <v>298</v>
      </c>
      <c r="R1248" s="212" t="s">
        <v>367</v>
      </c>
      <c r="S1248" s="212" t="s">
        <v>1684</v>
      </c>
    </row>
    <row r="1249" spans="1:19" x14ac:dyDescent="0.25">
      <c r="A1249" s="212" t="s">
        <v>2346</v>
      </c>
      <c r="B1249" s="212" t="s">
        <v>1026</v>
      </c>
      <c r="C1249" s="212" t="s">
        <v>298</v>
      </c>
      <c r="D1249" s="212" t="s">
        <v>573</v>
      </c>
      <c r="E1249" s="212" t="s">
        <v>574</v>
      </c>
      <c r="F1249" s="212" t="s">
        <v>575</v>
      </c>
      <c r="G1249" s="212" t="s">
        <v>5983</v>
      </c>
      <c r="H1249" s="213">
        <v>43609</v>
      </c>
      <c r="I1249" s="214">
        <v>61.01</v>
      </c>
      <c r="J1249" s="214">
        <v>1</v>
      </c>
      <c r="K1249" s="214">
        <f t="shared" si="19"/>
        <v>61.01</v>
      </c>
      <c r="L1249" s="212" t="s">
        <v>179</v>
      </c>
      <c r="M1249" s="212" t="s">
        <v>1155</v>
      </c>
      <c r="N1249" s="213">
        <v>43615</v>
      </c>
      <c r="O1249" s="212" t="s">
        <v>70</v>
      </c>
      <c r="P1249" s="212" t="s">
        <v>5984</v>
      </c>
      <c r="Q1249" s="212" t="s">
        <v>298</v>
      </c>
      <c r="R1249" s="212" t="s">
        <v>367</v>
      </c>
      <c r="S1249" s="212" t="s">
        <v>1684</v>
      </c>
    </row>
    <row r="1250" spans="1:19" x14ac:dyDescent="0.25">
      <c r="A1250" s="212" t="s">
        <v>2346</v>
      </c>
      <c r="B1250" s="212" t="s">
        <v>1026</v>
      </c>
      <c r="C1250" s="212" t="s">
        <v>298</v>
      </c>
      <c r="D1250" s="212" t="s">
        <v>573</v>
      </c>
      <c r="E1250" s="212" t="s">
        <v>574</v>
      </c>
      <c r="F1250" s="212" t="s">
        <v>575</v>
      </c>
      <c r="G1250" s="212" t="s">
        <v>5985</v>
      </c>
      <c r="H1250" s="213">
        <v>43594</v>
      </c>
      <c r="I1250" s="214">
        <v>21.53</v>
      </c>
      <c r="J1250" s="214">
        <v>1</v>
      </c>
      <c r="K1250" s="214">
        <f t="shared" si="19"/>
        <v>21.53</v>
      </c>
      <c r="L1250" s="212" t="s">
        <v>179</v>
      </c>
      <c r="M1250" s="212" t="s">
        <v>577</v>
      </c>
      <c r="N1250" s="213">
        <v>43599</v>
      </c>
      <c r="O1250" s="212" t="s">
        <v>70</v>
      </c>
      <c r="P1250" s="212" t="s">
        <v>179</v>
      </c>
      <c r="Q1250" s="212" t="s">
        <v>298</v>
      </c>
      <c r="R1250" s="212" t="s">
        <v>367</v>
      </c>
      <c r="S1250" s="212" t="s">
        <v>1684</v>
      </c>
    </row>
    <row r="1251" spans="1:19" x14ac:dyDescent="0.25">
      <c r="A1251" s="212" t="s">
        <v>2346</v>
      </c>
      <c r="B1251" s="212" t="s">
        <v>1026</v>
      </c>
      <c r="C1251" s="212" t="s">
        <v>298</v>
      </c>
      <c r="D1251" s="212" t="s">
        <v>573</v>
      </c>
      <c r="E1251" s="212" t="s">
        <v>574</v>
      </c>
      <c r="F1251" s="212" t="s">
        <v>575</v>
      </c>
      <c r="G1251" s="212" t="s">
        <v>5986</v>
      </c>
      <c r="H1251" s="213">
        <v>43593</v>
      </c>
      <c r="I1251" s="214">
        <v>11.89</v>
      </c>
      <c r="J1251" s="214">
        <v>1</v>
      </c>
      <c r="K1251" s="214">
        <f t="shared" si="19"/>
        <v>11.89</v>
      </c>
      <c r="L1251" s="212" t="s">
        <v>179</v>
      </c>
      <c r="M1251" s="212" t="s">
        <v>129</v>
      </c>
      <c r="N1251" s="213">
        <v>43599</v>
      </c>
      <c r="O1251" s="212" t="s">
        <v>70</v>
      </c>
      <c r="P1251" s="212" t="s">
        <v>179</v>
      </c>
      <c r="Q1251" s="212" t="s">
        <v>298</v>
      </c>
      <c r="R1251" s="212" t="s">
        <v>367</v>
      </c>
      <c r="S1251" s="212" t="s">
        <v>1684</v>
      </c>
    </row>
    <row r="1252" spans="1:19" x14ac:dyDescent="0.25">
      <c r="A1252" s="212" t="s">
        <v>2346</v>
      </c>
      <c r="B1252" s="212" t="s">
        <v>1026</v>
      </c>
      <c r="C1252" s="212" t="s">
        <v>298</v>
      </c>
      <c r="D1252" s="212" t="s">
        <v>573</v>
      </c>
      <c r="E1252" s="212" t="s">
        <v>574</v>
      </c>
      <c r="F1252" s="212" t="s">
        <v>575</v>
      </c>
      <c r="G1252" s="212" t="s">
        <v>5987</v>
      </c>
      <c r="H1252" s="213">
        <v>43593</v>
      </c>
      <c r="I1252" s="214">
        <v>54.15</v>
      </c>
      <c r="J1252" s="214">
        <v>1</v>
      </c>
      <c r="K1252" s="214">
        <f t="shared" si="19"/>
        <v>54.15</v>
      </c>
      <c r="L1252" s="212" t="s">
        <v>179</v>
      </c>
      <c r="M1252" s="212" t="s">
        <v>221</v>
      </c>
      <c r="N1252" s="213">
        <v>43599</v>
      </c>
      <c r="O1252" s="212" t="s">
        <v>70</v>
      </c>
      <c r="P1252" s="212" t="s">
        <v>179</v>
      </c>
      <c r="Q1252" s="212" t="s">
        <v>298</v>
      </c>
      <c r="R1252" s="212" t="s">
        <v>367</v>
      </c>
      <c r="S1252" s="212" t="s">
        <v>1684</v>
      </c>
    </row>
    <row r="1253" spans="1:19" x14ac:dyDescent="0.25">
      <c r="A1253" s="212" t="s">
        <v>2346</v>
      </c>
      <c r="B1253" s="212" t="s">
        <v>1026</v>
      </c>
      <c r="C1253" s="212" t="s">
        <v>298</v>
      </c>
      <c r="D1253" s="212" t="s">
        <v>573</v>
      </c>
      <c r="E1253" s="212" t="s">
        <v>574</v>
      </c>
      <c r="F1253" s="212" t="s">
        <v>575</v>
      </c>
      <c r="G1253" s="212" t="s">
        <v>5988</v>
      </c>
      <c r="H1253" s="213">
        <v>43592</v>
      </c>
      <c r="I1253" s="214">
        <v>38.450000000000003</v>
      </c>
      <c r="J1253" s="214">
        <v>1</v>
      </c>
      <c r="K1253" s="214">
        <f t="shared" si="19"/>
        <v>38.450000000000003</v>
      </c>
      <c r="L1253" s="212" t="s">
        <v>179</v>
      </c>
      <c r="M1253" s="212" t="s">
        <v>559</v>
      </c>
      <c r="N1253" s="213">
        <v>43599</v>
      </c>
      <c r="O1253" s="212" t="s">
        <v>70</v>
      </c>
      <c r="P1253" s="212" t="s">
        <v>179</v>
      </c>
      <c r="Q1253" s="212" t="s">
        <v>298</v>
      </c>
      <c r="R1253" s="212" t="s">
        <v>367</v>
      </c>
      <c r="S1253" s="212" t="s">
        <v>1684</v>
      </c>
    </row>
    <row r="1254" spans="1:19" x14ac:dyDescent="0.25">
      <c r="A1254" s="212" t="s">
        <v>2346</v>
      </c>
      <c r="B1254" s="212" t="s">
        <v>1026</v>
      </c>
      <c r="C1254" s="212" t="s">
        <v>298</v>
      </c>
      <c r="D1254" s="212" t="s">
        <v>573</v>
      </c>
      <c r="E1254" s="212" t="s">
        <v>574</v>
      </c>
      <c r="F1254" s="212" t="s">
        <v>575</v>
      </c>
      <c r="G1254" s="212" t="s">
        <v>5989</v>
      </c>
      <c r="H1254" s="213">
        <v>43592</v>
      </c>
      <c r="I1254" s="214">
        <v>59.86</v>
      </c>
      <c r="J1254" s="214">
        <v>1</v>
      </c>
      <c r="K1254" s="214">
        <f t="shared" si="19"/>
        <v>59.86</v>
      </c>
      <c r="L1254" s="212" t="s">
        <v>179</v>
      </c>
      <c r="M1254" s="212" t="s">
        <v>791</v>
      </c>
      <c r="N1254" s="213">
        <v>43599</v>
      </c>
      <c r="O1254" s="212" t="s">
        <v>70</v>
      </c>
      <c r="P1254" s="212" t="s">
        <v>179</v>
      </c>
      <c r="Q1254" s="212" t="s">
        <v>298</v>
      </c>
      <c r="R1254" s="212" t="s">
        <v>367</v>
      </c>
      <c r="S1254" s="212" t="s">
        <v>1684</v>
      </c>
    </row>
    <row r="1255" spans="1:19" x14ac:dyDescent="0.25">
      <c r="A1255" s="212" t="s">
        <v>2346</v>
      </c>
      <c r="B1255" s="212" t="s">
        <v>1026</v>
      </c>
      <c r="C1255" s="212" t="s">
        <v>298</v>
      </c>
      <c r="D1255" s="212" t="s">
        <v>573</v>
      </c>
      <c r="E1255" s="212" t="s">
        <v>574</v>
      </c>
      <c r="F1255" s="212" t="s">
        <v>575</v>
      </c>
      <c r="G1255" s="212" t="s">
        <v>5990</v>
      </c>
      <c r="H1255" s="213">
        <v>43592</v>
      </c>
      <c r="I1255" s="214">
        <v>101.29</v>
      </c>
      <c r="J1255" s="214">
        <v>1</v>
      </c>
      <c r="K1255" s="214">
        <f t="shared" si="19"/>
        <v>101.29</v>
      </c>
      <c r="L1255" s="212" t="s">
        <v>179</v>
      </c>
      <c r="M1255" s="212" t="s">
        <v>216</v>
      </c>
      <c r="N1255" s="213">
        <v>43599</v>
      </c>
      <c r="O1255" s="212" t="s">
        <v>70</v>
      </c>
      <c r="P1255" s="212" t="s">
        <v>179</v>
      </c>
      <c r="Q1255" s="212" t="s">
        <v>298</v>
      </c>
      <c r="R1255" s="212" t="s">
        <v>367</v>
      </c>
      <c r="S1255" s="212" t="s">
        <v>1684</v>
      </c>
    </row>
    <row r="1256" spans="1:19" x14ac:dyDescent="0.25">
      <c r="A1256" s="212" t="s">
        <v>2346</v>
      </c>
      <c r="B1256" s="212" t="s">
        <v>1026</v>
      </c>
      <c r="C1256" s="212" t="s">
        <v>298</v>
      </c>
      <c r="D1256" s="212" t="s">
        <v>573</v>
      </c>
      <c r="E1256" s="212" t="s">
        <v>574</v>
      </c>
      <c r="F1256" s="212" t="s">
        <v>575</v>
      </c>
      <c r="G1256" s="212" t="s">
        <v>5991</v>
      </c>
      <c r="H1256" s="213">
        <v>43592</v>
      </c>
      <c r="I1256" s="214">
        <v>155.91</v>
      </c>
      <c r="J1256" s="214">
        <v>1</v>
      </c>
      <c r="K1256" s="214">
        <f t="shared" si="19"/>
        <v>155.91</v>
      </c>
      <c r="L1256" s="212" t="s">
        <v>179</v>
      </c>
      <c r="M1256" s="212" t="s">
        <v>791</v>
      </c>
      <c r="N1256" s="213">
        <v>43599</v>
      </c>
      <c r="O1256" s="212" t="s">
        <v>70</v>
      </c>
      <c r="P1256" s="212" t="s">
        <v>179</v>
      </c>
      <c r="Q1256" s="212" t="s">
        <v>298</v>
      </c>
      <c r="R1256" s="212" t="s">
        <v>367</v>
      </c>
      <c r="S1256" s="212" t="s">
        <v>1684</v>
      </c>
    </row>
    <row r="1257" spans="1:19" x14ac:dyDescent="0.25">
      <c r="A1257" s="212" t="s">
        <v>2346</v>
      </c>
      <c r="B1257" s="212" t="s">
        <v>1026</v>
      </c>
      <c r="C1257" s="212" t="s">
        <v>298</v>
      </c>
      <c r="D1257" s="212" t="s">
        <v>573</v>
      </c>
      <c r="E1257" s="212" t="s">
        <v>574</v>
      </c>
      <c r="F1257" s="212" t="s">
        <v>575</v>
      </c>
      <c r="G1257" s="212" t="s">
        <v>5992</v>
      </c>
      <c r="H1257" s="213">
        <v>43592</v>
      </c>
      <c r="I1257" s="214">
        <v>214.42</v>
      </c>
      <c r="J1257" s="214">
        <v>1</v>
      </c>
      <c r="K1257" s="214">
        <f t="shared" si="19"/>
        <v>214.42</v>
      </c>
      <c r="L1257" s="212" t="s">
        <v>179</v>
      </c>
      <c r="M1257" s="212" t="s">
        <v>5980</v>
      </c>
      <c r="N1257" s="213">
        <v>43599</v>
      </c>
      <c r="O1257" s="212" t="s">
        <v>70</v>
      </c>
      <c r="P1257" s="212" t="s">
        <v>179</v>
      </c>
      <c r="Q1257" s="212" t="s">
        <v>298</v>
      </c>
      <c r="R1257" s="212" t="s">
        <v>367</v>
      </c>
      <c r="S1257" s="212" t="s">
        <v>1684</v>
      </c>
    </row>
    <row r="1258" spans="1:19" x14ac:dyDescent="0.25">
      <c r="A1258" s="212" t="s">
        <v>2346</v>
      </c>
      <c r="B1258" s="212" t="s">
        <v>1026</v>
      </c>
      <c r="C1258" s="212" t="s">
        <v>298</v>
      </c>
      <c r="D1258" s="212" t="s">
        <v>573</v>
      </c>
      <c r="E1258" s="212" t="s">
        <v>574</v>
      </c>
      <c r="F1258" s="212" t="s">
        <v>575</v>
      </c>
      <c r="G1258" s="212" t="s">
        <v>5993</v>
      </c>
      <c r="H1258" s="213">
        <v>43592</v>
      </c>
      <c r="I1258" s="214">
        <v>216.19</v>
      </c>
      <c r="J1258" s="214">
        <v>1</v>
      </c>
      <c r="K1258" s="214">
        <f t="shared" si="19"/>
        <v>216.19</v>
      </c>
      <c r="L1258" s="212" t="s">
        <v>179</v>
      </c>
      <c r="M1258" s="212" t="s">
        <v>164</v>
      </c>
      <c r="N1258" s="213">
        <v>43599</v>
      </c>
      <c r="O1258" s="212" t="s">
        <v>70</v>
      </c>
      <c r="P1258" s="212" t="s">
        <v>179</v>
      </c>
      <c r="Q1258" s="212" t="s">
        <v>298</v>
      </c>
      <c r="R1258" s="212" t="s">
        <v>367</v>
      </c>
      <c r="S1258" s="212" t="s">
        <v>1684</v>
      </c>
    </row>
    <row r="1259" spans="1:19" x14ac:dyDescent="0.25">
      <c r="A1259" s="212" t="s">
        <v>2346</v>
      </c>
      <c r="B1259" s="212" t="s">
        <v>1026</v>
      </c>
      <c r="C1259" s="212" t="s">
        <v>298</v>
      </c>
      <c r="D1259" s="212" t="s">
        <v>573</v>
      </c>
      <c r="E1259" s="212" t="s">
        <v>574</v>
      </c>
      <c r="F1259" s="212" t="s">
        <v>575</v>
      </c>
      <c r="G1259" s="212" t="s">
        <v>5994</v>
      </c>
      <c r="H1259" s="213">
        <v>43592</v>
      </c>
      <c r="I1259" s="214">
        <v>103.25</v>
      </c>
      <c r="J1259" s="214">
        <v>1</v>
      </c>
      <c r="K1259" s="214">
        <f t="shared" si="19"/>
        <v>103.25</v>
      </c>
      <c r="L1259" s="212" t="s">
        <v>179</v>
      </c>
      <c r="M1259" s="212" t="s">
        <v>787</v>
      </c>
      <c r="N1259" s="213">
        <v>43599</v>
      </c>
      <c r="O1259" s="212" t="s">
        <v>70</v>
      </c>
      <c r="P1259" s="212" t="s">
        <v>179</v>
      </c>
      <c r="Q1259" s="212" t="s">
        <v>298</v>
      </c>
      <c r="R1259" s="212" t="s">
        <v>367</v>
      </c>
      <c r="S1259" s="212" t="s">
        <v>1684</v>
      </c>
    </row>
    <row r="1260" spans="1:19" x14ac:dyDescent="0.25">
      <c r="A1260" s="212" t="s">
        <v>2346</v>
      </c>
      <c r="B1260" s="212" t="s">
        <v>1026</v>
      </c>
      <c r="C1260" s="212" t="s">
        <v>298</v>
      </c>
      <c r="D1260" s="212" t="s">
        <v>93</v>
      </c>
      <c r="E1260" s="212" t="s">
        <v>94</v>
      </c>
      <c r="F1260" s="212" t="s">
        <v>95</v>
      </c>
      <c r="G1260" s="212" t="s">
        <v>5995</v>
      </c>
      <c r="H1260" s="213">
        <v>43614</v>
      </c>
      <c r="I1260" s="214">
        <v>109.61</v>
      </c>
      <c r="J1260" s="214">
        <v>1</v>
      </c>
      <c r="K1260" s="214">
        <f t="shared" si="19"/>
        <v>109.61</v>
      </c>
      <c r="L1260" s="212" t="s">
        <v>5996</v>
      </c>
      <c r="M1260" s="212" t="s">
        <v>613</v>
      </c>
      <c r="N1260" s="213">
        <v>43615</v>
      </c>
      <c r="O1260" s="212" t="s">
        <v>70</v>
      </c>
      <c r="P1260" s="212" t="s">
        <v>5997</v>
      </c>
      <c r="Q1260" s="212" t="s">
        <v>298</v>
      </c>
      <c r="R1260" s="212" t="s">
        <v>367</v>
      </c>
      <c r="S1260" s="212" t="s">
        <v>1684</v>
      </c>
    </row>
    <row r="1261" spans="1:19" x14ac:dyDescent="0.25">
      <c r="A1261" s="212" t="s">
        <v>2346</v>
      </c>
      <c r="B1261" s="212" t="s">
        <v>1026</v>
      </c>
      <c r="C1261" s="212" t="s">
        <v>298</v>
      </c>
      <c r="D1261" s="212" t="s">
        <v>93</v>
      </c>
      <c r="E1261" s="212" t="s">
        <v>94</v>
      </c>
      <c r="F1261" s="212" t="s">
        <v>95</v>
      </c>
      <c r="G1261" s="212" t="s">
        <v>5998</v>
      </c>
      <c r="H1261" s="213">
        <v>43612</v>
      </c>
      <c r="I1261" s="214">
        <v>4426.66</v>
      </c>
      <c r="J1261" s="214">
        <v>1</v>
      </c>
      <c r="K1261" s="214">
        <f t="shared" si="19"/>
        <v>4426.66</v>
      </c>
      <c r="L1261" s="212" t="s">
        <v>5999</v>
      </c>
      <c r="M1261" s="212" t="s">
        <v>188</v>
      </c>
      <c r="N1261" s="213">
        <v>43613</v>
      </c>
      <c r="O1261" s="212" t="s">
        <v>70</v>
      </c>
      <c r="P1261" s="212" t="s">
        <v>6000</v>
      </c>
      <c r="Q1261" s="212" t="s">
        <v>298</v>
      </c>
      <c r="R1261" s="212" t="s">
        <v>367</v>
      </c>
      <c r="S1261" s="212" t="s">
        <v>1684</v>
      </c>
    </row>
    <row r="1262" spans="1:19" x14ac:dyDescent="0.25">
      <c r="A1262" s="212" t="s">
        <v>2346</v>
      </c>
      <c r="B1262" s="212" t="s">
        <v>1026</v>
      </c>
      <c r="C1262" s="212" t="s">
        <v>298</v>
      </c>
      <c r="D1262" s="212" t="s">
        <v>93</v>
      </c>
      <c r="E1262" s="212" t="s">
        <v>94</v>
      </c>
      <c r="F1262" s="212" t="s">
        <v>95</v>
      </c>
      <c r="G1262" s="212" t="s">
        <v>6001</v>
      </c>
      <c r="H1262" s="213">
        <v>43608</v>
      </c>
      <c r="I1262" s="214">
        <v>1510.13</v>
      </c>
      <c r="J1262" s="214">
        <v>1</v>
      </c>
      <c r="K1262" s="214">
        <f t="shared" si="19"/>
        <v>1510.13</v>
      </c>
      <c r="L1262" s="212" t="s">
        <v>2844</v>
      </c>
      <c r="M1262" s="212" t="s">
        <v>496</v>
      </c>
      <c r="N1262" s="213">
        <v>43608</v>
      </c>
      <c r="O1262" s="212" t="s">
        <v>70</v>
      </c>
      <c r="P1262" s="212" t="s">
        <v>2845</v>
      </c>
      <c r="Q1262" s="212" t="s">
        <v>298</v>
      </c>
      <c r="R1262" s="212" t="s">
        <v>367</v>
      </c>
      <c r="S1262" s="212" t="s">
        <v>1684</v>
      </c>
    </row>
    <row r="1263" spans="1:19" x14ac:dyDescent="0.25">
      <c r="A1263" s="212" t="s">
        <v>2346</v>
      </c>
      <c r="B1263" s="212" t="s">
        <v>1026</v>
      </c>
      <c r="C1263" s="212" t="s">
        <v>298</v>
      </c>
      <c r="D1263" s="212" t="s">
        <v>93</v>
      </c>
      <c r="E1263" s="212" t="s">
        <v>94</v>
      </c>
      <c r="F1263" s="212" t="s">
        <v>95</v>
      </c>
      <c r="G1263" s="212" t="s">
        <v>6002</v>
      </c>
      <c r="H1263" s="213">
        <v>43607</v>
      </c>
      <c r="I1263" s="214">
        <v>387.21</v>
      </c>
      <c r="J1263" s="214">
        <v>1</v>
      </c>
      <c r="K1263" s="214">
        <f t="shared" si="19"/>
        <v>387.21</v>
      </c>
      <c r="L1263" s="212" t="s">
        <v>6003</v>
      </c>
      <c r="M1263" s="212" t="s">
        <v>184</v>
      </c>
      <c r="N1263" s="213">
        <v>43608</v>
      </c>
      <c r="O1263" s="212" t="s">
        <v>70</v>
      </c>
      <c r="P1263" s="212" t="s">
        <v>6004</v>
      </c>
      <c r="Q1263" s="212" t="s">
        <v>298</v>
      </c>
      <c r="R1263" s="212" t="s">
        <v>367</v>
      </c>
      <c r="S1263" s="212" t="s">
        <v>1684</v>
      </c>
    </row>
    <row r="1264" spans="1:19" x14ac:dyDescent="0.25">
      <c r="A1264" s="212" t="s">
        <v>2346</v>
      </c>
      <c r="B1264" s="212" t="s">
        <v>1026</v>
      </c>
      <c r="C1264" s="212" t="s">
        <v>298</v>
      </c>
      <c r="D1264" s="212" t="s">
        <v>93</v>
      </c>
      <c r="E1264" s="212" t="s">
        <v>94</v>
      </c>
      <c r="F1264" s="212" t="s">
        <v>95</v>
      </c>
      <c r="G1264" s="212" t="s">
        <v>6005</v>
      </c>
      <c r="H1264" s="213">
        <v>43600</v>
      </c>
      <c r="I1264" s="214">
        <v>332.47</v>
      </c>
      <c r="J1264" s="214">
        <v>1</v>
      </c>
      <c r="K1264" s="214">
        <f t="shared" si="19"/>
        <v>332.47</v>
      </c>
      <c r="L1264" s="212" t="s">
        <v>6006</v>
      </c>
      <c r="M1264" s="212" t="s">
        <v>1118</v>
      </c>
      <c r="N1264" s="213">
        <v>43601</v>
      </c>
      <c r="O1264" s="212" t="s">
        <v>70</v>
      </c>
      <c r="P1264" s="212" t="s">
        <v>6007</v>
      </c>
      <c r="Q1264" s="212" t="s">
        <v>298</v>
      </c>
      <c r="R1264" s="212" t="s">
        <v>367</v>
      </c>
      <c r="S1264" s="212" t="s">
        <v>1684</v>
      </c>
    </row>
    <row r="1265" spans="1:19" x14ac:dyDescent="0.25">
      <c r="A1265" s="212" t="s">
        <v>2346</v>
      </c>
      <c r="B1265" s="212" t="s">
        <v>1026</v>
      </c>
      <c r="C1265" s="212" t="s">
        <v>298</v>
      </c>
      <c r="D1265" s="212" t="s">
        <v>6008</v>
      </c>
      <c r="E1265" s="212" t="s">
        <v>6009</v>
      </c>
      <c r="F1265" s="212" t="s">
        <v>6010</v>
      </c>
      <c r="G1265" s="212" t="s">
        <v>6011</v>
      </c>
      <c r="H1265" s="213">
        <v>43615</v>
      </c>
      <c r="I1265" s="214">
        <v>7250.74</v>
      </c>
      <c r="J1265" s="214">
        <v>1</v>
      </c>
      <c r="K1265" s="214">
        <f t="shared" si="19"/>
        <v>7250.74</v>
      </c>
      <c r="L1265" s="212" t="s">
        <v>6012</v>
      </c>
      <c r="M1265" s="212" t="s">
        <v>89</v>
      </c>
      <c r="N1265" s="213">
        <v>43615</v>
      </c>
      <c r="O1265" s="212" t="s">
        <v>70</v>
      </c>
      <c r="P1265" s="212" t="s">
        <v>6013</v>
      </c>
      <c r="Q1265" s="212" t="s">
        <v>298</v>
      </c>
      <c r="R1265" s="212" t="s">
        <v>367</v>
      </c>
      <c r="S1265" s="212" t="s">
        <v>1684</v>
      </c>
    </row>
    <row r="1266" spans="1:19" x14ac:dyDescent="0.25">
      <c r="A1266" s="212" t="s">
        <v>2346</v>
      </c>
      <c r="B1266" s="212" t="s">
        <v>1026</v>
      </c>
      <c r="C1266" s="212" t="s">
        <v>298</v>
      </c>
      <c r="D1266" s="212" t="s">
        <v>6014</v>
      </c>
      <c r="E1266" s="212" t="s">
        <v>6015</v>
      </c>
      <c r="F1266" s="212" t="s">
        <v>6016</v>
      </c>
      <c r="G1266" s="212" t="s">
        <v>6017</v>
      </c>
      <c r="H1266" s="213">
        <v>43602</v>
      </c>
      <c r="I1266" s="214">
        <v>181.5</v>
      </c>
      <c r="J1266" s="214">
        <v>1</v>
      </c>
      <c r="K1266" s="214">
        <f t="shared" si="19"/>
        <v>181.5</v>
      </c>
      <c r="L1266" s="212" t="s">
        <v>6018</v>
      </c>
      <c r="M1266" s="212" t="s">
        <v>2672</v>
      </c>
      <c r="N1266" s="213">
        <v>43615</v>
      </c>
      <c r="O1266" s="212" t="s">
        <v>70</v>
      </c>
      <c r="P1266" s="212" t="s">
        <v>6019</v>
      </c>
      <c r="Q1266" s="212" t="s">
        <v>298</v>
      </c>
      <c r="R1266" s="212" t="s">
        <v>367</v>
      </c>
      <c r="S1266" s="212" t="s">
        <v>1684</v>
      </c>
    </row>
    <row r="1267" spans="1:19" x14ac:dyDescent="0.25">
      <c r="A1267" s="212" t="s">
        <v>2346</v>
      </c>
      <c r="B1267" s="212" t="s">
        <v>1026</v>
      </c>
      <c r="C1267" s="212" t="s">
        <v>298</v>
      </c>
      <c r="D1267" s="212" t="s">
        <v>6014</v>
      </c>
      <c r="E1267" s="212" t="s">
        <v>6015</v>
      </c>
      <c r="F1267" s="212" t="s">
        <v>6016</v>
      </c>
      <c r="G1267" s="212" t="s">
        <v>6020</v>
      </c>
      <c r="H1267" s="213">
        <v>43595</v>
      </c>
      <c r="I1267" s="214">
        <v>152.46</v>
      </c>
      <c r="J1267" s="214">
        <v>1</v>
      </c>
      <c r="K1267" s="214">
        <f t="shared" si="19"/>
        <v>152.46</v>
      </c>
      <c r="L1267" s="212" t="s">
        <v>6021</v>
      </c>
      <c r="M1267" s="212" t="s">
        <v>496</v>
      </c>
      <c r="N1267" s="213">
        <v>43615</v>
      </c>
      <c r="O1267" s="212" t="s">
        <v>70</v>
      </c>
      <c r="P1267" s="212" t="s">
        <v>6022</v>
      </c>
      <c r="Q1267" s="212" t="s">
        <v>298</v>
      </c>
      <c r="R1267" s="212" t="s">
        <v>367</v>
      </c>
      <c r="S1267" s="212" t="s">
        <v>1684</v>
      </c>
    </row>
    <row r="1268" spans="1:19" x14ac:dyDescent="0.25">
      <c r="A1268" s="212" t="s">
        <v>2346</v>
      </c>
      <c r="B1268" s="212" t="s">
        <v>1026</v>
      </c>
      <c r="C1268" s="212" t="s">
        <v>298</v>
      </c>
      <c r="D1268" s="212" t="s">
        <v>6023</v>
      </c>
      <c r="E1268" s="212" t="s">
        <v>6024</v>
      </c>
      <c r="F1268" s="212" t="s">
        <v>6025</v>
      </c>
      <c r="G1268" s="212" t="s">
        <v>6026</v>
      </c>
      <c r="H1268" s="213">
        <v>43595</v>
      </c>
      <c r="I1268" s="214">
        <v>744.72</v>
      </c>
      <c r="J1268" s="214">
        <v>1</v>
      </c>
      <c r="K1268" s="214">
        <f t="shared" si="19"/>
        <v>744.72</v>
      </c>
      <c r="L1268" s="212" t="s">
        <v>6027</v>
      </c>
      <c r="M1268" s="212" t="s">
        <v>192</v>
      </c>
      <c r="N1268" s="213">
        <v>43595</v>
      </c>
      <c r="O1268" s="212" t="s">
        <v>70</v>
      </c>
      <c r="P1268" s="212" t="s">
        <v>6028</v>
      </c>
      <c r="Q1268" s="212" t="s">
        <v>298</v>
      </c>
      <c r="R1268" s="212" t="s">
        <v>367</v>
      </c>
      <c r="S1268" s="212" t="s">
        <v>1684</v>
      </c>
    </row>
    <row r="1269" spans="1:19" x14ac:dyDescent="0.25">
      <c r="A1269" s="212" t="s">
        <v>2346</v>
      </c>
      <c r="B1269" s="212" t="s">
        <v>1026</v>
      </c>
      <c r="C1269" s="212" t="s">
        <v>298</v>
      </c>
      <c r="D1269" s="212" t="s">
        <v>6023</v>
      </c>
      <c r="E1269" s="212" t="s">
        <v>6024</v>
      </c>
      <c r="F1269" s="212" t="s">
        <v>6025</v>
      </c>
      <c r="G1269" s="212" t="s">
        <v>6029</v>
      </c>
      <c r="H1269" s="213">
        <v>43594</v>
      </c>
      <c r="I1269" s="214">
        <v>282.68</v>
      </c>
      <c r="J1269" s="214">
        <v>1</v>
      </c>
      <c r="K1269" s="214">
        <f t="shared" si="19"/>
        <v>282.68</v>
      </c>
      <c r="L1269" s="212" t="s">
        <v>6030</v>
      </c>
      <c r="M1269" s="212" t="s">
        <v>192</v>
      </c>
      <c r="N1269" s="213">
        <v>43594</v>
      </c>
      <c r="O1269" s="212" t="s">
        <v>70</v>
      </c>
      <c r="P1269" s="212" t="s">
        <v>6031</v>
      </c>
      <c r="Q1269" s="212" t="s">
        <v>298</v>
      </c>
      <c r="R1269" s="212" t="s">
        <v>367</v>
      </c>
      <c r="S1269" s="212" t="s">
        <v>1684</v>
      </c>
    </row>
    <row r="1270" spans="1:19" x14ac:dyDescent="0.25">
      <c r="A1270" s="212" t="s">
        <v>2346</v>
      </c>
      <c r="B1270" s="212" t="s">
        <v>1026</v>
      </c>
      <c r="C1270" s="212" t="s">
        <v>298</v>
      </c>
      <c r="D1270" s="212" t="s">
        <v>6023</v>
      </c>
      <c r="E1270" s="212" t="s">
        <v>6024</v>
      </c>
      <c r="F1270" s="212" t="s">
        <v>6025</v>
      </c>
      <c r="G1270" s="212" t="s">
        <v>6032</v>
      </c>
      <c r="H1270" s="213">
        <v>43593</v>
      </c>
      <c r="I1270" s="214">
        <v>2604.89</v>
      </c>
      <c r="J1270" s="214">
        <v>1</v>
      </c>
      <c r="K1270" s="214">
        <f t="shared" si="19"/>
        <v>2604.89</v>
      </c>
      <c r="L1270" s="212" t="s">
        <v>6033</v>
      </c>
      <c r="M1270" s="212" t="s">
        <v>192</v>
      </c>
      <c r="N1270" s="213">
        <v>43593</v>
      </c>
      <c r="O1270" s="212" t="s">
        <v>70</v>
      </c>
      <c r="P1270" s="212" t="s">
        <v>6034</v>
      </c>
      <c r="Q1270" s="212" t="s">
        <v>298</v>
      </c>
      <c r="R1270" s="212" t="s">
        <v>367</v>
      </c>
      <c r="S1270" s="212" t="s">
        <v>1684</v>
      </c>
    </row>
    <row r="1271" spans="1:19" x14ac:dyDescent="0.25">
      <c r="A1271" s="212" t="s">
        <v>2346</v>
      </c>
      <c r="B1271" s="212" t="s">
        <v>1026</v>
      </c>
      <c r="C1271" s="212" t="s">
        <v>298</v>
      </c>
      <c r="D1271" s="212" t="s">
        <v>460</v>
      </c>
      <c r="E1271" s="212" t="s">
        <v>461</v>
      </c>
      <c r="F1271" s="212" t="s">
        <v>462</v>
      </c>
      <c r="G1271" s="212" t="s">
        <v>6035</v>
      </c>
      <c r="H1271" s="213">
        <v>43616</v>
      </c>
      <c r="I1271" s="214">
        <v>328.09</v>
      </c>
      <c r="J1271" s="214">
        <v>1</v>
      </c>
      <c r="K1271" s="214">
        <f t="shared" si="19"/>
        <v>328.09</v>
      </c>
      <c r="L1271" s="212" t="s">
        <v>6036</v>
      </c>
      <c r="M1271" s="212" t="s">
        <v>496</v>
      </c>
      <c r="N1271" s="213">
        <v>43616</v>
      </c>
      <c r="O1271" s="212" t="s">
        <v>70</v>
      </c>
      <c r="P1271" s="212" t="s">
        <v>6037</v>
      </c>
      <c r="Q1271" s="212" t="s">
        <v>298</v>
      </c>
      <c r="R1271" s="212" t="s">
        <v>367</v>
      </c>
      <c r="S1271" s="212" t="s">
        <v>1684</v>
      </c>
    </row>
    <row r="1272" spans="1:19" x14ac:dyDescent="0.25">
      <c r="A1272" s="212" t="s">
        <v>2346</v>
      </c>
      <c r="B1272" s="212" t="s">
        <v>1026</v>
      </c>
      <c r="C1272" s="212" t="s">
        <v>298</v>
      </c>
      <c r="D1272" s="212" t="s">
        <v>460</v>
      </c>
      <c r="E1272" s="212" t="s">
        <v>461</v>
      </c>
      <c r="F1272" s="212" t="s">
        <v>462</v>
      </c>
      <c r="G1272" s="212" t="s">
        <v>6038</v>
      </c>
      <c r="H1272" s="213">
        <v>43616</v>
      </c>
      <c r="I1272" s="214">
        <v>4.84</v>
      </c>
      <c r="J1272" s="214">
        <v>1</v>
      </c>
      <c r="K1272" s="214">
        <f t="shared" si="19"/>
        <v>4.84</v>
      </c>
      <c r="L1272" s="212" t="s">
        <v>6039</v>
      </c>
      <c r="M1272" s="212" t="s">
        <v>598</v>
      </c>
      <c r="N1272" s="213">
        <v>43616</v>
      </c>
      <c r="O1272" s="212" t="s">
        <v>70</v>
      </c>
      <c r="P1272" s="212" t="s">
        <v>6040</v>
      </c>
      <c r="Q1272" s="212" t="s">
        <v>298</v>
      </c>
      <c r="R1272" s="212" t="s">
        <v>367</v>
      </c>
      <c r="S1272" s="212" t="s">
        <v>1684</v>
      </c>
    </row>
    <row r="1273" spans="1:19" x14ac:dyDescent="0.25">
      <c r="A1273" s="212" t="s">
        <v>2346</v>
      </c>
      <c r="B1273" s="212" t="s">
        <v>1026</v>
      </c>
      <c r="C1273" s="212" t="s">
        <v>298</v>
      </c>
      <c r="D1273" s="212" t="s">
        <v>460</v>
      </c>
      <c r="E1273" s="212" t="s">
        <v>461</v>
      </c>
      <c r="F1273" s="212" t="s">
        <v>462</v>
      </c>
      <c r="G1273" s="212" t="s">
        <v>6041</v>
      </c>
      <c r="H1273" s="213">
        <v>43616</v>
      </c>
      <c r="I1273" s="214">
        <v>1255.01</v>
      </c>
      <c r="J1273" s="214">
        <v>1</v>
      </c>
      <c r="K1273" s="214">
        <f t="shared" si="19"/>
        <v>1255.01</v>
      </c>
      <c r="L1273" s="212" t="s">
        <v>6042</v>
      </c>
      <c r="M1273" s="212" t="s">
        <v>184</v>
      </c>
      <c r="N1273" s="213">
        <v>43616</v>
      </c>
      <c r="O1273" s="212" t="s">
        <v>70</v>
      </c>
      <c r="P1273" s="212" t="s">
        <v>6043</v>
      </c>
      <c r="Q1273" s="212" t="s">
        <v>298</v>
      </c>
      <c r="R1273" s="212" t="s">
        <v>367</v>
      </c>
      <c r="S1273" s="212" t="s">
        <v>1684</v>
      </c>
    </row>
    <row r="1274" spans="1:19" x14ac:dyDescent="0.25">
      <c r="A1274" s="212" t="s">
        <v>2346</v>
      </c>
      <c r="B1274" s="212" t="s">
        <v>1026</v>
      </c>
      <c r="C1274" s="212" t="s">
        <v>298</v>
      </c>
      <c r="D1274" s="212" t="s">
        <v>460</v>
      </c>
      <c r="E1274" s="212" t="s">
        <v>461</v>
      </c>
      <c r="F1274" s="212" t="s">
        <v>462</v>
      </c>
      <c r="G1274" s="212" t="s">
        <v>6044</v>
      </c>
      <c r="H1274" s="213">
        <v>43614</v>
      </c>
      <c r="I1274" s="214">
        <v>2.61</v>
      </c>
      <c r="J1274" s="214">
        <v>1</v>
      </c>
      <c r="K1274" s="214">
        <f t="shared" si="19"/>
        <v>2.61</v>
      </c>
      <c r="L1274" s="212" t="s">
        <v>6045</v>
      </c>
      <c r="M1274" s="212" t="s">
        <v>553</v>
      </c>
      <c r="N1274" s="213">
        <v>43614</v>
      </c>
      <c r="O1274" s="212" t="s">
        <v>70</v>
      </c>
      <c r="P1274" s="212" t="s">
        <v>6046</v>
      </c>
      <c r="Q1274" s="212" t="s">
        <v>298</v>
      </c>
      <c r="R1274" s="212" t="s">
        <v>367</v>
      </c>
      <c r="S1274" s="212" t="s">
        <v>1684</v>
      </c>
    </row>
    <row r="1275" spans="1:19" x14ac:dyDescent="0.25">
      <c r="A1275" s="212" t="s">
        <v>2346</v>
      </c>
      <c r="B1275" s="212" t="s">
        <v>1026</v>
      </c>
      <c r="C1275" s="212" t="s">
        <v>298</v>
      </c>
      <c r="D1275" s="212" t="s">
        <v>460</v>
      </c>
      <c r="E1275" s="212" t="s">
        <v>461</v>
      </c>
      <c r="F1275" s="212" t="s">
        <v>462</v>
      </c>
      <c r="G1275" s="212" t="s">
        <v>6047</v>
      </c>
      <c r="H1275" s="213">
        <v>43614</v>
      </c>
      <c r="I1275" s="214">
        <v>94.34</v>
      </c>
      <c r="J1275" s="214">
        <v>1</v>
      </c>
      <c r="K1275" s="214">
        <f t="shared" si="19"/>
        <v>94.34</v>
      </c>
      <c r="L1275" s="212" t="s">
        <v>6048</v>
      </c>
      <c r="M1275" s="212" t="s">
        <v>1077</v>
      </c>
      <c r="N1275" s="213">
        <v>43614</v>
      </c>
      <c r="O1275" s="212" t="s">
        <v>70</v>
      </c>
      <c r="P1275" s="212" t="s">
        <v>6049</v>
      </c>
      <c r="Q1275" s="212" t="s">
        <v>298</v>
      </c>
      <c r="R1275" s="212" t="s">
        <v>367</v>
      </c>
      <c r="S1275" s="212" t="s">
        <v>1684</v>
      </c>
    </row>
    <row r="1276" spans="1:19" x14ac:dyDescent="0.25">
      <c r="A1276" s="212" t="s">
        <v>2346</v>
      </c>
      <c r="B1276" s="212" t="s">
        <v>1026</v>
      </c>
      <c r="C1276" s="212" t="s">
        <v>298</v>
      </c>
      <c r="D1276" s="212" t="s">
        <v>460</v>
      </c>
      <c r="E1276" s="212" t="s">
        <v>461</v>
      </c>
      <c r="F1276" s="212" t="s">
        <v>462</v>
      </c>
      <c r="G1276" s="212" t="s">
        <v>6050</v>
      </c>
      <c r="H1276" s="213">
        <v>43614</v>
      </c>
      <c r="I1276" s="214">
        <v>490.05</v>
      </c>
      <c r="J1276" s="214">
        <v>1</v>
      </c>
      <c r="K1276" s="214">
        <f t="shared" si="19"/>
        <v>490.05</v>
      </c>
      <c r="L1276" s="212" t="s">
        <v>6051</v>
      </c>
      <c r="M1276" s="212" t="s">
        <v>496</v>
      </c>
      <c r="N1276" s="213">
        <v>43614</v>
      </c>
      <c r="O1276" s="212" t="s">
        <v>70</v>
      </c>
      <c r="P1276" s="212" t="s">
        <v>6052</v>
      </c>
      <c r="Q1276" s="212" t="s">
        <v>298</v>
      </c>
      <c r="R1276" s="212" t="s">
        <v>367</v>
      </c>
      <c r="S1276" s="212" t="s">
        <v>1684</v>
      </c>
    </row>
    <row r="1277" spans="1:19" x14ac:dyDescent="0.25">
      <c r="A1277" s="212" t="s">
        <v>2346</v>
      </c>
      <c r="B1277" s="212" t="s">
        <v>1026</v>
      </c>
      <c r="C1277" s="212" t="s">
        <v>298</v>
      </c>
      <c r="D1277" s="212" t="s">
        <v>460</v>
      </c>
      <c r="E1277" s="212" t="s">
        <v>461</v>
      </c>
      <c r="F1277" s="212" t="s">
        <v>462</v>
      </c>
      <c r="G1277" s="212" t="s">
        <v>6053</v>
      </c>
      <c r="H1277" s="213">
        <v>43613</v>
      </c>
      <c r="I1277" s="214">
        <v>107</v>
      </c>
      <c r="J1277" s="214">
        <v>1</v>
      </c>
      <c r="K1277" s="214">
        <f t="shared" si="19"/>
        <v>107</v>
      </c>
      <c r="L1277" s="212" t="s">
        <v>6054</v>
      </c>
      <c r="M1277" s="212" t="s">
        <v>496</v>
      </c>
      <c r="N1277" s="213">
        <v>43614</v>
      </c>
      <c r="O1277" s="212" t="s">
        <v>70</v>
      </c>
      <c r="P1277" s="212" t="s">
        <v>6055</v>
      </c>
      <c r="Q1277" s="212" t="s">
        <v>298</v>
      </c>
      <c r="R1277" s="212" t="s">
        <v>367</v>
      </c>
      <c r="S1277" s="212" t="s">
        <v>1684</v>
      </c>
    </row>
    <row r="1278" spans="1:19" x14ac:dyDescent="0.25">
      <c r="A1278" s="212" t="s">
        <v>2346</v>
      </c>
      <c r="B1278" s="212" t="s">
        <v>1026</v>
      </c>
      <c r="C1278" s="212" t="s">
        <v>298</v>
      </c>
      <c r="D1278" s="212" t="s">
        <v>460</v>
      </c>
      <c r="E1278" s="212" t="s">
        <v>461</v>
      </c>
      <c r="F1278" s="212" t="s">
        <v>462</v>
      </c>
      <c r="G1278" s="212" t="s">
        <v>6056</v>
      </c>
      <c r="H1278" s="213">
        <v>43613</v>
      </c>
      <c r="I1278" s="214">
        <v>680.02</v>
      </c>
      <c r="J1278" s="214">
        <v>1</v>
      </c>
      <c r="K1278" s="214">
        <f t="shared" si="19"/>
        <v>680.02</v>
      </c>
      <c r="L1278" s="212" t="s">
        <v>6057</v>
      </c>
      <c r="M1278" s="212" t="s">
        <v>1118</v>
      </c>
      <c r="N1278" s="213">
        <v>43614</v>
      </c>
      <c r="O1278" s="212" t="s">
        <v>70</v>
      </c>
      <c r="P1278" s="212" t="s">
        <v>6058</v>
      </c>
      <c r="Q1278" s="212" t="s">
        <v>298</v>
      </c>
      <c r="R1278" s="212" t="s">
        <v>367</v>
      </c>
      <c r="S1278" s="212" t="s">
        <v>1684</v>
      </c>
    </row>
    <row r="1279" spans="1:19" x14ac:dyDescent="0.25">
      <c r="A1279" s="212" t="s">
        <v>2346</v>
      </c>
      <c r="B1279" s="212" t="s">
        <v>1026</v>
      </c>
      <c r="C1279" s="212" t="s">
        <v>298</v>
      </c>
      <c r="D1279" s="212" t="s">
        <v>460</v>
      </c>
      <c r="E1279" s="212" t="s">
        <v>461</v>
      </c>
      <c r="F1279" s="212" t="s">
        <v>462</v>
      </c>
      <c r="G1279" s="212" t="s">
        <v>6059</v>
      </c>
      <c r="H1279" s="213">
        <v>43613</v>
      </c>
      <c r="I1279" s="214">
        <v>222.64</v>
      </c>
      <c r="J1279" s="214">
        <v>1</v>
      </c>
      <c r="K1279" s="214">
        <f t="shared" si="19"/>
        <v>222.64</v>
      </c>
      <c r="L1279" s="212" t="s">
        <v>6060</v>
      </c>
      <c r="M1279" s="212" t="s">
        <v>89</v>
      </c>
      <c r="N1279" s="213">
        <v>43614</v>
      </c>
      <c r="O1279" s="212" t="s">
        <v>70</v>
      </c>
      <c r="P1279" s="212" t="s">
        <v>6061</v>
      </c>
      <c r="Q1279" s="212" t="s">
        <v>298</v>
      </c>
      <c r="R1279" s="212" t="s">
        <v>367</v>
      </c>
      <c r="S1279" s="212" t="s">
        <v>1684</v>
      </c>
    </row>
    <row r="1280" spans="1:19" x14ac:dyDescent="0.25">
      <c r="A1280" s="212" t="s">
        <v>2346</v>
      </c>
      <c r="B1280" s="212" t="s">
        <v>1026</v>
      </c>
      <c r="C1280" s="212" t="s">
        <v>298</v>
      </c>
      <c r="D1280" s="212" t="s">
        <v>460</v>
      </c>
      <c r="E1280" s="212" t="s">
        <v>461</v>
      </c>
      <c r="F1280" s="212" t="s">
        <v>462</v>
      </c>
      <c r="G1280" s="212" t="s">
        <v>6062</v>
      </c>
      <c r="H1280" s="213">
        <v>43613</v>
      </c>
      <c r="I1280" s="214">
        <v>1015.86</v>
      </c>
      <c r="J1280" s="214">
        <v>1</v>
      </c>
      <c r="K1280" s="214">
        <f t="shared" si="19"/>
        <v>1015.86</v>
      </c>
      <c r="L1280" s="212" t="s">
        <v>6063</v>
      </c>
      <c r="M1280" s="212" t="s">
        <v>496</v>
      </c>
      <c r="N1280" s="213">
        <v>43614</v>
      </c>
      <c r="O1280" s="212" t="s">
        <v>70</v>
      </c>
      <c r="P1280" s="212" t="s">
        <v>6064</v>
      </c>
      <c r="Q1280" s="212" t="s">
        <v>298</v>
      </c>
      <c r="R1280" s="212" t="s">
        <v>367</v>
      </c>
      <c r="S1280" s="212" t="s">
        <v>1684</v>
      </c>
    </row>
    <row r="1281" spans="1:19" x14ac:dyDescent="0.25">
      <c r="A1281" s="212" t="s">
        <v>2346</v>
      </c>
      <c r="B1281" s="212" t="s">
        <v>1026</v>
      </c>
      <c r="C1281" s="212" t="s">
        <v>298</v>
      </c>
      <c r="D1281" s="212" t="s">
        <v>460</v>
      </c>
      <c r="E1281" s="212" t="s">
        <v>461</v>
      </c>
      <c r="F1281" s="212" t="s">
        <v>462</v>
      </c>
      <c r="G1281" s="212" t="s">
        <v>6065</v>
      </c>
      <c r="H1281" s="213">
        <v>43613</v>
      </c>
      <c r="I1281" s="214">
        <v>851.24</v>
      </c>
      <c r="J1281" s="214">
        <v>1</v>
      </c>
      <c r="K1281" s="214">
        <f t="shared" si="19"/>
        <v>851.24</v>
      </c>
      <c r="L1281" s="212" t="s">
        <v>6066</v>
      </c>
      <c r="M1281" s="212" t="s">
        <v>189</v>
      </c>
      <c r="N1281" s="213">
        <v>43614</v>
      </c>
      <c r="O1281" s="212" t="s">
        <v>70</v>
      </c>
      <c r="P1281" s="212" t="s">
        <v>6067</v>
      </c>
      <c r="Q1281" s="212" t="s">
        <v>298</v>
      </c>
      <c r="R1281" s="212" t="s">
        <v>367</v>
      </c>
      <c r="S1281" s="212" t="s">
        <v>1684</v>
      </c>
    </row>
    <row r="1282" spans="1:19" x14ac:dyDescent="0.25">
      <c r="A1282" s="212" t="s">
        <v>2346</v>
      </c>
      <c r="B1282" s="212" t="s">
        <v>1026</v>
      </c>
      <c r="C1282" s="212" t="s">
        <v>298</v>
      </c>
      <c r="D1282" s="212" t="s">
        <v>460</v>
      </c>
      <c r="E1282" s="212" t="s">
        <v>461</v>
      </c>
      <c r="F1282" s="212" t="s">
        <v>462</v>
      </c>
      <c r="G1282" s="212" t="s">
        <v>6068</v>
      </c>
      <c r="H1282" s="213">
        <v>43613</v>
      </c>
      <c r="I1282" s="214">
        <v>733.87</v>
      </c>
      <c r="J1282" s="214">
        <v>1</v>
      </c>
      <c r="K1282" s="214">
        <f t="shared" si="19"/>
        <v>733.87</v>
      </c>
      <c r="L1282" s="212" t="s">
        <v>6069</v>
      </c>
      <c r="M1282" s="212" t="s">
        <v>441</v>
      </c>
      <c r="N1282" s="213">
        <v>43614</v>
      </c>
      <c r="O1282" s="212" t="s">
        <v>70</v>
      </c>
      <c r="P1282" s="212" t="s">
        <v>6070</v>
      </c>
      <c r="Q1282" s="212" t="s">
        <v>298</v>
      </c>
      <c r="R1282" s="212" t="s">
        <v>367</v>
      </c>
      <c r="S1282" s="212" t="s">
        <v>1684</v>
      </c>
    </row>
    <row r="1283" spans="1:19" x14ac:dyDescent="0.25">
      <c r="A1283" s="212" t="s">
        <v>2346</v>
      </c>
      <c r="B1283" s="212" t="s">
        <v>1026</v>
      </c>
      <c r="C1283" s="212" t="s">
        <v>298</v>
      </c>
      <c r="D1283" s="212" t="s">
        <v>460</v>
      </c>
      <c r="E1283" s="212" t="s">
        <v>461</v>
      </c>
      <c r="F1283" s="212" t="s">
        <v>462</v>
      </c>
      <c r="G1283" s="212" t="s">
        <v>6071</v>
      </c>
      <c r="H1283" s="213">
        <v>43612</v>
      </c>
      <c r="I1283" s="214">
        <v>107</v>
      </c>
      <c r="J1283" s="214">
        <v>1</v>
      </c>
      <c r="K1283" s="214">
        <f t="shared" ref="K1283:K1346" si="20">I1283*J1283</f>
        <v>107</v>
      </c>
      <c r="L1283" s="212" t="s">
        <v>6072</v>
      </c>
      <c r="M1283" s="212" t="s">
        <v>189</v>
      </c>
      <c r="N1283" s="213">
        <v>43612</v>
      </c>
      <c r="O1283" s="212" t="s">
        <v>70</v>
      </c>
      <c r="P1283" s="212" t="s">
        <v>6073</v>
      </c>
      <c r="Q1283" s="212" t="s">
        <v>298</v>
      </c>
      <c r="R1283" s="212" t="s">
        <v>367</v>
      </c>
      <c r="S1283" s="212" t="s">
        <v>1684</v>
      </c>
    </row>
    <row r="1284" spans="1:19" x14ac:dyDescent="0.25">
      <c r="A1284" s="212" t="s">
        <v>2346</v>
      </c>
      <c r="B1284" s="212" t="s">
        <v>1026</v>
      </c>
      <c r="C1284" s="212" t="s">
        <v>298</v>
      </c>
      <c r="D1284" s="212" t="s">
        <v>460</v>
      </c>
      <c r="E1284" s="212" t="s">
        <v>461</v>
      </c>
      <c r="F1284" s="212" t="s">
        <v>462</v>
      </c>
      <c r="G1284" s="212" t="s">
        <v>6074</v>
      </c>
      <c r="H1284" s="213">
        <v>43612</v>
      </c>
      <c r="I1284" s="214">
        <v>392.04</v>
      </c>
      <c r="J1284" s="214">
        <v>1</v>
      </c>
      <c r="K1284" s="214">
        <f t="shared" si="20"/>
        <v>392.04</v>
      </c>
      <c r="L1284" s="212" t="s">
        <v>6069</v>
      </c>
      <c r="M1284" s="212" t="s">
        <v>441</v>
      </c>
      <c r="N1284" s="213">
        <v>43612</v>
      </c>
      <c r="O1284" s="212" t="s">
        <v>70</v>
      </c>
      <c r="P1284" s="212" t="s">
        <v>6070</v>
      </c>
      <c r="Q1284" s="212" t="s">
        <v>298</v>
      </c>
      <c r="R1284" s="212" t="s">
        <v>367</v>
      </c>
      <c r="S1284" s="212" t="s">
        <v>1684</v>
      </c>
    </row>
    <row r="1285" spans="1:19" x14ac:dyDescent="0.25">
      <c r="A1285" s="212" t="s">
        <v>2346</v>
      </c>
      <c r="B1285" s="212" t="s">
        <v>1026</v>
      </c>
      <c r="C1285" s="212" t="s">
        <v>298</v>
      </c>
      <c r="D1285" s="212" t="s">
        <v>460</v>
      </c>
      <c r="E1285" s="212" t="s">
        <v>461</v>
      </c>
      <c r="F1285" s="212" t="s">
        <v>462</v>
      </c>
      <c r="G1285" s="212" t="s">
        <v>6075</v>
      </c>
      <c r="H1285" s="213">
        <v>43612</v>
      </c>
      <c r="I1285" s="214">
        <v>184.53</v>
      </c>
      <c r="J1285" s="214">
        <v>1</v>
      </c>
      <c r="K1285" s="214">
        <f t="shared" si="20"/>
        <v>184.53</v>
      </c>
      <c r="L1285" s="212" t="s">
        <v>6076</v>
      </c>
      <c r="M1285" s="212" t="s">
        <v>208</v>
      </c>
      <c r="N1285" s="213">
        <v>43612</v>
      </c>
      <c r="O1285" s="212" t="s">
        <v>70</v>
      </c>
      <c r="P1285" s="212" t="s">
        <v>6077</v>
      </c>
      <c r="Q1285" s="212" t="s">
        <v>298</v>
      </c>
      <c r="R1285" s="212" t="s">
        <v>367</v>
      </c>
      <c r="S1285" s="212" t="s">
        <v>1684</v>
      </c>
    </row>
    <row r="1286" spans="1:19" x14ac:dyDescent="0.25">
      <c r="A1286" s="212" t="s">
        <v>2346</v>
      </c>
      <c r="B1286" s="212" t="s">
        <v>1026</v>
      </c>
      <c r="C1286" s="212" t="s">
        <v>298</v>
      </c>
      <c r="D1286" s="212" t="s">
        <v>460</v>
      </c>
      <c r="E1286" s="212" t="s">
        <v>461</v>
      </c>
      <c r="F1286" s="212" t="s">
        <v>462</v>
      </c>
      <c r="G1286" s="212" t="s">
        <v>6078</v>
      </c>
      <c r="H1286" s="213">
        <v>43609</v>
      </c>
      <c r="I1286" s="214">
        <v>259.86</v>
      </c>
      <c r="J1286" s="214">
        <v>1</v>
      </c>
      <c r="K1286" s="214">
        <f t="shared" si="20"/>
        <v>259.86</v>
      </c>
      <c r="L1286" s="212" t="s">
        <v>6079</v>
      </c>
      <c r="M1286" s="212" t="s">
        <v>751</v>
      </c>
      <c r="N1286" s="213">
        <v>43609</v>
      </c>
      <c r="O1286" s="212" t="s">
        <v>70</v>
      </c>
      <c r="P1286" s="212" t="s">
        <v>6080</v>
      </c>
      <c r="Q1286" s="212" t="s">
        <v>298</v>
      </c>
      <c r="R1286" s="212" t="s">
        <v>367</v>
      </c>
      <c r="S1286" s="212" t="s">
        <v>1684</v>
      </c>
    </row>
    <row r="1287" spans="1:19" x14ac:dyDescent="0.25">
      <c r="A1287" s="212" t="s">
        <v>2346</v>
      </c>
      <c r="B1287" s="212" t="s">
        <v>1026</v>
      </c>
      <c r="C1287" s="212" t="s">
        <v>298</v>
      </c>
      <c r="D1287" s="212" t="s">
        <v>460</v>
      </c>
      <c r="E1287" s="212" t="s">
        <v>461</v>
      </c>
      <c r="F1287" s="212" t="s">
        <v>462</v>
      </c>
      <c r="G1287" s="212" t="s">
        <v>6081</v>
      </c>
      <c r="H1287" s="213">
        <v>43608</v>
      </c>
      <c r="I1287" s="214">
        <v>1049.8</v>
      </c>
      <c r="J1287" s="214">
        <v>1</v>
      </c>
      <c r="K1287" s="214">
        <f t="shared" si="20"/>
        <v>1049.8</v>
      </c>
      <c r="L1287" s="212" t="s">
        <v>6082</v>
      </c>
      <c r="M1287" s="212" t="s">
        <v>184</v>
      </c>
      <c r="N1287" s="213">
        <v>43608</v>
      </c>
      <c r="O1287" s="212" t="s">
        <v>70</v>
      </c>
      <c r="P1287" s="212" t="s">
        <v>179</v>
      </c>
      <c r="Q1287" s="212" t="s">
        <v>298</v>
      </c>
      <c r="R1287" s="212" t="s">
        <v>367</v>
      </c>
      <c r="S1287" s="212" t="s">
        <v>1684</v>
      </c>
    </row>
    <row r="1288" spans="1:19" x14ac:dyDescent="0.25">
      <c r="A1288" s="212" t="s">
        <v>2346</v>
      </c>
      <c r="B1288" s="212" t="s">
        <v>1026</v>
      </c>
      <c r="C1288" s="212" t="s">
        <v>298</v>
      </c>
      <c r="D1288" s="212" t="s">
        <v>460</v>
      </c>
      <c r="E1288" s="212" t="s">
        <v>461</v>
      </c>
      <c r="F1288" s="212" t="s">
        <v>462</v>
      </c>
      <c r="G1288" s="212" t="s">
        <v>6083</v>
      </c>
      <c r="H1288" s="213">
        <v>43607</v>
      </c>
      <c r="I1288" s="214">
        <v>6495.89</v>
      </c>
      <c r="J1288" s="214">
        <v>1</v>
      </c>
      <c r="K1288" s="214">
        <f t="shared" si="20"/>
        <v>6495.89</v>
      </c>
      <c r="L1288" s="212" t="s">
        <v>6084</v>
      </c>
      <c r="M1288" s="212" t="s">
        <v>208</v>
      </c>
      <c r="N1288" s="213">
        <v>43608</v>
      </c>
      <c r="O1288" s="212" t="s">
        <v>70</v>
      </c>
      <c r="P1288" s="212" t="s">
        <v>6085</v>
      </c>
      <c r="Q1288" s="212" t="s">
        <v>298</v>
      </c>
      <c r="R1288" s="212" t="s">
        <v>367</v>
      </c>
      <c r="S1288" s="212" t="s">
        <v>1684</v>
      </c>
    </row>
    <row r="1289" spans="1:19" x14ac:dyDescent="0.25">
      <c r="A1289" s="212" t="s">
        <v>2346</v>
      </c>
      <c r="B1289" s="212" t="s">
        <v>1026</v>
      </c>
      <c r="C1289" s="212" t="s">
        <v>298</v>
      </c>
      <c r="D1289" s="212" t="s">
        <v>460</v>
      </c>
      <c r="E1289" s="212" t="s">
        <v>461</v>
      </c>
      <c r="F1289" s="212" t="s">
        <v>462</v>
      </c>
      <c r="G1289" s="212" t="s">
        <v>6086</v>
      </c>
      <c r="H1289" s="213">
        <v>43607</v>
      </c>
      <c r="I1289" s="214">
        <v>749.45</v>
      </c>
      <c r="J1289" s="214">
        <v>1</v>
      </c>
      <c r="K1289" s="214">
        <f t="shared" si="20"/>
        <v>749.45</v>
      </c>
      <c r="L1289" s="212" t="s">
        <v>6087</v>
      </c>
      <c r="M1289" s="212" t="s">
        <v>189</v>
      </c>
      <c r="N1289" s="213">
        <v>43608</v>
      </c>
      <c r="O1289" s="212" t="s">
        <v>70</v>
      </c>
      <c r="P1289" s="212" t="s">
        <v>6088</v>
      </c>
      <c r="Q1289" s="212" t="s">
        <v>298</v>
      </c>
      <c r="R1289" s="212" t="s">
        <v>367</v>
      </c>
      <c r="S1289" s="212" t="s">
        <v>1684</v>
      </c>
    </row>
    <row r="1290" spans="1:19" x14ac:dyDescent="0.25">
      <c r="A1290" s="212" t="s">
        <v>2346</v>
      </c>
      <c r="B1290" s="212" t="s">
        <v>1026</v>
      </c>
      <c r="C1290" s="212" t="s">
        <v>298</v>
      </c>
      <c r="D1290" s="212" t="s">
        <v>460</v>
      </c>
      <c r="E1290" s="212" t="s">
        <v>461</v>
      </c>
      <c r="F1290" s="212" t="s">
        <v>462</v>
      </c>
      <c r="G1290" s="212" t="s">
        <v>6089</v>
      </c>
      <c r="H1290" s="213">
        <v>43607</v>
      </c>
      <c r="I1290" s="214">
        <v>527.83000000000004</v>
      </c>
      <c r="J1290" s="214">
        <v>1</v>
      </c>
      <c r="K1290" s="214">
        <f t="shared" si="20"/>
        <v>527.83000000000004</v>
      </c>
      <c r="L1290" s="212" t="s">
        <v>6090</v>
      </c>
      <c r="M1290" s="212" t="s">
        <v>208</v>
      </c>
      <c r="N1290" s="213">
        <v>43608</v>
      </c>
      <c r="O1290" s="212" t="s">
        <v>70</v>
      </c>
      <c r="P1290" s="212" t="s">
        <v>6091</v>
      </c>
      <c r="Q1290" s="212" t="s">
        <v>298</v>
      </c>
      <c r="R1290" s="212" t="s">
        <v>367</v>
      </c>
      <c r="S1290" s="212" t="s">
        <v>1684</v>
      </c>
    </row>
    <row r="1291" spans="1:19" x14ac:dyDescent="0.25">
      <c r="A1291" s="212" t="s">
        <v>2346</v>
      </c>
      <c r="B1291" s="212" t="s">
        <v>1026</v>
      </c>
      <c r="C1291" s="212" t="s">
        <v>298</v>
      </c>
      <c r="D1291" s="212" t="s">
        <v>460</v>
      </c>
      <c r="E1291" s="212" t="s">
        <v>461</v>
      </c>
      <c r="F1291" s="212" t="s">
        <v>462</v>
      </c>
      <c r="G1291" s="212" t="s">
        <v>6092</v>
      </c>
      <c r="H1291" s="213">
        <v>43607</v>
      </c>
      <c r="I1291" s="214">
        <v>33.28</v>
      </c>
      <c r="J1291" s="214">
        <v>1</v>
      </c>
      <c r="K1291" s="214">
        <f t="shared" si="20"/>
        <v>33.28</v>
      </c>
      <c r="L1291" s="212" t="s">
        <v>6093</v>
      </c>
      <c r="M1291" s="212" t="s">
        <v>189</v>
      </c>
      <c r="N1291" s="213">
        <v>43608</v>
      </c>
      <c r="O1291" s="212" t="s">
        <v>70</v>
      </c>
      <c r="P1291" s="212" t="s">
        <v>6094</v>
      </c>
      <c r="Q1291" s="212" t="s">
        <v>298</v>
      </c>
      <c r="R1291" s="212" t="s">
        <v>367</v>
      </c>
      <c r="S1291" s="212" t="s">
        <v>1684</v>
      </c>
    </row>
    <row r="1292" spans="1:19" x14ac:dyDescent="0.25">
      <c r="A1292" s="212" t="s">
        <v>2346</v>
      </c>
      <c r="B1292" s="212" t="s">
        <v>1026</v>
      </c>
      <c r="C1292" s="212" t="s">
        <v>298</v>
      </c>
      <c r="D1292" s="212" t="s">
        <v>460</v>
      </c>
      <c r="E1292" s="212" t="s">
        <v>461</v>
      </c>
      <c r="F1292" s="212" t="s">
        <v>462</v>
      </c>
      <c r="G1292" s="212" t="s">
        <v>6095</v>
      </c>
      <c r="H1292" s="213">
        <v>43607</v>
      </c>
      <c r="I1292" s="214">
        <v>7.26</v>
      </c>
      <c r="J1292" s="214">
        <v>1</v>
      </c>
      <c r="K1292" s="214">
        <f t="shared" si="20"/>
        <v>7.26</v>
      </c>
      <c r="L1292" s="212" t="s">
        <v>6096</v>
      </c>
      <c r="M1292" s="212" t="s">
        <v>496</v>
      </c>
      <c r="N1292" s="213">
        <v>43608</v>
      </c>
      <c r="O1292" s="212" t="s">
        <v>70</v>
      </c>
      <c r="P1292" s="212" t="s">
        <v>179</v>
      </c>
      <c r="Q1292" s="212" t="s">
        <v>298</v>
      </c>
      <c r="R1292" s="212" t="s">
        <v>367</v>
      </c>
      <c r="S1292" s="212" t="s">
        <v>1684</v>
      </c>
    </row>
    <row r="1293" spans="1:19" x14ac:dyDescent="0.25">
      <c r="A1293" s="212" t="s">
        <v>2346</v>
      </c>
      <c r="B1293" s="212" t="s">
        <v>1026</v>
      </c>
      <c r="C1293" s="212" t="s">
        <v>298</v>
      </c>
      <c r="D1293" s="212" t="s">
        <v>460</v>
      </c>
      <c r="E1293" s="212" t="s">
        <v>461</v>
      </c>
      <c r="F1293" s="212" t="s">
        <v>462</v>
      </c>
      <c r="G1293" s="212" t="s">
        <v>6097</v>
      </c>
      <c r="H1293" s="213">
        <v>43605</v>
      </c>
      <c r="I1293" s="214">
        <v>143.99</v>
      </c>
      <c r="J1293" s="214">
        <v>1</v>
      </c>
      <c r="K1293" s="214">
        <f t="shared" si="20"/>
        <v>143.99</v>
      </c>
      <c r="L1293" s="212" t="s">
        <v>6098</v>
      </c>
      <c r="M1293" s="212" t="s">
        <v>553</v>
      </c>
      <c r="N1293" s="213">
        <v>43606</v>
      </c>
      <c r="O1293" s="212" t="s">
        <v>70</v>
      </c>
      <c r="P1293" s="212" t="s">
        <v>6099</v>
      </c>
      <c r="Q1293" s="212" t="s">
        <v>298</v>
      </c>
      <c r="R1293" s="212" t="s">
        <v>367</v>
      </c>
      <c r="S1293" s="212" t="s">
        <v>1684</v>
      </c>
    </row>
    <row r="1294" spans="1:19" x14ac:dyDescent="0.25">
      <c r="A1294" s="212" t="s">
        <v>2346</v>
      </c>
      <c r="B1294" s="212" t="s">
        <v>1026</v>
      </c>
      <c r="C1294" s="212" t="s">
        <v>298</v>
      </c>
      <c r="D1294" s="212" t="s">
        <v>460</v>
      </c>
      <c r="E1294" s="212" t="s">
        <v>461</v>
      </c>
      <c r="F1294" s="212" t="s">
        <v>462</v>
      </c>
      <c r="G1294" s="212" t="s">
        <v>6100</v>
      </c>
      <c r="H1294" s="213">
        <v>43605</v>
      </c>
      <c r="I1294" s="214">
        <v>386.6</v>
      </c>
      <c r="J1294" s="214">
        <v>1</v>
      </c>
      <c r="K1294" s="214">
        <f t="shared" si="20"/>
        <v>386.6</v>
      </c>
      <c r="L1294" s="212" t="s">
        <v>6101</v>
      </c>
      <c r="M1294" s="212" t="s">
        <v>553</v>
      </c>
      <c r="N1294" s="213">
        <v>43606</v>
      </c>
      <c r="O1294" s="212" t="s">
        <v>70</v>
      </c>
      <c r="P1294" s="212" t="s">
        <v>6102</v>
      </c>
      <c r="Q1294" s="212" t="s">
        <v>298</v>
      </c>
      <c r="R1294" s="212" t="s">
        <v>367</v>
      </c>
      <c r="S1294" s="212" t="s">
        <v>1684</v>
      </c>
    </row>
    <row r="1295" spans="1:19" x14ac:dyDescent="0.25">
      <c r="A1295" s="212" t="s">
        <v>2346</v>
      </c>
      <c r="B1295" s="212" t="s">
        <v>1026</v>
      </c>
      <c r="C1295" s="212" t="s">
        <v>298</v>
      </c>
      <c r="D1295" s="212" t="s">
        <v>460</v>
      </c>
      <c r="E1295" s="212" t="s">
        <v>461</v>
      </c>
      <c r="F1295" s="212" t="s">
        <v>462</v>
      </c>
      <c r="G1295" s="212" t="s">
        <v>6103</v>
      </c>
      <c r="H1295" s="213">
        <v>43605</v>
      </c>
      <c r="I1295" s="214">
        <v>1284.27</v>
      </c>
      <c r="J1295" s="214">
        <v>1</v>
      </c>
      <c r="K1295" s="214">
        <f t="shared" si="20"/>
        <v>1284.27</v>
      </c>
      <c r="L1295" s="212" t="s">
        <v>6042</v>
      </c>
      <c r="M1295" s="212" t="s">
        <v>184</v>
      </c>
      <c r="N1295" s="213">
        <v>43606</v>
      </c>
      <c r="O1295" s="212" t="s">
        <v>70</v>
      </c>
      <c r="P1295" s="212" t="s">
        <v>6043</v>
      </c>
      <c r="Q1295" s="212" t="s">
        <v>298</v>
      </c>
      <c r="R1295" s="212" t="s">
        <v>367</v>
      </c>
      <c r="S1295" s="212" t="s">
        <v>1684</v>
      </c>
    </row>
    <row r="1296" spans="1:19" x14ac:dyDescent="0.25">
      <c r="A1296" s="212" t="s">
        <v>2346</v>
      </c>
      <c r="B1296" s="212" t="s">
        <v>1026</v>
      </c>
      <c r="C1296" s="212" t="s">
        <v>298</v>
      </c>
      <c r="D1296" s="212" t="s">
        <v>460</v>
      </c>
      <c r="E1296" s="212" t="s">
        <v>461</v>
      </c>
      <c r="F1296" s="212" t="s">
        <v>462</v>
      </c>
      <c r="G1296" s="212" t="s">
        <v>6104</v>
      </c>
      <c r="H1296" s="213">
        <v>43605</v>
      </c>
      <c r="I1296" s="214">
        <v>74.42</v>
      </c>
      <c r="J1296" s="214">
        <v>1</v>
      </c>
      <c r="K1296" s="214">
        <f t="shared" si="20"/>
        <v>74.42</v>
      </c>
      <c r="L1296" s="212" t="s">
        <v>6105</v>
      </c>
      <c r="M1296" s="212" t="s">
        <v>189</v>
      </c>
      <c r="N1296" s="213">
        <v>43606</v>
      </c>
      <c r="O1296" s="212" t="s">
        <v>70</v>
      </c>
      <c r="P1296" s="212" t="s">
        <v>6106</v>
      </c>
      <c r="Q1296" s="212" t="s">
        <v>298</v>
      </c>
      <c r="R1296" s="212" t="s">
        <v>367</v>
      </c>
      <c r="S1296" s="212" t="s">
        <v>1684</v>
      </c>
    </row>
    <row r="1297" spans="1:19" x14ac:dyDescent="0.25">
      <c r="A1297" s="212" t="s">
        <v>2346</v>
      </c>
      <c r="B1297" s="212" t="s">
        <v>1026</v>
      </c>
      <c r="C1297" s="212" t="s">
        <v>298</v>
      </c>
      <c r="D1297" s="212" t="s">
        <v>460</v>
      </c>
      <c r="E1297" s="212" t="s">
        <v>461</v>
      </c>
      <c r="F1297" s="212" t="s">
        <v>462</v>
      </c>
      <c r="G1297" s="212" t="s">
        <v>6107</v>
      </c>
      <c r="H1297" s="213">
        <v>43602</v>
      </c>
      <c r="I1297" s="214">
        <v>2.61</v>
      </c>
      <c r="J1297" s="214">
        <v>1</v>
      </c>
      <c r="K1297" s="214">
        <f t="shared" si="20"/>
        <v>2.61</v>
      </c>
      <c r="L1297" s="212" t="s">
        <v>6108</v>
      </c>
      <c r="M1297" s="212" t="s">
        <v>553</v>
      </c>
      <c r="N1297" s="213">
        <v>43602</v>
      </c>
      <c r="O1297" s="212" t="s">
        <v>70</v>
      </c>
      <c r="P1297" s="212" t="s">
        <v>6109</v>
      </c>
      <c r="Q1297" s="212" t="s">
        <v>298</v>
      </c>
      <c r="R1297" s="212" t="s">
        <v>367</v>
      </c>
      <c r="S1297" s="212" t="s">
        <v>1684</v>
      </c>
    </row>
    <row r="1298" spans="1:19" x14ac:dyDescent="0.25">
      <c r="A1298" s="212" t="s">
        <v>2346</v>
      </c>
      <c r="B1298" s="212" t="s">
        <v>1026</v>
      </c>
      <c r="C1298" s="212" t="s">
        <v>298</v>
      </c>
      <c r="D1298" s="212" t="s">
        <v>460</v>
      </c>
      <c r="E1298" s="212" t="s">
        <v>461</v>
      </c>
      <c r="F1298" s="212" t="s">
        <v>462</v>
      </c>
      <c r="G1298" s="212" t="s">
        <v>6110</v>
      </c>
      <c r="H1298" s="213">
        <v>43602</v>
      </c>
      <c r="I1298" s="214">
        <v>71.87</v>
      </c>
      <c r="J1298" s="214">
        <v>1</v>
      </c>
      <c r="K1298" s="214">
        <f t="shared" si="20"/>
        <v>71.87</v>
      </c>
      <c r="L1298" s="212" t="s">
        <v>6111</v>
      </c>
      <c r="M1298" s="212" t="s">
        <v>553</v>
      </c>
      <c r="N1298" s="213">
        <v>43602</v>
      </c>
      <c r="O1298" s="212" t="s">
        <v>70</v>
      </c>
      <c r="P1298" s="212" t="s">
        <v>6112</v>
      </c>
      <c r="Q1298" s="212" t="s">
        <v>298</v>
      </c>
      <c r="R1298" s="212" t="s">
        <v>367</v>
      </c>
      <c r="S1298" s="212" t="s">
        <v>1684</v>
      </c>
    </row>
    <row r="1299" spans="1:19" x14ac:dyDescent="0.25">
      <c r="A1299" s="212" t="s">
        <v>2346</v>
      </c>
      <c r="B1299" s="212" t="s">
        <v>1026</v>
      </c>
      <c r="C1299" s="212" t="s">
        <v>298</v>
      </c>
      <c r="D1299" s="212" t="s">
        <v>460</v>
      </c>
      <c r="E1299" s="212" t="s">
        <v>461</v>
      </c>
      <c r="F1299" s="212" t="s">
        <v>462</v>
      </c>
      <c r="G1299" s="212" t="s">
        <v>6113</v>
      </c>
      <c r="H1299" s="213">
        <v>43601</v>
      </c>
      <c r="I1299" s="214">
        <v>573.54</v>
      </c>
      <c r="J1299" s="214">
        <v>1</v>
      </c>
      <c r="K1299" s="214">
        <f t="shared" si="20"/>
        <v>573.54</v>
      </c>
      <c r="L1299" s="212" t="s">
        <v>6114</v>
      </c>
      <c r="M1299" s="212" t="s">
        <v>189</v>
      </c>
      <c r="N1299" s="213">
        <v>43601</v>
      </c>
      <c r="O1299" s="212" t="s">
        <v>70</v>
      </c>
      <c r="P1299" s="212" t="s">
        <v>6115</v>
      </c>
      <c r="Q1299" s="212" t="s">
        <v>298</v>
      </c>
      <c r="R1299" s="212" t="s">
        <v>367</v>
      </c>
      <c r="S1299" s="212" t="s">
        <v>1684</v>
      </c>
    </row>
    <row r="1300" spans="1:19" x14ac:dyDescent="0.25">
      <c r="A1300" s="212" t="s">
        <v>2346</v>
      </c>
      <c r="B1300" s="212" t="s">
        <v>1026</v>
      </c>
      <c r="C1300" s="212" t="s">
        <v>298</v>
      </c>
      <c r="D1300" s="212" t="s">
        <v>460</v>
      </c>
      <c r="E1300" s="212" t="s">
        <v>461</v>
      </c>
      <c r="F1300" s="212" t="s">
        <v>462</v>
      </c>
      <c r="G1300" s="212" t="s">
        <v>6116</v>
      </c>
      <c r="H1300" s="213">
        <v>43601</v>
      </c>
      <c r="I1300" s="214">
        <v>202.07</v>
      </c>
      <c r="J1300" s="214">
        <v>1</v>
      </c>
      <c r="K1300" s="214">
        <f t="shared" si="20"/>
        <v>202.07</v>
      </c>
      <c r="L1300" s="212" t="s">
        <v>6117</v>
      </c>
      <c r="M1300" s="212" t="s">
        <v>184</v>
      </c>
      <c r="N1300" s="213">
        <v>43601</v>
      </c>
      <c r="O1300" s="212" t="s">
        <v>70</v>
      </c>
      <c r="P1300" s="212" t="s">
        <v>6118</v>
      </c>
      <c r="Q1300" s="212" t="s">
        <v>298</v>
      </c>
      <c r="R1300" s="212" t="s">
        <v>367</v>
      </c>
      <c r="S1300" s="212" t="s">
        <v>1684</v>
      </c>
    </row>
    <row r="1301" spans="1:19" x14ac:dyDescent="0.25">
      <c r="A1301" s="212" t="s">
        <v>2346</v>
      </c>
      <c r="B1301" s="212" t="s">
        <v>1026</v>
      </c>
      <c r="C1301" s="212" t="s">
        <v>298</v>
      </c>
      <c r="D1301" s="212" t="s">
        <v>460</v>
      </c>
      <c r="E1301" s="212" t="s">
        <v>461</v>
      </c>
      <c r="F1301" s="212" t="s">
        <v>462</v>
      </c>
      <c r="G1301" s="212" t="s">
        <v>6119</v>
      </c>
      <c r="H1301" s="213">
        <v>43601</v>
      </c>
      <c r="I1301" s="214">
        <v>396.88</v>
      </c>
      <c r="J1301" s="214">
        <v>1</v>
      </c>
      <c r="K1301" s="214">
        <f t="shared" si="20"/>
        <v>396.88</v>
      </c>
      <c r="L1301" s="212" t="s">
        <v>6120</v>
      </c>
      <c r="M1301" s="212" t="s">
        <v>553</v>
      </c>
      <c r="N1301" s="213">
        <v>43601</v>
      </c>
      <c r="O1301" s="212" t="s">
        <v>70</v>
      </c>
      <c r="P1301" s="212" t="s">
        <v>6121</v>
      </c>
      <c r="Q1301" s="212" t="s">
        <v>298</v>
      </c>
      <c r="R1301" s="212" t="s">
        <v>367</v>
      </c>
      <c r="S1301" s="212" t="s">
        <v>1684</v>
      </c>
    </row>
    <row r="1302" spans="1:19" x14ac:dyDescent="0.25">
      <c r="A1302" s="212" t="s">
        <v>2346</v>
      </c>
      <c r="B1302" s="212" t="s">
        <v>1026</v>
      </c>
      <c r="C1302" s="212" t="s">
        <v>298</v>
      </c>
      <c r="D1302" s="212" t="s">
        <v>460</v>
      </c>
      <c r="E1302" s="212" t="s">
        <v>461</v>
      </c>
      <c r="F1302" s="212" t="s">
        <v>462</v>
      </c>
      <c r="G1302" s="212" t="s">
        <v>6122</v>
      </c>
      <c r="H1302" s="213">
        <v>43601</v>
      </c>
      <c r="I1302" s="214">
        <v>13.07</v>
      </c>
      <c r="J1302" s="214">
        <v>1</v>
      </c>
      <c r="K1302" s="214">
        <f t="shared" si="20"/>
        <v>13.07</v>
      </c>
      <c r="L1302" s="212" t="s">
        <v>6111</v>
      </c>
      <c r="M1302" s="212" t="s">
        <v>553</v>
      </c>
      <c r="N1302" s="213">
        <v>43601</v>
      </c>
      <c r="O1302" s="212" t="s">
        <v>70</v>
      </c>
      <c r="P1302" s="212" t="s">
        <v>6112</v>
      </c>
      <c r="Q1302" s="212" t="s">
        <v>298</v>
      </c>
      <c r="R1302" s="212" t="s">
        <v>367</v>
      </c>
      <c r="S1302" s="212" t="s">
        <v>1684</v>
      </c>
    </row>
    <row r="1303" spans="1:19" x14ac:dyDescent="0.25">
      <c r="A1303" s="212" t="s">
        <v>2346</v>
      </c>
      <c r="B1303" s="212" t="s">
        <v>1026</v>
      </c>
      <c r="C1303" s="212" t="s">
        <v>298</v>
      </c>
      <c r="D1303" s="212" t="s">
        <v>460</v>
      </c>
      <c r="E1303" s="212" t="s">
        <v>461</v>
      </c>
      <c r="F1303" s="212" t="s">
        <v>462</v>
      </c>
      <c r="G1303" s="212" t="s">
        <v>6123</v>
      </c>
      <c r="H1303" s="213">
        <v>43600</v>
      </c>
      <c r="I1303" s="214">
        <v>498.47</v>
      </c>
      <c r="J1303" s="214">
        <v>1</v>
      </c>
      <c r="K1303" s="214">
        <f t="shared" si="20"/>
        <v>498.47</v>
      </c>
      <c r="L1303" s="212" t="s">
        <v>6124</v>
      </c>
      <c r="M1303" s="212" t="s">
        <v>184</v>
      </c>
      <c r="N1303" s="213">
        <v>43601</v>
      </c>
      <c r="O1303" s="212" t="s">
        <v>70</v>
      </c>
      <c r="P1303" s="212" t="s">
        <v>6125</v>
      </c>
      <c r="Q1303" s="212" t="s">
        <v>298</v>
      </c>
      <c r="R1303" s="212" t="s">
        <v>367</v>
      </c>
      <c r="S1303" s="212" t="s">
        <v>1684</v>
      </c>
    </row>
    <row r="1304" spans="1:19" x14ac:dyDescent="0.25">
      <c r="A1304" s="212" t="s">
        <v>2346</v>
      </c>
      <c r="B1304" s="212" t="s">
        <v>1026</v>
      </c>
      <c r="C1304" s="212" t="s">
        <v>298</v>
      </c>
      <c r="D1304" s="212" t="s">
        <v>460</v>
      </c>
      <c r="E1304" s="212" t="s">
        <v>461</v>
      </c>
      <c r="F1304" s="212" t="s">
        <v>462</v>
      </c>
      <c r="G1304" s="212" t="s">
        <v>6126</v>
      </c>
      <c r="H1304" s="213">
        <v>43600</v>
      </c>
      <c r="I1304" s="214">
        <v>11.65</v>
      </c>
      <c r="J1304" s="214">
        <v>1</v>
      </c>
      <c r="K1304" s="214">
        <f t="shared" si="20"/>
        <v>11.65</v>
      </c>
      <c r="L1304" s="212" t="s">
        <v>6127</v>
      </c>
      <c r="M1304" s="212" t="s">
        <v>1118</v>
      </c>
      <c r="N1304" s="213">
        <v>43601</v>
      </c>
      <c r="O1304" s="212" t="s">
        <v>70</v>
      </c>
      <c r="P1304" s="212" t="s">
        <v>6128</v>
      </c>
      <c r="Q1304" s="212" t="s">
        <v>298</v>
      </c>
      <c r="R1304" s="212" t="s">
        <v>367</v>
      </c>
      <c r="S1304" s="212" t="s">
        <v>1684</v>
      </c>
    </row>
    <row r="1305" spans="1:19" x14ac:dyDescent="0.25">
      <c r="A1305" s="212" t="s">
        <v>2346</v>
      </c>
      <c r="B1305" s="212" t="s">
        <v>1026</v>
      </c>
      <c r="C1305" s="212" t="s">
        <v>298</v>
      </c>
      <c r="D1305" s="212" t="s">
        <v>460</v>
      </c>
      <c r="E1305" s="212" t="s">
        <v>461</v>
      </c>
      <c r="F1305" s="212" t="s">
        <v>462</v>
      </c>
      <c r="G1305" s="212" t="s">
        <v>6129</v>
      </c>
      <c r="H1305" s="213">
        <v>43591</v>
      </c>
      <c r="I1305" s="214">
        <v>143.99</v>
      </c>
      <c r="J1305" s="214">
        <v>1</v>
      </c>
      <c r="K1305" s="214">
        <f t="shared" si="20"/>
        <v>143.99</v>
      </c>
      <c r="L1305" s="212" t="s">
        <v>6130</v>
      </c>
      <c r="M1305" s="212" t="s">
        <v>553</v>
      </c>
      <c r="N1305" s="213">
        <v>43591</v>
      </c>
      <c r="O1305" s="212" t="s">
        <v>70</v>
      </c>
      <c r="P1305" s="212" t="s">
        <v>6131</v>
      </c>
      <c r="Q1305" s="212" t="s">
        <v>298</v>
      </c>
      <c r="R1305" s="212" t="s">
        <v>367</v>
      </c>
      <c r="S1305" s="212" t="s">
        <v>1684</v>
      </c>
    </row>
    <row r="1306" spans="1:19" x14ac:dyDescent="0.25">
      <c r="A1306" s="212" t="s">
        <v>2346</v>
      </c>
      <c r="B1306" s="212" t="s">
        <v>1026</v>
      </c>
      <c r="C1306" s="212" t="s">
        <v>298</v>
      </c>
      <c r="D1306" s="212" t="s">
        <v>460</v>
      </c>
      <c r="E1306" s="212" t="s">
        <v>461</v>
      </c>
      <c r="F1306" s="212" t="s">
        <v>462</v>
      </c>
      <c r="G1306" s="212" t="s">
        <v>6132</v>
      </c>
      <c r="H1306" s="213">
        <v>43591</v>
      </c>
      <c r="I1306" s="214">
        <v>1667.38</v>
      </c>
      <c r="J1306" s="214">
        <v>1</v>
      </c>
      <c r="K1306" s="214">
        <f t="shared" si="20"/>
        <v>1667.38</v>
      </c>
      <c r="L1306" s="212" t="s">
        <v>6133</v>
      </c>
      <c r="M1306" s="212" t="s">
        <v>208</v>
      </c>
      <c r="N1306" s="213">
        <v>43591</v>
      </c>
      <c r="O1306" s="212" t="s">
        <v>70</v>
      </c>
      <c r="P1306" s="212" t="s">
        <v>6134</v>
      </c>
      <c r="Q1306" s="212" t="s">
        <v>298</v>
      </c>
      <c r="R1306" s="212" t="s">
        <v>367</v>
      </c>
      <c r="S1306" s="212" t="s">
        <v>1684</v>
      </c>
    </row>
    <row r="1307" spans="1:19" x14ac:dyDescent="0.25">
      <c r="A1307" s="212" t="s">
        <v>2346</v>
      </c>
      <c r="B1307" s="212" t="s">
        <v>1026</v>
      </c>
      <c r="C1307" s="212" t="s">
        <v>298</v>
      </c>
      <c r="D1307" s="212" t="s">
        <v>460</v>
      </c>
      <c r="E1307" s="212" t="s">
        <v>461</v>
      </c>
      <c r="F1307" s="212" t="s">
        <v>462</v>
      </c>
      <c r="G1307" s="212" t="s">
        <v>6135</v>
      </c>
      <c r="H1307" s="213">
        <v>43588</v>
      </c>
      <c r="I1307" s="214">
        <v>7.84</v>
      </c>
      <c r="J1307" s="214">
        <v>1</v>
      </c>
      <c r="K1307" s="214">
        <f t="shared" si="20"/>
        <v>7.84</v>
      </c>
      <c r="L1307" s="212" t="s">
        <v>6136</v>
      </c>
      <c r="M1307" s="212" t="s">
        <v>553</v>
      </c>
      <c r="N1307" s="213">
        <v>43588</v>
      </c>
      <c r="O1307" s="212" t="s">
        <v>70</v>
      </c>
      <c r="P1307" s="212" t="s">
        <v>6137</v>
      </c>
      <c r="Q1307" s="212" t="s">
        <v>298</v>
      </c>
      <c r="R1307" s="212" t="s">
        <v>367</v>
      </c>
      <c r="S1307" s="212" t="s">
        <v>1684</v>
      </c>
    </row>
    <row r="1308" spans="1:19" x14ac:dyDescent="0.25">
      <c r="A1308" s="212" t="s">
        <v>2346</v>
      </c>
      <c r="B1308" s="212" t="s">
        <v>1026</v>
      </c>
      <c r="C1308" s="212" t="s">
        <v>298</v>
      </c>
      <c r="D1308" s="212" t="s">
        <v>463</v>
      </c>
      <c r="E1308" s="212" t="s">
        <v>464</v>
      </c>
      <c r="F1308" s="212" t="s">
        <v>465</v>
      </c>
      <c r="G1308" s="212" t="s">
        <v>6138</v>
      </c>
      <c r="H1308" s="213">
        <v>43616</v>
      </c>
      <c r="I1308" s="214">
        <v>10719.87</v>
      </c>
      <c r="J1308" s="214">
        <v>1</v>
      </c>
      <c r="K1308" s="214">
        <f t="shared" si="20"/>
        <v>10719.87</v>
      </c>
      <c r="L1308" s="212" t="s">
        <v>179</v>
      </c>
      <c r="M1308" s="212" t="s">
        <v>414</v>
      </c>
      <c r="N1308" s="213">
        <v>43616</v>
      </c>
      <c r="O1308" s="212" t="s">
        <v>70</v>
      </c>
      <c r="P1308" s="212" t="s">
        <v>179</v>
      </c>
      <c r="Q1308" s="212" t="s">
        <v>298</v>
      </c>
      <c r="R1308" s="212" t="s">
        <v>367</v>
      </c>
      <c r="S1308" s="212" t="s">
        <v>1684</v>
      </c>
    </row>
    <row r="1309" spans="1:19" x14ac:dyDescent="0.25">
      <c r="A1309" s="212" t="s">
        <v>2346</v>
      </c>
      <c r="B1309" s="212" t="s">
        <v>1026</v>
      </c>
      <c r="C1309" s="212" t="s">
        <v>298</v>
      </c>
      <c r="D1309" s="212" t="s">
        <v>463</v>
      </c>
      <c r="E1309" s="212" t="s">
        <v>464</v>
      </c>
      <c r="F1309" s="212" t="s">
        <v>465</v>
      </c>
      <c r="G1309" s="212" t="s">
        <v>6139</v>
      </c>
      <c r="H1309" s="213">
        <v>43616</v>
      </c>
      <c r="I1309" s="214">
        <v>21439.77</v>
      </c>
      <c r="J1309" s="214">
        <v>1</v>
      </c>
      <c r="K1309" s="214">
        <f t="shared" si="20"/>
        <v>21439.77</v>
      </c>
      <c r="L1309" s="212" t="s">
        <v>179</v>
      </c>
      <c r="M1309" s="212" t="s">
        <v>414</v>
      </c>
      <c r="N1309" s="213">
        <v>43616</v>
      </c>
      <c r="O1309" s="212" t="s">
        <v>70</v>
      </c>
      <c r="P1309" s="212" t="s">
        <v>179</v>
      </c>
      <c r="Q1309" s="212" t="s">
        <v>298</v>
      </c>
      <c r="R1309" s="212" t="s">
        <v>367</v>
      </c>
      <c r="S1309" s="212" t="s">
        <v>1684</v>
      </c>
    </row>
    <row r="1310" spans="1:19" x14ac:dyDescent="0.25">
      <c r="A1310" s="212" t="s">
        <v>2346</v>
      </c>
      <c r="B1310" s="212" t="s">
        <v>1026</v>
      </c>
      <c r="C1310" s="212" t="s">
        <v>298</v>
      </c>
      <c r="D1310" s="212" t="s">
        <v>463</v>
      </c>
      <c r="E1310" s="212" t="s">
        <v>464</v>
      </c>
      <c r="F1310" s="212" t="s">
        <v>465</v>
      </c>
      <c r="G1310" s="212" t="s">
        <v>6140</v>
      </c>
      <c r="H1310" s="213">
        <v>43616</v>
      </c>
      <c r="I1310" s="214">
        <v>19176.3</v>
      </c>
      <c r="J1310" s="214">
        <v>1</v>
      </c>
      <c r="K1310" s="214">
        <f t="shared" si="20"/>
        <v>19176.3</v>
      </c>
      <c r="L1310" s="212" t="s">
        <v>179</v>
      </c>
      <c r="M1310" s="212" t="s">
        <v>414</v>
      </c>
      <c r="N1310" s="213">
        <v>43616</v>
      </c>
      <c r="O1310" s="212" t="s">
        <v>70</v>
      </c>
      <c r="P1310" s="212" t="s">
        <v>179</v>
      </c>
      <c r="Q1310" s="212" t="s">
        <v>298</v>
      </c>
      <c r="R1310" s="212" t="s">
        <v>367</v>
      </c>
      <c r="S1310" s="212" t="s">
        <v>1684</v>
      </c>
    </row>
    <row r="1311" spans="1:19" x14ac:dyDescent="0.25">
      <c r="A1311" s="212" t="s">
        <v>2346</v>
      </c>
      <c r="B1311" s="212" t="s">
        <v>1026</v>
      </c>
      <c r="C1311" s="212" t="s">
        <v>298</v>
      </c>
      <c r="D1311" s="212" t="s">
        <v>463</v>
      </c>
      <c r="E1311" s="212" t="s">
        <v>464</v>
      </c>
      <c r="F1311" s="212" t="s">
        <v>465</v>
      </c>
      <c r="G1311" s="212" t="s">
        <v>6141</v>
      </c>
      <c r="H1311" s="213">
        <v>43616</v>
      </c>
      <c r="I1311" s="214">
        <v>11411.68</v>
      </c>
      <c r="J1311" s="214">
        <v>1</v>
      </c>
      <c r="K1311" s="214">
        <f t="shared" si="20"/>
        <v>11411.68</v>
      </c>
      <c r="L1311" s="212" t="s">
        <v>179</v>
      </c>
      <c r="M1311" s="212" t="s">
        <v>414</v>
      </c>
      <c r="N1311" s="213">
        <v>43616</v>
      </c>
      <c r="O1311" s="212" t="s">
        <v>70</v>
      </c>
      <c r="P1311" s="212" t="s">
        <v>179</v>
      </c>
      <c r="Q1311" s="212" t="s">
        <v>298</v>
      </c>
      <c r="R1311" s="212" t="s">
        <v>367</v>
      </c>
      <c r="S1311" s="212" t="s">
        <v>1684</v>
      </c>
    </row>
    <row r="1312" spans="1:19" x14ac:dyDescent="0.25">
      <c r="A1312" s="212" t="s">
        <v>2346</v>
      </c>
      <c r="B1312" s="212" t="s">
        <v>1026</v>
      </c>
      <c r="C1312" s="212" t="s">
        <v>298</v>
      </c>
      <c r="D1312" s="212" t="s">
        <v>463</v>
      </c>
      <c r="E1312" s="212" t="s">
        <v>464</v>
      </c>
      <c r="F1312" s="212" t="s">
        <v>465</v>
      </c>
      <c r="G1312" s="212" t="s">
        <v>6142</v>
      </c>
      <c r="H1312" s="213">
        <v>43616</v>
      </c>
      <c r="I1312" s="214">
        <v>6844.34</v>
      </c>
      <c r="J1312" s="214">
        <v>1</v>
      </c>
      <c r="K1312" s="214">
        <f t="shared" si="20"/>
        <v>6844.34</v>
      </c>
      <c r="L1312" s="212" t="s">
        <v>179</v>
      </c>
      <c r="M1312" s="212" t="s">
        <v>414</v>
      </c>
      <c r="N1312" s="213">
        <v>43616</v>
      </c>
      <c r="O1312" s="212" t="s">
        <v>70</v>
      </c>
      <c r="P1312" s="212" t="s">
        <v>179</v>
      </c>
      <c r="Q1312" s="212" t="s">
        <v>298</v>
      </c>
      <c r="R1312" s="212" t="s">
        <v>367</v>
      </c>
      <c r="S1312" s="212" t="s">
        <v>1684</v>
      </c>
    </row>
    <row r="1313" spans="1:19" x14ac:dyDescent="0.25">
      <c r="A1313" s="212" t="s">
        <v>2346</v>
      </c>
      <c r="B1313" s="212" t="s">
        <v>1026</v>
      </c>
      <c r="C1313" s="212" t="s">
        <v>298</v>
      </c>
      <c r="D1313" s="212" t="s">
        <v>463</v>
      </c>
      <c r="E1313" s="212" t="s">
        <v>464</v>
      </c>
      <c r="F1313" s="212" t="s">
        <v>465</v>
      </c>
      <c r="G1313" s="212" t="s">
        <v>6143</v>
      </c>
      <c r="H1313" s="213">
        <v>43616</v>
      </c>
      <c r="I1313" s="214">
        <v>4421.8100000000004</v>
      </c>
      <c r="J1313" s="214">
        <v>1</v>
      </c>
      <c r="K1313" s="214">
        <f t="shared" si="20"/>
        <v>4421.8100000000004</v>
      </c>
      <c r="L1313" s="212" t="s">
        <v>179</v>
      </c>
      <c r="M1313" s="212" t="s">
        <v>414</v>
      </c>
      <c r="N1313" s="213">
        <v>43616</v>
      </c>
      <c r="O1313" s="212" t="s">
        <v>70</v>
      </c>
      <c r="P1313" s="212" t="s">
        <v>179</v>
      </c>
      <c r="Q1313" s="212" t="s">
        <v>298</v>
      </c>
      <c r="R1313" s="212" t="s">
        <v>367</v>
      </c>
      <c r="S1313" s="212" t="s">
        <v>1684</v>
      </c>
    </row>
    <row r="1314" spans="1:19" x14ac:dyDescent="0.25">
      <c r="A1314" s="212" t="s">
        <v>2346</v>
      </c>
      <c r="B1314" s="212" t="s">
        <v>1026</v>
      </c>
      <c r="C1314" s="212" t="s">
        <v>298</v>
      </c>
      <c r="D1314" s="212" t="s">
        <v>463</v>
      </c>
      <c r="E1314" s="212" t="s">
        <v>464</v>
      </c>
      <c r="F1314" s="212" t="s">
        <v>465</v>
      </c>
      <c r="G1314" s="212" t="s">
        <v>6144</v>
      </c>
      <c r="H1314" s="213">
        <v>43616</v>
      </c>
      <c r="I1314" s="214">
        <v>38352.6</v>
      </c>
      <c r="J1314" s="214">
        <v>1</v>
      </c>
      <c r="K1314" s="214">
        <f t="shared" si="20"/>
        <v>38352.6</v>
      </c>
      <c r="L1314" s="212" t="s">
        <v>179</v>
      </c>
      <c r="M1314" s="212" t="s">
        <v>414</v>
      </c>
      <c r="N1314" s="213">
        <v>43616</v>
      </c>
      <c r="O1314" s="212" t="s">
        <v>70</v>
      </c>
      <c r="P1314" s="212" t="s">
        <v>179</v>
      </c>
      <c r="Q1314" s="212" t="s">
        <v>298</v>
      </c>
      <c r="R1314" s="212" t="s">
        <v>367</v>
      </c>
      <c r="S1314" s="212" t="s">
        <v>1684</v>
      </c>
    </row>
    <row r="1315" spans="1:19" x14ac:dyDescent="0.25">
      <c r="A1315" s="212" t="s">
        <v>2346</v>
      </c>
      <c r="B1315" s="212" t="s">
        <v>1026</v>
      </c>
      <c r="C1315" s="212" t="s">
        <v>298</v>
      </c>
      <c r="D1315" s="212" t="s">
        <v>463</v>
      </c>
      <c r="E1315" s="212" t="s">
        <v>464</v>
      </c>
      <c r="F1315" s="212" t="s">
        <v>465</v>
      </c>
      <c r="G1315" s="212" t="s">
        <v>6145</v>
      </c>
      <c r="H1315" s="213">
        <v>43616</v>
      </c>
      <c r="I1315" s="214">
        <v>22823.37</v>
      </c>
      <c r="J1315" s="214">
        <v>1</v>
      </c>
      <c r="K1315" s="214">
        <f t="shared" si="20"/>
        <v>22823.37</v>
      </c>
      <c r="L1315" s="212" t="s">
        <v>179</v>
      </c>
      <c r="M1315" s="212" t="s">
        <v>414</v>
      </c>
      <c r="N1315" s="213">
        <v>43616</v>
      </c>
      <c r="O1315" s="212" t="s">
        <v>70</v>
      </c>
      <c r="P1315" s="212" t="s">
        <v>179</v>
      </c>
      <c r="Q1315" s="212" t="s">
        <v>298</v>
      </c>
      <c r="R1315" s="212" t="s">
        <v>367</v>
      </c>
      <c r="S1315" s="212" t="s">
        <v>1684</v>
      </c>
    </row>
    <row r="1316" spans="1:19" x14ac:dyDescent="0.25">
      <c r="A1316" s="212" t="s">
        <v>2346</v>
      </c>
      <c r="B1316" s="212" t="s">
        <v>1026</v>
      </c>
      <c r="C1316" s="212" t="s">
        <v>298</v>
      </c>
      <c r="D1316" s="212" t="s">
        <v>463</v>
      </c>
      <c r="E1316" s="212" t="s">
        <v>464</v>
      </c>
      <c r="F1316" s="212" t="s">
        <v>465</v>
      </c>
      <c r="G1316" s="212" t="s">
        <v>6146</v>
      </c>
      <c r="H1316" s="213">
        <v>43616</v>
      </c>
      <c r="I1316" s="214">
        <v>13688.67</v>
      </c>
      <c r="J1316" s="214">
        <v>1</v>
      </c>
      <c r="K1316" s="214">
        <f t="shared" si="20"/>
        <v>13688.67</v>
      </c>
      <c r="L1316" s="212" t="s">
        <v>179</v>
      </c>
      <c r="M1316" s="212" t="s">
        <v>414</v>
      </c>
      <c r="N1316" s="213">
        <v>43616</v>
      </c>
      <c r="O1316" s="212" t="s">
        <v>70</v>
      </c>
      <c r="P1316" s="212" t="s">
        <v>179</v>
      </c>
      <c r="Q1316" s="212" t="s">
        <v>298</v>
      </c>
      <c r="R1316" s="212" t="s">
        <v>367</v>
      </c>
      <c r="S1316" s="212" t="s">
        <v>1684</v>
      </c>
    </row>
    <row r="1317" spans="1:19" x14ac:dyDescent="0.25">
      <c r="A1317" s="212" t="s">
        <v>2346</v>
      </c>
      <c r="B1317" s="212" t="s">
        <v>1026</v>
      </c>
      <c r="C1317" s="212" t="s">
        <v>298</v>
      </c>
      <c r="D1317" s="212" t="s">
        <v>463</v>
      </c>
      <c r="E1317" s="212" t="s">
        <v>464</v>
      </c>
      <c r="F1317" s="212" t="s">
        <v>465</v>
      </c>
      <c r="G1317" s="212" t="s">
        <v>6147</v>
      </c>
      <c r="H1317" s="213">
        <v>43616</v>
      </c>
      <c r="I1317" s="214">
        <v>8843.6200000000008</v>
      </c>
      <c r="J1317" s="214">
        <v>1</v>
      </c>
      <c r="K1317" s="214">
        <f t="shared" si="20"/>
        <v>8843.6200000000008</v>
      </c>
      <c r="L1317" s="212" t="s">
        <v>179</v>
      </c>
      <c r="M1317" s="212" t="s">
        <v>414</v>
      </c>
      <c r="N1317" s="213">
        <v>43616</v>
      </c>
      <c r="O1317" s="212" t="s">
        <v>70</v>
      </c>
      <c r="P1317" s="212" t="s">
        <v>179</v>
      </c>
      <c r="Q1317" s="212" t="s">
        <v>298</v>
      </c>
      <c r="R1317" s="212" t="s">
        <v>367</v>
      </c>
      <c r="S1317" s="212" t="s">
        <v>1684</v>
      </c>
    </row>
    <row r="1318" spans="1:19" x14ac:dyDescent="0.25">
      <c r="A1318" s="212" t="s">
        <v>2346</v>
      </c>
      <c r="B1318" s="212" t="s">
        <v>1026</v>
      </c>
      <c r="C1318" s="212" t="s">
        <v>298</v>
      </c>
      <c r="D1318" s="212" t="s">
        <v>463</v>
      </c>
      <c r="E1318" s="212" t="s">
        <v>464</v>
      </c>
      <c r="F1318" s="212" t="s">
        <v>465</v>
      </c>
      <c r="G1318" s="212" t="s">
        <v>6148</v>
      </c>
      <c r="H1318" s="213">
        <v>43612</v>
      </c>
      <c r="I1318" s="214">
        <v>21.89</v>
      </c>
      <c r="J1318" s="214">
        <v>1</v>
      </c>
      <c r="K1318" s="214">
        <f t="shared" si="20"/>
        <v>21.89</v>
      </c>
      <c r="L1318" s="212" t="s">
        <v>6149</v>
      </c>
      <c r="M1318" s="212" t="s">
        <v>581</v>
      </c>
      <c r="N1318" s="213">
        <v>43615</v>
      </c>
      <c r="O1318" s="212" t="s">
        <v>70</v>
      </c>
      <c r="P1318" s="212" t="s">
        <v>6150</v>
      </c>
      <c r="Q1318" s="212" t="s">
        <v>298</v>
      </c>
      <c r="R1318" s="212" t="s">
        <v>367</v>
      </c>
      <c r="S1318" s="212" t="s">
        <v>1684</v>
      </c>
    </row>
    <row r="1319" spans="1:19" x14ac:dyDescent="0.25">
      <c r="A1319" s="212" t="s">
        <v>2346</v>
      </c>
      <c r="B1319" s="212" t="s">
        <v>1026</v>
      </c>
      <c r="C1319" s="212" t="s">
        <v>298</v>
      </c>
      <c r="D1319" s="212" t="s">
        <v>463</v>
      </c>
      <c r="E1319" s="212" t="s">
        <v>464</v>
      </c>
      <c r="F1319" s="212" t="s">
        <v>465</v>
      </c>
      <c r="G1319" s="212" t="s">
        <v>6151</v>
      </c>
      <c r="H1319" s="213">
        <v>43612</v>
      </c>
      <c r="I1319" s="214">
        <v>85.68</v>
      </c>
      <c r="J1319" s="214">
        <v>1</v>
      </c>
      <c r="K1319" s="214">
        <f t="shared" si="20"/>
        <v>85.68</v>
      </c>
      <c r="L1319" s="212" t="s">
        <v>6152</v>
      </c>
      <c r="M1319" s="212" t="s">
        <v>6153</v>
      </c>
      <c r="N1319" s="213">
        <v>43615</v>
      </c>
      <c r="O1319" s="212" t="s">
        <v>70</v>
      </c>
      <c r="P1319" s="212" t="s">
        <v>6154</v>
      </c>
      <c r="Q1319" s="212" t="s">
        <v>298</v>
      </c>
      <c r="R1319" s="212" t="s">
        <v>367</v>
      </c>
      <c r="S1319" s="212" t="s">
        <v>1684</v>
      </c>
    </row>
    <row r="1320" spans="1:19" x14ac:dyDescent="0.25">
      <c r="A1320" s="212" t="s">
        <v>2346</v>
      </c>
      <c r="B1320" s="212" t="s">
        <v>1026</v>
      </c>
      <c r="C1320" s="212" t="s">
        <v>298</v>
      </c>
      <c r="D1320" s="212" t="s">
        <v>463</v>
      </c>
      <c r="E1320" s="212" t="s">
        <v>464</v>
      </c>
      <c r="F1320" s="212" t="s">
        <v>465</v>
      </c>
      <c r="G1320" s="212" t="s">
        <v>6155</v>
      </c>
      <c r="H1320" s="213">
        <v>43612</v>
      </c>
      <c r="I1320" s="214">
        <v>1126.51</v>
      </c>
      <c r="J1320" s="214">
        <v>1</v>
      </c>
      <c r="K1320" s="214">
        <f t="shared" si="20"/>
        <v>1126.51</v>
      </c>
      <c r="L1320" s="212" t="s">
        <v>6156</v>
      </c>
      <c r="M1320" s="212" t="s">
        <v>1124</v>
      </c>
      <c r="N1320" s="213">
        <v>43615</v>
      </c>
      <c r="O1320" s="212" t="s">
        <v>70</v>
      </c>
      <c r="P1320" s="212" t="s">
        <v>6157</v>
      </c>
      <c r="Q1320" s="212" t="s">
        <v>298</v>
      </c>
      <c r="R1320" s="212" t="s">
        <v>367</v>
      </c>
      <c r="S1320" s="212" t="s">
        <v>1684</v>
      </c>
    </row>
    <row r="1321" spans="1:19" x14ac:dyDescent="0.25">
      <c r="A1321" s="212" t="s">
        <v>2346</v>
      </c>
      <c r="B1321" s="212" t="s">
        <v>1026</v>
      </c>
      <c r="C1321" s="212" t="s">
        <v>298</v>
      </c>
      <c r="D1321" s="212" t="s">
        <v>463</v>
      </c>
      <c r="E1321" s="212" t="s">
        <v>464</v>
      </c>
      <c r="F1321" s="212" t="s">
        <v>465</v>
      </c>
      <c r="G1321" s="212" t="s">
        <v>6158</v>
      </c>
      <c r="H1321" s="213">
        <v>43612</v>
      </c>
      <c r="I1321" s="214">
        <v>242</v>
      </c>
      <c r="J1321" s="214">
        <v>1</v>
      </c>
      <c r="K1321" s="214">
        <f t="shared" si="20"/>
        <v>242</v>
      </c>
      <c r="L1321" s="212" t="s">
        <v>6159</v>
      </c>
      <c r="M1321" s="212" t="s">
        <v>749</v>
      </c>
      <c r="N1321" s="213">
        <v>43615</v>
      </c>
      <c r="O1321" s="212" t="s">
        <v>70</v>
      </c>
      <c r="P1321" s="212" t="s">
        <v>6160</v>
      </c>
      <c r="Q1321" s="212" t="s">
        <v>298</v>
      </c>
      <c r="R1321" s="212" t="s">
        <v>367</v>
      </c>
      <c r="S1321" s="212" t="s">
        <v>1684</v>
      </c>
    </row>
    <row r="1322" spans="1:19" x14ac:dyDescent="0.25">
      <c r="A1322" s="212" t="s">
        <v>2346</v>
      </c>
      <c r="B1322" s="212" t="s">
        <v>1026</v>
      </c>
      <c r="C1322" s="212" t="s">
        <v>298</v>
      </c>
      <c r="D1322" s="212" t="s">
        <v>463</v>
      </c>
      <c r="E1322" s="212" t="s">
        <v>464</v>
      </c>
      <c r="F1322" s="212" t="s">
        <v>465</v>
      </c>
      <c r="G1322" s="212" t="s">
        <v>6161</v>
      </c>
      <c r="H1322" s="213">
        <v>43612</v>
      </c>
      <c r="I1322" s="214">
        <v>310.97000000000003</v>
      </c>
      <c r="J1322" s="214">
        <v>1</v>
      </c>
      <c r="K1322" s="214">
        <f t="shared" si="20"/>
        <v>310.97000000000003</v>
      </c>
      <c r="L1322" s="212" t="s">
        <v>6162</v>
      </c>
      <c r="M1322" s="212" t="s">
        <v>4498</v>
      </c>
      <c r="N1322" s="213">
        <v>43615</v>
      </c>
      <c r="O1322" s="212" t="s">
        <v>70</v>
      </c>
      <c r="P1322" s="212" t="s">
        <v>6163</v>
      </c>
      <c r="Q1322" s="212" t="s">
        <v>298</v>
      </c>
      <c r="R1322" s="212" t="s">
        <v>367</v>
      </c>
      <c r="S1322" s="212" t="s">
        <v>1684</v>
      </c>
    </row>
    <row r="1323" spans="1:19" x14ac:dyDescent="0.25">
      <c r="A1323" s="212" t="s">
        <v>2346</v>
      </c>
      <c r="B1323" s="212" t="s">
        <v>1026</v>
      </c>
      <c r="C1323" s="212" t="s">
        <v>298</v>
      </c>
      <c r="D1323" s="212" t="s">
        <v>463</v>
      </c>
      <c r="E1323" s="212" t="s">
        <v>464</v>
      </c>
      <c r="F1323" s="212" t="s">
        <v>465</v>
      </c>
      <c r="G1323" s="212" t="s">
        <v>6164</v>
      </c>
      <c r="H1323" s="213">
        <v>43612</v>
      </c>
      <c r="I1323" s="214">
        <v>574.75</v>
      </c>
      <c r="J1323" s="214">
        <v>1</v>
      </c>
      <c r="K1323" s="214">
        <f t="shared" si="20"/>
        <v>574.75</v>
      </c>
      <c r="L1323" s="212" t="s">
        <v>6165</v>
      </c>
      <c r="M1323" s="212" t="s">
        <v>4498</v>
      </c>
      <c r="N1323" s="213">
        <v>43615</v>
      </c>
      <c r="O1323" s="212" t="s">
        <v>70</v>
      </c>
      <c r="P1323" s="212" t="s">
        <v>6166</v>
      </c>
      <c r="Q1323" s="212" t="s">
        <v>298</v>
      </c>
      <c r="R1323" s="212" t="s">
        <v>367</v>
      </c>
      <c r="S1323" s="212" t="s">
        <v>1684</v>
      </c>
    </row>
    <row r="1324" spans="1:19" x14ac:dyDescent="0.25">
      <c r="A1324" s="212" t="s">
        <v>2346</v>
      </c>
      <c r="B1324" s="212" t="s">
        <v>1026</v>
      </c>
      <c r="C1324" s="212" t="s">
        <v>298</v>
      </c>
      <c r="D1324" s="212" t="s">
        <v>463</v>
      </c>
      <c r="E1324" s="212" t="s">
        <v>464</v>
      </c>
      <c r="F1324" s="212" t="s">
        <v>465</v>
      </c>
      <c r="G1324" s="212" t="s">
        <v>6167</v>
      </c>
      <c r="H1324" s="213">
        <v>43612</v>
      </c>
      <c r="I1324" s="214">
        <v>920.76</v>
      </c>
      <c r="J1324" s="214">
        <v>1</v>
      </c>
      <c r="K1324" s="214">
        <f t="shared" si="20"/>
        <v>920.76</v>
      </c>
      <c r="L1324" s="212" t="s">
        <v>6168</v>
      </c>
      <c r="M1324" s="212" t="s">
        <v>213</v>
      </c>
      <c r="N1324" s="213">
        <v>43615</v>
      </c>
      <c r="O1324" s="212" t="s">
        <v>70</v>
      </c>
      <c r="P1324" s="212" t="s">
        <v>6169</v>
      </c>
      <c r="Q1324" s="212" t="s">
        <v>298</v>
      </c>
      <c r="R1324" s="212" t="s">
        <v>367</v>
      </c>
      <c r="S1324" s="212" t="s">
        <v>1684</v>
      </c>
    </row>
    <row r="1325" spans="1:19" x14ac:dyDescent="0.25">
      <c r="A1325" s="212" t="s">
        <v>2346</v>
      </c>
      <c r="B1325" s="212" t="s">
        <v>1026</v>
      </c>
      <c r="C1325" s="212" t="s">
        <v>298</v>
      </c>
      <c r="D1325" s="212" t="s">
        <v>463</v>
      </c>
      <c r="E1325" s="212" t="s">
        <v>464</v>
      </c>
      <c r="F1325" s="212" t="s">
        <v>465</v>
      </c>
      <c r="G1325" s="212" t="s">
        <v>6170</v>
      </c>
      <c r="H1325" s="213">
        <v>43612</v>
      </c>
      <c r="I1325" s="214">
        <v>9658.51</v>
      </c>
      <c r="J1325" s="214">
        <v>1</v>
      </c>
      <c r="K1325" s="214">
        <f t="shared" si="20"/>
        <v>9658.51</v>
      </c>
      <c r="L1325" s="212" t="s">
        <v>6171</v>
      </c>
      <c r="M1325" s="212" t="s">
        <v>557</v>
      </c>
      <c r="N1325" s="213">
        <v>43615</v>
      </c>
      <c r="O1325" s="212" t="s">
        <v>70</v>
      </c>
      <c r="P1325" s="212" t="s">
        <v>6172</v>
      </c>
      <c r="Q1325" s="212" t="s">
        <v>298</v>
      </c>
      <c r="R1325" s="212" t="s">
        <v>367</v>
      </c>
      <c r="S1325" s="212" t="s">
        <v>1684</v>
      </c>
    </row>
    <row r="1326" spans="1:19" x14ac:dyDescent="0.25">
      <c r="A1326" s="212" t="s">
        <v>2346</v>
      </c>
      <c r="B1326" s="212" t="s">
        <v>1026</v>
      </c>
      <c r="C1326" s="212" t="s">
        <v>298</v>
      </c>
      <c r="D1326" s="212" t="s">
        <v>463</v>
      </c>
      <c r="E1326" s="212" t="s">
        <v>464</v>
      </c>
      <c r="F1326" s="212" t="s">
        <v>465</v>
      </c>
      <c r="G1326" s="212" t="s">
        <v>6173</v>
      </c>
      <c r="H1326" s="213">
        <v>43612</v>
      </c>
      <c r="I1326" s="214">
        <v>1478.05</v>
      </c>
      <c r="J1326" s="214">
        <v>1</v>
      </c>
      <c r="K1326" s="214">
        <f t="shared" si="20"/>
        <v>1478.05</v>
      </c>
      <c r="L1326" s="212" t="s">
        <v>6174</v>
      </c>
      <c r="M1326" s="212" t="s">
        <v>559</v>
      </c>
      <c r="N1326" s="213">
        <v>43615</v>
      </c>
      <c r="O1326" s="212" t="s">
        <v>70</v>
      </c>
      <c r="P1326" s="212" t="s">
        <v>6175</v>
      </c>
      <c r="Q1326" s="212" t="s">
        <v>298</v>
      </c>
      <c r="R1326" s="212" t="s">
        <v>367</v>
      </c>
      <c r="S1326" s="212" t="s">
        <v>1684</v>
      </c>
    </row>
    <row r="1327" spans="1:19" x14ac:dyDescent="0.25">
      <c r="A1327" s="212" t="s">
        <v>2346</v>
      </c>
      <c r="B1327" s="212" t="s">
        <v>1026</v>
      </c>
      <c r="C1327" s="212" t="s">
        <v>298</v>
      </c>
      <c r="D1327" s="212" t="s">
        <v>463</v>
      </c>
      <c r="E1327" s="212" t="s">
        <v>464</v>
      </c>
      <c r="F1327" s="212" t="s">
        <v>465</v>
      </c>
      <c r="G1327" s="212" t="s">
        <v>6176</v>
      </c>
      <c r="H1327" s="213">
        <v>43612</v>
      </c>
      <c r="I1327" s="214">
        <v>5914.94</v>
      </c>
      <c r="J1327" s="214">
        <v>1</v>
      </c>
      <c r="K1327" s="214">
        <f t="shared" si="20"/>
        <v>5914.94</v>
      </c>
      <c r="L1327" s="212" t="s">
        <v>6177</v>
      </c>
      <c r="M1327" s="212" t="s">
        <v>557</v>
      </c>
      <c r="N1327" s="213">
        <v>43615</v>
      </c>
      <c r="O1327" s="212" t="s">
        <v>70</v>
      </c>
      <c r="P1327" s="212" t="s">
        <v>6178</v>
      </c>
      <c r="Q1327" s="212" t="s">
        <v>298</v>
      </c>
      <c r="R1327" s="212" t="s">
        <v>367</v>
      </c>
      <c r="S1327" s="212" t="s">
        <v>1684</v>
      </c>
    </row>
    <row r="1328" spans="1:19" x14ac:dyDescent="0.25">
      <c r="A1328" s="212" t="s">
        <v>2346</v>
      </c>
      <c r="B1328" s="212" t="s">
        <v>1026</v>
      </c>
      <c r="C1328" s="212" t="s">
        <v>298</v>
      </c>
      <c r="D1328" s="212" t="s">
        <v>463</v>
      </c>
      <c r="E1328" s="212" t="s">
        <v>464</v>
      </c>
      <c r="F1328" s="212" t="s">
        <v>465</v>
      </c>
      <c r="G1328" s="212" t="s">
        <v>6179</v>
      </c>
      <c r="H1328" s="213">
        <v>43612</v>
      </c>
      <c r="I1328" s="214">
        <v>677.41</v>
      </c>
      <c r="J1328" s="214">
        <v>1</v>
      </c>
      <c r="K1328" s="214">
        <f t="shared" si="20"/>
        <v>677.41</v>
      </c>
      <c r="L1328" s="212" t="s">
        <v>6180</v>
      </c>
      <c r="M1328" s="212" t="s">
        <v>540</v>
      </c>
      <c r="N1328" s="213">
        <v>43615</v>
      </c>
      <c r="O1328" s="212" t="s">
        <v>70</v>
      </c>
      <c r="P1328" s="212" t="s">
        <v>6181</v>
      </c>
      <c r="Q1328" s="212" t="s">
        <v>298</v>
      </c>
      <c r="R1328" s="212" t="s">
        <v>367</v>
      </c>
      <c r="S1328" s="212" t="s">
        <v>1684</v>
      </c>
    </row>
    <row r="1329" spans="1:19" x14ac:dyDescent="0.25">
      <c r="A1329" s="212" t="s">
        <v>2346</v>
      </c>
      <c r="B1329" s="212" t="s">
        <v>1026</v>
      </c>
      <c r="C1329" s="212" t="s">
        <v>298</v>
      </c>
      <c r="D1329" s="212" t="s">
        <v>463</v>
      </c>
      <c r="E1329" s="212" t="s">
        <v>464</v>
      </c>
      <c r="F1329" s="212" t="s">
        <v>465</v>
      </c>
      <c r="G1329" s="212" t="s">
        <v>6182</v>
      </c>
      <c r="H1329" s="213">
        <v>43606</v>
      </c>
      <c r="I1329" s="214">
        <v>2728.07</v>
      </c>
      <c r="J1329" s="214">
        <v>1</v>
      </c>
      <c r="K1329" s="214">
        <f t="shared" si="20"/>
        <v>2728.07</v>
      </c>
      <c r="L1329" s="212" t="s">
        <v>6183</v>
      </c>
      <c r="M1329" s="212" t="s">
        <v>221</v>
      </c>
      <c r="N1329" s="213">
        <v>43615</v>
      </c>
      <c r="O1329" s="212" t="s">
        <v>70</v>
      </c>
      <c r="P1329" s="212" t="s">
        <v>6184</v>
      </c>
      <c r="Q1329" s="212" t="s">
        <v>298</v>
      </c>
      <c r="R1329" s="212" t="s">
        <v>367</v>
      </c>
      <c r="S1329" s="212" t="s">
        <v>1684</v>
      </c>
    </row>
    <row r="1330" spans="1:19" x14ac:dyDescent="0.25">
      <c r="A1330" s="212" t="s">
        <v>2346</v>
      </c>
      <c r="B1330" s="212" t="s">
        <v>1026</v>
      </c>
      <c r="C1330" s="212" t="s">
        <v>298</v>
      </c>
      <c r="D1330" s="212" t="s">
        <v>463</v>
      </c>
      <c r="E1330" s="212" t="s">
        <v>464</v>
      </c>
      <c r="F1330" s="212" t="s">
        <v>465</v>
      </c>
      <c r="G1330" s="212" t="s">
        <v>6185</v>
      </c>
      <c r="H1330" s="213">
        <v>43606</v>
      </c>
      <c r="I1330" s="214">
        <v>1513.47</v>
      </c>
      <c r="J1330" s="214">
        <v>1</v>
      </c>
      <c r="K1330" s="214">
        <f t="shared" si="20"/>
        <v>1513.47</v>
      </c>
      <c r="L1330" s="212" t="s">
        <v>6186</v>
      </c>
      <c r="M1330" s="212" t="s">
        <v>577</v>
      </c>
      <c r="N1330" s="213">
        <v>43615</v>
      </c>
      <c r="O1330" s="212" t="s">
        <v>70</v>
      </c>
      <c r="P1330" s="212" t="s">
        <v>6187</v>
      </c>
      <c r="Q1330" s="212" t="s">
        <v>298</v>
      </c>
      <c r="R1330" s="212" t="s">
        <v>367</v>
      </c>
      <c r="S1330" s="212" t="s">
        <v>1684</v>
      </c>
    </row>
    <row r="1331" spans="1:19" x14ac:dyDescent="0.25">
      <c r="A1331" s="212" t="s">
        <v>2346</v>
      </c>
      <c r="B1331" s="212" t="s">
        <v>1026</v>
      </c>
      <c r="C1331" s="212" t="s">
        <v>298</v>
      </c>
      <c r="D1331" s="212" t="s">
        <v>463</v>
      </c>
      <c r="E1331" s="212" t="s">
        <v>464</v>
      </c>
      <c r="F1331" s="212" t="s">
        <v>465</v>
      </c>
      <c r="G1331" s="212" t="s">
        <v>6188</v>
      </c>
      <c r="H1331" s="213">
        <v>43606</v>
      </c>
      <c r="I1331" s="214">
        <v>1873</v>
      </c>
      <c r="J1331" s="214">
        <v>1</v>
      </c>
      <c r="K1331" s="214">
        <f t="shared" si="20"/>
        <v>1873</v>
      </c>
      <c r="L1331" s="212" t="s">
        <v>6189</v>
      </c>
      <c r="M1331" s="212" t="s">
        <v>204</v>
      </c>
      <c r="N1331" s="213">
        <v>43615</v>
      </c>
      <c r="O1331" s="212" t="s">
        <v>70</v>
      </c>
      <c r="P1331" s="212" t="s">
        <v>6190</v>
      </c>
      <c r="Q1331" s="212" t="s">
        <v>298</v>
      </c>
      <c r="R1331" s="212" t="s">
        <v>367</v>
      </c>
      <c r="S1331" s="212" t="s">
        <v>1684</v>
      </c>
    </row>
    <row r="1332" spans="1:19" x14ac:dyDescent="0.25">
      <c r="A1332" s="212" t="s">
        <v>2346</v>
      </c>
      <c r="B1332" s="212" t="s">
        <v>1026</v>
      </c>
      <c r="C1332" s="212" t="s">
        <v>298</v>
      </c>
      <c r="D1332" s="212" t="s">
        <v>463</v>
      </c>
      <c r="E1332" s="212" t="s">
        <v>464</v>
      </c>
      <c r="F1332" s="212" t="s">
        <v>465</v>
      </c>
      <c r="G1332" s="212" t="s">
        <v>6191</v>
      </c>
      <c r="H1332" s="213">
        <v>43606</v>
      </c>
      <c r="I1332" s="214">
        <v>2364.8000000000002</v>
      </c>
      <c r="J1332" s="214">
        <v>1</v>
      </c>
      <c r="K1332" s="214">
        <f t="shared" si="20"/>
        <v>2364.8000000000002</v>
      </c>
      <c r="L1332" s="212" t="s">
        <v>6192</v>
      </c>
      <c r="M1332" s="212" t="s">
        <v>221</v>
      </c>
      <c r="N1332" s="213">
        <v>43615</v>
      </c>
      <c r="O1332" s="212" t="s">
        <v>70</v>
      </c>
      <c r="P1332" s="212" t="s">
        <v>6193</v>
      </c>
      <c r="Q1332" s="212" t="s">
        <v>298</v>
      </c>
      <c r="R1332" s="212" t="s">
        <v>367</v>
      </c>
      <c r="S1332" s="212" t="s">
        <v>1684</v>
      </c>
    </row>
    <row r="1333" spans="1:19" x14ac:dyDescent="0.25">
      <c r="A1333" s="212" t="s">
        <v>2346</v>
      </c>
      <c r="B1333" s="212" t="s">
        <v>1026</v>
      </c>
      <c r="C1333" s="212" t="s">
        <v>298</v>
      </c>
      <c r="D1333" s="212" t="s">
        <v>463</v>
      </c>
      <c r="E1333" s="212" t="s">
        <v>464</v>
      </c>
      <c r="F1333" s="212" t="s">
        <v>465</v>
      </c>
      <c r="G1333" s="212" t="s">
        <v>6194</v>
      </c>
      <c r="H1333" s="213">
        <v>43606</v>
      </c>
      <c r="I1333" s="214">
        <v>3532.03</v>
      </c>
      <c r="J1333" s="214">
        <v>1</v>
      </c>
      <c r="K1333" s="214">
        <f t="shared" si="20"/>
        <v>3532.03</v>
      </c>
      <c r="L1333" s="212" t="s">
        <v>6195</v>
      </c>
      <c r="M1333" s="212" t="s">
        <v>89</v>
      </c>
      <c r="N1333" s="213">
        <v>43615</v>
      </c>
      <c r="O1333" s="212" t="s">
        <v>70</v>
      </c>
      <c r="P1333" s="212" t="s">
        <v>6196</v>
      </c>
      <c r="Q1333" s="212" t="s">
        <v>298</v>
      </c>
      <c r="R1333" s="212" t="s">
        <v>367</v>
      </c>
      <c r="S1333" s="212" t="s">
        <v>1684</v>
      </c>
    </row>
    <row r="1334" spans="1:19" x14ac:dyDescent="0.25">
      <c r="A1334" s="212" t="s">
        <v>2346</v>
      </c>
      <c r="B1334" s="212" t="s">
        <v>1026</v>
      </c>
      <c r="C1334" s="212" t="s">
        <v>298</v>
      </c>
      <c r="D1334" s="212" t="s">
        <v>463</v>
      </c>
      <c r="E1334" s="212" t="s">
        <v>464</v>
      </c>
      <c r="F1334" s="212" t="s">
        <v>465</v>
      </c>
      <c r="G1334" s="212" t="s">
        <v>6197</v>
      </c>
      <c r="H1334" s="213">
        <v>43606</v>
      </c>
      <c r="I1334" s="214">
        <v>3616.79</v>
      </c>
      <c r="J1334" s="214">
        <v>1</v>
      </c>
      <c r="K1334" s="214">
        <f t="shared" si="20"/>
        <v>3616.79</v>
      </c>
      <c r="L1334" s="212" t="s">
        <v>6198</v>
      </c>
      <c r="M1334" s="212" t="s">
        <v>89</v>
      </c>
      <c r="N1334" s="213">
        <v>43615</v>
      </c>
      <c r="O1334" s="212" t="s">
        <v>70</v>
      </c>
      <c r="P1334" s="212" t="s">
        <v>6199</v>
      </c>
      <c r="Q1334" s="212" t="s">
        <v>298</v>
      </c>
      <c r="R1334" s="212" t="s">
        <v>367</v>
      </c>
      <c r="S1334" s="212" t="s">
        <v>1684</v>
      </c>
    </row>
    <row r="1335" spans="1:19" x14ac:dyDescent="0.25">
      <c r="A1335" s="212" t="s">
        <v>2346</v>
      </c>
      <c r="B1335" s="212" t="s">
        <v>1026</v>
      </c>
      <c r="C1335" s="212" t="s">
        <v>298</v>
      </c>
      <c r="D1335" s="212" t="s">
        <v>463</v>
      </c>
      <c r="E1335" s="212" t="s">
        <v>464</v>
      </c>
      <c r="F1335" s="212" t="s">
        <v>465</v>
      </c>
      <c r="G1335" s="212" t="s">
        <v>6200</v>
      </c>
      <c r="H1335" s="213">
        <v>43606</v>
      </c>
      <c r="I1335" s="214">
        <v>585.82000000000005</v>
      </c>
      <c r="J1335" s="214">
        <v>1</v>
      </c>
      <c r="K1335" s="214">
        <f t="shared" si="20"/>
        <v>585.82000000000005</v>
      </c>
      <c r="L1335" s="212" t="s">
        <v>6201</v>
      </c>
      <c r="M1335" s="212" t="s">
        <v>581</v>
      </c>
      <c r="N1335" s="213">
        <v>43615</v>
      </c>
      <c r="O1335" s="212" t="s">
        <v>70</v>
      </c>
      <c r="P1335" s="212" t="s">
        <v>6202</v>
      </c>
      <c r="Q1335" s="212" t="s">
        <v>298</v>
      </c>
      <c r="R1335" s="212" t="s">
        <v>367</v>
      </c>
      <c r="S1335" s="212" t="s">
        <v>1684</v>
      </c>
    </row>
    <row r="1336" spans="1:19" x14ac:dyDescent="0.25">
      <c r="A1336" s="212" t="s">
        <v>2346</v>
      </c>
      <c r="B1336" s="212" t="s">
        <v>1026</v>
      </c>
      <c r="C1336" s="212" t="s">
        <v>298</v>
      </c>
      <c r="D1336" s="212" t="s">
        <v>463</v>
      </c>
      <c r="E1336" s="212" t="s">
        <v>464</v>
      </c>
      <c r="F1336" s="212" t="s">
        <v>465</v>
      </c>
      <c r="G1336" s="212" t="s">
        <v>6203</v>
      </c>
      <c r="H1336" s="213">
        <v>43599</v>
      </c>
      <c r="I1336" s="214">
        <v>6802.74</v>
      </c>
      <c r="J1336" s="214">
        <v>1</v>
      </c>
      <c r="K1336" s="214">
        <f t="shared" si="20"/>
        <v>6802.74</v>
      </c>
      <c r="L1336" s="212" t="s">
        <v>6204</v>
      </c>
      <c r="M1336" s="212" t="s">
        <v>558</v>
      </c>
      <c r="N1336" s="213">
        <v>43605</v>
      </c>
      <c r="O1336" s="212" t="s">
        <v>70</v>
      </c>
      <c r="P1336" s="212" t="s">
        <v>6205</v>
      </c>
      <c r="Q1336" s="212" t="s">
        <v>298</v>
      </c>
      <c r="R1336" s="212" t="s">
        <v>367</v>
      </c>
      <c r="S1336" s="212" t="s">
        <v>1684</v>
      </c>
    </row>
    <row r="1337" spans="1:19" x14ac:dyDescent="0.25">
      <c r="A1337" s="212" t="s">
        <v>2346</v>
      </c>
      <c r="B1337" s="212" t="s">
        <v>1026</v>
      </c>
      <c r="C1337" s="212" t="s">
        <v>298</v>
      </c>
      <c r="D1337" s="212" t="s">
        <v>463</v>
      </c>
      <c r="E1337" s="212" t="s">
        <v>464</v>
      </c>
      <c r="F1337" s="212" t="s">
        <v>465</v>
      </c>
      <c r="G1337" s="212" t="s">
        <v>6206</v>
      </c>
      <c r="H1337" s="213">
        <v>43599</v>
      </c>
      <c r="I1337" s="214">
        <v>310.93</v>
      </c>
      <c r="J1337" s="214">
        <v>1</v>
      </c>
      <c r="K1337" s="214">
        <f t="shared" si="20"/>
        <v>310.93</v>
      </c>
      <c r="L1337" s="212" t="s">
        <v>6207</v>
      </c>
      <c r="M1337" s="212" t="s">
        <v>558</v>
      </c>
      <c r="N1337" s="213">
        <v>43605</v>
      </c>
      <c r="O1337" s="212" t="s">
        <v>70</v>
      </c>
      <c r="P1337" s="212" t="s">
        <v>6208</v>
      </c>
      <c r="Q1337" s="212" t="s">
        <v>298</v>
      </c>
      <c r="R1337" s="212" t="s">
        <v>367</v>
      </c>
      <c r="S1337" s="212" t="s">
        <v>1684</v>
      </c>
    </row>
    <row r="1338" spans="1:19" x14ac:dyDescent="0.25">
      <c r="A1338" s="212" t="s">
        <v>2346</v>
      </c>
      <c r="B1338" s="212" t="s">
        <v>1026</v>
      </c>
      <c r="C1338" s="212" t="s">
        <v>298</v>
      </c>
      <c r="D1338" s="212" t="s">
        <v>463</v>
      </c>
      <c r="E1338" s="212" t="s">
        <v>464</v>
      </c>
      <c r="F1338" s="212" t="s">
        <v>465</v>
      </c>
      <c r="G1338" s="212" t="s">
        <v>6209</v>
      </c>
      <c r="H1338" s="213">
        <v>43591</v>
      </c>
      <c r="I1338" s="214">
        <v>443.59</v>
      </c>
      <c r="J1338" s="214">
        <v>1</v>
      </c>
      <c r="K1338" s="214">
        <f t="shared" si="20"/>
        <v>443.59</v>
      </c>
      <c r="L1338" s="212" t="s">
        <v>6210</v>
      </c>
      <c r="M1338" s="212" t="s">
        <v>89</v>
      </c>
      <c r="N1338" s="213">
        <v>43598</v>
      </c>
      <c r="O1338" s="212" t="s">
        <v>70</v>
      </c>
      <c r="P1338" s="212" t="s">
        <v>6211</v>
      </c>
      <c r="Q1338" s="212" t="s">
        <v>298</v>
      </c>
      <c r="R1338" s="212" t="s">
        <v>367</v>
      </c>
      <c r="S1338" s="212" t="s">
        <v>1684</v>
      </c>
    </row>
    <row r="1339" spans="1:19" x14ac:dyDescent="0.25">
      <c r="A1339" s="212" t="s">
        <v>2346</v>
      </c>
      <c r="B1339" s="212" t="s">
        <v>1026</v>
      </c>
      <c r="C1339" s="212" t="s">
        <v>298</v>
      </c>
      <c r="D1339" s="212" t="s">
        <v>467</v>
      </c>
      <c r="E1339" s="212" t="s">
        <v>468</v>
      </c>
      <c r="F1339" s="212" t="s">
        <v>469</v>
      </c>
      <c r="G1339" s="212" t="s">
        <v>6212</v>
      </c>
      <c r="H1339" s="213">
        <v>43605</v>
      </c>
      <c r="I1339" s="214">
        <v>247.03</v>
      </c>
      <c r="J1339" s="214">
        <v>1</v>
      </c>
      <c r="K1339" s="214">
        <f t="shared" si="20"/>
        <v>247.03</v>
      </c>
      <c r="L1339" s="212" t="s">
        <v>6213</v>
      </c>
      <c r="M1339" s="212" t="s">
        <v>321</v>
      </c>
      <c r="N1339" s="213">
        <v>43607</v>
      </c>
      <c r="O1339" s="212" t="s">
        <v>70</v>
      </c>
      <c r="P1339" s="212" t="s">
        <v>6214</v>
      </c>
      <c r="Q1339" s="212" t="s">
        <v>298</v>
      </c>
      <c r="R1339" s="212" t="s">
        <v>367</v>
      </c>
      <c r="S1339" s="212" t="s">
        <v>1684</v>
      </c>
    </row>
    <row r="1340" spans="1:19" x14ac:dyDescent="0.25">
      <c r="A1340" s="212" t="s">
        <v>2346</v>
      </c>
      <c r="B1340" s="212" t="s">
        <v>1026</v>
      </c>
      <c r="C1340" s="212" t="s">
        <v>298</v>
      </c>
      <c r="D1340" s="212" t="s">
        <v>257</v>
      </c>
      <c r="E1340" s="212" t="s">
        <v>258</v>
      </c>
      <c r="F1340" s="212" t="s">
        <v>259</v>
      </c>
      <c r="G1340" s="212" t="s">
        <v>6215</v>
      </c>
      <c r="H1340" s="213">
        <v>43613</v>
      </c>
      <c r="I1340" s="214">
        <v>56.27</v>
      </c>
      <c r="J1340" s="214">
        <v>1</v>
      </c>
      <c r="K1340" s="214">
        <f t="shared" si="20"/>
        <v>56.27</v>
      </c>
      <c r="L1340" s="212" t="s">
        <v>6216</v>
      </c>
      <c r="M1340" s="212" t="s">
        <v>751</v>
      </c>
      <c r="N1340" s="213">
        <v>43615</v>
      </c>
      <c r="O1340" s="212" t="s">
        <v>70</v>
      </c>
      <c r="P1340" s="212" t="s">
        <v>6217</v>
      </c>
      <c r="Q1340" s="212" t="s">
        <v>298</v>
      </c>
      <c r="R1340" s="212" t="s">
        <v>367</v>
      </c>
      <c r="S1340" s="212" t="s">
        <v>1684</v>
      </c>
    </row>
    <row r="1341" spans="1:19" x14ac:dyDescent="0.25">
      <c r="A1341" s="212" t="s">
        <v>2346</v>
      </c>
      <c r="B1341" s="212" t="s">
        <v>1026</v>
      </c>
      <c r="C1341" s="212" t="s">
        <v>298</v>
      </c>
      <c r="D1341" s="212" t="s">
        <v>257</v>
      </c>
      <c r="E1341" s="212" t="s">
        <v>258</v>
      </c>
      <c r="F1341" s="212" t="s">
        <v>259</v>
      </c>
      <c r="G1341" s="212" t="s">
        <v>6218</v>
      </c>
      <c r="H1341" s="213">
        <v>43606</v>
      </c>
      <c r="I1341" s="214">
        <v>480.36</v>
      </c>
      <c r="J1341" s="214">
        <v>1</v>
      </c>
      <c r="K1341" s="214">
        <f t="shared" si="20"/>
        <v>480.36</v>
      </c>
      <c r="L1341" s="212" t="s">
        <v>6219</v>
      </c>
      <c r="M1341" s="212" t="s">
        <v>208</v>
      </c>
      <c r="N1341" s="213">
        <v>43608</v>
      </c>
      <c r="O1341" s="212" t="s">
        <v>70</v>
      </c>
      <c r="P1341" s="212" t="s">
        <v>6220</v>
      </c>
      <c r="Q1341" s="212" t="s">
        <v>298</v>
      </c>
      <c r="R1341" s="212" t="s">
        <v>367</v>
      </c>
      <c r="S1341" s="212" t="s">
        <v>1684</v>
      </c>
    </row>
    <row r="1342" spans="1:19" x14ac:dyDescent="0.25">
      <c r="A1342" s="212" t="s">
        <v>2346</v>
      </c>
      <c r="B1342" s="212" t="s">
        <v>1026</v>
      </c>
      <c r="C1342" s="212" t="s">
        <v>298</v>
      </c>
      <c r="D1342" s="212" t="s">
        <v>823</v>
      </c>
      <c r="E1342" s="212" t="s">
        <v>824</v>
      </c>
      <c r="F1342" s="212" t="s">
        <v>825</v>
      </c>
      <c r="G1342" s="212" t="s">
        <v>6221</v>
      </c>
      <c r="H1342" s="213">
        <v>43585</v>
      </c>
      <c r="I1342" s="214">
        <v>318.11</v>
      </c>
      <c r="J1342" s="214">
        <v>1</v>
      </c>
      <c r="K1342" s="214">
        <f t="shared" si="20"/>
        <v>318.11</v>
      </c>
      <c r="L1342" s="212" t="s">
        <v>6222</v>
      </c>
      <c r="M1342" s="212" t="s">
        <v>808</v>
      </c>
      <c r="N1342" s="213">
        <v>43588</v>
      </c>
      <c r="O1342" s="212" t="s">
        <v>70</v>
      </c>
      <c r="P1342" s="212" t="s">
        <v>6223</v>
      </c>
      <c r="Q1342" s="212" t="s">
        <v>298</v>
      </c>
      <c r="R1342" s="212" t="s">
        <v>367</v>
      </c>
      <c r="S1342" s="212" t="s">
        <v>1684</v>
      </c>
    </row>
    <row r="1343" spans="1:19" x14ac:dyDescent="0.25">
      <c r="A1343" s="212" t="s">
        <v>2346</v>
      </c>
      <c r="B1343" s="212" t="s">
        <v>1026</v>
      </c>
      <c r="C1343" s="212" t="s">
        <v>298</v>
      </c>
      <c r="D1343" s="212" t="s">
        <v>6224</v>
      </c>
      <c r="E1343" s="212" t="s">
        <v>6225</v>
      </c>
      <c r="F1343" s="212" t="s">
        <v>6226</v>
      </c>
      <c r="G1343" s="212" t="s">
        <v>6227</v>
      </c>
      <c r="H1343" s="213">
        <v>43612</v>
      </c>
      <c r="I1343" s="214">
        <v>242</v>
      </c>
      <c r="J1343" s="214">
        <v>1</v>
      </c>
      <c r="K1343" s="214">
        <f t="shared" si="20"/>
        <v>242</v>
      </c>
      <c r="L1343" s="212" t="s">
        <v>6228</v>
      </c>
      <c r="M1343" s="212" t="s">
        <v>613</v>
      </c>
      <c r="N1343" s="213">
        <v>43612</v>
      </c>
      <c r="O1343" s="212" t="s">
        <v>70</v>
      </c>
      <c r="P1343" s="212" t="s">
        <v>6229</v>
      </c>
      <c r="Q1343" s="212" t="s">
        <v>298</v>
      </c>
      <c r="R1343" s="212" t="s">
        <v>367</v>
      </c>
      <c r="S1343" s="212" t="s">
        <v>1684</v>
      </c>
    </row>
    <row r="1344" spans="1:19" x14ac:dyDescent="0.25">
      <c r="A1344" s="212" t="s">
        <v>2346</v>
      </c>
      <c r="B1344" s="212" t="s">
        <v>1026</v>
      </c>
      <c r="C1344" s="212" t="s">
        <v>298</v>
      </c>
      <c r="D1344" s="212" t="s">
        <v>3410</v>
      </c>
      <c r="E1344" s="212" t="s">
        <v>3411</v>
      </c>
      <c r="F1344" s="212" t="s">
        <v>3412</v>
      </c>
      <c r="G1344" s="212" t="s">
        <v>6230</v>
      </c>
      <c r="H1344" s="213">
        <v>43587</v>
      </c>
      <c r="I1344" s="214">
        <v>215.08</v>
      </c>
      <c r="J1344" s="214">
        <v>1</v>
      </c>
      <c r="K1344" s="214">
        <f t="shared" si="20"/>
        <v>215.08</v>
      </c>
      <c r="L1344" s="212" t="s">
        <v>6231</v>
      </c>
      <c r="M1344" s="212" t="s">
        <v>599</v>
      </c>
      <c r="N1344" s="213">
        <v>43607</v>
      </c>
      <c r="O1344" s="212" t="s">
        <v>70</v>
      </c>
      <c r="P1344" s="212" t="s">
        <v>6232</v>
      </c>
      <c r="Q1344" s="212" t="s">
        <v>298</v>
      </c>
      <c r="R1344" s="212" t="s">
        <v>367</v>
      </c>
      <c r="S1344" s="212" t="s">
        <v>1684</v>
      </c>
    </row>
    <row r="1345" spans="1:19" x14ac:dyDescent="0.25">
      <c r="A1345" s="212" t="s">
        <v>2346</v>
      </c>
      <c r="B1345" s="212" t="s">
        <v>1026</v>
      </c>
      <c r="C1345" s="212" t="s">
        <v>298</v>
      </c>
      <c r="D1345" s="212" t="s">
        <v>3410</v>
      </c>
      <c r="E1345" s="212" t="s">
        <v>3411</v>
      </c>
      <c r="F1345" s="212" t="s">
        <v>3412</v>
      </c>
      <c r="G1345" s="212" t="s">
        <v>6233</v>
      </c>
      <c r="H1345" s="213">
        <v>43587</v>
      </c>
      <c r="I1345" s="214">
        <v>85.69</v>
      </c>
      <c r="J1345" s="214">
        <v>1</v>
      </c>
      <c r="K1345" s="214">
        <f t="shared" si="20"/>
        <v>85.69</v>
      </c>
      <c r="L1345" s="212" t="s">
        <v>6234</v>
      </c>
      <c r="M1345" s="212" t="s">
        <v>599</v>
      </c>
      <c r="N1345" s="213">
        <v>43607</v>
      </c>
      <c r="O1345" s="212" t="s">
        <v>70</v>
      </c>
      <c r="P1345" s="212" t="s">
        <v>6235</v>
      </c>
      <c r="Q1345" s="212" t="s">
        <v>298</v>
      </c>
      <c r="R1345" s="212" t="s">
        <v>367</v>
      </c>
      <c r="S1345" s="212" t="s">
        <v>1684</v>
      </c>
    </row>
    <row r="1346" spans="1:19" x14ac:dyDescent="0.25">
      <c r="A1346" s="212" t="s">
        <v>2346</v>
      </c>
      <c r="B1346" s="212" t="s">
        <v>1026</v>
      </c>
      <c r="C1346" s="212" t="s">
        <v>298</v>
      </c>
      <c r="D1346" s="212" t="s">
        <v>3410</v>
      </c>
      <c r="E1346" s="212" t="s">
        <v>3411</v>
      </c>
      <c r="F1346" s="212" t="s">
        <v>3412</v>
      </c>
      <c r="G1346" s="212" t="s">
        <v>6236</v>
      </c>
      <c r="H1346" s="213">
        <v>43587</v>
      </c>
      <c r="I1346" s="214">
        <v>526.73</v>
      </c>
      <c r="J1346" s="214">
        <v>1</v>
      </c>
      <c r="K1346" s="214">
        <f t="shared" si="20"/>
        <v>526.73</v>
      </c>
      <c r="L1346" s="212" t="s">
        <v>6237</v>
      </c>
      <c r="M1346" s="212" t="s">
        <v>599</v>
      </c>
      <c r="N1346" s="213">
        <v>43607</v>
      </c>
      <c r="O1346" s="212" t="s">
        <v>70</v>
      </c>
      <c r="P1346" s="212" t="s">
        <v>6238</v>
      </c>
      <c r="Q1346" s="212" t="s">
        <v>298</v>
      </c>
      <c r="R1346" s="212" t="s">
        <v>367</v>
      </c>
      <c r="S1346" s="212" t="s">
        <v>1684</v>
      </c>
    </row>
    <row r="1347" spans="1:19" x14ac:dyDescent="0.25">
      <c r="A1347" s="212" t="s">
        <v>2346</v>
      </c>
      <c r="B1347" s="212" t="s">
        <v>1026</v>
      </c>
      <c r="C1347" s="212" t="s">
        <v>298</v>
      </c>
      <c r="D1347" s="212" t="s">
        <v>582</v>
      </c>
      <c r="E1347" s="212" t="s">
        <v>583</v>
      </c>
      <c r="F1347" s="212" t="s">
        <v>584</v>
      </c>
      <c r="G1347" s="212" t="s">
        <v>6239</v>
      </c>
      <c r="H1347" s="213">
        <v>43614</v>
      </c>
      <c r="I1347" s="214">
        <v>354.88</v>
      </c>
      <c r="J1347" s="214">
        <v>1</v>
      </c>
      <c r="K1347" s="214">
        <f t="shared" ref="K1347:K1410" si="21">I1347*J1347</f>
        <v>354.88</v>
      </c>
      <c r="L1347" s="212" t="s">
        <v>2920</v>
      </c>
      <c r="M1347" s="212" t="s">
        <v>973</v>
      </c>
      <c r="N1347" s="213">
        <v>43615</v>
      </c>
      <c r="O1347" s="212" t="s">
        <v>70</v>
      </c>
      <c r="P1347" s="212" t="s">
        <v>2921</v>
      </c>
      <c r="Q1347" s="212" t="s">
        <v>298</v>
      </c>
      <c r="R1347" s="212" t="s">
        <v>367</v>
      </c>
      <c r="S1347" s="212" t="s">
        <v>1684</v>
      </c>
    </row>
    <row r="1348" spans="1:19" x14ac:dyDescent="0.25">
      <c r="A1348" s="212" t="s">
        <v>2346</v>
      </c>
      <c r="B1348" s="212" t="s">
        <v>1026</v>
      </c>
      <c r="C1348" s="212" t="s">
        <v>298</v>
      </c>
      <c r="D1348" s="212" t="s">
        <v>582</v>
      </c>
      <c r="E1348" s="212" t="s">
        <v>583</v>
      </c>
      <c r="F1348" s="212" t="s">
        <v>584</v>
      </c>
      <c r="G1348" s="212" t="s">
        <v>6240</v>
      </c>
      <c r="H1348" s="213">
        <v>43612</v>
      </c>
      <c r="I1348" s="214">
        <v>79.91</v>
      </c>
      <c r="J1348" s="214">
        <v>1</v>
      </c>
      <c r="K1348" s="214">
        <f t="shared" si="21"/>
        <v>79.91</v>
      </c>
      <c r="L1348" s="212" t="s">
        <v>2920</v>
      </c>
      <c r="M1348" s="212" t="s">
        <v>973</v>
      </c>
      <c r="N1348" s="213">
        <v>43614</v>
      </c>
      <c r="O1348" s="212" t="s">
        <v>70</v>
      </c>
      <c r="P1348" s="212" t="s">
        <v>2921</v>
      </c>
      <c r="Q1348" s="212" t="s">
        <v>298</v>
      </c>
      <c r="R1348" s="212" t="s">
        <v>367</v>
      </c>
      <c r="S1348" s="212" t="s">
        <v>1684</v>
      </c>
    </row>
    <row r="1349" spans="1:19" x14ac:dyDescent="0.25">
      <c r="A1349" s="212" t="s">
        <v>2346</v>
      </c>
      <c r="B1349" s="212" t="s">
        <v>1026</v>
      </c>
      <c r="C1349" s="212" t="s">
        <v>298</v>
      </c>
      <c r="D1349" s="212" t="s">
        <v>582</v>
      </c>
      <c r="E1349" s="212" t="s">
        <v>583</v>
      </c>
      <c r="F1349" s="212" t="s">
        <v>584</v>
      </c>
      <c r="G1349" s="212" t="s">
        <v>6241</v>
      </c>
      <c r="H1349" s="213">
        <v>43599</v>
      </c>
      <c r="I1349" s="214">
        <v>2028.02</v>
      </c>
      <c r="J1349" s="214">
        <v>1</v>
      </c>
      <c r="K1349" s="214">
        <f t="shared" si="21"/>
        <v>2028.02</v>
      </c>
      <c r="L1349" s="212" t="s">
        <v>2920</v>
      </c>
      <c r="M1349" s="212" t="s">
        <v>973</v>
      </c>
      <c r="N1349" s="213">
        <v>43600</v>
      </c>
      <c r="O1349" s="212" t="s">
        <v>70</v>
      </c>
      <c r="P1349" s="212" t="s">
        <v>2921</v>
      </c>
      <c r="Q1349" s="212" t="s">
        <v>298</v>
      </c>
      <c r="R1349" s="212" t="s">
        <v>367</v>
      </c>
      <c r="S1349" s="212" t="s">
        <v>1684</v>
      </c>
    </row>
    <row r="1350" spans="1:19" x14ac:dyDescent="0.25">
      <c r="A1350" s="212" t="s">
        <v>2346</v>
      </c>
      <c r="B1350" s="212" t="s">
        <v>1026</v>
      </c>
      <c r="C1350" s="212" t="s">
        <v>298</v>
      </c>
      <c r="D1350" s="212" t="s">
        <v>2030</v>
      </c>
      <c r="E1350" s="212" t="s">
        <v>2031</v>
      </c>
      <c r="F1350" s="212" t="s">
        <v>2032</v>
      </c>
      <c r="G1350" s="212" t="s">
        <v>6242</v>
      </c>
      <c r="H1350" s="213">
        <v>43601</v>
      </c>
      <c r="I1350" s="214">
        <v>2137.4699999999998</v>
      </c>
      <c r="J1350" s="214">
        <v>1</v>
      </c>
      <c r="K1350" s="214">
        <f t="shared" si="21"/>
        <v>2137.4699999999998</v>
      </c>
      <c r="L1350" s="212" t="s">
        <v>6243</v>
      </c>
      <c r="M1350" s="212" t="s">
        <v>102</v>
      </c>
      <c r="N1350" s="213">
        <v>43607</v>
      </c>
      <c r="O1350" s="212" t="s">
        <v>70</v>
      </c>
      <c r="P1350" s="212" t="s">
        <v>6244</v>
      </c>
      <c r="Q1350" s="212" t="s">
        <v>298</v>
      </c>
      <c r="R1350" s="212" t="s">
        <v>367</v>
      </c>
      <c r="S1350" s="212" t="s">
        <v>1684</v>
      </c>
    </row>
    <row r="1351" spans="1:19" x14ac:dyDescent="0.25">
      <c r="A1351" s="212" t="s">
        <v>2346</v>
      </c>
      <c r="B1351" s="212" t="s">
        <v>1026</v>
      </c>
      <c r="C1351" s="212" t="s">
        <v>298</v>
      </c>
      <c r="D1351" s="212" t="s">
        <v>827</v>
      </c>
      <c r="E1351" s="212" t="s">
        <v>828</v>
      </c>
      <c r="F1351" s="212" t="s">
        <v>829</v>
      </c>
      <c r="G1351" s="212" t="s">
        <v>6245</v>
      </c>
      <c r="H1351" s="213">
        <v>43585</v>
      </c>
      <c r="I1351" s="214">
        <v>1303.3</v>
      </c>
      <c r="J1351" s="214">
        <v>1</v>
      </c>
      <c r="K1351" s="214">
        <f t="shared" si="21"/>
        <v>1303.3</v>
      </c>
      <c r="L1351" s="212" t="s">
        <v>179</v>
      </c>
      <c r="M1351" s="212" t="s">
        <v>414</v>
      </c>
      <c r="N1351" s="213">
        <v>43594</v>
      </c>
      <c r="O1351" s="212" t="s">
        <v>70</v>
      </c>
      <c r="P1351" s="212" t="s">
        <v>179</v>
      </c>
      <c r="Q1351" s="212" t="s">
        <v>298</v>
      </c>
      <c r="R1351" s="212" t="s">
        <v>367</v>
      </c>
      <c r="S1351" s="212" t="s">
        <v>1684</v>
      </c>
    </row>
    <row r="1352" spans="1:19" x14ac:dyDescent="0.25">
      <c r="A1352" s="212" t="s">
        <v>2346</v>
      </c>
      <c r="B1352" s="212" t="s">
        <v>1026</v>
      </c>
      <c r="C1352" s="212" t="s">
        <v>298</v>
      </c>
      <c r="D1352" s="212" t="s">
        <v>827</v>
      </c>
      <c r="E1352" s="212" t="s">
        <v>828</v>
      </c>
      <c r="F1352" s="212" t="s">
        <v>829</v>
      </c>
      <c r="G1352" s="212" t="s">
        <v>6246</v>
      </c>
      <c r="H1352" s="213">
        <v>43585</v>
      </c>
      <c r="I1352" s="214">
        <v>491.36</v>
      </c>
      <c r="J1352" s="214">
        <v>1</v>
      </c>
      <c r="K1352" s="214">
        <f t="shared" si="21"/>
        <v>491.36</v>
      </c>
      <c r="L1352" s="212" t="s">
        <v>6247</v>
      </c>
      <c r="M1352" s="212" t="s">
        <v>1369</v>
      </c>
      <c r="N1352" s="213">
        <v>43594</v>
      </c>
      <c r="O1352" s="212" t="s">
        <v>70</v>
      </c>
      <c r="P1352" s="212" t="s">
        <v>6248</v>
      </c>
      <c r="Q1352" s="212" t="s">
        <v>298</v>
      </c>
      <c r="R1352" s="212" t="s">
        <v>367</v>
      </c>
      <c r="S1352" s="212" t="s">
        <v>1684</v>
      </c>
    </row>
    <row r="1353" spans="1:19" x14ac:dyDescent="0.25">
      <c r="A1353" s="212" t="s">
        <v>2346</v>
      </c>
      <c r="B1353" s="212" t="s">
        <v>1026</v>
      </c>
      <c r="C1353" s="212" t="s">
        <v>298</v>
      </c>
      <c r="D1353" s="212" t="s">
        <v>827</v>
      </c>
      <c r="E1353" s="212" t="s">
        <v>828</v>
      </c>
      <c r="F1353" s="212" t="s">
        <v>829</v>
      </c>
      <c r="G1353" s="212" t="s">
        <v>6249</v>
      </c>
      <c r="H1353" s="213">
        <v>43585</v>
      </c>
      <c r="I1353" s="214">
        <v>2505.92</v>
      </c>
      <c r="J1353" s="214">
        <v>1</v>
      </c>
      <c r="K1353" s="214">
        <f t="shared" si="21"/>
        <v>2505.92</v>
      </c>
      <c r="L1353" s="212" t="s">
        <v>179</v>
      </c>
      <c r="M1353" s="212" t="s">
        <v>414</v>
      </c>
      <c r="N1353" s="213">
        <v>43594</v>
      </c>
      <c r="O1353" s="212" t="s">
        <v>70</v>
      </c>
      <c r="P1353" s="212" t="s">
        <v>179</v>
      </c>
      <c r="Q1353" s="212" t="s">
        <v>298</v>
      </c>
      <c r="R1353" s="212" t="s">
        <v>367</v>
      </c>
      <c r="S1353" s="212" t="s">
        <v>1684</v>
      </c>
    </row>
    <row r="1354" spans="1:19" x14ac:dyDescent="0.25">
      <c r="A1354" s="212" t="s">
        <v>2346</v>
      </c>
      <c r="B1354" s="212" t="s">
        <v>1026</v>
      </c>
      <c r="C1354" s="212" t="s">
        <v>298</v>
      </c>
      <c r="D1354" s="212" t="s">
        <v>827</v>
      </c>
      <c r="E1354" s="212" t="s">
        <v>828</v>
      </c>
      <c r="F1354" s="212" t="s">
        <v>829</v>
      </c>
      <c r="G1354" s="212" t="s">
        <v>6250</v>
      </c>
      <c r="H1354" s="213">
        <v>43585</v>
      </c>
      <c r="I1354" s="214">
        <v>362.15</v>
      </c>
      <c r="J1354" s="214">
        <v>1</v>
      </c>
      <c r="K1354" s="214">
        <f t="shared" si="21"/>
        <v>362.15</v>
      </c>
      <c r="L1354" s="212" t="s">
        <v>179</v>
      </c>
      <c r="M1354" s="212" t="s">
        <v>414</v>
      </c>
      <c r="N1354" s="213">
        <v>43594</v>
      </c>
      <c r="O1354" s="212" t="s">
        <v>70</v>
      </c>
      <c r="P1354" s="212" t="s">
        <v>179</v>
      </c>
      <c r="Q1354" s="212" t="s">
        <v>298</v>
      </c>
      <c r="R1354" s="212" t="s">
        <v>367</v>
      </c>
      <c r="S1354" s="212" t="s">
        <v>1684</v>
      </c>
    </row>
    <row r="1355" spans="1:19" x14ac:dyDescent="0.25">
      <c r="A1355" s="212" t="s">
        <v>2346</v>
      </c>
      <c r="B1355" s="212" t="s">
        <v>1026</v>
      </c>
      <c r="C1355" s="212" t="s">
        <v>298</v>
      </c>
      <c r="D1355" s="212" t="s">
        <v>827</v>
      </c>
      <c r="E1355" s="212" t="s">
        <v>828</v>
      </c>
      <c r="F1355" s="212" t="s">
        <v>829</v>
      </c>
      <c r="G1355" s="212" t="s">
        <v>6251</v>
      </c>
      <c r="H1355" s="213">
        <v>43585</v>
      </c>
      <c r="I1355" s="214">
        <v>67872.88</v>
      </c>
      <c r="J1355" s="214">
        <v>1</v>
      </c>
      <c r="K1355" s="214">
        <f t="shared" si="21"/>
        <v>67872.88</v>
      </c>
      <c r="L1355" s="212" t="s">
        <v>179</v>
      </c>
      <c r="M1355" s="212" t="s">
        <v>414</v>
      </c>
      <c r="N1355" s="213">
        <v>43594</v>
      </c>
      <c r="O1355" s="212" t="s">
        <v>70</v>
      </c>
      <c r="P1355" s="212" t="s">
        <v>179</v>
      </c>
      <c r="Q1355" s="212" t="s">
        <v>298</v>
      </c>
      <c r="R1355" s="212" t="s">
        <v>367</v>
      </c>
      <c r="S1355" s="212" t="s">
        <v>1684</v>
      </c>
    </row>
    <row r="1356" spans="1:19" x14ac:dyDescent="0.25">
      <c r="A1356" s="212" t="s">
        <v>2346</v>
      </c>
      <c r="B1356" s="212" t="s">
        <v>1026</v>
      </c>
      <c r="C1356" s="212" t="s">
        <v>298</v>
      </c>
      <c r="D1356" s="212" t="s">
        <v>827</v>
      </c>
      <c r="E1356" s="212" t="s">
        <v>828</v>
      </c>
      <c r="F1356" s="212" t="s">
        <v>829</v>
      </c>
      <c r="G1356" s="212" t="s">
        <v>6252</v>
      </c>
      <c r="H1356" s="213">
        <v>43585</v>
      </c>
      <c r="I1356" s="214">
        <v>73518.289999999994</v>
      </c>
      <c r="J1356" s="214">
        <v>1</v>
      </c>
      <c r="K1356" s="214">
        <f t="shared" si="21"/>
        <v>73518.289999999994</v>
      </c>
      <c r="L1356" s="212" t="s">
        <v>179</v>
      </c>
      <c r="M1356" s="212" t="s">
        <v>414</v>
      </c>
      <c r="N1356" s="213">
        <v>43594</v>
      </c>
      <c r="O1356" s="212" t="s">
        <v>70</v>
      </c>
      <c r="P1356" s="212" t="s">
        <v>179</v>
      </c>
      <c r="Q1356" s="212" t="s">
        <v>298</v>
      </c>
      <c r="R1356" s="212" t="s">
        <v>367</v>
      </c>
      <c r="S1356" s="212" t="s">
        <v>1684</v>
      </c>
    </row>
    <row r="1357" spans="1:19" x14ac:dyDescent="0.25">
      <c r="A1357" s="212" t="s">
        <v>2346</v>
      </c>
      <c r="B1357" s="212" t="s">
        <v>1026</v>
      </c>
      <c r="C1357" s="212" t="s">
        <v>298</v>
      </c>
      <c r="D1357" s="212" t="s">
        <v>827</v>
      </c>
      <c r="E1357" s="212" t="s">
        <v>828</v>
      </c>
      <c r="F1357" s="212" t="s">
        <v>829</v>
      </c>
      <c r="G1357" s="212" t="s">
        <v>6253</v>
      </c>
      <c r="H1357" s="213">
        <v>43585</v>
      </c>
      <c r="I1357" s="214">
        <v>71281.41</v>
      </c>
      <c r="J1357" s="214">
        <v>1</v>
      </c>
      <c r="K1357" s="214">
        <f t="shared" si="21"/>
        <v>71281.41</v>
      </c>
      <c r="L1357" s="212" t="s">
        <v>179</v>
      </c>
      <c r="M1357" s="212" t="s">
        <v>414</v>
      </c>
      <c r="N1357" s="213">
        <v>43594</v>
      </c>
      <c r="O1357" s="212" t="s">
        <v>70</v>
      </c>
      <c r="P1357" s="212" t="s">
        <v>179</v>
      </c>
      <c r="Q1357" s="212" t="s">
        <v>298</v>
      </c>
      <c r="R1357" s="212" t="s">
        <v>367</v>
      </c>
      <c r="S1357" s="212" t="s">
        <v>1684</v>
      </c>
    </row>
    <row r="1358" spans="1:19" x14ac:dyDescent="0.25">
      <c r="A1358" s="212" t="s">
        <v>2346</v>
      </c>
      <c r="B1358" s="212" t="s">
        <v>1026</v>
      </c>
      <c r="C1358" s="212" t="s">
        <v>298</v>
      </c>
      <c r="D1358" s="212" t="s">
        <v>2925</v>
      </c>
      <c r="E1358" s="212" t="s">
        <v>2926</v>
      </c>
      <c r="F1358" s="212" t="s">
        <v>2927</v>
      </c>
      <c r="G1358" s="212" t="s">
        <v>6254</v>
      </c>
      <c r="H1358" s="213">
        <v>43593</v>
      </c>
      <c r="I1358" s="214">
        <v>955.9</v>
      </c>
      <c r="J1358" s="214">
        <v>1</v>
      </c>
      <c r="K1358" s="214">
        <f t="shared" si="21"/>
        <v>955.9</v>
      </c>
      <c r="L1358" s="212" t="s">
        <v>6255</v>
      </c>
      <c r="M1358" s="212" t="s">
        <v>755</v>
      </c>
      <c r="N1358" s="213">
        <v>43593</v>
      </c>
      <c r="O1358" s="212" t="s">
        <v>70</v>
      </c>
      <c r="P1358" s="212" t="s">
        <v>6256</v>
      </c>
      <c r="Q1358" s="212" t="s">
        <v>298</v>
      </c>
      <c r="R1358" s="212" t="s">
        <v>367</v>
      </c>
      <c r="S1358" s="212" t="s">
        <v>1684</v>
      </c>
    </row>
    <row r="1359" spans="1:19" x14ac:dyDescent="0.25">
      <c r="A1359" s="212" t="s">
        <v>2346</v>
      </c>
      <c r="B1359" s="212" t="s">
        <v>1026</v>
      </c>
      <c r="C1359" s="212" t="s">
        <v>298</v>
      </c>
      <c r="D1359" s="212" t="s">
        <v>6257</v>
      </c>
      <c r="E1359" s="212" t="s">
        <v>6258</v>
      </c>
      <c r="F1359" s="212" t="s">
        <v>6259</v>
      </c>
      <c r="G1359" s="212" t="s">
        <v>6260</v>
      </c>
      <c r="H1359" s="213">
        <v>43616</v>
      </c>
      <c r="I1359" s="214">
        <v>10250.15</v>
      </c>
      <c r="J1359" s="214">
        <v>1</v>
      </c>
      <c r="K1359" s="214">
        <f t="shared" si="21"/>
        <v>10250.15</v>
      </c>
      <c r="L1359" s="212" t="s">
        <v>6261</v>
      </c>
      <c r="M1359" s="212" t="s">
        <v>165</v>
      </c>
      <c r="N1359" s="213">
        <v>43616</v>
      </c>
      <c r="O1359" s="212" t="s">
        <v>70</v>
      </c>
      <c r="P1359" s="212" t="s">
        <v>6262</v>
      </c>
      <c r="Q1359" s="212" t="s">
        <v>298</v>
      </c>
      <c r="R1359" s="212" t="s">
        <v>367</v>
      </c>
      <c r="S1359" s="212" t="s">
        <v>1684</v>
      </c>
    </row>
    <row r="1360" spans="1:19" x14ac:dyDescent="0.25">
      <c r="A1360" s="212" t="s">
        <v>2346</v>
      </c>
      <c r="B1360" s="212" t="s">
        <v>1026</v>
      </c>
      <c r="C1360" s="212" t="s">
        <v>298</v>
      </c>
      <c r="D1360" s="212" t="s">
        <v>830</v>
      </c>
      <c r="E1360" s="212" t="s">
        <v>831</v>
      </c>
      <c r="F1360" s="212" t="s">
        <v>832</v>
      </c>
      <c r="G1360" s="212" t="s">
        <v>6263</v>
      </c>
      <c r="H1360" s="213">
        <v>43615</v>
      </c>
      <c r="I1360" s="214">
        <v>283.14</v>
      </c>
      <c r="J1360" s="214">
        <v>1</v>
      </c>
      <c r="K1360" s="214">
        <f t="shared" si="21"/>
        <v>283.14</v>
      </c>
      <c r="L1360" s="212" t="s">
        <v>6264</v>
      </c>
      <c r="M1360" s="212" t="s">
        <v>89</v>
      </c>
      <c r="N1360" s="213">
        <v>43616</v>
      </c>
      <c r="O1360" s="212" t="s">
        <v>70</v>
      </c>
      <c r="P1360" s="212" t="s">
        <v>6265</v>
      </c>
      <c r="Q1360" s="212" t="s">
        <v>298</v>
      </c>
      <c r="R1360" s="212" t="s">
        <v>367</v>
      </c>
      <c r="S1360" s="212" t="s">
        <v>1684</v>
      </c>
    </row>
    <row r="1361" spans="1:19" x14ac:dyDescent="0.25">
      <c r="A1361" s="212" t="s">
        <v>2346</v>
      </c>
      <c r="B1361" s="212" t="s">
        <v>1026</v>
      </c>
      <c r="C1361" s="212" t="s">
        <v>298</v>
      </c>
      <c r="D1361" s="212" t="s">
        <v>830</v>
      </c>
      <c r="E1361" s="212" t="s">
        <v>831</v>
      </c>
      <c r="F1361" s="212" t="s">
        <v>832</v>
      </c>
      <c r="G1361" s="212" t="s">
        <v>6266</v>
      </c>
      <c r="H1361" s="213">
        <v>43615</v>
      </c>
      <c r="I1361" s="214">
        <v>167.71</v>
      </c>
      <c r="J1361" s="214">
        <v>1</v>
      </c>
      <c r="K1361" s="214">
        <f t="shared" si="21"/>
        <v>167.71</v>
      </c>
      <c r="L1361" s="212" t="s">
        <v>6267</v>
      </c>
      <c r="M1361" s="212" t="s">
        <v>441</v>
      </c>
      <c r="N1361" s="213">
        <v>43616</v>
      </c>
      <c r="O1361" s="212" t="s">
        <v>70</v>
      </c>
      <c r="P1361" s="212" t="s">
        <v>6268</v>
      </c>
      <c r="Q1361" s="212" t="s">
        <v>298</v>
      </c>
      <c r="R1361" s="212" t="s">
        <v>367</v>
      </c>
      <c r="S1361" s="212" t="s">
        <v>1684</v>
      </c>
    </row>
    <row r="1362" spans="1:19" x14ac:dyDescent="0.25">
      <c r="A1362" s="212" t="s">
        <v>2346</v>
      </c>
      <c r="B1362" s="212" t="s">
        <v>1026</v>
      </c>
      <c r="C1362" s="212" t="s">
        <v>298</v>
      </c>
      <c r="D1362" s="212" t="s">
        <v>830</v>
      </c>
      <c r="E1362" s="212" t="s">
        <v>831</v>
      </c>
      <c r="F1362" s="212" t="s">
        <v>832</v>
      </c>
      <c r="G1362" s="212" t="s">
        <v>6269</v>
      </c>
      <c r="H1362" s="213">
        <v>43614</v>
      </c>
      <c r="I1362" s="214">
        <v>551.76</v>
      </c>
      <c r="J1362" s="214">
        <v>1</v>
      </c>
      <c r="K1362" s="214">
        <f t="shared" si="21"/>
        <v>551.76</v>
      </c>
      <c r="L1362" s="212" t="s">
        <v>6270</v>
      </c>
      <c r="M1362" s="212" t="s">
        <v>496</v>
      </c>
      <c r="N1362" s="213">
        <v>43615</v>
      </c>
      <c r="O1362" s="212" t="s">
        <v>70</v>
      </c>
      <c r="P1362" s="212" t="s">
        <v>6271</v>
      </c>
      <c r="Q1362" s="212" t="s">
        <v>298</v>
      </c>
      <c r="R1362" s="212" t="s">
        <v>367</v>
      </c>
      <c r="S1362" s="212" t="s">
        <v>1684</v>
      </c>
    </row>
    <row r="1363" spans="1:19" x14ac:dyDescent="0.25">
      <c r="A1363" s="212" t="s">
        <v>2346</v>
      </c>
      <c r="B1363" s="212" t="s">
        <v>1026</v>
      </c>
      <c r="C1363" s="212" t="s">
        <v>298</v>
      </c>
      <c r="D1363" s="212" t="s">
        <v>830</v>
      </c>
      <c r="E1363" s="212" t="s">
        <v>831</v>
      </c>
      <c r="F1363" s="212" t="s">
        <v>832</v>
      </c>
      <c r="G1363" s="212" t="s">
        <v>6272</v>
      </c>
      <c r="H1363" s="213">
        <v>43613</v>
      </c>
      <c r="I1363" s="214">
        <v>300.08</v>
      </c>
      <c r="J1363" s="214">
        <v>1</v>
      </c>
      <c r="K1363" s="214">
        <f t="shared" si="21"/>
        <v>300.08</v>
      </c>
      <c r="L1363" s="212" t="s">
        <v>6273</v>
      </c>
      <c r="M1363" s="212" t="s">
        <v>559</v>
      </c>
      <c r="N1363" s="213">
        <v>43614</v>
      </c>
      <c r="O1363" s="212" t="s">
        <v>70</v>
      </c>
      <c r="P1363" s="212" t="s">
        <v>6274</v>
      </c>
      <c r="Q1363" s="212" t="s">
        <v>298</v>
      </c>
      <c r="R1363" s="212" t="s">
        <v>367</v>
      </c>
      <c r="S1363" s="212" t="s">
        <v>1684</v>
      </c>
    </row>
    <row r="1364" spans="1:19" x14ac:dyDescent="0.25">
      <c r="A1364" s="212" t="s">
        <v>2346</v>
      </c>
      <c r="B1364" s="212" t="s">
        <v>1026</v>
      </c>
      <c r="C1364" s="212" t="s">
        <v>298</v>
      </c>
      <c r="D1364" s="212" t="s">
        <v>6275</v>
      </c>
      <c r="E1364" s="212" t="s">
        <v>6276</v>
      </c>
      <c r="F1364" s="212" t="s">
        <v>6277</v>
      </c>
      <c r="G1364" s="212" t="s">
        <v>6278</v>
      </c>
      <c r="H1364" s="213">
        <v>43605</v>
      </c>
      <c r="I1364" s="214">
        <v>3222.19</v>
      </c>
      <c r="J1364" s="214">
        <v>1</v>
      </c>
      <c r="K1364" s="214">
        <f t="shared" si="21"/>
        <v>3222.19</v>
      </c>
      <c r="L1364" s="212" t="s">
        <v>6279</v>
      </c>
      <c r="M1364" s="212" t="s">
        <v>791</v>
      </c>
      <c r="N1364" s="213">
        <v>43605</v>
      </c>
      <c r="O1364" s="212" t="s">
        <v>70</v>
      </c>
      <c r="P1364" s="212" t="s">
        <v>6280</v>
      </c>
      <c r="Q1364" s="212" t="s">
        <v>298</v>
      </c>
      <c r="R1364" s="212" t="s">
        <v>367</v>
      </c>
      <c r="S1364" s="212" t="s">
        <v>1684</v>
      </c>
    </row>
    <row r="1365" spans="1:19" x14ac:dyDescent="0.25">
      <c r="A1365" s="212" t="s">
        <v>2346</v>
      </c>
      <c r="B1365" s="212" t="s">
        <v>1026</v>
      </c>
      <c r="C1365" s="212" t="s">
        <v>298</v>
      </c>
      <c r="D1365" s="212" t="s">
        <v>473</v>
      </c>
      <c r="E1365" s="212" t="s">
        <v>474</v>
      </c>
      <c r="F1365" s="212" t="s">
        <v>475</v>
      </c>
      <c r="G1365" s="212" t="s">
        <v>6281</v>
      </c>
      <c r="H1365" s="213">
        <v>43612</v>
      </c>
      <c r="I1365" s="214">
        <v>162.91</v>
      </c>
      <c r="J1365" s="214">
        <v>1</v>
      </c>
      <c r="K1365" s="214">
        <f t="shared" si="21"/>
        <v>162.91</v>
      </c>
      <c r="L1365" s="212" t="s">
        <v>6282</v>
      </c>
      <c r="M1365" s="212" t="s">
        <v>208</v>
      </c>
      <c r="N1365" s="213">
        <v>43613</v>
      </c>
      <c r="O1365" s="212" t="s">
        <v>70</v>
      </c>
      <c r="P1365" s="212" t="s">
        <v>6283</v>
      </c>
      <c r="Q1365" s="212" t="s">
        <v>298</v>
      </c>
      <c r="R1365" s="212" t="s">
        <v>367</v>
      </c>
      <c r="S1365" s="212" t="s">
        <v>1684</v>
      </c>
    </row>
    <row r="1366" spans="1:19" x14ac:dyDescent="0.25">
      <c r="A1366" s="212" t="s">
        <v>2346</v>
      </c>
      <c r="B1366" s="212" t="s">
        <v>1026</v>
      </c>
      <c r="C1366" s="212" t="s">
        <v>298</v>
      </c>
      <c r="D1366" s="212" t="s">
        <v>473</v>
      </c>
      <c r="E1366" s="212" t="s">
        <v>474</v>
      </c>
      <c r="F1366" s="212" t="s">
        <v>475</v>
      </c>
      <c r="G1366" s="212" t="s">
        <v>6284</v>
      </c>
      <c r="H1366" s="213">
        <v>43612</v>
      </c>
      <c r="I1366" s="214">
        <v>81.069999999999993</v>
      </c>
      <c r="J1366" s="214">
        <v>1</v>
      </c>
      <c r="K1366" s="214">
        <f t="shared" si="21"/>
        <v>81.069999999999993</v>
      </c>
      <c r="L1366" s="212" t="s">
        <v>6285</v>
      </c>
      <c r="M1366" s="212" t="s">
        <v>184</v>
      </c>
      <c r="N1366" s="213">
        <v>43613</v>
      </c>
      <c r="O1366" s="212" t="s">
        <v>70</v>
      </c>
      <c r="P1366" s="212" t="s">
        <v>6286</v>
      </c>
      <c r="Q1366" s="212" t="s">
        <v>298</v>
      </c>
      <c r="R1366" s="212" t="s">
        <v>367</v>
      </c>
      <c r="S1366" s="212" t="s">
        <v>1684</v>
      </c>
    </row>
    <row r="1367" spans="1:19" x14ac:dyDescent="0.25">
      <c r="A1367" s="212" t="s">
        <v>2346</v>
      </c>
      <c r="B1367" s="212" t="s">
        <v>1026</v>
      </c>
      <c r="C1367" s="212" t="s">
        <v>298</v>
      </c>
      <c r="D1367" s="212" t="s">
        <v>473</v>
      </c>
      <c r="E1367" s="212" t="s">
        <v>474</v>
      </c>
      <c r="F1367" s="212" t="s">
        <v>475</v>
      </c>
      <c r="G1367" s="212" t="s">
        <v>6287</v>
      </c>
      <c r="H1367" s="213">
        <v>43598</v>
      </c>
      <c r="I1367" s="214">
        <v>84.7</v>
      </c>
      <c r="J1367" s="214">
        <v>1</v>
      </c>
      <c r="K1367" s="214">
        <f t="shared" si="21"/>
        <v>84.7</v>
      </c>
      <c r="L1367" s="212" t="s">
        <v>6288</v>
      </c>
      <c r="M1367" s="212" t="s">
        <v>496</v>
      </c>
      <c r="N1367" s="213">
        <v>43598</v>
      </c>
      <c r="O1367" s="212" t="s">
        <v>70</v>
      </c>
      <c r="P1367" s="212" t="s">
        <v>6289</v>
      </c>
      <c r="Q1367" s="212" t="s">
        <v>298</v>
      </c>
      <c r="R1367" s="212" t="s">
        <v>367</v>
      </c>
      <c r="S1367" s="212" t="s">
        <v>1684</v>
      </c>
    </row>
    <row r="1368" spans="1:19" x14ac:dyDescent="0.25">
      <c r="A1368" s="212" t="s">
        <v>2346</v>
      </c>
      <c r="B1368" s="212" t="s">
        <v>1026</v>
      </c>
      <c r="C1368" s="212" t="s">
        <v>298</v>
      </c>
      <c r="D1368" s="212" t="s">
        <v>473</v>
      </c>
      <c r="E1368" s="212" t="s">
        <v>474</v>
      </c>
      <c r="F1368" s="212" t="s">
        <v>475</v>
      </c>
      <c r="G1368" s="212" t="s">
        <v>6290</v>
      </c>
      <c r="H1368" s="213">
        <v>43585</v>
      </c>
      <c r="I1368" s="214">
        <v>217.38</v>
      </c>
      <c r="J1368" s="214">
        <v>1</v>
      </c>
      <c r="K1368" s="214">
        <f t="shared" si="21"/>
        <v>217.38</v>
      </c>
      <c r="L1368" s="212" t="s">
        <v>6291</v>
      </c>
      <c r="M1368" s="212" t="s">
        <v>208</v>
      </c>
      <c r="N1368" s="213">
        <v>43591</v>
      </c>
      <c r="O1368" s="212" t="s">
        <v>70</v>
      </c>
      <c r="P1368" s="212" t="s">
        <v>6292</v>
      </c>
      <c r="Q1368" s="212" t="s">
        <v>298</v>
      </c>
      <c r="R1368" s="212" t="s">
        <v>367</v>
      </c>
      <c r="S1368" s="212" t="s">
        <v>1684</v>
      </c>
    </row>
    <row r="1369" spans="1:19" x14ac:dyDescent="0.25">
      <c r="A1369" s="212" t="s">
        <v>2346</v>
      </c>
      <c r="B1369" s="212" t="s">
        <v>1026</v>
      </c>
      <c r="C1369" s="212" t="s">
        <v>298</v>
      </c>
      <c r="D1369" s="212" t="s">
        <v>690</v>
      </c>
      <c r="E1369" s="212" t="s">
        <v>691</v>
      </c>
      <c r="F1369" s="212" t="s">
        <v>692</v>
      </c>
      <c r="G1369" s="212" t="s">
        <v>6293</v>
      </c>
      <c r="H1369" s="213">
        <v>43616</v>
      </c>
      <c r="I1369" s="214">
        <v>89.54</v>
      </c>
      <c r="J1369" s="214">
        <v>1</v>
      </c>
      <c r="K1369" s="214">
        <f t="shared" si="21"/>
        <v>89.54</v>
      </c>
      <c r="L1369" s="212" t="s">
        <v>6294</v>
      </c>
      <c r="M1369" s="212" t="s">
        <v>496</v>
      </c>
      <c r="N1369" s="213">
        <v>43616</v>
      </c>
      <c r="O1369" s="212" t="s">
        <v>70</v>
      </c>
      <c r="P1369" s="212" t="s">
        <v>6295</v>
      </c>
      <c r="Q1369" s="212" t="s">
        <v>298</v>
      </c>
      <c r="R1369" s="212" t="s">
        <v>367</v>
      </c>
      <c r="S1369" s="212" t="s">
        <v>1684</v>
      </c>
    </row>
    <row r="1370" spans="1:19" x14ac:dyDescent="0.25">
      <c r="A1370" s="212" t="s">
        <v>2346</v>
      </c>
      <c r="B1370" s="212" t="s">
        <v>1026</v>
      </c>
      <c r="C1370" s="212" t="s">
        <v>298</v>
      </c>
      <c r="D1370" s="212" t="s">
        <v>690</v>
      </c>
      <c r="E1370" s="212" t="s">
        <v>691</v>
      </c>
      <c r="F1370" s="212" t="s">
        <v>692</v>
      </c>
      <c r="G1370" s="212" t="s">
        <v>6296</v>
      </c>
      <c r="H1370" s="213">
        <v>43616</v>
      </c>
      <c r="I1370" s="214">
        <v>1587.23</v>
      </c>
      <c r="J1370" s="214">
        <v>1</v>
      </c>
      <c r="K1370" s="214">
        <f t="shared" si="21"/>
        <v>1587.23</v>
      </c>
      <c r="L1370" s="212" t="s">
        <v>6297</v>
      </c>
      <c r="M1370" s="212" t="s">
        <v>496</v>
      </c>
      <c r="N1370" s="213">
        <v>43616</v>
      </c>
      <c r="O1370" s="212" t="s">
        <v>70</v>
      </c>
      <c r="P1370" s="212" t="s">
        <v>6298</v>
      </c>
      <c r="Q1370" s="212" t="s">
        <v>298</v>
      </c>
      <c r="R1370" s="212" t="s">
        <v>367</v>
      </c>
      <c r="S1370" s="212" t="s">
        <v>1684</v>
      </c>
    </row>
    <row r="1371" spans="1:19" x14ac:dyDescent="0.25">
      <c r="A1371" s="212" t="s">
        <v>2346</v>
      </c>
      <c r="B1371" s="212" t="s">
        <v>1026</v>
      </c>
      <c r="C1371" s="212" t="s">
        <v>298</v>
      </c>
      <c r="D1371" s="212" t="s">
        <v>690</v>
      </c>
      <c r="E1371" s="212" t="s">
        <v>691</v>
      </c>
      <c r="F1371" s="212" t="s">
        <v>692</v>
      </c>
      <c r="G1371" s="212" t="s">
        <v>6299</v>
      </c>
      <c r="H1371" s="213">
        <v>43616</v>
      </c>
      <c r="I1371" s="214">
        <v>111.95</v>
      </c>
      <c r="J1371" s="214">
        <v>1</v>
      </c>
      <c r="K1371" s="214">
        <f t="shared" si="21"/>
        <v>111.95</v>
      </c>
      <c r="L1371" s="212" t="s">
        <v>6300</v>
      </c>
      <c r="M1371" s="212" t="s">
        <v>208</v>
      </c>
      <c r="N1371" s="213">
        <v>43616</v>
      </c>
      <c r="O1371" s="212" t="s">
        <v>70</v>
      </c>
      <c r="P1371" s="212" t="s">
        <v>6301</v>
      </c>
      <c r="Q1371" s="212" t="s">
        <v>298</v>
      </c>
      <c r="R1371" s="212" t="s">
        <v>367</v>
      </c>
      <c r="S1371" s="212" t="s">
        <v>1684</v>
      </c>
    </row>
    <row r="1372" spans="1:19" x14ac:dyDescent="0.25">
      <c r="A1372" s="212" t="s">
        <v>2346</v>
      </c>
      <c r="B1372" s="212" t="s">
        <v>1026</v>
      </c>
      <c r="C1372" s="212" t="s">
        <v>298</v>
      </c>
      <c r="D1372" s="212" t="s">
        <v>690</v>
      </c>
      <c r="E1372" s="212" t="s">
        <v>691</v>
      </c>
      <c r="F1372" s="212" t="s">
        <v>692</v>
      </c>
      <c r="G1372" s="212" t="s">
        <v>6302</v>
      </c>
      <c r="H1372" s="213">
        <v>43616</v>
      </c>
      <c r="I1372" s="214">
        <v>192.11</v>
      </c>
      <c r="J1372" s="214">
        <v>1</v>
      </c>
      <c r="K1372" s="214">
        <f t="shared" si="21"/>
        <v>192.11</v>
      </c>
      <c r="L1372" s="212" t="s">
        <v>6303</v>
      </c>
      <c r="M1372" s="212" t="s">
        <v>208</v>
      </c>
      <c r="N1372" s="213">
        <v>43616</v>
      </c>
      <c r="O1372" s="212" t="s">
        <v>70</v>
      </c>
      <c r="P1372" s="212" t="s">
        <v>6304</v>
      </c>
      <c r="Q1372" s="212" t="s">
        <v>298</v>
      </c>
      <c r="R1372" s="212" t="s">
        <v>367</v>
      </c>
      <c r="S1372" s="212" t="s">
        <v>1684</v>
      </c>
    </row>
    <row r="1373" spans="1:19" x14ac:dyDescent="0.25">
      <c r="A1373" s="212" t="s">
        <v>2346</v>
      </c>
      <c r="B1373" s="212" t="s">
        <v>1026</v>
      </c>
      <c r="C1373" s="212" t="s">
        <v>298</v>
      </c>
      <c r="D1373" s="212" t="s">
        <v>690</v>
      </c>
      <c r="E1373" s="212" t="s">
        <v>691</v>
      </c>
      <c r="F1373" s="212" t="s">
        <v>692</v>
      </c>
      <c r="G1373" s="212" t="s">
        <v>6305</v>
      </c>
      <c r="H1373" s="213">
        <v>43616</v>
      </c>
      <c r="I1373" s="214">
        <v>237.35</v>
      </c>
      <c r="J1373" s="214">
        <v>1</v>
      </c>
      <c r="K1373" s="214">
        <f t="shared" si="21"/>
        <v>237.35</v>
      </c>
      <c r="L1373" s="212" t="s">
        <v>6306</v>
      </c>
      <c r="M1373" s="212" t="s">
        <v>208</v>
      </c>
      <c r="N1373" s="213">
        <v>43616</v>
      </c>
      <c r="O1373" s="212" t="s">
        <v>70</v>
      </c>
      <c r="P1373" s="212" t="s">
        <v>6307</v>
      </c>
      <c r="Q1373" s="212" t="s">
        <v>298</v>
      </c>
      <c r="R1373" s="212" t="s">
        <v>367</v>
      </c>
      <c r="S1373" s="212" t="s">
        <v>1684</v>
      </c>
    </row>
    <row r="1374" spans="1:19" x14ac:dyDescent="0.25">
      <c r="A1374" s="212" t="s">
        <v>2346</v>
      </c>
      <c r="B1374" s="212" t="s">
        <v>1026</v>
      </c>
      <c r="C1374" s="212" t="s">
        <v>298</v>
      </c>
      <c r="D1374" s="212" t="s">
        <v>690</v>
      </c>
      <c r="E1374" s="212" t="s">
        <v>691</v>
      </c>
      <c r="F1374" s="212" t="s">
        <v>692</v>
      </c>
      <c r="G1374" s="212" t="s">
        <v>6308</v>
      </c>
      <c r="H1374" s="213">
        <v>43614</v>
      </c>
      <c r="I1374" s="214">
        <v>167.56</v>
      </c>
      <c r="J1374" s="214">
        <v>1</v>
      </c>
      <c r="K1374" s="214">
        <f t="shared" si="21"/>
        <v>167.56</v>
      </c>
      <c r="L1374" s="212" t="s">
        <v>6309</v>
      </c>
      <c r="M1374" s="212" t="s">
        <v>184</v>
      </c>
      <c r="N1374" s="213">
        <v>43614</v>
      </c>
      <c r="O1374" s="212" t="s">
        <v>70</v>
      </c>
      <c r="P1374" s="212" t="s">
        <v>6310</v>
      </c>
      <c r="Q1374" s="212" t="s">
        <v>298</v>
      </c>
      <c r="R1374" s="212" t="s">
        <v>367</v>
      </c>
      <c r="S1374" s="212" t="s">
        <v>1684</v>
      </c>
    </row>
    <row r="1375" spans="1:19" x14ac:dyDescent="0.25">
      <c r="A1375" s="212" t="s">
        <v>2346</v>
      </c>
      <c r="B1375" s="212" t="s">
        <v>1026</v>
      </c>
      <c r="C1375" s="212" t="s">
        <v>298</v>
      </c>
      <c r="D1375" s="212" t="s">
        <v>690</v>
      </c>
      <c r="E1375" s="212" t="s">
        <v>691</v>
      </c>
      <c r="F1375" s="212" t="s">
        <v>692</v>
      </c>
      <c r="G1375" s="212" t="s">
        <v>6311</v>
      </c>
      <c r="H1375" s="213">
        <v>43609</v>
      </c>
      <c r="I1375" s="214">
        <v>295.36</v>
      </c>
      <c r="J1375" s="214">
        <v>1</v>
      </c>
      <c r="K1375" s="214">
        <f t="shared" si="21"/>
        <v>295.36</v>
      </c>
      <c r="L1375" s="212" t="s">
        <v>6312</v>
      </c>
      <c r="M1375" s="212" t="s">
        <v>441</v>
      </c>
      <c r="N1375" s="213">
        <v>43609</v>
      </c>
      <c r="O1375" s="212" t="s">
        <v>70</v>
      </c>
      <c r="P1375" s="212" t="s">
        <v>6313</v>
      </c>
      <c r="Q1375" s="212" t="s">
        <v>298</v>
      </c>
      <c r="R1375" s="212" t="s">
        <v>367</v>
      </c>
      <c r="S1375" s="212" t="s">
        <v>1684</v>
      </c>
    </row>
    <row r="1376" spans="1:19" x14ac:dyDescent="0.25">
      <c r="A1376" s="212" t="s">
        <v>2346</v>
      </c>
      <c r="B1376" s="212" t="s">
        <v>1026</v>
      </c>
      <c r="C1376" s="212" t="s">
        <v>298</v>
      </c>
      <c r="D1376" s="212" t="s">
        <v>690</v>
      </c>
      <c r="E1376" s="212" t="s">
        <v>691</v>
      </c>
      <c r="F1376" s="212" t="s">
        <v>692</v>
      </c>
      <c r="G1376" s="212" t="s">
        <v>6314</v>
      </c>
      <c r="H1376" s="213">
        <v>43602</v>
      </c>
      <c r="I1376" s="214">
        <v>198.44</v>
      </c>
      <c r="J1376" s="214">
        <v>1</v>
      </c>
      <c r="K1376" s="214">
        <f t="shared" si="21"/>
        <v>198.44</v>
      </c>
      <c r="L1376" s="212" t="s">
        <v>6315</v>
      </c>
      <c r="M1376" s="212" t="s">
        <v>208</v>
      </c>
      <c r="N1376" s="213">
        <v>43605</v>
      </c>
      <c r="O1376" s="212" t="s">
        <v>70</v>
      </c>
      <c r="P1376" s="212" t="s">
        <v>6316</v>
      </c>
      <c r="Q1376" s="212" t="s">
        <v>298</v>
      </c>
      <c r="R1376" s="212" t="s">
        <v>367</v>
      </c>
      <c r="S1376" s="212" t="s">
        <v>1684</v>
      </c>
    </row>
    <row r="1377" spans="1:19" x14ac:dyDescent="0.25">
      <c r="A1377" s="212" t="s">
        <v>2346</v>
      </c>
      <c r="B1377" s="212" t="s">
        <v>1026</v>
      </c>
      <c r="C1377" s="212" t="s">
        <v>298</v>
      </c>
      <c r="D1377" s="212" t="s">
        <v>6317</v>
      </c>
      <c r="E1377" s="212" t="s">
        <v>6318</v>
      </c>
      <c r="F1377" s="212" t="s">
        <v>6319</v>
      </c>
      <c r="G1377" s="212" t="s">
        <v>6320</v>
      </c>
      <c r="H1377" s="213">
        <v>43601</v>
      </c>
      <c r="I1377" s="214">
        <v>132.96</v>
      </c>
      <c r="J1377" s="214">
        <v>1</v>
      </c>
      <c r="K1377" s="214">
        <f t="shared" si="21"/>
        <v>132.96</v>
      </c>
      <c r="L1377" s="212" t="s">
        <v>6321</v>
      </c>
      <c r="M1377" s="212" t="s">
        <v>1119</v>
      </c>
      <c r="N1377" s="213">
        <v>43602</v>
      </c>
      <c r="O1377" s="212" t="s">
        <v>70</v>
      </c>
      <c r="P1377" s="212" t="s">
        <v>6322</v>
      </c>
      <c r="Q1377" s="212" t="s">
        <v>298</v>
      </c>
      <c r="R1377" s="212" t="s">
        <v>367</v>
      </c>
      <c r="S1377" s="212" t="s">
        <v>1684</v>
      </c>
    </row>
    <row r="1378" spans="1:19" x14ac:dyDescent="0.25">
      <c r="A1378" s="212" t="s">
        <v>2346</v>
      </c>
      <c r="B1378" s="212" t="s">
        <v>1026</v>
      </c>
      <c r="C1378" s="212" t="s">
        <v>298</v>
      </c>
      <c r="D1378" s="212" t="s">
        <v>655</v>
      </c>
      <c r="E1378" s="212" t="s">
        <v>656</v>
      </c>
      <c r="F1378" s="212" t="s">
        <v>657</v>
      </c>
      <c r="G1378" s="212" t="s">
        <v>6323</v>
      </c>
      <c r="H1378" s="213">
        <v>43585</v>
      </c>
      <c r="I1378" s="214">
        <v>522.01</v>
      </c>
      <c r="J1378" s="214">
        <v>1</v>
      </c>
      <c r="K1378" s="214">
        <f t="shared" si="21"/>
        <v>522.01</v>
      </c>
      <c r="L1378" s="212" t="s">
        <v>179</v>
      </c>
      <c r="M1378" s="212" t="s">
        <v>6324</v>
      </c>
      <c r="N1378" s="213">
        <v>43601</v>
      </c>
      <c r="O1378" s="212" t="s">
        <v>70</v>
      </c>
      <c r="P1378" s="212" t="s">
        <v>179</v>
      </c>
      <c r="Q1378" s="212" t="s">
        <v>298</v>
      </c>
      <c r="R1378" s="212" t="s">
        <v>367</v>
      </c>
      <c r="S1378" s="212" t="s">
        <v>1684</v>
      </c>
    </row>
    <row r="1379" spans="1:19" x14ac:dyDescent="0.25">
      <c r="A1379" s="212" t="s">
        <v>2346</v>
      </c>
      <c r="B1379" s="212" t="s">
        <v>1026</v>
      </c>
      <c r="C1379" s="212" t="s">
        <v>298</v>
      </c>
      <c r="D1379" s="212" t="s">
        <v>655</v>
      </c>
      <c r="E1379" s="212" t="s">
        <v>656</v>
      </c>
      <c r="F1379" s="212" t="s">
        <v>657</v>
      </c>
      <c r="G1379" s="212" t="s">
        <v>6325</v>
      </c>
      <c r="H1379" s="213">
        <v>43585</v>
      </c>
      <c r="I1379" s="214">
        <v>729</v>
      </c>
      <c r="J1379" s="214">
        <v>1</v>
      </c>
      <c r="K1379" s="214">
        <f t="shared" si="21"/>
        <v>729</v>
      </c>
      <c r="L1379" s="212" t="s">
        <v>6326</v>
      </c>
      <c r="M1379" s="212" t="s">
        <v>1369</v>
      </c>
      <c r="N1379" s="213">
        <v>43600</v>
      </c>
      <c r="O1379" s="212" t="s">
        <v>70</v>
      </c>
      <c r="P1379" s="212" t="s">
        <v>6327</v>
      </c>
      <c r="Q1379" s="212" t="s">
        <v>298</v>
      </c>
      <c r="R1379" s="212" t="s">
        <v>367</v>
      </c>
      <c r="S1379" s="212" t="s">
        <v>1684</v>
      </c>
    </row>
    <row r="1380" spans="1:19" x14ac:dyDescent="0.25">
      <c r="A1380" s="212" t="s">
        <v>2346</v>
      </c>
      <c r="B1380" s="212" t="s">
        <v>1026</v>
      </c>
      <c r="C1380" s="212" t="s">
        <v>298</v>
      </c>
      <c r="D1380" s="212" t="s">
        <v>655</v>
      </c>
      <c r="E1380" s="212" t="s">
        <v>656</v>
      </c>
      <c r="F1380" s="212" t="s">
        <v>657</v>
      </c>
      <c r="G1380" s="212" t="s">
        <v>6328</v>
      </c>
      <c r="H1380" s="213">
        <v>43557</v>
      </c>
      <c r="I1380" s="214">
        <v>82342.11</v>
      </c>
      <c r="J1380" s="214">
        <v>1</v>
      </c>
      <c r="K1380" s="214">
        <f t="shared" si="21"/>
        <v>82342.11</v>
      </c>
      <c r="L1380" s="212" t="s">
        <v>179</v>
      </c>
      <c r="M1380" s="212" t="s">
        <v>414</v>
      </c>
      <c r="N1380" s="213">
        <v>43587</v>
      </c>
      <c r="O1380" s="212" t="s">
        <v>70</v>
      </c>
      <c r="P1380" s="212" t="s">
        <v>179</v>
      </c>
      <c r="Q1380" s="212" t="s">
        <v>298</v>
      </c>
      <c r="R1380" s="212" t="s">
        <v>367</v>
      </c>
      <c r="S1380" s="212" t="s">
        <v>1684</v>
      </c>
    </row>
    <row r="1381" spans="1:19" x14ac:dyDescent="0.25">
      <c r="A1381" s="212" t="s">
        <v>2346</v>
      </c>
      <c r="B1381" s="212" t="s">
        <v>1026</v>
      </c>
      <c r="C1381" s="212" t="s">
        <v>298</v>
      </c>
      <c r="D1381" s="212" t="s">
        <v>834</v>
      </c>
      <c r="E1381" s="212" t="s">
        <v>835</v>
      </c>
      <c r="F1381" s="212" t="s">
        <v>836</v>
      </c>
      <c r="G1381" s="212" t="s">
        <v>6329</v>
      </c>
      <c r="H1381" s="213">
        <v>43616</v>
      </c>
      <c r="I1381" s="214">
        <v>11236.62</v>
      </c>
      <c r="J1381" s="214">
        <v>1</v>
      </c>
      <c r="K1381" s="214">
        <f t="shared" si="21"/>
        <v>11236.62</v>
      </c>
      <c r="L1381" s="212" t="s">
        <v>179</v>
      </c>
      <c r="M1381" s="212" t="s">
        <v>102</v>
      </c>
      <c r="N1381" s="213">
        <v>43616</v>
      </c>
      <c r="O1381" s="212" t="s">
        <v>70</v>
      </c>
      <c r="P1381" s="212" t="s">
        <v>179</v>
      </c>
      <c r="Q1381" s="212" t="s">
        <v>298</v>
      </c>
      <c r="R1381" s="212" t="s">
        <v>367</v>
      </c>
      <c r="S1381" s="212" t="s">
        <v>1684</v>
      </c>
    </row>
    <row r="1382" spans="1:19" x14ac:dyDescent="0.25">
      <c r="A1382" s="212" t="s">
        <v>2346</v>
      </c>
      <c r="B1382" s="212" t="s">
        <v>1026</v>
      </c>
      <c r="C1382" s="212" t="s">
        <v>298</v>
      </c>
      <c r="D1382" s="212" t="s">
        <v>834</v>
      </c>
      <c r="E1382" s="212" t="s">
        <v>835</v>
      </c>
      <c r="F1382" s="212" t="s">
        <v>836</v>
      </c>
      <c r="G1382" s="212" t="s">
        <v>6330</v>
      </c>
      <c r="H1382" s="213">
        <v>43609</v>
      </c>
      <c r="I1382" s="214">
        <v>4719</v>
      </c>
      <c r="J1382" s="214">
        <v>1</v>
      </c>
      <c r="K1382" s="214">
        <f t="shared" si="21"/>
        <v>4719</v>
      </c>
      <c r="L1382" s="212" t="s">
        <v>179</v>
      </c>
      <c r="M1382" s="212" t="s">
        <v>102</v>
      </c>
      <c r="N1382" s="213">
        <v>43609</v>
      </c>
      <c r="O1382" s="212" t="s">
        <v>70</v>
      </c>
      <c r="P1382" s="212" t="s">
        <v>179</v>
      </c>
      <c r="Q1382" s="212" t="s">
        <v>298</v>
      </c>
      <c r="R1382" s="212" t="s">
        <v>367</v>
      </c>
      <c r="S1382" s="212" t="s">
        <v>1684</v>
      </c>
    </row>
    <row r="1383" spans="1:19" x14ac:dyDescent="0.25">
      <c r="A1383" s="212" t="s">
        <v>2346</v>
      </c>
      <c r="B1383" s="212" t="s">
        <v>1026</v>
      </c>
      <c r="C1383" s="212" t="s">
        <v>298</v>
      </c>
      <c r="D1383" s="212" t="s">
        <v>837</v>
      </c>
      <c r="E1383" s="212" t="s">
        <v>2935</v>
      </c>
      <c r="F1383" s="212" t="s">
        <v>2936</v>
      </c>
      <c r="G1383" s="212" t="s">
        <v>6331</v>
      </c>
      <c r="H1383" s="213">
        <v>43616</v>
      </c>
      <c r="I1383" s="214">
        <v>21367.1</v>
      </c>
      <c r="J1383" s="214">
        <v>1</v>
      </c>
      <c r="K1383" s="214">
        <f t="shared" si="21"/>
        <v>21367.1</v>
      </c>
      <c r="L1383" s="212" t="s">
        <v>179</v>
      </c>
      <c r="M1383" s="212" t="s">
        <v>102</v>
      </c>
      <c r="N1383" s="213">
        <v>43616</v>
      </c>
      <c r="O1383" s="212" t="s">
        <v>70</v>
      </c>
      <c r="P1383" s="212" t="s">
        <v>179</v>
      </c>
      <c r="Q1383" s="212" t="s">
        <v>298</v>
      </c>
      <c r="R1383" s="212" t="s">
        <v>367</v>
      </c>
      <c r="S1383" s="212" t="s">
        <v>1684</v>
      </c>
    </row>
    <row r="1384" spans="1:19" x14ac:dyDescent="0.25">
      <c r="A1384" s="212" t="s">
        <v>2346</v>
      </c>
      <c r="B1384" s="212" t="s">
        <v>1026</v>
      </c>
      <c r="C1384" s="212" t="s">
        <v>298</v>
      </c>
      <c r="D1384" s="212" t="s">
        <v>6332</v>
      </c>
      <c r="E1384" s="212" t="s">
        <v>6333</v>
      </c>
      <c r="F1384" s="212" t="s">
        <v>6334</v>
      </c>
      <c r="G1384" s="212" t="s">
        <v>6335</v>
      </c>
      <c r="H1384" s="213">
        <v>43600</v>
      </c>
      <c r="I1384" s="214">
        <v>269.70999999999998</v>
      </c>
      <c r="J1384" s="214">
        <v>1</v>
      </c>
      <c r="K1384" s="214">
        <f t="shared" si="21"/>
        <v>269.70999999999998</v>
      </c>
      <c r="L1384" s="212" t="s">
        <v>6336</v>
      </c>
      <c r="M1384" s="212" t="s">
        <v>321</v>
      </c>
      <c r="N1384" s="213">
        <v>43613</v>
      </c>
      <c r="O1384" s="212" t="s">
        <v>70</v>
      </c>
      <c r="P1384" s="212" t="s">
        <v>6337</v>
      </c>
      <c r="Q1384" s="212" t="s">
        <v>298</v>
      </c>
      <c r="R1384" s="212" t="s">
        <v>367</v>
      </c>
      <c r="S1384" s="212" t="s">
        <v>1684</v>
      </c>
    </row>
    <row r="1385" spans="1:19" x14ac:dyDescent="0.25">
      <c r="A1385" s="212" t="s">
        <v>2346</v>
      </c>
      <c r="B1385" s="212" t="s">
        <v>1026</v>
      </c>
      <c r="C1385" s="212" t="s">
        <v>298</v>
      </c>
      <c r="D1385" s="212" t="s">
        <v>341</v>
      </c>
      <c r="E1385" s="212" t="s">
        <v>342</v>
      </c>
      <c r="F1385" s="212" t="s">
        <v>343</v>
      </c>
      <c r="G1385" s="212" t="s">
        <v>6338</v>
      </c>
      <c r="H1385" s="213">
        <v>43614</v>
      </c>
      <c r="I1385" s="214">
        <v>31.57</v>
      </c>
      <c r="J1385" s="214">
        <v>1</v>
      </c>
      <c r="K1385" s="214">
        <f t="shared" si="21"/>
        <v>31.57</v>
      </c>
      <c r="L1385" s="212" t="s">
        <v>6339</v>
      </c>
      <c r="M1385" s="212" t="s">
        <v>613</v>
      </c>
      <c r="N1385" s="213">
        <v>43614</v>
      </c>
      <c r="O1385" s="212" t="s">
        <v>70</v>
      </c>
      <c r="P1385" s="212" t="s">
        <v>6340</v>
      </c>
      <c r="Q1385" s="212" t="s">
        <v>298</v>
      </c>
      <c r="R1385" s="212" t="s">
        <v>367</v>
      </c>
      <c r="S1385" s="212" t="s">
        <v>1684</v>
      </c>
    </row>
    <row r="1386" spans="1:19" x14ac:dyDescent="0.25">
      <c r="A1386" s="212" t="s">
        <v>2346</v>
      </c>
      <c r="B1386" s="212" t="s">
        <v>1026</v>
      </c>
      <c r="C1386" s="212" t="s">
        <v>298</v>
      </c>
      <c r="D1386" s="212" t="s">
        <v>341</v>
      </c>
      <c r="E1386" s="212" t="s">
        <v>342</v>
      </c>
      <c r="F1386" s="212" t="s">
        <v>343</v>
      </c>
      <c r="G1386" s="212" t="s">
        <v>6341</v>
      </c>
      <c r="H1386" s="213">
        <v>43614</v>
      </c>
      <c r="I1386" s="214">
        <v>31.57</v>
      </c>
      <c r="J1386" s="214">
        <v>1</v>
      </c>
      <c r="K1386" s="214">
        <f t="shared" si="21"/>
        <v>31.57</v>
      </c>
      <c r="L1386" s="212" t="s">
        <v>6342</v>
      </c>
      <c r="M1386" s="212" t="s">
        <v>613</v>
      </c>
      <c r="N1386" s="213">
        <v>43614</v>
      </c>
      <c r="O1386" s="212" t="s">
        <v>70</v>
      </c>
      <c r="P1386" s="212" t="s">
        <v>6343</v>
      </c>
      <c r="Q1386" s="212" t="s">
        <v>298</v>
      </c>
      <c r="R1386" s="212" t="s">
        <v>367</v>
      </c>
      <c r="S1386" s="212" t="s">
        <v>1684</v>
      </c>
    </row>
    <row r="1387" spans="1:19" x14ac:dyDescent="0.25">
      <c r="A1387" s="212" t="s">
        <v>2346</v>
      </c>
      <c r="B1387" s="212" t="s">
        <v>1026</v>
      </c>
      <c r="C1387" s="212" t="s">
        <v>298</v>
      </c>
      <c r="D1387" s="212" t="s">
        <v>341</v>
      </c>
      <c r="E1387" s="212" t="s">
        <v>342</v>
      </c>
      <c r="F1387" s="212" t="s">
        <v>343</v>
      </c>
      <c r="G1387" s="212" t="s">
        <v>6344</v>
      </c>
      <c r="H1387" s="213">
        <v>43592</v>
      </c>
      <c r="I1387" s="214">
        <v>111.17</v>
      </c>
      <c r="J1387" s="214">
        <v>1</v>
      </c>
      <c r="K1387" s="214">
        <f t="shared" si="21"/>
        <v>111.17</v>
      </c>
      <c r="L1387" s="212" t="s">
        <v>6345</v>
      </c>
      <c r="M1387" s="212" t="s">
        <v>613</v>
      </c>
      <c r="N1387" s="213">
        <v>43592</v>
      </c>
      <c r="O1387" s="212" t="s">
        <v>70</v>
      </c>
      <c r="P1387" s="212" t="s">
        <v>6346</v>
      </c>
      <c r="Q1387" s="212" t="s">
        <v>298</v>
      </c>
      <c r="R1387" s="212" t="s">
        <v>367</v>
      </c>
      <c r="S1387" s="212" t="s">
        <v>1684</v>
      </c>
    </row>
    <row r="1388" spans="1:19" x14ac:dyDescent="0.25">
      <c r="A1388" s="212" t="s">
        <v>2346</v>
      </c>
      <c r="B1388" s="212" t="s">
        <v>1026</v>
      </c>
      <c r="C1388" s="212" t="s">
        <v>298</v>
      </c>
      <c r="D1388" s="212" t="s">
        <v>341</v>
      </c>
      <c r="E1388" s="212" t="s">
        <v>342</v>
      </c>
      <c r="F1388" s="212" t="s">
        <v>343</v>
      </c>
      <c r="G1388" s="212" t="s">
        <v>6347</v>
      </c>
      <c r="H1388" s="213">
        <v>43585</v>
      </c>
      <c r="I1388" s="214">
        <v>4197.7299999999996</v>
      </c>
      <c r="J1388" s="214">
        <v>1</v>
      </c>
      <c r="K1388" s="214">
        <f t="shared" si="21"/>
        <v>4197.7299999999996</v>
      </c>
      <c r="L1388" s="212" t="s">
        <v>6348</v>
      </c>
      <c r="M1388" s="212" t="s">
        <v>483</v>
      </c>
      <c r="N1388" s="213">
        <v>43587</v>
      </c>
      <c r="O1388" s="212" t="s">
        <v>70</v>
      </c>
      <c r="P1388" s="212" t="s">
        <v>6349</v>
      </c>
      <c r="Q1388" s="212" t="s">
        <v>298</v>
      </c>
      <c r="R1388" s="212" t="s">
        <v>367</v>
      </c>
      <c r="S1388" s="212" t="s">
        <v>1684</v>
      </c>
    </row>
    <row r="1389" spans="1:19" x14ac:dyDescent="0.25">
      <c r="A1389" s="212" t="s">
        <v>2346</v>
      </c>
      <c r="B1389" s="212" t="s">
        <v>1026</v>
      </c>
      <c r="C1389" s="212" t="s">
        <v>298</v>
      </c>
      <c r="D1389" s="212" t="s">
        <v>209</v>
      </c>
      <c r="E1389" s="212" t="s">
        <v>210</v>
      </c>
      <c r="F1389" s="212" t="s">
        <v>211</v>
      </c>
      <c r="G1389" s="212" t="s">
        <v>6350</v>
      </c>
      <c r="H1389" s="213">
        <v>43616</v>
      </c>
      <c r="I1389" s="214">
        <v>239.7</v>
      </c>
      <c r="J1389" s="214">
        <v>1</v>
      </c>
      <c r="K1389" s="214">
        <f t="shared" si="21"/>
        <v>239.7</v>
      </c>
      <c r="L1389" s="212" t="s">
        <v>6351</v>
      </c>
      <c r="M1389" s="212" t="s">
        <v>1069</v>
      </c>
      <c r="N1389" s="213">
        <v>43616</v>
      </c>
      <c r="O1389" s="212" t="s">
        <v>70</v>
      </c>
      <c r="P1389" s="212" t="s">
        <v>6352</v>
      </c>
      <c r="Q1389" s="212" t="s">
        <v>298</v>
      </c>
      <c r="R1389" s="212" t="s">
        <v>367</v>
      </c>
      <c r="S1389" s="212" t="s">
        <v>1684</v>
      </c>
    </row>
    <row r="1390" spans="1:19" x14ac:dyDescent="0.25">
      <c r="A1390" s="212" t="s">
        <v>2346</v>
      </c>
      <c r="B1390" s="212" t="s">
        <v>1026</v>
      </c>
      <c r="C1390" s="212" t="s">
        <v>298</v>
      </c>
      <c r="D1390" s="212" t="s">
        <v>209</v>
      </c>
      <c r="E1390" s="212" t="s">
        <v>210</v>
      </c>
      <c r="F1390" s="212" t="s">
        <v>211</v>
      </c>
      <c r="G1390" s="212" t="s">
        <v>6353</v>
      </c>
      <c r="H1390" s="213">
        <v>43593</v>
      </c>
      <c r="I1390" s="214">
        <v>728.14</v>
      </c>
      <c r="J1390" s="214">
        <v>1</v>
      </c>
      <c r="K1390" s="214">
        <f t="shared" si="21"/>
        <v>728.14</v>
      </c>
      <c r="L1390" s="212" t="s">
        <v>6354</v>
      </c>
      <c r="M1390" s="212" t="s">
        <v>213</v>
      </c>
      <c r="N1390" s="213">
        <v>43593</v>
      </c>
      <c r="O1390" s="212" t="s">
        <v>70</v>
      </c>
      <c r="P1390" s="212" t="s">
        <v>6355</v>
      </c>
      <c r="Q1390" s="212" t="s">
        <v>298</v>
      </c>
      <c r="R1390" s="212" t="s">
        <v>367</v>
      </c>
      <c r="S1390" s="212" t="s">
        <v>1684</v>
      </c>
    </row>
    <row r="1391" spans="1:19" x14ac:dyDescent="0.25">
      <c r="A1391" s="212" t="s">
        <v>2346</v>
      </c>
      <c r="B1391" s="212" t="s">
        <v>1026</v>
      </c>
      <c r="C1391" s="212" t="s">
        <v>298</v>
      </c>
      <c r="D1391" s="212" t="s">
        <v>209</v>
      </c>
      <c r="E1391" s="212" t="s">
        <v>210</v>
      </c>
      <c r="F1391" s="212" t="s">
        <v>211</v>
      </c>
      <c r="G1391" s="212" t="s">
        <v>6356</v>
      </c>
      <c r="H1391" s="213">
        <v>43585</v>
      </c>
      <c r="I1391" s="214">
        <v>1381.25</v>
      </c>
      <c r="J1391" s="214">
        <v>1</v>
      </c>
      <c r="K1391" s="214">
        <f t="shared" si="21"/>
        <v>1381.25</v>
      </c>
      <c r="L1391" s="212" t="s">
        <v>6357</v>
      </c>
      <c r="M1391" s="212" t="s">
        <v>124</v>
      </c>
      <c r="N1391" s="213">
        <v>43616</v>
      </c>
      <c r="O1391" s="212" t="s">
        <v>70</v>
      </c>
      <c r="P1391" s="212" t="s">
        <v>6358</v>
      </c>
      <c r="Q1391" s="212" t="s">
        <v>298</v>
      </c>
      <c r="R1391" s="212" t="s">
        <v>367</v>
      </c>
      <c r="S1391" s="212" t="s">
        <v>1684</v>
      </c>
    </row>
    <row r="1392" spans="1:19" x14ac:dyDescent="0.25">
      <c r="A1392" s="212" t="s">
        <v>2346</v>
      </c>
      <c r="B1392" s="212" t="s">
        <v>1026</v>
      </c>
      <c r="C1392" s="212" t="s">
        <v>298</v>
      </c>
      <c r="D1392" s="212" t="s">
        <v>1140</v>
      </c>
      <c r="E1392" s="212" t="s">
        <v>1141</v>
      </c>
      <c r="F1392" s="212" t="s">
        <v>1142</v>
      </c>
      <c r="G1392" s="212" t="s">
        <v>6359</v>
      </c>
      <c r="H1392" s="213">
        <v>43616</v>
      </c>
      <c r="I1392" s="214">
        <v>401.72</v>
      </c>
      <c r="J1392" s="214">
        <v>1</v>
      </c>
      <c r="K1392" s="214">
        <f t="shared" si="21"/>
        <v>401.72</v>
      </c>
      <c r="L1392" s="212" t="s">
        <v>6360</v>
      </c>
      <c r="M1392" s="212" t="s">
        <v>129</v>
      </c>
      <c r="N1392" s="213">
        <v>43616</v>
      </c>
      <c r="O1392" s="212" t="s">
        <v>70</v>
      </c>
      <c r="P1392" s="212" t="s">
        <v>6361</v>
      </c>
      <c r="Q1392" s="212" t="s">
        <v>298</v>
      </c>
      <c r="R1392" s="212" t="s">
        <v>367</v>
      </c>
      <c r="S1392" s="212" t="s">
        <v>1684</v>
      </c>
    </row>
    <row r="1393" spans="1:19" x14ac:dyDescent="0.25">
      <c r="A1393" s="212" t="s">
        <v>2346</v>
      </c>
      <c r="B1393" s="212" t="s">
        <v>1026</v>
      </c>
      <c r="C1393" s="212" t="s">
        <v>298</v>
      </c>
      <c r="D1393" s="212" t="s">
        <v>585</v>
      </c>
      <c r="E1393" s="212" t="s">
        <v>586</v>
      </c>
      <c r="F1393" s="212" t="s">
        <v>587</v>
      </c>
      <c r="G1393" s="212" t="s">
        <v>6362</v>
      </c>
      <c r="H1393" s="213">
        <v>43615</v>
      </c>
      <c r="I1393" s="214">
        <v>202.12</v>
      </c>
      <c r="J1393" s="214">
        <v>1</v>
      </c>
      <c r="K1393" s="214">
        <f t="shared" si="21"/>
        <v>202.12</v>
      </c>
      <c r="L1393" s="212" t="s">
        <v>6363</v>
      </c>
      <c r="M1393" s="212" t="s">
        <v>496</v>
      </c>
      <c r="N1393" s="213">
        <v>43616</v>
      </c>
      <c r="O1393" s="212" t="s">
        <v>70</v>
      </c>
      <c r="P1393" s="212" t="s">
        <v>6364</v>
      </c>
      <c r="Q1393" s="212" t="s">
        <v>298</v>
      </c>
      <c r="R1393" s="212" t="s">
        <v>367</v>
      </c>
      <c r="S1393" s="212" t="s">
        <v>1684</v>
      </c>
    </row>
    <row r="1394" spans="1:19" x14ac:dyDescent="0.25">
      <c r="A1394" s="212" t="s">
        <v>2346</v>
      </c>
      <c r="B1394" s="212" t="s">
        <v>1026</v>
      </c>
      <c r="C1394" s="212" t="s">
        <v>298</v>
      </c>
      <c r="D1394" s="212" t="s">
        <v>585</v>
      </c>
      <c r="E1394" s="212" t="s">
        <v>586</v>
      </c>
      <c r="F1394" s="212" t="s">
        <v>587</v>
      </c>
      <c r="G1394" s="212" t="s">
        <v>6365</v>
      </c>
      <c r="H1394" s="213">
        <v>43615</v>
      </c>
      <c r="I1394" s="214">
        <v>25.05</v>
      </c>
      <c r="J1394" s="214">
        <v>1</v>
      </c>
      <c r="K1394" s="214">
        <f t="shared" si="21"/>
        <v>25.05</v>
      </c>
      <c r="L1394" s="212" t="s">
        <v>6366</v>
      </c>
      <c r="M1394" s="212" t="s">
        <v>734</v>
      </c>
      <c r="N1394" s="213">
        <v>43616</v>
      </c>
      <c r="O1394" s="212" t="s">
        <v>70</v>
      </c>
      <c r="P1394" s="212" t="s">
        <v>6367</v>
      </c>
      <c r="Q1394" s="212" t="s">
        <v>298</v>
      </c>
      <c r="R1394" s="212" t="s">
        <v>367</v>
      </c>
      <c r="S1394" s="212" t="s">
        <v>1684</v>
      </c>
    </row>
    <row r="1395" spans="1:19" x14ac:dyDescent="0.25">
      <c r="A1395" s="212" t="s">
        <v>2346</v>
      </c>
      <c r="B1395" s="212" t="s">
        <v>1026</v>
      </c>
      <c r="C1395" s="212" t="s">
        <v>298</v>
      </c>
      <c r="D1395" s="212" t="s">
        <v>585</v>
      </c>
      <c r="E1395" s="212" t="s">
        <v>586</v>
      </c>
      <c r="F1395" s="212" t="s">
        <v>587</v>
      </c>
      <c r="G1395" s="212" t="s">
        <v>6368</v>
      </c>
      <c r="H1395" s="213">
        <v>43614</v>
      </c>
      <c r="I1395" s="214">
        <v>41.78</v>
      </c>
      <c r="J1395" s="214">
        <v>1</v>
      </c>
      <c r="K1395" s="214">
        <f t="shared" si="21"/>
        <v>41.78</v>
      </c>
      <c r="L1395" s="212" t="s">
        <v>6369</v>
      </c>
      <c r="M1395" s="212" t="s">
        <v>559</v>
      </c>
      <c r="N1395" s="213">
        <v>43615</v>
      </c>
      <c r="O1395" s="212" t="s">
        <v>70</v>
      </c>
      <c r="P1395" s="212" t="s">
        <v>6370</v>
      </c>
      <c r="Q1395" s="212" t="s">
        <v>298</v>
      </c>
      <c r="R1395" s="212" t="s">
        <v>367</v>
      </c>
      <c r="S1395" s="212" t="s">
        <v>1684</v>
      </c>
    </row>
    <row r="1396" spans="1:19" x14ac:dyDescent="0.25">
      <c r="A1396" s="212" t="s">
        <v>2346</v>
      </c>
      <c r="B1396" s="212" t="s">
        <v>1026</v>
      </c>
      <c r="C1396" s="212" t="s">
        <v>298</v>
      </c>
      <c r="D1396" s="212" t="s">
        <v>585</v>
      </c>
      <c r="E1396" s="212" t="s">
        <v>586</v>
      </c>
      <c r="F1396" s="212" t="s">
        <v>587</v>
      </c>
      <c r="G1396" s="212" t="s">
        <v>6371</v>
      </c>
      <c r="H1396" s="213">
        <v>43614</v>
      </c>
      <c r="I1396" s="214">
        <v>42.2</v>
      </c>
      <c r="J1396" s="214">
        <v>1</v>
      </c>
      <c r="K1396" s="214">
        <f t="shared" si="21"/>
        <v>42.2</v>
      </c>
      <c r="L1396" s="212" t="s">
        <v>6372</v>
      </c>
      <c r="M1396" s="212" t="s">
        <v>598</v>
      </c>
      <c r="N1396" s="213">
        <v>43615</v>
      </c>
      <c r="O1396" s="212" t="s">
        <v>70</v>
      </c>
      <c r="P1396" s="212" t="s">
        <v>6373</v>
      </c>
      <c r="Q1396" s="212" t="s">
        <v>298</v>
      </c>
      <c r="R1396" s="212" t="s">
        <v>367</v>
      </c>
      <c r="S1396" s="212" t="s">
        <v>1684</v>
      </c>
    </row>
    <row r="1397" spans="1:19" x14ac:dyDescent="0.25">
      <c r="A1397" s="212" t="s">
        <v>2346</v>
      </c>
      <c r="B1397" s="212" t="s">
        <v>1026</v>
      </c>
      <c r="C1397" s="212" t="s">
        <v>298</v>
      </c>
      <c r="D1397" s="212" t="s">
        <v>585</v>
      </c>
      <c r="E1397" s="212" t="s">
        <v>586</v>
      </c>
      <c r="F1397" s="212" t="s">
        <v>587</v>
      </c>
      <c r="G1397" s="212" t="s">
        <v>6374</v>
      </c>
      <c r="H1397" s="213">
        <v>43614</v>
      </c>
      <c r="I1397" s="214">
        <v>320.35000000000002</v>
      </c>
      <c r="J1397" s="214">
        <v>1</v>
      </c>
      <c r="K1397" s="214">
        <f t="shared" si="21"/>
        <v>320.35000000000002</v>
      </c>
      <c r="L1397" s="212" t="s">
        <v>6375</v>
      </c>
      <c r="M1397" s="212" t="s">
        <v>156</v>
      </c>
      <c r="N1397" s="213">
        <v>43615</v>
      </c>
      <c r="O1397" s="212" t="s">
        <v>70</v>
      </c>
      <c r="P1397" s="212" t="s">
        <v>6376</v>
      </c>
      <c r="Q1397" s="212" t="s">
        <v>298</v>
      </c>
      <c r="R1397" s="212" t="s">
        <v>367</v>
      </c>
      <c r="S1397" s="212" t="s">
        <v>1684</v>
      </c>
    </row>
    <row r="1398" spans="1:19" x14ac:dyDescent="0.25">
      <c r="A1398" s="212" t="s">
        <v>2346</v>
      </c>
      <c r="B1398" s="212" t="s">
        <v>1026</v>
      </c>
      <c r="C1398" s="212" t="s">
        <v>298</v>
      </c>
      <c r="D1398" s="212" t="s">
        <v>585</v>
      </c>
      <c r="E1398" s="212" t="s">
        <v>586</v>
      </c>
      <c r="F1398" s="212" t="s">
        <v>587</v>
      </c>
      <c r="G1398" s="212" t="s">
        <v>6377</v>
      </c>
      <c r="H1398" s="213">
        <v>43613</v>
      </c>
      <c r="I1398" s="214">
        <v>317.5</v>
      </c>
      <c r="J1398" s="214">
        <v>1</v>
      </c>
      <c r="K1398" s="214">
        <f t="shared" si="21"/>
        <v>317.5</v>
      </c>
      <c r="L1398" s="212" t="s">
        <v>6378</v>
      </c>
      <c r="M1398" s="212" t="s">
        <v>553</v>
      </c>
      <c r="N1398" s="213">
        <v>43614</v>
      </c>
      <c r="O1398" s="212" t="s">
        <v>70</v>
      </c>
      <c r="P1398" s="212" t="s">
        <v>6379</v>
      </c>
      <c r="Q1398" s="212" t="s">
        <v>298</v>
      </c>
      <c r="R1398" s="212" t="s">
        <v>367</v>
      </c>
      <c r="S1398" s="212" t="s">
        <v>1684</v>
      </c>
    </row>
    <row r="1399" spans="1:19" x14ac:dyDescent="0.25">
      <c r="A1399" s="212" t="s">
        <v>2346</v>
      </c>
      <c r="B1399" s="212" t="s">
        <v>1026</v>
      </c>
      <c r="C1399" s="212" t="s">
        <v>298</v>
      </c>
      <c r="D1399" s="212" t="s">
        <v>585</v>
      </c>
      <c r="E1399" s="212" t="s">
        <v>586</v>
      </c>
      <c r="F1399" s="212" t="s">
        <v>587</v>
      </c>
      <c r="G1399" s="212" t="s">
        <v>6380</v>
      </c>
      <c r="H1399" s="213">
        <v>43613</v>
      </c>
      <c r="I1399" s="214">
        <v>346.06</v>
      </c>
      <c r="J1399" s="214">
        <v>1</v>
      </c>
      <c r="K1399" s="214">
        <f t="shared" si="21"/>
        <v>346.06</v>
      </c>
      <c r="L1399" s="212" t="s">
        <v>6381</v>
      </c>
      <c r="M1399" s="212" t="s">
        <v>553</v>
      </c>
      <c r="N1399" s="213">
        <v>43614</v>
      </c>
      <c r="O1399" s="212" t="s">
        <v>70</v>
      </c>
      <c r="P1399" s="212" t="s">
        <v>6382</v>
      </c>
      <c r="Q1399" s="212" t="s">
        <v>298</v>
      </c>
      <c r="R1399" s="212" t="s">
        <v>367</v>
      </c>
      <c r="S1399" s="212" t="s">
        <v>1684</v>
      </c>
    </row>
    <row r="1400" spans="1:19" x14ac:dyDescent="0.25">
      <c r="A1400" s="212" t="s">
        <v>2346</v>
      </c>
      <c r="B1400" s="212" t="s">
        <v>1026</v>
      </c>
      <c r="C1400" s="212" t="s">
        <v>298</v>
      </c>
      <c r="D1400" s="212" t="s">
        <v>585</v>
      </c>
      <c r="E1400" s="212" t="s">
        <v>586</v>
      </c>
      <c r="F1400" s="212" t="s">
        <v>587</v>
      </c>
      <c r="G1400" s="212" t="s">
        <v>6383</v>
      </c>
      <c r="H1400" s="213">
        <v>43613</v>
      </c>
      <c r="I1400" s="214">
        <v>204.56</v>
      </c>
      <c r="J1400" s="214">
        <v>1</v>
      </c>
      <c r="K1400" s="214">
        <f t="shared" si="21"/>
        <v>204.56</v>
      </c>
      <c r="L1400" s="212" t="s">
        <v>6384</v>
      </c>
      <c r="M1400" s="212" t="s">
        <v>89</v>
      </c>
      <c r="N1400" s="213">
        <v>43614</v>
      </c>
      <c r="O1400" s="212" t="s">
        <v>70</v>
      </c>
      <c r="P1400" s="212" t="s">
        <v>6385</v>
      </c>
      <c r="Q1400" s="212" t="s">
        <v>298</v>
      </c>
      <c r="R1400" s="212" t="s">
        <v>367</v>
      </c>
      <c r="S1400" s="212" t="s">
        <v>1684</v>
      </c>
    </row>
    <row r="1401" spans="1:19" x14ac:dyDescent="0.25">
      <c r="A1401" s="212" t="s">
        <v>2346</v>
      </c>
      <c r="B1401" s="212" t="s">
        <v>1026</v>
      </c>
      <c r="C1401" s="212" t="s">
        <v>298</v>
      </c>
      <c r="D1401" s="212" t="s">
        <v>585</v>
      </c>
      <c r="E1401" s="212" t="s">
        <v>586</v>
      </c>
      <c r="F1401" s="212" t="s">
        <v>587</v>
      </c>
      <c r="G1401" s="212" t="s">
        <v>6386</v>
      </c>
      <c r="H1401" s="213">
        <v>43613</v>
      </c>
      <c r="I1401" s="214">
        <v>151.4</v>
      </c>
      <c r="J1401" s="214">
        <v>1</v>
      </c>
      <c r="K1401" s="214">
        <f t="shared" si="21"/>
        <v>151.4</v>
      </c>
      <c r="L1401" s="212" t="s">
        <v>6387</v>
      </c>
      <c r="M1401" s="212" t="s">
        <v>165</v>
      </c>
      <c r="N1401" s="213">
        <v>43614</v>
      </c>
      <c r="O1401" s="212" t="s">
        <v>70</v>
      </c>
      <c r="P1401" s="212" t="s">
        <v>6388</v>
      </c>
      <c r="Q1401" s="212" t="s">
        <v>298</v>
      </c>
      <c r="R1401" s="212" t="s">
        <v>367</v>
      </c>
      <c r="S1401" s="212" t="s">
        <v>1684</v>
      </c>
    </row>
    <row r="1402" spans="1:19" x14ac:dyDescent="0.25">
      <c r="A1402" s="212" t="s">
        <v>2346</v>
      </c>
      <c r="B1402" s="212" t="s">
        <v>1026</v>
      </c>
      <c r="C1402" s="212" t="s">
        <v>298</v>
      </c>
      <c r="D1402" s="212" t="s">
        <v>585</v>
      </c>
      <c r="E1402" s="212" t="s">
        <v>586</v>
      </c>
      <c r="F1402" s="212" t="s">
        <v>587</v>
      </c>
      <c r="G1402" s="212" t="s">
        <v>6389</v>
      </c>
      <c r="H1402" s="213">
        <v>43612</v>
      </c>
      <c r="I1402" s="214">
        <v>82.16</v>
      </c>
      <c r="J1402" s="214">
        <v>1</v>
      </c>
      <c r="K1402" s="214">
        <f t="shared" si="21"/>
        <v>82.16</v>
      </c>
      <c r="L1402" s="212" t="s">
        <v>6390</v>
      </c>
      <c r="M1402" s="212" t="s">
        <v>553</v>
      </c>
      <c r="N1402" s="213">
        <v>43613</v>
      </c>
      <c r="O1402" s="212" t="s">
        <v>70</v>
      </c>
      <c r="P1402" s="212" t="s">
        <v>6391</v>
      </c>
      <c r="Q1402" s="212" t="s">
        <v>298</v>
      </c>
      <c r="R1402" s="212" t="s">
        <v>367</v>
      </c>
      <c r="S1402" s="212" t="s">
        <v>1684</v>
      </c>
    </row>
    <row r="1403" spans="1:19" x14ac:dyDescent="0.25">
      <c r="A1403" s="212" t="s">
        <v>2346</v>
      </c>
      <c r="B1403" s="212" t="s">
        <v>1026</v>
      </c>
      <c r="C1403" s="212" t="s">
        <v>298</v>
      </c>
      <c r="D1403" s="212" t="s">
        <v>585</v>
      </c>
      <c r="E1403" s="212" t="s">
        <v>586</v>
      </c>
      <c r="F1403" s="212" t="s">
        <v>587</v>
      </c>
      <c r="G1403" s="212" t="s">
        <v>6392</v>
      </c>
      <c r="H1403" s="213">
        <v>43612</v>
      </c>
      <c r="I1403" s="214">
        <v>209.43</v>
      </c>
      <c r="J1403" s="214">
        <v>1</v>
      </c>
      <c r="K1403" s="214">
        <f t="shared" si="21"/>
        <v>209.43</v>
      </c>
      <c r="L1403" s="212" t="s">
        <v>6384</v>
      </c>
      <c r="M1403" s="212" t="s">
        <v>89</v>
      </c>
      <c r="N1403" s="213">
        <v>43613</v>
      </c>
      <c r="O1403" s="212" t="s">
        <v>70</v>
      </c>
      <c r="P1403" s="212" t="s">
        <v>6385</v>
      </c>
      <c r="Q1403" s="212" t="s">
        <v>298</v>
      </c>
      <c r="R1403" s="212" t="s">
        <v>367</v>
      </c>
      <c r="S1403" s="212" t="s">
        <v>1684</v>
      </c>
    </row>
    <row r="1404" spans="1:19" x14ac:dyDescent="0.25">
      <c r="A1404" s="212" t="s">
        <v>2346</v>
      </c>
      <c r="B1404" s="212" t="s">
        <v>1026</v>
      </c>
      <c r="C1404" s="212" t="s">
        <v>298</v>
      </c>
      <c r="D1404" s="212" t="s">
        <v>585</v>
      </c>
      <c r="E1404" s="212" t="s">
        <v>586</v>
      </c>
      <c r="F1404" s="212" t="s">
        <v>587</v>
      </c>
      <c r="G1404" s="212" t="s">
        <v>6393</v>
      </c>
      <c r="H1404" s="213">
        <v>43609</v>
      </c>
      <c r="I1404" s="214">
        <v>41.75</v>
      </c>
      <c r="J1404" s="214">
        <v>1</v>
      </c>
      <c r="K1404" s="214">
        <f t="shared" si="21"/>
        <v>41.75</v>
      </c>
      <c r="L1404" s="212" t="s">
        <v>6394</v>
      </c>
      <c r="M1404" s="212" t="s">
        <v>441</v>
      </c>
      <c r="N1404" s="213">
        <v>43610</v>
      </c>
      <c r="O1404" s="212" t="s">
        <v>70</v>
      </c>
      <c r="P1404" s="212" t="s">
        <v>6395</v>
      </c>
      <c r="Q1404" s="212" t="s">
        <v>298</v>
      </c>
      <c r="R1404" s="212" t="s">
        <v>367</v>
      </c>
      <c r="S1404" s="212" t="s">
        <v>1684</v>
      </c>
    </row>
    <row r="1405" spans="1:19" x14ac:dyDescent="0.25">
      <c r="A1405" s="212" t="s">
        <v>2346</v>
      </c>
      <c r="B1405" s="212" t="s">
        <v>1026</v>
      </c>
      <c r="C1405" s="212" t="s">
        <v>298</v>
      </c>
      <c r="D1405" s="212" t="s">
        <v>585</v>
      </c>
      <c r="E1405" s="212" t="s">
        <v>586</v>
      </c>
      <c r="F1405" s="212" t="s">
        <v>587</v>
      </c>
      <c r="G1405" s="212" t="s">
        <v>6396</v>
      </c>
      <c r="H1405" s="213">
        <v>43609</v>
      </c>
      <c r="I1405" s="214">
        <v>378.49</v>
      </c>
      <c r="J1405" s="214">
        <v>1</v>
      </c>
      <c r="K1405" s="214">
        <f t="shared" si="21"/>
        <v>378.49</v>
      </c>
      <c r="L1405" s="212" t="s">
        <v>840</v>
      </c>
      <c r="M1405" s="212" t="s">
        <v>192</v>
      </c>
      <c r="N1405" s="213">
        <v>43610</v>
      </c>
      <c r="O1405" s="212" t="s">
        <v>70</v>
      </c>
      <c r="P1405" s="212" t="s">
        <v>6397</v>
      </c>
      <c r="Q1405" s="212" t="s">
        <v>298</v>
      </c>
      <c r="R1405" s="212" t="s">
        <v>367</v>
      </c>
      <c r="S1405" s="212" t="s">
        <v>1684</v>
      </c>
    </row>
    <row r="1406" spans="1:19" x14ac:dyDescent="0.25">
      <c r="A1406" s="212" t="s">
        <v>2346</v>
      </c>
      <c r="B1406" s="212" t="s">
        <v>1026</v>
      </c>
      <c r="C1406" s="212" t="s">
        <v>298</v>
      </c>
      <c r="D1406" s="212" t="s">
        <v>585</v>
      </c>
      <c r="E1406" s="212" t="s">
        <v>586</v>
      </c>
      <c r="F1406" s="212" t="s">
        <v>587</v>
      </c>
      <c r="G1406" s="212" t="s">
        <v>6398</v>
      </c>
      <c r="H1406" s="213">
        <v>43608</v>
      </c>
      <c r="I1406" s="214">
        <v>22.51</v>
      </c>
      <c r="J1406" s="214">
        <v>1</v>
      </c>
      <c r="K1406" s="214">
        <f t="shared" si="21"/>
        <v>22.51</v>
      </c>
      <c r="L1406" s="212" t="s">
        <v>6399</v>
      </c>
      <c r="M1406" s="212" t="s">
        <v>553</v>
      </c>
      <c r="N1406" s="213">
        <v>43609</v>
      </c>
      <c r="O1406" s="212" t="s">
        <v>70</v>
      </c>
      <c r="P1406" s="212" t="s">
        <v>6400</v>
      </c>
      <c r="Q1406" s="212" t="s">
        <v>298</v>
      </c>
      <c r="R1406" s="212" t="s">
        <v>367</v>
      </c>
      <c r="S1406" s="212" t="s">
        <v>1684</v>
      </c>
    </row>
    <row r="1407" spans="1:19" x14ac:dyDescent="0.25">
      <c r="A1407" s="212" t="s">
        <v>2346</v>
      </c>
      <c r="B1407" s="212" t="s">
        <v>1026</v>
      </c>
      <c r="C1407" s="212" t="s">
        <v>298</v>
      </c>
      <c r="D1407" s="212" t="s">
        <v>585</v>
      </c>
      <c r="E1407" s="212" t="s">
        <v>586</v>
      </c>
      <c r="F1407" s="212" t="s">
        <v>587</v>
      </c>
      <c r="G1407" s="212" t="s">
        <v>6401</v>
      </c>
      <c r="H1407" s="213">
        <v>43607</v>
      </c>
      <c r="I1407" s="214">
        <v>82.28</v>
      </c>
      <c r="J1407" s="214">
        <v>1</v>
      </c>
      <c r="K1407" s="214">
        <f t="shared" si="21"/>
        <v>82.28</v>
      </c>
      <c r="L1407" s="212" t="s">
        <v>840</v>
      </c>
      <c r="M1407" s="212" t="s">
        <v>192</v>
      </c>
      <c r="N1407" s="213">
        <v>43608</v>
      </c>
      <c r="O1407" s="212" t="s">
        <v>70</v>
      </c>
      <c r="P1407" s="212" t="s">
        <v>6397</v>
      </c>
      <c r="Q1407" s="212" t="s">
        <v>298</v>
      </c>
      <c r="R1407" s="212" t="s">
        <v>367</v>
      </c>
      <c r="S1407" s="212" t="s">
        <v>1684</v>
      </c>
    </row>
    <row r="1408" spans="1:19" x14ac:dyDescent="0.25">
      <c r="A1408" s="212" t="s">
        <v>2346</v>
      </c>
      <c r="B1408" s="212" t="s">
        <v>1026</v>
      </c>
      <c r="C1408" s="212" t="s">
        <v>298</v>
      </c>
      <c r="D1408" s="212" t="s">
        <v>585</v>
      </c>
      <c r="E1408" s="212" t="s">
        <v>586</v>
      </c>
      <c r="F1408" s="212" t="s">
        <v>587</v>
      </c>
      <c r="G1408" s="212" t="s">
        <v>6402</v>
      </c>
      <c r="H1408" s="213">
        <v>43607</v>
      </c>
      <c r="I1408" s="214">
        <v>216.59</v>
      </c>
      <c r="J1408" s="214">
        <v>1</v>
      </c>
      <c r="K1408" s="214">
        <f t="shared" si="21"/>
        <v>216.59</v>
      </c>
      <c r="L1408" s="212" t="s">
        <v>6403</v>
      </c>
      <c r="M1408" s="212" t="s">
        <v>89</v>
      </c>
      <c r="N1408" s="213">
        <v>43608</v>
      </c>
      <c r="O1408" s="212" t="s">
        <v>70</v>
      </c>
      <c r="P1408" s="212" t="s">
        <v>6404</v>
      </c>
      <c r="Q1408" s="212" t="s">
        <v>298</v>
      </c>
      <c r="R1408" s="212" t="s">
        <v>367</v>
      </c>
      <c r="S1408" s="212" t="s">
        <v>1684</v>
      </c>
    </row>
    <row r="1409" spans="1:19" x14ac:dyDescent="0.25">
      <c r="A1409" s="212" t="s">
        <v>2346</v>
      </c>
      <c r="B1409" s="212" t="s">
        <v>1026</v>
      </c>
      <c r="C1409" s="212" t="s">
        <v>298</v>
      </c>
      <c r="D1409" s="212" t="s">
        <v>585</v>
      </c>
      <c r="E1409" s="212" t="s">
        <v>586</v>
      </c>
      <c r="F1409" s="212" t="s">
        <v>587</v>
      </c>
      <c r="G1409" s="212" t="s">
        <v>6405</v>
      </c>
      <c r="H1409" s="213">
        <v>43606</v>
      </c>
      <c r="I1409" s="214">
        <v>273.83999999999997</v>
      </c>
      <c r="J1409" s="214">
        <v>1</v>
      </c>
      <c r="K1409" s="214">
        <f t="shared" si="21"/>
        <v>273.83999999999997</v>
      </c>
      <c r="L1409" s="212" t="s">
        <v>6403</v>
      </c>
      <c r="M1409" s="212" t="s">
        <v>89</v>
      </c>
      <c r="N1409" s="213">
        <v>43607</v>
      </c>
      <c r="O1409" s="212" t="s">
        <v>70</v>
      </c>
      <c r="P1409" s="212" t="s">
        <v>6404</v>
      </c>
      <c r="Q1409" s="212" t="s">
        <v>298</v>
      </c>
      <c r="R1409" s="212" t="s">
        <v>367</v>
      </c>
      <c r="S1409" s="212" t="s">
        <v>1684</v>
      </c>
    </row>
    <row r="1410" spans="1:19" x14ac:dyDescent="0.25">
      <c r="A1410" s="212" t="s">
        <v>2346</v>
      </c>
      <c r="B1410" s="212" t="s">
        <v>1026</v>
      </c>
      <c r="C1410" s="212" t="s">
        <v>298</v>
      </c>
      <c r="D1410" s="212" t="s">
        <v>585</v>
      </c>
      <c r="E1410" s="212" t="s">
        <v>586</v>
      </c>
      <c r="F1410" s="212" t="s">
        <v>587</v>
      </c>
      <c r="G1410" s="212" t="s">
        <v>6406</v>
      </c>
      <c r="H1410" s="213">
        <v>43606</v>
      </c>
      <c r="I1410" s="214">
        <v>124.63</v>
      </c>
      <c r="J1410" s="214">
        <v>1</v>
      </c>
      <c r="K1410" s="214">
        <f t="shared" si="21"/>
        <v>124.63</v>
      </c>
      <c r="L1410" s="212" t="s">
        <v>6407</v>
      </c>
      <c r="M1410" s="212" t="s">
        <v>189</v>
      </c>
      <c r="N1410" s="213">
        <v>43607</v>
      </c>
      <c r="O1410" s="212" t="s">
        <v>70</v>
      </c>
      <c r="P1410" s="212" t="s">
        <v>6408</v>
      </c>
      <c r="Q1410" s="212" t="s">
        <v>298</v>
      </c>
      <c r="R1410" s="212" t="s">
        <v>367</v>
      </c>
      <c r="S1410" s="212" t="s">
        <v>1684</v>
      </c>
    </row>
    <row r="1411" spans="1:19" x14ac:dyDescent="0.25">
      <c r="A1411" s="212" t="s">
        <v>2346</v>
      </c>
      <c r="B1411" s="212" t="s">
        <v>1026</v>
      </c>
      <c r="C1411" s="212" t="s">
        <v>298</v>
      </c>
      <c r="D1411" s="212" t="s">
        <v>585</v>
      </c>
      <c r="E1411" s="212" t="s">
        <v>586</v>
      </c>
      <c r="F1411" s="212" t="s">
        <v>587</v>
      </c>
      <c r="G1411" s="212" t="s">
        <v>6409</v>
      </c>
      <c r="H1411" s="213">
        <v>43605</v>
      </c>
      <c r="I1411" s="214">
        <v>796.49</v>
      </c>
      <c r="J1411" s="214">
        <v>1</v>
      </c>
      <c r="K1411" s="214">
        <f t="shared" ref="K1411:K1474" si="22">I1411*J1411</f>
        <v>796.49</v>
      </c>
      <c r="L1411" s="212" t="s">
        <v>6410</v>
      </c>
      <c r="M1411" s="212" t="s">
        <v>553</v>
      </c>
      <c r="N1411" s="213">
        <v>43606</v>
      </c>
      <c r="O1411" s="212" t="s">
        <v>70</v>
      </c>
      <c r="P1411" s="212" t="s">
        <v>6411</v>
      </c>
      <c r="Q1411" s="212" t="s">
        <v>298</v>
      </c>
      <c r="R1411" s="212" t="s">
        <v>367</v>
      </c>
      <c r="S1411" s="212" t="s">
        <v>1684</v>
      </c>
    </row>
    <row r="1412" spans="1:19" x14ac:dyDescent="0.25">
      <c r="A1412" s="212" t="s">
        <v>2346</v>
      </c>
      <c r="B1412" s="212" t="s">
        <v>1026</v>
      </c>
      <c r="C1412" s="212" t="s">
        <v>298</v>
      </c>
      <c r="D1412" s="212" t="s">
        <v>585</v>
      </c>
      <c r="E1412" s="212" t="s">
        <v>586</v>
      </c>
      <c r="F1412" s="212" t="s">
        <v>587</v>
      </c>
      <c r="G1412" s="212" t="s">
        <v>6412</v>
      </c>
      <c r="H1412" s="213">
        <v>43602</v>
      </c>
      <c r="I1412" s="214">
        <v>91.66</v>
      </c>
      <c r="J1412" s="214">
        <v>1</v>
      </c>
      <c r="K1412" s="214">
        <f t="shared" si="22"/>
        <v>91.66</v>
      </c>
      <c r="L1412" s="212" t="s">
        <v>6413</v>
      </c>
      <c r="M1412" s="212" t="s">
        <v>189</v>
      </c>
      <c r="N1412" s="213">
        <v>43603</v>
      </c>
      <c r="O1412" s="212" t="s">
        <v>70</v>
      </c>
      <c r="P1412" s="212" t="s">
        <v>6414</v>
      </c>
      <c r="Q1412" s="212" t="s">
        <v>298</v>
      </c>
      <c r="R1412" s="212" t="s">
        <v>367</v>
      </c>
      <c r="S1412" s="212" t="s">
        <v>1684</v>
      </c>
    </row>
    <row r="1413" spans="1:19" x14ac:dyDescent="0.25">
      <c r="A1413" s="212" t="s">
        <v>2346</v>
      </c>
      <c r="B1413" s="212" t="s">
        <v>1026</v>
      </c>
      <c r="C1413" s="212" t="s">
        <v>298</v>
      </c>
      <c r="D1413" s="212" t="s">
        <v>585</v>
      </c>
      <c r="E1413" s="212" t="s">
        <v>586</v>
      </c>
      <c r="F1413" s="212" t="s">
        <v>587</v>
      </c>
      <c r="G1413" s="212" t="s">
        <v>6415</v>
      </c>
      <c r="H1413" s="213">
        <v>43598</v>
      </c>
      <c r="I1413" s="214">
        <v>113.35</v>
      </c>
      <c r="J1413" s="214">
        <v>1</v>
      </c>
      <c r="K1413" s="214">
        <f t="shared" si="22"/>
        <v>113.35</v>
      </c>
      <c r="L1413" s="212" t="s">
        <v>6416</v>
      </c>
      <c r="M1413" s="212" t="s">
        <v>553</v>
      </c>
      <c r="N1413" s="213">
        <v>43599</v>
      </c>
      <c r="O1413" s="212" t="s">
        <v>70</v>
      </c>
      <c r="P1413" s="212" t="s">
        <v>6417</v>
      </c>
      <c r="Q1413" s="212" t="s">
        <v>298</v>
      </c>
      <c r="R1413" s="212" t="s">
        <v>367</v>
      </c>
      <c r="S1413" s="212" t="s">
        <v>1684</v>
      </c>
    </row>
    <row r="1414" spans="1:19" x14ac:dyDescent="0.25">
      <c r="A1414" s="212" t="s">
        <v>2346</v>
      </c>
      <c r="B1414" s="212" t="s">
        <v>1026</v>
      </c>
      <c r="C1414" s="212" t="s">
        <v>298</v>
      </c>
      <c r="D1414" s="212" t="s">
        <v>585</v>
      </c>
      <c r="E1414" s="212" t="s">
        <v>586</v>
      </c>
      <c r="F1414" s="212" t="s">
        <v>587</v>
      </c>
      <c r="G1414" s="212" t="s">
        <v>6418</v>
      </c>
      <c r="H1414" s="213">
        <v>43595</v>
      </c>
      <c r="I1414" s="214">
        <v>19.72</v>
      </c>
      <c r="J1414" s="214">
        <v>1</v>
      </c>
      <c r="K1414" s="214">
        <f t="shared" si="22"/>
        <v>19.72</v>
      </c>
      <c r="L1414" s="212" t="s">
        <v>6416</v>
      </c>
      <c r="M1414" s="212" t="s">
        <v>553</v>
      </c>
      <c r="N1414" s="213">
        <v>43596</v>
      </c>
      <c r="O1414" s="212" t="s">
        <v>70</v>
      </c>
      <c r="P1414" s="212" t="s">
        <v>6417</v>
      </c>
      <c r="Q1414" s="212" t="s">
        <v>298</v>
      </c>
      <c r="R1414" s="212" t="s">
        <v>367</v>
      </c>
      <c r="S1414" s="212" t="s">
        <v>1684</v>
      </c>
    </row>
    <row r="1415" spans="1:19" x14ac:dyDescent="0.25">
      <c r="A1415" s="212" t="s">
        <v>2346</v>
      </c>
      <c r="B1415" s="212" t="s">
        <v>1026</v>
      </c>
      <c r="C1415" s="212" t="s">
        <v>298</v>
      </c>
      <c r="D1415" s="212" t="s">
        <v>6419</v>
      </c>
      <c r="E1415" s="212" t="s">
        <v>6420</v>
      </c>
      <c r="F1415" s="212" t="s">
        <v>6421</v>
      </c>
      <c r="G1415" s="212" t="s">
        <v>6422</v>
      </c>
      <c r="H1415" s="213">
        <v>43605</v>
      </c>
      <c r="I1415" s="214">
        <v>857.16</v>
      </c>
      <c r="J1415" s="214">
        <v>1</v>
      </c>
      <c r="K1415" s="214">
        <f t="shared" si="22"/>
        <v>857.16</v>
      </c>
      <c r="L1415" s="212" t="s">
        <v>6423</v>
      </c>
      <c r="M1415" s="212" t="s">
        <v>164</v>
      </c>
      <c r="N1415" s="213">
        <v>43606</v>
      </c>
      <c r="O1415" s="212" t="s">
        <v>70</v>
      </c>
      <c r="P1415" s="212" t="s">
        <v>6424</v>
      </c>
      <c r="Q1415" s="212" t="s">
        <v>298</v>
      </c>
      <c r="R1415" s="212" t="s">
        <v>367</v>
      </c>
      <c r="S1415" s="212" t="s">
        <v>1684</v>
      </c>
    </row>
    <row r="1416" spans="1:19" x14ac:dyDescent="0.25">
      <c r="A1416" s="212" t="s">
        <v>2346</v>
      </c>
      <c r="B1416" s="212" t="s">
        <v>1026</v>
      </c>
      <c r="C1416" s="212" t="s">
        <v>298</v>
      </c>
      <c r="D1416" s="212" t="s">
        <v>588</v>
      </c>
      <c r="E1416" s="212" t="s">
        <v>589</v>
      </c>
      <c r="F1416" s="212" t="s">
        <v>590</v>
      </c>
      <c r="G1416" s="212" t="s">
        <v>6425</v>
      </c>
      <c r="H1416" s="213">
        <v>43602</v>
      </c>
      <c r="I1416" s="214">
        <v>2157.4299999999998</v>
      </c>
      <c r="J1416" s="214">
        <v>1</v>
      </c>
      <c r="K1416" s="214">
        <f t="shared" si="22"/>
        <v>2157.4299999999998</v>
      </c>
      <c r="L1416" s="212" t="s">
        <v>6426</v>
      </c>
      <c r="M1416" s="212" t="s">
        <v>156</v>
      </c>
      <c r="N1416" s="213">
        <v>43615</v>
      </c>
      <c r="O1416" s="212" t="s">
        <v>70</v>
      </c>
      <c r="P1416" s="212" t="s">
        <v>6427</v>
      </c>
      <c r="Q1416" s="212" t="s">
        <v>298</v>
      </c>
      <c r="R1416" s="212" t="s">
        <v>367</v>
      </c>
      <c r="S1416" s="212" t="s">
        <v>1684</v>
      </c>
    </row>
    <row r="1417" spans="1:19" x14ac:dyDescent="0.25">
      <c r="A1417" s="212" t="s">
        <v>2346</v>
      </c>
      <c r="B1417" s="212" t="s">
        <v>1026</v>
      </c>
      <c r="C1417" s="212" t="s">
        <v>298</v>
      </c>
      <c r="D1417" s="212" t="s">
        <v>588</v>
      </c>
      <c r="E1417" s="212" t="s">
        <v>589</v>
      </c>
      <c r="F1417" s="212" t="s">
        <v>590</v>
      </c>
      <c r="G1417" s="212" t="s">
        <v>6428</v>
      </c>
      <c r="H1417" s="213">
        <v>43601</v>
      </c>
      <c r="I1417" s="214">
        <v>78.66</v>
      </c>
      <c r="J1417" s="214">
        <v>1</v>
      </c>
      <c r="K1417" s="214">
        <f t="shared" si="22"/>
        <v>78.66</v>
      </c>
      <c r="L1417" s="212" t="s">
        <v>6429</v>
      </c>
      <c r="M1417" s="212" t="s">
        <v>184</v>
      </c>
      <c r="N1417" s="213">
        <v>43615</v>
      </c>
      <c r="O1417" s="212" t="s">
        <v>70</v>
      </c>
      <c r="P1417" s="212" t="s">
        <v>6430</v>
      </c>
      <c r="Q1417" s="212" t="s">
        <v>298</v>
      </c>
      <c r="R1417" s="212" t="s">
        <v>367</v>
      </c>
      <c r="S1417" s="212" t="s">
        <v>1684</v>
      </c>
    </row>
    <row r="1418" spans="1:19" x14ac:dyDescent="0.25">
      <c r="A1418" s="212" t="s">
        <v>2346</v>
      </c>
      <c r="B1418" s="212" t="s">
        <v>1026</v>
      </c>
      <c r="C1418" s="212" t="s">
        <v>298</v>
      </c>
      <c r="D1418" s="212" t="s">
        <v>588</v>
      </c>
      <c r="E1418" s="212" t="s">
        <v>589</v>
      </c>
      <c r="F1418" s="212" t="s">
        <v>590</v>
      </c>
      <c r="G1418" s="212" t="s">
        <v>6431</v>
      </c>
      <c r="H1418" s="213">
        <v>43600</v>
      </c>
      <c r="I1418" s="214">
        <v>274.13</v>
      </c>
      <c r="J1418" s="214">
        <v>1</v>
      </c>
      <c r="K1418" s="214">
        <f t="shared" si="22"/>
        <v>274.13</v>
      </c>
      <c r="L1418" s="212" t="s">
        <v>6432</v>
      </c>
      <c r="M1418" s="212" t="s">
        <v>496</v>
      </c>
      <c r="N1418" s="213">
        <v>43615</v>
      </c>
      <c r="O1418" s="212" t="s">
        <v>70</v>
      </c>
      <c r="P1418" s="212" t="s">
        <v>6433</v>
      </c>
      <c r="Q1418" s="212" t="s">
        <v>298</v>
      </c>
      <c r="R1418" s="212" t="s">
        <v>367</v>
      </c>
      <c r="S1418" s="212" t="s">
        <v>1684</v>
      </c>
    </row>
    <row r="1419" spans="1:19" x14ac:dyDescent="0.25">
      <c r="A1419" s="212" t="s">
        <v>2346</v>
      </c>
      <c r="B1419" s="212" t="s">
        <v>1026</v>
      </c>
      <c r="C1419" s="212" t="s">
        <v>298</v>
      </c>
      <c r="D1419" s="212" t="s">
        <v>588</v>
      </c>
      <c r="E1419" s="212" t="s">
        <v>589</v>
      </c>
      <c r="F1419" s="212" t="s">
        <v>590</v>
      </c>
      <c r="G1419" s="212" t="s">
        <v>6434</v>
      </c>
      <c r="H1419" s="213">
        <v>43600</v>
      </c>
      <c r="I1419" s="214">
        <v>28.28</v>
      </c>
      <c r="J1419" s="214">
        <v>1</v>
      </c>
      <c r="K1419" s="214">
        <f t="shared" si="22"/>
        <v>28.28</v>
      </c>
      <c r="L1419" s="212" t="s">
        <v>6435</v>
      </c>
      <c r="M1419" s="212" t="s">
        <v>184</v>
      </c>
      <c r="N1419" s="213">
        <v>43615</v>
      </c>
      <c r="O1419" s="212" t="s">
        <v>70</v>
      </c>
      <c r="P1419" s="212" t="s">
        <v>6436</v>
      </c>
      <c r="Q1419" s="212" t="s">
        <v>298</v>
      </c>
      <c r="R1419" s="212" t="s">
        <v>367</v>
      </c>
      <c r="S1419" s="212" t="s">
        <v>1684</v>
      </c>
    </row>
    <row r="1420" spans="1:19" x14ac:dyDescent="0.25">
      <c r="A1420" s="212" t="s">
        <v>2346</v>
      </c>
      <c r="B1420" s="212" t="s">
        <v>1026</v>
      </c>
      <c r="C1420" s="212" t="s">
        <v>298</v>
      </c>
      <c r="D1420" s="212" t="s">
        <v>588</v>
      </c>
      <c r="E1420" s="212" t="s">
        <v>589</v>
      </c>
      <c r="F1420" s="212" t="s">
        <v>590</v>
      </c>
      <c r="G1420" s="212" t="s">
        <v>6437</v>
      </c>
      <c r="H1420" s="213">
        <v>43600</v>
      </c>
      <c r="I1420" s="214">
        <v>13.32</v>
      </c>
      <c r="J1420" s="214">
        <v>1</v>
      </c>
      <c r="K1420" s="214">
        <f t="shared" si="22"/>
        <v>13.32</v>
      </c>
      <c r="L1420" s="212" t="s">
        <v>6438</v>
      </c>
      <c r="M1420" s="212" t="s">
        <v>189</v>
      </c>
      <c r="N1420" s="213">
        <v>43615</v>
      </c>
      <c r="O1420" s="212" t="s">
        <v>70</v>
      </c>
      <c r="P1420" s="212" t="s">
        <v>6439</v>
      </c>
      <c r="Q1420" s="212" t="s">
        <v>298</v>
      </c>
      <c r="R1420" s="212" t="s">
        <v>367</v>
      </c>
      <c r="S1420" s="212" t="s">
        <v>1684</v>
      </c>
    </row>
    <row r="1421" spans="1:19" x14ac:dyDescent="0.25">
      <c r="A1421" s="212" t="s">
        <v>2346</v>
      </c>
      <c r="B1421" s="212" t="s">
        <v>1026</v>
      </c>
      <c r="C1421" s="212" t="s">
        <v>298</v>
      </c>
      <c r="D1421" s="212" t="s">
        <v>588</v>
      </c>
      <c r="E1421" s="212" t="s">
        <v>589</v>
      </c>
      <c r="F1421" s="212" t="s">
        <v>590</v>
      </c>
      <c r="G1421" s="212" t="s">
        <v>6440</v>
      </c>
      <c r="H1421" s="213">
        <v>43600</v>
      </c>
      <c r="I1421" s="214">
        <v>12.74</v>
      </c>
      <c r="J1421" s="214">
        <v>1</v>
      </c>
      <c r="K1421" s="214">
        <f t="shared" si="22"/>
        <v>12.74</v>
      </c>
      <c r="L1421" s="212" t="s">
        <v>6441</v>
      </c>
      <c r="M1421" s="212" t="s">
        <v>599</v>
      </c>
      <c r="N1421" s="213">
        <v>43615</v>
      </c>
      <c r="O1421" s="212" t="s">
        <v>70</v>
      </c>
      <c r="P1421" s="212" t="s">
        <v>6442</v>
      </c>
      <c r="Q1421" s="212" t="s">
        <v>298</v>
      </c>
      <c r="R1421" s="212" t="s">
        <v>367</v>
      </c>
      <c r="S1421" s="212" t="s">
        <v>1684</v>
      </c>
    </row>
    <row r="1422" spans="1:19" x14ac:dyDescent="0.25">
      <c r="A1422" s="212" t="s">
        <v>2346</v>
      </c>
      <c r="B1422" s="212" t="s">
        <v>1026</v>
      </c>
      <c r="C1422" s="212" t="s">
        <v>298</v>
      </c>
      <c r="D1422" s="212" t="s">
        <v>588</v>
      </c>
      <c r="E1422" s="212" t="s">
        <v>589</v>
      </c>
      <c r="F1422" s="212" t="s">
        <v>590</v>
      </c>
      <c r="G1422" s="212" t="s">
        <v>6443</v>
      </c>
      <c r="H1422" s="213">
        <v>43600</v>
      </c>
      <c r="I1422" s="214">
        <v>105.69</v>
      </c>
      <c r="J1422" s="214">
        <v>1</v>
      </c>
      <c r="K1422" s="214">
        <f t="shared" si="22"/>
        <v>105.69</v>
      </c>
      <c r="L1422" s="212" t="s">
        <v>6444</v>
      </c>
      <c r="M1422" s="212" t="s">
        <v>184</v>
      </c>
      <c r="N1422" s="213">
        <v>43615</v>
      </c>
      <c r="O1422" s="212" t="s">
        <v>70</v>
      </c>
      <c r="P1422" s="212" t="s">
        <v>6445</v>
      </c>
      <c r="Q1422" s="212" t="s">
        <v>298</v>
      </c>
      <c r="R1422" s="212" t="s">
        <v>367</v>
      </c>
      <c r="S1422" s="212" t="s">
        <v>1684</v>
      </c>
    </row>
    <row r="1423" spans="1:19" x14ac:dyDescent="0.25">
      <c r="A1423" s="212" t="s">
        <v>2346</v>
      </c>
      <c r="B1423" s="212" t="s">
        <v>1026</v>
      </c>
      <c r="C1423" s="212" t="s">
        <v>298</v>
      </c>
      <c r="D1423" s="212" t="s">
        <v>588</v>
      </c>
      <c r="E1423" s="212" t="s">
        <v>589</v>
      </c>
      <c r="F1423" s="212" t="s">
        <v>590</v>
      </c>
      <c r="G1423" s="212" t="s">
        <v>6446</v>
      </c>
      <c r="H1423" s="213">
        <v>43599</v>
      </c>
      <c r="I1423" s="214">
        <v>446.85</v>
      </c>
      <c r="J1423" s="214">
        <v>1</v>
      </c>
      <c r="K1423" s="214">
        <f t="shared" si="22"/>
        <v>446.85</v>
      </c>
      <c r="L1423" s="212" t="s">
        <v>6447</v>
      </c>
      <c r="M1423" s="212" t="s">
        <v>184</v>
      </c>
      <c r="N1423" s="213">
        <v>43614</v>
      </c>
      <c r="O1423" s="212" t="s">
        <v>70</v>
      </c>
      <c r="P1423" s="212" t="s">
        <v>6448</v>
      </c>
      <c r="Q1423" s="212" t="s">
        <v>298</v>
      </c>
      <c r="R1423" s="212" t="s">
        <v>367</v>
      </c>
      <c r="S1423" s="212" t="s">
        <v>1684</v>
      </c>
    </row>
    <row r="1424" spans="1:19" x14ac:dyDescent="0.25">
      <c r="A1424" s="212" t="s">
        <v>2346</v>
      </c>
      <c r="B1424" s="212" t="s">
        <v>1026</v>
      </c>
      <c r="C1424" s="212" t="s">
        <v>298</v>
      </c>
      <c r="D1424" s="212" t="s">
        <v>588</v>
      </c>
      <c r="E1424" s="212" t="s">
        <v>589</v>
      </c>
      <c r="F1424" s="212" t="s">
        <v>590</v>
      </c>
      <c r="G1424" s="212" t="s">
        <v>6449</v>
      </c>
      <c r="H1424" s="213">
        <v>43599</v>
      </c>
      <c r="I1424" s="214">
        <v>150.87</v>
      </c>
      <c r="J1424" s="214">
        <v>1</v>
      </c>
      <c r="K1424" s="214">
        <f t="shared" si="22"/>
        <v>150.87</v>
      </c>
      <c r="L1424" s="212" t="s">
        <v>6450</v>
      </c>
      <c r="M1424" s="212" t="s">
        <v>553</v>
      </c>
      <c r="N1424" s="213">
        <v>43614</v>
      </c>
      <c r="O1424" s="212" t="s">
        <v>70</v>
      </c>
      <c r="P1424" s="212" t="s">
        <v>6451</v>
      </c>
      <c r="Q1424" s="212" t="s">
        <v>298</v>
      </c>
      <c r="R1424" s="212" t="s">
        <v>367</v>
      </c>
      <c r="S1424" s="212" t="s">
        <v>1684</v>
      </c>
    </row>
    <row r="1425" spans="1:19" x14ac:dyDescent="0.25">
      <c r="A1425" s="212" t="s">
        <v>2346</v>
      </c>
      <c r="B1425" s="212" t="s">
        <v>1026</v>
      </c>
      <c r="C1425" s="212" t="s">
        <v>298</v>
      </c>
      <c r="D1425" s="212" t="s">
        <v>588</v>
      </c>
      <c r="E1425" s="212" t="s">
        <v>589</v>
      </c>
      <c r="F1425" s="212" t="s">
        <v>590</v>
      </c>
      <c r="G1425" s="212" t="s">
        <v>6452</v>
      </c>
      <c r="H1425" s="213">
        <v>43598</v>
      </c>
      <c r="I1425" s="214">
        <v>71.62</v>
      </c>
      <c r="J1425" s="214">
        <v>1</v>
      </c>
      <c r="K1425" s="214">
        <f t="shared" si="22"/>
        <v>71.62</v>
      </c>
      <c r="L1425" s="212" t="s">
        <v>6435</v>
      </c>
      <c r="M1425" s="212" t="s">
        <v>184</v>
      </c>
      <c r="N1425" s="213">
        <v>43614</v>
      </c>
      <c r="O1425" s="212" t="s">
        <v>70</v>
      </c>
      <c r="P1425" s="212" t="s">
        <v>6436</v>
      </c>
      <c r="Q1425" s="212" t="s">
        <v>298</v>
      </c>
      <c r="R1425" s="212" t="s">
        <v>367</v>
      </c>
      <c r="S1425" s="212" t="s">
        <v>1684</v>
      </c>
    </row>
    <row r="1426" spans="1:19" x14ac:dyDescent="0.25">
      <c r="A1426" s="212" t="s">
        <v>2346</v>
      </c>
      <c r="B1426" s="212" t="s">
        <v>1026</v>
      </c>
      <c r="C1426" s="212" t="s">
        <v>298</v>
      </c>
      <c r="D1426" s="212" t="s">
        <v>588</v>
      </c>
      <c r="E1426" s="212" t="s">
        <v>589</v>
      </c>
      <c r="F1426" s="212" t="s">
        <v>590</v>
      </c>
      <c r="G1426" s="212" t="s">
        <v>6453</v>
      </c>
      <c r="H1426" s="213">
        <v>43595</v>
      </c>
      <c r="I1426" s="214">
        <v>180.67</v>
      </c>
      <c r="J1426" s="214">
        <v>1</v>
      </c>
      <c r="K1426" s="214">
        <f t="shared" si="22"/>
        <v>180.67</v>
      </c>
      <c r="L1426" s="212" t="s">
        <v>6441</v>
      </c>
      <c r="M1426" s="212" t="s">
        <v>599</v>
      </c>
      <c r="N1426" s="213">
        <v>43614</v>
      </c>
      <c r="O1426" s="212" t="s">
        <v>70</v>
      </c>
      <c r="P1426" s="212" t="s">
        <v>6442</v>
      </c>
      <c r="Q1426" s="212" t="s">
        <v>298</v>
      </c>
      <c r="R1426" s="212" t="s">
        <v>367</v>
      </c>
      <c r="S1426" s="212" t="s">
        <v>1684</v>
      </c>
    </row>
    <row r="1427" spans="1:19" x14ac:dyDescent="0.25">
      <c r="A1427" s="212" t="s">
        <v>2346</v>
      </c>
      <c r="B1427" s="212" t="s">
        <v>1026</v>
      </c>
      <c r="C1427" s="212" t="s">
        <v>298</v>
      </c>
      <c r="D1427" s="212" t="s">
        <v>588</v>
      </c>
      <c r="E1427" s="212" t="s">
        <v>589</v>
      </c>
      <c r="F1427" s="212" t="s">
        <v>590</v>
      </c>
      <c r="G1427" s="212" t="s">
        <v>6454</v>
      </c>
      <c r="H1427" s="213">
        <v>43595</v>
      </c>
      <c r="I1427" s="214">
        <v>436.41</v>
      </c>
      <c r="J1427" s="214">
        <v>1</v>
      </c>
      <c r="K1427" s="214">
        <f t="shared" si="22"/>
        <v>436.41</v>
      </c>
      <c r="L1427" s="212" t="s">
        <v>6455</v>
      </c>
      <c r="M1427" s="212" t="s">
        <v>553</v>
      </c>
      <c r="N1427" s="213">
        <v>43614</v>
      </c>
      <c r="O1427" s="212" t="s">
        <v>70</v>
      </c>
      <c r="P1427" s="212" t="s">
        <v>6456</v>
      </c>
      <c r="Q1427" s="212" t="s">
        <v>298</v>
      </c>
      <c r="R1427" s="212" t="s">
        <v>367</v>
      </c>
      <c r="S1427" s="212" t="s">
        <v>1684</v>
      </c>
    </row>
    <row r="1428" spans="1:19" x14ac:dyDescent="0.25">
      <c r="A1428" s="212" t="s">
        <v>2346</v>
      </c>
      <c r="B1428" s="212" t="s">
        <v>1026</v>
      </c>
      <c r="C1428" s="212" t="s">
        <v>298</v>
      </c>
      <c r="D1428" s="212" t="s">
        <v>588</v>
      </c>
      <c r="E1428" s="212" t="s">
        <v>589</v>
      </c>
      <c r="F1428" s="212" t="s">
        <v>590</v>
      </c>
      <c r="G1428" s="212" t="s">
        <v>6457</v>
      </c>
      <c r="H1428" s="213">
        <v>43594</v>
      </c>
      <c r="I1428" s="214">
        <v>119.39</v>
      </c>
      <c r="J1428" s="214">
        <v>1</v>
      </c>
      <c r="K1428" s="214">
        <f t="shared" si="22"/>
        <v>119.39</v>
      </c>
      <c r="L1428" s="212" t="s">
        <v>6444</v>
      </c>
      <c r="M1428" s="212" t="s">
        <v>184</v>
      </c>
      <c r="N1428" s="213">
        <v>43608</v>
      </c>
      <c r="O1428" s="212" t="s">
        <v>70</v>
      </c>
      <c r="P1428" s="212" t="s">
        <v>6445</v>
      </c>
      <c r="Q1428" s="212" t="s">
        <v>298</v>
      </c>
      <c r="R1428" s="212" t="s">
        <v>367</v>
      </c>
      <c r="S1428" s="212" t="s">
        <v>1684</v>
      </c>
    </row>
    <row r="1429" spans="1:19" x14ac:dyDescent="0.25">
      <c r="A1429" s="212" t="s">
        <v>2346</v>
      </c>
      <c r="B1429" s="212" t="s">
        <v>1026</v>
      </c>
      <c r="C1429" s="212" t="s">
        <v>298</v>
      </c>
      <c r="D1429" s="212" t="s">
        <v>588</v>
      </c>
      <c r="E1429" s="212" t="s">
        <v>589</v>
      </c>
      <c r="F1429" s="212" t="s">
        <v>590</v>
      </c>
      <c r="G1429" s="212" t="s">
        <v>6458</v>
      </c>
      <c r="H1429" s="213">
        <v>43592</v>
      </c>
      <c r="I1429" s="214">
        <v>74.11</v>
      </c>
      <c r="J1429" s="214">
        <v>1</v>
      </c>
      <c r="K1429" s="214">
        <f t="shared" si="22"/>
        <v>74.11</v>
      </c>
      <c r="L1429" s="212" t="s">
        <v>6459</v>
      </c>
      <c r="M1429" s="212" t="s">
        <v>553</v>
      </c>
      <c r="N1429" s="213">
        <v>43605</v>
      </c>
      <c r="O1429" s="212" t="s">
        <v>70</v>
      </c>
      <c r="P1429" s="212" t="s">
        <v>6460</v>
      </c>
      <c r="Q1429" s="212" t="s">
        <v>298</v>
      </c>
      <c r="R1429" s="212" t="s">
        <v>367</v>
      </c>
      <c r="S1429" s="212" t="s">
        <v>1684</v>
      </c>
    </row>
    <row r="1430" spans="1:19" x14ac:dyDescent="0.25">
      <c r="A1430" s="212" t="s">
        <v>2346</v>
      </c>
      <c r="B1430" s="212" t="s">
        <v>1026</v>
      </c>
      <c r="C1430" s="212" t="s">
        <v>298</v>
      </c>
      <c r="D1430" s="212" t="s">
        <v>6461</v>
      </c>
      <c r="E1430" s="212" t="s">
        <v>6462</v>
      </c>
      <c r="F1430" s="212" t="s">
        <v>6463</v>
      </c>
      <c r="G1430" s="212" t="s">
        <v>6464</v>
      </c>
      <c r="H1430" s="213">
        <v>43602</v>
      </c>
      <c r="I1430" s="214">
        <v>1393.24</v>
      </c>
      <c r="J1430" s="214">
        <v>1</v>
      </c>
      <c r="K1430" s="214">
        <f t="shared" si="22"/>
        <v>1393.24</v>
      </c>
      <c r="L1430" s="212" t="s">
        <v>6465</v>
      </c>
      <c r="M1430" s="212" t="s">
        <v>89</v>
      </c>
      <c r="N1430" s="213">
        <v>43602</v>
      </c>
      <c r="O1430" s="212" t="s">
        <v>70</v>
      </c>
      <c r="P1430" s="212" t="s">
        <v>6466</v>
      </c>
      <c r="Q1430" s="212" t="s">
        <v>298</v>
      </c>
      <c r="R1430" s="212" t="s">
        <v>367</v>
      </c>
      <c r="S1430" s="212" t="s">
        <v>1684</v>
      </c>
    </row>
    <row r="1431" spans="1:19" x14ac:dyDescent="0.25">
      <c r="A1431" s="212" t="s">
        <v>2346</v>
      </c>
      <c r="B1431" s="212" t="s">
        <v>1026</v>
      </c>
      <c r="C1431" s="212" t="s">
        <v>298</v>
      </c>
      <c r="D1431" s="212" t="s">
        <v>6461</v>
      </c>
      <c r="E1431" s="212" t="s">
        <v>6462</v>
      </c>
      <c r="F1431" s="212" t="s">
        <v>6463</v>
      </c>
      <c r="G1431" s="212" t="s">
        <v>2283</v>
      </c>
      <c r="H1431" s="213">
        <v>43600</v>
      </c>
      <c r="I1431" s="214">
        <v>1436.66</v>
      </c>
      <c r="J1431" s="214">
        <v>1</v>
      </c>
      <c r="K1431" s="214">
        <f t="shared" si="22"/>
        <v>1436.66</v>
      </c>
      <c r="L1431" s="212" t="s">
        <v>6467</v>
      </c>
      <c r="M1431" s="212" t="s">
        <v>89</v>
      </c>
      <c r="N1431" s="213">
        <v>43600</v>
      </c>
      <c r="O1431" s="212" t="s">
        <v>70</v>
      </c>
      <c r="P1431" s="212" t="s">
        <v>6468</v>
      </c>
      <c r="Q1431" s="212" t="s">
        <v>298</v>
      </c>
      <c r="R1431" s="212" t="s">
        <v>367</v>
      </c>
      <c r="S1431" s="212" t="s">
        <v>1684</v>
      </c>
    </row>
    <row r="1432" spans="1:19" x14ac:dyDescent="0.25">
      <c r="A1432" s="212" t="s">
        <v>2346</v>
      </c>
      <c r="B1432" s="212" t="s">
        <v>1026</v>
      </c>
      <c r="C1432" s="212" t="s">
        <v>298</v>
      </c>
      <c r="D1432" s="212" t="s">
        <v>479</v>
      </c>
      <c r="E1432" s="212" t="s">
        <v>480</v>
      </c>
      <c r="F1432" s="212" t="s">
        <v>481</v>
      </c>
      <c r="G1432" s="212" t="s">
        <v>6469</v>
      </c>
      <c r="H1432" s="213">
        <v>43612</v>
      </c>
      <c r="I1432" s="214">
        <v>1116.68</v>
      </c>
      <c r="J1432" s="214">
        <v>1</v>
      </c>
      <c r="K1432" s="214">
        <f t="shared" si="22"/>
        <v>1116.68</v>
      </c>
      <c r="L1432" s="212" t="s">
        <v>6470</v>
      </c>
      <c r="M1432" s="212" t="s">
        <v>188</v>
      </c>
      <c r="N1432" s="213">
        <v>43612</v>
      </c>
      <c r="O1432" s="212" t="s">
        <v>70</v>
      </c>
      <c r="P1432" s="212" t="s">
        <v>6471</v>
      </c>
      <c r="Q1432" s="212" t="s">
        <v>298</v>
      </c>
      <c r="R1432" s="212" t="s">
        <v>367</v>
      </c>
      <c r="S1432" s="212" t="s">
        <v>1684</v>
      </c>
    </row>
    <row r="1433" spans="1:19" x14ac:dyDescent="0.25">
      <c r="A1433" s="212" t="s">
        <v>2346</v>
      </c>
      <c r="B1433" s="212" t="s">
        <v>1026</v>
      </c>
      <c r="C1433" s="212" t="s">
        <v>298</v>
      </c>
      <c r="D1433" s="212" t="s">
        <v>479</v>
      </c>
      <c r="E1433" s="212" t="s">
        <v>480</v>
      </c>
      <c r="F1433" s="212" t="s">
        <v>481</v>
      </c>
      <c r="G1433" s="212" t="s">
        <v>6472</v>
      </c>
      <c r="H1433" s="213">
        <v>43606</v>
      </c>
      <c r="I1433" s="214">
        <v>333.72</v>
      </c>
      <c r="J1433" s="214">
        <v>1</v>
      </c>
      <c r="K1433" s="214">
        <f t="shared" si="22"/>
        <v>333.72</v>
      </c>
      <c r="L1433" s="212" t="s">
        <v>6473</v>
      </c>
      <c r="M1433" s="212" t="s">
        <v>326</v>
      </c>
      <c r="N1433" s="213">
        <v>43606</v>
      </c>
      <c r="O1433" s="212" t="s">
        <v>70</v>
      </c>
      <c r="P1433" s="212" t="s">
        <v>6474</v>
      </c>
      <c r="Q1433" s="212" t="s">
        <v>298</v>
      </c>
      <c r="R1433" s="212" t="s">
        <v>367</v>
      </c>
      <c r="S1433" s="212" t="s">
        <v>1684</v>
      </c>
    </row>
    <row r="1434" spans="1:19" x14ac:dyDescent="0.25">
      <c r="A1434" s="212" t="s">
        <v>2346</v>
      </c>
      <c r="B1434" s="212" t="s">
        <v>1026</v>
      </c>
      <c r="C1434" s="212" t="s">
        <v>298</v>
      </c>
      <c r="D1434" s="212" t="s">
        <v>6475</v>
      </c>
      <c r="E1434" s="212" t="s">
        <v>6476</v>
      </c>
      <c r="F1434" s="212" t="s">
        <v>6477</v>
      </c>
      <c r="G1434" s="212" t="s">
        <v>6478</v>
      </c>
      <c r="H1434" s="213">
        <v>43612</v>
      </c>
      <c r="I1434" s="214">
        <v>248.99</v>
      </c>
      <c r="J1434" s="214">
        <v>1</v>
      </c>
      <c r="K1434" s="214">
        <f t="shared" si="22"/>
        <v>248.99</v>
      </c>
      <c r="L1434" s="212" t="s">
        <v>6479</v>
      </c>
      <c r="M1434" s="212" t="s">
        <v>613</v>
      </c>
      <c r="N1434" s="213">
        <v>43612</v>
      </c>
      <c r="O1434" s="212" t="s">
        <v>70</v>
      </c>
      <c r="P1434" s="212" t="s">
        <v>6480</v>
      </c>
      <c r="Q1434" s="212" t="s">
        <v>298</v>
      </c>
      <c r="R1434" s="212" t="s">
        <v>367</v>
      </c>
      <c r="S1434" s="212" t="s">
        <v>1684</v>
      </c>
    </row>
    <row r="1435" spans="1:19" x14ac:dyDescent="0.25">
      <c r="A1435" s="212" t="s">
        <v>2346</v>
      </c>
      <c r="B1435" s="212" t="s">
        <v>1026</v>
      </c>
      <c r="C1435" s="212" t="s">
        <v>298</v>
      </c>
      <c r="D1435" s="212" t="s">
        <v>842</v>
      </c>
      <c r="E1435" s="212" t="s">
        <v>843</v>
      </c>
      <c r="F1435" s="212" t="s">
        <v>844</v>
      </c>
      <c r="G1435" s="212" t="s">
        <v>6481</v>
      </c>
      <c r="H1435" s="213">
        <v>43615</v>
      </c>
      <c r="I1435" s="214">
        <v>11241.71</v>
      </c>
      <c r="J1435" s="214">
        <v>1</v>
      </c>
      <c r="K1435" s="214">
        <f t="shared" si="22"/>
        <v>11241.71</v>
      </c>
      <c r="L1435" s="212" t="s">
        <v>179</v>
      </c>
      <c r="M1435" s="212" t="s">
        <v>102</v>
      </c>
      <c r="N1435" s="213">
        <v>43615</v>
      </c>
      <c r="O1435" s="212" t="s">
        <v>70</v>
      </c>
      <c r="P1435" s="212" t="s">
        <v>179</v>
      </c>
      <c r="Q1435" s="212" t="s">
        <v>298</v>
      </c>
      <c r="R1435" s="212" t="s">
        <v>367</v>
      </c>
      <c r="S1435" s="212" t="s">
        <v>1684</v>
      </c>
    </row>
    <row r="1436" spans="1:19" x14ac:dyDescent="0.25">
      <c r="A1436" s="212" t="s">
        <v>2346</v>
      </c>
      <c r="B1436" s="212" t="s">
        <v>1026</v>
      </c>
      <c r="C1436" s="212" t="s">
        <v>298</v>
      </c>
      <c r="D1436" s="212" t="s">
        <v>1015</v>
      </c>
      <c r="E1436" s="212" t="s">
        <v>1016</v>
      </c>
      <c r="F1436" s="212" t="s">
        <v>1017</v>
      </c>
      <c r="G1436" s="212" t="s">
        <v>6482</v>
      </c>
      <c r="H1436" s="213">
        <v>43609</v>
      </c>
      <c r="I1436" s="214">
        <v>523.70000000000005</v>
      </c>
      <c r="J1436" s="214">
        <v>1</v>
      </c>
      <c r="K1436" s="214">
        <f t="shared" si="22"/>
        <v>523.70000000000005</v>
      </c>
      <c r="L1436" s="212" t="s">
        <v>6483</v>
      </c>
      <c r="M1436" s="212" t="s">
        <v>496</v>
      </c>
      <c r="N1436" s="213">
        <v>43609</v>
      </c>
      <c r="O1436" s="212" t="s">
        <v>70</v>
      </c>
      <c r="P1436" s="212" t="s">
        <v>6484</v>
      </c>
      <c r="Q1436" s="212" t="s">
        <v>298</v>
      </c>
      <c r="R1436" s="212" t="s">
        <v>367</v>
      </c>
      <c r="S1436" s="212" t="s">
        <v>1684</v>
      </c>
    </row>
    <row r="1437" spans="1:19" x14ac:dyDescent="0.25">
      <c r="A1437" s="212" t="s">
        <v>2346</v>
      </c>
      <c r="B1437" s="212" t="s">
        <v>1026</v>
      </c>
      <c r="C1437" s="212" t="s">
        <v>298</v>
      </c>
      <c r="D1437" s="212" t="s">
        <v>6485</v>
      </c>
      <c r="E1437" s="212" t="s">
        <v>6486</v>
      </c>
      <c r="F1437" s="212" t="s">
        <v>6487</v>
      </c>
      <c r="G1437" s="212" t="s">
        <v>6488</v>
      </c>
      <c r="H1437" s="213">
        <v>43612</v>
      </c>
      <c r="I1437" s="214">
        <v>786.5</v>
      </c>
      <c r="J1437" s="214">
        <v>1</v>
      </c>
      <c r="K1437" s="214">
        <f t="shared" si="22"/>
        <v>786.5</v>
      </c>
      <c r="L1437" s="212" t="s">
        <v>179</v>
      </c>
      <c r="M1437" s="212" t="s">
        <v>232</v>
      </c>
      <c r="N1437" s="213">
        <v>43612</v>
      </c>
      <c r="O1437" s="212" t="s">
        <v>70</v>
      </c>
      <c r="P1437" s="212" t="s">
        <v>179</v>
      </c>
      <c r="Q1437" s="212" t="s">
        <v>298</v>
      </c>
      <c r="R1437" s="212" t="s">
        <v>367</v>
      </c>
      <c r="S1437" s="212" t="s">
        <v>1684</v>
      </c>
    </row>
    <row r="1438" spans="1:19" x14ac:dyDescent="0.25">
      <c r="A1438" s="212" t="s">
        <v>2346</v>
      </c>
      <c r="B1438" s="212" t="s">
        <v>1026</v>
      </c>
      <c r="C1438" s="212" t="s">
        <v>298</v>
      </c>
      <c r="D1438" s="212" t="s">
        <v>845</v>
      </c>
      <c r="E1438" s="212" t="s">
        <v>846</v>
      </c>
      <c r="F1438" s="212" t="s">
        <v>847</v>
      </c>
      <c r="G1438" s="212" t="s">
        <v>6489</v>
      </c>
      <c r="H1438" s="213">
        <v>43614</v>
      </c>
      <c r="I1438" s="214">
        <v>49.01</v>
      </c>
      <c r="J1438" s="214">
        <v>1</v>
      </c>
      <c r="K1438" s="214">
        <f t="shared" si="22"/>
        <v>49.01</v>
      </c>
      <c r="L1438" s="212" t="s">
        <v>6490</v>
      </c>
      <c r="M1438" s="212" t="s">
        <v>189</v>
      </c>
      <c r="N1438" s="213">
        <v>43614</v>
      </c>
      <c r="O1438" s="212" t="s">
        <v>70</v>
      </c>
      <c r="P1438" s="212" t="s">
        <v>6491</v>
      </c>
      <c r="Q1438" s="212" t="s">
        <v>298</v>
      </c>
      <c r="R1438" s="212" t="s">
        <v>367</v>
      </c>
      <c r="S1438" s="212" t="s">
        <v>1684</v>
      </c>
    </row>
    <row r="1439" spans="1:19" x14ac:dyDescent="0.25">
      <c r="A1439" s="212" t="s">
        <v>2346</v>
      </c>
      <c r="B1439" s="212" t="s">
        <v>1026</v>
      </c>
      <c r="C1439" s="212" t="s">
        <v>298</v>
      </c>
      <c r="D1439" s="212" t="s">
        <v>845</v>
      </c>
      <c r="E1439" s="212" t="s">
        <v>846</v>
      </c>
      <c r="F1439" s="212" t="s">
        <v>847</v>
      </c>
      <c r="G1439" s="212" t="s">
        <v>6492</v>
      </c>
      <c r="H1439" s="213">
        <v>43614</v>
      </c>
      <c r="I1439" s="214">
        <v>382.25</v>
      </c>
      <c r="J1439" s="214">
        <v>1</v>
      </c>
      <c r="K1439" s="214">
        <f t="shared" si="22"/>
        <v>382.25</v>
      </c>
      <c r="L1439" s="212" t="s">
        <v>6493</v>
      </c>
      <c r="M1439" s="212" t="s">
        <v>189</v>
      </c>
      <c r="N1439" s="213">
        <v>43614</v>
      </c>
      <c r="O1439" s="212" t="s">
        <v>70</v>
      </c>
      <c r="P1439" s="212" t="s">
        <v>6494</v>
      </c>
      <c r="Q1439" s="212" t="s">
        <v>298</v>
      </c>
      <c r="R1439" s="212" t="s">
        <v>367</v>
      </c>
      <c r="S1439" s="212" t="s">
        <v>1684</v>
      </c>
    </row>
    <row r="1440" spans="1:19" x14ac:dyDescent="0.25">
      <c r="A1440" s="212" t="s">
        <v>2346</v>
      </c>
      <c r="B1440" s="212" t="s">
        <v>1026</v>
      </c>
      <c r="C1440" s="212" t="s">
        <v>298</v>
      </c>
      <c r="D1440" s="212" t="s">
        <v>152</v>
      </c>
      <c r="E1440" s="212" t="s">
        <v>153</v>
      </c>
      <c r="F1440" s="212" t="s">
        <v>154</v>
      </c>
      <c r="G1440" s="212" t="s">
        <v>6495</v>
      </c>
      <c r="H1440" s="213">
        <v>43616</v>
      </c>
      <c r="I1440" s="214">
        <v>111.55</v>
      </c>
      <c r="J1440" s="214">
        <v>1</v>
      </c>
      <c r="K1440" s="214">
        <f t="shared" si="22"/>
        <v>111.55</v>
      </c>
      <c r="L1440" s="212" t="s">
        <v>179</v>
      </c>
      <c r="M1440" s="212" t="s">
        <v>189</v>
      </c>
      <c r="N1440" s="213">
        <v>43616</v>
      </c>
      <c r="O1440" s="212" t="s">
        <v>70</v>
      </c>
      <c r="P1440" s="212" t="s">
        <v>179</v>
      </c>
      <c r="Q1440" s="212" t="s">
        <v>298</v>
      </c>
      <c r="R1440" s="212" t="s">
        <v>367</v>
      </c>
      <c r="S1440" s="212" t="s">
        <v>1684</v>
      </c>
    </row>
    <row r="1441" spans="1:19" x14ac:dyDescent="0.25">
      <c r="A1441" s="212" t="s">
        <v>2346</v>
      </c>
      <c r="B1441" s="212" t="s">
        <v>1026</v>
      </c>
      <c r="C1441" s="212" t="s">
        <v>298</v>
      </c>
      <c r="D1441" s="212" t="s">
        <v>152</v>
      </c>
      <c r="E1441" s="212" t="s">
        <v>153</v>
      </c>
      <c r="F1441" s="212" t="s">
        <v>154</v>
      </c>
      <c r="G1441" s="212" t="s">
        <v>6496</v>
      </c>
      <c r="H1441" s="213">
        <v>43616</v>
      </c>
      <c r="I1441" s="214">
        <v>46.89</v>
      </c>
      <c r="J1441" s="214">
        <v>1</v>
      </c>
      <c r="K1441" s="214">
        <f t="shared" si="22"/>
        <v>46.89</v>
      </c>
      <c r="L1441" s="212" t="s">
        <v>179</v>
      </c>
      <c r="M1441" s="212" t="s">
        <v>482</v>
      </c>
      <c r="N1441" s="213">
        <v>43616</v>
      </c>
      <c r="O1441" s="212" t="s">
        <v>70</v>
      </c>
      <c r="P1441" s="212" t="s">
        <v>179</v>
      </c>
      <c r="Q1441" s="212" t="s">
        <v>298</v>
      </c>
      <c r="R1441" s="212" t="s">
        <v>367</v>
      </c>
      <c r="S1441" s="212" t="s">
        <v>1684</v>
      </c>
    </row>
    <row r="1442" spans="1:19" x14ac:dyDescent="0.25">
      <c r="A1442" s="212" t="s">
        <v>2346</v>
      </c>
      <c r="B1442" s="212" t="s">
        <v>1026</v>
      </c>
      <c r="C1442" s="212" t="s">
        <v>298</v>
      </c>
      <c r="D1442" s="212" t="s">
        <v>152</v>
      </c>
      <c r="E1442" s="212" t="s">
        <v>153</v>
      </c>
      <c r="F1442" s="212" t="s">
        <v>154</v>
      </c>
      <c r="G1442" s="212" t="s">
        <v>6497</v>
      </c>
      <c r="H1442" s="213">
        <v>43616</v>
      </c>
      <c r="I1442" s="214">
        <v>261.11</v>
      </c>
      <c r="J1442" s="214">
        <v>1</v>
      </c>
      <c r="K1442" s="214">
        <f t="shared" si="22"/>
        <v>261.11</v>
      </c>
      <c r="L1442" s="212" t="s">
        <v>179</v>
      </c>
      <c r="M1442" s="212" t="s">
        <v>205</v>
      </c>
      <c r="N1442" s="213">
        <v>43616</v>
      </c>
      <c r="O1442" s="212" t="s">
        <v>70</v>
      </c>
      <c r="P1442" s="212" t="s">
        <v>179</v>
      </c>
      <c r="Q1442" s="212" t="s">
        <v>298</v>
      </c>
      <c r="R1442" s="212" t="s">
        <v>367</v>
      </c>
      <c r="S1442" s="212" t="s">
        <v>1684</v>
      </c>
    </row>
    <row r="1443" spans="1:19" x14ac:dyDescent="0.25">
      <c r="A1443" s="212" t="s">
        <v>2346</v>
      </c>
      <c r="B1443" s="212" t="s">
        <v>1026</v>
      </c>
      <c r="C1443" s="212" t="s">
        <v>298</v>
      </c>
      <c r="D1443" s="212" t="s">
        <v>152</v>
      </c>
      <c r="E1443" s="212" t="s">
        <v>153</v>
      </c>
      <c r="F1443" s="212" t="s">
        <v>154</v>
      </c>
      <c r="G1443" s="212" t="s">
        <v>6498</v>
      </c>
      <c r="H1443" s="213">
        <v>43616</v>
      </c>
      <c r="I1443" s="214">
        <v>26.32</v>
      </c>
      <c r="J1443" s="214">
        <v>1</v>
      </c>
      <c r="K1443" s="214">
        <f t="shared" si="22"/>
        <v>26.32</v>
      </c>
      <c r="L1443" s="212" t="s">
        <v>179</v>
      </c>
      <c r="M1443" s="212" t="s">
        <v>566</v>
      </c>
      <c r="N1443" s="213">
        <v>43616</v>
      </c>
      <c r="O1443" s="212" t="s">
        <v>70</v>
      </c>
      <c r="P1443" s="212" t="s">
        <v>179</v>
      </c>
      <c r="Q1443" s="212" t="s">
        <v>298</v>
      </c>
      <c r="R1443" s="212" t="s">
        <v>367</v>
      </c>
      <c r="S1443" s="212" t="s">
        <v>1684</v>
      </c>
    </row>
    <row r="1444" spans="1:19" x14ac:dyDescent="0.25">
      <c r="A1444" s="212" t="s">
        <v>2346</v>
      </c>
      <c r="B1444" s="212" t="s">
        <v>1026</v>
      </c>
      <c r="C1444" s="212" t="s">
        <v>298</v>
      </c>
      <c r="D1444" s="212" t="s">
        <v>152</v>
      </c>
      <c r="E1444" s="212" t="s">
        <v>153</v>
      </c>
      <c r="F1444" s="212" t="s">
        <v>154</v>
      </c>
      <c r="G1444" s="212" t="s">
        <v>6499</v>
      </c>
      <c r="H1444" s="213">
        <v>43616</v>
      </c>
      <c r="I1444" s="214">
        <v>124.56</v>
      </c>
      <c r="J1444" s="214">
        <v>1</v>
      </c>
      <c r="K1444" s="214">
        <f t="shared" si="22"/>
        <v>124.56</v>
      </c>
      <c r="L1444" s="212" t="s">
        <v>179</v>
      </c>
      <c r="M1444" s="212" t="s">
        <v>445</v>
      </c>
      <c r="N1444" s="213">
        <v>43616</v>
      </c>
      <c r="O1444" s="212" t="s">
        <v>70</v>
      </c>
      <c r="P1444" s="212" t="s">
        <v>179</v>
      </c>
      <c r="Q1444" s="212" t="s">
        <v>298</v>
      </c>
      <c r="R1444" s="212" t="s">
        <v>367</v>
      </c>
      <c r="S1444" s="212" t="s">
        <v>1684</v>
      </c>
    </row>
    <row r="1445" spans="1:19" x14ac:dyDescent="0.25">
      <c r="A1445" s="212" t="s">
        <v>2346</v>
      </c>
      <c r="B1445" s="212" t="s">
        <v>1026</v>
      </c>
      <c r="C1445" s="212" t="s">
        <v>298</v>
      </c>
      <c r="D1445" s="212" t="s">
        <v>152</v>
      </c>
      <c r="E1445" s="212" t="s">
        <v>153</v>
      </c>
      <c r="F1445" s="212" t="s">
        <v>154</v>
      </c>
      <c r="G1445" s="212" t="s">
        <v>6500</v>
      </c>
      <c r="H1445" s="213">
        <v>43616</v>
      </c>
      <c r="I1445" s="214">
        <v>56.06</v>
      </c>
      <c r="J1445" s="214">
        <v>1</v>
      </c>
      <c r="K1445" s="214">
        <f t="shared" si="22"/>
        <v>56.06</v>
      </c>
      <c r="L1445" s="212" t="s">
        <v>179</v>
      </c>
      <c r="M1445" s="212" t="s">
        <v>441</v>
      </c>
      <c r="N1445" s="213">
        <v>43616</v>
      </c>
      <c r="O1445" s="212" t="s">
        <v>70</v>
      </c>
      <c r="P1445" s="212" t="s">
        <v>179</v>
      </c>
      <c r="Q1445" s="212" t="s">
        <v>298</v>
      </c>
      <c r="R1445" s="212" t="s">
        <v>367</v>
      </c>
      <c r="S1445" s="212" t="s">
        <v>1684</v>
      </c>
    </row>
    <row r="1446" spans="1:19" x14ac:dyDescent="0.25">
      <c r="A1446" s="212" t="s">
        <v>2346</v>
      </c>
      <c r="B1446" s="212" t="s">
        <v>1026</v>
      </c>
      <c r="C1446" s="212" t="s">
        <v>298</v>
      </c>
      <c r="D1446" s="212" t="s">
        <v>152</v>
      </c>
      <c r="E1446" s="212" t="s">
        <v>153</v>
      </c>
      <c r="F1446" s="212" t="s">
        <v>154</v>
      </c>
      <c r="G1446" s="212" t="s">
        <v>6501</v>
      </c>
      <c r="H1446" s="213">
        <v>43616</v>
      </c>
      <c r="I1446" s="214">
        <v>70.02</v>
      </c>
      <c r="J1446" s="214">
        <v>1</v>
      </c>
      <c r="K1446" s="214">
        <f t="shared" si="22"/>
        <v>70.02</v>
      </c>
      <c r="L1446" s="212" t="s">
        <v>179</v>
      </c>
      <c r="M1446" s="212" t="s">
        <v>445</v>
      </c>
      <c r="N1446" s="213">
        <v>43616</v>
      </c>
      <c r="O1446" s="212" t="s">
        <v>70</v>
      </c>
      <c r="P1446" s="212" t="s">
        <v>179</v>
      </c>
      <c r="Q1446" s="212" t="s">
        <v>298</v>
      </c>
      <c r="R1446" s="212" t="s">
        <v>367</v>
      </c>
      <c r="S1446" s="212" t="s">
        <v>1684</v>
      </c>
    </row>
    <row r="1447" spans="1:19" x14ac:dyDescent="0.25">
      <c r="A1447" s="212" t="s">
        <v>2346</v>
      </c>
      <c r="B1447" s="212" t="s">
        <v>1026</v>
      </c>
      <c r="C1447" s="212" t="s">
        <v>298</v>
      </c>
      <c r="D1447" s="212" t="s">
        <v>152</v>
      </c>
      <c r="E1447" s="212" t="s">
        <v>153</v>
      </c>
      <c r="F1447" s="212" t="s">
        <v>154</v>
      </c>
      <c r="G1447" s="212" t="s">
        <v>6502</v>
      </c>
      <c r="H1447" s="213">
        <v>43616</v>
      </c>
      <c r="I1447" s="214">
        <v>97.2</v>
      </c>
      <c r="J1447" s="214">
        <v>1</v>
      </c>
      <c r="K1447" s="214">
        <f t="shared" si="22"/>
        <v>97.2</v>
      </c>
      <c r="L1447" s="212" t="s">
        <v>179</v>
      </c>
      <c r="M1447" s="212" t="s">
        <v>441</v>
      </c>
      <c r="N1447" s="213">
        <v>43616</v>
      </c>
      <c r="O1447" s="212" t="s">
        <v>70</v>
      </c>
      <c r="P1447" s="212" t="s">
        <v>179</v>
      </c>
      <c r="Q1447" s="212" t="s">
        <v>298</v>
      </c>
      <c r="R1447" s="212" t="s">
        <v>367</v>
      </c>
      <c r="S1447" s="212" t="s">
        <v>1684</v>
      </c>
    </row>
    <row r="1448" spans="1:19" x14ac:dyDescent="0.25">
      <c r="A1448" s="212" t="s">
        <v>2346</v>
      </c>
      <c r="B1448" s="212" t="s">
        <v>1026</v>
      </c>
      <c r="C1448" s="212" t="s">
        <v>298</v>
      </c>
      <c r="D1448" s="212" t="s">
        <v>152</v>
      </c>
      <c r="E1448" s="212" t="s">
        <v>153</v>
      </c>
      <c r="F1448" s="212" t="s">
        <v>154</v>
      </c>
      <c r="G1448" s="212" t="s">
        <v>6503</v>
      </c>
      <c r="H1448" s="213">
        <v>43616</v>
      </c>
      <c r="I1448" s="214">
        <v>37.22</v>
      </c>
      <c r="J1448" s="214">
        <v>1</v>
      </c>
      <c r="K1448" s="214">
        <f t="shared" si="22"/>
        <v>37.22</v>
      </c>
      <c r="L1448" s="212" t="s">
        <v>179</v>
      </c>
      <c r="M1448" s="212" t="s">
        <v>441</v>
      </c>
      <c r="N1448" s="213">
        <v>43616</v>
      </c>
      <c r="O1448" s="212" t="s">
        <v>70</v>
      </c>
      <c r="P1448" s="212" t="s">
        <v>179</v>
      </c>
      <c r="Q1448" s="212" t="s">
        <v>298</v>
      </c>
      <c r="R1448" s="212" t="s">
        <v>367</v>
      </c>
      <c r="S1448" s="212" t="s">
        <v>1684</v>
      </c>
    </row>
    <row r="1449" spans="1:19" x14ac:dyDescent="0.25">
      <c r="A1449" s="212" t="s">
        <v>2346</v>
      </c>
      <c r="B1449" s="212" t="s">
        <v>1026</v>
      </c>
      <c r="C1449" s="212" t="s">
        <v>298</v>
      </c>
      <c r="D1449" s="212" t="s">
        <v>152</v>
      </c>
      <c r="E1449" s="212" t="s">
        <v>153</v>
      </c>
      <c r="F1449" s="212" t="s">
        <v>154</v>
      </c>
      <c r="G1449" s="212" t="s">
        <v>6504</v>
      </c>
      <c r="H1449" s="213">
        <v>43616</v>
      </c>
      <c r="I1449" s="214">
        <v>52.04</v>
      </c>
      <c r="J1449" s="214">
        <v>1</v>
      </c>
      <c r="K1449" s="214">
        <f t="shared" si="22"/>
        <v>52.04</v>
      </c>
      <c r="L1449" s="212" t="s">
        <v>179</v>
      </c>
      <c r="M1449" s="212" t="s">
        <v>441</v>
      </c>
      <c r="N1449" s="213">
        <v>43616</v>
      </c>
      <c r="O1449" s="212" t="s">
        <v>70</v>
      </c>
      <c r="P1449" s="212" t="s">
        <v>179</v>
      </c>
      <c r="Q1449" s="212" t="s">
        <v>298</v>
      </c>
      <c r="R1449" s="212" t="s">
        <v>367</v>
      </c>
      <c r="S1449" s="212" t="s">
        <v>1684</v>
      </c>
    </row>
    <row r="1450" spans="1:19" x14ac:dyDescent="0.25">
      <c r="A1450" s="212" t="s">
        <v>2346</v>
      </c>
      <c r="B1450" s="212" t="s">
        <v>1026</v>
      </c>
      <c r="C1450" s="212" t="s">
        <v>298</v>
      </c>
      <c r="D1450" s="212" t="s">
        <v>152</v>
      </c>
      <c r="E1450" s="212" t="s">
        <v>153</v>
      </c>
      <c r="F1450" s="212" t="s">
        <v>154</v>
      </c>
      <c r="G1450" s="212" t="s">
        <v>6505</v>
      </c>
      <c r="H1450" s="213">
        <v>43616</v>
      </c>
      <c r="I1450" s="214">
        <v>92.36</v>
      </c>
      <c r="J1450" s="214">
        <v>1</v>
      </c>
      <c r="K1450" s="214">
        <f t="shared" si="22"/>
        <v>92.36</v>
      </c>
      <c r="L1450" s="212" t="s">
        <v>179</v>
      </c>
      <c r="M1450" s="212" t="s">
        <v>445</v>
      </c>
      <c r="N1450" s="213">
        <v>43616</v>
      </c>
      <c r="O1450" s="212" t="s">
        <v>70</v>
      </c>
      <c r="P1450" s="212" t="s">
        <v>179</v>
      </c>
      <c r="Q1450" s="212" t="s">
        <v>298</v>
      </c>
      <c r="R1450" s="212" t="s">
        <v>367</v>
      </c>
      <c r="S1450" s="212" t="s">
        <v>1684</v>
      </c>
    </row>
    <row r="1451" spans="1:19" x14ac:dyDescent="0.25">
      <c r="A1451" s="212" t="s">
        <v>2346</v>
      </c>
      <c r="B1451" s="212" t="s">
        <v>1026</v>
      </c>
      <c r="C1451" s="212" t="s">
        <v>298</v>
      </c>
      <c r="D1451" s="212" t="s">
        <v>152</v>
      </c>
      <c r="E1451" s="212" t="s">
        <v>153</v>
      </c>
      <c r="F1451" s="212" t="s">
        <v>154</v>
      </c>
      <c r="G1451" s="212" t="s">
        <v>6506</v>
      </c>
      <c r="H1451" s="213">
        <v>43616</v>
      </c>
      <c r="I1451" s="214">
        <v>105.62</v>
      </c>
      <c r="J1451" s="214">
        <v>1</v>
      </c>
      <c r="K1451" s="214">
        <f t="shared" si="22"/>
        <v>105.62</v>
      </c>
      <c r="L1451" s="212" t="s">
        <v>179</v>
      </c>
      <c r="M1451" s="212" t="s">
        <v>441</v>
      </c>
      <c r="N1451" s="213">
        <v>43616</v>
      </c>
      <c r="O1451" s="212" t="s">
        <v>70</v>
      </c>
      <c r="P1451" s="212" t="s">
        <v>179</v>
      </c>
      <c r="Q1451" s="212" t="s">
        <v>298</v>
      </c>
      <c r="R1451" s="212" t="s">
        <v>367</v>
      </c>
      <c r="S1451" s="212" t="s">
        <v>1684</v>
      </c>
    </row>
    <row r="1452" spans="1:19" x14ac:dyDescent="0.25">
      <c r="A1452" s="212" t="s">
        <v>2346</v>
      </c>
      <c r="B1452" s="212" t="s">
        <v>1026</v>
      </c>
      <c r="C1452" s="212" t="s">
        <v>298</v>
      </c>
      <c r="D1452" s="212" t="s">
        <v>152</v>
      </c>
      <c r="E1452" s="212" t="s">
        <v>153</v>
      </c>
      <c r="F1452" s="212" t="s">
        <v>154</v>
      </c>
      <c r="G1452" s="212" t="s">
        <v>6507</v>
      </c>
      <c r="H1452" s="213">
        <v>43616</v>
      </c>
      <c r="I1452" s="214">
        <v>88.75</v>
      </c>
      <c r="J1452" s="214">
        <v>1</v>
      </c>
      <c r="K1452" s="214">
        <f t="shared" si="22"/>
        <v>88.75</v>
      </c>
      <c r="L1452" s="212" t="s">
        <v>179</v>
      </c>
      <c r="M1452" s="212" t="s">
        <v>189</v>
      </c>
      <c r="N1452" s="213">
        <v>43616</v>
      </c>
      <c r="O1452" s="212" t="s">
        <v>70</v>
      </c>
      <c r="P1452" s="212" t="s">
        <v>179</v>
      </c>
      <c r="Q1452" s="212" t="s">
        <v>298</v>
      </c>
      <c r="R1452" s="212" t="s">
        <v>367</v>
      </c>
      <c r="S1452" s="212" t="s">
        <v>1684</v>
      </c>
    </row>
    <row r="1453" spans="1:19" x14ac:dyDescent="0.25">
      <c r="A1453" s="212" t="s">
        <v>2346</v>
      </c>
      <c r="B1453" s="212" t="s">
        <v>1026</v>
      </c>
      <c r="C1453" s="212" t="s">
        <v>298</v>
      </c>
      <c r="D1453" s="212" t="s">
        <v>152</v>
      </c>
      <c r="E1453" s="212" t="s">
        <v>153</v>
      </c>
      <c r="F1453" s="212" t="s">
        <v>154</v>
      </c>
      <c r="G1453" s="212" t="s">
        <v>6508</v>
      </c>
      <c r="H1453" s="213">
        <v>43616</v>
      </c>
      <c r="I1453" s="214">
        <v>117.94</v>
      </c>
      <c r="J1453" s="214">
        <v>1</v>
      </c>
      <c r="K1453" s="214">
        <f t="shared" si="22"/>
        <v>117.94</v>
      </c>
      <c r="L1453" s="212" t="s">
        <v>179</v>
      </c>
      <c r="M1453" s="212" t="s">
        <v>189</v>
      </c>
      <c r="N1453" s="213">
        <v>43616</v>
      </c>
      <c r="O1453" s="212" t="s">
        <v>70</v>
      </c>
      <c r="P1453" s="212" t="s">
        <v>179</v>
      </c>
      <c r="Q1453" s="212" t="s">
        <v>298</v>
      </c>
      <c r="R1453" s="212" t="s">
        <v>367</v>
      </c>
      <c r="S1453" s="212" t="s">
        <v>1684</v>
      </c>
    </row>
    <row r="1454" spans="1:19" x14ac:dyDescent="0.25">
      <c r="A1454" s="212" t="s">
        <v>2346</v>
      </c>
      <c r="B1454" s="212" t="s">
        <v>1026</v>
      </c>
      <c r="C1454" s="212" t="s">
        <v>298</v>
      </c>
      <c r="D1454" s="212" t="s">
        <v>152</v>
      </c>
      <c r="E1454" s="212" t="s">
        <v>153</v>
      </c>
      <c r="F1454" s="212" t="s">
        <v>154</v>
      </c>
      <c r="G1454" s="212" t="s">
        <v>6509</v>
      </c>
      <c r="H1454" s="213">
        <v>43616</v>
      </c>
      <c r="I1454" s="214">
        <v>218.84</v>
      </c>
      <c r="J1454" s="214">
        <v>1</v>
      </c>
      <c r="K1454" s="214">
        <f t="shared" si="22"/>
        <v>218.84</v>
      </c>
      <c r="L1454" s="212" t="s">
        <v>179</v>
      </c>
      <c r="M1454" s="212" t="s">
        <v>441</v>
      </c>
      <c r="N1454" s="213">
        <v>43616</v>
      </c>
      <c r="O1454" s="212" t="s">
        <v>70</v>
      </c>
      <c r="P1454" s="212" t="s">
        <v>179</v>
      </c>
      <c r="Q1454" s="212" t="s">
        <v>298</v>
      </c>
      <c r="R1454" s="212" t="s">
        <v>367</v>
      </c>
      <c r="S1454" s="212" t="s">
        <v>1684</v>
      </c>
    </row>
    <row r="1455" spans="1:19" x14ac:dyDescent="0.25">
      <c r="A1455" s="212" t="s">
        <v>2346</v>
      </c>
      <c r="B1455" s="212" t="s">
        <v>1026</v>
      </c>
      <c r="C1455" s="212" t="s">
        <v>298</v>
      </c>
      <c r="D1455" s="212" t="s">
        <v>152</v>
      </c>
      <c r="E1455" s="212" t="s">
        <v>153</v>
      </c>
      <c r="F1455" s="212" t="s">
        <v>154</v>
      </c>
      <c r="G1455" s="212" t="s">
        <v>2820</v>
      </c>
      <c r="H1455" s="213">
        <v>43616</v>
      </c>
      <c r="I1455" s="214">
        <v>611.51</v>
      </c>
      <c r="J1455" s="214">
        <v>1</v>
      </c>
      <c r="K1455" s="214">
        <f t="shared" si="22"/>
        <v>611.51</v>
      </c>
      <c r="L1455" s="212" t="s">
        <v>179</v>
      </c>
      <c r="M1455" s="212" t="s">
        <v>192</v>
      </c>
      <c r="N1455" s="213">
        <v>43616</v>
      </c>
      <c r="O1455" s="212" t="s">
        <v>70</v>
      </c>
      <c r="P1455" s="212" t="s">
        <v>179</v>
      </c>
      <c r="Q1455" s="212" t="s">
        <v>298</v>
      </c>
      <c r="R1455" s="212" t="s">
        <v>367</v>
      </c>
      <c r="S1455" s="212" t="s">
        <v>1684</v>
      </c>
    </row>
    <row r="1456" spans="1:19" x14ac:dyDescent="0.25">
      <c r="A1456" s="212" t="s">
        <v>2346</v>
      </c>
      <c r="B1456" s="212" t="s">
        <v>1026</v>
      </c>
      <c r="C1456" s="212" t="s">
        <v>298</v>
      </c>
      <c r="D1456" s="212" t="s">
        <v>152</v>
      </c>
      <c r="E1456" s="212" t="s">
        <v>153</v>
      </c>
      <c r="F1456" s="212" t="s">
        <v>154</v>
      </c>
      <c r="G1456" s="212" t="s">
        <v>6510</v>
      </c>
      <c r="H1456" s="213">
        <v>43616</v>
      </c>
      <c r="I1456" s="214">
        <v>423.8</v>
      </c>
      <c r="J1456" s="214">
        <v>1</v>
      </c>
      <c r="K1456" s="214">
        <f t="shared" si="22"/>
        <v>423.8</v>
      </c>
      <c r="L1456" s="212" t="s">
        <v>179</v>
      </c>
      <c r="M1456" s="212" t="s">
        <v>1118</v>
      </c>
      <c r="N1456" s="213">
        <v>43616</v>
      </c>
      <c r="O1456" s="212" t="s">
        <v>70</v>
      </c>
      <c r="P1456" s="212" t="s">
        <v>179</v>
      </c>
      <c r="Q1456" s="212" t="s">
        <v>298</v>
      </c>
      <c r="R1456" s="212" t="s">
        <v>367</v>
      </c>
      <c r="S1456" s="212" t="s">
        <v>1684</v>
      </c>
    </row>
    <row r="1457" spans="1:19" x14ac:dyDescent="0.25">
      <c r="A1457" s="212" t="s">
        <v>2346</v>
      </c>
      <c r="B1457" s="212" t="s">
        <v>1026</v>
      </c>
      <c r="C1457" s="212" t="s">
        <v>298</v>
      </c>
      <c r="D1457" s="212" t="s">
        <v>152</v>
      </c>
      <c r="E1457" s="212" t="s">
        <v>153</v>
      </c>
      <c r="F1457" s="212" t="s">
        <v>154</v>
      </c>
      <c r="G1457" s="212" t="s">
        <v>6511</v>
      </c>
      <c r="H1457" s="213">
        <v>43616</v>
      </c>
      <c r="I1457" s="214">
        <v>558.52</v>
      </c>
      <c r="J1457" s="214">
        <v>1</v>
      </c>
      <c r="K1457" s="214">
        <f t="shared" si="22"/>
        <v>558.52</v>
      </c>
      <c r="L1457" s="212" t="s">
        <v>179</v>
      </c>
      <c r="M1457" s="212" t="s">
        <v>1050</v>
      </c>
      <c r="N1457" s="213">
        <v>43616</v>
      </c>
      <c r="O1457" s="212" t="s">
        <v>70</v>
      </c>
      <c r="P1457" s="212" t="s">
        <v>179</v>
      </c>
      <c r="Q1457" s="212" t="s">
        <v>298</v>
      </c>
      <c r="R1457" s="212" t="s">
        <v>367</v>
      </c>
      <c r="S1457" s="212" t="s">
        <v>1684</v>
      </c>
    </row>
    <row r="1458" spans="1:19" x14ac:dyDescent="0.25">
      <c r="A1458" s="212" t="s">
        <v>2346</v>
      </c>
      <c r="B1458" s="212" t="s">
        <v>1026</v>
      </c>
      <c r="C1458" s="212" t="s">
        <v>298</v>
      </c>
      <c r="D1458" s="212" t="s">
        <v>152</v>
      </c>
      <c r="E1458" s="212" t="s">
        <v>153</v>
      </c>
      <c r="F1458" s="212" t="s">
        <v>154</v>
      </c>
      <c r="G1458" s="212" t="s">
        <v>6512</v>
      </c>
      <c r="H1458" s="213">
        <v>43616</v>
      </c>
      <c r="I1458" s="214">
        <v>25.49</v>
      </c>
      <c r="J1458" s="214">
        <v>1</v>
      </c>
      <c r="K1458" s="214">
        <f t="shared" si="22"/>
        <v>25.49</v>
      </c>
      <c r="L1458" s="212" t="s">
        <v>179</v>
      </c>
      <c r="M1458" s="212" t="s">
        <v>1050</v>
      </c>
      <c r="N1458" s="213">
        <v>43616</v>
      </c>
      <c r="O1458" s="212" t="s">
        <v>70</v>
      </c>
      <c r="P1458" s="212" t="s">
        <v>179</v>
      </c>
      <c r="Q1458" s="212" t="s">
        <v>298</v>
      </c>
      <c r="R1458" s="212" t="s">
        <v>367</v>
      </c>
      <c r="S1458" s="212" t="s">
        <v>1684</v>
      </c>
    </row>
    <row r="1459" spans="1:19" x14ac:dyDescent="0.25">
      <c r="A1459" s="212" t="s">
        <v>2346</v>
      </c>
      <c r="B1459" s="212" t="s">
        <v>1026</v>
      </c>
      <c r="C1459" s="212" t="s">
        <v>298</v>
      </c>
      <c r="D1459" s="212" t="s">
        <v>152</v>
      </c>
      <c r="E1459" s="212" t="s">
        <v>153</v>
      </c>
      <c r="F1459" s="212" t="s">
        <v>154</v>
      </c>
      <c r="G1459" s="212" t="s">
        <v>6513</v>
      </c>
      <c r="H1459" s="213">
        <v>43616</v>
      </c>
      <c r="I1459" s="214">
        <v>51</v>
      </c>
      <c r="J1459" s="214">
        <v>1</v>
      </c>
      <c r="K1459" s="214">
        <f t="shared" si="22"/>
        <v>51</v>
      </c>
      <c r="L1459" s="212" t="s">
        <v>179</v>
      </c>
      <c r="M1459" s="212" t="s">
        <v>189</v>
      </c>
      <c r="N1459" s="213">
        <v>43616</v>
      </c>
      <c r="O1459" s="212" t="s">
        <v>70</v>
      </c>
      <c r="P1459" s="212" t="s">
        <v>179</v>
      </c>
      <c r="Q1459" s="212" t="s">
        <v>298</v>
      </c>
      <c r="R1459" s="212" t="s">
        <v>367</v>
      </c>
      <c r="S1459" s="212" t="s">
        <v>1684</v>
      </c>
    </row>
    <row r="1460" spans="1:19" x14ac:dyDescent="0.25">
      <c r="A1460" s="212" t="s">
        <v>2346</v>
      </c>
      <c r="B1460" s="212" t="s">
        <v>1026</v>
      </c>
      <c r="C1460" s="212" t="s">
        <v>298</v>
      </c>
      <c r="D1460" s="212" t="s">
        <v>152</v>
      </c>
      <c r="E1460" s="212" t="s">
        <v>153</v>
      </c>
      <c r="F1460" s="212" t="s">
        <v>154</v>
      </c>
      <c r="G1460" s="212" t="s">
        <v>6514</v>
      </c>
      <c r="H1460" s="213">
        <v>43615</v>
      </c>
      <c r="I1460" s="214">
        <v>1002.97</v>
      </c>
      <c r="J1460" s="214">
        <v>1</v>
      </c>
      <c r="K1460" s="214">
        <f t="shared" si="22"/>
        <v>1002.97</v>
      </c>
      <c r="L1460" s="212" t="s">
        <v>179</v>
      </c>
      <c r="M1460" s="212" t="s">
        <v>848</v>
      </c>
      <c r="N1460" s="213">
        <v>43615</v>
      </c>
      <c r="O1460" s="212" t="s">
        <v>70</v>
      </c>
      <c r="P1460" s="212" t="s">
        <v>179</v>
      </c>
      <c r="Q1460" s="212" t="s">
        <v>298</v>
      </c>
      <c r="R1460" s="212" t="s">
        <v>367</v>
      </c>
      <c r="S1460" s="212" t="s">
        <v>1684</v>
      </c>
    </row>
    <row r="1461" spans="1:19" x14ac:dyDescent="0.25">
      <c r="A1461" s="212" t="s">
        <v>2346</v>
      </c>
      <c r="B1461" s="212" t="s">
        <v>1026</v>
      </c>
      <c r="C1461" s="212" t="s">
        <v>298</v>
      </c>
      <c r="D1461" s="212" t="s">
        <v>152</v>
      </c>
      <c r="E1461" s="212" t="s">
        <v>153</v>
      </c>
      <c r="F1461" s="212" t="s">
        <v>154</v>
      </c>
      <c r="G1461" s="212" t="s">
        <v>6515</v>
      </c>
      <c r="H1461" s="213">
        <v>43615</v>
      </c>
      <c r="I1461" s="214">
        <v>246.6</v>
      </c>
      <c r="J1461" s="214">
        <v>1</v>
      </c>
      <c r="K1461" s="214">
        <f t="shared" si="22"/>
        <v>246.6</v>
      </c>
      <c r="L1461" s="212" t="s">
        <v>179</v>
      </c>
      <c r="M1461" s="212" t="s">
        <v>848</v>
      </c>
      <c r="N1461" s="213">
        <v>43615</v>
      </c>
      <c r="O1461" s="212" t="s">
        <v>70</v>
      </c>
      <c r="P1461" s="212" t="s">
        <v>179</v>
      </c>
      <c r="Q1461" s="212" t="s">
        <v>298</v>
      </c>
      <c r="R1461" s="212" t="s">
        <v>367</v>
      </c>
      <c r="S1461" s="212" t="s">
        <v>1684</v>
      </c>
    </row>
    <row r="1462" spans="1:19" x14ac:dyDescent="0.25">
      <c r="A1462" s="212" t="s">
        <v>2346</v>
      </c>
      <c r="B1462" s="212" t="s">
        <v>1026</v>
      </c>
      <c r="C1462" s="212" t="s">
        <v>298</v>
      </c>
      <c r="D1462" s="212" t="s">
        <v>152</v>
      </c>
      <c r="E1462" s="212" t="s">
        <v>153</v>
      </c>
      <c r="F1462" s="212" t="s">
        <v>154</v>
      </c>
      <c r="G1462" s="212" t="s">
        <v>6516</v>
      </c>
      <c r="H1462" s="213">
        <v>43594</v>
      </c>
      <c r="I1462" s="214">
        <v>144.09</v>
      </c>
      <c r="J1462" s="214">
        <v>1</v>
      </c>
      <c r="K1462" s="214">
        <f t="shared" si="22"/>
        <v>144.09</v>
      </c>
      <c r="L1462" s="212" t="s">
        <v>179</v>
      </c>
      <c r="M1462" s="212" t="s">
        <v>205</v>
      </c>
      <c r="N1462" s="213">
        <v>43594</v>
      </c>
      <c r="O1462" s="212" t="s">
        <v>70</v>
      </c>
      <c r="P1462" s="212" t="s">
        <v>179</v>
      </c>
      <c r="Q1462" s="212" t="s">
        <v>298</v>
      </c>
      <c r="R1462" s="212" t="s">
        <v>367</v>
      </c>
      <c r="S1462" s="212" t="s">
        <v>1684</v>
      </c>
    </row>
    <row r="1463" spans="1:19" x14ac:dyDescent="0.25">
      <c r="A1463" s="212" t="s">
        <v>2346</v>
      </c>
      <c r="B1463" s="212" t="s">
        <v>1026</v>
      </c>
      <c r="C1463" s="212" t="s">
        <v>298</v>
      </c>
      <c r="D1463" s="212" t="s">
        <v>152</v>
      </c>
      <c r="E1463" s="212" t="s">
        <v>153</v>
      </c>
      <c r="F1463" s="212" t="s">
        <v>154</v>
      </c>
      <c r="G1463" s="212" t="s">
        <v>2005</v>
      </c>
      <c r="H1463" s="213">
        <v>43593</v>
      </c>
      <c r="I1463" s="214">
        <v>30.5</v>
      </c>
      <c r="J1463" s="214">
        <v>1</v>
      </c>
      <c r="K1463" s="214">
        <f t="shared" si="22"/>
        <v>30.5</v>
      </c>
      <c r="L1463" s="212" t="s">
        <v>179</v>
      </c>
      <c r="M1463" s="212" t="s">
        <v>282</v>
      </c>
      <c r="N1463" s="213">
        <v>43593</v>
      </c>
      <c r="O1463" s="212" t="s">
        <v>70</v>
      </c>
      <c r="P1463" s="212" t="s">
        <v>179</v>
      </c>
      <c r="Q1463" s="212" t="s">
        <v>298</v>
      </c>
      <c r="R1463" s="212" t="s">
        <v>367</v>
      </c>
      <c r="S1463" s="212" t="s">
        <v>1684</v>
      </c>
    </row>
    <row r="1464" spans="1:19" x14ac:dyDescent="0.25">
      <c r="A1464" s="212" t="s">
        <v>2346</v>
      </c>
      <c r="B1464" s="212" t="s">
        <v>1026</v>
      </c>
      <c r="C1464" s="212" t="s">
        <v>298</v>
      </c>
      <c r="D1464" s="212" t="s">
        <v>6517</v>
      </c>
      <c r="E1464" s="212" t="s">
        <v>6518</v>
      </c>
      <c r="F1464" s="212" t="s">
        <v>6519</v>
      </c>
      <c r="G1464" s="212" t="s">
        <v>6520</v>
      </c>
      <c r="H1464" s="213">
        <v>43599</v>
      </c>
      <c r="I1464" s="214">
        <v>1836.78</v>
      </c>
      <c r="J1464" s="214">
        <v>1</v>
      </c>
      <c r="K1464" s="214">
        <f t="shared" si="22"/>
        <v>1836.78</v>
      </c>
      <c r="L1464" s="212" t="s">
        <v>6521</v>
      </c>
      <c r="M1464" s="212" t="s">
        <v>89</v>
      </c>
      <c r="N1464" s="213">
        <v>43599</v>
      </c>
      <c r="O1464" s="212" t="s">
        <v>70</v>
      </c>
      <c r="P1464" s="212" t="s">
        <v>6522</v>
      </c>
      <c r="Q1464" s="212" t="s">
        <v>298</v>
      </c>
      <c r="R1464" s="212" t="s">
        <v>367</v>
      </c>
      <c r="S1464" s="212" t="s">
        <v>1684</v>
      </c>
    </row>
    <row r="1465" spans="1:19" x14ac:dyDescent="0.25">
      <c r="A1465" s="212" t="s">
        <v>2346</v>
      </c>
      <c r="B1465" s="212" t="s">
        <v>1026</v>
      </c>
      <c r="C1465" s="212" t="s">
        <v>298</v>
      </c>
      <c r="D1465" s="212" t="s">
        <v>2058</v>
      </c>
      <c r="E1465" s="212" t="s">
        <v>2059</v>
      </c>
      <c r="F1465" s="212" t="s">
        <v>2060</v>
      </c>
      <c r="G1465" s="212" t="s">
        <v>6523</v>
      </c>
      <c r="H1465" s="213">
        <v>43614</v>
      </c>
      <c r="I1465" s="214">
        <v>2901.1</v>
      </c>
      <c r="J1465" s="214">
        <v>1</v>
      </c>
      <c r="K1465" s="214">
        <f t="shared" si="22"/>
        <v>2901.1</v>
      </c>
      <c r="L1465" s="212" t="s">
        <v>6524</v>
      </c>
      <c r="M1465" s="212" t="s">
        <v>89</v>
      </c>
      <c r="N1465" s="213">
        <v>43614</v>
      </c>
      <c r="O1465" s="212" t="s">
        <v>70</v>
      </c>
      <c r="P1465" s="212" t="s">
        <v>6525</v>
      </c>
      <c r="Q1465" s="212" t="s">
        <v>298</v>
      </c>
      <c r="R1465" s="212" t="s">
        <v>367</v>
      </c>
      <c r="S1465" s="212" t="s">
        <v>1684</v>
      </c>
    </row>
    <row r="1466" spans="1:19" x14ac:dyDescent="0.25">
      <c r="A1466" s="212" t="s">
        <v>2346</v>
      </c>
      <c r="B1466" s="212" t="s">
        <v>1026</v>
      </c>
      <c r="C1466" s="212" t="s">
        <v>298</v>
      </c>
      <c r="D1466" s="212" t="s">
        <v>2058</v>
      </c>
      <c r="E1466" s="212" t="s">
        <v>2059</v>
      </c>
      <c r="F1466" s="212" t="s">
        <v>2060</v>
      </c>
      <c r="G1466" s="212" t="s">
        <v>6526</v>
      </c>
      <c r="H1466" s="213">
        <v>43605</v>
      </c>
      <c r="I1466" s="214">
        <v>438.87</v>
      </c>
      <c r="J1466" s="214">
        <v>1</v>
      </c>
      <c r="K1466" s="214">
        <f t="shared" si="22"/>
        <v>438.87</v>
      </c>
      <c r="L1466" s="212" t="s">
        <v>6527</v>
      </c>
      <c r="M1466" s="212" t="s">
        <v>89</v>
      </c>
      <c r="N1466" s="213">
        <v>43605</v>
      </c>
      <c r="O1466" s="212" t="s">
        <v>70</v>
      </c>
      <c r="P1466" s="212" t="s">
        <v>6528</v>
      </c>
      <c r="Q1466" s="212" t="s">
        <v>298</v>
      </c>
      <c r="R1466" s="212" t="s">
        <v>367</v>
      </c>
      <c r="S1466" s="212" t="s">
        <v>1684</v>
      </c>
    </row>
    <row r="1467" spans="1:19" x14ac:dyDescent="0.25">
      <c r="A1467" s="212" t="s">
        <v>2346</v>
      </c>
      <c r="B1467" s="212" t="s">
        <v>1026</v>
      </c>
      <c r="C1467" s="212" t="s">
        <v>298</v>
      </c>
      <c r="D1467" s="212" t="s">
        <v>2058</v>
      </c>
      <c r="E1467" s="212" t="s">
        <v>2059</v>
      </c>
      <c r="F1467" s="212" t="s">
        <v>2060</v>
      </c>
      <c r="G1467" s="212" t="s">
        <v>6529</v>
      </c>
      <c r="H1467" s="213">
        <v>43593</v>
      </c>
      <c r="I1467" s="214">
        <v>1759.34</v>
      </c>
      <c r="J1467" s="214">
        <v>1</v>
      </c>
      <c r="K1467" s="214">
        <f t="shared" si="22"/>
        <v>1759.34</v>
      </c>
      <c r="L1467" s="212" t="s">
        <v>6530</v>
      </c>
      <c r="M1467" s="212" t="s">
        <v>208</v>
      </c>
      <c r="N1467" s="213">
        <v>43593</v>
      </c>
      <c r="O1467" s="212" t="s">
        <v>70</v>
      </c>
      <c r="P1467" s="212" t="s">
        <v>6531</v>
      </c>
      <c r="Q1467" s="212" t="s">
        <v>298</v>
      </c>
      <c r="R1467" s="212" t="s">
        <v>367</v>
      </c>
      <c r="S1467" s="212" t="s">
        <v>1684</v>
      </c>
    </row>
    <row r="1468" spans="1:19" x14ac:dyDescent="0.25">
      <c r="A1468" s="212" t="s">
        <v>2346</v>
      </c>
      <c r="B1468" s="212" t="s">
        <v>1026</v>
      </c>
      <c r="C1468" s="212" t="s">
        <v>298</v>
      </c>
      <c r="D1468" s="212" t="s">
        <v>113</v>
      </c>
      <c r="E1468" s="212" t="s">
        <v>114</v>
      </c>
      <c r="F1468" s="212" t="s">
        <v>115</v>
      </c>
      <c r="G1468" s="212" t="s">
        <v>6532</v>
      </c>
      <c r="H1468" s="213">
        <v>43606</v>
      </c>
      <c r="I1468" s="214">
        <v>80.14</v>
      </c>
      <c r="J1468" s="214">
        <v>1</v>
      </c>
      <c r="K1468" s="214">
        <f t="shared" si="22"/>
        <v>80.14</v>
      </c>
      <c r="L1468" s="212" t="s">
        <v>6533</v>
      </c>
      <c r="M1468" s="212" t="s">
        <v>208</v>
      </c>
      <c r="N1468" s="213">
        <v>43614</v>
      </c>
      <c r="O1468" s="212" t="s">
        <v>70</v>
      </c>
      <c r="P1468" s="212" t="s">
        <v>6534</v>
      </c>
      <c r="Q1468" s="212" t="s">
        <v>298</v>
      </c>
      <c r="R1468" s="212" t="s">
        <v>367</v>
      </c>
      <c r="S1468" s="212" t="s">
        <v>1684</v>
      </c>
    </row>
    <row r="1469" spans="1:19" x14ac:dyDescent="0.25">
      <c r="A1469" s="212" t="s">
        <v>2346</v>
      </c>
      <c r="B1469" s="212" t="s">
        <v>1026</v>
      </c>
      <c r="C1469" s="212" t="s">
        <v>298</v>
      </c>
      <c r="D1469" s="212" t="s">
        <v>113</v>
      </c>
      <c r="E1469" s="212" t="s">
        <v>114</v>
      </c>
      <c r="F1469" s="212" t="s">
        <v>115</v>
      </c>
      <c r="G1469" s="212" t="s">
        <v>6535</v>
      </c>
      <c r="H1469" s="213">
        <v>43606</v>
      </c>
      <c r="I1469" s="214">
        <v>74.25</v>
      </c>
      <c r="J1469" s="214">
        <v>1</v>
      </c>
      <c r="K1469" s="214">
        <f t="shared" si="22"/>
        <v>74.25</v>
      </c>
      <c r="L1469" s="212" t="s">
        <v>6536</v>
      </c>
      <c r="M1469" s="212" t="s">
        <v>613</v>
      </c>
      <c r="N1469" s="213">
        <v>43614</v>
      </c>
      <c r="O1469" s="212" t="s">
        <v>70</v>
      </c>
      <c r="P1469" s="212" t="s">
        <v>6537</v>
      </c>
      <c r="Q1469" s="212" t="s">
        <v>298</v>
      </c>
      <c r="R1469" s="212" t="s">
        <v>367</v>
      </c>
      <c r="S1469" s="212" t="s">
        <v>1684</v>
      </c>
    </row>
    <row r="1470" spans="1:19" x14ac:dyDescent="0.25">
      <c r="A1470" s="212" t="s">
        <v>2346</v>
      </c>
      <c r="B1470" s="212" t="s">
        <v>1026</v>
      </c>
      <c r="C1470" s="212" t="s">
        <v>298</v>
      </c>
      <c r="D1470" s="212" t="s">
        <v>113</v>
      </c>
      <c r="E1470" s="212" t="s">
        <v>114</v>
      </c>
      <c r="F1470" s="212" t="s">
        <v>115</v>
      </c>
      <c r="G1470" s="212" t="s">
        <v>6538</v>
      </c>
      <c r="H1470" s="213">
        <v>43602</v>
      </c>
      <c r="I1470" s="214">
        <v>329.63</v>
      </c>
      <c r="J1470" s="214">
        <v>1</v>
      </c>
      <c r="K1470" s="214">
        <f t="shared" si="22"/>
        <v>329.63</v>
      </c>
      <c r="L1470" s="212" t="s">
        <v>6539</v>
      </c>
      <c r="M1470" s="212" t="s">
        <v>89</v>
      </c>
      <c r="N1470" s="213">
        <v>43605</v>
      </c>
      <c r="O1470" s="212" t="s">
        <v>70</v>
      </c>
      <c r="P1470" s="212" t="s">
        <v>6540</v>
      </c>
      <c r="Q1470" s="212" t="s">
        <v>298</v>
      </c>
      <c r="R1470" s="212" t="s">
        <v>367</v>
      </c>
      <c r="S1470" s="212" t="s">
        <v>1684</v>
      </c>
    </row>
    <row r="1471" spans="1:19" x14ac:dyDescent="0.25">
      <c r="A1471" s="212" t="s">
        <v>2346</v>
      </c>
      <c r="B1471" s="212" t="s">
        <v>1026</v>
      </c>
      <c r="C1471" s="212" t="s">
        <v>298</v>
      </c>
      <c r="D1471" s="212" t="s">
        <v>113</v>
      </c>
      <c r="E1471" s="212" t="s">
        <v>114</v>
      </c>
      <c r="F1471" s="212" t="s">
        <v>115</v>
      </c>
      <c r="G1471" s="212" t="s">
        <v>6541</v>
      </c>
      <c r="H1471" s="213">
        <v>43602</v>
      </c>
      <c r="I1471" s="214">
        <v>348.46</v>
      </c>
      <c r="J1471" s="214">
        <v>1</v>
      </c>
      <c r="K1471" s="214">
        <f t="shared" si="22"/>
        <v>348.46</v>
      </c>
      <c r="L1471" s="212" t="s">
        <v>6542</v>
      </c>
      <c r="M1471" s="212" t="s">
        <v>89</v>
      </c>
      <c r="N1471" s="213">
        <v>43605</v>
      </c>
      <c r="O1471" s="212" t="s">
        <v>70</v>
      </c>
      <c r="P1471" s="212" t="s">
        <v>6543</v>
      </c>
      <c r="Q1471" s="212" t="s">
        <v>298</v>
      </c>
      <c r="R1471" s="212" t="s">
        <v>367</v>
      </c>
      <c r="S1471" s="212" t="s">
        <v>1684</v>
      </c>
    </row>
    <row r="1472" spans="1:19" x14ac:dyDescent="0.25">
      <c r="A1472" s="212" t="s">
        <v>2346</v>
      </c>
      <c r="B1472" s="212" t="s">
        <v>1026</v>
      </c>
      <c r="C1472" s="212" t="s">
        <v>298</v>
      </c>
      <c r="D1472" s="212" t="s">
        <v>113</v>
      </c>
      <c r="E1472" s="212" t="s">
        <v>114</v>
      </c>
      <c r="F1472" s="212" t="s">
        <v>115</v>
      </c>
      <c r="G1472" s="212" t="s">
        <v>6544</v>
      </c>
      <c r="H1472" s="213">
        <v>43602</v>
      </c>
      <c r="I1472" s="214">
        <v>91.96</v>
      </c>
      <c r="J1472" s="214">
        <v>1</v>
      </c>
      <c r="K1472" s="214">
        <f t="shared" si="22"/>
        <v>91.96</v>
      </c>
      <c r="L1472" s="212" t="s">
        <v>6545</v>
      </c>
      <c r="M1472" s="212" t="s">
        <v>755</v>
      </c>
      <c r="N1472" s="213">
        <v>43605</v>
      </c>
      <c r="O1472" s="212" t="s">
        <v>70</v>
      </c>
      <c r="P1472" s="212" t="s">
        <v>6546</v>
      </c>
      <c r="Q1472" s="212" t="s">
        <v>298</v>
      </c>
      <c r="R1472" s="212" t="s">
        <v>367</v>
      </c>
      <c r="S1472" s="212" t="s">
        <v>1684</v>
      </c>
    </row>
    <row r="1473" spans="1:19" x14ac:dyDescent="0.25">
      <c r="A1473" s="212" t="s">
        <v>2346</v>
      </c>
      <c r="B1473" s="212" t="s">
        <v>1026</v>
      </c>
      <c r="C1473" s="212" t="s">
        <v>298</v>
      </c>
      <c r="D1473" s="212" t="s">
        <v>110</v>
      </c>
      <c r="E1473" s="212" t="s">
        <v>111</v>
      </c>
      <c r="F1473" s="212" t="s">
        <v>112</v>
      </c>
      <c r="G1473" s="212" t="s">
        <v>6547</v>
      </c>
      <c r="H1473" s="213">
        <v>43613</v>
      </c>
      <c r="I1473" s="214">
        <v>27.33</v>
      </c>
      <c r="J1473" s="214">
        <v>1</v>
      </c>
      <c r="K1473" s="214">
        <f t="shared" si="22"/>
        <v>27.33</v>
      </c>
      <c r="L1473" s="212" t="s">
        <v>6548</v>
      </c>
      <c r="M1473" s="212" t="s">
        <v>598</v>
      </c>
      <c r="N1473" s="213">
        <v>43614</v>
      </c>
      <c r="O1473" s="212" t="s">
        <v>70</v>
      </c>
      <c r="P1473" s="212" t="s">
        <v>6549</v>
      </c>
      <c r="Q1473" s="212" t="s">
        <v>298</v>
      </c>
      <c r="R1473" s="212" t="s">
        <v>367</v>
      </c>
      <c r="S1473" s="212" t="s">
        <v>1684</v>
      </c>
    </row>
    <row r="1474" spans="1:19" x14ac:dyDescent="0.25">
      <c r="A1474" s="212" t="s">
        <v>2346</v>
      </c>
      <c r="B1474" s="212" t="s">
        <v>1026</v>
      </c>
      <c r="C1474" s="212" t="s">
        <v>298</v>
      </c>
      <c r="D1474" s="212" t="s">
        <v>110</v>
      </c>
      <c r="E1474" s="212" t="s">
        <v>111</v>
      </c>
      <c r="F1474" s="212" t="s">
        <v>112</v>
      </c>
      <c r="G1474" s="212" t="s">
        <v>6550</v>
      </c>
      <c r="H1474" s="213">
        <v>43613</v>
      </c>
      <c r="I1474" s="214">
        <v>174.42</v>
      </c>
      <c r="J1474" s="214">
        <v>1</v>
      </c>
      <c r="K1474" s="214">
        <f t="shared" si="22"/>
        <v>174.42</v>
      </c>
      <c r="L1474" s="212" t="s">
        <v>6551</v>
      </c>
      <c r="M1474" s="212" t="s">
        <v>598</v>
      </c>
      <c r="N1474" s="213">
        <v>43614</v>
      </c>
      <c r="O1474" s="212" t="s">
        <v>70</v>
      </c>
      <c r="P1474" s="212" t="s">
        <v>6552</v>
      </c>
      <c r="Q1474" s="212" t="s">
        <v>298</v>
      </c>
      <c r="R1474" s="212" t="s">
        <v>367</v>
      </c>
      <c r="S1474" s="212" t="s">
        <v>1684</v>
      </c>
    </row>
    <row r="1475" spans="1:19" x14ac:dyDescent="0.25">
      <c r="A1475" s="212" t="s">
        <v>2346</v>
      </c>
      <c r="B1475" s="212" t="s">
        <v>1026</v>
      </c>
      <c r="C1475" s="212" t="s">
        <v>298</v>
      </c>
      <c r="D1475" s="212" t="s">
        <v>110</v>
      </c>
      <c r="E1475" s="212" t="s">
        <v>111</v>
      </c>
      <c r="F1475" s="212" t="s">
        <v>112</v>
      </c>
      <c r="G1475" s="212" t="s">
        <v>6553</v>
      </c>
      <c r="H1475" s="213">
        <v>43613</v>
      </c>
      <c r="I1475" s="214">
        <v>137.63999999999999</v>
      </c>
      <c r="J1475" s="214">
        <v>1</v>
      </c>
      <c r="K1475" s="214">
        <f t="shared" ref="K1475:K1538" si="23">I1475*J1475</f>
        <v>137.63999999999999</v>
      </c>
      <c r="L1475" s="212" t="s">
        <v>6554</v>
      </c>
      <c r="M1475" s="212" t="s">
        <v>700</v>
      </c>
      <c r="N1475" s="213">
        <v>43614</v>
      </c>
      <c r="O1475" s="212" t="s">
        <v>70</v>
      </c>
      <c r="P1475" s="212" t="s">
        <v>6555</v>
      </c>
      <c r="Q1475" s="212" t="s">
        <v>298</v>
      </c>
      <c r="R1475" s="212" t="s">
        <v>367</v>
      </c>
      <c r="S1475" s="212" t="s">
        <v>1684</v>
      </c>
    </row>
    <row r="1476" spans="1:19" x14ac:dyDescent="0.25">
      <c r="A1476" s="212" t="s">
        <v>2346</v>
      </c>
      <c r="B1476" s="212" t="s">
        <v>1026</v>
      </c>
      <c r="C1476" s="212" t="s">
        <v>298</v>
      </c>
      <c r="D1476" s="212" t="s">
        <v>110</v>
      </c>
      <c r="E1476" s="212" t="s">
        <v>111</v>
      </c>
      <c r="F1476" s="212" t="s">
        <v>112</v>
      </c>
      <c r="G1476" s="212" t="s">
        <v>6556</v>
      </c>
      <c r="H1476" s="213">
        <v>43613</v>
      </c>
      <c r="I1476" s="214">
        <v>194.76</v>
      </c>
      <c r="J1476" s="214">
        <v>1</v>
      </c>
      <c r="K1476" s="214">
        <f t="shared" si="23"/>
        <v>194.76</v>
      </c>
      <c r="L1476" s="212" t="s">
        <v>6557</v>
      </c>
      <c r="M1476" s="212" t="s">
        <v>700</v>
      </c>
      <c r="N1476" s="213">
        <v>43614</v>
      </c>
      <c r="O1476" s="212" t="s">
        <v>70</v>
      </c>
      <c r="P1476" s="212" t="s">
        <v>6558</v>
      </c>
      <c r="Q1476" s="212" t="s">
        <v>298</v>
      </c>
      <c r="R1476" s="212" t="s">
        <v>367</v>
      </c>
      <c r="S1476" s="212" t="s">
        <v>1684</v>
      </c>
    </row>
    <row r="1477" spans="1:19" x14ac:dyDescent="0.25">
      <c r="A1477" s="212" t="s">
        <v>2346</v>
      </c>
      <c r="B1477" s="212" t="s">
        <v>1026</v>
      </c>
      <c r="C1477" s="212" t="s">
        <v>298</v>
      </c>
      <c r="D1477" s="212" t="s">
        <v>110</v>
      </c>
      <c r="E1477" s="212" t="s">
        <v>111</v>
      </c>
      <c r="F1477" s="212" t="s">
        <v>112</v>
      </c>
      <c r="G1477" s="212" t="s">
        <v>6559</v>
      </c>
      <c r="H1477" s="213">
        <v>43613</v>
      </c>
      <c r="I1477" s="214">
        <v>261.72000000000003</v>
      </c>
      <c r="J1477" s="214">
        <v>1</v>
      </c>
      <c r="K1477" s="214">
        <f t="shared" si="23"/>
        <v>261.72000000000003</v>
      </c>
      <c r="L1477" s="212" t="s">
        <v>6560</v>
      </c>
      <c r="M1477" s="212" t="s">
        <v>700</v>
      </c>
      <c r="N1477" s="213">
        <v>43614</v>
      </c>
      <c r="O1477" s="212" t="s">
        <v>70</v>
      </c>
      <c r="P1477" s="212" t="s">
        <v>6561</v>
      </c>
      <c r="Q1477" s="212" t="s">
        <v>298</v>
      </c>
      <c r="R1477" s="212" t="s">
        <v>367</v>
      </c>
      <c r="S1477" s="212" t="s">
        <v>1684</v>
      </c>
    </row>
    <row r="1478" spans="1:19" x14ac:dyDescent="0.25">
      <c r="A1478" s="212" t="s">
        <v>2346</v>
      </c>
      <c r="B1478" s="212" t="s">
        <v>1026</v>
      </c>
      <c r="C1478" s="212" t="s">
        <v>298</v>
      </c>
      <c r="D1478" s="212" t="s">
        <v>110</v>
      </c>
      <c r="E1478" s="212" t="s">
        <v>111</v>
      </c>
      <c r="F1478" s="212" t="s">
        <v>112</v>
      </c>
      <c r="G1478" s="212" t="s">
        <v>6562</v>
      </c>
      <c r="H1478" s="213">
        <v>43613</v>
      </c>
      <c r="I1478" s="214">
        <v>47.13</v>
      </c>
      <c r="J1478" s="214">
        <v>1</v>
      </c>
      <c r="K1478" s="214">
        <f t="shared" si="23"/>
        <v>47.13</v>
      </c>
      <c r="L1478" s="212" t="s">
        <v>6563</v>
      </c>
      <c r="M1478" s="212" t="s">
        <v>751</v>
      </c>
      <c r="N1478" s="213">
        <v>43614</v>
      </c>
      <c r="O1478" s="212" t="s">
        <v>70</v>
      </c>
      <c r="P1478" s="212" t="s">
        <v>6564</v>
      </c>
      <c r="Q1478" s="212" t="s">
        <v>298</v>
      </c>
      <c r="R1478" s="212" t="s">
        <v>367</v>
      </c>
      <c r="S1478" s="212" t="s">
        <v>1684</v>
      </c>
    </row>
    <row r="1479" spans="1:19" x14ac:dyDescent="0.25">
      <c r="A1479" s="212" t="s">
        <v>2346</v>
      </c>
      <c r="B1479" s="212" t="s">
        <v>1026</v>
      </c>
      <c r="C1479" s="212" t="s">
        <v>298</v>
      </c>
      <c r="D1479" s="212" t="s">
        <v>110</v>
      </c>
      <c r="E1479" s="212" t="s">
        <v>111</v>
      </c>
      <c r="F1479" s="212" t="s">
        <v>112</v>
      </c>
      <c r="G1479" s="212" t="s">
        <v>6565</v>
      </c>
      <c r="H1479" s="213">
        <v>43613</v>
      </c>
      <c r="I1479" s="214">
        <v>71.099999999999994</v>
      </c>
      <c r="J1479" s="214">
        <v>1</v>
      </c>
      <c r="K1479" s="214">
        <f t="shared" si="23"/>
        <v>71.099999999999994</v>
      </c>
      <c r="L1479" s="212" t="s">
        <v>6566</v>
      </c>
      <c r="M1479" s="212" t="s">
        <v>155</v>
      </c>
      <c r="N1479" s="213">
        <v>43614</v>
      </c>
      <c r="O1479" s="212" t="s">
        <v>70</v>
      </c>
      <c r="P1479" s="212" t="s">
        <v>6567</v>
      </c>
      <c r="Q1479" s="212" t="s">
        <v>298</v>
      </c>
      <c r="R1479" s="212" t="s">
        <v>367</v>
      </c>
      <c r="S1479" s="212" t="s">
        <v>1684</v>
      </c>
    </row>
    <row r="1480" spans="1:19" x14ac:dyDescent="0.25">
      <c r="A1480" s="212" t="s">
        <v>2346</v>
      </c>
      <c r="B1480" s="212" t="s">
        <v>1026</v>
      </c>
      <c r="C1480" s="212" t="s">
        <v>298</v>
      </c>
      <c r="D1480" s="212" t="s">
        <v>110</v>
      </c>
      <c r="E1480" s="212" t="s">
        <v>111</v>
      </c>
      <c r="F1480" s="212" t="s">
        <v>112</v>
      </c>
      <c r="G1480" s="212" t="s">
        <v>6568</v>
      </c>
      <c r="H1480" s="213">
        <v>43613</v>
      </c>
      <c r="I1480" s="214">
        <v>61.66</v>
      </c>
      <c r="J1480" s="214">
        <v>1</v>
      </c>
      <c r="K1480" s="214">
        <f t="shared" si="23"/>
        <v>61.66</v>
      </c>
      <c r="L1480" s="212" t="s">
        <v>6569</v>
      </c>
      <c r="M1480" s="212" t="s">
        <v>155</v>
      </c>
      <c r="N1480" s="213">
        <v>43614</v>
      </c>
      <c r="O1480" s="212" t="s">
        <v>70</v>
      </c>
      <c r="P1480" s="212" t="s">
        <v>6570</v>
      </c>
      <c r="Q1480" s="212" t="s">
        <v>298</v>
      </c>
      <c r="R1480" s="212" t="s">
        <v>367</v>
      </c>
      <c r="S1480" s="212" t="s">
        <v>1684</v>
      </c>
    </row>
    <row r="1481" spans="1:19" x14ac:dyDescent="0.25">
      <c r="A1481" s="212" t="s">
        <v>2346</v>
      </c>
      <c r="B1481" s="212" t="s">
        <v>1026</v>
      </c>
      <c r="C1481" s="212" t="s">
        <v>298</v>
      </c>
      <c r="D1481" s="212" t="s">
        <v>110</v>
      </c>
      <c r="E1481" s="212" t="s">
        <v>111</v>
      </c>
      <c r="F1481" s="212" t="s">
        <v>112</v>
      </c>
      <c r="G1481" s="212" t="s">
        <v>6571</v>
      </c>
      <c r="H1481" s="213">
        <v>43613</v>
      </c>
      <c r="I1481" s="214">
        <v>61.66</v>
      </c>
      <c r="J1481" s="214">
        <v>1</v>
      </c>
      <c r="K1481" s="214">
        <f t="shared" si="23"/>
        <v>61.66</v>
      </c>
      <c r="L1481" s="212" t="s">
        <v>6572</v>
      </c>
      <c r="M1481" s="212" t="s">
        <v>155</v>
      </c>
      <c r="N1481" s="213">
        <v>43614</v>
      </c>
      <c r="O1481" s="212" t="s">
        <v>70</v>
      </c>
      <c r="P1481" s="212" t="s">
        <v>6573</v>
      </c>
      <c r="Q1481" s="212" t="s">
        <v>298</v>
      </c>
      <c r="R1481" s="212" t="s">
        <v>367</v>
      </c>
      <c r="S1481" s="212" t="s">
        <v>1684</v>
      </c>
    </row>
    <row r="1482" spans="1:19" x14ac:dyDescent="0.25">
      <c r="A1482" s="212" t="s">
        <v>2346</v>
      </c>
      <c r="B1482" s="212" t="s">
        <v>1026</v>
      </c>
      <c r="C1482" s="212" t="s">
        <v>298</v>
      </c>
      <c r="D1482" s="212" t="s">
        <v>110</v>
      </c>
      <c r="E1482" s="212" t="s">
        <v>111</v>
      </c>
      <c r="F1482" s="212" t="s">
        <v>112</v>
      </c>
      <c r="G1482" s="212" t="s">
        <v>6574</v>
      </c>
      <c r="H1482" s="213">
        <v>43613</v>
      </c>
      <c r="I1482" s="214">
        <v>241.04</v>
      </c>
      <c r="J1482" s="214">
        <v>1</v>
      </c>
      <c r="K1482" s="214">
        <f t="shared" si="23"/>
        <v>241.04</v>
      </c>
      <c r="L1482" s="212" t="s">
        <v>6575</v>
      </c>
      <c r="M1482" s="212" t="s">
        <v>155</v>
      </c>
      <c r="N1482" s="213">
        <v>43614</v>
      </c>
      <c r="O1482" s="212" t="s">
        <v>70</v>
      </c>
      <c r="P1482" s="212" t="s">
        <v>6576</v>
      </c>
      <c r="Q1482" s="212" t="s">
        <v>298</v>
      </c>
      <c r="R1482" s="212" t="s">
        <v>367</v>
      </c>
      <c r="S1482" s="212" t="s">
        <v>1684</v>
      </c>
    </row>
    <row r="1483" spans="1:19" x14ac:dyDescent="0.25">
      <c r="A1483" s="212" t="s">
        <v>2346</v>
      </c>
      <c r="B1483" s="212" t="s">
        <v>1026</v>
      </c>
      <c r="C1483" s="212" t="s">
        <v>298</v>
      </c>
      <c r="D1483" s="212" t="s">
        <v>110</v>
      </c>
      <c r="E1483" s="212" t="s">
        <v>111</v>
      </c>
      <c r="F1483" s="212" t="s">
        <v>112</v>
      </c>
      <c r="G1483" s="212" t="s">
        <v>6577</v>
      </c>
      <c r="H1483" s="213">
        <v>43613</v>
      </c>
      <c r="I1483" s="214">
        <v>61.66</v>
      </c>
      <c r="J1483" s="214">
        <v>1</v>
      </c>
      <c r="K1483" s="214">
        <f t="shared" si="23"/>
        <v>61.66</v>
      </c>
      <c r="L1483" s="212" t="s">
        <v>6578</v>
      </c>
      <c r="M1483" s="212" t="s">
        <v>155</v>
      </c>
      <c r="N1483" s="213">
        <v>43614</v>
      </c>
      <c r="O1483" s="212" t="s">
        <v>70</v>
      </c>
      <c r="P1483" s="212" t="s">
        <v>6579</v>
      </c>
      <c r="Q1483" s="212" t="s">
        <v>298</v>
      </c>
      <c r="R1483" s="212" t="s">
        <v>367</v>
      </c>
      <c r="S1483" s="212" t="s">
        <v>1684</v>
      </c>
    </row>
    <row r="1484" spans="1:19" x14ac:dyDescent="0.25">
      <c r="A1484" s="212" t="s">
        <v>2346</v>
      </c>
      <c r="B1484" s="212" t="s">
        <v>1026</v>
      </c>
      <c r="C1484" s="212" t="s">
        <v>298</v>
      </c>
      <c r="D1484" s="212" t="s">
        <v>110</v>
      </c>
      <c r="E1484" s="212" t="s">
        <v>111</v>
      </c>
      <c r="F1484" s="212" t="s">
        <v>112</v>
      </c>
      <c r="G1484" s="212" t="s">
        <v>6580</v>
      </c>
      <c r="H1484" s="213">
        <v>43613</v>
      </c>
      <c r="I1484" s="214">
        <v>61.66</v>
      </c>
      <c r="J1484" s="214">
        <v>1</v>
      </c>
      <c r="K1484" s="214">
        <f t="shared" si="23"/>
        <v>61.66</v>
      </c>
      <c r="L1484" s="212" t="s">
        <v>6581</v>
      </c>
      <c r="M1484" s="212" t="s">
        <v>155</v>
      </c>
      <c r="N1484" s="213">
        <v>43614</v>
      </c>
      <c r="O1484" s="212" t="s">
        <v>70</v>
      </c>
      <c r="P1484" s="212" t="s">
        <v>6582</v>
      </c>
      <c r="Q1484" s="212" t="s">
        <v>298</v>
      </c>
      <c r="R1484" s="212" t="s">
        <v>367</v>
      </c>
      <c r="S1484" s="212" t="s">
        <v>1684</v>
      </c>
    </row>
    <row r="1485" spans="1:19" x14ac:dyDescent="0.25">
      <c r="A1485" s="212" t="s">
        <v>2346</v>
      </c>
      <c r="B1485" s="212" t="s">
        <v>1026</v>
      </c>
      <c r="C1485" s="212" t="s">
        <v>298</v>
      </c>
      <c r="D1485" s="212" t="s">
        <v>110</v>
      </c>
      <c r="E1485" s="212" t="s">
        <v>111</v>
      </c>
      <c r="F1485" s="212" t="s">
        <v>112</v>
      </c>
      <c r="G1485" s="212" t="s">
        <v>6583</v>
      </c>
      <c r="H1485" s="213">
        <v>43613</v>
      </c>
      <c r="I1485" s="214">
        <v>10.47</v>
      </c>
      <c r="J1485" s="214">
        <v>1</v>
      </c>
      <c r="K1485" s="214">
        <f t="shared" si="23"/>
        <v>10.47</v>
      </c>
      <c r="L1485" s="212" t="s">
        <v>6584</v>
      </c>
      <c r="M1485" s="212" t="s">
        <v>165</v>
      </c>
      <c r="N1485" s="213">
        <v>43614</v>
      </c>
      <c r="O1485" s="212" t="s">
        <v>70</v>
      </c>
      <c r="P1485" s="212" t="s">
        <v>179</v>
      </c>
      <c r="Q1485" s="212" t="s">
        <v>298</v>
      </c>
      <c r="R1485" s="212" t="s">
        <v>367</v>
      </c>
      <c r="S1485" s="212" t="s">
        <v>1684</v>
      </c>
    </row>
    <row r="1486" spans="1:19" x14ac:dyDescent="0.25">
      <c r="A1486" s="212" t="s">
        <v>2346</v>
      </c>
      <c r="B1486" s="212" t="s">
        <v>1026</v>
      </c>
      <c r="C1486" s="212" t="s">
        <v>298</v>
      </c>
      <c r="D1486" s="212" t="s">
        <v>110</v>
      </c>
      <c r="E1486" s="212" t="s">
        <v>111</v>
      </c>
      <c r="F1486" s="212" t="s">
        <v>112</v>
      </c>
      <c r="G1486" s="212" t="s">
        <v>6585</v>
      </c>
      <c r="H1486" s="213">
        <v>43606</v>
      </c>
      <c r="I1486" s="214">
        <v>352.94</v>
      </c>
      <c r="J1486" s="214">
        <v>1</v>
      </c>
      <c r="K1486" s="214">
        <f t="shared" si="23"/>
        <v>352.94</v>
      </c>
      <c r="L1486" s="212" t="s">
        <v>6586</v>
      </c>
      <c r="M1486" s="212" t="s">
        <v>755</v>
      </c>
      <c r="N1486" s="213">
        <v>43607</v>
      </c>
      <c r="O1486" s="212" t="s">
        <v>70</v>
      </c>
      <c r="P1486" s="212" t="s">
        <v>179</v>
      </c>
      <c r="Q1486" s="212" t="s">
        <v>298</v>
      </c>
      <c r="R1486" s="212" t="s">
        <v>367</v>
      </c>
      <c r="S1486" s="212" t="s">
        <v>1684</v>
      </c>
    </row>
    <row r="1487" spans="1:19" x14ac:dyDescent="0.25">
      <c r="A1487" s="212" t="s">
        <v>2346</v>
      </c>
      <c r="B1487" s="212" t="s">
        <v>1026</v>
      </c>
      <c r="C1487" s="212" t="s">
        <v>298</v>
      </c>
      <c r="D1487" s="212" t="s">
        <v>110</v>
      </c>
      <c r="E1487" s="212" t="s">
        <v>111</v>
      </c>
      <c r="F1487" s="212" t="s">
        <v>112</v>
      </c>
      <c r="G1487" s="212" t="s">
        <v>6587</v>
      </c>
      <c r="H1487" s="213">
        <v>43606</v>
      </c>
      <c r="I1487" s="214">
        <v>320.5</v>
      </c>
      <c r="J1487" s="214">
        <v>1</v>
      </c>
      <c r="K1487" s="214">
        <f t="shared" si="23"/>
        <v>320.5</v>
      </c>
      <c r="L1487" s="212" t="s">
        <v>6588</v>
      </c>
      <c r="M1487" s="212" t="s">
        <v>551</v>
      </c>
      <c r="N1487" s="213">
        <v>43607</v>
      </c>
      <c r="O1487" s="212" t="s">
        <v>70</v>
      </c>
      <c r="P1487" s="212" t="s">
        <v>6589</v>
      </c>
      <c r="Q1487" s="212" t="s">
        <v>298</v>
      </c>
      <c r="R1487" s="212" t="s">
        <v>367</v>
      </c>
      <c r="S1487" s="212" t="s">
        <v>1684</v>
      </c>
    </row>
    <row r="1488" spans="1:19" x14ac:dyDescent="0.25">
      <c r="A1488" s="212" t="s">
        <v>2346</v>
      </c>
      <c r="B1488" s="212" t="s">
        <v>1026</v>
      </c>
      <c r="C1488" s="212" t="s">
        <v>298</v>
      </c>
      <c r="D1488" s="212" t="s">
        <v>110</v>
      </c>
      <c r="E1488" s="212" t="s">
        <v>111</v>
      </c>
      <c r="F1488" s="212" t="s">
        <v>112</v>
      </c>
      <c r="G1488" s="212" t="s">
        <v>6590</v>
      </c>
      <c r="H1488" s="213">
        <v>43606</v>
      </c>
      <c r="I1488" s="214">
        <v>390.25</v>
      </c>
      <c r="J1488" s="214">
        <v>1</v>
      </c>
      <c r="K1488" s="214">
        <f t="shared" si="23"/>
        <v>390.25</v>
      </c>
      <c r="L1488" s="212" t="s">
        <v>6591</v>
      </c>
      <c r="M1488" s="212" t="s">
        <v>496</v>
      </c>
      <c r="N1488" s="213">
        <v>43607</v>
      </c>
      <c r="O1488" s="212" t="s">
        <v>70</v>
      </c>
      <c r="P1488" s="212" t="s">
        <v>6592</v>
      </c>
      <c r="Q1488" s="212" t="s">
        <v>298</v>
      </c>
      <c r="R1488" s="212" t="s">
        <v>367</v>
      </c>
      <c r="S1488" s="212" t="s">
        <v>1684</v>
      </c>
    </row>
    <row r="1489" spans="1:19" x14ac:dyDescent="0.25">
      <c r="A1489" s="212" t="s">
        <v>2346</v>
      </c>
      <c r="B1489" s="212" t="s">
        <v>1026</v>
      </c>
      <c r="C1489" s="212" t="s">
        <v>298</v>
      </c>
      <c r="D1489" s="212" t="s">
        <v>110</v>
      </c>
      <c r="E1489" s="212" t="s">
        <v>111</v>
      </c>
      <c r="F1489" s="212" t="s">
        <v>112</v>
      </c>
      <c r="G1489" s="212" t="s">
        <v>6593</v>
      </c>
      <c r="H1489" s="213">
        <v>43606</v>
      </c>
      <c r="I1489" s="214">
        <v>23.72</v>
      </c>
      <c r="J1489" s="214">
        <v>1</v>
      </c>
      <c r="K1489" s="214">
        <f t="shared" si="23"/>
        <v>23.72</v>
      </c>
      <c r="L1489" s="212" t="s">
        <v>6594</v>
      </c>
      <c r="M1489" s="212" t="s">
        <v>1157</v>
      </c>
      <c r="N1489" s="213">
        <v>43607</v>
      </c>
      <c r="O1489" s="212" t="s">
        <v>833</v>
      </c>
      <c r="P1489" s="212" t="s">
        <v>6595</v>
      </c>
      <c r="Q1489" s="212" t="s">
        <v>298</v>
      </c>
      <c r="R1489" s="212" t="s">
        <v>367</v>
      </c>
      <c r="S1489" s="212" t="s">
        <v>1684</v>
      </c>
    </row>
    <row r="1490" spans="1:19" x14ac:dyDescent="0.25">
      <c r="A1490" s="212" t="s">
        <v>2346</v>
      </c>
      <c r="B1490" s="212" t="s">
        <v>1026</v>
      </c>
      <c r="C1490" s="212" t="s">
        <v>298</v>
      </c>
      <c r="D1490" s="212" t="s">
        <v>110</v>
      </c>
      <c r="E1490" s="212" t="s">
        <v>111</v>
      </c>
      <c r="F1490" s="212" t="s">
        <v>112</v>
      </c>
      <c r="G1490" s="212" t="s">
        <v>6596</v>
      </c>
      <c r="H1490" s="213">
        <v>43606</v>
      </c>
      <c r="I1490" s="214">
        <v>2692.1</v>
      </c>
      <c r="J1490" s="214">
        <v>1</v>
      </c>
      <c r="K1490" s="214">
        <f t="shared" si="23"/>
        <v>2692.1</v>
      </c>
      <c r="L1490" s="212" t="s">
        <v>2969</v>
      </c>
      <c r="M1490" s="212" t="s">
        <v>755</v>
      </c>
      <c r="N1490" s="213">
        <v>43607</v>
      </c>
      <c r="O1490" s="212" t="s">
        <v>70</v>
      </c>
      <c r="P1490" s="212" t="s">
        <v>2970</v>
      </c>
      <c r="Q1490" s="212" t="s">
        <v>298</v>
      </c>
      <c r="R1490" s="212" t="s">
        <v>367</v>
      </c>
      <c r="S1490" s="212" t="s">
        <v>1684</v>
      </c>
    </row>
    <row r="1491" spans="1:19" x14ac:dyDescent="0.25">
      <c r="A1491" s="212" t="s">
        <v>2346</v>
      </c>
      <c r="B1491" s="212" t="s">
        <v>1026</v>
      </c>
      <c r="C1491" s="212" t="s">
        <v>298</v>
      </c>
      <c r="D1491" s="212" t="s">
        <v>110</v>
      </c>
      <c r="E1491" s="212" t="s">
        <v>111</v>
      </c>
      <c r="F1491" s="212" t="s">
        <v>112</v>
      </c>
      <c r="G1491" s="212" t="s">
        <v>6597</v>
      </c>
      <c r="H1491" s="213">
        <v>43599</v>
      </c>
      <c r="I1491" s="214">
        <v>230.96</v>
      </c>
      <c r="J1491" s="214">
        <v>1</v>
      </c>
      <c r="K1491" s="214">
        <f t="shared" si="23"/>
        <v>230.96</v>
      </c>
      <c r="L1491" s="212" t="s">
        <v>6598</v>
      </c>
      <c r="M1491" s="212" t="s">
        <v>553</v>
      </c>
      <c r="N1491" s="213">
        <v>43600</v>
      </c>
      <c r="O1491" s="212" t="s">
        <v>70</v>
      </c>
      <c r="P1491" s="212" t="s">
        <v>6599</v>
      </c>
      <c r="Q1491" s="212" t="s">
        <v>298</v>
      </c>
      <c r="R1491" s="212" t="s">
        <v>367</v>
      </c>
      <c r="S1491" s="212" t="s">
        <v>1684</v>
      </c>
    </row>
    <row r="1492" spans="1:19" x14ac:dyDescent="0.25">
      <c r="A1492" s="212" t="s">
        <v>2346</v>
      </c>
      <c r="B1492" s="212" t="s">
        <v>1026</v>
      </c>
      <c r="C1492" s="212" t="s">
        <v>298</v>
      </c>
      <c r="D1492" s="212" t="s">
        <v>110</v>
      </c>
      <c r="E1492" s="212" t="s">
        <v>111</v>
      </c>
      <c r="F1492" s="212" t="s">
        <v>112</v>
      </c>
      <c r="G1492" s="212" t="s">
        <v>6600</v>
      </c>
      <c r="H1492" s="213">
        <v>43599</v>
      </c>
      <c r="I1492" s="214">
        <v>192.29</v>
      </c>
      <c r="J1492" s="214">
        <v>1</v>
      </c>
      <c r="K1492" s="214">
        <f t="shared" si="23"/>
        <v>192.29</v>
      </c>
      <c r="L1492" s="212" t="s">
        <v>2969</v>
      </c>
      <c r="M1492" s="212" t="s">
        <v>755</v>
      </c>
      <c r="N1492" s="213">
        <v>43600</v>
      </c>
      <c r="O1492" s="212" t="s">
        <v>70</v>
      </c>
      <c r="P1492" s="212" t="s">
        <v>2970</v>
      </c>
      <c r="Q1492" s="212" t="s">
        <v>298</v>
      </c>
      <c r="R1492" s="212" t="s">
        <v>367</v>
      </c>
      <c r="S1492" s="212" t="s">
        <v>1684</v>
      </c>
    </row>
    <row r="1493" spans="1:19" x14ac:dyDescent="0.25">
      <c r="A1493" s="212" t="s">
        <v>2346</v>
      </c>
      <c r="B1493" s="212" t="s">
        <v>1026</v>
      </c>
      <c r="C1493" s="212" t="s">
        <v>298</v>
      </c>
      <c r="D1493" s="212" t="s">
        <v>110</v>
      </c>
      <c r="E1493" s="212" t="s">
        <v>111</v>
      </c>
      <c r="F1493" s="212" t="s">
        <v>112</v>
      </c>
      <c r="G1493" s="212" t="s">
        <v>6601</v>
      </c>
      <c r="H1493" s="213">
        <v>43585</v>
      </c>
      <c r="I1493" s="214">
        <v>46.27</v>
      </c>
      <c r="J1493" s="214">
        <v>1</v>
      </c>
      <c r="K1493" s="214">
        <f t="shared" si="23"/>
        <v>46.27</v>
      </c>
      <c r="L1493" s="212" t="s">
        <v>6602</v>
      </c>
      <c r="M1493" s="212" t="s">
        <v>700</v>
      </c>
      <c r="N1493" s="213">
        <v>43588</v>
      </c>
      <c r="O1493" s="212" t="s">
        <v>70</v>
      </c>
      <c r="P1493" s="212" t="s">
        <v>6603</v>
      </c>
      <c r="Q1493" s="212" t="s">
        <v>298</v>
      </c>
      <c r="R1493" s="212" t="s">
        <v>367</v>
      </c>
      <c r="S1493" s="212" t="s">
        <v>1684</v>
      </c>
    </row>
    <row r="1494" spans="1:19" x14ac:dyDescent="0.25">
      <c r="A1494" s="212" t="s">
        <v>2346</v>
      </c>
      <c r="B1494" s="212" t="s">
        <v>1026</v>
      </c>
      <c r="C1494" s="212" t="s">
        <v>298</v>
      </c>
      <c r="D1494" s="212" t="s">
        <v>489</v>
      </c>
      <c r="E1494" s="212" t="s">
        <v>490</v>
      </c>
      <c r="F1494" s="212" t="s">
        <v>491</v>
      </c>
      <c r="G1494" s="212" t="s">
        <v>6604</v>
      </c>
      <c r="H1494" s="213">
        <v>43600</v>
      </c>
      <c r="I1494" s="214">
        <v>21.16</v>
      </c>
      <c r="J1494" s="214">
        <v>1</v>
      </c>
      <c r="K1494" s="214">
        <f t="shared" si="23"/>
        <v>21.16</v>
      </c>
      <c r="L1494" s="212" t="s">
        <v>179</v>
      </c>
      <c r="M1494" s="212" t="s">
        <v>466</v>
      </c>
      <c r="N1494" s="213">
        <v>43612</v>
      </c>
      <c r="O1494" s="212" t="s">
        <v>70</v>
      </c>
      <c r="P1494" s="212" t="s">
        <v>179</v>
      </c>
      <c r="Q1494" s="212" t="s">
        <v>298</v>
      </c>
      <c r="R1494" s="212" t="s">
        <v>367</v>
      </c>
      <c r="S1494" s="212" t="s">
        <v>1684</v>
      </c>
    </row>
    <row r="1495" spans="1:19" x14ac:dyDescent="0.25">
      <c r="A1495" s="212" t="s">
        <v>2346</v>
      </c>
      <c r="B1495" s="212" t="s">
        <v>1026</v>
      </c>
      <c r="C1495" s="212" t="s">
        <v>298</v>
      </c>
      <c r="D1495" s="212" t="s">
        <v>489</v>
      </c>
      <c r="E1495" s="212" t="s">
        <v>490</v>
      </c>
      <c r="F1495" s="212" t="s">
        <v>491</v>
      </c>
      <c r="G1495" s="212" t="s">
        <v>6605</v>
      </c>
      <c r="H1495" s="213">
        <v>43600</v>
      </c>
      <c r="I1495" s="214">
        <v>21.16</v>
      </c>
      <c r="J1495" s="214">
        <v>1</v>
      </c>
      <c r="K1495" s="214">
        <f t="shared" si="23"/>
        <v>21.16</v>
      </c>
      <c r="L1495" s="212" t="s">
        <v>179</v>
      </c>
      <c r="M1495" s="212" t="s">
        <v>1118</v>
      </c>
      <c r="N1495" s="213">
        <v>43612</v>
      </c>
      <c r="O1495" s="212" t="s">
        <v>70</v>
      </c>
      <c r="P1495" s="212" t="s">
        <v>179</v>
      </c>
      <c r="Q1495" s="212" t="s">
        <v>298</v>
      </c>
      <c r="R1495" s="212" t="s">
        <v>367</v>
      </c>
      <c r="S1495" s="212" t="s">
        <v>1684</v>
      </c>
    </row>
    <row r="1496" spans="1:19" x14ac:dyDescent="0.25">
      <c r="A1496" s="212" t="s">
        <v>2346</v>
      </c>
      <c r="B1496" s="212" t="s">
        <v>1026</v>
      </c>
      <c r="C1496" s="212" t="s">
        <v>298</v>
      </c>
      <c r="D1496" s="212" t="s">
        <v>489</v>
      </c>
      <c r="E1496" s="212" t="s">
        <v>490</v>
      </c>
      <c r="F1496" s="212" t="s">
        <v>491</v>
      </c>
      <c r="G1496" s="212" t="s">
        <v>6606</v>
      </c>
      <c r="H1496" s="213">
        <v>43600</v>
      </c>
      <c r="I1496" s="214">
        <v>31.75</v>
      </c>
      <c r="J1496" s="214">
        <v>1</v>
      </c>
      <c r="K1496" s="214">
        <f t="shared" si="23"/>
        <v>31.75</v>
      </c>
      <c r="L1496" s="212" t="s">
        <v>179</v>
      </c>
      <c r="M1496" s="212" t="s">
        <v>783</v>
      </c>
      <c r="N1496" s="213">
        <v>43612</v>
      </c>
      <c r="O1496" s="212" t="s">
        <v>70</v>
      </c>
      <c r="P1496" s="212" t="s">
        <v>179</v>
      </c>
      <c r="Q1496" s="212" t="s">
        <v>298</v>
      </c>
      <c r="R1496" s="212" t="s">
        <v>367</v>
      </c>
      <c r="S1496" s="212" t="s">
        <v>1684</v>
      </c>
    </row>
    <row r="1497" spans="1:19" x14ac:dyDescent="0.25">
      <c r="A1497" s="212" t="s">
        <v>2346</v>
      </c>
      <c r="B1497" s="212" t="s">
        <v>1026</v>
      </c>
      <c r="C1497" s="212" t="s">
        <v>298</v>
      </c>
      <c r="D1497" s="212" t="s">
        <v>489</v>
      </c>
      <c r="E1497" s="212" t="s">
        <v>490</v>
      </c>
      <c r="F1497" s="212" t="s">
        <v>491</v>
      </c>
      <c r="G1497" s="212" t="s">
        <v>6607</v>
      </c>
      <c r="H1497" s="213">
        <v>43600</v>
      </c>
      <c r="I1497" s="214">
        <v>77.78</v>
      </c>
      <c r="J1497" s="214">
        <v>1</v>
      </c>
      <c r="K1497" s="214">
        <f t="shared" si="23"/>
        <v>77.78</v>
      </c>
      <c r="L1497" s="212" t="s">
        <v>179</v>
      </c>
      <c r="M1497" s="212" t="s">
        <v>237</v>
      </c>
      <c r="N1497" s="213">
        <v>43612</v>
      </c>
      <c r="O1497" s="212" t="s">
        <v>70</v>
      </c>
      <c r="P1497" s="212" t="s">
        <v>179</v>
      </c>
      <c r="Q1497" s="212" t="s">
        <v>298</v>
      </c>
      <c r="R1497" s="212" t="s">
        <v>367</v>
      </c>
      <c r="S1497" s="212" t="s">
        <v>1684</v>
      </c>
    </row>
    <row r="1498" spans="1:19" x14ac:dyDescent="0.25">
      <c r="A1498" s="212" t="s">
        <v>2346</v>
      </c>
      <c r="B1498" s="212" t="s">
        <v>1026</v>
      </c>
      <c r="C1498" s="212" t="s">
        <v>298</v>
      </c>
      <c r="D1498" s="212" t="s">
        <v>489</v>
      </c>
      <c r="E1498" s="212" t="s">
        <v>490</v>
      </c>
      <c r="F1498" s="212" t="s">
        <v>491</v>
      </c>
      <c r="G1498" s="212" t="s">
        <v>6608</v>
      </c>
      <c r="H1498" s="213">
        <v>43600</v>
      </c>
      <c r="I1498" s="214">
        <v>61.16</v>
      </c>
      <c r="J1498" s="214">
        <v>1</v>
      </c>
      <c r="K1498" s="214">
        <f t="shared" si="23"/>
        <v>61.16</v>
      </c>
      <c r="L1498" s="212" t="s">
        <v>179</v>
      </c>
      <c r="M1498" s="212" t="s">
        <v>193</v>
      </c>
      <c r="N1498" s="213">
        <v>43612</v>
      </c>
      <c r="O1498" s="212" t="s">
        <v>70</v>
      </c>
      <c r="P1498" s="212" t="s">
        <v>179</v>
      </c>
      <c r="Q1498" s="212" t="s">
        <v>298</v>
      </c>
      <c r="R1498" s="212" t="s">
        <v>367</v>
      </c>
      <c r="S1498" s="212" t="s">
        <v>1684</v>
      </c>
    </row>
    <row r="1499" spans="1:19" x14ac:dyDescent="0.25">
      <c r="A1499" s="212" t="s">
        <v>2346</v>
      </c>
      <c r="B1499" s="212" t="s">
        <v>1026</v>
      </c>
      <c r="C1499" s="212" t="s">
        <v>298</v>
      </c>
      <c r="D1499" s="212" t="s">
        <v>489</v>
      </c>
      <c r="E1499" s="212" t="s">
        <v>490</v>
      </c>
      <c r="F1499" s="212" t="s">
        <v>491</v>
      </c>
      <c r="G1499" s="212" t="s">
        <v>6609</v>
      </c>
      <c r="H1499" s="213">
        <v>43585</v>
      </c>
      <c r="I1499" s="214">
        <v>20.92</v>
      </c>
      <c r="J1499" s="214">
        <v>1</v>
      </c>
      <c r="K1499" s="214">
        <f t="shared" si="23"/>
        <v>20.92</v>
      </c>
      <c r="L1499" s="212" t="s">
        <v>179</v>
      </c>
      <c r="M1499" s="212" t="s">
        <v>237</v>
      </c>
      <c r="N1499" s="213">
        <v>43595</v>
      </c>
      <c r="O1499" s="212" t="s">
        <v>70</v>
      </c>
      <c r="P1499" s="212" t="s">
        <v>179</v>
      </c>
      <c r="Q1499" s="212" t="s">
        <v>298</v>
      </c>
      <c r="R1499" s="212" t="s">
        <v>367</v>
      </c>
      <c r="S1499" s="212" t="s">
        <v>1684</v>
      </c>
    </row>
    <row r="1500" spans="1:19" x14ac:dyDescent="0.25">
      <c r="A1500" s="212" t="s">
        <v>2346</v>
      </c>
      <c r="B1500" s="212" t="s">
        <v>1026</v>
      </c>
      <c r="C1500" s="212" t="s">
        <v>298</v>
      </c>
      <c r="D1500" s="212" t="s">
        <v>489</v>
      </c>
      <c r="E1500" s="212" t="s">
        <v>490</v>
      </c>
      <c r="F1500" s="212" t="s">
        <v>491</v>
      </c>
      <c r="G1500" s="212" t="s">
        <v>6610</v>
      </c>
      <c r="H1500" s="213">
        <v>43585</v>
      </c>
      <c r="I1500" s="214">
        <v>20.92</v>
      </c>
      <c r="J1500" s="214">
        <v>1</v>
      </c>
      <c r="K1500" s="214">
        <f t="shared" si="23"/>
        <v>20.92</v>
      </c>
      <c r="L1500" s="212" t="s">
        <v>179</v>
      </c>
      <c r="M1500" s="212" t="s">
        <v>237</v>
      </c>
      <c r="N1500" s="213">
        <v>43595</v>
      </c>
      <c r="O1500" s="212" t="s">
        <v>70</v>
      </c>
      <c r="P1500" s="212" t="s">
        <v>179</v>
      </c>
      <c r="Q1500" s="212" t="s">
        <v>298</v>
      </c>
      <c r="R1500" s="212" t="s">
        <v>367</v>
      </c>
      <c r="S1500" s="212" t="s">
        <v>1684</v>
      </c>
    </row>
    <row r="1501" spans="1:19" x14ac:dyDescent="0.25">
      <c r="A1501" s="212" t="s">
        <v>2346</v>
      </c>
      <c r="B1501" s="212" t="s">
        <v>1026</v>
      </c>
      <c r="C1501" s="212" t="s">
        <v>298</v>
      </c>
      <c r="D1501" s="212" t="s">
        <v>489</v>
      </c>
      <c r="E1501" s="212" t="s">
        <v>490</v>
      </c>
      <c r="F1501" s="212" t="s">
        <v>491</v>
      </c>
      <c r="G1501" s="212" t="s">
        <v>6611</v>
      </c>
      <c r="H1501" s="213">
        <v>43570</v>
      </c>
      <c r="I1501" s="214">
        <v>21.16</v>
      </c>
      <c r="J1501" s="214">
        <v>1</v>
      </c>
      <c r="K1501" s="214">
        <f t="shared" si="23"/>
        <v>21.16</v>
      </c>
      <c r="L1501" s="212" t="s">
        <v>179</v>
      </c>
      <c r="M1501" s="212" t="s">
        <v>1118</v>
      </c>
      <c r="N1501" s="213">
        <v>43592</v>
      </c>
      <c r="O1501" s="212" t="s">
        <v>70</v>
      </c>
      <c r="P1501" s="212" t="s">
        <v>179</v>
      </c>
      <c r="Q1501" s="212" t="s">
        <v>298</v>
      </c>
      <c r="R1501" s="212" t="s">
        <v>367</v>
      </c>
      <c r="S1501" s="212" t="s">
        <v>1684</v>
      </c>
    </row>
    <row r="1502" spans="1:19" x14ac:dyDescent="0.25">
      <c r="A1502" s="212" t="s">
        <v>2346</v>
      </c>
      <c r="B1502" s="212" t="s">
        <v>1026</v>
      </c>
      <c r="C1502" s="212" t="s">
        <v>298</v>
      </c>
      <c r="D1502" s="212" t="s">
        <v>2971</v>
      </c>
      <c r="E1502" s="212" t="s">
        <v>2972</v>
      </c>
      <c r="F1502" s="212" t="s">
        <v>2973</v>
      </c>
      <c r="G1502" s="212" t="s">
        <v>6612</v>
      </c>
      <c r="H1502" s="213">
        <v>43613</v>
      </c>
      <c r="I1502" s="214">
        <v>396.88</v>
      </c>
      <c r="J1502" s="214">
        <v>1</v>
      </c>
      <c r="K1502" s="214">
        <f t="shared" si="23"/>
        <v>396.88</v>
      </c>
      <c r="L1502" s="212" t="s">
        <v>6613</v>
      </c>
      <c r="M1502" s="212" t="s">
        <v>129</v>
      </c>
      <c r="N1502" s="213">
        <v>43613</v>
      </c>
      <c r="O1502" s="212" t="s">
        <v>70</v>
      </c>
      <c r="P1502" s="212" t="s">
        <v>6614</v>
      </c>
      <c r="Q1502" s="212" t="s">
        <v>298</v>
      </c>
      <c r="R1502" s="212" t="s">
        <v>367</v>
      </c>
      <c r="S1502" s="212" t="s">
        <v>1684</v>
      </c>
    </row>
    <row r="1503" spans="1:19" x14ac:dyDescent="0.25">
      <c r="A1503" s="212" t="s">
        <v>2346</v>
      </c>
      <c r="B1503" s="212" t="s">
        <v>1026</v>
      </c>
      <c r="C1503" s="212" t="s">
        <v>298</v>
      </c>
      <c r="D1503" s="212" t="s">
        <v>2971</v>
      </c>
      <c r="E1503" s="212" t="s">
        <v>2972</v>
      </c>
      <c r="F1503" s="212" t="s">
        <v>2973</v>
      </c>
      <c r="G1503" s="212" t="s">
        <v>6615</v>
      </c>
      <c r="H1503" s="213">
        <v>43613</v>
      </c>
      <c r="I1503" s="214">
        <v>403.66</v>
      </c>
      <c r="J1503" s="214">
        <v>1</v>
      </c>
      <c r="K1503" s="214">
        <f t="shared" si="23"/>
        <v>403.66</v>
      </c>
      <c r="L1503" s="212" t="s">
        <v>6616</v>
      </c>
      <c r="M1503" s="212" t="s">
        <v>424</v>
      </c>
      <c r="N1503" s="213">
        <v>43613</v>
      </c>
      <c r="O1503" s="212" t="s">
        <v>70</v>
      </c>
      <c r="P1503" s="212" t="s">
        <v>6617</v>
      </c>
      <c r="Q1503" s="212" t="s">
        <v>298</v>
      </c>
      <c r="R1503" s="212" t="s">
        <v>367</v>
      </c>
      <c r="S1503" s="212" t="s">
        <v>1684</v>
      </c>
    </row>
    <row r="1504" spans="1:19" x14ac:dyDescent="0.25">
      <c r="A1504" s="212" t="s">
        <v>2346</v>
      </c>
      <c r="B1504" s="212" t="s">
        <v>1026</v>
      </c>
      <c r="C1504" s="212" t="s">
        <v>298</v>
      </c>
      <c r="D1504" s="212" t="s">
        <v>2971</v>
      </c>
      <c r="E1504" s="212" t="s">
        <v>2972</v>
      </c>
      <c r="F1504" s="212" t="s">
        <v>2973</v>
      </c>
      <c r="G1504" s="212" t="s">
        <v>6618</v>
      </c>
      <c r="H1504" s="213">
        <v>43613</v>
      </c>
      <c r="I1504" s="214">
        <v>403.66</v>
      </c>
      <c r="J1504" s="214">
        <v>1</v>
      </c>
      <c r="K1504" s="214">
        <f t="shared" si="23"/>
        <v>403.66</v>
      </c>
      <c r="L1504" s="212" t="s">
        <v>6619</v>
      </c>
      <c r="M1504" s="212" t="s">
        <v>424</v>
      </c>
      <c r="N1504" s="213">
        <v>43613</v>
      </c>
      <c r="O1504" s="212" t="s">
        <v>70</v>
      </c>
      <c r="P1504" s="212" t="s">
        <v>6620</v>
      </c>
      <c r="Q1504" s="212" t="s">
        <v>298</v>
      </c>
      <c r="R1504" s="212" t="s">
        <v>367</v>
      </c>
      <c r="S1504" s="212" t="s">
        <v>1684</v>
      </c>
    </row>
    <row r="1505" spans="1:19" x14ac:dyDescent="0.25">
      <c r="A1505" s="212" t="s">
        <v>2346</v>
      </c>
      <c r="B1505" s="212" t="s">
        <v>1026</v>
      </c>
      <c r="C1505" s="212" t="s">
        <v>298</v>
      </c>
      <c r="D1505" s="212" t="s">
        <v>2971</v>
      </c>
      <c r="E1505" s="212" t="s">
        <v>2972</v>
      </c>
      <c r="F1505" s="212" t="s">
        <v>2973</v>
      </c>
      <c r="G1505" s="212" t="s">
        <v>6621</v>
      </c>
      <c r="H1505" s="213">
        <v>43612</v>
      </c>
      <c r="I1505" s="214">
        <v>792.1</v>
      </c>
      <c r="J1505" s="214">
        <v>1</v>
      </c>
      <c r="K1505" s="214">
        <f t="shared" si="23"/>
        <v>792.1</v>
      </c>
      <c r="L1505" s="212" t="s">
        <v>6622</v>
      </c>
      <c r="M1505" s="212" t="s">
        <v>424</v>
      </c>
      <c r="N1505" s="213">
        <v>43612</v>
      </c>
      <c r="O1505" s="212" t="s">
        <v>70</v>
      </c>
      <c r="P1505" s="212" t="s">
        <v>6623</v>
      </c>
      <c r="Q1505" s="212" t="s">
        <v>298</v>
      </c>
      <c r="R1505" s="212" t="s">
        <v>367</v>
      </c>
      <c r="S1505" s="212" t="s">
        <v>1684</v>
      </c>
    </row>
    <row r="1506" spans="1:19" x14ac:dyDescent="0.25">
      <c r="A1506" s="212" t="s">
        <v>2346</v>
      </c>
      <c r="B1506" s="212" t="s">
        <v>1026</v>
      </c>
      <c r="C1506" s="212" t="s">
        <v>298</v>
      </c>
      <c r="D1506" s="212" t="s">
        <v>2971</v>
      </c>
      <c r="E1506" s="212" t="s">
        <v>2972</v>
      </c>
      <c r="F1506" s="212" t="s">
        <v>2973</v>
      </c>
      <c r="G1506" s="212" t="s">
        <v>6624</v>
      </c>
      <c r="H1506" s="213">
        <v>43612</v>
      </c>
      <c r="I1506" s="214">
        <v>1170.07</v>
      </c>
      <c r="J1506" s="214">
        <v>1</v>
      </c>
      <c r="K1506" s="214">
        <f t="shared" si="23"/>
        <v>1170.07</v>
      </c>
      <c r="L1506" s="212" t="s">
        <v>6625</v>
      </c>
      <c r="M1506" s="212" t="s">
        <v>129</v>
      </c>
      <c r="N1506" s="213">
        <v>43612</v>
      </c>
      <c r="O1506" s="212" t="s">
        <v>70</v>
      </c>
      <c r="P1506" s="212" t="s">
        <v>6626</v>
      </c>
      <c r="Q1506" s="212" t="s">
        <v>298</v>
      </c>
      <c r="R1506" s="212" t="s">
        <v>367</v>
      </c>
      <c r="S1506" s="212" t="s">
        <v>1684</v>
      </c>
    </row>
    <row r="1507" spans="1:19" x14ac:dyDescent="0.25">
      <c r="A1507" s="212" t="s">
        <v>2346</v>
      </c>
      <c r="B1507" s="212" t="s">
        <v>1026</v>
      </c>
      <c r="C1507" s="212" t="s">
        <v>298</v>
      </c>
      <c r="D1507" s="212" t="s">
        <v>6627</v>
      </c>
      <c r="E1507" s="212" t="s">
        <v>6628</v>
      </c>
      <c r="F1507" s="212" t="s">
        <v>6629</v>
      </c>
      <c r="G1507" s="212" t="s">
        <v>6630</v>
      </c>
      <c r="H1507" s="213">
        <v>43600</v>
      </c>
      <c r="I1507" s="214">
        <v>900</v>
      </c>
      <c r="J1507" s="214">
        <v>1</v>
      </c>
      <c r="K1507" s="214">
        <f t="shared" si="23"/>
        <v>900</v>
      </c>
      <c r="L1507" s="212" t="s">
        <v>6631</v>
      </c>
      <c r="M1507" s="212" t="s">
        <v>1029</v>
      </c>
      <c r="N1507" s="213">
        <v>43600</v>
      </c>
      <c r="O1507" s="212" t="s">
        <v>70</v>
      </c>
      <c r="P1507" s="212" t="s">
        <v>6632</v>
      </c>
      <c r="Q1507" s="212" t="s">
        <v>298</v>
      </c>
      <c r="R1507" s="212" t="s">
        <v>367</v>
      </c>
      <c r="S1507" s="212" t="s">
        <v>1684</v>
      </c>
    </row>
    <row r="1508" spans="1:19" x14ac:dyDescent="0.25">
      <c r="A1508" s="212" t="s">
        <v>2346</v>
      </c>
      <c r="B1508" s="212" t="s">
        <v>1026</v>
      </c>
      <c r="C1508" s="212" t="s">
        <v>298</v>
      </c>
      <c r="D1508" s="212" t="s">
        <v>591</v>
      </c>
      <c r="E1508" s="212" t="s">
        <v>592</v>
      </c>
      <c r="F1508" s="212" t="s">
        <v>593</v>
      </c>
      <c r="G1508" s="212" t="s">
        <v>6633</v>
      </c>
      <c r="H1508" s="213">
        <v>43615</v>
      </c>
      <c r="I1508" s="214">
        <v>34.89</v>
      </c>
      <c r="J1508" s="214">
        <v>1</v>
      </c>
      <c r="K1508" s="214">
        <f t="shared" si="23"/>
        <v>34.89</v>
      </c>
      <c r="L1508" s="212" t="s">
        <v>6634</v>
      </c>
      <c r="M1508" s="212" t="s">
        <v>164</v>
      </c>
      <c r="N1508" s="213">
        <v>43616</v>
      </c>
      <c r="O1508" s="212" t="s">
        <v>70</v>
      </c>
      <c r="P1508" s="212" t="s">
        <v>6635</v>
      </c>
      <c r="Q1508" s="212" t="s">
        <v>298</v>
      </c>
      <c r="R1508" s="212" t="s">
        <v>367</v>
      </c>
      <c r="S1508" s="212" t="s">
        <v>1684</v>
      </c>
    </row>
    <row r="1509" spans="1:19" x14ac:dyDescent="0.25">
      <c r="A1509" s="212" t="s">
        <v>2346</v>
      </c>
      <c r="B1509" s="212" t="s">
        <v>1026</v>
      </c>
      <c r="C1509" s="212" t="s">
        <v>298</v>
      </c>
      <c r="D1509" s="212" t="s">
        <v>591</v>
      </c>
      <c r="E1509" s="212" t="s">
        <v>592</v>
      </c>
      <c r="F1509" s="212" t="s">
        <v>593</v>
      </c>
      <c r="G1509" s="212" t="s">
        <v>6636</v>
      </c>
      <c r="H1509" s="213">
        <v>43615</v>
      </c>
      <c r="I1509" s="214">
        <v>88.68</v>
      </c>
      <c r="J1509" s="214">
        <v>1</v>
      </c>
      <c r="K1509" s="214">
        <f t="shared" si="23"/>
        <v>88.68</v>
      </c>
      <c r="L1509" s="212" t="s">
        <v>6637</v>
      </c>
      <c r="M1509" s="212" t="s">
        <v>783</v>
      </c>
      <c r="N1509" s="213">
        <v>43616</v>
      </c>
      <c r="O1509" s="212" t="s">
        <v>70</v>
      </c>
      <c r="P1509" s="212" t="s">
        <v>6638</v>
      </c>
      <c r="Q1509" s="212" t="s">
        <v>298</v>
      </c>
      <c r="R1509" s="212" t="s">
        <v>367</v>
      </c>
      <c r="S1509" s="212" t="s">
        <v>1684</v>
      </c>
    </row>
    <row r="1510" spans="1:19" x14ac:dyDescent="0.25">
      <c r="A1510" s="212" t="s">
        <v>2346</v>
      </c>
      <c r="B1510" s="212" t="s">
        <v>1026</v>
      </c>
      <c r="C1510" s="212" t="s">
        <v>298</v>
      </c>
      <c r="D1510" s="212" t="s">
        <v>591</v>
      </c>
      <c r="E1510" s="212" t="s">
        <v>592</v>
      </c>
      <c r="F1510" s="212" t="s">
        <v>593</v>
      </c>
      <c r="G1510" s="212" t="s">
        <v>6639</v>
      </c>
      <c r="H1510" s="213">
        <v>43615</v>
      </c>
      <c r="I1510" s="214">
        <v>72.349999999999994</v>
      </c>
      <c r="J1510" s="214">
        <v>1</v>
      </c>
      <c r="K1510" s="214">
        <f t="shared" si="23"/>
        <v>72.349999999999994</v>
      </c>
      <c r="L1510" s="212" t="s">
        <v>6640</v>
      </c>
      <c r="M1510" s="212" t="s">
        <v>783</v>
      </c>
      <c r="N1510" s="213">
        <v>43616</v>
      </c>
      <c r="O1510" s="212" t="s">
        <v>70</v>
      </c>
      <c r="P1510" s="212" t="s">
        <v>6641</v>
      </c>
      <c r="Q1510" s="212" t="s">
        <v>298</v>
      </c>
      <c r="R1510" s="212" t="s">
        <v>367</v>
      </c>
      <c r="S1510" s="212" t="s">
        <v>1684</v>
      </c>
    </row>
    <row r="1511" spans="1:19" x14ac:dyDescent="0.25">
      <c r="A1511" s="212" t="s">
        <v>2346</v>
      </c>
      <c r="B1511" s="212" t="s">
        <v>1026</v>
      </c>
      <c r="C1511" s="212" t="s">
        <v>298</v>
      </c>
      <c r="D1511" s="212" t="s">
        <v>591</v>
      </c>
      <c r="E1511" s="212" t="s">
        <v>592</v>
      </c>
      <c r="F1511" s="212" t="s">
        <v>593</v>
      </c>
      <c r="G1511" s="212" t="s">
        <v>6642</v>
      </c>
      <c r="H1511" s="213">
        <v>43589</v>
      </c>
      <c r="I1511" s="214">
        <v>172.22</v>
      </c>
      <c r="J1511" s="214">
        <v>1</v>
      </c>
      <c r="K1511" s="214">
        <f t="shared" si="23"/>
        <v>172.22</v>
      </c>
      <c r="L1511" s="212" t="s">
        <v>179</v>
      </c>
      <c r="M1511" s="212" t="s">
        <v>164</v>
      </c>
      <c r="N1511" s="213">
        <v>43591</v>
      </c>
      <c r="O1511" s="212" t="s">
        <v>70</v>
      </c>
      <c r="P1511" s="212" t="s">
        <v>179</v>
      </c>
      <c r="Q1511" s="212" t="s">
        <v>298</v>
      </c>
      <c r="R1511" s="212" t="s">
        <v>367</v>
      </c>
      <c r="S1511" s="212" t="s">
        <v>1684</v>
      </c>
    </row>
    <row r="1512" spans="1:19" x14ac:dyDescent="0.25">
      <c r="A1512" s="212" t="s">
        <v>2346</v>
      </c>
      <c r="B1512" s="212" t="s">
        <v>1026</v>
      </c>
      <c r="C1512" s="212" t="s">
        <v>298</v>
      </c>
      <c r="D1512" s="212" t="s">
        <v>850</v>
      </c>
      <c r="E1512" s="212" t="s">
        <v>851</v>
      </c>
      <c r="F1512" s="212" t="s">
        <v>852</v>
      </c>
      <c r="G1512" s="212" t="s">
        <v>6643</v>
      </c>
      <c r="H1512" s="213">
        <v>43599</v>
      </c>
      <c r="I1512" s="214">
        <v>105.56</v>
      </c>
      <c r="J1512" s="214">
        <v>1</v>
      </c>
      <c r="K1512" s="214">
        <f t="shared" si="23"/>
        <v>105.56</v>
      </c>
      <c r="L1512" s="212" t="s">
        <v>6644</v>
      </c>
      <c r="M1512" s="212" t="s">
        <v>553</v>
      </c>
      <c r="N1512" s="213">
        <v>43612</v>
      </c>
      <c r="O1512" s="212" t="s">
        <v>70</v>
      </c>
      <c r="P1512" s="212" t="s">
        <v>6645</v>
      </c>
      <c r="Q1512" s="212" t="s">
        <v>298</v>
      </c>
      <c r="R1512" s="212" t="s">
        <v>367</v>
      </c>
      <c r="S1512" s="212" t="s">
        <v>1684</v>
      </c>
    </row>
    <row r="1513" spans="1:19" x14ac:dyDescent="0.25">
      <c r="A1513" s="212" t="s">
        <v>2346</v>
      </c>
      <c r="B1513" s="212" t="s">
        <v>1026</v>
      </c>
      <c r="C1513" s="212" t="s">
        <v>298</v>
      </c>
      <c r="D1513" s="212" t="s">
        <v>850</v>
      </c>
      <c r="E1513" s="212" t="s">
        <v>851</v>
      </c>
      <c r="F1513" s="212" t="s">
        <v>852</v>
      </c>
      <c r="G1513" s="212" t="s">
        <v>6646</v>
      </c>
      <c r="H1513" s="213">
        <v>43607</v>
      </c>
      <c r="I1513" s="214">
        <v>14.16</v>
      </c>
      <c r="J1513" s="214">
        <v>1</v>
      </c>
      <c r="K1513" s="214">
        <f t="shared" si="23"/>
        <v>14.16</v>
      </c>
      <c r="L1513" s="212" t="s">
        <v>6647</v>
      </c>
      <c r="M1513" s="212" t="s">
        <v>751</v>
      </c>
      <c r="N1513" s="213">
        <v>43608</v>
      </c>
      <c r="O1513" s="212" t="s">
        <v>70</v>
      </c>
      <c r="P1513" s="212" t="s">
        <v>6648</v>
      </c>
      <c r="Q1513" s="212" t="s">
        <v>298</v>
      </c>
      <c r="R1513" s="212" t="s">
        <v>367</v>
      </c>
      <c r="S1513" s="212" t="s">
        <v>1684</v>
      </c>
    </row>
    <row r="1514" spans="1:19" x14ac:dyDescent="0.25">
      <c r="A1514" s="212" t="s">
        <v>2346</v>
      </c>
      <c r="B1514" s="212" t="s">
        <v>1026</v>
      </c>
      <c r="C1514" s="212" t="s">
        <v>298</v>
      </c>
      <c r="D1514" s="212" t="s">
        <v>103</v>
      </c>
      <c r="E1514" s="212" t="s">
        <v>104</v>
      </c>
      <c r="F1514" s="212" t="s">
        <v>105</v>
      </c>
      <c r="G1514" s="212" t="s">
        <v>6649</v>
      </c>
      <c r="H1514" s="213">
        <v>43616</v>
      </c>
      <c r="I1514" s="214">
        <v>31.35</v>
      </c>
      <c r="J1514" s="214">
        <v>1</v>
      </c>
      <c r="K1514" s="214">
        <f t="shared" si="23"/>
        <v>31.35</v>
      </c>
      <c r="L1514" s="212" t="s">
        <v>179</v>
      </c>
      <c r="M1514" s="212" t="s">
        <v>98</v>
      </c>
      <c r="N1514" s="213">
        <v>43616</v>
      </c>
      <c r="O1514" s="212" t="s">
        <v>70</v>
      </c>
      <c r="P1514" s="212" t="s">
        <v>179</v>
      </c>
      <c r="Q1514" s="212" t="s">
        <v>298</v>
      </c>
      <c r="R1514" s="212" t="s">
        <v>367</v>
      </c>
      <c r="S1514" s="212" t="s">
        <v>1684</v>
      </c>
    </row>
    <row r="1515" spans="1:19" x14ac:dyDescent="0.25">
      <c r="A1515" s="212" t="s">
        <v>2346</v>
      </c>
      <c r="B1515" s="212" t="s">
        <v>1026</v>
      </c>
      <c r="C1515" s="212" t="s">
        <v>298</v>
      </c>
      <c r="D1515" s="212" t="s">
        <v>103</v>
      </c>
      <c r="E1515" s="212" t="s">
        <v>104</v>
      </c>
      <c r="F1515" s="212" t="s">
        <v>105</v>
      </c>
      <c r="G1515" s="212" t="s">
        <v>6650</v>
      </c>
      <c r="H1515" s="213">
        <v>43616</v>
      </c>
      <c r="I1515" s="214">
        <v>495.55</v>
      </c>
      <c r="J1515" s="214">
        <v>1</v>
      </c>
      <c r="K1515" s="214">
        <f t="shared" si="23"/>
        <v>495.55</v>
      </c>
      <c r="L1515" s="212" t="s">
        <v>179</v>
      </c>
      <c r="M1515" s="212" t="s">
        <v>2815</v>
      </c>
      <c r="N1515" s="213">
        <v>43616</v>
      </c>
      <c r="O1515" s="212" t="s">
        <v>70</v>
      </c>
      <c r="P1515" s="212" t="s">
        <v>179</v>
      </c>
      <c r="Q1515" s="212" t="s">
        <v>298</v>
      </c>
      <c r="R1515" s="212" t="s">
        <v>367</v>
      </c>
      <c r="S1515" s="212" t="s">
        <v>1684</v>
      </c>
    </row>
    <row r="1516" spans="1:19" x14ac:dyDescent="0.25">
      <c r="A1516" s="212" t="s">
        <v>2346</v>
      </c>
      <c r="B1516" s="212" t="s">
        <v>1026</v>
      </c>
      <c r="C1516" s="212" t="s">
        <v>298</v>
      </c>
      <c r="D1516" s="212" t="s">
        <v>103</v>
      </c>
      <c r="E1516" s="212" t="s">
        <v>104</v>
      </c>
      <c r="F1516" s="212" t="s">
        <v>105</v>
      </c>
      <c r="G1516" s="212" t="s">
        <v>6651</v>
      </c>
      <c r="H1516" s="213">
        <v>43616</v>
      </c>
      <c r="I1516" s="214">
        <v>89.93</v>
      </c>
      <c r="J1516" s="214">
        <v>1</v>
      </c>
      <c r="K1516" s="214">
        <f t="shared" si="23"/>
        <v>89.93</v>
      </c>
      <c r="L1516" s="212" t="s">
        <v>6652</v>
      </c>
      <c r="M1516" s="212" t="s">
        <v>1370</v>
      </c>
      <c r="N1516" s="213">
        <v>43616</v>
      </c>
      <c r="O1516" s="212" t="s">
        <v>70</v>
      </c>
      <c r="P1516" s="212" t="s">
        <v>6653</v>
      </c>
      <c r="Q1516" s="212" t="s">
        <v>298</v>
      </c>
      <c r="R1516" s="212" t="s">
        <v>367</v>
      </c>
      <c r="S1516" s="212" t="s">
        <v>1684</v>
      </c>
    </row>
    <row r="1517" spans="1:19" x14ac:dyDescent="0.25">
      <c r="A1517" s="212" t="s">
        <v>2346</v>
      </c>
      <c r="B1517" s="212" t="s">
        <v>1026</v>
      </c>
      <c r="C1517" s="212" t="s">
        <v>298</v>
      </c>
      <c r="D1517" s="212" t="s">
        <v>103</v>
      </c>
      <c r="E1517" s="212" t="s">
        <v>104</v>
      </c>
      <c r="F1517" s="212" t="s">
        <v>105</v>
      </c>
      <c r="G1517" s="212" t="s">
        <v>6654</v>
      </c>
      <c r="H1517" s="213">
        <v>43616</v>
      </c>
      <c r="I1517" s="214">
        <v>22.99</v>
      </c>
      <c r="J1517" s="214">
        <v>1</v>
      </c>
      <c r="K1517" s="214">
        <f t="shared" si="23"/>
        <v>22.99</v>
      </c>
      <c r="L1517" s="212" t="s">
        <v>179</v>
      </c>
      <c r="M1517" s="212" t="s">
        <v>1707</v>
      </c>
      <c r="N1517" s="213">
        <v>43616</v>
      </c>
      <c r="O1517" s="212" t="s">
        <v>70</v>
      </c>
      <c r="P1517" s="212" t="s">
        <v>179</v>
      </c>
      <c r="Q1517" s="212" t="s">
        <v>298</v>
      </c>
      <c r="R1517" s="212" t="s">
        <v>367</v>
      </c>
      <c r="S1517" s="212" t="s">
        <v>1684</v>
      </c>
    </row>
    <row r="1518" spans="1:19" x14ac:dyDescent="0.25">
      <c r="A1518" s="212" t="s">
        <v>2346</v>
      </c>
      <c r="B1518" s="212" t="s">
        <v>1026</v>
      </c>
      <c r="C1518" s="212" t="s">
        <v>298</v>
      </c>
      <c r="D1518" s="212" t="s">
        <v>103</v>
      </c>
      <c r="E1518" s="212" t="s">
        <v>104</v>
      </c>
      <c r="F1518" s="212" t="s">
        <v>105</v>
      </c>
      <c r="G1518" s="212" t="s">
        <v>6655</v>
      </c>
      <c r="H1518" s="213">
        <v>43615</v>
      </c>
      <c r="I1518" s="214">
        <v>70.5</v>
      </c>
      <c r="J1518" s="214">
        <v>1</v>
      </c>
      <c r="K1518" s="214">
        <f t="shared" si="23"/>
        <v>70.5</v>
      </c>
      <c r="L1518" s="212" t="s">
        <v>179</v>
      </c>
      <c r="M1518" s="212" t="s">
        <v>642</v>
      </c>
      <c r="N1518" s="213">
        <v>43615</v>
      </c>
      <c r="O1518" s="212" t="s">
        <v>70</v>
      </c>
      <c r="P1518" s="212" t="s">
        <v>179</v>
      </c>
      <c r="Q1518" s="212" t="s">
        <v>298</v>
      </c>
      <c r="R1518" s="212" t="s">
        <v>367</v>
      </c>
      <c r="S1518" s="212" t="s">
        <v>1684</v>
      </c>
    </row>
    <row r="1519" spans="1:19" x14ac:dyDescent="0.25">
      <c r="A1519" s="212" t="s">
        <v>2346</v>
      </c>
      <c r="B1519" s="212" t="s">
        <v>1026</v>
      </c>
      <c r="C1519" s="212" t="s">
        <v>298</v>
      </c>
      <c r="D1519" s="212" t="s">
        <v>103</v>
      </c>
      <c r="E1519" s="212" t="s">
        <v>104</v>
      </c>
      <c r="F1519" s="212" t="s">
        <v>105</v>
      </c>
      <c r="G1519" s="212" t="s">
        <v>6656</v>
      </c>
      <c r="H1519" s="213">
        <v>43615</v>
      </c>
      <c r="I1519" s="214">
        <v>39.049999999999997</v>
      </c>
      <c r="J1519" s="214">
        <v>1</v>
      </c>
      <c r="K1519" s="214">
        <f t="shared" si="23"/>
        <v>39.049999999999997</v>
      </c>
      <c r="L1519" s="212" t="s">
        <v>179</v>
      </c>
      <c r="M1519" s="212" t="s">
        <v>190</v>
      </c>
      <c r="N1519" s="213">
        <v>43615</v>
      </c>
      <c r="O1519" s="212" t="s">
        <v>70</v>
      </c>
      <c r="P1519" s="212" t="s">
        <v>179</v>
      </c>
      <c r="Q1519" s="212" t="s">
        <v>298</v>
      </c>
      <c r="R1519" s="212" t="s">
        <v>367</v>
      </c>
      <c r="S1519" s="212" t="s">
        <v>1684</v>
      </c>
    </row>
    <row r="1520" spans="1:19" x14ac:dyDescent="0.25">
      <c r="A1520" s="212" t="s">
        <v>2346</v>
      </c>
      <c r="B1520" s="212" t="s">
        <v>1026</v>
      </c>
      <c r="C1520" s="212" t="s">
        <v>298</v>
      </c>
      <c r="D1520" s="212" t="s">
        <v>103</v>
      </c>
      <c r="E1520" s="212" t="s">
        <v>104</v>
      </c>
      <c r="F1520" s="212" t="s">
        <v>105</v>
      </c>
      <c r="G1520" s="212" t="s">
        <v>6657</v>
      </c>
      <c r="H1520" s="213">
        <v>43615</v>
      </c>
      <c r="I1520" s="214">
        <v>47</v>
      </c>
      <c r="J1520" s="214">
        <v>1</v>
      </c>
      <c r="K1520" s="214">
        <f t="shared" si="23"/>
        <v>47</v>
      </c>
      <c r="L1520" s="212" t="s">
        <v>179</v>
      </c>
      <c r="M1520" s="212" t="s">
        <v>749</v>
      </c>
      <c r="N1520" s="213">
        <v>43615</v>
      </c>
      <c r="O1520" s="212" t="s">
        <v>70</v>
      </c>
      <c r="P1520" s="212" t="s">
        <v>179</v>
      </c>
      <c r="Q1520" s="212" t="s">
        <v>298</v>
      </c>
      <c r="R1520" s="212" t="s">
        <v>367</v>
      </c>
      <c r="S1520" s="212" t="s">
        <v>1684</v>
      </c>
    </row>
    <row r="1521" spans="1:19" x14ac:dyDescent="0.25">
      <c r="A1521" s="212" t="s">
        <v>2346</v>
      </c>
      <c r="B1521" s="212" t="s">
        <v>1026</v>
      </c>
      <c r="C1521" s="212" t="s">
        <v>298</v>
      </c>
      <c r="D1521" s="212" t="s">
        <v>103</v>
      </c>
      <c r="E1521" s="212" t="s">
        <v>104</v>
      </c>
      <c r="F1521" s="212" t="s">
        <v>105</v>
      </c>
      <c r="G1521" s="212" t="s">
        <v>6658</v>
      </c>
      <c r="H1521" s="213">
        <v>43615</v>
      </c>
      <c r="I1521" s="214">
        <v>36</v>
      </c>
      <c r="J1521" s="214">
        <v>1</v>
      </c>
      <c r="K1521" s="214">
        <f t="shared" si="23"/>
        <v>36</v>
      </c>
      <c r="L1521" s="212" t="s">
        <v>179</v>
      </c>
      <c r="M1521" s="212" t="s">
        <v>749</v>
      </c>
      <c r="N1521" s="213">
        <v>43615</v>
      </c>
      <c r="O1521" s="212" t="s">
        <v>70</v>
      </c>
      <c r="P1521" s="212" t="s">
        <v>179</v>
      </c>
      <c r="Q1521" s="212" t="s">
        <v>298</v>
      </c>
      <c r="R1521" s="212" t="s">
        <v>367</v>
      </c>
      <c r="S1521" s="212" t="s">
        <v>1684</v>
      </c>
    </row>
    <row r="1522" spans="1:19" x14ac:dyDescent="0.25">
      <c r="A1522" s="212" t="s">
        <v>2346</v>
      </c>
      <c r="B1522" s="212" t="s">
        <v>1026</v>
      </c>
      <c r="C1522" s="212" t="s">
        <v>298</v>
      </c>
      <c r="D1522" s="212" t="s">
        <v>103</v>
      </c>
      <c r="E1522" s="212" t="s">
        <v>104</v>
      </c>
      <c r="F1522" s="212" t="s">
        <v>105</v>
      </c>
      <c r="G1522" s="212" t="s">
        <v>6659</v>
      </c>
      <c r="H1522" s="213">
        <v>43615</v>
      </c>
      <c r="I1522" s="214">
        <v>50.25</v>
      </c>
      <c r="J1522" s="214">
        <v>1</v>
      </c>
      <c r="K1522" s="214">
        <f t="shared" si="23"/>
        <v>50.25</v>
      </c>
      <c r="L1522" s="212" t="s">
        <v>179</v>
      </c>
      <c r="M1522" s="212" t="s">
        <v>109</v>
      </c>
      <c r="N1522" s="213">
        <v>43615</v>
      </c>
      <c r="O1522" s="212" t="s">
        <v>70</v>
      </c>
      <c r="P1522" s="212" t="s">
        <v>179</v>
      </c>
      <c r="Q1522" s="212" t="s">
        <v>298</v>
      </c>
      <c r="R1522" s="212" t="s">
        <v>367</v>
      </c>
      <c r="S1522" s="212" t="s">
        <v>1684</v>
      </c>
    </row>
    <row r="1523" spans="1:19" x14ac:dyDescent="0.25">
      <c r="A1523" s="212" t="s">
        <v>2346</v>
      </c>
      <c r="B1523" s="212" t="s">
        <v>1026</v>
      </c>
      <c r="C1523" s="212" t="s">
        <v>298</v>
      </c>
      <c r="D1523" s="212" t="s">
        <v>103</v>
      </c>
      <c r="E1523" s="212" t="s">
        <v>104</v>
      </c>
      <c r="F1523" s="212" t="s">
        <v>105</v>
      </c>
      <c r="G1523" s="212" t="s">
        <v>6660</v>
      </c>
      <c r="H1523" s="213">
        <v>43615</v>
      </c>
      <c r="I1523" s="214">
        <v>37.549999999999997</v>
      </c>
      <c r="J1523" s="214">
        <v>1</v>
      </c>
      <c r="K1523" s="214">
        <f t="shared" si="23"/>
        <v>37.549999999999997</v>
      </c>
      <c r="L1523" s="212" t="s">
        <v>179</v>
      </c>
      <c r="M1523" s="212" t="s">
        <v>109</v>
      </c>
      <c r="N1523" s="213">
        <v>43615</v>
      </c>
      <c r="O1523" s="212" t="s">
        <v>70</v>
      </c>
      <c r="P1523" s="212" t="s">
        <v>179</v>
      </c>
      <c r="Q1523" s="212" t="s">
        <v>298</v>
      </c>
      <c r="R1523" s="212" t="s">
        <v>367</v>
      </c>
      <c r="S1523" s="212" t="s">
        <v>1684</v>
      </c>
    </row>
    <row r="1524" spans="1:19" x14ac:dyDescent="0.25">
      <c r="A1524" s="212" t="s">
        <v>2346</v>
      </c>
      <c r="B1524" s="212" t="s">
        <v>1026</v>
      </c>
      <c r="C1524" s="212" t="s">
        <v>298</v>
      </c>
      <c r="D1524" s="212" t="s">
        <v>103</v>
      </c>
      <c r="E1524" s="212" t="s">
        <v>104</v>
      </c>
      <c r="F1524" s="212" t="s">
        <v>105</v>
      </c>
      <c r="G1524" s="212" t="s">
        <v>6661</v>
      </c>
      <c r="H1524" s="213">
        <v>43615</v>
      </c>
      <c r="I1524" s="214">
        <v>60.01</v>
      </c>
      <c r="J1524" s="214">
        <v>1</v>
      </c>
      <c r="K1524" s="214">
        <f t="shared" si="23"/>
        <v>60.01</v>
      </c>
      <c r="L1524" s="212" t="s">
        <v>179</v>
      </c>
      <c r="M1524" s="212" t="s">
        <v>109</v>
      </c>
      <c r="N1524" s="213">
        <v>43615</v>
      </c>
      <c r="O1524" s="212" t="s">
        <v>70</v>
      </c>
      <c r="P1524" s="212" t="s">
        <v>179</v>
      </c>
      <c r="Q1524" s="212" t="s">
        <v>298</v>
      </c>
      <c r="R1524" s="212" t="s">
        <v>367</v>
      </c>
      <c r="S1524" s="212" t="s">
        <v>1684</v>
      </c>
    </row>
    <row r="1525" spans="1:19" x14ac:dyDescent="0.25">
      <c r="A1525" s="212" t="s">
        <v>2346</v>
      </c>
      <c r="B1525" s="212" t="s">
        <v>1026</v>
      </c>
      <c r="C1525" s="212" t="s">
        <v>298</v>
      </c>
      <c r="D1525" s="212" t="s">
        <v>103</v>
      </c>
      <c r="E1525" s="212" t="s">
        <v>104</v>
      </c>
      <c r="F1525" s="212" t="s">
        <v>105</v>
      </c>
      <c r="G1525" s="212" t="s">
        <v>6662</v>
      </c>
      <c r="H1525" s="213">
        <v>43612</v>
      </c>
      <c r="I1525" s="214">
        <v>378.95</v>
      </c>
      <c r="J1525" s="214">
        <v>1</v>
      </c>
      <c r="K1525" s="214">
        <f t="shared" si="23"/>
        <v>378.95</v>
      </c>
      <c r="L1525" s="212" t="s">
        <v>179</v>
      </c>
      <c r="M1525" s="212" t="s">
        <v>193</v>
      </c>
      <c r="N1525" s="213">
        <v>43612</v>
      </c>
      <c r="O1525" s="212" t="s">
        <v>70</v>
      </c>
      <c r="P1525" s="212" t="s">
        <v>179</v>
      </c>
      <c r="Q1525" s="212" t="s">
        <v>298</v>
      </c>
      <c r="R1525" s="212" t="s">
        <v>367</v>
      </c>
      <c r="S1525" s="212" t="s">
        <v>1684</v>
      </c>
    </row>
    <row r="1526" spans="1:19" x14ac:dyDescent="0.25">
      <c r="A1526" s="212" t="s">
        <v>2346</v>
      </c>
      <c r="B1526" s="212" t="s">
        <v>1026</v>
      </c>
      <c r="C1526" s="212" t="s">
        <v>298</v>
      </c>
      <c r="D1526" s="212" t="s">
        <v>103</v>
      </c>
      <c r="E1526" s="212" t="s">
        <v>104</v>
      </c>
      <c r="F1526" s="212" t="s">
        <v>105</v>
      </c>
      <c r="G1526" s="212" t="s">
        <v>6663</v>
      </c>
      <c r="H1526" s="213">
        <v>43612</v>
      </c>
      <c r="I1526" s="214">
        <v>3329.26</v>
      </c>
      <c r="J1526" s="214">
        <v>1</v>
      </c>
      <c r="K1526" s="214">
        <f t="shared" si="23"/>
        <v>3329.26</v>
      </c>
      <c r="L1526" s="212" t="s">
        <v>179</v>
      </c>
      <c r="M1526" s="212" t="s">
        <v>85</v>
      </c>
      <c r="N1526" s="213">
        <v>43612</v>
      </c>
      <c r="O1526" s="212" t="s">
        <v>70</v>
      </c>
      <c r="P1526" s="212" t="s">
        <v>179</v>
      </c>
      <c r="Q1526" s="212" t="s">
        <v>298</v>
      </c>
      <c r="R1526" s="212" t="s">
        <v>367</v>
      </c>
      <c r="S1526" s="212" t="s">
        <v>1684</v>
      </c>
    </row>
    <row r="1527" spans="1:19" x14ac:dyDescent="0.25">
      <c r="A1527" s="212" t="s">
        <v>2346</v>
      </c>
      <c r="B1527" s="212" t="s">
        <v>1026</v>
      </c>
      <c r="C1527" s="212" t="s">
        <v>298</v>
      </c>
      <c r="D1527" s="212" t="s">
        <v>103</v>
      </c>
      <c r="E1527" s="212" t="s">
        <v>104</v>
      </c>
      <c r="F1527" s="212" t="s">
        <v>105</v>
      </c>
      <c r="G1527" s="212" t="s">
        <v>6664</v>
      </c>
      <c r="H1527" s="213">
        <v>43612</v>
      </c>
      <c r="I1527" s="214">
        <v>42.35</v>
      </c>
      <c r="J1527" s="214">
        <v>1</v>
      </c>
      <c r="K1527" s="214">
        <f t="shared" si="23"/>
        <v>42.35</v>
      </c>
      <c r="L1527" s="212" t="s">
        <v>179</v>
      </c>
      <c r="M1527" s="212" t="s">
        <v>855</v>
      </c>
      <c r="N1527" s="213">
        <v>43612</v>
      </c>
      <c r="O1527" s="212" t="s">
        <v>70</v>
      </c>
      <c r="P1527" s="212" t="s">
        <v>179</v>
      </c>
      <c r="Q1527" s="212" t="s">
        <v>298</v>
      </c>
      <c r="R1527" s="212" t="s">
        <v>367</v>
      </c>
      <c r="S1527" s="212" t="s">
        <v>1684</v>
      </c>
    </row>
    <row r="1528" spans="1:19" x14ac:dyDescent="0.25">
      <c r="A1528" s="212" t="s">
        <v>2346</v>
      </c>
      <c r="B1528" s="212" t="s">
        <v>1026</v>
      </c>
      <c r="C1528" s="212" t="s">
        <v>298</v>
      </c>
      <c r="D1528" s="212" t="s">
        <v>103</v>
      </c>
      <c r="E1528" s="212" t="s">
        <v>104</v>
      </c>
      <c r="F1528" s="212" t="s">
        <v>105</v>
      </c>
      <c r="G1528" s="212" t="s">
        <v>6665</v>
      </c>
      <c r="H1528" s="213">
        <v>43600</v>
      </c>
      <c r="I1528" s="214">
        <v>39.6</v>
      </c>
      <c r="J1528" s="214">
        <v>1</v>
      </c>
      <c r="K1528" s="214">
        <f t="shared" si="23"/>
        <v>39.6</v>
      </c>
      <c r="L1528" s="212" t="s">
        <v>179</v>
      </c>
      <c r="M1528" s="212" t="s">
        <v>749</v>
      </c>
      <c r="N1528" s="213">
        <v>43600</v>
      </c>
      <c r="O1528" s="212" t="s">
        <v>70</v>
      </c>
      <c r="P1528" s="212" t="s">
        <v>179</v>
      </c>
      <c r="Q1528" s="212" t="s">
        <v>298</v>
      </c>
      <c r="R1528" s="212" t="s">
        <v>367</v>
      </c>
      <c r="S1528" s="212" t="s">
        <v>1684</v>
      </c>
    </row>
    <row r="1529" spans="1:19" x14ac:dyDescent="0.25">
      <c r="A1529" s="212" t="s">
        <v>2346</v>
      </c>
      <c r="B1529" s="212" t="s">
        <v>1026</v>
      </c>
      <c r="C1529" s="212" t="s">
        <v>298</v>
      </c>
      <c r="D1529" s="212" t="s">
        <v>103</v>
      </c>
      <c r="E1529" s="212" t="s">
        <v>104</v>
      </c>
      <c r="F1529" s="212" t="s">
        <v>105</v>
      </c>
      <c r="G1529" s="212" t="s">
        <v>6666</v>
      </c>
      <c r="H1529" s="213">
        <v>43600</v>
      </c>
      <c r="I1529" s="214">
        <v>277.14999999999998</v>
      </c>
      <c r="J1529" s="214">
        <v>1</v>
      </c>
      <c r="K1529" s="214">
        <f t="shared" si="23"/>
        <v>277.14999999999998</v>
      </c>
      <c r="L1529" s="212" t="s">
        <v>179</v>
      </c>
      <c r="M1529" s="212" t="s">
        <v>109</v>
      </c>
      <c r="N1529" s="213">
        <v>43600</v>
      </c>
      <c r="O1529" s="212" t="s">
        <v>70</v>
      </c>
      <c r="P1529" s="212" t="s">
        <v>1554</v>
      </c>
      <c r="Q1529" s="212" t="s">
        <v>298</v>
      </c>
      <c r="R1529" s="212" t="s">
        <v>367</v>
      </c>
      <c r="S1529" s="212" t="s">
        <v>1684</v>
      </c>
    </row>
    <row r="1530" spans="1:19" x14ac:dyDescent="0.25">
      <c r="A1530" s="212" t="s">
        <v>2346</v>
      </c>
      <c r="B1530" s="212" t="s">
        <v>1026</v>
      </c>
      <c r="C1530" s="212" t="s">
        <v>298</v>
      </c>
      <c r="D1530" s="212" t="s">
        <v>103</v>
      </c>
      <c r="E1530" s="212" t="s">
        <v>104</v>
      </c>
      <c r="F1530" s="212" t="s">
        <v>105</v>
      </c>
      <c r="G1530" s="212" t="s">
        <v>6667</v>
      </c>
      <c r="H1530" s="213">
        <v>43600</v>
      </c>
      <c r="I1530" s="214">
        <v>44.65</v>
      </c>
      <c r="J1530" s="214">
        <v>1</v>
      </c>
      <c r="K1530" s="214">
        <f t="shared" si="23"/>
        <v>44.65</v>
      </c>
      <c r="L1530" s="212" t="s">
        <v>179</v>
      </c>
      <c r="M1530" s="212" t="s">
        <v>282</v>
      </c>
      <c r="N1530" s="213">
        <v>43600</v>
      </c>
      <c r="O1530" s="212" t="s">
        <v>70</v>
      </c>
      <c r="P1530" s="212" t="s">
        <v>179</v>
      </c>
      <c r="Q1530" s="212" t="s">
        <v>298</v>
      </c>
      <c r="R1530" s="212" t="s">
        <v>367</v>
      </c>
      <c r="S1530" s="212" t="s">
        <v>1684</v>
      </c>
    </row>
    <row r="1531" spans="1:19" x14ac:dyDescent="0.25">
      <c r="A1531" s="212" t="s">
        <v>2346</v>
      </c>
      <c r="B1531" s="212" t="s">
        <v>1026</v>
      </c>
      <c r="C1531" s="212" t="s">
        <v>298</v>
      </c>
      <c r="D1531" s="212" t="s">
        <v>103</v>
      </c>
      <c r="E1531" s="212" t="s">
        <v>104</v>
      </c>
      <c r="F1531" s="212" t="s">
        <v>105</v>
      </c>
      <c r="G1531" s="212" t="s">
        <v>6668</v>
      </c>
      <c r="H1531" s="213">
        <v>43600</v>
      </c>
      <c r="I1531" s="214">
        <v>47.85</v>
      </c>
      <c r="J1531" s="214">
        <v>1</v>
      </c>
      <c r="K1531" s="214">
        <f t="shared" si="23"/>
        <v>47.85</v>
      </c>
      <c r="L1531" s="212" t="s">
        <v>179</v>
      </c>
      <c r="M1531" s="212" t="s">
        <v>338</v>
      </c>
      <c r="N1531" s="213">
        <v>43600</v>
      </c>
      <c r="O1531" s="212" t="s">
        <v>70</v>
      </c>
      <c r="P1531" s="212" t="s">
        <v>179</v>
      </c>
      <c r="Q1531" s="212" t="s">
        <v>298</v>
      </c>
      <c r="R1531" s="212" t="s">
        <v>367</v>
      </c>
      <c r="S1531" s="212" t="s">
        <v>1684</v>
      </c>
    </row>
    <row r="1532" spans="1:19" x14ac:dyDescent="0.25">
      <c r="A1532" s="212" t="s">
        <v>2346</v>
      </c>
      <c r="B1532" s="212" t="s">
        <v>1026</v>
      </c>
      <c r="C1532" s="212" t="s">
        <v>298</v>
      </c>
      <c r="D1532" s="212" t="s">
        <v>103</v>
      </c>
      <c r="E1532" s="212" t="s">
        <v>104</v>
      </c>
      <c r="F1532" s="212" t="s">
        <v>105</v>
      </c>
      <c r="G1532" s="212" t="s">
        <v>6669</v>
      </c>
      <c r="H1532" s="213">
        <v>43599</v>
      </c>
      <c r="I1532" s="214">
        <v>275.25</v>
      </c>
      <c r="J1532" s="214">
        <v>1</v>
      </c>
      <c r="K1532" s="214">
        <f t="shared" si="23"/>
        <v>275.25</v>
      </c>
      <c r="L1532" s="212" t="s">
        <v>179</v>
      </c>
      <c r="M1532" s="212" t="s">
        <v>749</v>
      </c>
      <c r="N1532" s="213">
        <v>43600</v>
      </c>
      <c r="O1532" s="212" t="s">
        <v>70</v>
      </c>
      <c r="P1532" s="212" t="s">
        <v>179</v>
      </c>
      <c r="Q1532" s="212" t="s">
        <v>298</v>
      </c>
      <c r="R1532" s="212" t="s">
        <v>367</v>
      </c>
      <c r="S1532" s="212" t="s">
        <v>1684</v>
      </c>
    </row>
    <row r="1533" spans="1:19" x14ac:dyDescent="0.25">
      <c r="A1533" s="212" t="s">
        <v>2346</v>
      </c>
      <c r="B1533" s="212" t="s">
        <v>1026</v>
      </c>
      <c r="C1533" s="212" t="s">
        <v>298</v>
      </c>
      <c r="D1533" s="212" t="s">
        <v>103</v>
      </c>
      <c r="E1533" s="212" t="s">
        <v>104</v>
      </c>
      <c r="F1533" s="212" t="s">
        <v>105</v>
      </c>
      <c r="G1533" s="212" t="s">
        <v>6670</v>
      </c>
      <c r="H1533" s="213">
        <v>43598</v>
      </c>
      <c r="I1533" s="214">
        <v>39.6</v>
      </c>
      <c r="J1533" s="214">
        <v>1</v>
      </c>
      <c r="K1533" s="214">
        <f t="shared" si="23"/>
        <v>39.6</v>
      </c>
      <c r="L1533" s="212" t="s">
        <v>179</v>
      </c>
      <c r="M1533" s="212" t="s">
        <v>85</v>
      </c>
      <c r="N1533" s="213">
        <v>43598</v>
      </c>
      <c r="O1533" s="212" t="s">
        <v>70</v>
      </c>
      <c r="P1533" s="212" t="s">
        <v>179</v>
      </c>
      <c r="Q1533" s="212" t="s">
        <v>298</v>
      </c>
      <c r="R1533" s="212" t="s">
        <v>367</v>
      </c>
      <c r="S1533" s="212" t="s">
        <v>1684</v>
      </c>
    </row>
    <row r="1534" spans="1:19" x14ac:dyDescent="0.25">
      <c r="A1534" s="212" t="s">
        <v>2346</v>
      </c>
      <c r="B1534" s="212" t="s">
        <v>1026</v>
      </c>
      <c r="C1534" s="212" t="s">
        <v>298</v>
      </c>
      <c r="D1534" s="212" t="s">
        <v>6671</v>
      </c>
      <c r="E1534" s="212" t="s">
        <v>6672</v>
      </c>
      <c r="F1534" s="212" t="s">
        <v>6673</v>
      </c>
      <c r="G1534" s="212" t="s">
        <v>6674</v>
      </c>
      <c r="H1534" s="213">
        <v>43600</v>
      </c>
      <c r="I1534" s="214">
        <v>1357.14</v>
      </c>
      <c r="J1534" s="214">
        <v>1</v>
      </c>
      <c r="K1534" s="214">
        <f t="shared" si="23"/>
        <v>1357.14</v>
      </c>
      <c r="L1534" s="212" t="s">
        <v>6675</v>
      </c>
      <c r="M1534" s="212" t="s">
        <v>102</v>
      </c>
      <c r="N1534" s="213">
        <v>43608</v>
      </c>
      <c r="O1534" s="212" t="s">
        <v>70</v>
      </c>
      <c r="P1534" s="212" t="s">
        <v>6676</v>
      </c>
      <c r="Q1534" s="212" t="s">
        <v>298</v>
      </c>
      <c r="R1534" s="212" t="s">
        <v>367</v>
      </c>
      <c r="S1534" s="212" t="s">
        <v>1684</v>
      </c>
    </row>
    <row r="1535" spans="1:19" x14ac:dyDescent="0.25">
      <c r="A1535" s="212" t="s">
        <v>2346</v>
      </c>
      <c r="B1535" s="212" t="s">
        <v>1026</v>
      </c>
      <c r="C1535" s="212" t="s">
        <v>298</v>
      </c>
      <c r="D1535" s="212" t="s">
        <v>6671</v>
      </c>
      <c r="E1535" s="212" t="s">
        <v>6672</v>
      </c>
      <c r="F1535" s="212" t="s">
        <v>6673</v>
      </c>
      <c r="G1535" s="212" t="s">
        <v>6677</v>
      </c>
      <c r="H1535" s="213">
        <v>43600</v>
      </c>
      <c r="I1535" s="214">
        <v>1642.64</v>
      </c>
      <c r="J1535" s="214">
        <v>1</v>
      </c>
      <c r="K1535" s="214">
        <f t="shared" si="23"/>
        <v>1642.64</v>
      </c>
      <c r="L1535" s="212" t="s">
        <v>6678</v>
      </c>
      <c r="M1535" s="212" t="s">
        <v>102</v>
      </c>
      <c r="N1535" s="213">
        <v>43608</v>
      </c>
      <c r="O1535" s="212" t="s">
        <v>70</v>
      </c>
      <c r="P1535" s="212" t="s">
        <v>6679</v>
      </c>
      <c r="Q1535" s="212" t="s">
        <v>298</v>
      </c>
      <c r="R1535" s="212" t="s">
        <v>367</v>
      </c>
      <c r="S1535" s="212" t="s">
        <v>1684</v>
      </c>
    </row>
    <row r="1536" spans="1:19" x14ac:dyDescent="0.25">
      <c r="A1536" s="212" t="s">
        <v>2346</v>
      </c>
      <c r="B1536" s="212" t="s">
        <v>1026</v>
      </c>
      <c r="C1536" s="212" t="s">
        <v>298</v>
      </c>
      <c r="D1536" s="212" t="s">
        <v>6671</v>
      </c>
      <c r="E1536" s="212" t="s">
        <v>6672</v>
      </c>
      <c r="F1536" s="212" t="s">
        <v>6673</v>
      </c>
      <c r="G1536" s="212" t="s">
        <v>6680</v>
      </c>
      <c r="H1536" s="213">
        <v>43600</v>
      </c>
      <c r="I1536" s="214">
        <v>682.23</v>
      </c>
      <c r="J1536" s="214">
        <v>1</v>
      </c>
      <c r="K1536" s="214">
        <f t="shared" si="23"/>
        <v>682.23</v>
      </c>
      <c r="L1536" s="212" t="s">
        <v>6681</v>
      </c>
      <c r="M1536" s="212" t="s">
        <v>102</v>
      </c>
      <c r="N1536" s="213">
        <v>43608</v>
      </c>
      <c r="O1536" s="212" t="s">
        <v>70</v>
      </c>
      <c r="P1536" s="212" t="s">
        <v>6682</v>
      </c>
      <c r="Q1536" s="212" t="s">
        <v>298</v>
      </c>
      <c r="R1536" s="212" t="s">
        <v>367</v>
      </c>
      <c r="S1536" s="212" t="s">
        <v>1684</v>
      </c>
    </row>
    <row r="1537" spans="1:19" x14ac:dyDescent="0.25">
      <c r="A1537" s="212" t="s">
        <v>2346</v>
      </c>
      <c r="B1537" s="212" t="s">
        <v>1026</v>
      </c>
      <c r="C1537" s="212" t="s">
        <v>298</v>
      </c>
      <c r="D1537" s="212" t="s">
        <v>6671</v>
      </c>
      <c r="E1537" s="212" t="s">
        <v>6672</v>
      </c>
      <c r="F1537" s="212" t="s">
        <v>6673</v>
      </c>
      <c r="G1537" s="212" t="s">
        <v>6683</v>
      </c>
      <c r="H1537" s="213">
        <v>43600</v>
      </c>
      <c r="I1537" s="214">
        <v>581.77</v>
      </c>
      <c r="J1537" s="214">
        <v>1</v>
      </c>
      <c r="K1537" s="214">
        <f t="shared" si="23"/>
        <v>581.77</v>
      </c>
      <c r="L1537" s="212" t="s">
        <v>6684</v>
      </c>
      <c r="M1537" s="212" t="s">
        <v>102</v>
      </c>
      <c r="N1537" s="213">
        <v>43608</v>
      </c>
      <c r="O1537" s="212" t="s">
        <v>70</v>
      </c>
      <c r="P1537" s="212" t="s">
        <v>6685</v>
      </c>
      <c r="Q1537" s="212" t="s">
        <v>298</v>
      </c>
      <c r="R1537" s="212" t="s">
        <v>367</v>
      </c>
      <c r="S1537" s="212" t="s">
        <v>1684</v>
      </c>
    </row>
    <row r="1538" spans="1:19" x14ac:dyDescent="0.25">
      <c r="A1538" s="212" t="s">
        <v>2346</v>
      </c>
      <c r="B1538" s="212" t="s">
        <v>1026</v>
      </c>
      <c r="C1538" s="212" t="s">
        <v>298</v>
      </c>
      <c r="D1538" s="212" t="s">
        <v>6671</v>
      </c>
      <c r="E1538" s="212" t="s">
        <v>6672</v>
      </c>
      <c r="F1538" s="212" t="s">
        <v>6673</v>
      </c>
      <c r="G1538" s="212" t="s">
        <v>6686</v>
      </c>
      <c r="H1538" s="213">
        <v>43600</v>
      </c>
      <c r="I1538" s="214">
        <v>2775.26</v>
      </c>
      <c r="J1538" s="214">
        <v>1</v>
      </c>
      <c r="K1538" s="214">
        <f t="shared" si="23"/>
        <v>2775.26</v>
      </c>
      <c r="L1538" s="212" t="s">
        <v>6687</v>
      </c>
      <c r="M1538" s="212" t="s">
        <v>102</v>
      </c>
      <c r="N1538" s="213">
        <v>43608</v>
      </c>
      <c r="O1538" s="212" t="s">
        <v>70</v>
      </c>
      <c r="P1538" s="212" t="s">
        <v>6688</v>
      </c>
      <c r="Q1538" s="212" t="s">
        <v>298</v>
      </c>
      <c r="R1538" s="212" t="s">
        <v>367</v>
      </c>
      <c r="S1538" s="212" t="s">
        <v>1684</v>
      </c>
    </row>
    <row r="1539" spans="1:19" x14ac:dyDescent="0.25">
      <c r="A1539" s="212" t="s">
        <v>2346</v>
      </c>
      <c r="B1539" s="212" t="s">
        <v>1026</v>
      </c>
      <c r="C1539" s="212" t="s">
        <v>298</v>
      </c>
      <c r="D1539" s="212" t="s">
        <v>6671</v>
      </c>
      <c r="E1539" s="212" t="s">
        <v>6672</v>
      </c>
      <c r="F1539" s="212" t="s">
        <v>6673</v>
      </c>
      <c r="G1539" s="212" t="s">
        <v>6689</v>
      </c>
      <c r="H1539" s="213">
        <v>43600</v>
      </c>
      <c r="I1539" s="214">
        <v>1487.78</v>
      </c>
      <c r="J1539" s="214">
        <v>1</v>
      </c>
      <c r="K1539" s="214">
        <f t="shared" ref="K1539:K1602" si="24">I1539*J1539</f>
        <v>1487.78</v>
      </c>
      <c r="L1539" s="212" t="s">
        <v>6690</v>
      </c>
      <c r="M1539" s="212" t="s">
        <v>102</v>
      </c>
      <c r="N1539" s="213">
        <v>43608</v>
      </c>
      <c r="O1539" s="212" t="s">
        <v>70</v>
      </c>
      <c r="P1539" s="212" t="s">
        <v>6691</v>
      </c>
      <c r="Q1539" s="212" t="s">
        <v>298</v>
      </c>
      <c r="R1539" s="212" t="s">
        <v>367</v>
      </c>
      <c r="S1539" s="212" t="s">
        <v>1684</v>
      </c>
    </row>
    <row r="1540" spans="1:19" x14ac:dyDescent="0.25">
      <c r="A1540" s="212" t="s">
        <v>2346</v>
      </c>
      <c r="B1540" s="212" t="s">
        <v>1026</v>
      </c>
      <c r="C1540" s="212" t="s">
        <v>298</v>
      </c>
      <c r="D1540" s="212" t="s">
        <v>492</v>
      </c>
      <c r="E1540" s="212" t="s">
        <v>493</v>
      </c>
      <c r="F1540" s="212" t="s">
        <v>494</v>
      </c>
      <c r="G1540" s="212" t="s">
        <v>6692</v>
      </c>
      <c r="H1540" s="213">
        <v>43614</v>
      </c>
      <c r="I1540" s="214">
        <v>506</v>
      </c>
      <c r="J1540" s="214">
        <v>1</v>
      </c>
      <c r="K1540" s="214">
        <f t="shared" si="24"/>
        <v>506</v>
      </c>
      <c r="L1540" s="212" t="s">
        <v>179</v>
      </c>
      <c r="M1540" s="212" t="s">
        <v>124</v>
      </c>
      <c r="N1540" s="213">
        <v>43615</v>
      </c>
      <c r="O1540" s="212" t="s">
        <v>70</v>
      </c>
      <c r="P1540" s="212" t="s">
        <v>179</v>
      </c>
      <c r="Q1540" s="212" t="s">
        <v>298</v>
      </c>
      <c r="R1540" s="212" t="s">
        <v>367</v>
      </c>
      <c r="S1540" s="212" t="s">
        <v>1684</v>
      </c>
    </row>
    <row r="1541" spans="1:19" x14ac:dyDescent="0.25">
      <c r="A1541" s="212" t="s">
        <v>2346</v>
      </c>
      <c r="B1541" s="212" t="s">
        <v>1026</v>
      </c>
      <c r="C1541" s="212" t="s">
        <v>298</v>
      </c>
      <c r="D1541" s="212" t="s">
        <v>492</v>
      </c>
      <c r="E1541" s="212" t="s">
        <v>493</v>
      </c>
      <c r="F1541" s="212" t="s">
        <v>494</v>
      </c>
      <c r="G1541" s="212" t="s">
        <v>6693</v>
      </c>
      <c r="H1541" s="213">
        <v>43613</v>
      </c>
      <c r="I1541" s="214">
        <v>77.959999999999994</v>
      </c>
      <c r="J1541" s="214">
        <v>1</v>
      </c>
      <c r="K1541" s="214">
        <f t="shared" si="24"/>
        <v>77.959999999999994</v>
      </c>
      <c r="L1541" s="212" t="s">
        <v>6694</v>
      </c>
      <c r="M1541" s="212" t="s">
        <v>6695</v>
      </c>
      <c r="N1541" s="213">
        <v>43615</v>
      </c>
      <c r="O1541" s="212" t="s">
        <v>70</v>
      </c>
      <c r="P1541" s="212" t="s">
        <v>179</v>
      </c>
      <c r="Q1541" s="212" t="s">
        <v>298</v>
      </c>
      <c r="R1541" s="212" t="s">
        <v>367</v>
      </c>
      <c r="S1541" s="212" t="s">
        <v>1684</v>
      </c>
    </row>
    <row r="1542" spans="1:19" x14ac:dyDescent="0.25">
      <c r="A1542" s="212" t="s">
        <v>2346</v>
      </c>
      <c r="B1542" s="212" t="s">
        <v>1026</v>
      </c>
      <c r="C1542" s="212" t="s">
        <v>298</v>
      </c>
      <c r="D1542" s="212" t="s">
        <v>492</v>
      </c>
      <c r="E1542" s="212" t="s">
        <v>493</v>
      </c>
      <c r="F1542" s="212" t="s">
        <v>494</v>
      </c>
      <c r="G1542" s="212" t="s">
        <v>6696</v>
      </c>
      <c r="H1542" s="213">
        <v>43613</v>
      </c>
      <c r="I1542" s="214">
        <v>240.79</v>
      </c>
      <c r="J1542" s="214">
        <v>1</v>
      </c>
      <c r="K1542" s="214">
        <f t="shared" si="24"/>
        <v>240.79</v>
      </c>
      <c r="L1542" s="212" t="s">
        <v>179</v>
      </c>
      <c r="M1542" s="212" t="s">
        <v>1029</v>
      </c>
      <c r="N1542" s="213">
        <v>43615</v>
      </c>
      <c r="O1542" s="212" t="s">
        <v>70</v>
      </c>
      <c r="P1542" s="212" t="s">
        <v>179</v>
      </c>
      <c r="Q1542" s="212" t="s">
        <v>298</v>
      </c>
      <c r="R1542" s="212" t="s">
        <v>367</v>
      </c>
      <c r="S1542" s="212" t="s">
        <v>1684</v>
      </c>
    </row>
    <row r="1543" spans="1:19" x14ac:dyDescent="0.25">
      <c r="A1543" s="212" t="s">
        <v>2346</v>
      </c>
      <c r="B1543" s="212" t="s">
        <v>1026</v>
      </c>
      <c r="C1543" s="212" t="s">
        <v>298</v>
      </c>
      <c r="D1543" s="212" t="s">
        <v>492</v>
      </c>
      <c r="E1543" s="212" t="s">
        <v>493</v>
      </c>
      <c r="F1543" s="212" t="s">
        <v>494</v>
      </c>
      <c r="G1543" s="212" t="s">
        <v>6697</v>
      </c>
      <c r="H1543" s="213">
        <v>43607</v>
      </c>
      <c r="I1543" s="214">
        <v>145.41999999999999</v>
      </c>
      <c r="J1543" s="214">
        <v>1</v>
      </c>
      <c r="K1543" s="214">
        <f t="shared" si="24"/>
        <v>145.41999999999999</v>
      </c>
      <c r="L1543" s="212" t="s">
        <v>179</v>
      </c>
      <c r="M1543" s="212" t="s">
        <v>185</v>
      </c>
      <c r="N1543" s="213">
        <v>43608</v>
      </c>
      <c r="O1543" s="212" t="s">
        <v>70</v>
      </c>
      <c r="P1543" s="212" t="s">
        <v>179</v>
      </c>
      <c r="Q1543" s="212" t="s">
        <v>298</v>
      </c>
      <c r="R1543" s="212" t="s">
        <v>367</v>
      </c>
      <c r="S1543" s="212" t="s">
        <v>1684</v>
      </c>
    </row>
    <row r="1544" spans="1:19" x14ac:dyDescent="0.25">
      <c r="A1544" s="212" t="s">
        <v>2346</v>
      </c>
      <c r="B1544" s="212" t="s">
        <v>1026</v>
      </c>
      <c r="C1544" s="212" t="s">
        <v>298</v>
      </c>
      <c r="D1544" s="212" t="s">
        <v>492</v>
      </c>
      <c r="E1544" s="212" t="s">
        <v>493</v>
      </c>
      <c r="F1544" s="212" t="s">
        <v>494</v>
      </c>
      <c r="G1544" s="212" t="s">
        <v>6698</v>
      </c>
      <c r="H1544" s="213">
        <v>43607</v>
      </c>
      <c r="I1544" s="214">
        <v>77.959999999999994</v>
      </c>
      <c r="J1544" s="214">
        <v>1</v>
      </c>
      <c r="K1544" s="214">
        <f t="shared" si="24"/>
        <v>77.959999999999994</v>
      </c>
      <c r="L1544" s="212" t="s">
        <v>179</v>
      </c>
      <c r="M1544" s="212" t="s">
        <v>185</v>
      </c>
      <c r="N1544" s="213">
        <v>43608</v>
      </c>
      <c r="O1544" s="212" t="s">
        <v>70</v>
      </c>
      <c r="P1544" s="212" t="s">
        <v>179</v>
      </c>
      <c r="Q1544" s="212" t="s">
        <v>298</v>
      </c>
      <c r="R1544" s="212" t="s">
        <v>367</v>
      </c>
      <c r="S1544" s="212" t="s">
        <v>1684</v>
      </c>
    </row>
    <row r="1545" spans="1:19" x14ac:dyDescent="0.25">
      <c r="A1545" s="212" t="s">
        <v>2346</v>
      </c>
      <c r="B1545" s="212" t="s">
        <v>1026</v>
      </c>
      <c r="C1545" s="212" t="s">
        <v>298</v>
      </c>
      <c r="D1545" s="212" t="s">
        <v>492</v>
      </c>
      <c r="E1545" s="212" t="s">
        <v>493</v>
      </c>
      <c r="F1545" s="212" t="s">
        <v>494</v>
      </c>
      <c r="G1545" s="212" t="s">
        <v>6699</v>
      </c>
      <c r="H1545" s="213">
        <v>43600</v>
      </c>
      <c r="I1545" s="214">
        <v>275</v>
      </c>
      <c r="J1545" s="214">
        <v>1</v>
      </c>
      <c r="K1545" s="214">
        <f t="shared" si="24"/>
        <v>275</v>
      </c>
      <c r="L1545" s="212" t="s">
        <v>179</v>
      </c>
      <c r="M1545" s="212" t="s">
        <v>520</v>
      </c>
      <c r="N1545" s="213">
        <v>43606</v>
      </c>
      <c r="O1545" s="212" t="s">
        <v>70</v>
      </c>
      <c r="P1545" s="212" t="s">
        <v>179</v>
      </c>
      <c r="Q1545" s="212" t="s">
        <v>298</v>
      </c>
      <c r="R1545" s="212" t="s">
        <v>367</v>
      </c>
      <c r="S1545" s="212" t="s">
        <v>1684</v>
      </c>
    </row>
    <row r="1546" spans="1:19" x14ac:dyDescent="0.25">
      <c r="A1546" s="212" t="s">
        <v>2346</v>
      </c>
      <c r="B1546" s="212" t="s">
        <v>1026</v>
      </c>
      <c r="C1546" s="212" t="s">
        <v>298</v>
      </c>
      <c r="D1546" s="212" t="s">
        <v>492</v>
      </c>
      <c r="E1546" s="212" t="s">
        <v>493</v>
      </c>
      <c r="F1546" s="212" t="s">
        <v>494</v>
      </c>
      <c r="G1546" s="212" t="s">
        <v>6700</v>
      </c>
      <c r="H1546" s="213">
        <v>43613</v>
      </c>
      <c r="I1546" s="214">
        <v>118.03</v>
      </c>
      <c r="J1546" s="214">
        <v>1</v>
      </c>
      <c r="K1546" s="214">
        <f t="shared" si="24"/>
        <v>118.03</v>
      </c>
      <c r="L1546" s="212" t="s">
        <v>179</v>
      </c>
      <c r="M1546" s="212" t="s">
        <v>237</v>
      </c>
      <c r="N1546" s="213">
        <v>43615</v>
      </c>
      <c r="O1546" s="212" t="s">
        <v>70</v>
      </c>
      <c r="P1546" s="212" t="s">
        <v>179</v>
      </c>
      <c r="Q1546" s="212" t="s">
        <v>298</v>
      </c>
      <c r="R1546" s="212" t="s">
        <v>367</v>
      </c>
      <c r="S1546" s="212" t="s">
        <v>1684</v>
      </c>
    </row>
    <row r="1547" spans="1:19" x14ac:dyDescent="0.25">
      <c r="A1547" s="212" t="s">
        <v>2346</v>
      </c>
      <c r="B1547" s="212" t="s">
        <v>1026</v>
      </c>
      <c r="C1547" s="212" t="s">
        <v>298</v>
      </c>
      <c r="D1547" s="212" t="s">
        <v>6701</v>
      </c>
      <c r="E1547" s="212" t="s">
        <v>6702</v>
      </c>
      <c r="F1547" s="212" t="s">
        <v>6703</v>
      </c>
      <c r="G1547" s="212" t="s">
        <v>6704</v>
      </c>
      <c r="H1547" s="213">
        <v>43614</v>
      </c>
      <c r="I1547" s="214">
        <v>285.93</v>
      </c>
      <c r="J1547" s="214">
        <v>1</v>
      </c>
      <c r="K1547" s="214">
        <f t="shared" si="24"/>
        <v>285.93</v>
      </c>
      <c r="L1547" s="212" t="s">
        <v>6705</v>
      </c>
      <c r="M1547" s="212" t="s">
        <v>2672</v>
      </c>
      <c r="N1547" s="213">
        <v>43615</v>
      </c>
      <c r="O1547" s="212" t="s">
        <v>70</v>
      </c>
      <c r="P1547" s="212" t="s">
        <v>6706</v>
      </c>
      <c r="Q1547" s="212" t="s">
        <v>298</v>
      </c>
      <c r="R1547" s="212" t="s">
        <v>367</v>
      </c>
      <c r="S1547" s="212" t="s">
        <v>1684</v>
      </c>
    </row>
    <row r="1548" spans="1:19" x14ac:dyDescent="0.25">
      <c r="A1548" s="212" t="s">
        <v>2346</v>
      </c>
      <c r="B1548" s="212" t="s">
        <v>1026</v>
      </c>
      <c r="C1548" s="212" t="s">
        <v>298</v>
      </c>
      <c r="D1548" s="212" t="s">
        <v>225</v>
      </c>
      <c r="E1548" s="212" t="s">
        <v>226</v>
      </c>
      <c r="F1548" s="212" t="s">
        <v>227</v>
      </c>
      <c r="G1548" s="212" t="s">
        <v>6707</v>
      </c>
      <c r="H1548" s="213">
        <v>43585</v>
      </c>
      <c r="I1548" s="214">
        <v>113.58</v>
      </c>
      <c r="J1548" s="214">
        <v>1</v>
      </c>
      <c r="K1548" s="214">
        <f t="shared" si="24"/>
        <v>113.58</v>
      </c>
      <c r="L1548" s="212" t="s">
        <v>179</v>
      </c>
      <c r="M1548" s="212" t="s">
        <v>1118</v>
      </c>
      <c r="N1548" s="213">
        <v>43599</v>
      </c>
      <c r="O1548" s="212" t="s">
        <v>70</v>
      </c>
      <c r="P1548" s="212" t="s">
        <v>179</v>
      </c>
      <c r="Q1548" s="212" t="s">
        <v>298</v>
      </c>
      <c r="R1548" s="212" t="s">
        <v>367</v>
      </c>
      <c r="S1548" s="212" t="s">
        <v>1684</v>
      </c>
    </row>
    <row r="1549" spans="1:19" x14ac:dyDescent="0.25">
      <c r="A1549" s="212" t="s">
        <v>2346</v>
      </c>
      <c r="B1549" s="212" t="s">
        <v>1026</v>
      </c>
      <c r="C1549" s="212" t="s">
        <v>298</v>
      </c>
      <c r="D1549" s="212" t="s">
        <v>225</v>
      </c>
      <c r="E1549" s="212" t="s">
        <v>226</v>
      </c>
      <c r="F1549" s="212" t="s">
        <v>227</v>
      </c>
      <c r="G1549" s="212" t="s">
        <v>6708</v>
      </c>
      <c r="H1549" s="213">
        <v>43613</v>
      </c>
      <c r="I1549" s="214">
        <v>382.25</v>
      </c>
      <c r="J1549" s="214">
        <v>1</v>
      </c>
      <c r="K1549" s="214">
        <f t="shared" si="24"/>
        <v>382.25</v>
      </c>
      <c r="L1549" s="212" t="s">
        <v>179</v>
      </c>
      <c r="M1549" s="212" t="s">
        <v>129</v>
      </c>
      <c r="N1549" s="213">
        <v>43615</v>
      </c>
      <c r="O1549" s="212" t="s">
        <v>70</v>
      </c>
      <c r="P1549" s="212" t="s">
        <v>179</v>
      </c>
      <c r="Q1549" s="212" t="s">
        <v>298</v>
      </c>
      <c r="R1549" s="212" t="s">
        <v>367</v>
      </c>
      <c r="S1549" s="212" t="s">
        <v>1684</v>
      </c>
    </row>
    <row r="1550" spans="1:19" x14ac:dyDescent="0.25">
      <c r="A1550" s="212" t="s">
        <v>2346</v>
      </c>
      <c r="B1550" s="212" t="s">
        <v>1026</v>
      </c>
      <c r="C1550" s="212" t="s">
        <v>298</v>
      </c>
      <c r="D1550" s="212" t="s">
        <v>225</v>
      </c>
      <c r="E1550" s="212" t="s">
        <v>226</v>
      </c>
      <c r="F1550" s="212" t="s">
        <v>227</v>
      </c>
      <c r="G1550" s="212" t="s">
        <v>6709</v>
      </c>
      <c r="H1550" s="213">
        <v>43585</v>
      </c>
      <c r="I1550" s="214">
        <v>100.4</v>
      </c>
      <c r="J1550" s="214">
        <v>1</v>
      </c>
      <c r="K1550" s="214">
        <f t="shared" si="24"/>
        <v>100.4</v>
      </c>
      <c r="L1550" s="212" t="s">
        <v>179</v>
      </c>
      <c r="M1550" s="212" t="s">
        <v>204</v>
      </c>
      <c r="N1550" s="213">
        <v>43606</v>
      </c>
      <c r="O1550" s="212" t="s">
        <v>70</v>
      </c>
      <c r="P1550" s="212" t="s">
        <v>179</v>
      </c>
      <c r="Q1550" s="212" t="s">
        <v>298</v>
      </c>
      <c r="R1550" s="212" t="s">
        <v>367</v>
      </c>
      <c r="S1550" s="212" t="s">
        <v>1684</v>
      </c>
    </row>
    <row r="1551" spans="1:19" x14ac:dyDescent="0.25">
      <c r="A1551" s="212" t="s">
        <v>2346</v>
      </c>
      <c r="B1551" s="212" t="s">
        <v>1026</v>
      </c>
      <c r="C1551" s="212" t="s">
        <v>298</v>
      </c>
      <c r="D1551" s="212" t="s">
        <v>225</v>
      </c>
      <c r="E1551" s="212" t="s">
        <v>226</v>
      </c>
      <c r="F1551" s="212" t="s">
        <v>227</v>
      </c>
      <c r="G1551" s="212" t="s">
        <v>6710</v>
      </c>
      <c r="H1551" s="213">
        <v>43585</v>
      </c>
      <c r="I1551" s="214">
        <v>32.67</v>
      </c>
      <c r="J1551" s="214">
        <v>1</v>
      </c>
      <c r="K1551" s="214">
        <f t="shared" si="24"/>
        <v>32.67</v>
      </c>
      <c r="L1551" s="212" t="s">
        <v>179</v>
      </c>
      <c r="M1551" s="212" t="s">
        <v>204</v>
      </c>
      <c r="N1551" s="213">
        <v>43599</v>
      </c>
      <c r="O1551" s="212" t="s">
        <v>70</v>
      </c>
      <c r="P1551" s="212" t="s">
        <v>179</v>
      </c>
      <c r="Q1551" s="212" t="s">
        <v>298</v>
      </c>
      <c r="R1551" s="212" t="s">
        <v>367</v>
      </c>
      <c r="S1551" s="212" t="s">
        <v>1684</v>
      </c>
    </row>
    <row r="1552" spans="1:19" x14ac:dyDescent="0.25">
      <c r="A1552" s="212" t="s">
        <v>2346</v>
      </c>
      <c r="B1552" s="212" t="s">
        <v>1026</v>
      </c>
      <c r="C1552" s="212" t="s">
        <v>298</v>
      </c>
      <c r="D1552" s="212" t="s">
        <v>225</v>
      </c>
      <c r="E1552" s="212" t="s">
        <v>226</v>
      </c>
      <c r="F1552" s="212" t="s">
        <v>227</v>
      </c>
      <c r="G1552" s="212" t="s">
        <v>6711</v>
      </c>
      <c r="H1552" s="213">
        <v>43585</v>
      </c>
      <c r="I1552" s="214">
        <v>2.17</v>
      </c>
      <c r="J1552" s="214">
        <v>1</v>
      </c>
      <c r="K1552" s="214">
        <f t="shared" si="24"/>
        <v>2.17</v>
      </c>
      <c r="L1552" s="212" t="s">
        <v>179</v>
      </c>
      <c r="M1552" s="212" t="s">
        <v>204</v>
      </c>
      <c r="N1552" s="213">
        <v>43599</v>
      </c>
      <c r="O1552" s="212" t="s">
        <v>70</v>
      </c>
      <c r="P1552" s="212" t="s">
        <v>179</v>
      </c>
      <c r="Q1552" s="212" t="s">
        <v>298</v>
      </c>
      <c r="R1552" s="212" t="s">
        <v>367</v>
      </c>
      <c r="S1552" s="212" t="s">
        <v>1684</v>
      </c>
    </row>
    <row r="1553" spans="1:19" x14ac:dyDescent="0.25">
      <c r="A1553" s="212" t="s">
        <v>2346</v>
      </c>
      <c r="B1553" s="212" t="s">
        <v>1026</v>
      </c>
      <c r="C1553" s="212" t="s">
        <v>298</v>
      </c>
      <c r="D1553" s="212" t="s">
        <v>6712</v>
      </c>
      <c r="E1553" s="212" t="s">
        <v>6713</v>
      </c>
      <c r="F1553" s="212" t="s">
        <v>6714</v>
      </c>
      <c r="G1553" s="212" t="s">
        <v>6715</v>
      </c>
      <c r="H1553" s="213">
        <v>43605</v>
      </c>
      <c r="I1553" s="214">
        <v>2146.6799999999998</v>
      </c>
      <c r="J1553" s="214">
        <v>1</v>
      </c>
      <c r="K1553" s="214">
        <f t="shared" si="24"/>
        <v>2146.6799999999998</v>
      </c>
      <c r="L1553" s="212" t="s">
        <v>6716</v>
      </c>
      <c r="M1553" s="212" t="s">
        <v>102</v>
      </c>
      <c r="N1553" s="213">
        <v>43612</v>
      </c>
      <c r="O1553" s="212" t="s">
        <v>70</v>
      </c>
      <c r="P1553" s="212" t="s">
        <v>6717</v>
      </c>
      <c r="Q1553" s="212" t="s">
        <v>298</v>
      </c>
      <c r="R1553" s="212" t="s">
        <v>367</v>
      </c>
      <c r="S1553" s="212" t="s">
        <v>1684</v>
      </c>
    </row>
    <row r="1554" spans="1:19" x14ac:dyDescent="0.25">
      <c r="A1554" s="212" t="s">
        <v>2346</v>
      </c>
      <c r="B1554" s="212" t="s">
        <v>1026</v>
      </c>
      <c r="C1554" s="212" t="s">
        <v>298</v>
      </c>
      <c r="D1554" s="212" t="s">
        <v>6712</v>
      </c>
      <c r="E1554" s="212" t="s">
        <v>6713</v>
      </c>
      <c r="F1554" s="212" t="s">
        <v>6714</v>
      </c>
      <c r="G1554" s="212" t="s">
        <v>6718</v>
      </c>
      <c r="H1554" s="213">
        <v>43605</v>
      </c>
      <c r="I1554" s="214">
        <v>1994.07</v>
      </c>
      <c r="J1554" s="214">
        <v>1</v>
      </c>
      <c r="K1554" s="214">
        <f t="shared" si="24"/>
        <v>1994.07</v>
      </c>
      <c r="L1554" s="212" t="s">
        <v>6719</v>
      </c>
      <c r="M1554" s="212" t="s">
        <v>102</v>
      </c>
      <c r="N1554" s="213">
        <v>43612</v>
      </c>
      <c r="O1554" s="212" t="s">
        <v>70</v>
      </c>
      <c r="P1554" s="212" t="s">
        <v>6720</v>
      </c>
      <c r="Q1554" s="212" t="s">
        <v>298</v>
      </c>
      <c r="R1554" s="212" t="s">
        <v>367</v>
      </c>
      <c r="S1554" s="212" t="s">
        <v>1684</v>
      </c>
    </row>
    <row r="1555" spans="1:19" x14ac:dyDescent="0.25">
      <c r="A1555" s="212" t="s">
        <v>2346</v>
      </c>
      <c r="B1555" s="212" t="s">
        <v>1026</v>
      </c>
      <c r="C1555" s="212" t="s">
        <v>298</v>
      </c>
      <c r="D1555" s="212" t="s">
        <v>6712</v>
      </c>
      <c r="E1555" s="212" t="s">
        <v>6713</v>
      </c>
      <c r="F1555" s="212" t="s">
        <v>6714</v>
      </c>
      <c r="G1555" s="212" t="s">
        <v>6721</v>
      </c>
      <c r="H1555" s="213">
        <v>43605</v>
      </c>
      <c r="I1555" s="214">
        <v>1851.32</v>
      </c>
      <c r="J1555" s="214">
        <v>1</v>
      </c>
      <c r="K1555" s="214">
        <f t="shared" si="24"/>
        <v>1851.32</v>
      </c>
      <c r="L1555" s="212" t="s">
        <v>6722</v>
      </c>
      <c r="M1555" s="212" t="s">
        <v>102</v>
      </c>
      <c r="N1555" s="213">
        <v>43612</v>
      </c>
      <c r="O1555" s="212" t="s">
        <v>70</v>
      </c>
      <c r="P1555" s="212" t="s">
        <v>6723</v>
      </c>
      <c r="Q1555" s="212" t="s">
        <v>298</v>
      </c>
      <c r="R1555" s="212" t="s">
        <v>367</v>
      </c>
      <c r="S1555" s="212" t="s">
        <v>1684</v>
      </c>
    </row>
    <row r="1556" spans="1:19" x14ac:dyDescent="0.25">
      <c r="A1556" s="212" t="s">
        <v>2346</v>
      </c>
      <c r="B1556" s="212" t="s">
        <v>1026</v>
      </c>
      <c r="C1556" s="212" t="s">
        <v>298</v>
      </c>
      <c r="D1556" s="212" t="s">
        <v>6712</v>
      </c>
      <c r="E1556" s="212" t="s">
        <v>6713</v>
      </c>
      <c r="F1556" s="212" t="s">
        <v>6714</v>
      </c>
      <c r="G1556" s="212" t="s">
        <v>6724</v>
      </c>
      <c r="H1556" s="213">
        <v>43605</v>
      </c>
      <c r="I1556" s="214">
        <v>1501.03</v>
      </c>
      <c r="J1556" s="214">
        <v>1</v>
      </c>
      <c r="K1556" s="214">
        <f t="shared" si="24"/>
        <v>1501.03</v>
      </c>
      <c r="L1556" s="212" t="s">
        <v>6725</v>
      </c>
      <c r="M1556" s="212" t="s">
        <v>102</v>
      </c>
      <c r="N1556" s="213">
        <v>43612</v>
      </c>
      <c r="O1556" s="212" t="s">
        <v>70</v>
      </c>
      <c r="P1556" s="212" t="s">
        <v>6726</v>
      </c>
      <c r="Q1556" s="212" t="s">
        <v>298</v>
      </c>
      <c r="R1556" s="212" t="s">
        <v>367</v>
      </c>
      <c r="S1556" s="212" t="s">
        <v>1684</v>
      </c>
    </row>
    <row r="1557" spans="1:19" x14ac:dyDescent="0.25">
      <c r="A1557" s="212" t="s">
        <v>2346</v>
      </c>
      <c r="B1557" s="212" t="s">
        <v>1026</v>
      </c>
      <c r="C1557" s="212" t="s">
        <v>298</v>
      </c>
      <c r="D1557" s="212" t="s">
        <v>6712</v>
      </c>
      <c r="E1557" s="212" t="s">
        <v>6713</v>
      </c>
      <c r="F1557" s="212" t="s">
        <v>6714</v>
      </c>
      <c r="G1557" s="212" t="s">
        <v>1957</v>
      </c>
      <c r="H1557" s="213">
        <v>43605</v>
      </c>
      <c r="I1557" s="214">
        <v>4597.9399999999996</v>
      </c>
      <c r="J1557" s="214">
        <v>1</v>
      </c>
      <c r="K1557" s="214">
        <f t="shared" si="24"/>
        <v>4597.9399999999996</v>
      </c>
      <c r="L1557" s="212" t="s">
        <v>6727</v>
      </c>
      <c r="M1557" s="212" t="s">
        <v>102</v>
      </c>
      <c r="N1557" s="213">
        <v>43612</v>
      </c>
      <c r="O1557" s="212" t="s">
        <v>70</v>
      </c>
      <c r="P1557" s="212" t="s">
        <v>6728</v>
      </c>
      <c r="Q1557" s="212" t="s">
        <v>298</v>
      </c>
      <c r="R1557" s="212" t="s">
        <v>367</v>
      </c>
      <c r="S1557" s="212" t="s">
        <v>1684</v>
      </c>
    </row>
    <row r="1558" spans="1:19" x14ac:dyDescent="0.25">
      <c r="A1558" s="212" t="s">
        <v>2346</v>
      </c>
      <c r="B1558" s="212" t="s">
        <v>1026</v>
      </c>
      <c r="C1558" s="212" t="s">
        <v>298</v>
      </c>
      <c r="D1558" s="212" t="s">
        <v>6712</v>
      </c>
      <c r="E1558" s="212" t="s">
        <v>6713</v>
      </c>
      <c r="F1558" s="212" t="s">
        <v>6714</v>
      </c>
      <c r="G1558" s="212" t="s">
        <v>6729</v>
      </c>
      <c r="H1558" s="213">
        <v>43605</v>
      </c>
      <c r="I1558" s="214">
        <v>2002.15</v>
      </c>
      <c r="J1558" s="214">
        <v>1</v>
      </c>
      <c r="K1558" s="214">
        <f t="shared" si="24"/>
        <v>2002.15</v>
      </c>
      <c r="L1558" s="212" t="s">
        <v>6730</v>
      </c>
      <c r="M1558" s="212" t="s">
        <v>102</v>
      </c>
      <c r="N1558" s="213">
        <v>43612</v>
      </c>
      <c r="O1558" s="212" t="s">
        <v>70</v>
      </c>
      <c r="P1558" s="212" t="s">
        <v>6731</v>
      </c>
      <c r="Q1558" s="212" t="s">
        <v>298</v>
      </c>
      <c r="R1558" s="212" t="s">
        <v>367</v>
      </c>
      <c r="S1558" s="212" t="s">
        <v>1684</v>
      </c>
    </row>
    <row r="1559" spans="1:19" x14ac:dyDescent="0.25">
      <c r="A1559" s="212" t="s">
        <v>2346</v>
      </c>
      <c r="B1559" s="212" t="s">
        <v>1026</v>
      </c>
      <c r="C1559" s="212" t="s">
        <v>298</v>
      </c>
      <c r="D1559" s="212" t="s">
        <v>6712</v>
      </c>
      <c r="E1559" s="212" t="s">
        <v>6713</v>
      </c>
      <c r="F1559" s="212" t="s">
        <v>6714</v>
      </c>
      <c r="G1559" s="212" t="s">
        <v>6732</v>
      </c>
      <c r="H1559" s="213">
        <v>43605</v>
      </c>
      <c r="I1559" s="214">
        <v>1839.41</v>
      </c>
      <c r="J1559" s="214">
        <v>1</v>
      </c>
      <c r="K1559" s="214">
        <f t="shared" si="24"/>
        <v>1839.41</v>
      </c>
      <c r="L1559" s="212" t="s">
        <v>6733</v>
      </c>
      <c r="M1559" s="212" t="s">
        <v>102</v>
      </c>
      <c r="N1559" s="213">
        <v>43612</v>
      </c>
      <c r="O1559" s="212" t="s">
        <v>70</v>
      </c>
      <c r="P1559" s="212" t="s">
        <v>6734</v>
      </c>
      <c r="Q1559" s="212" t="s">
        <v>298</v>
      </c>
      <c r="R1559" s="212" t="s">
        <v>367</v>
      </c>
      <c r="S1559" s="212" t="s">
        <v>1684</v>
      </c>
    </row>
    <row r="1560" spans="1:19" x14ac:dyDescent="0.25">
      <c r="A1560" s="212" t="s">
        <v>2346</v>
      </c>
      <c r="B1560" s="212" t="s">
        <v>1026</v>
      </c>
      <c r="C1560" s="212" t="s">
        <v>298</v>
      </c>
      <c r="D1560" s="212" t="s">
        <v>6712</v>
      </c>
      <c r="E1560" s="212" t="s">
        <v>6713</v>
      </c>
      <c r="F1560" s="212" t="s">
        <v>6714</v>
      </c>
      <c r="G1560" s="212" t="s">
        <v>6735</v>
      </c>
      <c r="H1560" s="213">
        <v>43605</v>
      </c>
      <c r="I1560" s="214">
        <v>1821.01</v>
      </c>
      <c r="J1560" s="214">
        <v>1</v>
      </c>
      <c r="K1560" s="214">
        <f t="shared" si="24"/>
        <v>1821.01</v>
      </c>
      <c r="L1560" s="212" t="s">
        <v>6736</v>
      </c>
      <c r="M1560" s="212" t="s">
        <v>102</v>
      </c>
      <c r="N1560" s="213">
        <v>43612</v>
      </c>
      <c r="O1560" s="212" t="s">
        <v>70</v>
      </c>
      <c r="P1560" s="212" t="s">
        <v>6737</v>
      </c>
      <c r="Q1560" s="212" t="s">
        <v>298</v>
      </c>
      <c r="R1560" s="212" t="s">
        <v>367</v>
      </c>
      <c r="S1560" s="212" t="s">
        <v>1684</v>
      </c>
    </row>
    <row r="1561" spans="1:19" x14ac:dyDescent="0.25">
      <c r="A1561" s="212" t="s">
        <v>2346</v>
      </c>
      <c r="B1561" s="212" t="s">
        <v>1026</v>
      </c>
      <c r="C1561" s="212" t="s">
        <v>298</v>
      </c>
      <c r="D1561" s="212" t="s">
        <v>6712</v>
      </c>
      <c r="E1561" s="212" t="s">
        <v>6713</v>
      </c>
      <c r="F1561" s="212" t="s">
        <v>6714</v>
      </c>
      <c r="G1561" s="212" t="s">
        <v>6738</v>
      </c>
      <c r="H1561" s="213">
        <v>43605</v>
      </c>
      <c r="I1561" s="214">
        <v>1703.78</v>
      </c>
      <c r="J1561" s="214">
        <v>1</v>
      </c>
      <c r="K1561" s="214">
        <f t="shared" si="24"/>
        <v>1703.78</v>
      </c>
      <c r="L1561" s="212" t="s">
        <v>6739</v>
      </c>
      <c r="M1561" s="212" t="s">
        <v>102</v>
      </c>
      <c r="N1561" s="213">
        <v>43612</v>
      </c>
      <c r="O1561" s="212" t="s">
        <v>70</v>
      </c>
      <c r="P1561" s="212" t="s">
        <v>6740</v>
      </c>
      <c r="Q1561" s="212" t="s">
        <v>298</v>
      </c>
      <c r="R1561" s="212" t="s">
        <v>367</v>
      </c>
      <c r="S1561" s="212" t="s">
        <v>1684</v>
      </c>
    </row>
    <row r="1562" spans="1:19" x14ac:dyDescent="0.25">
      <c r="A1562" s="212" t="s">
        <v>2346</v>
      </c>
      <c r="B1562" s="212" t="s">
        <v>1026</v>
      </c>
      <c r="C1562" s="212" t="s">
        <v>298</v>
      </c>
      <c r="D1562" s="212" t="s">
        <v>1152</v>
      </c>
      <c r="E1562" s="212" t="s">
        <v>1153</v>
      </c>
      <c r="F1562" s="212" t="s">
        <v>1154</v>
      </c>
      <c r="G1562" s="212" t="s">
        <v>6741</v>
      </c>
      <c r="H1562" s="213">
        <v>43603</v>
      </c>
      <c r="I1562" s="214">
        <v>5178.8</v>
      </c>
      <c r="J1562" s="214">
        <v>1</v>
      </c>
      <c r="K1562" s="214">
        <f t="shared" si="24"/>
        <v>5178.8</v>
      </c>
      <c r="L1562" s="212" t="s">
        <v>6742</v>
      </c>
      <c r="M1562" s="212" t="s">
        <v>124</v>
      </c>
      <c r="N1562" s="213">
        <v>43612</v>
      </c>
      <c r="O1562" s="212" t="s">
        <v>70</v>
      </c>
      <c r="P1562" s="212" t="s">
        <v>6743</v>
      </c>
      <c r="Q1562" s="212" t="s">
        <v>298</v>
      </c>
      <c r="R1562" s="212" t="s">
        <v>367</v>
      </c>
      <c r="S1562" s="212" t="s">
        <v>1684</v>
      </c>
    </row>
    <row r="1563" spans="1:19" x14ac:dyDescent="0.25">
      <c r="A1563" s="212" t="s">
        <v>2346</v>
      </c>
      <c r="B1563" s="212" t="s">
        <v>1026</v>
      </c>
      <c r="C1563" s="212" t="s">
        <v>298</v>
      </c>
      <c r="D1563" s="212" t="s">
        <v>6744</v>
      </c>
      <c r="E1563" s="212" t="s">
        <v>6745</v>
      </c>
      <c r="F1563" s="212" t="s">
        <v>6746</v>
      </c>
      <c r="G1563" s="212" t="s">
        <v>6747</v>
      </c>
      <c r="H1563" s="213">
        <v>43615</v>
      </c>
      <c r="I1563" s="214">
        <v>584.42999999999995</v>
      </c>
      <c r="J1563" s="214">
        <v>1</v>
      </c>
      <c r="K1563" s="214">
        <f t="shared" si="24"/>
        <v>584.42999999999995</v>
      </c>
      <c r="L1563" s="212" t="s">
        <v>6748</v>
      </c>
      <c r="M1563" s="212" t="s">
        <v>496</v>
      </c>
      <c r="N1563" s="213">
        <v>43615</v>
      </c>
      <c r="O1563" s="212" t="s">
        <v>70</v>
      </c>
      <c r="P1563" s="212" t="s">
        <v>6749</v>
      </c>
      <c r="Q1563" s="212" t="s">
        <v>298</v>
      </c>
      <c r="R1563" s="212" t="s">
        <v>367</v>
      </c>
      <c r="S1563" s="212" t="s">
        <v>1684</v>
      </c>
    </row>
    <row r="1564" spans="1:19" x14ac:dyDescent="0.25">
      <c r="A1564" s="212" t="s">
        <v>2346</v>
      </c>
      <c r="B1564" s="212" t="s">
        <v>1026</v>
      </c>
      <c r="C1564" s="212" t="s">
        <v>298</v>
      </c>
      <c r="D1564" s="212" t="s">
        <v>6750</v>
      </c>
      <c r="E1564" s="212" t="s">
        <v>6751</v>
      </c>
      <c r="F1564" s="212" t="s">
        <v>6752</v>
      </c>
      <c r="G1564" s="212" t="s">
        <v>1048</v>
      </c>
      <c r="H1564" s="213">
        <v>43609</v>
      </c>
      <c r="I1564" s="214">
        <v>596.36</v>
      </c>
      <c r="J1564" s="214">
        <v>1</v>
      </c>
      <c r="K1564" s="214">
        <f t="shared" si="24"/>
        <v>596.36</v>
      </c>
      <c r="L1564" s="212" t="s">
        <v>6753</v>
      </c>
      <c r="M1564" s="212" t="s">
        <v>213</v>
      </c>
      <c r="N1564" s="213">
        <v>43609</v>
      </c>
      <c r="O1564" s="212" t="s">
        <v>70</v>
      </c>
      <c r="P1564" s="212" t="s">
        <v>6754</v>
      </c>
      <c r="Q1564" s="212" t="s">
        <v>298</v>
      </c>
      <c r="R1564" s="212" t="s">
        <v>367</v>
      </c>
      <c r="S1564" s="212" t="s">
        <v>1684</v>
      </c>
    </row>
    <row r="1565" spans="1:19" x14ac:dyDescent="0.25">
      <c r="A1565" s="212" t="s">
        <v>2346</v>
      </c>
      <c r="B1565" s="212" t="s">
        <v>1026</v>
      </c>
      <c r="C1565" s="212" t="s">
        <v>298</v>
      </c>
      <c r="D1565" s="212" t="s">
        <v>864</v>
      </c>
      <c r="E1565" s="212" t="s">
        <v>865</v>
      </c>
      <c r="F1565" s="212" t="s">
        <v>866</v>
      </c>
      <c r="G1565" s="212" t="s">
        <v>6755</v>
      </c>
      <c r="H1565" s="213">
        <v>43607</v>
      </c>
      <c r="I1565" s="214">
        <v>229.78</v>
      </c>
      <c r="J1565" s="214">
        <v>1</v>
      </c>
      <c r="K1565" s="214">
        <f t="shared" si="24"/>
        <v>229.78</v>
      </c>
      <c r="L1565" s="212" t="s">
        <v>6756</v>
      </c>
      <c r="M1565" s="212" t="s">
        <v>1077</v>
      </c>
      <c r="N1565" s="213">
        <v>43607</v>
      </c>
      <c r="O1565" s="212" t="s">
        <v>70</v>
      </c>
      <c r="P1565" s="212" t="s">
        <v>6757</v>
      </c>
      <c r="Q1565" s="212" t="s">
        <v>298</v>
      </c>
      <c r="R1565" s="212" t="s">
        <v>367</v>
      </c>
      <c r="S1565" s="212" t="s">
        <v>1684</v>
      </c>
    </row>
    <row r="1566" spans="1:19" x14ac:dyDescent="0.25">
      <c r="A1566" s="212" t="s">
        <v>2346</v>
      </c>
      <c r="B1566" s="212" t="s">
        <v>1026</v>
      </c>
      <c r="C1566" s="212" t="s">
        <v>298</v>
      </c>
      <c r="D1566" s="212" t="s">
        <v>864</v>
      </c>
      <c r="E1566" s="212" t="s">
        <v>865</v>
      </c>
      <c r="F1566" s="212" t="s">
        <v>866</v>
      </c>
      <c r="G1566" s="212" t="s">
        <v>6758</v>
      </c>
      <c r="H1566" s="213">
        <v>43607</v>
      </c>
      <c r="I1566" s="214">
        <v>197.23</v>
      </c>
      <c r="J1566" s="214">
        <v>1</v>
      </c>
      <c r="K1566" s="214">
        <f t="shared" si="24"/>
        <v>197.23</v>
      </c>
      <c r="L1566" s="212" t="s">
        <v>6759</v>
      </c>
      <c r="M1566" s="212" t="s">
        <v>1077</v>
      </c>
      <c r="N1566" s="213">
        <v>43607</v>
      </c>
      <c r="O1566" s="212" t="s">
        <v>70</v>
      </c>
      <c r="P1566" s="212" t="s">
        <v>6760</v>
      </c>
      <c r="Q1566" s="212" t="s">
        <v>298</v>
      </c>
      <c r="R1566" s="212" t="s">
        <v>367</v>
      </c>
      <c r="S1566" s="212" t="s">
        <v>1684</v>
      </c>
    </row>
    <row r="1567" spans="1:19" x14ac:dyDescent="0.25">
      <c r="A1567" s="212" t="s">
        <v>2346</v>
      </c>
      <c r="B1567" s="212" t="s">
        <v>1026</v>
      </c>
      <c r="C1567" s="212" t="s">
        <v>298</v>
      </c>
      <c r="D1567" s="212" t="s">
        <v>2997</v>
      </c>
      <c r="E1567" s="212" t="s">
        <v>2998</v>
      </c>
      <c r="F1567" s="212" t="s">
        <v>2999</v>
      </c>
      <c r="G1567" s="212" t="s">
        <v>6761</v>
      </c>
      <c r="H1567" s="213">
        <v>43616</v>
      </c>
      <c r="I1567" s="214">
        <v>182.42</v>
      </c>
      <c r="J1567" s="214">
        <v>1</v>
      </c>
      <c r="K1567" s="214">
        <f t="shared" si="24"/>
        <v>182.42</v>
      </c>
      <c r="L1567" s="212" t="s">
        <v>6762</v>
      </c>
      <c r="M1567" s="212" t="s">
        <v>496</v>
      </c>
      <c r="N1567" s="213">
        <v>43616</v>
      </c>
      <c r="O1567" s="212" t="s">
        <v>70</v>
      </c>
      <c r="P1567" s="212" t="s">
        <v>6763</v>
      </c>
      <c r="Q1567" s="212" t="s">
        <v>298</v>
      </c>
      <c r="R1567" s="212" t="s">
        <v>367</v>
      </c>
      <c r="S1567" s="212" t="s">
        <v>1684</v>
      </c>
    </row>
    <row r="1568" spans="1:19" x14ac:dyDescent="0.25">
      <c r="A1568" s="212" t="s">
        <v>2346</v>
      </c>
      <c r="B1568" s="212" t="s">
        <v>1026</v>
      </c>
      <c r="C1568" s="212" t="s">
        <v>298</v>
      </c>
      <c r="D1568" s="212" t="s">
        <v>100</v>
      </c>
      <c r="E1568" s="212" t="s">
        <v>394</v>
      </c>
      <c r="F1568" s="212" t="s">
        <v>101</v>
      </c>
      <c r="G1568" s="212" t="s">
        <v>6764</v>
      </c>
      <c r="H1568" s="213">
        <v>43614</v>
      </c>
      <c r="I1568" s="214">
        <v>1079.93</v>
      </c>
      <c r="J1568" s="214">
        <v>1</v>
      </c>
      <c r="K1568" s="214">
        <f t="shared" si="24"/>
        <v>1079.93</v>
      </c>
      <c r="L1568" s="212" t="s">
        <v>179</v>
      </c>
      <c r="M1568" s="212" t="s">
        <v>699</v>
      </c>
      <c r="N1568" s="213">
        <v>43616</v>
      </c>
      <c r="O1568" s="212" t="s">
        <v>70</v>
      </c>
      <c r="P1568" s="212" t="s">
        <v>179</v>
      </c>
      <c r="Q1568" s="212" t="s">
        <v>298</v>
      </c>
      <c r="R1568" s="212" t="s">
        <v>367</v>
      </c>
      <c r="S1568" s="212" t="s">
        <v>1684</v>
      </c>
    </row>
    <row r="1569" spans="1:19" x14ac:dyDescent="0.25">
      <c r="A1569" s="212" t="s">
        <v>2346</v>
      </c>
      <c r="B1569" s="212" t="s">
        <v>1026</v>
      </c>
      <c r="C1569" s="212" t="s">
        <v>298</v>
      </c>
      <c r="D1569" s="212" t="s">
        <v>100</v>
      </c>
      <c r="E1569" s="212" t="s">
        <v>394</v>
      </c>
      <c r="F1569" s="212" t="s">
        <v>101</v>
      </c>
      <c r="G1569" s="212" t="s">
        <v>6765</v>
      </c>
      <c r="H1569" s="213">
        <v>43614</v>
      </c>
      <c r="I1569" s="214">
        <v>23.69</v>
      </c>
      <c r="J1569" s="214">
        <v>1</v>
      </c>
      <c r="K1569" s="214">
        <f t="shared" si="24"/>
        <v>23.69</v>
      </c>
      <c r="L1569" s="212" t="s">
        <v>6766</v>
      </c>
      <c r="M1569" s="212" t="s">
        <v>124</v>
      </c>
      <c r="N1569" s="213">
        <v>43616</v>
      </c>
      <c r="O1569" s="212" t="s">
        <v>70</v>
      </c>
      <c r="P1569" s="212" t="s">
        <v>179</v>
      </c>
      <c r="Q1569" s="212" t="s">
        <v>298</v>
      </c>
      <c r="R1569" s="212" t="s">
        <v>367</v>
      </c>
      <c r="S1569" s="212" t="s">
        <v>1684</v>
      </c>
    </row>
    <row r="1570" spans="1:19" x14ac:dyDescent="0.25">
      <c r="A1570" s="212" t="s">
        <v>2346</v>
      </c>
      <c r="B1570" s="212" t="s">
        <v>1026</v>
      </c>
      <c r="C1570" s="212" t="s">
        <v>298</v>
      </c>
      <c r="D1570" s="212" t="s">
        <v>100</v>
      </c>
      <c r="E1570" s="212" t="s">
        <v>394</v>
      </c>
      <c r="F1570" s="212" t="s">
        <v>101</v>
      </c>
      <c r="G1570" s="212" t="s">
        <v>6767</v>
      </c>
      <c r="H1570" s="213">
        <v>43614</v>
      </c>
      <c r="I1570" s="214">
        <v>24.93</v>
      </c>
      <c r="J1570" s="214">
        <v>1</v>
      </c>
      <c r="K1570" s="214">
        <f t="shared" si="24"/>
        <v>24.93</v>
      </c>
      <c r="L1570" s="212" t="s">
        <v>6766</v>
      </c>
      <c r="M1570" s="212" t="s">
        <v>124</v>
      </c>
      <c r="N1570" s="213">
        <v>43616</v>
      </c>
      <c r="O1570" s="212" t="s">
        <v>70</v>
      </c>
      <c r="P1570" s="212" t="s">
        <v>179</v>
      </c>
      <c r="Q1570" s="212" t="s">
        <v>298</v>
      </c>
      <c r="R1570" s="212" t="s">
        <v>367</v>
      </c>
      <c r="S1570" s="212" t="s">
        <v>1684</v>
      </c>
    </row>
    <row r="1571" spans="1:19" x14ac:dyDescent="0.25">
      <c r="A1571" s="212" t="s">
        <v>2346</v>
      </c>
      <c r="B1571" s="212" t="s">
        <v>1026</v>
      </c>
      <c r="C1571" s="212" t="s">
        <v>298</v>
      </c>
      <c r="D1571" s="212" t="s">
        <v>100</v>
      </c>
      <c r="E1571" s="212" t="s">
        <v>394</v>
      </c>
      <c r="F1571" s="212" t="s">
        <v>101</v>
      </c>
      <c r="G1571" s="212" t="s">
        <v>6768</v>
      </c>
      <c r="H1571" s="213">
        <v>43614</v>
      </c>
      <c r="I1571" s="214">
        <v>36.369999999999997</v>
      </c>
      <c r="J1571" s="214">
        <v>1</v>
      </c>
      <c r="K1571" s="214">
        <f t="shared" si="24"/>
        <v>36.369999999999997</v>
      </c>
      <c r="L1571" s="212" t="s">
        <v>6766</v>
      </c>
      <c r="M1571" s="212" t="s">
        <v>124</v>
      </c>
      <c r="N1571" s="213">
        <v>43616</v>
      </c>
      <c r="O1571" s="212" t="s">
        <v>70</v>
      </c>
      <c r="P1571" s="212" t="s">
        <v>179</v>
      </c>
      <c r="Q1571" s="212" t="s">
        <v>298</v>
      </c>
      <c r="R1571" s="212" t="s">
        <v>367</v>
      </c>
      <c r="S1571" s="212" t="s">
        <v>1684</v>
      </c>
    </row>
    <row r="1572" spans="1:19" x14ac:dyDescent="0.25">
      <c r="A1572" s="212" t="s">
        <v>2346</v>
      </c>
      <c r="B1572" s="212" t="s">
        <v>1026</v>
      </c>
      <c r="C1572" s="212" t="s">
        <v>298</v>
      </c>
      <c r="D1572" s="212" t="s">
        <v>100</v>
      </c>
      <c r="E1572" s="212" t="s">
        <v>394</v>
      </c>
      <c r="F1572" s="212" t="s">
        <v>101</v>
      </c>
      <c r="G1572" s="212" t="s">
        <v>6769</v>
      </c>
      <c r="H1572" s="213">
        <v>43614</v>
      </c>
      <c r="I1572" s="214">
        <v>37.89</v>
      </c>
      <c r="J1572" s="214">
        <v>1</v>
      </c>
      <c r="K1572" s="214">
        <f t="shared" si="24"/>
        <v>37.89</v>
      </c>
      <c r="L1572" s="212" t="s">
        <v>6766</v>
      </c>
      <c r="M1572" s="212" t="s">
        <v>124</v>
      </c>
      <c r="N1572" s="213">
        <v>43616</v>
      </c>
      <c r="O1572" s="212" t="s">
        <v>70</v>
      </c>
      <c r="P1572" s="212" t="s">
        <v>179</v>
      </c>
      <c r="Q1572" s="212" t="s">
        <v>298</v>
      </c>
      <c r="R1572" s="212" t="s">
        <v>367</v>
      </c>
      <c r="S1572" s="212" t="s">
        <v>1684</v>
      </c>
    </row>
    <row r="1573" spans="1:19" x14ac:dyDescent="0.25">
      <c r="A1573" s="212" t="s">
        <v>2346</v>
      </c>
      <c r="B1573" s="212" t="s">
        <v>1026</v>
      </c>
      <c r="C1573" s="212" t="s">
        <v>298</v>
      </c>
      <c r="D1573" s="212" t="s">
        <v>100</v>
      </c>
      <c r="E1573" s="212" t="s">
        <v>394</v>
      </c>
      <c r="F1573" s="212" t="s">
        <v>101</v>
      </c>
      <c r="G1573" s="212" t="s">
        <v>6770</v>
      </c>
      <c r="H1573" s="213">
        <v>43614</v>
      </c>
      <c r="I1573" s="214">
        <v>123.12</v>
      </c>
      <c r="J1573" s="214">
        <v>1</v>
      </c>
      <c r="K1573" s="214">
        <f t="shared" si="24"/>
        <v>123.12</v>
      </c>
      <c r="L1573" s="212" t="s">
        <v>6771</v>
      </c>
      <c r="M1573" s="212" t="s">
        <v>124</v>
      </c>
      <c r="N1573" s="213">
        <v>43616</v>
      </c>
      <c r="O1573" s="212" t="s">
        <v>70</v>
      </c>
      <c r="P1573" s="212" t="s">
        <v>179</v>
      </c>
      <c r="Q1573" s="212" t="s">
        <v>298</v>
      </c>
      <c r="R1573" s="212" t="s">
        <v>367</v>
      </c>
      <c r="S1573" s="212" t="s">
        <v>1684</v>
      </c>
    </row>
    <row r="1574" spans="1:19" x14ac:dyDescent="0.25">
      <c r="A1574" s="212" t="s">
        <v>2346</v>
      </c>
      <c r="B1574" s="212" t="s">
        <v>1026</v>
      </c>
      <c r="C1574" s="212" t="s">
        <v>298</v>
      </c>
      <c r="D1574" s="212" t="s">
        <v>100</v>
      </c>
      <c r="E1574" s="212" t="s">
        <v>394</v>
      </c>
      <c r="F1574" s="212" t="s">
        <v>101</v>
      </c>
      <c r="G1574" s="212" t="s">
        <v>6772</v>
      </c>
      <c r="H1574" s="213">
        <v>43614</v>
      </c>
      <c r="I1574" s="214">
        <v>32.67</v>
      </c>
      <c r="J1574" s="214">
        <v>1</v>
      </c>
      <c r="K1574" s="214">
        <f t="shared" si="24"/>
        <v>32.67</v>
      </c>
      <c r="L1574" s="212" t="s">
        <v>179</v>
      </c>
      <c r="M1574" s="212" t="s">
        <v>741</v>
      </c>
      <c r="N1574" s="213">
        <v>43616</v>
      </c>
      <c r="O1574" s="212" t="s">
        <v>70</v>
      </c>
      <c r="P1574" s="212" t="s">
        <v>179</v>
      </c>
      <c r="Q1574" s="212" t="s">
        <v>298</v>
      </c>
      <c r="R1574" s="212" t="s">
        <v>367</v>
      </c>
      <c r="S1574" s="212" t="s">
        <v>1684</v>
      </c>
    </row>
    <row r="1575" spans="1:19" x14ac:dyDescent="0.25">
      <c r="A1575" s="212" t="s">
        <v>2346</v>
      </c>
      <c r="B1575" s="212" t="s">
        <v>1026</v>
      </c>
      <c r="C1575" s="212" t="s">
        <v>298</v>
      </c>
      <c r="D1575" s="212" t="s">
        <v>100</v>
      </c>
      <c r="E1575" s="212" t="s">
        <v>394</v>
      </c>
      <c r="F1575" s="212" t="s">
        <v>101</v>
      </c>
      <c r="G1575" s="212" t="s">
        <v>6773</v>
      </c>
      <c r="H1575" s="213">
        <v>43614</v>
      </c>
      <c r="I1575" s="214">
        <v>483.4</v>
      </c>
      <c r="J1575" s="214">
        <v>1</v>
      </c>
      <c r="K1575" s="214">
        <f t="shared" si="24"/>
        <v>483.4</v>
      </c>
      <c r="L1575" s="212" t="s">
        <v>179</v>
      </c>
      <c r="M1575" s="212" t="s">
        <v>483</v>
      </c>
      <c r="N1575" s="213">
        <v>43616</v>
      </c>
      <c r="O1575" s="212" t="s">
        <v>70</v>
      </c>
      <c r="P1575" s="212" t="s">
        <v>179</v>
      </c>
      <c r="Q1575" s="212" t="s">
        <v>298</v>
      </c>
      <c r="R1575" s="212" t="s">
        <v>367</v>
      </c>
      <c r="S1575" s="212" t="s">
        <v>1684</v>
      </c>
    </row>
    <row r="1576" spans="1:19" x14ac:dyDescent="0.25">
      <c r="A1576" s="212" t="s">
        <v>2346</v>
      </c>
      <c r="B1576" s="212" t="s">
        <v>1026</v>
      </c>
      <c r="C1576" s="212" t="s">
        <v>298</v>
      </c>
      <c r="D1576" s="212" t="s">
        <v>100</v>
      </c>
      <c r="E1576" s="212" t="s">
        <v>394</v>
      </c>
      <c r="F1576" s="212" t="s">
        <v>101</v>
      </c>
      <c r="G1576" s="212" t="s">
        <v>6774</v>
      </c>
      <c r="H1576" s="213">
        <v>43613</v>
      </c>
      <c r="I1576" s="214">
        <v>932.52</v>
      </c>
      <c r="J1576" s="214">
        <v>1</v>
      </c>
      <c r="K1576" s="214">
        <f t="shared" si="24"/>
        <v>932.52</v>
      </c>
      <c r="L1576" s="212" t="s">
        <v>179</v>
      </c>
      <c r="M1576" s="212" t="s">
        <v>188</v>
      </c>
      <c r="N1576" s="213">
        <v>43615</v>
      </c>
      <c r="O1576" s="212" t="s">
        <v>70</v>
      </c>
      <c r="P1576" s="212" t="s">
        <v>179</v>
      </c>
      <c r="Q1576" s="212" t="s">
        <v>298</v>
      </c>
      <c r="R1576" s="212" t="s">
        <v>367</v>
      </c>
      <c r="S1576" s="212" t="s">
        <v>1684</v>
      </c>
    </row>
    <row r="1577" spans="1:19" x14ac:dyDescent="0.25">
      <c r="A1577" s="212" t="s">
        <v>2346</v>
      </c>
      <c r="B1577" s="212" t="s">
        <v>1026</v>
      </c>
      <c r="C1577" s="212" t="s">
        <v>298</v>
      </c>
      <c r="D1577" s="212" t="s">
        <v>100</v>
      </c>
      <c r="E1577" s="212" t="s">
        <v>394</v>
      </c>
      <c r="F1577" s="212" t="s">
        <v>101</v>
      </c>
      <c r="G1577" s="212" t="s">
        <v>6775</v>
      </c>
      <c r="H1577" s="213">
        <v>43613</v>
      </c>
      <c r="I1577" s="214">
        <v>117.98</v>
      </c>
      <c r="J1577" s="214">
        <v>1</v>
      </c>
      <c r="K1577" s="214">
        <f t="shared" si="24"/>
        <v>117.98</v>
      </c>
      <c r="L1577" s="212" t="s">
        <v>179</v>
      </c>
      <c r="M1577" s="212" t="s">
        <v>193</v>
      </c>
      <c r="N1577" s="213">
        <v>43615</v>
      </c>
      <c r="O1577" s="212" t="s">
        <v>70</v>
      </c>
      <c r="P1577" s="212" t="s">
        <v>179</v>
      </c>
      <c r="Q1577" s="212" t="s">
        <v>298</v>
      </c>
      <c r="R1577" s="212" t="s">
        <v>367</v>
      </c>
      <c r="S1577" s="212" t="s">
        <v>1684</v>
      </c>
    </row>
    <row r="1578" spans="1:19" x14ac:dyDescent="0.25">
      <c r="A1578" s="212" t="s">
        <v>2346</v>
      </c>
      <c r="B1578" s="212" t="s">
        <v>1026</v>
      </c>
      <c r="C1578" s="212" t="s">
        <v>298</v>
      </c>
      <c r="D1578" s="212" t="s">
        <v>100</v>
      </c>
      <c r="E1578" s="212" t="s">
        <v>394</v>
      </c>
      <c r="F1578" s="212" t="s">
        <v>101</v>
      </c>
      <c r="G1578" s="212" t="s">
        <v>6776</v>
      </c>
      <c r="H1578" s="213">
        <v>43613</v>
      </c>
      <c r="I1578" s="214">
        <v>32.67</v>
      </c>
      <c r="J1578" s="214">
        <v>1</v>
      </c>
      <c r="K1578" s="214">
        <f t="shared" si="24"/>
        <v>32.67</v>
      </c>
      <c r="L1578" s="212" t="s">
        <v>179</v>
      </c>
      <c r="M1578" s="212" t="s">
        <v>188</v>
      </c>
      <c r="N1578" s="213">
        <v>43615</v>
      </c>
      <c r="O1578" s="212" t="s">
        <v>70</v>
      </c>
      <c r="P1578" s="212" t="s">
        <v>179</v>
      </c>
      <c r="Q1578" s="212" t="s">
        <v>298</v>
      </c>
      <c r="R1578" s="212" t="s">
        <v>367</v>
      </c>
      <c r="S1578" s="212" t="s">
        <v>1684</v>
      </c>
    </row>
    <row r="1579" spans="1:19" x14ac:dyDescent="0.25">
      <c r="A1579" s="212" t="s">
        <v>2346</v>
      </c>
      <c r="B1579" s="212" t="s">
        <v>1026</v>
      </c>
      <c r="C1579" s="212" t="s">
        <v>298</v>
      </c>
      <c r="D1579" s="212" t="s">
        <v>100</v>
      </c>
      <c r="E1579" s="212" t="s">
        <v>394</v>
      </c>
      <c r="F1579" s="212" t="s">
        <v>101</v>
      </c>
      <c r="G1579" s="212" t="s">
        <v>6777</v>
      </c>
      <c r="H1579" s="213">
        <v>43613</v>
      </c>
      <c r="I1579" s="214">
        <v>199.65</v>
      </c>
      <c r="J1579" s="214">
        <v>1</v>
      </c>
      <c r="K1579" s="214">
        <f t="shared" si="24"/>
        <v>199.65</v>
      </c>
      <c r="L1579" s="212" t="s">
        <v>179</v>
      </c>
      <c r="M1579" s="212" t="s">
        <v>6778</v>
      </c>
      <c r="N1579" s="213">
        <v>43615</v>
      </c>
      <c r="O1579" s="212" t="s">
        <v>70</v>
      </c>
      <c r="P1579" s="212" t="s">
        <v>179</v>
      </c>
      <c r="Q1579" s="212" t="s">
        <v>298</v>
      </c>
      <c r="R1579" s="212" t="s">
        <v>367</v>
      </c>
      <c r="S1579" s="212" t="s">
        <v>1684</v>
      </c>
    </row>
    <row r="1580" spans="1:19" x14ac:dyDescent="0.25">
      <c r="A1580" s="212" t="s">
        <v>2346</v>
      </c>
      <c r="B1580" s="212" t="s">
        <v>1026</v>
      </c>
      <c r="C1580" s="212" t="s">
        <v>298</v>
      </c>
      <c r="D1580" s="212" t="s">
        <v>100</v>
      </c>
      <c r="E1580" s="212" t="s">
        <v>394</v>
      </c>
      <c r="F1580" s="212" t="s">
        <v>101</v>
      </c>
      <c r="G1580" s="212" t="s">
        <v>6779</v>
      </c>
      <c r="H1580" s="213">
        <v>43612</v>
      </c>
      <c r="I1580" s="214">
        <v>36.75</v>
      </c>
      <c r="J1580" s="214">
        <v>1</v>
      </c>
      <c r="K1580" s="214">
        <f t="shared" si="24"/>
        <v>36.75</v>
      </c>
      <c r="L1580" s="212" t="s">
        <v>179</v>
      </c>
      <c r="M1580" s="212" t="s">
        <v>6780</v>
      </c>
      <c r="N1580" s="213">
        <v>43614</v>
      </c>
      <c r="O1580" s="212" t="s">
        <v>70</v>
      </c>
      <c r="P1580" s="212" t="s">
        <v>179</v>
      </c>
      <c r="Q1580" s="212" t="s">
        <v>298</v>
      </c>
      <c r="R1580" s="212" t="s">
        <v>367</v>
      </c>
      <c r="S1580" s="212" t="s">
        <v>1684</v>
      </c>
    </row>
    <row r="1581" spans="1:19" x14ac:dyDescent="0.25">
      <c r="A1581" s="212" t="s">
        <v>2346</v>
      </c>
      <c r="B1581" s="212" t="s">
        <v>1026</v>
      </c>
      <c r="C1581" s="212" t="s">
        <v>298</v>
      </c>
      <c r="D1581" s="212" t="s">
        <v>100</v>
      </c>
      <c r="E1581" s="212" t="s">
        <v>394</v>
      </c>
      <c r="F1581" s="212" t="s">
        <v>101</v>
      </c>
      <c r="G1581" s="212" t="s">
        <v>6781</v>
      </c>
      <c r="H1581" s="213">
        <v>43612</v>
      </c>
      <c r="I1581" s="214">
        <v>36.75</v>
      </c>
      <c r="J1581" s="214">
        <v>1</v>
      </c>
      <c r="K1581" s="214">
        <f t="shared" si="24"/>
        <v>36.75</v>
      </c>
      <c r="L1581" s="212" t="s">
        <v>179</v>
      </c>
      <c r="M1581" s="212" t="s">
        <v>552</v>
      </c>
      <c r="N1581" s="213">
        <v>43614</v>
      </c>
      <c r="O1581" s="212" t="s">
        <v>70</v>
      </c>
      <c r="P1581" s="212" t="s">
        <v>179</v>
      </c>
      <c r="Q1581" s="212" t="s">
        <v>298</v>
      </c>
      <c r="R1581" s="212" t="s">
        <v>367</v>
      </c>
      <c r="S1581" s="212" t="s">
        <v>1684</v>
      </c>
    </row>
    <row r="1582" spans="1:19" x14ac:dyDescent="0.25">
      <c r="A1582" s="212" t="s">
        <v>2346</v>
      </c>
      <c r="B1582" s="212" t="s">
        <v>1026</v>
      </c>
      <c r="C1582" s="212" t="s">
        <v>298</v>
      </c>
      <c r="D1582" s="212" t="s">
        <v>100</v>
      </c>
      <c r="E1582" s="212" t="s">
        <v>394</v>
      </c>
      <c r="F1582" s="212" t="s">
        <v>101</v>
      </c>
      <c r="G1582" s="212" t="s">
        <v>6782</v>
      </c>
      <c r="H1582" s="213">
        <v>43609</v>
      </c>
      <c r="I1582" s="214">
        <v>32.67</v>
      </c>
      <c r="J1582" s="214">
        <v>1</v>
      </c>
      <c r="K1582" s="214">
        <f t="shared" si="24"/>
        <v>32.67</v>
      </c>
      <c r="L1582" s="212" t="s">
        <v>179</v>
      </c>
      <c r="M1582" s="212" t="s">
        <v>188</v>
      </c>
      <c r="N1582" s="213">
        <v>43613</v>
      </c>
      <c r="O1582" s="212" t="s">
        <v>70</v>
      </c>
      <c r="P1582" s="212" t="s">
        <v>179</v>
      </c>
      <c r="Q1582" s="212" t="s">
        <v>298</v>
      </c>
      <c r="R1582" s="212" t="s">
        <v>367</v>
      </c>
      <c r="S1582" s="212" t="s">
        <v>1684</v>
      </c>
    </row>
    <row r="1583" spans="1:19" x14ac:dyDescent="0.25">
      <c r="A1583" s="212" t="s">
        <v>2346</v>
      </c>
      <c r="B1583" s="212" t="s">
        <v>1026</v>
      </c>
      <c r="C1583" s="212" t="s">
        <v>298</v>
      </c>
      <c r="D1583" s="212" t="s">
        <v>100</v>
      </c>
      <c r="E1583" s="212" t="s">
        <v>394</v>
      </c>
      <c r="F1583" s="212" t="s">
        <v>101</v>
      </c>
      <c r="G1583" s="212" t="s">
        <v>6783</v>
      </c>
      <c r="H1583" s="213">
        <v>43608</v>
      </c>
      <c r="I1583" s="214">
        <v>37.9</v>
      </c>
      <c r="J1583" s="214">
        <v>1</v>
      </c>
      <c r="K1583" s="214">
        <f t="shared" si="24"/>
        <v>37.9</v>
      </c>
      <c r="L1583" s="212" t="s">
        <v>179</v>
      </c>
      <c r="M1583" s="212" t="s">
        <v>170</v>
      </c>
      <c r="N1583" s="213">
        <v>43612</v>
      </c>
      <c r="O1583" s="212" t="s">
        <v>70</v>
      </c>
      <c r="P1583" s="212" t="s">
        <v>179</v>
      </c>
      <c r="Q1583" s="212" t="s">
        <v>298</v>
      </c>
      <c r="R1583" s="212" t="s">
        <v>367</v>
      </c>
      <c r="S1583" s="212" t="s">
        <v>1684</v>
      </c>
    </row>
    <row r="1584" spans="1:19" x14ac:dyDescent="0.25">
      <c r="A1584" s="212" t="s">
        <v>2346</v>
      </c>
      <c r="B1584" s="212" t="s">
        <v>1026</v>
      </c>
      <c r="C1584" s="212" t="s">
        <v>298</v>
      </c>
      <c r="D1584" s="212" t="s">
        <v>100</v>
      </c>
      <c r="E1584" s="212" t="s">
        <v>394</v>
      </c>
      <c r="F1584" s="212" t="s">
        <v>101</v>
      </c>
      <c r="G1584" s="212" t="s">
        <v>6784</v>
      </c>
      <c r="H1584" s="213">
        <v>43606</v>
      </c>
      <c r="I1584" s="214">
        <v>242</v>
      </c>
      <c r="J1584" s="214">
        <v>1</v>
      </c>
      <c r="K1584" s="214">
        <f t="shared" si="24"/>
        <v>242</v>
      </c>
      <c r="L1584" s="212" t="s">
        <v>179</v>
      </c>
      <c r="M1584" s="212" t="s">
        <v>6785</v>
      </c>
      <c r="N1584" s="213">
        <v>43608</v>
      </c>
      <c r="O1584" s="212" t="s">
        <v>70</v>
      </c>
      <c r="P1584" s="212" t="s">
        <v>179</v>
      </c>
      <c r="Q1584" s="212" t="s">
        <v>298</v>
      </c>
      <c r="R1584" s="212" t="s">
        <v>367</v>
      </c>
      <c r="S1584" s="212" t="s">
        <v>1684</v>
      </c>
    </row>
    <row r="1585" spans="1:19" x14ac:dyDescent="0.25">
      <c r="A1585" s="212" t="s">
        <v>2346</v>
      </c>
      <c r="B1585" s="212" t="s">
        <v>1026</v>
      </c>
      <c r="C1585" s="212" t="s">
        <v>298</v>
      </c>
      <c r="D1585" s="212" t="s">
        <v>100</v>
      </c>
      <c r="E1585" s="212" t="s">
        <v>394</v>
      </c>
      <c r="F1585" s="212" t="s">
        <v>101</v>
      </c>
      <c r="G1585" s="212" t="s">
        <v>6786</v>
      </c>
      <c r="H1585" s="213">
        <v>43602</v>
      </c>
      <c r="I1585" s="214">
        <v>32.67</v>
      </c>
      <c r="J1585" s="214">
        <v>1</v>
      </c>
      <c r="K1585" s="214">
        <f t="shared" si="24"/>
        <v>32.67</v>
      </c>
      <c r="L1585" s="212" t="s">
        <v>179</v>
      </c>
      <c r="M1585" s="212" t="s">
        <v>188</v>
      </c>
      <c r="N1585" s="213">
        <v>43606</v>
      </c>
      <c r="O1585" s="212" t="s">
        <v>70</v>
      </c>
      <c r="P1585" s="212" t="s">
        <v>179</v>
      </c>
      <c r="Q1585" s="212" t="s">
        <v>298</v>
      </c>
      <c r="R1585" s="212" t="s">
        <v>367</v>
      </c>
      <c r="S1585" s="212" t="s">
        <v>1684</v>
      </c>
    </row>
    <row r="1586" spans="1:19" x14ac:dyDescent="0.25">
      <c r="A1586" s="212" t="s">
        <v>2346</v>
      </c>
      <c r="B1586" s="212" t="s">
        <v>1026</v>
      </c>
      <c r="C1586" s="212" t="s">
        <v>298</v>
      </c>
      <c r="D1586" s="212" t="s">
        <v>100</v>
      </c>
      <c r="E1586" s="212" t="s">
        <v>394</v>
      </c>
      <c r="F1586" s="212" t="s">
        <v>101</v>
      </c>
      <c r="G1586" s="212" t="s">
        <v>6787</v>
      </c>
      <c r="H1586" s="213">
        <v>43601</v>
      </c>
      <c r="I1586" s="214">
        <v>12.71</v>
      </c>
      <c r="J1586" s="214">
        <v>1</v>
      </c>
      <c r="K1586" s="214">
        <f t="shared" si="24"/>
        <v>12.71</v>
      </c>
      <c r="L1586" s="212" t="s">
        <v>179</v>
      </c>
      <c r="M1586" s="212" t="s">
        <v>980</v>
      </c>
      <c r="N1586" s="213">
        <v>43605</v>
      </c>
      <c r="O1586" s="212" t="s">
        <v>70</v>
      </c>
      <c r="P1586" s="212" t="s">
        <v>179</v>
      </c>
      <c r="Q1586" s="212" t="s">
        <v>298</v>
      </c>
      <c r="R1586" s="212" t="s">
        <v>367</v>
      </c>
      <c r="S1586" s="212" t="s">
        <v>1684</v>
      </c>
    </row>
    <row r="1587" spans="1:19" x14ac:dyDescent="0.25">
      <c r="A1587" s="212" t="s">
        <v>2346</v>
      </c>
      <c r="B1587" s="212" t="s">
        <v>1026</v>
      </c>
      <c r="C1587" s="212" t="s">
        <v>298</v>
      </c>
      <c r="D1587" s="212" t="s">
        <v>100</v>
      </c>
      <c r="E1587" s="212" t="s">
        <v>394</v>
      </c>
      <c r="F1587" s="212" t="s">
        <v>101</v>
      </c>
      <c r="G1587" s="212" t="s">
        <v>6788</v>
      </c>
      <c r="H1587" s="213">
        <v>43601</v>
      </c>
      <c r="I1587" s="214">
        <v>353.68</v>
      </c>
      <c r="J1587" s="214">
        <v>1</v>
      </c>
      <c r="K1587" s="214">
        <f t="shared" si="24"/>
        <v>353.68</v>
      </c>
      <c r="L1587" s="212" t="s">
        <v>6789</v>
      </c>
      <c r="M1587" s="212" t="s">
        <v>124</v>
      </c>
      <c r="N1587" s="213">
        <v>43605</v>
      </c>
      <c r="O1587" s="212" t="s">
        <v>70</v>
      </c>
      <c r="P1587" s="212" t="s">
        <v>179</v>
      </c>
      <c r="Q1587" s="212" t="s">
        <v>298</v>
      </c>
      <c r="R1587" s="212" t="s">
        <v>367</v>
      </c>
      <c r="S1587" s="212" t="s">
        <v>1684</v>
      </c>
    </row>
    <row r="1588" spans="1:19" x14ac:dyDescent="0.25">
      <c r="A1588" s="212" t="s">
        <v>2346</v>
      </c>
      <c r="B1588" s="212" t="s">
        <v>1026</v>
      </c>
      <c r="C1588" s="212" t="s">
        <v>298</v>
      </c>
      <c r="D1588" s="212" t="s">
        <v>100</v>
      </c>
      <c r="E1588" s="212" t="s">
        <v>394</v>
      </c>
      <c r="F1588" s="212" t="s">
        <v>101</v>
      </c>
      <c r="G1588" s="212" t="s">
        <v>6790</v>
      </c>
      <c r="H1588" s="213">
        <v>43600</v>
      </c>
      <c r="I1588" s="214">
        <v>32.67</v>
      </c>
      <c r="J1588" s="214">
        <v>1</v>
      </c>
      <c r="K1588" s="214">
        <f t="shared" si="24"/>
        <v>32.67</v>
      </c>
      <c r="L1588" s="212" t="s">
        <v>179</v>
      </c>
      <c r="M1588" s="212" t="s">
        <v>188</v>
      </c>
      <c r="N1588" s="213">
        <v>43605</v>
      </c>
      <c r="O1588" s="212" t="s">
        <v>70</v>
      </c>
      <c r="P1588" s="212" t="s">
        <v>179</v>
      </c>
      <c r="Q1588" s="212" t="s">
        <v>298</v>
      </c>
      <c r="R1588" s="212" t="s">
        <v>367</v>
      </c>
      <c r="S1588" s="212" t="s">
        <v>1684</v>
      </c>
    </row>
    <row r="1589" spans="1:19" x14ac:dyDescent="0.25">
      <c r="A1589" s="212" t="s">
        <v>2346</v>
      </c>
      <c r="B1589" s="212" t="s">
        <v>1026</v>
      </c>
      <c r="C1589" s="212" t="s">
        <v>298</v>
      </c>
      <c r="D1589" s="212" t="s">
        <v>100</v>
      </c>
      <c r="E1589" s="212" t="s">
        <v>394</v>
      </c>
      <c r="F1589" s="212" t="s">
        <v>101</v>
      </c>
      <c r="G1589" s="212" t="s">
        <v>6791</v>
      </c>
      <c r="H1589" s="213">
        <v>43594</v>
      </c>
      <c r="I1589" s="214">
        <v>207.33</v>
      </c>
      <c r="J1589" s="214">
        <v>1</v>
      </c>
      <c r="K1589" s="214">
        <f t="shared" si="24"/>
        <v>207.33</v>
      </c>
      <c r="L1589" s="212" t="s">
        <v>179</v>
      </c>
      <c r="M1589" s="212" t="s">
        <v>124</v>
      </c>
      <c r="N1589" s="213">
        <v>43599</v>
      </c>
      <c r="O1589" s="212" t="s">
        <v>70</v>
      </c>
      <c r="P1589" s="212" t="s">
        <v>179</v>
      </c>
      <c r="Q1589" s="212" t="s">
        <v>298</v>
      </c>
      <c r="R1589" s="212" t="s">
        <v>367</v>
      </c>
      <c r="S1589" s="212" t="s">
        <v>1684</v>
      </c>
    </row>
    <row r="1590" spans="1:19" x14ac:dyDescent="0.25">
      <c r="A1590" s="212" t="s">
        <v>2346</v>
      </c>
      <c r="B1590" s="212" t="s">
        <v>1026</v>
      </c>
      <c r="C1590" s="212" t="s">
        <v>298</v>
      </c>
      <c r="D1590" s="212" t="s">
        <v>100</v>
      </c>
      <c r="E1590" s="212" t="s">
        <v>394</v>
      </c>
      <c r="F1590" s="212" t="s">
        <v>101</v>
      </c>
      <c r="G1590" s="212" t="s">
        <v>6792</v>
      </c>
      <c r="H1590" s="213">
        <v>43594</v>
      </c>
      <c r="I1590" s="214">
        <v>1.82</v>
      </c>
      <c r="J1590" s="214">
        <v>1</v>
      </c>
      <c r="K1590" s="214">
        <f t="shared" si="24"/>
        <v>1.82</v>
      </c>
      <c r="L1590" s="212" t="s">
        <v>179</v>
      </c>
      <c r="M1590" s="212" t="s">
        <v>980</v>
      </c>
      <c r="N1590" s="213">
        <v>43599</v>
      </c>
      <c r="O1590" s="212" t="s">
        <v>70</v>
      </c>
      <c r="P1590" s="212" t="s">
        <v>179</v>
      </c>
      <c r="Q1590" s="212" t="s">
        <v>298</v>
      </c>
      <c r="R1590" s="212" t="s">
        <v>367</v>
      </c>
      <c r="S1590" s="212" t="s">
        <v>1684</v>
      </c>
    </row>
    <row r="1591" spans="1:19" x14ac:dyDescent="0.25">
      <c r="A1591" s="212" t="s">
        <v>2346</v>
      </c>
      <c r="B1591" s="212" t="s">
        <v>1026</v>
      </c>
      <c r="C1591" s="212" t="s">
        <v>298</v>
      </c>
      <c r="D1591" s="212" t="s">
        <v>100</v>
      </c>
      <c r="E1591" s="212" t="s">
        <v>394</v>
      </c>
      <c r="F1591" s="212" t="s">
        <v>101</v>
      </c>
      <c r="G1591" s="212" t="s">
        <v>6793</v>
      </c>
      <c r="H1591" s="213">
        <v>43594</v>
      </c>
      <c r="I1591" s="214">
        <v>34.549999999999997</v>
      </c>
      <c r="J1591" s="214">
        <v>1</v>
      </c>
      <c r="K1591" s="214">
        <f t="shared" si="24"/>
        <v>34.549999999999997</v>
      </c>
      <c r="L1591" s="212" t="s">
        <v>179</v>
      </c>
      <c r="M1591" s="212" t="s">
        <v>124</v>
      </c>
      <c r="N1591" s="213">
        <v>43599</v>
      </c>
      <c r="O1591" s="212" t="s">
        <v>70</v>
      </c>
      <c r="P1591" s="212" t="s">
        <v>179</v>
      </c>
      <c r="Q1591" s="212" t="s">
        <v>298</v>
      </c>
      <c r="R1591" s="212" t="s">
        <v>367</v>
      </c>
      <c r="S1591" s="212" t="s">
        <v>1684</v>
      </c>
    </row>
    <row r="1592" spans="1:19" x14ac:dyDescent="0.25">
      <c r="A1592" s="212" t="s">
        <v>2346</v>
      </c>
      <c r="B1592" s="212" t="s">
        <v>1026</v>
      </c>
      <c r="C1592" s="212" t="s">
        <v>298</v>
      </c>
      <c r="D1592" s="212" t="s">
        <v>100</v>
      </c>
      <c r="E1592" s="212" t="s">
        <v>394</v>
      </c>
      <c r="F1592" s="212" t="s">
        <v>101</v>
      </c>
      <c r="G1592" s="212" t="s">
        <v>6794</v>
      </c>
      <c r="H1592" s="213">
        <v>43594</v>
      </c>
      <c r="I1592" s="214">
        <v>3.5</v>
      </c>
      <c r="J1592" s="214">
        <v>1</v>
      </c>
      <c r="K1592" s="214">
        <f t="shared" si="24"/>
        <v>3.5</v>
      </c>
      <c r="L1592" s="212" t="s">
        <v>179</v>
      </c>
      <c r="M1592" s="212" t="s">
        <v>596</v>
      </c>
      <c r="N1592" s="213">
        <v>43599</v>
      </c>
      <c r="O1592" s="212" t="s">
        <v>70</v>
      </c>
      <c r="P1592" s="212" t="s">
        <v>179</v>
      </c>
      <c r="Q1592" s="212" t="s">
        <v>298</v>
      </c>
      <c r="R1592" s="212" t="s">
        <v>367</v>
      </c>
      <c r="S1592" s="212" t="s">
        <v>1684</v>
      </c>
    </row>
    <row r="1593" spans="1:19" x14ac:dyDescent="0.25">
      <c r="A1593" s="212" t="s">
        <v>2346</v>
      </c>
      <c r="B1593" s="212" t="s">
        <v>1026</v>
      </c>
      <c r="C1593" s="212" t="s">
        <v>298</v>
      </c>
      <c r="D1593" s="212" t="s">
        <v>100</v>
      </c>
      <c r="E1593" s="212" t="s">
        <v>394</v>
      </c>
      <c r="F1593" s="212" t="s">
        <v>101</v>
      </c>
      <c r="G1593" s="212" t="s">
        <v>6795</v>
      </c>
      <c r="H1593" s="213">
        <v>43594</v>
      </c>
      <c r="I1593" s="214">
        <v>42.81</v>
      </c>
      <c r="J1593" s="214">
        <v>1</v>
      </c>
      <c r="K1593" s="214">
        <f t="shared" si="24"/>
        <v>42.81</v>
      </c>
      <c r="L1593" s="212" t="s">
        <v>179</v>
      </c>
      <c r="M1593" s="212" t="s">
        <v>520</v>
      </c>
      <c r="N1593" s="213">
        <v>43599</v>
      </c>
      <c r="O1593" s="212" t="s">
        <v>70</v>
      </c>
      <c r="P1593" s="212" t="s">
        <v>179</v>
      </c>
      <c r="Q1593" s="212" t="s">
        <v>298</v>
      </c>
      <c r="R1593" s="212" t="s">
        <v>367</v>
      </c>
      <c r="S1593" s="212" t="s">
        <v>1684</v>
      </c>
    </row>
    <row r="1594" spans="1:19" x14ac:dyDescent="0.25">
      <c r="A1594" s="212" t="s">
        <v>2346</v>
      </c>
      <c r="B1594" s="212" t="s">
        <v>1026</v>
      </c>
      <c r="C1594" s="212" t="s">
        <v>298</v>
      </c>
      <c r="D1594" s="212" t="s">
        <v>100</v>
      </c>
      <c r="E1594" s="212" t="s">
        <v>394</v>
      </c>
      <c r="F1594" s="212" t="s">
        <v>101</v>
      </c>
      <c r="G1594" s="212" t="s">
        <v>6796</v>
      </c>
      <c r="H1594" s="213">
        <v>43594</v>
      </c>
      <c r="I1594" s="214">
        <v>15.73</v>
      </c>
      <c r="J1594" s="214">
        <v>1</v>
      </c>
      <c r="K1594" s="214">
        <f t="shared" si="24"/>
        <v>15.73</v>
      </c>
      <c r="L1594" s="212" t="s">
        <v>179</v>
      </c>
      <c r="M1594" s="212" t="s">
        <v>124</v>
      </c>
      <c r="N1594" s="213">
        <v>43599</v>
      </c>
      <c r="O1594" s="212" t="s">
        <v>70</v>
      </c>
      <c r="P1594" s="212" t="s">
        <v>179</v>
      </c>
      <c r="Q1594" s="212" t="s">
        <v>298</v>
      </c>
      <c r="R1594" s="212" t="s">
        <v>367</v>
      </c>
      <c r="S1594" s="212" t="s">
        <v>1684</v>
      </c>
    </row>
    <row r="1595" spans="1:19" x14ac:dyDescent="0.25">
      <c r="A1595" s="212" t="s">
        <v>2346</v>
      </c>
      <c r="B1595" s="212" t="s">
        <v>1026</v>
      </c>
      <c r="C1595" s="212" t="s">
        <v>298</v>
      </c>
      <c r="D1595" s="212" t="s">
        <v>100</v>
      </c>
      <c r="E1595" s="212" t="s">
        <v>394</v>
      </c>
      <c r="F1595" s="212" t="s">
        <v>101</v>
      </c>
      <c r="G1595" s="212" t="s">
        <v>6797</v>
      </c>
      <c r="H1595" s="213">
        <v>43594</v>
      </c>
      <c r="I1595" s="214">
        <v>3.29</v>
      </c>
      <c r="J1595" s="214">
        <v>1</v>
      </c>
      <c r="K1595" s="214">
        <f t="shared" si="24"/>
        <v>3.29</v>
      </c>
      <c r="L1595" s="212" t="s">
        <v>179</v>
      </c>
      <c r="M1595" s="212" t="s">
        <v>1019</v>
      </c>
      <c r="N1595" s="213">
        <v>43599</v>
      </c>
      <c r="O1595" s="212" t="s">
        <v>70</v>
      </c>
      <c r="P1595" s="212" t="s">
        <v>179</v>
      </c>
      <c r="Q1595" s="212" t="s">
        <v>298</v>
      </c>
      <c r="R1595" s="212" t="s">
        <v>367</v>
      </c>
      <c r="S1595" s="212" t="s">
        <v>1684</v>
      </c>
    </row>
    <row r="1596" spans="1:19" x14ac:dyDescent="0.25">
      <c r="A1596" s="212" t="s">
        <v>2346</v>
      </c>
      <c r="B1596" s="212" t="s">
        <v>1026</v>
      </c>
      <c r="C1596" s="212" t="s">
        <v>298</v>
      </c>
      <c r="D1596" s="212" t="s">
        <v>100</v>
      </c>
      <c r="E1596" s="212" t="s">
        <v>394</v>
      </c>
      <c r="F1596" s="212" t="s">
        <v>101</v>
      </c>
      <c r="G1596" s="212" t="s">
        <v>6798</v>
      </c>
      <c r="H1596" s="213">
        <v>43594</v>
      </c>
      <c r="I1596" s="214">
        <v>34.22</v>
      </c>
      <c r="J1596" s="214">
        <v>1</v>
      </c>
      <c r="K1596" s="214">
        <f t="shared" si="24"/>
        <v>34.22</v>
      </c>
      <c r="L1596" s="212" t="s">
        <v>179</v>
      </c>
      <c r="M1596" s="212" t="s">
        <v>520</v>
      </c>
      <c r="N1596" s="213">
        <v>43599</v>
      </c>
      <c r="O1596" s="212" t="s">
        <v>70</v>
      </c>
      <c r="P1596" s="212" t="s">
        <v>179</v>
      </c>
      <c r="Q1596" s="212" t="s">
        <v>298</v>
      </c>
      <c r="R1596" s="212" t="s">
        <v>367</v>
      </c>
      <c r="S1596" s="212" t="s">
        <v>1684</v>
      </c>
    </row>
    <row r="1597" spans="1:19" x14ac:dyDescent="0.25">
      <c r="A1597" s="212" t="s">
        <v>2346</v>
      </c>
      <c r="B1597" s="212" t="s">
        <v>1026</v>
      </c>
      <c r="C1597" s="212" t="s">
        <v>298</v>
      </c>
      <c r="D1597" s="212" t="s">
        <v>100</v>
      </c>
      <c r="E1597" s="212" t="s">
        <v>394</v>
      </c>
      <c r="F1597" s="212" t="s">
        <v>101</v>
      </c>
      <c r="G1597" s="212" t="s">
        <v>6799</v>
      </c>
      <c r="H1597" s="213">
        <v>43594</v>
      </c>
      <c r="I1597" s="214">
        <v>56.65</v>
      </c>
      <c r="J1597" s="214">
        <v>1</v>
      </c>
      <c r="K1597" s="214">
        <f t="shared" si="24"/>
        <v>56.65</v>
      </c>
      <c r="L1597" s="212" t="s">
        <v>179</v>
      </c>
      <c r="M1597" s="212" t="s">
        <v>193</v>
      </c>
      <c r="N1597" s="213">
        <v>43599</v>
      </c>
      <c r="O1597" s="212" t="s">
        <v>70</v>
      </c>
      <c r="P1597" s="212" t="s">
        <v>179</v>
      </c>
      <c r="Q1597" s="212" t="s">
        <v>298</v>
      </c>
      <c r="R1597" s="212" t="s">
        <v>367</v>
      </c>
      <c r="S1597" s="212" t="s">
        <v>1684</v>
      </c>
    </row>
    <row r="1598" spans="1:19" x14ac:dyDescent="0.25">
      <c r="A1598" s="212" t="s">
        <v>2346</v>
      </c>
      <c r="B1598" s="212" t="s">
        <v>1026</v>
      </c>
      <c r="C1598" s="212" t="s">
        <v>298</v>
      </c>
      <c r="D1598" s="212" t="s">
        <v>100</v>
      </c>
      <c r="E1598" s="212" t="s">
        <v>394</v>
      </c>
      <c r="F1598" s="212" t="s">
        <v>101</v>
      </c>
      <c r="G1598" s="212" t="s">
        <v>6800</v>
      </c>
      <c r="H1598" s="213">
        <v>43594</v>
      </c>
      <c r="I1598" s="214">
        <v>278.91000000000003</v>
      </c>
      <c r="J1598" s="214">
        <v>1</v>
      </c>
      <c r="K1598" s="214">
        <f t="shared" si="24"/>
        <v>278.91000000000003</v>
      </c>
      <c r="L1598" s="212" t="s">
        <v>3008</v>
      </c>
      <c r="M1598" s="212" t="s">
        <v>124</v>
      </c>
      <c r="N1598" s="213">
        <v>43599</v>
      </c>
      <c r="O1598" s="212" t="s">
        <v>70</v>
      </c>
      <c r="P1598" s="212" t="s">
        <v>179</v>
      </c>
      <c r="Q1598" s="212" t="s">
        <v>298</v>
      </c>
      <c r="R1598" s="212" t="s">
        <v>367</v>
      </c>
      <c r="S1598" s="212" t="s">
        <v>1684</v>
      </c>
    </row>
    <row r="1599" spans="1:19" x14ac:dyDescent="0.25">
      <c r="A1599" s="212" t="s">
        <v>2346</v>
      </c>
      <c r="B1599" s="212" t="s">
        <v>1026</v>
      </c>
      <c r="C1599" s="212" t="s">
        <v>298</v>
      </c>
      <c r="D1599" s="212" t="s">
        <v>100</v>
      </c>
      <c r="E1599" s="212" t="s">
        <v>394</v>
      </c>
      <c r="F1599" s="212" t="s">
        <v>101</v>
      </c>
      <c r="G1599" s="212" t="s">
        <v>6801</v>
      </c>
      <c r="H1599" s="213">
        <v>43594</v>
      </c>
      <c r="I1599" s="214">
        <v>117.98</v>
      </c>
      <c r="J1599" s="214">
        <v>1</v>
      </c>
      <c r="K1599" s="214">
        <f t="shared" si="24"/>
        <v>117.98</v>
      </c>
      <c r="L1599" s="212" t="s">
        <v>6802</v>
      </c>
      <c r="M1599" s="212" t="s">
        <v>124</v>
      </c>
      <c r="N1599" s="213">
        <v>43598</v>
      </c>
      <c r="O1599" s="212" t="s">
        <v>70</v>
      </c>
      <c r="P1599" s="212" t="s">
        <v>179</v>
      </c>
      <c r="Q1599" s="212" t="s">
        <v>298</v>
      </c>
      <c r="R1599" s="212" t="s">
        <v>367</v>
      </c>
      <c r="S1599" s="212" t="s">
        <v>1684</v>
      </c>
    </row>
    <row r="1600" spans="1:19" x14ac:dyDescent="0.25">
      <c r="A1600" s="212" t="s">
        <v>2346</v>
      </c>
      <c r="B1600" s="212" t="s">
        <v>1026</v>
      </c>
      <c r="C1600" s="212" t="s">
        <v>298</v>
      </c>
      <c r="D1600" s="212" t="s">
        <v>100</v>
      </c>
      <c r="E1600" s="212" t="s">
        <v>394</v>
      </c>
      <c r="F1600" s="212" t="s">
        <v>101</v>
      </c>
      <c r="G1600" s="212" t="s">
        <v>6803</v>
      </c>
      <c r="H1600" s="213">
        <v>43593</v>
      </c>
      <c r="I1600" s="214">
        <v>183.41</v>
      </c>
      <c r="J1600" s="214">
        <v>1</v>
      </c>
      <c r="K1600" s="214">
        <f t="shared" si="24"/>
        <v>183.41</v>
      </c>
      <c r="L1600" s="212" t="s">
        <v>179</v>
      </c>
      <c r="M1600" s="212" t="s">
        <v>170</v>
      </c>
      <c r="N1600" s="213">
        <v>43599</v>
      </c>
      <c r="O1600" s="212" t="s">
        <v>70</v>
      </c>
      <c r="P1600" s="212" t="s">
        <v>179</v>
      </c>
      <c r="Q1600" s="212" t="s">
        <v>298</v>
      </c>
      <c r="R1600" s="212" t="s">
        <v>367</v>
      </c>
      <c r="S1600" s="212" t="s">
        <v>1684</v>
      </c>
    </row>
    <row r="1601" spans="1:19" x14ac:dyDescent="0.25">
      <c r="A1601" s="212" t="s">
        <v>2346</v>
      </c>
      <c r="B1601" s="212" t="s">
        <v>1026</v>
      </c>
      <c r="C1601" s="212" t="s">
        <v>298</v>
      </c>
      <c r="D1601" s="212" t="s">
        <v>100</v>
      </c>
      <c r="E1601" s="212" t="s">
        <v>394</v>
      </c>
      <c r="F1601" s="212" t="s">
        <v>101</v>
      </c>
      <c r="G1601" s="212" t="s">
        <v>6804</v>
      </c>
      <c r="H1601" s="213">
        <v>43593</v>
      </c>
      <c r="I1601" s="214">
        <v>126.93</v>
      </c>
      <c r="J1601" s="214">
        <v>1</v>
      </c>
      <c r="K1601" s="214">
        <f t="shared" si="24"/>
        <v>126.93</v>
      </c>
      <c r="L1601" s="212" t="s">
        <v>179</v>
      </c>
      <c r="M1601" s="212" t="s">
        <v>6805</v>
      </c>
      <c r="N1601" s="213">
        <v>43599</v>
      </c>
      <c r="O1601" s="212" t="s">
        <v>70</v>
      </c>
      <c r="P1601" s="212" t="s">
        <v>179</v>
      </c>
      <c r="Q1601" s="212" t="s">
        <v>298</v>
      </c>
      <c r="R1601" s="212" t="s">
        <v>367</v>
      </c>
      <c r="S1601" s="212" t="s">
        <v>1684</v>
      </c>
    </row>
    <row r="1602" spans="1:19" x14ac:dyDescent="0.25">
      <c r="A1602" s="212" t="s">
        <v>2346</v>
      </c>
      <c r="B1602" s="212" t="s">
        <v>1026</v>
      </c>
      <c r="C1602" s="212" t="s">
        <v>298</v>
      </c>
      <c r="D1602" s="212" t="s">
        <v>100</v>
      </c>
      <c r="E1602" s="212" t="s">
        <v>394</v>
      </c>
      <c r="F1602" s="212" t="s">
        <v>101</v>
      </c>
      <c r="G1602" s="212" t="s">
        <v>6806</v>
      </c>
      <c r="H1602" s="213">
        <v>43593</v>
      </c>
      <c r="I1602" s="214">
        <v>11.13</v>
      </c>
      <c r="J1602" s="214">
        <v>1</v>
      </c>
      <c r="K1602" s="214">
        <f t="shared" si="24"/>
        <v>11.13</v>
      </c>
      <c r="L1602" s="212" t="s">
        <v>179</v>
      </c>
      <c r="M1602" s="212" t="s">
        <v>767</v>
      </c>
      <c r="N1602" s="213">
        <v>43599</v>
      </c>
      <c r="O1602" s="212" t="s">
        <v>70</v>
      </c>
      <c r="P1602" s="212" t="s">
        <v>6807</v>
      </c>
      <c r="Q1602" s="212" t="s">
        <v>298</v>
      </c>
      <c r="R1602" s="212" t="s">
        <v>367</v>
      </c>
      <c r="S1602" s="212" t="s">
        <v>1684</v>
      </c>
    </row>
    <row r="1603" spans="1:19" x14ac:dyDescent="0.25">
      <c r="A1603" s="212" t="s">
        <v>2346</v>
      </c>
      <c r="B1603" s="212" t="s">
        <v>1026</v>
      </c>
      <c r="C1603" s="212" t="s">
        <v>298</v>
      </c>
      <c r="D1603" s="212" t="s">
        <v>100</v>
      </c>
      <c r="E1603" s="212" t="s">
        <v>394</v>
      </c>
      <c r="F1603" s="212" t="s">
        <v>101</v>
      </c>
      <c r="G1603" s="212" t="s">
        <v>6808</v>
      </c>
      <c r="H1603" s="213">
        <v>43593</v>
      </c>
      <c r="I1603" s="214">
        <v>26.08</v>
      </c>
      <c r="J1603" s="214">
        <v>1</v>
      </c>
      <c r="K1603" s="214">
        <f t="shared" ref="K1603:K1666" si="25">I1603*J1603</f>
        <v>26.08</v>
      </c>
      <c r="L1603" s="212" t="s">
        <v>179</v>
      </c>
      <c r="M1603" s="212" t="s">
        <v>188</v>
      </c>
      <c r="N1603" s="213">
        <v>43599</v>
      </c>
      <c r="O1603" s="212" t="s">
        <v>70</v>
      </c>
      <c r="P1603" s="212" t="s">
        <v>179</v>
      </c>
      <c r="Q1603" s="212" t="s">
        <v>298</v>
      </c>
      <c r="R1603" s="212" t="s">
        <v>367</v>
      </c>
      <c r="S1603" s="212" t="s">
        <v>1684</v>
      </c>
    </row>
    <row r="1604" spans="1:19" x14ac:dyDescent="0.25">
      <c r="A1604" s="212" t="s">
        <v>2346</v>
      </c>
      <c r="B1604" s="212" t="s">
        <v>1026</v>
      </c>
      <c r="C1604" s="212" t="s">
        <v>298</v>
      </c>
      <c r="D1604" s="212" t="s">
        <v>100</v>
      </c>
      <c r="E1604" s="212" t="s">
        <v>394</v>
      </c>
      <c r="F1604" s="212" t="s">
        <v>101</v>
      </c>
      <c r="G1604" s="212" t="s">
        <v>6809</v>
      </c>
      <c r="H1604" s="213">
        <v>43593</v>
      </c>
      <c r="I1604" s="214">
        <v>170.28</v>
      </c>
      <c r="J1604" s="214">
        <v>1</v>
      </c>
      <c r="K1604" s="214">
        <f t="shared" si="25"/>
        <v>170.28</v>
      </c>
      <c r="L1604" s="212" t="s">
        <v>179</v>
      </c>
      <c r="M1604" s="212" t="s">
        <v>188</v>
      </c>
      <c r="N1604" s="213">
        <v>43599</v>
      </c>
      <c r="O1604" s="212" t="s">
        <v>70</v>
      </c>
      <c r="P1604" s="212" t="s">
        <v>179</v>
      </c>
      <c r="Q1604" s="212" t="s">
        <v>298</v>
      </c>
      <c r="R1604" s="212" t="s">
        <v>367</v>
      </c>
      <c r="S1604" s="212" t="s">
        <v>1684</v>
      </c>
    </row>
    <row r="1605" spans="1:19" x14ac:dyDescent="0.25">
      <c r="A1605" s="212" t="s">
        <v>2346</v>
      </c>
      <c r="B1605" s="212" t="s">
        <v>1026</v>
      </c>
      <c r="C1605" s="212" t="s">
        <v>298</v>
      </c>
      <c r="D1605" s="212" t="s">
        <v>100</v>
      </c>
      <c r="E1605" s="212" t="s">
        <v>394</v>
      </c>
      <c r="F1605" s="212" t="s">
        <v>101</v>
      </c>
      <c r="G1605" s="212" t="s">
        <v>6810</v>
      </c>
      <c r="H1605" s="213">
        <v>43593</v>
      </c>
      <c r="I1605" s="214">
        <v>12.83</v>
      </c>
      <c r="J1605" s="214">
        <v>1</v>
      </c>
      <c r="K1605" s="214">
        <f t="shared" si="25"/>
        <v>12.83</v>
      </c>
      <c r="L1605" s="212" t="s">
        <v>179</v>
      </c>
      <c r="M1605" s="212" t="s">
        <v>706</v>
      </c>
      <c r="N1605" s="213">
        <v>43599</v>
      </c>
      <c r="O1605" s="212" t="s">
        <v>70</v>
      </c>
      <c r="P1605" s="212" t="s">
        <v>179</v>
      </c>
      <c r="Q1605" s="212" t="s">
        <v>298</v>
      </c>
      <c r="R1605" s="212" t="s">
        <v>367</v>
      </c>
      <c r="S1605" s="212" t="s">
        <v>1684</v>
      </c>
    </row>
    <row r="1606" spans="1:19" x14ac:dyDescent="0.25">
      <c r="A1606" s="212" t="s">
        <v>2346</v>
      </c>
      <c r="B1606" s="212" t="s">
        <v>1026</v>
      </c>
      <c r="C1606" s="212" t="s">
        <v>298</v>
      </c>
      <c r="D1606" s="212" t="s">
        <v>100</v>
      </c>
      <c r="E1606" s="212" t="s">
        <v>394</v>
      </c>
      <c r="F1606" s="212" t="s">
        <v>101</v>
      </c>
      <c r="G1606" s="212" t="s">
        <v>6811</v>
      </c>
      <c r="H1606" s="213">
        <v>43593</v>
      </c>
      <c r="I1606" s="214">
        <v>48.8</v>
      </c>
      <c r="J1606" s="214">
        <v>1</v>
      </c>
      <c r="K1606" s="214">
        <f t="shared" si="25"/>
        <v>48.8</v>
      </c>
      <c r="L1606" s="212" t="s">
        <v>179</v>
      </c>
      <c r="M1606" s="212" t="s">
        <v>1156</v>
      </c>
      <c r="N1606" s="213">
        <v>43599</v>
      </c>
      <c r="O1606" s="212" t="s">
        <v>70</v>
      </c>
      <c r="P1606" s="212" t="s">
        <v>179</v>
      </c>
      <c r="Q1606" s="212" t="s">
        <v>298</v>
      </c>
      <c r="R1606" s="212" t="s">
        <v>367</v>
      </c>
      <c r="S1606" s="212" t="s">
        <v>1684</v>
      </c>
    </row>
    <row r="1607" spans="1:19" x14ac:dyDescent="0.25">
      <c r="A1607" s="212" t="s">
        <v>2346</v>
      </c>
      <c r="B1607" s="212" t="s">
        <v>1026</v>
      </c>
      <c r="C1607" s="212" t="s">
        <v>298</v>
      </c>
      <c r="D1607" s="212" t="s">
        <v>100</v>
      </c>
      <c r="E1607" s="212" t="s">
        <v>394</v>
      </c>
      <c r="F1607" s="212" t="s">
        <v>101</v>
      </c>
      <c r="G1607" s="212" t="s">
        <v>6812</v>
      </c>
      <c r="H1607" s="213">
        <v>43593</v>
      </c>
      <c r="I1607" s="214">
        <v>55.22</v>
      </c>
      <c r="J1607" s="214">
        <v>1</v>
      </c>
      <c r="K1607" s="214">
        <f t="shared" si="25"/>
        <v>55.22</v>
      </c>
      <c r="L1607" s="212" t="s">
        <v>6813</v>
      </c>
      <c r="M1607" s="212" t="s">
        <v>6814</v>
      </c>
      <c r="N1607" s="213">
        <v>43598</v>
      </c>
      <c r="O1607" s="212" t="s">
        <v>70</v>
      </c>
      <c r="P1607" s="212" t="s">
        <v>6815</v>
      </c>
      <c r="Q1607" s="212" t="s">
        <v>298</v>
      </c>
      <c r="R1607" s="212" t="s">
        <v>367</v>
      </c>
      <c r="S1607" s="212" t="s">
        <v>1684</v>
      </c>
    </row>
    <row r="1608" spans="1:19" x14ac:dyDescent="0.25">
      <c r="A1608" s="212" t="s">
        <v>2346</v>
      </c>
      <c r="B1608" s="212" t="s">
        <v>1026</v>
      </c>
      <c r="C1608" s="212" t="s">
        <v>298</v>
      </c>
      <c r="D1608" s="212" t="s">
        <v>100</v>
      </c>
      <c r="E1608" s="212" t="s">
        <v>394</v>
      </c>
      <c r="F1608" s="212" t="s">
        <v>101</v>
      </c>
      <c r="G1608" s="212" t="s">
        <v>6816</v>
      </c>
      <c r="H1608" s="213">
        <v>43592</v>
      </c>
      <c r="I1608" s="214">
        <v>690.21</v>
      </c>
      <c r="J1608" s="214">
        <v>1</v>
      </c>
      <c r="K1608" s="214">
        <f t="shared" si="25"/>
        <v>690.21</v>
      </c>
      <c r="L1608" s="212" t="s">
        <v>179</v>
      </c>
      <c r="M1608" s="212" t="s">
        <v>1157</v>
      </c>
      <c r="N1608" s="213">
        <v>43594</v>
      </c>
      <c r="O1608" s="212" t="s">
        <v>70</v>
      </c>
      <c r="P1608" s="212" t="s">
        <v>179</v>
      </c>
      <c r="Q1608" s="212" t="s">
        <v>298</v>
      </c>
      <c r="R1608" s="212" t="s">
        <v>367</v>
      </c>
      <c r="S1608" s="212" t="s">
        <v>1684</v>
      </c>
    </row>
    <row r="1609" spans="1:19" x14ac:dyDescent="0.25">
      <c r="A1609" s="212" t="s">
        <v>2346</v>
      </c>
      <c r="B1609" s="212" t="s">
        <v>1026</v>
      </c>
      <c r="C1609" s="212" t="s">
        <v>298</v>
      </c>
      <c r="D1609" s="212" t="s">
        <v>100</v>
      </c>
      <c r="E1609" s="212" t="s">
        <v>394</v>
      </c>
      <c r="F1609" s="212" t="s">
        <v>101</v>
      </c>
      <c r="G1609" s="212" t="s">
        <v>6817</v>
      </c>
      <c r="H1609" s="213">
        <v>43592</v>
      </c>
      <c r="I1609" s="214">
        <v>1</v>
      </c>
      <c r="J1609" s="214">
        <v>1</v>
      </c>
      <c r="K1609" s="214">
        <f t="shared" si="25"/>
        <v>1</v>
      </c>
      <c r="L1609" s="212" t="s">
        <v>179</v>
      </c>
      <c r="M1609" s="212" t="s">
        <v>552</v>
      </c>
      <c r="N1609" s="213">
        <v>43599</v>
      </c>
      <c r="O1609" s="212" t="s">
        <v>70</v>
      </c>
      <c r="P1609" s="212" t="s">
        <v>179</v>
      </c>
      <c r="Q1609" s="212" t="s">
        <v>298</v>
      </c>
      <c r="R1609" s="212" t="s">
        <v>367</v>
      </c>
      <c r="S1609" s="212" t="s">
        <v>1684</v>
      </c>
    </row>
    <row r="1610" spans="1:19" x14ac:dyDescent="0.25">
      <c r="A1610" s="212" t="s">
        <v>2346</v>
      </c>
      <c r="B1610" s="212" t="s">
        <v>1026</v>
      </c>
      <c r="C1610" s="212" t="s">
        <v>298</v>
      </c>
      <c r="D1610" s="212" t="s">
        <v>100</v>
      </c>
      <c r="E1610" s="212" t="s">
        <v>394</v>
      </c>
      <c r="F1610" s="212" t="s">
        <v>101</v>
      </c>
      <c r="G1610" s="212" t="s">
        <v>6818</v>
      </c>
      <c r="H1610" s="213">
        <v>43591</v>
      </c>
      <c r="I1610" s="214">
        <v>33.65</v>
      </c>
      <c r="J1610" s="214">
        <v>1</v>
      </c>
      <c r="K1610" s="214">
        <f t="shared" si="25"/>
        <v>33.65</v>
      </c>
      <c r="L1610" s="212" t="s">
        <v>179</v>
      </c>
      <c r="M1610" s="212" t="s">
        <v>1156</v>
      </c>
      <c r="N1610" s="213">
        <v>43599</v>
      </c>
      <c r="O1610" s="212" t="s">
        <v>70</v>
      </c>
      <c r="P1610" s="212" t="s">
        <v>179</v>
      </c>
      <c r="Q1610" s="212" t="s">
        <v>298</v>
      </c>
      <c r="R1610" s="212" t="s">
        <v>367</v>
      </c>
      <c r="S1610" s="212" t="s">
        <v>1684</v>
      </c>
    </row>
    <row r="1611" spans="1:19" x14ac:dyDescent="0.25">
      <c r="A1611" s="212" t="s">
        <v>2346</v>
      </c>
      <c r="B1611" s="212" t="s">
        <v>1026</v>
      </c>
      <c r="C1611" s="212" t="s">
        <v>298</v>
      </c>
      <c r="D1611" s="212" t="s">
        <v>100</v>
      </c>
      <c r="E1611" s="212" t="s">
        <v>394</v>
      </c>
      <c r="F1611" s="212" t="s">
        <v>101</v>
      </c>
      <c r="G1611" s="212" t="s">
        <v>6819</v>
      </c>
      <c r="H1611" s="213">
        <v>43591</v>
      </c>
      <c r="I1611" s="214">
        <v>10.9</v>
      </c>
      <c r="J1611" s="214">
        <v>1</v>
      </c>
      <c r="K1611" s="214">
        <f t="shared" si="25"/>
        <v>10.9</v>
      </c>
      <c r="L1611" s="212" t="s">
        <v>179</v>
      </c>
      <c r="M1611" s="212" t="s">
        <v>1156</v>
      </c>
      <c r="N1611" s="213">
        <v>43599</v>
      </c>
      <c r="O1611" s="212" t="s">
        <v>70</v>
      </c>
      <c r="P1611" s="212" t="s">
        <v>179</v>
      </c>
      <c r="Q1611" s="212" t="s">
        <v>298</v>
      </c>
      <c r="R1611" s="212" t="s">
        <v>367</v>
      </c>
      <c r="S1611" s="212" t="s">
        <v>1684</v>
      </c>
    </row>
    <row r="1612" spans="1:19" x14ac:dyDescent="0.25">
      <c r="A1612" s="212" t="s">
        <v>2346</v>
      </c>
      <c r="B1612" s="212" t="s">
        <v>1026</v>
      </c>
      <c r="C1612" s="212" t="s">
        <v>298</v>
      </c>
      <c r="D1612" s="212" t="s">
        <v>100</v>
      </c>
      <c r="E1612" s="212" t="s">
        <v>394</v>
      </c>
      <c r="F1612" s="212" t="s">
        <v>101</v>
      </c>
      <c r="G1612" s="212" t="s">
        <v>6820</v>
      </c>
      <c r="H1612" s="213">
        <v>43591</v>
      </c>
      <c r="I1612" s="214">
        <v>1.95</v>
      </c>
      <c r="J1612" s="214">
        <v>1</v>
      </c>
      <c r="K1612" s="214">
        <f t="shared" si="25"/>
        <v>1.95</v>
      </c>
      <c r="L1612" s="212" t="s">
        <v>179</v>
      </c>
      <c r="M1612" s="212" t="s">
        <v>1156</v>
      </c>
      <c r="N1612" s="213">
        <v>43599</v>
      </c>
      <c r="O1612" s="212" t="s">
        <v>70</v>
      </c>
      <c r="P1612" s="212" t="s">
        <v>179</v>
      </c>
      <c r="Q1612" s="212" t="s">
        <v>298</v>
      </c>
      <c r="R1612" s="212" t="s">
        <v>367</v>
      </c>
      <c r="S1612" s="212" t="s">
        <v>1684</v>
      </c>
    </row>
    <row r="1613" spans="1:19" x14ac:dyDescent="0.25">
      <c r="A1613" s="212" t="s">
        <v>2346</v>
      </c>
      <c r="B1613" s="212" t="s">
        <v>1026</v>
      </c>
      <c r="C1613" s="212" t="s">
        <v>298</v>
      </c>
      <c r="D1613" s="212" t="s">
        <v>100</v>
      </c>
      <c r="E1613" s="212" t="s">
        <v>394</v>
      </c>
      <c r="F1613" s="212" t="s">
        <v>101</v>
      </c>
      <c r="G1613" s="212" t="s">
        <v>6821</v>
      </c>
      <c r="H1613" s="213">
        <v>43591</v>
      </c>
      <c r="I1613" s="214">
        <v>82.1</v>
      </c>
      <c r="J1613" s="214">
        <v>1</v>
      </c>
      <c r="K1613" s="214">
        <f t="shared" si="25"/>
        <v>82.1</v>
      </c>
      <c r="L1613" s="212" t="s">
        <v>179</v>
      </c>
      <c r="M1613" s="212" t="s">
        <v>706</v>
      </c>
      <c r="N1613" s="213">
        <v>43599</v>
      </c>
      <c r="O1613" s="212" t="s">
        <v>70</v>
      </c>
      <c r="P1613" s="212" t="s">
        <v>179</v>
      </c>
      <c r="Q1613" s="212" t="s">
        <v>298</v>
      </c>
      <c r="R1613" s="212" t="s">
        <v>367</v>
      </c>
      <c r="S1613" s="212" t="s">
        <v>1684</v>
      </c>
    </row>
    <row r="1614" spans="1:19" x14ac:dyDescent="0.25">
      <c r="A1614" s="212" t="s">
        <v>2346</v>
      </c>
      <c r="B1614" s="212" t="s">
        <v>1026</v>
      </c>
      <c r="C1614" s="212" t="s">
        <v>298</v>
      </c>
      <c r="D1614" s="212" t="s">
        <v>100</v>
      </c>
      <c r="E1614" s="212" t="s">
        <v>394</v>
      </c>
      <c r="F1614" s="212" t="s">
        <v>101</v>
      </c>
      <c r="G1614" s="212" t="s">
        <v>6822</v>
      </c>
      <c r="H1614" s="213">
        <v>43591</v>
      </c>
      <c r="I1614" s="214">
        <v>18.5</v>
      </c>
      <c r="J1614" s="214">
        <v>1</v>
      </c>
      <c r="K1614" s="214">
        <f t="shared" si="25"/>
        <v>18.5</v>
      </c>
      <c r="L1614" s="212" t="s">
        <v>179</v>
      </c>
      <c r="M1614" s="212" t="s">
        <v>188</v>
      </c>
      <c r="N1614" s="213">
        <v>43599</v>
      </c>
      <c r="O1614" s="212" t="s">
        <v>70</v>
      </c>
      <c r="P1614" s="212" t="s">
        <v>179</v>
      </c>
      <c r="Q1614" s="212" t="s">
        <v>298</v>
      </c>
      <c r="R1614" s="212" t="s">
        <v>367</v>
      </c>
      <c r="S1614" s="212" t="s">
        <v>1684</v>
      </c>
    </row>
    <row r="1615" spans="1:19" x14ac:dyDescent="0.25">
      <c r="A1615" s="212" t="s">
        <v>2346</v>
      </c>
      <c r="B1615" s="212" t="s">
        <v>1026</v>
      </c>
      <c r="C1615" s="212" t="s">
        <v>298</v>
      </c>
      <c r="D1615" s="212" t="s">
        <v>100</v>
      </c>
      <c r="E1615" s="212" t="s">
        <v>394</v>
      </c>
      <c r="F1615" s="212" t="s">
        <v>101</v>
      </c>
      <c r="G1615" s="212" t="s">
        <v>6823</v>
      </c>
      <c r="H1615" s="213">
        <v>43591</v>
      </c>
      <c r="I1615" s="214">
        <v>30.89</v>
      </c>
      <c r="J1615" s="214">
        <v>1</v>
      </c>
      <c r="K1615" s="214">
        <f t="shared" si="25"/>
        <v>30.89</v>
      </c>
      <c r="L1615" s="212" t="s">
        <v>179</v>
      </c>
      <c r="M1615" s="212" t="s">
        <v>188</v>
      </c>
      <c r="N1615" s="213">
        <v>43599</v>
      </c>
      <c r="O1615" s="212" t="s">
        <v>70</v>
      </c>
      <c r="P1615" s="212" t="s">
        <v>179</v>
      </c>
      <c r="Q1615" s="212" t="s">
        <v>298</v>
      </c>
      <c r="R1615" s="212" t="s">
        <v>367</v>
      </c>
      <c r="S1615" s="212" t="s">
        <v>1684</v>
      </c>
    </row>
    <row r="1616" spans="1:19" x14ac:dyDescent="0.25">
      <c r="A1616" s="212" t="s">
        <v>2346</v>
      </c>
      <c r="B1616" s="212" t="s">
        <v>1026</v>
      </c>
      <c r="C1616" s="212" t="s">
        <v>298</v>
      </c>
      <c r="D1616" s="212" t="s">
        <v>100</v>
      </c>
      <c r="E1616" s="212" t="s">
        <v>394</v>
      </c>
      <c r="F1616" s="212" t="s">
        <v>101</v>
      </c>
      <c r="G1616" s="212" t="s">
        <v>6824</v>
      </c>
      <c r="H1616" s="213">
        <v>43591</v>
      </c>
      <c r="I1616" s="214">
        <v>10.1</v>
      </c>
      <c r="J1616" s="214">
        <v>1</v>
      </c>
      <c r="K1616" s="214">
        <f t="shared" si="25"/>
        <v>10.1</v>
      </c>
      <c r="L1616" s="212" t="s">
        <v>179</v>
      </c>
      <c r="M1616" s="212" t="s">
        <v>741</v>
      </c>
      <c r="N1616" s="213">
        <v>43599</v>
      </c>
      <c r="O1616" s="212" t="s">
        <v>70</v>
      </c>
      <c r="P1616" s="212" t="s">
        <v>179</v>
      </c>
      <c r="Q1616" s="212" t="s">
        <v>298</v>
      </c>
      <c r="R1616" s="212" t="s">
        <v>367</v>
      </c>
      <c r="S1616" s="212" t="s">
        <v>1684</v>
      </c>
    </row>
    <row r="1617" spans="1:19" x14ac:dyDescent="0.25">
      <c r="A1617" s="212" t="s">
        <v>2346</v>
      </c>
      <c r="B1617" s="212" t="s">
        <v>1026</v>
      </c>
      <c r="C1617" s="212" t="s">
        <v>298</v>
      </c>
      <c r="D1617" s="212" t="s">
        <v>100</v>
      </c>
      <c r="E1617" s="212" t="s">
        <v>394</v>
      </c>
      <c r="F1617" s="212" t="s">
        <v>101</v>
      </c>
      <c r="G1617" s="212" t="s">
        <v>6825</v>
      </c>
      <c r="H1617" s="213">
        <v>43591</v>
      </c>
      <c r="I1617" s="214">
        <v>0.7</v>
      </c>
      <c r="J1617" s="214">
        <v>1</v>
      </c>
      <c r="K1617" s="214">
        <f t="shared" si="25"/>
        <v>0.7</v>
      </c>
      <c r="L1617" s="212" t="s">
        <v>6826</v>
      </c>
      <c r="M1617" s="212" t="s">
        <v>539</v>
      </c>
      <c r="N1617" s="213">
        <v>43599</v>
      </c>
      <c r="O1617" s="212" t="s">
        <v>70</v>
      </c>
      <c r="P1617" s="212" t="s">
        <v>6827</v>
      </c>
      <c r="Q1617" s="212" t="s">
        <v>298</v>
      </c>
      <c r="R1617" s="212" t="s">
        <v>367</v>
      </c>
      <c r="S1617" s="212" t="s">
        <v>1684</v>
      </c>
    </row>
    <row r="1618" spans="1:19" x14ac:dyDescent="0.25">
      <c r="A1618" s="212" t="s">
        <v>2346</v>
      </c>
      <c r="B1618" s="212" t="s">
        <v>1026</v>
      </c>
      <c r="C1618" s="212" t="s">
        <v>298</v>
      </c>
      <c r="D1618" s="212" t="s">
        <v>100</v>
      </c>
      <c r="E1618" s="212" t="s">
        <v>394</v>
      </c>
      <c r="F1618" s="212" t="s">
        <v>101</v>
      </c>
      <c r="G1618" s="212" t="s">
        <v>6828</v>
      </c>
      <c r="H1618" s="213">
        <v>43591</v>
      </c>
      <c r="I1618" s="214">
        <v>19.899999999999999</v>
      </c>
      <c r="J1618" s="214">
        <v>1</v>
      </c>
      <c r="K1618" s="214">
        <f t="shared" si="25"/>
        <v>19.899999999999999</v>
      </c>
      <c r="L1618" s="212" t="s">
        <v>179</v>
      </c>
      <c r="M1618" s="212" t="s">
        <v>741</v>
      </c>
      <c r="N1618" s="213">
        <v>43599</v>
      </c>
      <c r="O1618" s="212" t="s">
        <v>70</v>
      </c>
      <c r="P1618" s="212" t="s">
        <v>179</v>
      </c>
      <c r="Q1618" s="212" t="s">
        <v>298</v>
      </c>
      <c r="R1618" s="212" t="s">
        <v>367</v>
      </c>
      <c r="S1618" s="212" t="s">
        <v>1684</v>
      </c>
    </row>
    <row r="1619" spans="1:19" x14ac:dyDescent="0.25">
      <c r="A1619" s="212" t="s">
        <v>2346</v>
      </c>
      <c r="B1619" s="212" t="s">
        <v>1026</v>
      </c>
      <c r="C1619" s="212" t="s">
        <v>298</v>
      </c>
      <c r="D1619" s="212" t="s">
        <v>100</v>
      </c>
      <c r="E1619" s="212" t="s">
        <v>394</v>
      </c>
      <c r="F1619" s="212" t="s">
        <v>101</v>
      </c>
      <c r="G1619" s="212" t="s">
        <v>6829</v>
      </c>
      <c r="H1619" s="213">
        <v>43591</v>
      </c>
      <c r="I1619" s="214">
        <v>6</v>
      </c>
      <c r="J1619" s="214">
        <v>1</v>
      </c>
      <c r="K1619" s="214">
        <f t="shared" si="25"/>
        <v>6</v>
      </c>
      <c r="L1619" s="212" t="s">
        <v>179</v>
      </c>
      <c r="M1619" s="212" t="s">
        <v>767</v>
      </c>
      <c r="N1619" s="213">
        <v>43599</v>
      </c>
      <c r="O1619" s="212" t="s">
        <v>70</v>
      </c>
      <c r="P1619" s="212" t="s">
        <v>6830</v>
      </c>
      <c r="Q1619" s="212" t="s">
        <v>298</v>
      </c>
      <c r="R1619" s="212" t="s">
        <v>367</v>
      </c>
      <c r="S1619" s="212" t="s">
        <v>1684</v>
      </c>
    </row>
    <row r="1620" spans="1:19" x14ac:dyDescent="0.25">
      <c r="A1620" s="212" t="s">
        <v>2346</v>
      </c>
      <c r="B1620" s="212" t="s">
        <v>1026</v>
      </c>
      <c r="C1620" s="212" t="s">
        <v>298</v>
      </c>
      <c r="D1620" s="212" t="s">
        <v>100</v>
      </c>
      <c r="E1620" s="212" t="s">
        <v>394</v>
      </c>
      <c r="F1620" s="212" t="s">
        <v>101</v>
      </c>
      <c r="G1620" s="212" t="s">
        <v>6831</v>
      </c>
      <c r="H1620" s="213">
        <v>43591</v>
      </c>
      <c r="I1620" s="214">
        <v>97.2</v>
      </c>
      <c r="J1620" s="214">
        <v>1</v>
      </c>
      <c r="K1620" s="214">
        <f t="shared" si="25"/>
        <v>97.2</v>
      </c>
      <c r="L1620" s="212" t="s">
        <v>179</v>
      </c>
      <c r="M1620" s="212" t="s">
        <v>636</v>
      </c>
      <c r="N1620" s="213">
        <v>43599</v>
      </c>
      <c r="O1620" s="212" t="s">
        <v>70</v>
      </c>
      <c r="P1620" s="212" t="s">
        <v>179</v>
      </c>
      <c r="Q1620" s="212" t="s">
        <v>298</v>
      </c>
      <c r="R1620" s="212" t="s">
        <v>367</v>
      </c>
      <c r="S1620" s="212" t="s">
        <v>1684</v>
      </c>
    </row>
    <row r="1621" spans="1:19" x14ac:dyDescent="0.25">
      <c r="A1621" s="212" t="s">
        <v>2346</v>
      </c>
      <c r="B1621" s="212" t="s">
        <v>1026</v>
      </c>
      <c r="C1621" s="212" t="s">
        <v>298</v>
      </c>
      <c r="D1621" s="212" t="s">
        <v>100</v>
      </c>
      <c r="E1621" s="212" t="s">
        <v>394</v>
      </c>
      <c r="F1621" s="212" t="s">
        <v>101</v>
      </c>
      <c r="G1621" s="212" t="s">
        <v>6832</v>
      </c>
      <c r="H1621" s="213">
        <v>43591</v>
      </c>
      <c r="I1621" s="214">
        <v>17</v>
      </c>
      <c r="J1621" s="214">
        <v>1</v>
      </c>
      <c r="K1621" s="214">
        <f t="shared" si="25"/>
        <v>17</v>
      </c>
      <c r="L1621" s="212" t="s">
        <v>179</v>
      </c>
      <c r="M1621" s="212" t="s">
        <v>636</v>
      </c>
      <c r="N1621" s="213">
        <v>43599</v>
      </c>
      <c r="O1621" s="212" t="s">
        <v>70</v>
      </c>
      <c r="P1621" s="212" t="s">
        <v>179</v>
      </c>
      <c r="Q1621" s="212" t="s">
        <v>298</v>
      </c>
      <c r="R1621" s="212" t="s">
        <v>367</v>
      </c>
      <c r="S1621" s="212" t="s">
        <v>1684</v>
      </c>
    </row>
    <row r="1622" spans="1:19" x14ac:dyDescent="0.25">
      <c r="A1622" s="212" t="s">
        <v>2346</v>
      </c>
      <c r="B1622" s="212" t="s">
        <v>1026</v>
      </c>
      <c r="C1622" s="212" t="s">
        <v>298</v>
      </c>
      <c r="D1622" s="212" t="s">
        <v>100</v>
      </c>
      <c r="E1622" s="212" t="s">
        <v>394</v>
      </c>
      <c r="F1622" s="212" t="s">
        <v>101</v>
      </c>
      <c r="G1622" s="212" t="s">
        <v>6833</v>
      </c>
      <c r="H1622" s="213">
        <v>43591</v>
      </c>
      <c r="I1622" s="214">
        <v>117.13</v>
      </c>
      <c r="J1622" s="214">
        <v>1</v>
      </c>
      <c r="K1622" s="214">
        <f t="shared" si="25"/>
        <v>117.13</v>
      </c>
      <c r="L1622" s="212" t="s">
        <v>179</v>
      </c>
      <c r="M1622" s="212" t="s">
        <v>636</v>
      </c>
      <c r="N1622" s="213">
        <v>43599</v>
      </c>
      <c r="O1622" s="212" t="s">
        <v>70</v>
      </c>
      <c r="P1622" s="212" t="s">
        <v>179</v>
      </c>
      <c r="Q1622" s="212" t="s">
        <v>298</v>
      </c>
      <c r="R1622" s="212" t="s">
        <v>367</v>
      </c>
      <c r="S1622" s="212" t="s">
        <v>1684</v>
      </c>
    </row>
    <row r="1623" spans="1:19" x14ac:dyDescent="0.25">
      <c r="A1623" s="212" t="s">
        <v>2346</v>
      </c>
      <c r="B1623" s="212" t="s">
        <v>1026</v>
      </c>
      <c r="C1623" s="212" t="s">
        <v>298</v>
      </c>
      <c r="D1623" s="212" t="s">
        <v>100</v>
      </c>
      <c r="E1623" s="212" t="s">
        <v>394</v>
      </c>
      <c r="F1623" s="212" t="s">
        <v>101</v>
      </c>
      <c r="G1623" s="212" t="s">
        <v>6834</v>
      </c>
      <c r="H1623" s="213">
        <v>43591</v>
      </c>
      <c r="I1623" s="214">
        <v>17.3</v>
      </c>
      <c r="J1623" s="214">
        <v>1</v>
      </c>
      <c r="K1623" s="214">
        <f t="shared" si="25"/>
        <v>17.3</v>
      </c>
      <c r="L1623" s="212" t="s">
        <v>179</v>
      </c>
      <c r="M1623" s="212" t="s">
        <v>882</v>
      </c>
      <c r="N1623" s="213">
        <v>43599</v>
      </c>
      <c r="O1623" s="212" t="s">
        <v>70</v>
      </c>
      <c r="P1623" s="212" t="s">
        <v>179</v>
      </c>
      <c r="Q1623" s="212" t="s">
        <v>298</v>
      </c>
      <c r="R1623" s="212" t="s">
        <v>367</v>
      </c>
      <c r="S1623" s="212" t="s">
        <v>1684</v>
      </c>
    </row>
    <row r="1624" spans="1:19" x14ac:dyDescent="0.25">
      <c r="A1624" s="212" t="s">
        <v>2346</v>
      </c>
      <c r="B1624" s="212" t="s">
        <v>1026</v>
      </c>
      <c r="C1624" s="212" t="s">
        <v>298</v>
      </c>
      <c r="D1624" s="212" t="s">
        <v>100</v>
      </c>
      <c r="E1624" s="212" t="s">
        <v>394</v>
      </c>
      <c r="F1624" s="212" t="s">
        <v>101</v>
      </c>
      <c r="G1624" s="212" t="s">
        <v>6835</v>
      </c>
      <c r="H1624" s="213">
        <v>43591</v>
      </c>
      <c r="I1624" s="214">
        <v>6.59</v>
      </c>
      <c r="J1624" s="214">
        <v>1</v>
      </c>
      <c r="K1624" s="214">
        <f t="shared" si="25"/>
        <v>6.59</v>
      </c>
      <c r="L1624" s="212" t="s">
        <v>179</v>
      </c>
      <c r="M1624" s="212" t="s">
        <v>156</v>
      </c>
      <c r="N1624" s="213">
        <v>43599</v>
      </c>
      <c r="O1624" s="212" t="s">
        <v>70</v>
      </c>
      <c r="P1624" s="212" t="s">
        <v>179</v>
      </c>
      <c r="Q1624" s="212" t="s">
        <v>298</v>
      </c>
      <c r="R1624" s="212" t="s">
        <v>367</v>
      </c>
      <c r="S1624" s="212" t="s">
        <v>1684</v>
      </c>
    </row>
    <row r="1625" spans="1:19" x14ac:dyDescent="0.25">
      <c r="A1625" s="212" t="s">
        <v>2346</v>
      </c>
      <c r="B1625" s="212" t="s">
        <v>1026</v>
      </c>
      <c r="C1625" s="212" t="s">
        <v>298</v>
      </c>
      <c r="D1625" s="212" t="s">
        <v>100</v>
      </c>
      <c r="E1625" s="212" t="s">
        <v>394</v>
      </c>
      <c r="F1625" s="212" t="s">
        <v>101</v>
      </c>
      <c r="G1625" s="212" t="s">
        <v>6836</v>
      </c>
      <c r="H1625" s="213">
        <v>43591</v>
      </c>
      <c r="I1625" s="214">
        <v>5.95</v>
      </c>
      <c r="J1625" s="214">
        <v>1</v>
      </c>
      <c r="K1625" s="214">
        <f t="shared" si="25"/>
        <v>5.95</v>
      </c>
      <c r="L1625" s="212" t="s">
        <v>179</v>
      </c>
      <c r="M1625" s="212" t="s">
        <v>597</v>
      </c>
      <c r="N1625" s="213">
        <v>43599</v>
      </c>
      <c r="O1625" s="212" t="s">
        <v>70</v>
      </c>
      <c r="P1625" s="212" t="s">
        <v>179</v>
      </c>
      <c r="Q1625" s="212" t="s">
        <v>298</v>
      </c>
      <c r="R1625" s="212" t="s">
        <v>367</v>
      </c>
      <c r="S1625" s="212" t="s">
        <v>1684</v>
      </c>
    </row>
    <row r="1626" spans="1:19" x14ac:dyDescent="0.25">
      <c r="A1626" s="212" t="s">
        <v>2346</v>
      </c>
      <c r="B1626" s="212" t="s">
        <v>1026</v>
      </c>
      <c r="C1626" s="212" t="s">
        <v>298</v>
      </c>
      <c r="D1626" s="212" t="s">
        <v>100</v>
      </c>
      <c r="E1626" s="212" t="s">
        <v>394</v>
      </c>
      <c r="F1626" s="212" t="s">
        <v>101</v>
      </c>
      <c r="G1626" s="212" t="s">
        <v>6837</v>
      </c>
      <c r="H1626" s="213">
        <v>43591</v>
      </c>
      <c r="I1626" s="214">
        <v>54.9</v>
      </c>
      <c r="J1626" s="214">
        <v>1</v>
      </c>
      <c r="K1626" s="214">
        <f t="shared" si="25"/>
        <v>54.9</v>
      </c>
      <c r="L1626" s="212" t="s">
        <v>179</v>
      </c>
      <c r="M1626" s="212" t="s">
        <v>597</v>
      </c>
      <c r="N1626" s="213">
        <v>43599</v>
      </c>
      <c r="O1626" s="212" t="s">
        <v>70</v>
      </c>
      <c r="P1626" s="212" t="s">
        <v>179</v>
      </c>
      <c r="Q1626" s="212" t="s">
        <v>298</v>
      </c>
      <c r="R1626" s="212" t="s">
        <v>367</v>
      </c>
      <c r="S1626" s="212" t="s">
        <v>1684</v>
      </c>
    </row>
    <row r="1627" spans="1:19" x14ac:dyDescent="0.25">
      <c r="A1627" s="212" t="s">
        <v>2346</v>
      </c>
      <c r="B1627" s="212" t="s">
        <v>1026</v>
      </c>
      <c r="C1627" s="212" t="s">
        <v>298</v>
      </c>
      <c r="D1627" s="212" t="s">
        <v>100</v>
      </c>
      <c r="E1627" s="212" t="s">
        <v>394</v>
      </c>
      <c r="F1627" s="212" t="s">
        <v>101</v>
      </c>
      <c r="G1627" s="212" t="s">
        <v>6838</v>
      </c>
      <c r="H1627" s="213">
        <v>43588</v>
      </c>
      <c r="I1627" s="214">
        <v>51.13</v>
      </c>
      <c r="J1627" s="214">
        <v>1</v>
      </c>
      <c r="K1627" s="214">
        <f t="shared" si="25"/>
        <v>51.13</v>
      </c>
      <c r="L1627" s="212" t="s">
        <v>179</v>
      </c>
      <c r="M1627" s="212" t="s">
        <v>552</v>
      </c>
      <c r="N1627" s="213">
        <v>43593</v>
      </c>
      <c r="O1627" s="212" t="s">
        <v>70</v>
      </c>
      <c r="P1627" s="212" t="s">
        <v>179</v>
      </c>
      <c r="Q1627" s="212" t="s">
        <v>298</v>
      </c>
      <c r="R1627" s="212" t="s">
        <v>367</v>
      </c>
      <c r="S1627" s="212" t="s">
        <v>1684</v>
      </c>
    </row>
    <row r="1628" spans="1:19" x14ac:dyDescent="0.25">
      <c r="A1628" s="212" t="s">
        <v>2346</v>
      </c>
      <c r="B1628" s="212" t="s">
        <v>1026</v>
      </c>
      <c r="C1628" s="212" t="s">
        <v>298</v>
      </c>
      <c r="D1628" s="212" t="s">
        <v>100</v>
      </c>
      <c r="E1628" s="212" t="s">
        <v>394</v>
      </c>
      <c r="F1628" s="212" t="s">
        <v>101</v>
      </c>
      <c r="G1628" s="212" t="s">
        <v>6839</v>
      </c>
      <c r="H1628" s="213">
        <v>43588</v>
      </c>
      <c r="I1628" s="214">
        <v>41.5</v>
      </c>
      <c r="J1628" s="214">
        <v>1</v>
      </c>
      <c r="K1628" s="214">
        <f t="shared" si="25"/>
        <v>41.5</v>
      </c>
      <c r="L1628" s="212" t="s">
        <v>179</v>
      </c>
      <c r="M1628" s="212" t="s">
        <v>558</v>
      </c>
      <c r="N1628" s="213">
        <v>43599</v>
      </c>
      <c r="O1628" s="212" t="s">
        <v>70</v>
      </c>
      <c r="P1628" s="212" t="s">
        <v>179</v>
      </c>
      <c r="Q1628" s="212" t="s">
        <v>298</v>
      </c>
      <c r="R1628" s="212" t="s">
        <v>367</v>
      </c>
      <c r="S1628" s="212" t="s">
        <v>1684</v>
      </c>
    </row>
    <row r="1629" spans="1:19" x14ac:dyDescent="0.25">
      <c r="A1629" s="212" t="s">
        <v>2346</v>
      </c>
      <c r="B1629" s="212" t="s">
        <v>1026</v>
      </c>
      <c r="C1629" s="212" t="s">
        <v>298</v>
      </c>
      <c r="D1629" s="212" t="s">
        <v>100</v>
      </c>
      <c r="E1629" s="212" t="s">
        <v>394</v>
      </c>
      <c r="F1629" s="212" t="s">
        <v>101</v>
      </c>
      <c r="G1629" s="212" t="s">
        <v>6840</v>
      </c>
      <c r="H1629" s="213">
        <v>43585</v>
      </c>
      <c r="I1629" s="214">
        <v>464.64</v>
      </c>
      <c r="J1629" s="214">
        <v>1</v>
      </c>
      <c r="K1629" s="214">
        <f t="shared" si="25"/>
        <v>464.64</v>
      </c>
      <c r="L1629" s="212" t="s">
        <v>179</v>
      </c>
      <c r="M1629" s="212" t="s">
        <v>213</v>
      </c>
      <c r="N1629" s="213">
        <v>43594</v>
      </c>
      <c r="O1629" s="212" t="s">
        <v>70</v>
      </c>
      <c r="P1629" s="212" t="s">
        <v>179</v>
      </c>
      <c r="Q1629" s="212" t="s">
        <v>298</v>
      </c>
      <c r="R1629" s="212" t="s">
        <v>367</v>
      </c>
      <c r="S1629" s="212" t="s">
        <v>1684</v>
      </c>
    </row>
    <row r="1630" spans="1:19" x14ac:dyDescent="0.25">
      <c r="A1630" s="212" t="s">
        <v>2346</v>
      </c>
      <c r="B1630" s="212" t="s">
        <v>1026</v>
      </c>
      <c r="C1630" s="212" t="s">
        <v>298</v>
      </c>
      <c r="D1630" s="212" t="s">
        <v>100</v>
      </c>
      <c r="E1630" s="212" t="s">
        <v>394</v>
      </c>
      <c r="F1630" s="212" t="s">
        <v>101</v>
      </c>
      <c r="G1630" s="212" t="s">
        <v>6841</v>
      </c>
      <c r="H1630" s="213">
        <v>43584</v>
      </c>
      <c r="I1630" s="214">
        <v>1487.95</v>
      </c>
      <c r="J1630" s="214">
        <v>1</v>
      </c>
      <c r="K1630" s="214">
        <f t="shared" si="25"/>
        <v>1487.95</v>
      </c>
      <c r="L1630" s="212" t="s">
        <v>179</v>
      </c>
      <c r="M1630" s="212" t="s">
        <v>1019</v>
      </c>
      <c r="N1630" s="213">
        <v>43588</v>
      </c>
      <c r="O1630" s="212" t="s">
        <v>70</v>
      </c>
      <c r="P1630" s="212" t="s">
        <v>179</v>
      </c>
      <c r="Q1630" s="212" t="s">
        <v>298</v>
      </c>
      <c r="R1630" s="212" t="s">
        <v>367</v>
      </c>
      <c r="S1630" s="212" t="s">
        <v>1684</v>
      </c>
    </row>
    <row r="1631" spans="1:19" x14ac:dyDescent="0.25">
      <c r="A1631" s="212" t="s">
        <v>2346</v>
      </c>
      <c r="B1631" s="212" t="s">
        <v>1026</v>
      </c>
      <c r="C1631" s="212" t="s">
        <v>298</v>
      </c>
      <c r="D1631" s="212" t="s">
        <v>100</v>
      </c>
      <c r="E1631" s="212" t="s">
        <v>394</v>
      </c>
      <c r="F1631" s="212" t="s">
        <v>101</v>
      </c>
      <c r="G1631" s="212" t="s">
        <v>6842</v>
      </c>
      <c r="H1631" s="213">
        <v>43500</v>
      </c>
      <c r="I1631" s="214">
        <v>124.5</v>
      </c>
      <c r="J1631" s="214">
        <v>1</v>
      </c>
      <c r="K1631" s="214">
        <f t="shared" si="25"/>
        <v>124.5</v>
      </c>
      <c r="L1631" s="212" t="s">
        <v>179</v>
      </c>
      <c r="M1631" s="212" t="s">
        <v>596</v>
      </c>
      <c r="N1631" s="213">
        <v>43615</v>
      </c>
      <c r="O1631" s="212" t="s">
        <v>70</v>
      </c>
      <c r="P1631" s="212" t="s">
        <v>179</v>
      </c>
      <c r="Q1631" s="212" t="s">
        <v>298</v>
      </c>
      <c r="R1631" s="212" t="s">
        <v>367</v>
      </c>
      <c r="S1631" s="212" t="s">
        <v>1684</v>
      </c>
    </row>
    <row r="1632" spans="1:19" x14ac:dyDescent="0.25">
      <c r="A1632" s="212" t="s">
        <v>2346</v>
      </c>
      <c r="B1632" s="212" t="s">
        <v>1026</v>
      </c>
      <c r="C1632" s="212" t="s">
        <v>298</v>
      </c>
      <c r="D1632" s="212" t="s">
        <v>6843</v>
      </c>
      <c r="E1632" s="212" t="s">
        <v>6844</v>
      </c>
      <c r="F1632" s="212" t="s">
        <v>6845</v>
      </c>
      <c r="G1632" s="212" t="s">
        <v>6846</v>
      </c>
      <c r="H1632" s="213">
        <v>43609</v>
      </c>
      <c r="I1632" s="214">
        <v>1654.6</v>
      </c>
      <c r="J1632" s="214">
        <v>1</v>
      </c>
      <c r="K1632" s="214">
        <f t="shared" si="25"/>
        <v>1654.6</v>
      </c>
      <c r="L1632" s="212" t="s">
        <v>6847</v>
      </c>
      <c r="M1632" s="212" t="s">
        <v>129</v>
      </c>
      <c r="N1632" s="213">
        <v>43612</v>
      </c>
      <c r="O1632" s="212" t="s">
        <v>70</v>
      </c>
      <c r="P1632" s="212" t="s">
        <v>6848</v>
      </c>
      <c r="Q1632" s="212" t="s">
        <v>298</v>
      </c>
      <c r="R1632" s="212" t="s">
        <v>367</v>
      </c>
      <c r="S1632" s="212" t="s">
        <v>1684</v>
      </c>
    </row>
    <row r="1633" spans="1:19" x14ac:dyDescent="0.25">
      <c r="A1633" s="212" t="s">
        <v>2346</v>
      </c>
      <c r="B1633" s="212" t="s">
        <v>1026</v>
      </c>
      <c r="C1633" s="212" t="s">
        <v>298</v>
      </c>
      <c r="D1633" s="212" t="s">
        <v>6843</v>
      </c>
      <c r="E1633" s="212" t="s">
        <v>6844</v>
      </c>
      <c r="F1633" s="212" t="s">
        <v>6845</v>
      </c>
      <c r="G1633" s="212" t="s">
        <v>6849</v>
      </c>
      <c r="H1633" s="213">
        <v>43593</v>
      </c>
      <c r="I1633" s="214">
        <v>242</v>
      </c>
      <c r="J1633" s="214">
        <v>1</v>
      </c>
      <c r="K1633" s="214">
        <f t="shared" si="25"/>
        <v>242</v>
      </c>
      <c r="L1633" s="212" t="s">
        <v>6850</v>
      </c>
      <c r="M1633" s="212" t="s">
        <v>213</v>
      </c>
      <c r="N1633" s="213">
        <v>43594</v>
      </c>
      <c r="O1633" s="212" t="s">
        <v>70</v>
      </c>
      <c r="P1633" s="212" t="s">
        <v>6851</v>
      </c>
      <c r="Q1633" s="212" t="s">
        <v>298</v>
      </c>
      <c r="R1633" s="212" t="s">
        <v>367</v>
      </c>
      <c r="S1633" s="212" t="s">
        <v>1684</v>
      </c>
    </row>
    <row r="1634" spans="1:19" x14ac:dyDescent="0.25">
      <c r="A1634" s="212" t="s">
        <v>2346</v>
      </c>
      <c r="B1634" s="212" t="s">
        <v>1026</v>
      </c>
      <c r="C1634" s="212" t="s">
        <v>298</v>
      </c>
      <c r="D1634" s="212" t="s">
        <v>1159</v>
      </c>
      <c r="E1634" s="212" t="s">
        <v>1160</v>
      </c>
      <c r="F1634" s="212" t="s">
        <v>1161</v>
      </c>
      <c r="G1634" s="212" t="s">
        <v>6852</v>
      </c>
      <c r="H1634" s="213">
        <v>43605</v>
      </c>
      <c r="I1634" s="214">
        <v>786.98</v>
      </c>
      <c r="J1634" s="214">
        <v>1</v>
      </c>
      <c r="K1634" s="214">
        <f t="shared" si="25"/>
        <v>786.98</v>
      </c>
      <c r="L1634" s="212" t="s">
        <v>6853</v>
      </c>
      <c r="M1634" s="212" t="s">
        <v>156</v>
      </c>
      <c r="N1634" s="213">
        <v>43605</v>
      </c>
      <c r="O1634" s="212" t="s">
        <v>70</v>
      </c>
      <c r="P1634" s="212" t="s">
        <v>6854</v>
      </c>
      <c r="Q1634" s="212" t="s">
        <v>298</v>
      </c>
      <c r="R1634" s="212" t="s">
        <v>367</v>
      </c>
      <c r="S1634" s="212" t="s">
        <v>1684</v>
      </c>
    </row>
    <row r="1635" spans="1:19" x14ac:dyDescent="0.25">
      <c r="A1635" s="212" t="s">
        <v>2346</v>
      </c>
      <c r="B1635" s="212" t="s">
        <v>1026</v>
      </c>
      <c r="C1635" s="212" t="s">
        <v>298</v>
      </c>
      <c r="D1635" s="212" t="s">
        <v>1159</v>
      </c>
      <c r="E1635" s="212" t="s">
        <v>1160</v>
      </c>
      <c r="F1635" s="212" t="s">
        <v>1161</v>
      </c>
      <c r="G1635" s="212" t="s">
        <v>6855</v>
      </c>
      <c r="H1635" s="213">
        <v>43594</v>
      </c>
      <c r="I1635" s="214">
        <v>1408.68</v>
      </c>
      <c r="J1635" s="214">
        <v>1</v>
      </c>
      <c r="K1635" s="214">
        <f t="shared" si="25"/>
        <v>1408.68</v>
      </c>
      <c r="L1635" s="212" t="s">
        <v>6856</v>
      </c>
      <c r="M1635" s="212" t="s">
        <v>755</v>
      </c>
      <c r="N1635" s="213">
        <v>43594</v>
      </c>
      <c r="O1635" s="212" t="s">
        <v>70</v>
      </c>
      <c r="P1635" s="212" t="s">
        <v>6857</v>
      </c>
      <c r="Q1635" s="212" t="s">
        <v>298</v>
      </c>
      <c r="R1635" s="212" t="s">
        <v>367</v>
      </c>
      <c r="S1635" s="212" t="s">
        <v>1684</v>
      </c>
    </row>
    <row r="1636" spans="1:19" x14ac:dyDescent="0.25">
      <c r="A1636" s="212" t="s">
        <v>2346</v>
      </c>
      <c r="B1636" s="212" t="s">
        <v>1026</v>
      </c>
      <c r="C1636" s="212" t="s">
        <v>298</v>
      </c>
      <c r="D1636" s="212" t="s">
        <v>1567</v>
      </c>
      <c r="E1636" s="212" t="s">
        <v>1568</v>
      </c>
      <c r="F1636" s="212" t="s">
        <v>1569</v>
      </c>
      <c r="G1636" s="212" t="s">
        <v>6858</v>
      </c>
      <c r="H1636" s="213">
        <v>43606</v>
      </c>
      <c r="I1636" s="214">
        <v>253.18</v>
      </c>
      <c r="J1636" s="214">
        <v>1</v>
      </c>
      <c r="K1636" s="214">
        <f t="shared" si="25"/>
        <v>253.18</v>
      </c>
      <c r="L1636" s="212" t="s">
        <v>6859</v>
      </c>
      <c r="M1636" s="212" t="s">
        <v>189</v>
      </c>
      <c r="N1636" s="213">
        <v>43609</v>
      </c>
      <c r="O1636" s="212" t="s">
        <v>70</v>
      </c>
      <c r="P1636" s="212" t="s">
        <v>6860</v>
      </c>
      <c r="Q1636" s="212" t="s">
        <v>298</v>
      </c>
      <c r="R1636" s="212" t="s">
        <v>367</v>
      </c>
      <c r="S1636" s="212" t="s">
        <v>1684</v>
      </c>
    </row>
    <row r="1637" spans="1:19" x14ac:dyDescent="0.25">
      <c r="A1637" s="212" t="s">
        <v>2346</v>
      </c>
      <c r="B1637" s="212" t="s">
        <v>1026</v>
      </c>
      <c r="C1637" s="212" t="s">
        <v>298</v>
      </c>
      <c r="D1637" s="212" t="s">
        <v>1567</v>
      </c>
      <c r="E1637" s="212" t="s">
        <v>1568</v>
      </c>
      <c r="F1637" s="212" t="s">
        <v>1569</v>
      </c>
      <c r="G1637" s="212" t="s">
        <v>6861</v>
      </c>
      <c r="H1637" s="213">
        <v>43606</v>
      </c>
      <c r="I1637" s="214">
        <v>54.26</v>
      </c>
      <c r="J1637" s="214">
        <v>1</v>
      </c>
      <c r="K1637" s="214">
        <f t="shared" si="25"/>
        <v>54.26</v>
      </c>
      <c r="L1637" s="212" t="s">
        <v>6862</v>
      </c>
      <c r="M1637" s="212" t="s">
        <v>496</v>
      </c>
      <c r="N1637" s="213">
        <v>43608</v>
      </c>
      <c r="O1637" s="212" t="s">
        <v>70</v>
      </c>
      <c r="P1637" s="212" t="s">
        <v>6863</v>
      </c>
      <c r="Q1637" s="212" t="s">
        <v>298</v>
      </c>
      <c r="R1637" s="212" t="s">
        <v>367</v>
      </c>
      <c r="S1637" s="212" t="s">
        <v>1684</v>
      </c>
    </row>
    <row r="1638" spans="1:19" x14ac:dyDescent="0.25">
      <c r="A1638" s="212" t="s">
        <v>2346</v>
      </c>
      <c r="B1638" s="212" t="s">
        <v>1026</v>
      </c>
      <c r="C1638" s="212" t="s">
        <v>298</v>
      </c>
      <c r="D1638" s="212" t="s">
        <v>1567</v>
      </c>
      <c r="E1638" s="212" t="s">
        <v>1568</v>
      </c>
      <c r="F1638" s="212" t="s">
        <v>1569</v>
      </c>
      <c r="G1638" s="212" t="s">
        <v>6864</v>
      </c>
      <c r="H1638" s="213">
        <v>43606</v>
      </c>
      <c r="I1638" s="214">
        <v>108.51</v>
      </c>
      <c r="J1638" s="214">
        <v>1</v>
      </c>
      <c r="K1638" s="214">
        <f t="shared" si="25"/>
        <v>108.51</v>
      </c>
      <c r="L1638" s="212" t="s">
        <v>6865</v>
      </c>
      <c r="M1638" s="212" t="s">
        <v>496</v>
      </c>
      <c r="N1638" s="213">
        <v>43608</v>
      </c>
      <c r="O1638" s="212" t="s">
        <v>70</v>
      </c>
      <c r="P1638" s="212" t="s">
        <v>6866</v>
      </c>
      <c r="Q1638" s="212" t="s">
        <v>298</v>
      </c>
      <c r="R1638" s="212" t="s">
        <v>367</v>
      </c>
      <c r="S1638" s="212" t="s">
        <v>1684</v>
      </c>
    </row>
    <row r="1639" spans="1:19" x14ac:dyDescent="0.25">
      <c r="A1639" s="212" t="s">
        <v>2346</v>
      </c>
      <c r="B1639" s="212" t="s">
        <v>1026</v>
      </c>
      <c r="C1639" s="212" t="s">
        <v>298</v>
      </c>
      <c r="D1639" s="212" t="s">
        <v>1567</v>
      </c>
      <c r="E1639" s="212" t="s">
        <v>1568</v>
      </c>
      <c r="F1639" s="212" t="s">
        <v>1569</v>
      </c>
      <c r="G1639" s="212" t="s">
        <v>6867</v>
      </c>
      <c r="H1639" s="213">
        <v>43605</v>
      </c>
      <c r="I1639" s="214">
        <v>108.51</v>
      </c>
      <c r="J1639" s="214">
        <v>1</v>
      </c>
      <c r="K1639" s="214">
        <f t="shared" si="25"/>
        <v>108.51</v>
      </c>
      <c r="L1639" s="212" t="s">
        <v>6868</v>
      </c>
      <c r="M1639" s="212" t="s">
        <v>496</v>
      </c>
      <c r="N1639" s="213">
        <v>43607</v>
      </c>
      <c r="O1639" s="212" t="s">
        <v>70</v>
      </c>
      <c r="P1639" s="212" t="s">
        <v>6869</v>
      </c>
      <c r="Q1639" s="212" t="s">
        <v>298</v>
      </c>
      <c r="R1639" s="212" t="s">
        <v>367</v>
      </c>
      <c r="S1639" s="212" t="s">
        <v>1684</v>
      </c>
    </row>
    <row r="1640" spans="1:19" x14ac:dyDescent="0.25">
      <c r="A1640" s="212" t="s">
        <v>2346</v>
      </c>
      <c r="B1640" s="212" t="s">
        <v>1026</v>
      </c>
      <c r="C1640" s="212" t="s">
        <v>298</v>
      </c>
      <c r="D1640" s="212" t="s">
        <v>1567</v>
      </c>
      <c r="E1640" s="212" t="s">
        <v>1568</v>
      </c>
      <c r="F1640" s="212" t="s">
        <v>1569</v>
      </c>
      <c r="G1640" s="212" t="s">
        <v>6870</v>
      </c>
      <c r="H1640" s="213">
        <v>43605</v>
      </c>
      <c r="I1640" s="214">
        <v>108.51</v>
      </c>
      <c r="J1640" s="214">
        <v>1</v>
      </c>
      <c r="K1640" s="214">
        <f t="shared" si="25"/>
        <v>108.51</v>
      </c>
      <c r="L1640" s="212" t="s">
        <v>6871</v>
      </c>
      <c r="M1640" s="212" t="s">
        <v>496</v>
      </c>
      <c r="N1640" s="213">
        <v>43607</v>
      </c>
      <c r="O1640" s="212" t="s">
        <v>70</v>
      </c>
      <c r="P1640" s="212" t="s">
        <v>6872</v>
      </c>
      <c r="Q1640" s="212" t="s">
        <v>298</v>
      </c>
      <c r="R1640" s="212" t="s">
        <v>367</v>
      </c>
      <c r="S1640" s="212" t="s">
        <v>1684</v>
      </c>
    </row>
    <row r="1641" spans="1:19" x14ac:dyDescent="0.25">
      <c r="A1641" s="212" t="s">
        <v>2346</v>
      </c>
      <c r="B1641" s="212" t="s">
        <v>1026</v>
      </c>
      <c r="C1641" s="212" t="s">
        <v>298</v>
      </c>
      <c r="D1641" s="212" t="s">
        <v>1567</v>
      </c>
      <c r="E1641" s="212" t="s">
        <v>1568</v>
      </c>
      <c r="F1641" s="212" t="s">
        <v>1569</v>
      </c>
      <c r="G1641" s="212" t="s">
        <v>6873</v>
      </c>
      <c r="H1641" s="213">
        <v>43605</v>
      </c>
      <c r="I1641" s="214">
        <v>108.51</v>
      </c>
      <c r="J1641" s="214">
        <v>1</v>
      </c>
      <c r="K1641" s="214">
        <f t="shared" si="25"/>
        <v>108.51</v>
      </c>
      <c r="L1641" s="212" t="s">
        <v>6874</v>
      </c>
      <c r="M1641" s="212" t="s">
        <v>496</v>
      </c>
      <c r="N1641" s="213">
        <v>43607</v>
      </c>
      <c r="O1641" s="212" t="s">
        <v>70</v>
      </c>
      <c r="P1641" s="212" t="s">
        <v>6875</v>
      </c>
      <c r="Q1641" s="212" t="s">
        <v>298</v>
      </c>
      <c r="R1641" s="212" t="s">
        <v>367</v>
      </c>
      <c r="S1641" s="212" t="s">
        <v>1684</v>
      </c>
    </row>
    <row r="1642" spans="1:19" x14ac:dyDescent="0.25">
      <c r="A1642" s="212" t="s">
        <v>2346</v>
      </c>
      <c r="B1642" s="212" t="s">
        <v>1026</v>
      </c>
      <c r="C1642" s="212" t="s">
        <v>298</v>
      </c>
      <c r="D1642" s="212" t="s">
        <v>106</v>
      </c>
      <c r="E1642" s="212" t="s">
        <v>180</v>
      </c>
      <c r="F1642" s="212" t="s">
        <v>107</v>
      </c>
      <c r="G1642" s="212" t="s">
        <v>6876</v>
      </c>
      <c r="H1642" s="213">
        <v>43614</v>
      </c>
      <c r="I1642" s="214">
        <v>2328.94</v>
      </c>
      <c r="J1642" s="214">
        <v>1</v>
      </c>
      <c r="K1642" s="214">
        <f t="shared" si="25"/>
        <v>2328.94</v>
      </c>
      <c r="L1642" s="212" t="s">
        <v>6877</v>
      </c>
      <c r="M1642" s="212" t="s">
        <v>755</v>
      </c>
      <c r="N1642" s="213">
        <v>43616</v>
      </c>
      <c r="O1642" s="212" t="s">
        <v>70</v>
      </c>
      <c r="P1642" s="212" t="s">
        <v>6878</v>
      </c>
      <c r="Q1642" s="212" t="s">
        <v>298</v>
      </c>
      <c r="R1642" s="212" t="s">
        <v>367</v>
      </c>
      <c r="S1642" s="212" t="s">
        <v>1684</v>
      </c>
    </row>
    <row r="1643" spans="1:19" x14ac:dyDescent="0.25">
      <c r="A1643" s="212" t="s">
        <v>2346</v>
      </c>
      <c r="B1643" s="212" t="s">
        <v>1026</v>
      </c>
      <c r="C1643" s="212" t="s">
        <v>298</v>
      </c>
      <c r="D1643" s="212" t="s">
        <v>106</v>
      </c>
      <c r="E1643" s="212" t="s">
        <v>180</v>
      </c>
      <c r="F1643" s="212" t="s">
        <v>107</v>
      </c>
      <c r="G1643" s="212" t="s">
        <v>6879</v>
      </c>
      <c r="H1643" s="213">
        <v>43614</v>
      </c>
      <c r="I1643" s="214">
        <v>304.68</v>
      </c>
      <c r="J1643" s="214">
        <v>1</v>
      </c>
      <c r="K1643" s="214">
        <f t="shared" si="25"/>
        <v>304.68</v>
      </c>
      <c r="L1643" s="212" t="s">
        <v>6880</v>
      </c>
      <c r="M1643" s="212" t="s">
        <v>496</v>
      </c>
      <c r="N1643" s="213">
        <v>43616</v>
      </c>
      <c r="O1643" s="212" t="s">
        <v>70</v>
      </c>
      <c r="P1643" s="212" t="s">
        <v>6881</v>
      </c>
      <c r="Q1643" s="212" t="s">
        <v>298</v>
      </c>
      <c r="R1643" s="212" t="s">
        <v>367</v>
      </c>
      <c r="S1643" s="212" t="s">
        <v>1684</v>
      </c>
    </row>
    <row r="1644" spans="1:19" x14ac:dyDescent="0.25">
      <c r="A1644" s="212" t="s">
        <v>2346</v>
      </c>
      <c r="B1644" s="212" t="s">
        <v>1026</v>
      </c>
      <c r="C1644" s="212" t="s">
        <v>298</v>
      </c>
      <c r="D1644" s="212" t="s">
        <v>106</v>
      </c>
      <c r="E1644" s="212" t="s">
        <v>180</v>
      </c>
      <c r="F1644" s="212" t="s">
        <v>107</v>
      </c>
      <c r="G1644" s="212" t="s">
        <v>6882</v>
      </c>
      <c r="H1644" s="213">
        <v>43614</v>
      </c>
      <c r="I1644" s="214">
        <v>2866.25</v>
      </c>
      <c r="J1644" s="214">
        <v>1</v>
      </c>
      <c r="K1644" s="214">
        <f t="shared" si="25"/>
        <v>2866.25</v>
      </c>
      <c r="L1644" s="212" t="s">
        <v>6883</v>
      </c>
      <c r="M1644" s="212" t="s">
        <v>496</v>
      </c>
      <c r="N1644" s="213">
        <v>43616</v>
      </c>
      <c r="O1644" s="212" t="s">
        <v>70</v>
      </c>
      <c r="P1644" s="212" t="s">
        <v>6884</v>
      </c>
      <c r="Q1644" s="212" t="s">
        <v>298</v>
      </c>
      <c r="R1644" s="212" t="s">
        <v>367</v>
      </c>
      <c r="S1644" s="212" t="s">
        <v>1684</v>
      </c>
    </row>
    <row r="1645" spans="1:19" x14ac:dyDescent="0.25">
      <c r="A1645" s="212" t="s">
        <v>2346</v>
      </c>
      <c r="B1645" s="212" t="s">
        <v>1026</v>
      </c>
      <c r="C1645" s="212" t="s">
        <v>298</v>
      </c>
      <c r="D1645" s="212" t="s">
        <v>106</v>
      </c>
      <c r="E1645" s="212" t="s">
        <v>180</v>
      </c>
      <c r="F1645" s="212" t="s">
        <v>107</v>
      </c>
      <c r="G1645" s="212" t="s">
        <v>6885</v>
      </c>
      <c r="H1645" s="213">
        <v>43614</v>
      </c>
      <c r="I1645" s="214">
        <v>128.62</v>
      </c>
      <c r="J1645" s="214">
        <v>1</v>
      </c>
      <c r="K1645" s="214">
        <f t="shared" si="25"/>
        <v>128.62</v>
      </c>
      <c r="L1645" s="212" t="s">
        <v>6886</v>
      </c>
      <c r="M1645" s="212" t="s">
        <v>321</v>
      </c>
      <c r="N1645" s="213">
        <v>43616</v>
      </c>
      <c r="O1645" s="212" t="s">
        <v>70</v>
      </c>
      <c r="P1645" s="212" t="s">
        <v>6887</v>
      </c>
      <c r="Q1645" s="212" t="s">
        <v>298</v>
      </c>
      <c r="R1645" s="212" t="s">
        <v>367</v>
      </c>
      <c r="S1645" s="212" t="s">
        <v>1684</v>
      </c>
    </row>
    <row r="1646" spans="1:19" x14ac:dyDescent="0.25">
      <c r="A1646" s="212" t="s">
        <v>2346</v>
      </c>
      <c r="B1646" s="212" t="s">
        <v>1026</v>
      </c>
      <c r="C1646" s="212" t="s">
        <v>298</v>
      </c>
      <c r="D1646" s="212" t="s">
        <v>106</v>
      </c>
      <c r="E1646" s="212" t="s">
        <v>180</v>
      </c>
      <c r="F1646" s="212" t="s">
        <v>107</v>
      </c>
      <c r="G1646" s="212" t="s">
        <v>6888</v>
      </c>
      <c r="H1646" s="213">
        <v>43614</v>
      </c>
      <c r="I1646" s="214">
        <v>34.92</v>
      </c>
      <c r="J1646" s="214">
        <v>1</v>
      </c>
      <c r="K1646" s="214">
        <f t="shared" si="25"/>
        <v>34.92</v>
      </c>
      <c r="L1646" s="212" t="s">
        <v>6889</v>
      </c>
      <c r="M1646" s="212" t="s">
        <v>599</v>
      </c>
      <c r="N1646" s="213">
        <v>43616</v>
      </c>
      <c r="O1646" s="212" t="s">
        <v>70</v>
      </c>
      <c r="P1646" s="212" t="s">
        <v>6890</v>
      </c>
      <c r="Q1646" s="212" t="s">
        <v>298</v>
      </c>
      <c r="R1646" s="212" t="s">
        <v>367</v>
      </c>
      <c r="S1646" s="212" t="s">
        <v>1684</v>
      </c>
    </row>
    <row r="1647" spans="1:19" x14ac:dyDescent="0.25">
      <c r="A1647" s="212" t="s">
        <v>2346</v>
      </c>
      <c r="B1647" s="212" t="s">
        <v>1026</v>
      </c>
      <c r="C1647" s="212" t="s">
        <v>298</v>
      </c>
      <c r="D1647" s="212" t="s">
        <v>106</v>
      </c>
      <c r="E1647" s="212" t="s">
        <v>180</v>
      </c>
      <c r="F1647" s="212" t="s">
        <v>107</v>
      </c>
      <c r="G1647" s="212" t="s">
        <v>6891</v>
      </c>
      <c r="H1647" s="213">
        <v>43614</v>
      </c>
      <c r="I1647" s="214">
        <v>116.69</v>
      </c>
      <c r="J1647" s="214">
        <v>1</v>
      </c>
      <c r="K1647" s="214">
        <f t="shared" si="25"/>
        <v>116.69</v>
      </c>
      <c r="L1647" s="212" t="s">
        <v>6892</v>
      </c>
      <c r="M1647" s="212" t="s">
        <v>705</v>
      </c>
      <c r="N1647" s="213">
        <v>43616</v>
      </c>
      <c r="O1647" s="212" t="s">
        <v>70</v>
      </c>
      <c r="P1647" s="212" t="s">
        <v>6893</v>
      </c>
      <c r="Q1647" s="212" t="s">
        <v>298</v>
      </c>
      <c r="R1647" s="212" t="s">
        <v>367</v>
      </c>
      <c r="S1647" s="212" t="s">
        <v>1684</v>
      </c>
    </row>
    <row r="1648" spans="1:19" x14ac:dyDescent="0.25">
      <c r="A1648" s="212" t="s">
        <v>2346</v>
      </c>
      <c r="B1648" s="212" t="s">
        <v>1026</v>
      </c>
      <c r="C1648" s="212" t="s">
        <v>298</v>
      </c>
      <c r="D1648" s="212" t="s">
        <v>106</v>
      </c>
      <c r="E1648" s="212" t="s">
        <v>180</v>
      </c>
      <c r="F1648" s="212" t="s">
        <v>107</v>
      </c>
      <c r="G1648" s="212" t="s">
        <v>6894</v>
      </c>
      <c r="H1648" s="213">
        <v>43613</v>
      </c>
      <c r="I1648" s="214">
        <v>255.19</v>
      </c>
      <c r="J1648" s="214">
        <v>1</v>
      </c>
      <c r="K1648" s="214">
        <f t="shared" si="25"/>
        <v>255.19</v>
      </c>
      <c r="L1648" s="212" t="s">
        <v>6895</v>
      </c>
      <c r="M1648" s="212" t="s">
        <v>599</v>
      </c>
      <c r="N1648" s="213">
        <v>43615</v>
      </c>
      <c r="O1648" s="212" t="s">
        <v>70</v>
      </c>
      <c r="P1648" s="212" t="s">
        <v>6896</v>
      </c>
      <c r="Q1648" s="212" t="s">
        <v>298</v>
      </c>
      <c r="R1648" s="212" t="s">
        <v>367</v>
      </c>
      <c r="S1648" s="212" t="s">
        <v>1684</v>
      </c>
    </row>
    <row r="1649" spans="1:19" x14ac:dyDescent="0.25">
      <c r="A1649" s="212" t="s">
        <v>2346</v>
      </c>
      <c r="B1649" s="212" t="s">
        <v>1026</v>
      </c>
      <c r="C1649" s="212" t="s">
        <v>298</v>
      </c>
      <c r="D1649" s="212" t="s">
        <v>106</v>
      </c>
      <c r="E1649" s="212" t="s">
        <v>180</v>
      </c>
      <c r="F1649" s="212" t="s">
        <v>107</v>
      </c>
      <c r="G1649" s="212" t="s">
        <v>6897</v>
      </c>
      <c r="H1649" s="213">
        <v>43613</v>
      </c>
      <c r="I1649" s="214">
        <v>79.16</v>
      </c>
      <c r="J1649" s="214">
        <v>1</v>
      </c>
      <c r="K1649" s="214">
        <f t="shared" si="25"/>
        <v>79.16</v>
      </c>
      <c r="L1649" s="212" t="s">
        <v>6877</v>
      </c>
      <c r="M1649" s="212" t="s">
        <v>755</v>
      </c>
      <c r="N1649" s="213">
        <v>43615</v>
      </c>
      <c r="O1649" s="212" t="s">
        <v>70</v>
      </c>
      <c r="P1649" s="212" t="s">
        <v>6878</v>
      </c>
      <c r="Q1649" s="212" t="s">
        <v>298</v>
      </c>
      <c r="R1649" s="212" t="s">
        <v>367</v>
      </c>
      <c r="S1649" s="212" t="s">
        <v>1684</v>
      </c>
    </row>
    <row r="1650" spans="1:19" x14ac:dyDescent="0.25">
      <c r="A1650" s="212" t="s">
        <v>2346</v>
      </c>
      <c r="B1650" s="212" t="s">
        <v>1026</v>
      </c>
      <c r="C1650" s="212" t="s">
        <v>298</v>
      </c>
      <c r="D1650" s="212" t="s">
        <v>106</v>
      </c>
      <c r="E1650" s="212" t="s">
        <v>180</v>
      </c>
      <c r="F1650" s="212" t="s">
        <v>107</v>
      </c>
      <c r="G1650" s="212" t="s">
        <v>6898</v>
      </c>
      <c r="H1650" s="213">
        <v>43612</v>
      </c>
      <c r="I1650" s="214">
        <v>128.5</v>
      </c>
      <c r="J1650" s="214">
        <v>1</v>
      </c>
      <c r="K1650" s="214">
        <f t="shared" si="25"/>
        <v>128.5</v>
      </c>
      <c r="L1650" s="212" t="s">
        <v>6895</v>
      </c>
      <c r="M1650" s="212" t="s">
        <v>599</v>
      </c>
      <c r="N1650" s="213">
        <v>43614</v>
      </c>
      <c r="O1650" s="212" t="s">
        <v>70</v>
      </c>
      <c r="P1650" s="212" t="s">
        <v>6896</v>
      </c>
      <c r="Q1650" s="212" t="s">
        <v>298</v>
      </c>
      <c r="R1650" s="212" t="s">
        <v>367</v>
      </c>
      <c r="S1650" s="212" t="s">
        <v>1684</v>
      </c>
    </row>
    <row r="1651" spans="1:19" x14ac:dyDescent="0.25">
      <c r="A1651" s="212" t="s">
        <v>2346</v>
      </c>
      <c r="B1651" s="212" t="s">
        <v>1026</v>
      </c>
      <c r="C1651" s="212" t="s">
        <v>298</v>
      </c>
      <c r="D1651" s="212" t="s">
        <v>106</v>
      </c>
      <c r="E1651" s="212" t="s">
        <v>180</v>
      </c>
      <c r="F1651" s="212" t="s">
        <v>107</v>
      </c>
      <c r="G1651" s="212" t="s">
        <v>6899</v>
      </c>
      <c r="H1651" s="213">
        <v>43609</v>
      </c>
      <c r="I1651" s="214">
        <v>137.21</v>
      </c>
      <c r="J1651" s="214">
        <v>1</v>
      </c>
      <c r="K1651" s="214">
        <f t="shared" si="25"/>
        <v>137.21</v>
      </c>
      <c r="L1651" s="212" t="s">
        <v>6900</v>
      </c>
      <c r="M1651" s="212" t="s">
        <v>755</v>
      </c>
      <c r="N1651" s="213">
        <v>43612</v>
      </c>
      <c r="O1651" s="212" t="s">
        <v>70</v>
      </c>
      <c r="P1651" s="212" t="s">
        <v>6901</v>
      </c>
      <c r="Q1651" s="212" t="s">
        <v>298</v>
      </c>
      <c r="R1651" s="212" t="s">
        <v>367</v>
      </c>
      <c r="S1651" s="212" t="s">
        <v>1684</v>
      </c>
    </row>
    <row r="1652" spans="1:19" x14ac:dyDescent="0.25">
      <c r="A1652" s="212" t="s">
        <v>2346</v>
      </c>
      <c r="B1652" s="212" t="s">
        <v>1026</v>
      </c>
      <c r="C1652" s="212" t="s">
        <v>298</v>
      </c>
      <c r="D1652" s="212" t="s">
        <v>106</v>
      </c>
      <c r="E1652" s="212" t="s">
        <v>180</v>
      </c>
      <c r="F1652" s="212" t="s">
        <v>107</v>
      </c>
      <c r="G1652" s="212" t="s">
        <v>6902</v>
      </c>
      <c r="H1652" s="213">
        <v>43609</v>
      </c>
      <c r="I1652" s="214">
        <v>214.42</v>
      </c>
      <c r="J1652" s="214">
        <v>1</v>
      </c>
      <c r="K1652" s="214">
        <f t="shared" si="25"/>
        <v>214.42</v>
      </c>
      <c r="L1652" s="212" t="s">
        <v>6903</v>
      </c>
      <c r="M1652" s="212" t="s">
        <v>321</v>
      </c>
      <c r="N1652" s="213">
        <v>43612</v>
      </c>
      <c r="O1652" s="212" t="s">
        <v>70</v>
      </c>
      <c r="P1652" s="212" t="s">
        <v>6904</v>
      </c>
      <c r="Q1652" s="212" t="s">
        <v>298</v>
      </c>
      <c r="R1652" s="212" t="s">
        <v>367</v>
      </c>
      <c r="S1652" s="212" t="s">
        <v>1684</v>
      </c>
    </row>
    <row r="1653" spans="1:19" x14ac:dyDescent="0.25">
      <c r="A1653" s="212" t="s">
        <v>2346</v>
      </c>
      <c r="B1653" s="212" t="s">
        <v>1026</v>
      </c>
      <c r="C1653" s="212" t="s">
        <v>298</v>
      </c>
      <c r="D1653" s="212" t="s">
        <v>106</v>
      </c>
      <c r="E1653" s="212" t="s">
        <v>180</v>
      </c>
      <c r="F1653" s="212" t="s">
        <v>107</v>
      </c>
      <c r="G1653" s="212" t="s">
        <v>6905</v>
      </c>
      <c r="H1653" s="213">
        <v>43609</v>
      </c>
      <c r="I1653" s="214">
        <v>1457.89</v>
      </c>
      <c r="J1653" s="214">
        <v>1</v>
      </c>
      <c r="K1653" s="214">
        <f t="shared" si="25"/>
        <v>1457.89</v>
      </c>
      <c r="L1653" s="212" t="s">
        <v>6906</v>
      </c>
      <c r="M1653" s="212" t="s">
        <v>613</v>
      </c>
      <c r="N1653" s="213">
        <v>43612</v>
      </c>
      <c r="O1653" s="212" t="s">
        <v>70</v>
      </c>
      <c r="P1653" s="212" t="s">
        <v>6907</v>
      </c>
      <c r="Q1653" s="212" t="s">
        <v>298</v>
      </c>
      <c r="R1653" s="212" t="s">
        <v>367</v>
      </c>
      <c r="S1653" s="212" t="s">
        <v>1684</v>
      </c>
    </row>
    <row r="1654" spans="1:19" x14ac:dyDescent="0.25">
      <c r="A1654" s="212" t="s">
        <v>2346</v>
      </c>
      <c r="B1654" s="212" t="s">
        <v>1026</v>
      </c>
      <c r="C1654" s="212" t="s">
        <v>298</v>
      </c>
      <c r="D1654" s="212" t="s">
        <v>106</v>
      </c>
      <c r="E1654" s="212" t="s">
        <v>180</v>
      </c>
      <c r="F1654" s="212" t="s">
        <v>107</v>
      </c>
      <c r="G1654" s="212" t="s">
        <v>6908</v>
      </c>
      <c r="H1654" s="213">
        <v>43609</v>
      </c>
      <c r="I1654" s="214">
        <v>240.15</v>
      </c>
      <c r="J1654" s="214">
        <v>1</v>
      </c>
      <c r="K1654" s="214">
        <f t="shared" si="25"/>
        <v>240.15</v>
      </c>
      <c r="L1654" s="212" t="s">
        <v>6909</v>
      </c>
      <c r="M1654" s="212" t="s">
        <v>553</v>
      </c>
      <c r="N1654" s="213">
        <v>43612</v>
      </c>
      <c r="O1654" s="212" t="s">
        <v>70</v>
      </c>
      <c r="P1654" s="212" t="s">
        <v>6910</v>
      </c>
      <c r="Q1654" s="212" t="s">
        <v>298</v>
      </c>
      <c r="R1654" s="212" t="s">
        <v>367</v>
      </c>
      <c r="S1654" s="212" t="s">
        <v>1684</v>
      </c>
    </row>
    <row r="1655" spans="1:19" x14ac:dyDescent="0.25">
      <c r="A1655" s="212" t="s">
        <v>2346</v>
      </c>
      <c r="B1655" s="212" t="s">
        <v>1026</v>
      </c>
      <c r="C1655" s="212" t="s">
        <v>298</v>
      </c>
      <c r="D1655" s="212" t="s">
        <v>106</v>
      </c>
      <c r="E1655" s="212" t="s">
        <v>180</v>
      </c>
      <c r="F1655" s="212" t="s">
        <v>107</v>
      </c>
      <c r="G1655" s="212" t="s">
        <v>6911</v>
      </c>
      <c r="H1655" s="213">
        <v>43608</v>
      </c>
      <c r="I1655" s="214">
        <v>381.15</v>
      </c>
      <c r="J1655" s="214">
        <v>1</v>
      </c>
      <c r="K1655" s="214">
        <f t="shared" si="25"/>
        <v>381.15</v>
      </c>
      <c r="L1655" s="212" t="s">
        <v>6912</v>
      </c>
      <c r="M1655" s="212" t="s">
        <v>184</v>
      </c>
      <c r="N1655" s="213">
        <v>43609</v>
      </c>
      <c r="O1655" s="212" t="s">
        <v>70</v>
      </c>
      <c r="P1655" s="212" t="s">
        <v>6913</v>
      </c>
      <c r="Q1655" s="212" t="s">
        <v>298</v>
      </c>
      <c r="R1655" s="212" t="s">
        <v>367</v>
      </c>
      <c r="S1655" s="212" t="s">
        <v>1684</v>
      </c>
    </row>
    <row r="1656" spans="1:19" x14ac:dyDescent="0.25">
      <c r="A1656" s="212" t="s">
        <v>2346</v>
      </c>
      <c r="B1656" s="212" t="s">
        <v>1026</v>
      </c>
      <c r="C1656" s="212" t="s">
        <v>298</v>
      </c>
      <c r="D1656" s="212" t="s">
        <v>106</v>
      </c>
      <c r="E1656" s="212" t="s">
        <v>180</v>
      </c>
      <c r="F1656" s="212" t="s">
        <v>107</v>
      </c>
      <c r="G1656" s="212" t="s">
        <v>6914</v>
      </c>
      <c r="H1656" s="213">
        <v>43608</v>
      </c>
      <c r="I1656" s="214">
        <v>23.96</v>
      </c>
      <c r="J1656" s="214">
        <v>1</v>
      </c>
      <c r="K1656" s="214">
        <f t="shared" si="25"/>
        <v>23.96</v>
      </c>
      <c r="L1656" s="212" t="s">
        <v>6915</v>
      </c>
      <c r="M1656" s="212" t="s">
        <v>598</v>
      </c>
      <c r="N1656" s="213">
        <v>43609</v>
      </c>
      <c r="O1656" s="212" t="s">
        <v>70</v>
      </c>
      <c r="P1656" s="212" t="s">
        <v>6916</v>
      </c>
      <c r="Q1656" s="212" t="s">
        <v>298</v>
      </c>
      <c r="R1656" s="212" t="s">
        <v>367</v>
      </c>
      <c r="S1656" s="212" t="s">
        <v>1684</v>
      </c>
    </row>
    <row r="1657" spans="1:19" x14ac:dyDescent="0.25">
      <c r="A1657" s="212" t="s">
        <v>2346</v>
      </c>
      <c r="B1657" s="212" t="s">
        <v>1026</v>
      </c>
      <c r="C1657" s="212" t="s">
        <v>298</v>
      </c>
      <c r="D1657" s="212" t="s">
        <v>106</v>
      </c>
      <c r="E1657" s="212" t="s">
        <v>180</v>
      </c>
      <c r="F1657" s="212" t="s">
        <v>107</v>
      </c>
      <c r="G1657" s="212" t="s">
        <v>6917</v>
      </c>
      <c r="H1657" s="213">
        <v>43608</v>
      </c>
      <c r="I1657" s="214">
        <v>150.46</v>
      </c>
      <c r="J1657" s="214">
        <v>1</v>
      </c>
      <c r="K1657" s="214">
        <f t="shared" si="25"/>
        <v>150.46</v>
      </c>
      <c r="L1657" s="212" t="s">
        <v>6918</v>
      </c>
      <c r="M1657" s="212" t="s">
        <v>553</v>
      </c>
      <c r="N1657" s="213">
        <v>43609</v>
      </c>
      <c r="O1657" s="212" t="s">
        <v>70</v>
      </c>
      <c r="P1657" s="212" t="s">
        <v>6919</v>
      </c>
      <c r="Q1657" s="212" t="s">
        <v>298</v>
      </c>
      <c r="R1657" s="212" t="s">
        <v>367</v>
      </c>
      <c r="S1657" s="212" t="s">
        <v>1684</v>
      </c>
    </row>
    <row r="1658" spans="1:19" x14ac:dyDescent="0.25">
      <c r="A1658" s="212" t="s">
        <v>2346</v>
      </c>
      <c r="B1658" s="212" t="s">
        <v>1026</v>
      </c>
      <c r="C1658" s="212" t="s">
        <v>298</v>
      </c>
      <c r="D1658" s="212" t="s">
        <v>106</v>
      </c>
      <c r="E1658" s="212" t="s">
        <v>180</v>
      </c>
      <c r="F1658" s="212" t="s">
        <v>107</v>
      </c>
      <c r="G1658" s="212" t="s">
        <v>6920</v>
      </c>
      <c r="H1658" s="213">
        <v>43607</v>
      </c>
      <c r="I1658" s="214">
        <v>145.54</v>
      </c>
      <c r="J1658" s="214">
        <v>1</v>
      </c>
      <c r="K1658" s="214">
        <f t="shared" si="25"/>
        <v>145.54</v>
      </c>
      <c r="L1658" s="212" t="s">
        <v>6921</v>
      </c>
      <c r="M1658" s="212" t="s">
        <v>613</v>
      </c>
      <c r="N1658" s="213">
        <v>43608</v>
      </c>
      <c r="O1658" s="212" t="s">
        <v>70</v>
      </c>
      <c r="P1658" s="212" t="s">
        <v>6922</v>
      </c>
      <c r="Q1658" s="212" t="s">
        <v>298</v>
      </c>
      <c r="R1658" s="212" t="s">
        <v>367</v>
      </c>
      <c r="S1658" s="212" t="s">
        <v>1684</v>
      </c>
    </row>
    <row r="1659" spans="1:19" x14ac:dyDescent="0.25">
      <c r="A1659" s="212" t="s">
        <v>2346</v>
      </c>
      <c r="B1659" s="212" t="s">
        <v>1026</v>
      </c>
      <c r="C1659" s="212" t="s">
        <v>298</v>
      </c>
      <c r="D1659" s="212" t="s">
        <v>106</v>
      </c>
      <c r="E1659" s="212" t="s">
        <v>180</v>
      </c>
      <c r="F1659" s="212" t="s">
        <v>107</v>
      </c>
      <c r="G1659" s="212" t="s">
        <v>6923</v>
      </c>
      <c r="H1659" s="213">
        <v>43607</v>
      </c>
      <c r="I1659" s="214">
        <v>242.41</v>
      </c>
      <c r="J1659" s="214">
        <v>1</v>
      </c>
      <c r="K1659" s="214">
        <f t="shared" si="25"/>
        <v>242.41</v>
      </c>
      <c r="L1659" s="212" t="s">
        <v>6924</v>
      </c>
      <c r="M1659" s="212" t="s">
        <v>553</v>
      </c>
      <c r="N1659" s="213">
        <v>43608</v>
      </c>
      <c r="O1659" s="212" t="s">
        <v>70</v>
      </c>
      <c r="P1659" s="212" t="s">
        <v>6925</v>
      </c>
      <c r="Q1659" s="212" t="s">
        <v>298</v>
      </c>
      <c r="R1659" s="212" t="s">
        <v>367</v>
      </c>
      <c r="S1659" s="212" t="s">
        <v>1684</v>
      </c>
    </row>
    <row r="1660" spans="1:19" x14ac:dyDescent="0.25">
      <c r="A1660" s="212" t="s">
        <v>2346</v>
      </c>
      <c r="B1660" s="212" t="s">
        <v>1026</v>
      </c>
      <c r="C1660" s="212" t="s">
        <v>298</v>
      </c>
      <c r="D1660" s="212" t="s">
        <v>106</v>
      </c>
      <c r="E1660" s="212" t="s">
        <v>180</v>
      </c>
      <c r="F1660" s="212" t="s">
        <v>107</v>
      </c>
      <c r="G1660" s="212" t="s">
        <v>6926</v>
      </c>
      <c r="H1660" s="213">
        <v>43606</v>
      </c>
      <c r="I1660" s="214">
        <v>20.45</v>
      </c>
      <c r="J1660" s="214">
        <v>1</v>
      </c>
      <c r="K1660" s="214">
        <f t="shared" si="25"/>
        <v>20.45</v>
      </c>
      <c r="L1660" s="212" t="s">
        <v>6927</v>
      </c>
      <c r="M1660" s="212" t="s">
        <v>6928</v>
      </c>
      <c r="N1660" s="213">
        <v>43608</v>
      </c>
      <c r="O1660" s="212" t="s">
        <v>70</v>
      </c>
      <c r="P1660" s="212" t="s">
        <v>6929</v>
      </c>
      <c r="Q1660" s="212" t="s">
        <v>298</v>
      </c>
      <c r="R1660" s="212" t="s">
        <v>367</v>
      </c>
      <c r="S1660" s="212" t="s">
        <v>1684</v>
      </c>
    </row>
    <row r="1661" spans="1:19" x14ac:dyDescent="0.25">
      <c r="A1661" s="212" t="s">
        <v>2346</v>
      </c>
      <c r="B1661" s="212" t="s">
        <v>1026</v>
      </c>
      <c r="C1661" s="212" t="s">
        <v>298</v>
      </c>
      <c r="D1661" s="212" t="s">
        <v>106</v>
      </c>
      <c r="E1661" s="212" t="s">
        <v>180</v>
      </c>
      <c r="F1661" s="212" t="s">
        <v>107</v>
      </c>
      <c r="G1661" s="212" t="s">
        <v>6930</v>
      </c>
      <c r="H1661" s="213">
        <v>43606</v>
      </c>
      <c r="I1661" s="214">
        <v>184.79</v>
      </c>
      <c r="J1661" s="214">
        <v>1</v>
      </c>
      <c r="K1661" s="214">
        <f t="shared" si="25"/>
        <v>184.79</v>
      </c>
      <c r="L1661" s="212" t="s">
        <v>6931</v>
      </c>
      <c r="M1661" s="212" t="s">
        <v>184</v>
      </c>
      <c r="N1661" s="213">
        <v>43608</v>
      </c>
      <c r="O1661" s="212" t="s">
        <v>70</v>
      </c>
      <c r="P1661" s="212" t="s">
        <v>6932</v>
      </c>
      <c r="Q1661" s="212" t="s">
        <v>298</v>
      </c>
      <c r="R1661" s="212" t="s">
        <v>367</v>
      </c>
      <c r="S1661" s="212" t="s">
        <v>1684</v>
      </c>
    </row>
    <row r="1662" spans="1:19" x14ac:dyDescent="0.25">
      <c r="A1662" s="212" t="s">
        <v>2346</v>
      </c>
      <c r="B1662" s="212" t="s">
        <v>1026</v>
      </c>
      <c r="C1662" s="212" t="s">
        <v>298</v>
      </c>
      <c r="D1662" s="212" t="s">
        <v>106</v>
      </c>
      <c r="E1662" s="212" t="s">
        <v>180</v>
      </c>
      <c r="F1662" s="212" t="s">
        <v>107</v>
      </c>
      <c r="G1662" s="212" t="s">
        <v>6933</v>
      </c>
      <c r="H1662" s="213">
        <v>43602</v>
      </c>
      <c r="I1662" s="214">
        <v>165.65</v>
      </c>
      <c r="J1662" s="214">
        <v>1</v>
      </c>
      <c r="K1662" s="214">
        <f t="shared" si="25"/>
        <v>165.65</v>
      </c>
      <c r="L1662" s="212" t="s">
        <v>6934</v>
      </c>
      <c r="M1662" s="212" t="s">
        <v>6935</v>
      </c>
      <c r="N1662" s="213">
        <v>43606</v>
      </c>
      <c r="O1662" s="212" t="s">
        <v>70</v>
      </c>
      <c r="P1662" s="212" t="s">
        <v>6936</v>
      </c>
      <c r="Q1662" s="212" t="s">
        <v>298</v>
      </c>
      <c r="R1662" s="212" t="s">
        <v>367</v>
      </c>
      <c r="S1662" s="212" t="s">
        <v>1684</v>
      </c>
    </row>
    <row r="1663" spans="1:19" x14ac:dyDescent="0.25">
      <c r="A1663" s="212" t="s">
        <v>2346</v>
      </c>
      <c r="B1663" s="212" t="s">
        <v>1026</v>
      </c>
      <c r="C1663" s="212" t="s">
        <v>298</v>
      </c>
      <c r="D1663" s="212" t="s">
        <v>106</v>
      </c>
      <c r="E1663" s="212" t="s">
        <v>180</v>
      </c>
      <c r="F1663" s="212" t="s">
        <v>107</v>
      </c>
      <c r="G1663" s="212" t="s">
        <v>6937</v>
      </c>
      <c r="H1663" s="213">
        <v>43602</v>
      </c>
      <c r="I1663" s="214">
        <v>559.89</v>
      </c>
      <c r="J1663" s="214">
        <v>1</v>
      </c>
      <c r="K1663" s="214">
        <f t="shared" si="25"/>
        <v>559.89</v>
      </c>
      <c r="L1663" s="212" t="s">
        <v>6938</v>
      </c>
      <c r="M1663" s="212" t="s">
        <v>496</v>
      </c>
      <c r="N1663" s="213">
        <v>43606</v>
      </c>
      <c r="O1663" s="212" t="s">
        <v>70</v>
      </c>
      <c r="P1663" s="212" t="s">
        <v>6939</v>
      </c>
      <c r="Q1663" s="212" t="s">
        <v>298</v>
      </c>
      <c r="R1663" s="212" t="s">
        <v>367</v>
      </c>
      <c r="S1663" s="212" t="s">
        <v>1684</v>
      </c>
    </row>
    <row r="1664" spans="1:19" x14ac:dyDescent="0.25">
      <c r="A1664" s="212" t="s">
        <v>2346</v>
      </c>
      <c r="B1664" s="212" t="s">
        <v>1026</v>
      </c>
      <c r="C1664" s="212" t="s">
        <v>298</v>
      </c>
      <c r="D1664" s="212" t="s">
        <v>106</v>
      </c>
      <c r="E1664" s="212" t="s">
        <v>180</v>
      </c>
      <c r="F1664" s="212" t="s">
        <v>107</v>
      </c>
      <c r="G1664" s="212" t="s">
        <v>6940</v>
      </c>
      <c r="H1664" s="213">
        <v>43601</v>
      </c>
      <c r="I1664" s="214">
        <v>115.53</v>
      </c>
      <c r="J1664" s="214">
        <v>1</v>
      </c>
      <c r="K1664" s="214">
        <f t="shared" si="25"/>
        <v>115.53</v>
      </c>
      <c r="L1664" s="212" t="s">
        <v>6927</v>
      </c>
      <c r="M1664" s="212" t="s">
        <v>6928</v>
      </c>
      <c r="N1664" s="213">
        <v>43605</v>
      </c>
      <c r="O1664" s="212" t="s">
        <v>70</v>
      </c>
      <c r="P1664" s="212" t="s">
        <v>6929</v>
      </c>
      <c r="Q1664" s="212" t="s">
        <v>298</v>
      </c>
      <c r="R1664" s="212" t="s">
        <v>367</v>
      </c>
      <c r="S1664" s="212" t="s">
        <v>1684</v>
      </c>
    </row>
    <row r="1665" spans="1:19" x14ac:dyDescent="0.25">
      <c r="A1665" s="212" t="s">
        <v>2346</v>
      </c>
      <c r="B1665" s="212" t="s">
        <v>1026</v>
      </c>
      <c r="C1665" s="212" t="s">
        <v>298</v>
      </c>
      <c r="D1665" s="212" t="s">
        <v>106</v>
      </c>
      <c r="E1665" s="212" t="s">
        <v>180</v>
      </c>
      <c r="F1665" s="212" t="s">
        <v>107</v>
      </c>
      <c r="G1665" s="212" t="s">
        <v>6941</v>
      </c>
      <c r="H1665" s="213">
        <v>43601</v>
      </c>
      <c r="I1665" s="214">
        <v>35.51</v>
      </c>
      <c r="J1665" s="214">
        <v>1</v>
      </c>
      <c r="K1665" s="214">
        <f t="shared" si="25"/>
        <v>35.51</v>
      </c>
      <c r="L1665" s="212" t="s">
        <v>6886</v>
      </c>
      <c r="M1665" s="212" t="s">
        <v>321</v>
      </c>
      <c r="N1665" s="213">
        <v>43605</v>
      </c>
      <c r="O1665" s="212" t="s">
        <v>70</v>
      </c>
      <c r="P1665" s="212" t="s">
        <v>6887</v>
      </c>
      <c r="Q1665" s="212" t="s">
        <v>298</v>
      </c>
      <c r="R1665" s="212" t="s">
        <v>367</v>
      </c>
      <c r="S1665" s="212" t="s">
        <v>1684</v>
      </c>
    </row>
    <row r="1666" spans="1:19" x14ac:dyDescent="0.25">
      <c r="A1666" s="212" t="s">
        <v>2346</v>
      </c>
      <c r="B1666" s="212" t="s">
        <v>1026</v>
      </c>
      <c r="C1666" s="212" t="s">
        <v>298</v>
      </c>
      <c r="D1666" s="212" t="s">
        <v>106</v>
      </c>
      <c r="E1666" s="212" t="s">
        <v>180</v>
      </c>
      <c r="F1666" s="212" t="s">
        <v>107</v>
      </c>
      <c r="G1666" s="212" t="s">
        <v>6942</v>
      </c>
      <c r="H1666" s="213">
        <v>43600</v>
      </c>
      <c r="I1666" s="214">
        <v>122.21</v>
      </c>
      <c r="J1666" s="214">
        <v>1</v>
      </c>
      <c r="K1666" s="214">
        <f t="shared" si="25"/>
        <v>122.21</v>
      </c>
      <c r="L1666" s="212" t="s">
        <v>6943</v>
      </c>
      <c r="M1666" s="212" t="s">
        <v>599</v>
      </c>
      <c r="N1666" s="213">
        <v>43602</v>
      </c>
      <c r="O1666" s="212" t="s">
        <v>70</v>
      </c>
      <c r="P1666" s="212" t="s">
        <v>6944</v>
      </c>
      <c r="Q1666" s="212" t="s">
        <v>298</v>
      </c>
      <c r="R1666" s="212" t="s">
        <v>367</v>
      </c>
      <c r="S1666" s="212" t="s">
        <v>1684</v>
      </c>
    </row>
    <row r="1667" spans="1:19" x14ac:dyDescent="0.25">
      <c r="A1667" s="212" t="s">
        <v>2346</v>
      </c>
      <c r="B1667" s="212" t="s">
        <v>1026</v>
      </c>
      <c r="C1667" s="212" t="s">
        <v>298</v>
      </c>
      <c r="D1667" s="212" t="s">
        <v>106</v>
      </c>
      <c r="E1667" s="212" t="s">
        <v>180</v>
      </c>
      <c r="F1667" s="212" t="s">
        <v>107</v>
      </c>
      <c r="G1667" s="212" t="s">
        <v>6945</v>
      </c>
      <c r="H1667" s="213">
        <v>43599</v>
      </c>
      <c r="I1667" s="214">
        <v>711.6</v>
      </c>
      <c r="J1667" s="214">
        <v>1</v>
      </c>
      <c r="K1667" s="214">
        <f t="shared" ref="K1667:K1730" si="26">I1667*J1667</f>
        <v>711.6</v>
      </c>
      <c r="L1667" s="212" t="s">
        <v>6946</v>
      </c>
      <c r="M1667" s="212" t="s">
        <v>613</v>
      </c>
      <c r="N1667" s="213">
        <v>43601</v>
      </c>
      <c r="O1667" s="212" t="s">
        <v>70</v>
      </c>
      <c r="P1667" s="212" t="s">
        <v>6947</v>
      </c>
      <c r="Q1667" s="212" t="s">
        <v>298</v>
      </c>
      <c r="R1667" s="212" t="s">
        <v>367</v>
      </c>
      <c r="S1667" s="212" t="s">
        <v>1684</v>
      </c>
    </row>
    <row r="1668" spans="1:19" x14ac:dyDescent="0.25">
      <c r="A1668" s="212" t="s">
        <v>2346</v>
      </c>
      <c r="B1668" s="212" t="s">
        <v>1026</v>
      </c>
      <c r="C1668" s="212" t="s">
        <v>298</v>
      </c>
      <c r="D1668" s="212" t="s">
        <v>106</v>
      </c>
      <c r="E1668" s="212" t="s">
        <v>180</v>
      </c>
      <c r="F1668" s="212" t="s">
        <v>107</v>
      </c>
      <c r="G1668" s="212" t="s">
        <v>6948</v>
      </c>
      <c r="H1668" s="213">
        <v>43598</v>
      </c>
      <c r="I1668" s="214">
        <v>99.15</v>
      </c>
      <c r="J1668" s="214">
        <v>1</v>
      </c>
      <c r="K1668" s="214">
        <f t="shared" si="26"/>
        <v>99.15</v>
      </c>
      <c r="L1668" s="212" t="s">
        <v>6927</v>
      </c>
      <c r="M1668" s="212" t="s">
        <v>6928</v>
      </c>
      <c r="N1668" s="213">
        <v>43601</v>
      </c>
      <c r="O1668" s="212" t="s">
        <v>70</v>
      </c>
      <c r="P1668" s="212" t="s">
        <v>6929</v>
      </c>
      <c r="Q1668" s="212" t="s">
        <v>298</v>
      </c>
      <c r="R1668" s="212" t="s">
        <v>367</v>
      </c>
      <c r="S1668" s="212" t="s">
        <v>1684</v>
      </c>
    </row>
    <row r="1669" spans="1:19" x14ac:dyDescent="0.25">
      <c r="A1669" s="212" t="s">
        <v>2346</v>
      </c>
      <c r="B1669" s="212" t="s">
        <v>1026</v>
      </c>
      <c r="C1669" s="212" t="s">
        <v>298</v>
      </c>
      <c r="D1669" s="212" t="s">
        <v>106</v>
      </c>
      <c r="E1669" s="212" t="s">
        <v>180</v>
      </c>
      <c r="F1669" s="212" t="s">
        <v>107</v>
      </c>
      <c r="G1669" s="212" t="s">
        <v>6949</v>
      </c>
      <c r="H1669" s="213">
        <v>43594</v>
      </c>
      <c r="I1669" s="214">
        <v>1285.31</v>
      </c>
      <c r="J1669" s="214">
        <v>1</v>
      </c>
      <c r="K1669" s="214">
        <f t="shared" si="26"/>
        <v>1285.31</v>
      </c>
      <c r="L1669" s="212" t="s">
        <v>6950</v>
      </c>
      <c r="M1669" s="212" t="s">
        <v>755</v>
      </c>
      <c r="N1669" s="213">
        <v>43595</v>
      </c>
      <c r="O1669" s="212" t="s">
        <v>70</v>
      </c>
      <c r="P1669" s="212" t="s">
        <v>6951</v>
      </c>
      <c r="Q1669" s="212" t="s">
        <v>298</v>
      </c>
      <c r="R1669" s="212" t="s">
        <v>367</v>
      </c>
      <c r="S1669" s="212" t="s">
        <v>1684</v>
      </c>
    </row>
    <row r="1670" spans="1:19" x14ac:dyDescent="0.25">
      <c r="A1670" s="212" t="s">
        <v>2346</v>
      </c>
      <c r="B1670" s="212" t="s">
        <v>1026</v>
      </c>
      <c r="C1670" s="212" t="s">
        <v>298</v>
      </c>
      <c r="D1670" s="212" t="s">
        <v>106</v>
      </c>
      <c r="E1670" s="212" t="s">
        <v>180</v>
      </c>
      <c r="F1670" s="212" t="s">
        <v>107</v>
      </c>
      <c r="G1670" s="212" t="s">
        <v>6952</v>
      </c>
      <c r="H1670" s="213">
        <v>43594</v>
      </c>
      <c r="I1670" s="214">
        <v>199.71</v>
      </c>
      <c r="J1670" s="214">
        <v>1</v>
      </c>
      <c r="K1670" s="214">
        <f t="shared" si="26"/>
        <v>199.71</v>
      </c>
      <c r="L1670" s="212" t="s">
        <v>6953</v>
      </c>
      <c r="M1670" s="212" t="s">
        <v>755</v>
      </c>
      <c r="N1670" s="213">
        <v>43595</v>
      </c>
      <c r="O1670" s="212" t="s">
        <v>70</v>
      </c>
      <c r="P1670" s="212" t="s">
        <v>6954</v>
      </c>
      <c r="Q1670" s="212" t="s">
        <v>298</v>
      </c>
      <c r="R1670" s="212" t="s">
        <v>367</v>
      </c>
      <c r="S1670" s="212" t="s">
        <v>1684</v>
      </c>
    </row>
    <row r="1671" spans="1:19" x14ac:dyDescent="0.25">
      <c r="A1671" s="212" t="s">
        <v>2346</v>
      </c>
      <c r="B1671" s="212" t="s">
        <v>1026</v>
      </c>
      <c r="C1671" s="212" t="s">
        <v>298</v>
      </c>
      <c r="D1671" s="212" t="s">
        <v>106</v>
      </c>
      <c r="E1671" s="212" t="s">
        <v>180</v>
      </c>
      <c r="F1671" s="212" t="s">
        <v>107</v>
      </c>
      <c r="G1671" s="212" t="s">
        <v>6955</v>
      </c>
      <c r="H1671" s="213">
        <v>43593</v>
      </c>
      <c r="I1671" s="214">
        <v>448.86</v>
      </c>
      <c r="J1671" s="214">
        <v>1</v>
      </c>
      <c r="K1671" s="214">
        <f t="shared" si="26"/>
        <v>448.86</v>
      </c>
      <c r="L1671" s="212" t="s">
        <v>6900</v>
      </c>
      <c r="M1671" s="212" t="s">
        <v>755</v>
      </c>
      <c r="N1671" s="213">
        <v>43594</v>
      </c>
      <c r="O1671" s="212" t="s">
        <v>70</v>
      </c>
      <c r="P1671" s="212" t="s">
        <v>6901</v>
      </c>
      <c r="Q1671" s="212" t="s">
        <v>298</v>
      </c>
      <c r="R1671" s="212" t="s">
        <v>367</v>
      </c>
      <c r="S1671" s="212" t="s">
        <v>1684</v>
      </c>
    </row>
    <row r="1672" spans="1:19" x14ac:dyDescent="0.25">
      <c r="A1672" s="212" t="s">
        <v>2346</v>
      </c>
      <c r="B1672" s="212" t="s">
        <v>1026</v>
      </c>
      <c r="C1672" s="212" t="s">
        <v>298</v>
      </c>
      <c r="D1672" s="212" t="s">
        <v>106</v>
      </c>
      <c r="E1672" s="212" t="s">
        <v>180</v>
      </c>
      <c r="F1672" s="212" t="s">
        <v>107</v>
      </c>
      <c r="G1672" s="212" t="s">
        <v>6956</v>
      </c>
      <c r="H1672" s="213">
        <v>43585</v>
      </c>
      <c r="I1672" s="214">
        <v>52.22</v>
      </c>
      <c r="J1672" s="214">
        <v>1</v>
      </c>
      <c r="K1672" s="214">
        <f t="shared" si="26"/>
        <v>52.22</v>
      </c>
      <c r="L1672" s="212" t="s">
        <v>2085</v>
      </c>
      <c r="M1672" s="212" t="s">
        <v>610</v>
      </c>
      <c r="N1672" s="213">
        <v>43588</v>
      </c>
      <c r="O1672" s="212" t="s">
        <v>70</v>
      </c>
      <c r="P1672" s="212" t="s">
        <v>2086</v>
      </c>
      <c r="Q1672" s="212" t="s">
        <v>298</v>
      </c>
      <c r="R1672" s="212" t="s">
        <v>367</v>
      </c>
      <c r="S1672" s="212" t="s">
        <v>1684</v>
      </c>
    </row>
    <row r="1673" spans="1:19" x14ac:dyDescent="0.25">
      <c r="A1673" s="212" t="s">
        <v>2346</v>
      </c>
      <c r="B1673" s="212" t="s">
        <v>1026</v>
      </c>
      <c r="C1673" s="212" t="s">
        <v>298</v>
      </c>
      <c r="D1673" s="212" t="s">
        <v>106</v>
      </c>
      <c r="E1673" s="212" t="s">
        <v>180</v>
      </c>
      <c r="F1673" s="212" t="s">
        <v>107</v>
      </c>
      <c r="G1673" s="212" t="s">
        <v>6957</v>
      </c>
      <c r="H1673" s="213">
        <v>43536</v>
      </c>
      <c r="I1673" s="214">
        <v>900.24</v>
      </c>
      <c r="J1673" s="214">
        <v>1</v>
      </c>
      <c r="K1673" s="214">
        <f t="shared" si="26"/>
        <v>900.24</v>
      </c>
      <c r="L1673" s="212" t="s">
        <v>6958</v>
      </c>
      <c r="M1673" s="212" t="s">
        <v>558</v>
      </c>
      <c r="N1673" s="213">
        <v>43616</v>
      </c>
      <c r="O1673" s="212" t="s">
        <v>70</v>
      </c>
      <c r="P1673" s="212" t="s">
        <v>6959</v>
      </c>
      <c r="Q1673" s="212" t="s">
        <v>298</v>
      </c>
      <c r="R1673" s="212" t="s">
        <v>367</v>
      </c>
      <c r="S1673" s="212" t="s">
        <v>1684</v>
      </c>
    </row>
    <row r="1674" spans="1:19" x14ac:dyDescent="0.25">
      <c r="A1674" s="212" t="s">
        <v>2346</v>
      </c>
      <c r="B1674" s="212" t="s">
        <v>1026</v>
      </c>
      <c r="C1674" s="212" t="s">
        <v>298</v>
      </c>
      <c r="D1674" s="212" t="s">
        <v>3498</v>
      </c>
      <c r="E1674" s="212" t="s">
        <v>3499</v>
      </c>
      <c r="F1674" s="212" t="s">
        <v>3500</v>
      </c>
      <c r="G1674" s="212" t="s">
        <v>3184</v>
      </c>
      <c r="H1674" s="213">
        <v>43616</v>
      </c>
      <c r="I1674" s="214">
        <v>136.72999999999999</v>
      </c>
      <c r="J1674" s="214">
        <v>1</v>
      </c>
      <c r="K1674" s="214">
        <f t="shared" si="26"/>
        <v>136.72999999999999</v>
      </c>
      <c r="L1674" s="212" t="s">
        <v>6960</v>
      </c>
      <c r="M1674" s="212" t="s">
        <v>496</v>
      </c>
      <c r="N1674" s="213">
        <v>43616</v>
      </c>
      <c r="O1674" s="212" t="s">
        <v>70</v>
      </c>
      <c r="P1674" s="212" t="s">
        <v>6961</v>
      </c>
      <c r="Q1674" s="212" t="s">
        <v>298</v>
      </c>
      <c r="R1674" s="212" t="s">
        <v>367</v>
      </c>
      <c r="S1674" s="212" t="s">
        <v>1684</v>
      </c>
    </row>
    <row r="1675" spans="1:19" x14ac:dyDescent="0.25">
      <c r="A1675" s="212" t="s">
        <v>2346</v>
      </c>
      <c r="B1675" s="212" t="s">
        <v>1026</v>
      </c>
      <c r="C1675" s="212" t="s">
        <v>298</v>
      </c>
      <c r="D1675" s="212" t="s">
        <v>6962</v>
      </c>
      <c r="E1675" s="212" t="s">
        <v>6963</v>
      </c>
      <c r="F1675" s="212" t="s">
        <v>6964</v>
      </c>
      <c r="G1675" s="212" t="s">
        <v>6965</v>
      </c>
      <c r="H1675" s="213">
        <v>43609</v>
      </c>
      <c r="I1675" s="214">
        <v>242.97</v>
      </c>
      <c r="J1675" s="214">
        <v>1</v>
      </c>
      <c r="K1675" s="214">
        <f t="shared" si="26"/>
        <v>242.97</v>
      </c>
      <c r="L1675" s="212" t="s">
        <v>6966</v>
      </c>
      <c r="M1675" s="212" t="s">
        <v>89</v>
      </c>
      <c r="N1675" s="213">
        <v>43614</v>
      </c>
      <c r="O1675" s="212" t="s">
        <v>70</v>
      </c>
      <c r="P1675" s="212" t="s">
        <v>6967</v>
      </c>
      <c r="Q1675" s="212" t="s">
        <v>298</v>
      </c>
      <c r="R1675" s="212" t="s">
        <v>367</v>
      </c>
      <c r="S1675" s="212" t="s">
        <v>1684</v>
      </c>
    </row>
    <row r="1676" spans="1:19" x14ac:dyDescent="0.25">
      <c r="A1676" s="212" t="s">
        <v>2346</v>
      </c>
      <c r="B1676" s="212" t="s">
        <v>1026</v>
      </c>
      <c r="C1676" s="212" t="s">
        <v>298</v>
      </c>
      <c r="D1676" s="212" t="s">
        <v>6962</v>
      </c>
      <c r="E1676" s="212" t="s">
        <v>6963</v>
      </c>
      <c r="F1676" s="212" t="s">
        <v>6964</v>
      </c>
      <c r="G1676" s="212" t="s">
        <v>6968</v>
      </c>
      <c r="H1676" s="213">
        <v>43609</v>
      </c>
      <c r="I1676" s="214">
        <v>59.02</v>
      </c>
      <c r="J1676" s="214">
        <v>1</v>
      </c>
      <c r="K1676" s="214">
        <f t="shared" si="26"/>
        <v>59.02</v>
      </c>
      <c r="L1676" s="212" t="s">
        <v>6969</v>
      </c>
      <c r="M1676" s="212" t="s">
        <v>184</v>
      </c>
      <c r="N1676" s="213">
        <v>43612</v>
      </c>
      <c r="O1676" s="212" t="s">
        <v>70</v>
      </c>
      <c r="P1676" s="212" t="s">
        <v>6970</v>
      </c>
      <c r="Q1676" s="212" t="s">
        <v>298</v>
      </c>
      <c r="R1676" s="212" t="s">
        <v>367</v>
      </c>
      <c r="S1676" s="212" t="s">
        <v>1684</v>
      </c>
    </row>
    <row r="1677" spans="1:19" x14ac:dyDescent="0.25">
      <c r="A1677" s="212" t="s">
        <v>2346</v>
      </c>
      <c r="B1677" s="212" t="s">
        <v>1026</v>
      </c>
      <c r="C1677" s="212" t="s">
        <v>298</v>
      </c>
      <c r="D1677" s="212" t="s">
        <v>6962</v>
      </c>
      <c r="E1677" s="212" t="s">
        <v>6963</v>
      </c>
      <c r="F1677" s="212" t="s">
        <v>6964</v>
      </c>
      <c r="G1677" s="212" t="s">
        <v>6971</v>
      </c>
      <c r="H1677" s="213">
        <v>43608</v>
      </c>
      <c r="I1677" s="214">
        <v>81.680000000000007</v>
      </c>
      <c r="J1677" s="214">
        <v>1</v>
      </c>
      <c r="K1677" s="214">
        <f t="shared" si="26"/>
        <v>81.680000000000007</v>
      </c>
      <c r="L1677" s="212" t="s">
        <v>6972</v>
      </c>
      <c r="M1677" s="212" t="s">
        <v>184</v>
      </c>
      <c r="N1677" s="213">
        <v>43612</v>
      </c>
      <c r="O1677" s="212" t="s">
        <v>70</v>
      </c>
      <c r="P1677" s="212" t="s">
        <v>6973</v>
      </c>
      <c r="Q1677" s="212" t="s">
        <v>298</v>
      </c>
      <c r="R1677" s="212" t="s">
        <v>367</v>
      </c>
      <c r="S1677" s="212" t="s">
        <v>1684</v>
      </c>
    </row>
    <row r="1678" spans="1:19" x14ac:dyDescent="0.25">
      <c r="A1678" s="212" t="s">
        <v>2346</v>
      </c>
      <c r="B1678" s="212" t="s">
        <v>1026</v>
      </c>
      <c r="C1678" s="212" t="s">
        <v>298</v>
      </c>
      <c r="D1678" s="212" t="s">
        <v>6962</v>
      </c>
      <c r="E1678" s="212" t="s">
        <v>6963</v>
      </c>
      <c r="F1678" s="212" t="s">
        <v>6964</v>
      </c>
      <c r="G1678" s="212" t="s">
        <v>6974</v>
      </c>
      <c r="H1678" s="213">
        <v>43606</v>
      </c>
      <c r="I1678" s="214">
        <v>18047.45</v>
      </c>
      <c r="J1678" s="214">
        <v>1</v>
      </c>
      <c r="K1678" s="214">
        <f t="shared" si="26"/>
        <v>18047.45</v>
      </c>
      <c r="L1678" s="212" t="s">
        <v>6975</v>
      </c>
      <c r="M1678" s="212" t="s">
        <v>89</v>
      </c>
      <c r="N1678" s="213">
        <v>43608</v>
      </c>
      <c r="O1678" s="212" t="s">
        <v>70</v>
      </c>
      <c r="P1678" s="212" t="s">
        <v>6976</v>
      </c>
      <c r="Q1678" s="212" t="s">
        <v>298</v>
      </c>
      <c r="R1678" s="212" t="s">
        <v>367</v>
      </c>
      <c r="S1678" s="212" t="s">
        <v>1684</v>
      </c>
    </row>
    <row r="1679" spans="1:19" x14ac:dyDescent="0.25">
      <c r="A1679" s="212" t="s">
        <v>2346</v>
      </c>
      <c r="B1679" s="212" t="s">
        <v>1026</v>
      </c>
      <c r="C1679" s="212" t="s">
        <v>298</v>
      </c>
      <c r="D1679" s="212" t="s">
        <v>6977</v>
      </c>
      <c r="E1679" s="212" t="s">
        <v>6978</v>
      </c>
      <c r="F1679" s="212" t="s">
        <v>6979</v>
      </c>
      <c r="G1679" s="212" t="s">
        <v>6980</v>
      </c>
      <c r="H1679" s="213">
        <v>43539</v>
      </c>
      <c r="I1679" s="214">
        <v>9724.77</v>
      </c>
      <c r="J1679" s="214">
        <v>1</v>
      </c>
      <c r="K1679" s="214">
        <f t="shared" si="26"/>
        <v>9724.77</v>
      </c>
      <c r="L1679" s="212" t="s">
        <v>179</v>
      </c>
      <c r="M1679" s="212" t="s">
        <v>102</v>
      </c>
      <c r="N1679" s="213">
        <v>43615</v>
      </c>
      <c r="O1679" s="212" t="s">
        <v>70</v>
      </c>
      <c r="P1679" s="212" t="s">
        <v>179</v>
      </c>
      <c r="Q1679" s="212" t="s">
        <v>298</v>
      </c>
      <c r="R1679" s="212" t="s">
        <v>367</v>
      </c>
      <c r="S1679" s="212" t="s">
        <v>1684</v>
      </c>
    </row>
    <row r="1680" spans="1:19" x14ac:dyDescent="0.25">
      <c r="A1680" s="212" t="s">
        <v>2346</v>
      </c>
      <c r="B1680" s="212" t="s">
        <v>1026</v>
      </c>
      <c r="C1680" s="212" t="s">
        <v>298</v>
      </c>
      <c r="D1680" s="212" t="s">
        <v>2093</v>
      </c>
      <c r="E1680" s="212" t="s">
        <v>2094</v>
      </c>
      <c r="F1680" s="212" t="s">
        <v>2095</v>
      </c>
      <c r="G1680" s="212" t="s">
        <v>6981</v>
      </c>
      <c r="H1680" s="213">
        <v>43609</v>
      </c>
      <c r="I1680" s="214">
        <v>559.75</v>
      </c>
      <c r="J1680" s="214">
        <v>1</v>
      </c>
      <c r="K1680" s="214">
        <f t="shared" si="26"/>
        <v>559.75</v>
      </c>
      <c r="L1680" s="212" t="s">
        <v>6982</v>
      </c>
      <c r="M1680" s="212" t="s">
        <v>613</v>
      </c>
      <c r="N1680" s="213">
        <v>43612</v>
      </c>
      <c r="O1680" s="212" t="s">
        <v>70</v>
      </c>
      <c r="P1680" s="212" t="s">
        <v>6983</v>
      </c>
      <c r="Q1680" s="212" t="s">
        <v>298</v>
      </c>
      <c r="R1680" s="212" t="s">
        <v>367</v>
      </c>
      <c r="S1680" s="212" t="s">
        <v>1684</v>
      </c>
    </row>
    <row r="1681" spans="1:19" x14ac:dyDescent="0.25">
      <c r="A1681" s="212" t="s">
        <v>2346</v>
      </c>
      <c r="B1681" s="212" t="s">
        <v>1026</v>
      </c>
      <c r="C1681" s="212" t="s">
        <v>298</v>
      </c>
      <c r="D1681" s="212" t="s">
        <v>2093</v>
      </c>
      <c r="E1681" s="212" t="s">
        <v>2094</v>
      </c>
      <c r="F1681" s="212" t="s">
        <v>2095</v>
      </c>
      <c r="G1681" s="212" t="s">
        <v>6984</v>
      </c>
      <c r="H1681" s="213">
        <v>43609</v>
      </c>
      <c r="I1681" s="214">
        <v>741.25</v>
      </c>
      <c r="J1681" s="214">
        <v>1</v>
      </c>
      <c r="K1681" s="214">
        <f t="shared" si="26"/>
        <v>741.25</v>
      </c>
      <c r="L1681" s="212" t="s">
        <v>6985</v>
      </c>
      <c r="M1681" s="212" t="s">
        <v>613</v>
      </c>
      <c r="N1681" s="213">
        <v>43612</v>
      </c>
      <c r="O1681" s="212" t="s">
        <v>70</v>
      </c>
      <c r="P1681" s="212" t="s">
        <v>6986</v>
      </c>
      <c r="Q1681" s="212" t="s">
        <v>298</v>
      </c>
      <c r="R1681" s="212" t="s">
        <v>367</v>
      </c>
      <c r="S1681" s="212" t="s">
        <v>1684</v>
      </c>
    </row>
    <row r="1682" spans="1:19" x14ac:dyDescent="0.25">
      <c r="A1682" s="212" t="s">
        <v>2346</v>
      </c>
      <c r="B1682" s="212" t="s">
        <v>1026</v>
      </c>
      <c r="C1682" s="212" t="s">
        <v>298</v>
      </c>
      <c r="D1682" s="212" t="s">
        <v>693</v>
      </c>
      <c r="E1682" s="212" t="s">
        <v>694</v>
      </c>
      <c r="F1682" s="212" t="s">
        <v>695</v>
      </c>
      <c r="G1682" s="212" t="s">
        <v>6987</v>
      </c>
      <c r="H1682" s="213">
        <v>43615</v>
      </c>
      <c r="I1682" s="214">
        <v>17.04</v>
      </c>
      <c r="J1682" s="214">
        <v>1</v>
      </c>
      <c r="K1682" s="214">
        <f t="shared" si="26"/>
        <v>17.04</v>
      </c>
      <c r="L1682" s="212" t="s">
        <v>6988</v>
      </c>
      <c r="M1682" s="212" t="s">
        <v>496</v>
      </c>
      <c r="N1682" s="213">
        <v>43616</v>
      </c>
      <c r="O1682" s="212" t="s">
        <v>70</v>
      </c>
      <c r="P1682" s="212" t="s">
        <v>6989</v>
      </c>
      <c r="Q1682" s="212" t="s">
        <v>298</v>
      </c>
      <c r="R1682" s="212" t="s">
        <v>367</v>
      </c>
      <c r="S1682" s="212" t="s">
        <v>1684</v>
      </c>
    </row>
    <row r="1683" spans="1:19" x14ac:dyDescent="0.25">
      <c r="A1683" s="212" t="s">
        <v>2346</v>
      </c>
      <c r="B1683" s="212" t="s">
        <v>1026</v>
      </c>
      <c r="C1683" s="212" t="s">
        <v>298</v>
      </c>
      <c r="D1683" s="212" t="s">
        <v>693</v>
      </c>
      <c r="E1683" s="212" t="s">
        <v>694</v>
      </c>
      <c r="F1683" s="212" t="s">
        <v>695</v>
      </c>
      <c r="G1683" s="212" t="s">
        <v>6990</v>
      </c>
      <c r="H1683" s="213">
        <v>43615</v>
      </c>
      <c r="I1683" s="214">
        <v>17.04</v>
      </c>
      <c r="J1683" s="214">
        <v>1</v>
      </c>
      <c r="K1683" s="214">
        <f t="shared" si="26"/>
        <v>17.04</v>
      </c>
      <c r="L1683" s="212" t="s">
        <v>6991</v>
      </c>
      <c r="M1683" s="212" t="s">
        <v>496</v>
      </c>
      <c r="N1683" s="213">
        <v>43616</v>
      </c>
      <c r="O1683" s="212" t="s">
        <v>70</v>
      </c>
      <c r="P1683" s="212" t="s">
        <v>6992</v>
      </c>
      <c r="Q1683" s="212" t="s">
        <v>298</v>
      </c>
      <c r="R1683" s="212" t="s">
        <v>367</v>
      </c>
      <c r="S1683" s="212" t="s">
        <v>1684</v>
      </c>
    </row>
    <row r="1684" spans="1:19" x14ac:dyDescent="0.25">
      <c r="A1684" s="212" t="s">
        <v>2346</v>
      </c>
      <c r="B1684" s="212" t="s">
        <v>1026</v>
      </c>
      <c r="C1684" s="212" t="s">
        <v>298</v>
      </c>
      <c r="D1684" s="212" t="s">
        <v>693</v>
      </c>
      <c r="E1684" s="212" t="s">
        <v>694</v>
      </c>
      <c r="F1684" s="212" t="s">
        <v>695</v>
      </c>
      <c r="G1684" s="212" t="s">
        <v>6993</v>
      </c>
      <c r="H1684" s="213">
        <v>43615</v>
      </c>
      <c r="I1684" s="214">
        <v>450.12</v>
      </c>
      <c r="J1684" s="214">
        <v>1</v>
      </c>
      <c r="K1684" s="214">
        <f t="shared" si="26"/>
        <v>450.12</v>
      </c>
      <c r="L1684" s="212" t="s">
        <v>6994</v>
      </c>
      <c r="M1684" s="212" t="s">
        <v>321</v>
      </c>
      <c r="N1684" s="213">
        <v>43616</v>
      </c>
      <c r="O1684" s="212" t="s">
        <v>70</v>
      </c>
      <c r="P1684" s="212" t="s">
        <v>6995</v>
      </c>
      <c r="Q1684" s="212" t="s">
        <v>298</v>
      </c>
      <c r="R1684" s="212" t="s">
        <v>367</v>
      </c>
      <c r="S1684" s="212" t="s">
        <v>1684</v>
      </c>
    </row>
    <row r="1685" spans="1:19" x14ac:dyDescent="0.25">
      <c r="A1685" s="212" t="s">
        <v>2346</v>
      </c>
      <c r="B1685" s="212" t="s">
        <v>1026</v>
      </c>
      <c r="C1685" s="212" t="s">
        <v>298</v>
      </c>
      <c r="D1685" s="212" t="s">
        <v>693</v>
      </c>
      <c r="E1685" s="212" t="s">
        <v>694</v>
      </c>
      <c r="F1685" s="212" t="s">
        <v>695</v>
      </c>
      <c r="G1685" s="212" t="s">
        <v>6996</v>
      </c>
      <c r="H1685" s="213">
        <v>43614</v>
      </c>
      <c r="I1685" s="214">
        <v>158.15</v>
      </c>
      <c r="J1685" s="214">
        <v>1</v>
      </c>
      <c r="K1685" s="214">
        <f t="shared" si="26"/>
        <v>158.15</v>
      </c>
      <c r="L1685" s="212" t="s">
        <v>6997</v>
      </c>
      <c r="M1685" s="212" t="s">
        <v>613</v>
      </c>
      <c r="N1685" s="213">
        <v>43615</v>
      </c>
      <c r="O1685" s="212" t="s">
        <v>70</v>
      </c>
      <c r="P1685" s="212" t="s">
        <v>6998</v>
      </c>
      <c r="Q1685" s="212" t="s">
        <v>298</v>
      </c>
      <c r="R1685" s="212" t="s">
        <v>367</v>
      </c>
      <c r="S1685" s="212" t="s">
        <v>1684</v>
      </c>
    </row>
    <row r="1686" spans="1:19" x14ac:dyDescent="0.25">
      <c r="A1686" s="212" t="s">
        <v>2346</v>
      </c>
      <c r="B1686" s="212" t="s">
        <v>1026</v>
      </c>
      <c r="C1686" s="212" t="s">
        <v>298</v>
      </c>
      <c r="D1686" s="212" t="s">
        <v>693</v>
      </c>
      <c r="E1686" s="212" t="s">
        <v>694</v>
      </c>
      <c r="F1686" s="212" t="s">
        <v>695</v>
      </c>
      <c r="G1686" s="212" t="s">
        <v>6999</v>
      </c>
      <c r="H1686" s="213">
        <v>43602</v>
      </c>
      <c r="I1686" s="214">
        <v>65.900000000000006</v>
      </c>
      <c r="J1686" s="214">
        <v>1</v>
      </c>
      <c r="K1686" s="214">
        <f t="shared" si="26"/>
        <v>65.900000000000006</v>
      </c>
      <c r="L1686" s="212" t="s">
        <v>7000</v>
      </c>
      <c r="M1686" s="212" t="s">
        <v>599</v>
      </c>
      <c r="N1686" s="213">
        <v>43605</v>
      </c>
      <c r="O1686" s="212" t="s">
        <v>70</v>
      </c>
      <c r="P1686" s="212" t="s">
        <v>7001</v>
      </c>
      <c r="Q1686" s="212" t="s">
        <v>298</v>
      </c>
      <c r="R1686" s="212" t="s">
        <v>367</v>
      </c>
      <c r="S1686" s="212" t="s">
        <v>1684</v>
      </c>
    </row>
    <row r="1687" spans="1:19" x14ac:dyDescent="0.25">
      <c r="A1687" s="212" t="s">
        <v>2346</v>
      </c>
      <c r="B1687" s="212" t="s">
        <v>1026</v>
      </c>
      <c r="C1687" s="212" t="s">
        <v>298</v>
      </c>
      <c r="D1687" s="212" t="s">
        <v>693</v>
      </c>
      <c r="E1687" s="212" t="s">
        <v>694</v>
      </c>
      <c r="F1687" s="212" t="s">
        <v>695</v>
      </c>
      <c r="G1687" s="212" t="s">
        <v>7002</v>
      </c>
      <c r="H1687" s="213">
        <v>43602</v>
      </c>
      <c r="I1687" s="214">
        <v>19.48</v>
      </c>
      <c r="J1687" s="214">
        <v>1</v>
      </c>
      <c r="K1687" s="214">
        <f t="shared" si="26"/>
        <v>19.48</v>
      </c>
      <c r="L1687" s="212" t="s">
        <v>2097</v>
      </c>
      <c r="M1687" s="212" t="s">
        <v>613</v>
      </c>
      <c r="N1687" s="213">
        <v>43605</v>
      </c>
      <c r="O1687" s="212" t="s">
        <v>70</v>
      </c>
      <c r="P1687" s="212" t="s">
        <v>2098</v>
      </c>
      <c r="Q1687" s="212" t="s">
        <v>298</v>
      </c>
      <c r="R1687" s="212" t="s">
        <v>367</v>
      </c>
      <c r="S1687" s="212" t="s">
        <v>1684</v>
      </c>
    </row>
    <row r="1688" spans="1:19" x14ac:dyDescent="0.25">
      <c r="A1688" s="212" t="s">
        <v>2346</v>
      </c>
      <c r="B1688" s="212" t="s">
        <v>1026</v>
      </c>
      <c r="C1688" s="212" t="s">
        <v>298</v>
      </c>
      <c r="D1688" s="212" t="s">
        <v>693</v>
      </c>
      <c r="E1688" s="212" t="s">
        <v>694</v>
      </c>
      <c r="F1688" s="212" t="s">
        <v>695</v>
      </c>
      <c r="G1688" s="212" t="s">
        <v>7003</v>
      </c>
      <c r="H1688" s="213">
        <v>43599</v>
      </c>
      <c r="I1688" s="214">
        <v>254.8</v>
      </c>
      <c r="J1688" s="214">
        <v>1</v>
      </c>
      <c r="K1688" s="214">
        <f t="shared" si="26"/>
        <v>254.8</v>
      </c>
      <c r="L1688" s="212" t="s">
        <v>7004</v>
      </c>
      <c r="M1688" s="212" t="s">
        <v>613</v>
      </c>
      <c r="N1688" s="213">
        <v>43600</v>
      </c>
      <c r="O1688" s="212" t="s">
        <v>70</v>
      </c>
      <c r="P1688" s="212" t="s">
        <v>7005</v>
      </c>
      <c r="Q1688" s="212" t="s">
        <v>298</v>
      </c>
      <c r="R1688" s="212" t="s">
        <v>367</v>
      </c>
      <c r="S1688" s="212" t="s">
        <v>1684</v>
      </c>
    </row>
    <row r="1689" spans="1:19" x14ac:dyDescent="0.25">
      <c r="A1689" s="212" t="s">
        <v>2346</v>
      </c>
      <c r="B1689" s="212" t="s">
        <v>1026</v>
      </c>
      <c r="C1689" s="212" t="s">
        <v>298</v>
      </c>
      <c r="D1689" s="212" t="s">
        <v>693</v>
      </c>
      <c r="E1689" s="212" t="s">
        <v>694</v>
      </c>
      <c r="F1689" s="212" t="s">
        <v>695</v>
      </c>
      <c r="G1689" s="212" t="s">
        <v>7006</v>
      </c>
      <c r="H1689" s="213">
        <v>43598</v>
      </c>
      <c r="I1689" s="214">
        <v>106.36</v>
      </c>
      <c r="J1689" s="214">
        <v>1</v>
      </c>
      <c r="K1689" s="214">
        <f t="shared" si="26"/>
        <v>106.36</v>
      </c>
      <c r="L1689" s="212" t="s">
        <v>7007</v>
      </c>
      <c r="M1689" s="212" t="s">
        <v>156</v>
      </c>
      <c r="N1689" s="213">
        <v>43600</v>
      </c>
      <c r="O1689" s="212" t="s">
        <v>70</v>
      </c>
      <c r="P1689" s="212" t="s">
        <v>7008</v>
      </c>
      <c r="Q1689" s="212" t="s">
        <v>298</v>
      </c>
      <c r="R1689" s="212" t="s">
        <v>367</v>
      </c>
      <c r="S1689" s="212" t="s">
        <v>1684</v>
      </c>
    </row>
    <row r="1690" spans="1:19" x14ac:dyDescent="0.25">
      <c r="A1690" s="212" t="s">
        <v>2346</v>
      </c>
      <c r="B1690" s="212" t="s">
        <v>1026</v>
      </c>
      <c r="C1690" s="212" t="s">
        <v>298</v>
      </c>
      <c r="D1690" s="212" t="s">
        <v>600</v>
      </c>
      <c r="E1690" s="212" t="s">
        <v>601</v>
      </c>
      <c r="F1690" s="212" t="s">
        <v>602</v>
      </c>
      <c r="G1690" s="212" t="s">
        <v>7009</v>
      </c>
      <c r="H1690" s="213">
        <v>43606</v>
      </c>
      <c r="I1690" s="214">
        <v>189.59</v>
      </c>
      <c r="J1690" s="214">
        <v>1</v>
      </c>
      <c r="K1690" s="214">
        <f t="shared" si="26"/>
        <v>189.59</v>
      </c>
      <c r="L1690" s="212" t="s">
        <v>179</v>
      </c>
      <c r="M1690" s="212" t="s">
        <v>338</v>
      </c>
      <c r="N1690" s="213">
        <v>43607</v>
      </c>
      <c r="O1690" s="212" t="s">
        <v>70</v>
      </c>
      <c r="P1690" s="212" t="s">
        <v>179</v>
      </c>
      <c r="Q1690" s="212" t="s">
        <v>298</v>
      </c>
      <c r="R1690" s="212" t="s">
        <v>367</v>
      </c>
      <c r="S1690" s="212" t="s">
        <v>1684</v>
      </c>
    </row>
    <row r="1691" spans="1:19" x14ac:dyDescent="0.25">
      <c r="A1691" s="212" t="s">
        <v>2346</v>
      </c>
      <c r="B1691" s="212" t="s">
        <v>1026</v>
      </c>
      <c r="C1691" s="212" t="s">
        <v>298</v>
      </c>
      <c r="D1691" s="212" t="s">
        <v>600</v>
      </c>
      <c r="E1691" s="212" t="s">
        <v>601</v>
      </c>
      <c r="F1691" s="212" t="s">
        <v>602</v>
      </c>
      <c r="G1691" s="212" t="s">
        <v>7010</v>
      </c>
      <c r="H1691" s="213">
        <v>43606</v>
      </c>
      <c r="I1691" s="214">
        <v>46.37</v>
      </c>
      <c r="J1691" s="214">
        <v>1</v>
      </c>
      <c r="K1691" s="214">
        <f t="shared" si="26"/>
        <v>46.37</v>
      </c>
      <c r="L1691" s="212" t="s">
        <v>179</v>
      </c>
      <c r="M1691" s="212" t="s">
        <v>523</v>
      </c>
      <c r="N1691" s="213">
        <v>43607</v>
      </c>
      <c r="O1691" s="212" t="s">
        <v>70</v>
      </c>
      <c r="P1691" s="212" t="s">
        <v>179</v>
      </c>
      <c r="Q1691" s="212" t="s">
        <v>298</v>
      </c>
      <c r="R1691" s="212" t="s">
        <v>367</v>
      </c>
      <c r="S1691" s="212" t="s">
        <v>1684</v>
      </c>
    </row>
    <row r="1692" spans="1:19" x14ac:dyDescent="0.25">
      <c r="A1692" s="212" t="s">
        <v>2346</v>
      </c>
      <c r="B1692" s="212" t="s">
        <v>1026</v>
      </c>
      <c r="C1692" s="212" t="s">
        <v>298</v>
      </c>
      <c r="D1692" s="212" t="s">
        <v>600</v>
      </c>
      <c r="E1692" s="212" t="s">
        <v>601</v>
      </c>
      <c r="F1692" s="212" t="s">
        <v>602</v>
      </c>
      <c r="G1692" s="212" t="s">
        <v>7011</v>
      </c>
      <c r="H1692" s="213">
        <v>43606</v>
      </c>
      <c r="I1692" s="214">
        <v>117.9</v>
      </c>
      <c r="J1692" s="214">
        <v>1</v>
      </c>
      <c r="K1692" s="214">
        <f t="shared" si="26"/>
        <v>117.9</v>
      </c>
      <c r="L1692" s="212" t="s">
        <v>179</v>
      </c>
      <c r="M1692" s="212" t="s">
        <v>7012</v>
      </c>
      <c r="N1692" s="213">
        <v>43607</v>
      </c>
      <c r="O1692" s="212" t="s">
        <v>70</v>
      </c>
      <c r="P1692" s="212" t="s">
        <v>179</v>
      </c>
      <c r="Q1692" s="212" t="s">
        <v>298</v>
      </c>
      <c r="R1692" s="212" t="s">
        <v>367</v>
      </c>
      <c r="S1692" s="212" t="s">
        <v>1684</v>
      </c>
    </row>
    <row r="1693" spans="1:19" x14ac:dyDescent="0.25">
      <c r="A1693" s="212" t="s">
        <v>2346</v>
      </c>
      <c r="B1693" s="212" t="s">
        <v>1026</v>
      </c>
      <c r="C1693" s="212" t="s">
        <v>298</v>
      </c>
      <c r="D1693" s="212" t="s">
        <v>600</v>
      </c>
      <c r="E1693" s="212" t="s">
        <v>601</v>
      </c>
      <c r="F1693" s="212" t="s">
        <v>602</v>
      </c>
      <c r="G1693" s="212" t="s">
        <v>7013</v>
      </c>
      <c r="H1693" s="213">
        <v>43606</v>
      </c>
      <c r="I1693" s="214">
        <v>0.25</v>
      </c>
      <c r="J1693" s="214">
        <v>1</v>
      </c>
      <c r="K1693" s="214">
        <f t="shared" si="26"/>
        <v>0.25</v>
      </c>
      <c r="L1693" s="212" t="s">
        <v>179</v>
      </c>
      <c r="M1693" s="212" t="s">
        <v>540</v>
      </c>
      <c r="N1693" s="213">
        <v>43607</v>
      </c>
      <c r="O1693" s="212" t="s">
        <v>70</v>
      </c>
      <c r="P1693" s="212" t="s">
        <v>179</v>
      </c>
      <c r="Q1693" s="212" t="s">
        <v>298</v>
      </c>
      <c r="R1693" s="212" t="s">
        <v>367</v>
      </c>
      <c r="S1693" s="212" t="s">
        <v>1684</v>
      </c>
    </row>
    <row r="1694" spans="1:19" x14ac:dyDescent="0.25">
      <c r="A1694" s="212" t="s">
        <v>2346</v>
      </c>
      <c r="B1694" s="212" t="s">
        <v>1026</v>
      </c>
      <c r="C1694" s="212" t="s">
        <v>298</v>
      </c>
      <c r="D1694" s="212" t="s">
        <v>600</v>
      </c>
      <c r="E1694" s="212" t="s">
        <v>601</v>
      </c>
      <c r="F1694" s="212" t="s">
        <v>602</v>
      </c>
      <c r="G1694" s="212" t="s">
        <v>7014</v>
      </c>
      <c r="H1694" s="213">
        <v>43606</v>
      </c>
      <c r="I1694" s="214">
        <v>7.13</v>
      </c>
      <c r="J1694" s="214">
        <v>1</v>
      </c>
      <c r="K1694" s="214">
        <f t="shared" si="26"/>
        <v>7.13</v>
      </c>
      <c r="L1694" s="212" t="s">
        <v>179</v>
      </c>
      <c r="M1694" s="212" t="s">
        <v>558</v>
      </c>
      <c r="N1694" s="213">
        <v>43607</v>
      </c>
      <c r="O1694" s="212" t="s">
        <v>70</v>
      </c>
      <c r="P1694" s="212" t="s">
        <v>179</v>
      </c>
      <c r="Q1694" s="212" t="s">
        <v>298</v>
      </c>
      <c r="R1694" s="212" t="s">
        <v>367</v>
      </c>
      <c r="S1694" s="212" t="s">
        <v>1684</v>
      </c>
    </row>
    <row r="1695" spans="1:19" x14ac:dyDescent="0.25">
      <c r="A1695" s="212" t="s">
        <v>2346</v>
      </c>
      <c r="B1695" s="212" t="s">
        <v>1026</v>
      </c>
      <c r="C1695" s="212" t="s">
        <v>298</v>
      </c>
      <c r="D1695" s="212" t="s">
        <v>600</v>
      </c>
      <c r="E1695" s="212" t="s">
        <v>601</v>
      </c>
      <c r="F1695" s="212" t="s">
        <v>602</v>
      </c>
      <c r="G1695" s="212" t="s">
        <v>7015</v>
      </c>
      <c r="H1695" s="213">
        <v>43606</v>
      </c>
      <c r="I1695" s="214">
        <v>26.69</v>
      </c>
      <c r="J1695" s="214">
        <v>1</v>
      </c>
      <c r="K1695" s="214">
        <f t="shared" si="26"/>
        <v>26.69</v>
      </c>
      <c r="L1695" s="212" t="s">
        <v>7016</v>
      </c>
      <c r="M1695" s="212" t="s">
        <v>559</v>
      </c>
      <c r="N1695" s="213">
        <v>43607</v>
      </c>
      <c r="O1695" s="212" t="s">
        <v>70</v>
      </c>
      <c r="P1695" s="212" t="s">
        <v>7017</v>
      </c>
      <c r="Q1695" s="212" t="s">
        <v>298</v>
      </c>
      <c r="R1695" s="212" t="s">
        <v>367</v>
      </c>
      <c r="S1695" s="212" t="s">
        <v>1684</v>
      </c>
    </row>
    <row r="1696" spans="1:19" x14ac:dyDescent="0.25">
      <c r="A1696" s="212" t="s">
        <v>2346</v>
      </c>
      <c r="B1696" s="212" t="s">
        <v>1026</v>
      </c>
      <c r="C1696" s="212" t="s">
        <v>298</v>
      </c>
      <c r="D1696" s="212" t="s">
        <v>600</v>
      </c>
      <c r="E1696" s="212" t="s">
        <v>601</v>
      </c>
      <c r="F1696" s="212" t="s">
        <v>602</v>
      </c>
      <c r="G1696" s="212" t="s">
        <v>7018</v>
      </c>
      <c r="H1696" s="213">
        <v>43599</v>
      </c>
      <c r="I1696" s="214">
        <v>374.17</v>
      </c>
      <c r="J1696" s="214">
        <v>1</v>
      </c>
      <c r="K1696" s="214">
        <f t="shared" si="26"/>
        <v>374.17</v>
      </c>
      <c r="L1696" s="212" t="s">
        <v>1570</v>
      </c>
      <c r="M1696" s="212" t="s">
        <v>741</v>
      </c>
      <c r="N1696" s="213">
        <v>43602</v>
      </c>
      <c r="O1696" s="212" t="s">
        <v>70</v>
      </c>
      <c r="P1696" s="212" t="s">
        <v>1571</v>
      </c>
      <c r="Q1696" s="212" t="s">
        <v>298</v>
      </c>
      <c r="R1696" s="212" t="s">
        <v>367</v>
      </c>
      <c r="S1696" s="212" t="s">
        <v>1684</v>
      </c>
    </row>
    <row r="1697" spans="1:19" x14ac:dyDescent="0.25">
      <c r="A1697" s="212" t="s">
        <v>2346</v>
      </c>
      <c r="B1697" s="212" t="s">
        <v>1026</v>
      </c>
      <c r="C1697" s="212" t="s">
        <v>298</v>
      </c>
      <c r="D1697" s="212" t="s">
        <v>600</v>
      </c>
      <c r="E1697" s="212" t="s">
        <v>601</v>
      </c>
      <c r="F1697" s="212" t="s">
        <v>602</v>
      </c>
      <c r="G1697" s="212" t="s">
        <v>7019</v>
      </c>
      <c r="H1697" s="213">
        <v>43593</v>
      </c>
      <c r="I1697" s="214">
        <v>186.62</v>
      </c>
      <c r="J1697" s="214">
        <v>1</v>
      </c>
      <c r="K1697" s="214">
        <f t="shared" si="26"/>
        <v>186.62</v>
      </c>
      <c r="L1697" s="212" t="s">
        <v>179</v>
      </c>
      <c r="M1697" s="212" t="s">
        <v>540</v>
      </c>
      <c r="N1697" s="213">
        <v>43595</v>
      </c>
      <c r="O1697" s="212" t="s">
        <v>70</v>
      </c>
      <c r="P1697" s="212" t="s">
        <v>179</v>
      </c>
      <c r="Q1697" s="212" t="s">
        <v>298</v>
      </c>
      <c r="R1697" s="212" t="s">
        <v>367</v>
      </c>
      <c r="S1697" s="212" t="s">
        <v>1684</v>
      </c>
    </row>
    <row r="1698" spans="1:19" x14ac:dyDescent="0.25">
      <c r="A1698" s="212" t="s">
        <v>2346</v>
      </c>
      <c r="B1698" s="212" t="s">
        <v>1026</v>
      </c>
      <c r="C1698" s="212" t="s">
        <v>298</v>
      </c>
      <c r="D1698" s="212" t="s">
        <v>600</v>
      </c>
      <c r="E1698" s="212" t="s">
        <v>601</v>
      </c>
      <c r="F1698" s="212" t="s">
        <v>602</v>
      </c>
      <c r="G1698" s="212" t="s">
        <v>7020</v>
      </c>
      <c r="H1698" s="213">
        <v>43593</v>
      </c>
      <c r="I1698" s="214">
        <v>9.93</v>
      </c>
      <c r="J1698" s="214">
        <v>1</v>
      </c>
      <c r="K1698" s="214">
        <f t="shared" si="26"/>
        <v>9.93</v>
      </c>
      <c r="L1698" s="212" t="s">
        <v>179</v>
      </c>
      <c r="M1698" s="212" t="s">
        <v>483</v>
      </c>
      <c r="N1698" s="213">
        <v>43595</v>
      </c>
      <c r="O1698" s="212" t="s">
        <v>70</v>
      </c>
      <c r="P1698" s="212" t="s">
        <v>179</v>
      </c>
      <c r="Q1698" s="212" t="s">
        <v>298</v>
      </c>
      <c r="R1698" s="212" t="s">
        <v>367</v>
      </c>
      <c r="S1698" s="212" t="s">
        <v>1684</v>
      </c>
    </row>
    <row r="1699" spans="1:19" x14ac:dyDescent="0.25">
      <c r="A1699" s="212" t="s">
        <v>2346</v>
      </c>
      <c r="B1699" s="212" t="s">
        <v>1026</v>
      </c>
      <c r="C1699" s="212" t="s">
        <v>298</v>
      </c>
      <c r="D1699" s="212" t="s">
        <v>600</v>
      </c>
      <c r="E1699" s="212" t="s">
        <v>601</v>
      </c>
      <c r="F1699" s="212" t="s">
        <v>602</v>
      </c>
      <c r="G1699" s="212" t="s">
        <v>7021</v>
      </c>
      <c r="H1699" s="213">
        <v>43593</v>
      </c>
      <c r="I1699" s="214">
        <v>225.18</v>
      </c>
      <c r="J1699" s="214">
        <v>1</v>
      </c>
      <c r="K1699" s="214">
        <f t="shared" si="26"/>
        <v>225.18</v>
      </c>
      <c r="L1699" s="212" t="s">
        <v>179</v>
      </c>
      <c r="M1699" s="212" t="s">
        <v>520</v>
      </c>
      <c r="N1699" s="213">
        <v>43601</v>
      </c>
      <c r="O1699" s="212" t="s">
        <v>70</v>
      </c>
      <c r="P1699" s="212" t="s">
        <v>179</v>
      </c>
      <c r="Q1699" s="212" t="s">
        <v>298</v>
      </c>
      <c r="R1699" s="212" t="s">
        <v>367</v>
      </c>
      <c r="S1699" s="212" t="s">
        <v>1684</v>
      </c>
    </row>
    <row r="1700" spans="1:19" x14ac:dyDescent="0.25">
      <c r="A1700" s="212" t="s">
        <v>2346</v>
      </c>
      <c r="B1700" s="212" t="s">
        <v>1026</v>
      </c>
      <c r="C1700" s="212" t="s">
        <v>298</v>
      </c>
      <c r="D1700" s="212" t="s">
        <v>600</v>
      </c>
      <c r="E1700" s="212" t="s">
        <v>601</v>
      </c>
      <c r="F1700" s="212" t="s">
        <v>602</v>
      </c>
      <c r="G1700" s="212" t="s">
        <v>7022</v>
      </c>
      <c r="H1700" s="213">
        <v>43593</v>
      </c>
      <c r="I1700" s="214">
        <v>3.81</v>
      </c>
      <c r="J1700" s="214">
        <v>1</v>
      </c>
      <c r="K1700" s="214">
        <f t="shared" si="26"/>
        <v>3.81</v>
      </c>
      <c r="L1700" s="212" t="s">
        <v>179</v>
      </c>
      <c r="M1700" s="212" t="s">
        <v>741</v>
      </c>
      <c r="N1700" s="213">
        <v>43595</v>
      </c>
      <c r="O1700" s="212" t="s">
        <v>70</v>
      </c>
      <c r="P1700" s="212" t="s">
        <v>179</v>
      </c>
      <c r="Q1700" s="212" t="s">
        <v>298</v>
      </c>
      <c r="R1700" s="212" t="s">
        <v>367</v>
      </c>
      <c r="S1700" s="212" t="s">
        <v>1684</v>
      </c>
    </row>
    <row r="1701" spans="1:19" x14ac:dyDescent="0.25">
      <c r="A1701" s="212" t="s">
        <v>2346</v>
      </c>
      <c r="B1701" s="212" t="s">
        <v>1026</v>
      </c>
      <c r="C1701" s="212" t="s">
        <v>298</v>
      </c>
      <c r="D1701" s="212" t="s">
        <v>600</v>
      </c>
      <c r="E1701" s="212" t="s">
        <v>601</v>
      </c>
      <c r="F1701" s="212" t="s">
        <v>602</v>
      </c>
      <c r="G1701" s="212" t="s">
        <v>7023</v>
      </c>
      <c r="H1701" s="213">
        <v>43593</v>
      </c>
      <c r="I1701" s="214">
        <v>135.6</v>
      </c>
      <c r="J1701" s="214">
        <v>1</v>
      </c>
      <c r="K1701" s="214">
        <f t="shared" si="26"/>
        <v>135.6</v>
      </c>
      <c r="L1701" s="212" t="s">
        <v>179</v>
      </c>
      <c r="M1701" s="212" t="s">
        <v>808</v>
      </c>
      <c r="N1701" s="213">
        <v>43595</v>
      </c>
      <c r="O1701" s="212" t="s">
        <v>70</v>
      </c>
      <c r="P1701" s="212" t="s">
        <v>179</v>
      </c>
      <c r="Q1701" s="212" t="s">
        <v>298</v>
      </c>
      <c r="R1701" s="212" t="s">
        <v>367</v>
      </c>
      <c r="S1701" s="212" t="s">
        <v>1684</v>
      </c>
    </row>
    <row r="1702" spans="1:19" x14ac:dyDescent="0.25">
      <c r="A1702" s="212" t="s">
        <v>2346</v>
      </c>
      <c r="B1702" s="212" t="s">
        <v>1026</v>
      </c>
      <c r="C1702" s="212" t="s">
        <v>298</v>
      </c>
      <c r="D1702" s="212" t="s">
        <v>600</v>
      </c>
      <c r="E1702" s="212" t="s">
        <v>601</v>
      </c>
      <c r="F1702" s="212" t="s">
        <v>602</v>
      </c>
      <c r="G1702" s="212" t="s">
        <v>7024</v>
      </c>
      <c r="H1702" s="213">
        <v>43593</v>
      </c>
      <c r="I1702" s="214">
        <v>8.2899999999999991</v>
      </c>
      <c r="J1702" s="214">
        <v>1</v>
      </c>
      <c r="K1702" s="214">
        <f t="shared" si="26"/>
        <v>8.2899999999999991</v>
      </c>
      <c r="L1702" s="212" t="s">
        <v>179</v>
      </c>
      <c r="M1702" s="212" t="s">
        <v>216</v>
      </c>
      <c r="N1702" s="213">
        <v>43595</v>
      </c>
      <c r="O1702" s="212" t="s">
        <v>70</v>
      </c>
      <c r="P1702" s="212" t="s">
        <v>179</v>
      </c>
      <c r="Q1702" s="212" t="s">
        <v>298</v>
      </c>
      <c r="R1702" s="212" t="s">
        <v>367</v>
      </c>
      <c r="S1702" s="212" t="s">
        <v>1684</v>
      </c>
    </row>
    <row r="1703" spans="1:19" x14ac:dyDescent="0.25">
      <c r="A1703" s="212" t="s">
        <v>2346</v>
      </c>
      <c r="B1703" s="212" t="s">
        <v>1026</v>
      </c>
      <c r="C1703" s="212" t="s">
        <v>298</v>
      </c>
      <c r="D1703" s="212" t="s">
        <v>600</v>
      </c>
      <c r="E1703" s="212" t="s">
        <v>601</v>
      </c>
      <c r="F1703" s="212" t="s">
        <v>602</v>
      </c>
      <c r="G1703" s="212" t="s">
        <v>7025</v>
      </c>
      <c r="H1703" s="213">
        <v>43593</v>
      </c>
      <c r="I1703" s="214">
        <v>260.67</v>
      </c>
      <c r="J1703" s="214">
        <v>1</v>
      </c>
      <c r="K1703" s="214">
        <f t="shared" si="26"/>
        <v>260.67</v>
      </c>
      <c r="L1703" s="212" t="s">
        <v>7026</v>
      </c>
      <c r="M1703" s="212" t="s">
        <v>808</v>
      </c>
      <c r="N1703" s="213">
        <v>43595</v>
      </c>
      <c r="O1703" s="212" t="s">
        <v>70</v>
      </c>
      <c r="P1703" s="212" t="s">
        <v>7027</v>
      </c>
      <c r="Q1703" s="212" t="s">
        <v>298</v>
      </c>
      <c r="R1703" s="212" t="s">
        <v>367</v>
      </c>
      <c r="S1703" s="212" t="s">
        <v>1684</v>
      </c>
    </row>
    <row r="1704" spans="1:19" x14ac:dyDescent="0.25">
      <c r="A1704" s="212" t="s">
        <v>2346</v>
      </c>
      <c r="B1704" s="212" t="s">
        <v>1026</v>
      </c>
      <c r="C1704" s="212" t="s">
        <v>298</v>
      </c>
      <c r="D1704" s="212" t="s">
        <v>600</v>
      </c>
      <c r="E1704" s="212" t="s">
        <v>601</v>
      </c>
      <c r="F1704" s="212" t="s">
        <v>602</v>
      </c>
      <c r="G1704" s="212" t="s">
        <v>7028</v>
      </c>
      <c r="H1704" s="213">
        <v>43593</v>
      </c>
      <c r="I1704" s="214">
        <v>79.86</v>
      </c>
      <c r="J1704" s="214">
        <v>1</v>
      </c>
      <c r="K1704" s="214">
        <f t="shared" si="26"/>
        <v>79.86</v>
      </c>
      <c r="L1704" s="212" t="s">
        <v>179</v>
      </c>
      <c r="M1704" s="212" t="s">
        <v>520</v>
      </c>
      <c r="N1704" s="213">
        <v>43608</v>
      </c>
      <c r="O1704" s="212" t="s">
        <v>70</v>
      </c>
      <c r="P1704" s="212" t="s">
        <v>179</v>
      </c>
      <c r="Q1704" s="212" t="s">
        <v>298</v>
      </c>
      <c r="R1704" s="212" t="s">
        <v>367</v>
      </c>
      <c r="S1704" s="212" t="s">
        <v>1684</v>
      </c>
    </row>
    <row r="1705" spans="1:19" x14ac:dyDescent="0.25">
      <c r="A1705" s="212" t="s">
        <v>2346</v>
      </c>
      <c r="B1705" s="212" t="s">
        <v>1026</v>
      </c>
      <c r="C1705" s="212" t="s">
        <v>298</v>
      </c>
      <c r="D1705" s="212" t="s">
        <v>600</v>
      </c>
      <c r="E1705" s="212" t="s">
        <v>601</v>
      </c>
      <c r="F1705" s="212" t="s">
        <v>602</v>
      </c>
      <c r="G1705" s="212" t="s">
        <v>7029</v>
      </c>
      <c r="H1705" s="213">
        <v>43593</v>
      </c>
      <c r="I1705" s="214">
        <v>68.09</v>
      </c>
      <c r="J1705" s="214">
        <v>1</v>
      </c>
      <c r="K1705" s="214">
        <f t="shared" si="26"/>
        <v>68.09</v>
      </c>
      <c r="L1705" s="212" t="s">
        <v>7030</v>
      </c>
      <c r="M1705" s="212" t="s">
        <v>3089</v>
      </c>
      <c r="N1705" s="213">
        <v>43602</v>
      </c>
      <c r="O1705" s="212" t="s">
        <v>70</v>
      </c>
      <c r="P1705" s="212" t="s">
        <v>7031</v>
      </c>
      <c r="Q1705" s="212" t="s">
        <v>298</v>
      </c>
      <c r="R1705" s="212" t="s">
        <v>367</v>
      </c>
      <c r="S1705" s="212" t="s">
        <v>1684</v>
      </c>
    </row>
    <row r="1706" spans="1:19" x14ac:dyDescent="0.25">
      <c r="A1706" s="212" t="s">
        <v>2346</v>
      </c>
      <c r="B1706" s="212" t="s">
        <v>1026</v>
      </c>
      <c r="C1706" s="212" t="s">
        <v>298</v>
      </c>
      <c r="D1706" s="212" t="s">
        <v>600</v>
      </c>
      <c r="E1706" s="212" t="s">
        <v>601</v>
      </c>
      <c r="F1706" s="212" t="s">
        <v>602</v>
      </c>
      <c r="G1706" s="212" t="s">
        <v>7032</v>
      </c>
      <c r="H1706" s="213">
        <v>43593</v>
      </c>
      <c r="I1706" s="214">
        <v>97.38</v>
      </c>
      <c r="J1706" s="214">
        <v>1</v>
      </c>
      <c r="K1706" s="214">
        <f t="shared" si="26"/>
        <v>97.38</v>
      </c>
      <c r="L1706" s="212" t="s">
        <v>7026</v>
      </c>
      <c r="M1706" s="212" t="s">
        <v>808</v>
      </c>
      <c r="N1706" s="213">
        <v>43595</v>
      </c>
      <c r="O1706" s="212" t="s">
        <v>70</v>
      </c>
      <c r="P1706" s="212" t="s">
        <v>7027</v>
      </c>
      <c r="Q1706" s="212" t="s">
        <v>298</v>
      </c>
      <c r="R1706" s="212" t="s">
        <v>367</v>
      </c>
      <c r="S1706" s="212" t="s">
        <v>1684</v>
      </c>
    </row>
    <row r="1707" spans="1:19" x14ac:dyDescent="0.25">
      <c r="A1707" s="212" t="s">
        <v>2346</v>
      </c>
      <c r="B1707" s="212" t="s">
        <v>1026</v>
      </c>
      <c r="C1707" s="212" t="s">
        <v>298</v>
      </c>
      <c r="D1707" s="212" t="s">
        <v>600</v>
      </c>
      <c r="E1707" s="212" t="s">
        <v>601</v>
      </c>
      <c r="F1707" s="212" t="s">
        <v>602</v>
      </c>
      <c r="G1707" s="212" t="s">
        <v>7033</v>
      </c>
      <c r="H1707" s="213">
        <v>43593</v>
      </c>
      <c r="I1707" s="214">
        <v>133.88999999999999</v>
      </c>
      <c r="J1707" s="214">
        <v>1</v>
      </c>
      <c r="K1707" s="214">
        <f t="shared" si="26"/>
        <v>133.88999999999999</v>
      </c>
      <c r="L1707" s="212" t="s">
        <v>179</v>
      </c>
      <c r="M1707" s="212" t="s">
        <v>7012</v>
      </c>
      <c r="N1707" s="213">
        <v>43595</v>
      </c>
      <c r="O1707" s="212" t="s">
        <v>70</v>
      </c>
      <c r="P1707" s="212" t="s">
        <v>179</v>
      </c>
      <c r="Q1707" s="212" t="s">
        <v>298</v>
      </c>
      <c r="R1707" s="212" t="s">
        <v>367</v>
      </c>
      <c r="S1707" s="212" t="s">
        <v>1684</v>
      </c>
    </row>
    <row r="1708" spans="1:19" x14ac:dyDescent="0.25">
      <c r="A1708" s="212" t="s">
        <v>2346</v>
      </c>
      <c r="B1708" s="212" t="s">
        <v>1026</v>
      </c>
      <c r="C1708" s="212" t="s">
        <v>298</v>
      </c>
      <c r="D1708" s="212" t="s">
        <v>600</v>
      </c>
      <c r="E1708" s="212" t="s">
        <v>601</v>
      </c>
      <c r="F1708" s="212" t="s">
        <v>602</v>
      </c>
      <c r="G1708" s="212" t="s">
        <v>7034</v>
      </c>
      <c r="H1708" s="213">
        <v>43593</v>
      </c>
      <c r="I1708" s="214">
        <v>53.19</v>
      </c>
      <c r="J1708" s="214">
        <v>1</v>
      </c>
      <c r="K1708" s="214">
        <f t="shared" si="26"/>
        <v>53.19</v>
      </c>
      <c r="L1708" s="212" t="s">
        <v>179</v>
      </c>
      <c r="M1708" s="212" t="s">
        <v>541</v>
      </c>
      <c r="N1708" s="213">
        <v>43595</v>
      </c>
      <c r="O1708" s="212" t="s">
        <v>70</v>
      </c>
      <c r="P1708" s="212" t="s">
        <v>179</v>
      </c>
      <c r="Q1708" s="212" t="s">
        <v>298</v>
      </c>
      <c r="R1708" s="212" t="s">
        <v>367</v>
      </c>
      <c r="S1708" s="212" t="s">
        <v>1684</v>
      </c>
    </row>
    <row r="1709" spans="1:19" x14ac:dyDescent="0.25">
      <c r="A1709" s="212" t="s">
        <v>2346</v>
      </c>
      <c r="B1709" s="212" t="s">
        <v>1026</v>
      </c>
      <c r="C1709" s="212" t="s">
        <v>298</v>
      </c>
      <c r="D1709" s="212" t="s">
        <v>600</v>
      </c>
      <c r="E1709" s="212" t="s">
        <v>601</v>
      </c>
      <c r="F1709" s="212" t="s">
        <v>602</v>
      </c>
      <c r="G1709" s="212" t="s">
        <v>7035</v>
      </c>
      <c r="H1709" s="213">
        <v>43593</v>
      </c>
      <c r="I1709" s="214">
        <v>73.58</v>
      </c>
      <c r="J1709" s="214">
        <v>1</v>
      </c>
      <c r="K1709" s="214">
        <f t="shared" si="26"/>
        <v>73.58</v>
      </c>
      <c r="L1709" s="212" t="s">
        <v>1570</v>
      </c>
      <c r="M1709" s="212" t="s">
        <v>741</v>
      </c>
      <c r="N1709" s="213">
        <v>43595</v>
      </c>
      <c r="O1709" s="212" t="s">
        <v>70</v>
      </c>
      <c r="P1709" s="212" t="s">
        <v>1571</v>
      </c>
      <c r="Q1709" s="212" t="s">
        <v>298</v>
      </c>
      <c r="R1709" s="212" t="s">
        <v>367</v>
      </c>
      <c r="S1709" s="212" t="s">
        <v>1684</v>
      </c>
    </row>
    <row r="1710" spans="1:19" x14ac:dyDescent="0.25">
      <c r="A1710" s="212" t="s">
        <v>2346</v>
      </c>
      <c r="B1710" s="212" t="s">
        <v>1026</v>
      </c>
      <c r="C1710" s="212" t="s">
        <v>298</v>
      </c>
      <c r="D1710" s="212" t="s">
        <v>600</v>
      </c>
      <c r="E1710" s="212" t="s">
        <v>601</v>
      </c>
      <c r="F1710" s="212" t="s">
        <v>602</v>
      </c>
      <c r="G1710" s="212" t="s">
        <v>7036</v>
      </c>
      <c r="H1710" s="213">
        <v>43593</v>
      </c>
      <c r="I1710" s="214">
        <v>95.86</v>
      </c>
      <c r="J1710" s="214">
        <v>1</v>
      </c>
      <c r="K1710" s="214">
        <f t="shared" si="26"/>
        <v>95.86</v>
      </c>
      <c r="L1710" s="212" t="s">
        <v>7037</v>
      </c>
      <c r="M1710" s="212" t="s">
        <v>808</v>
      </c>
      <c r="N1710" s="213">
        <v>43595</v>
      </c>
      <c r="O1710" s="212" t="s">
        <v>70</v>
      </c>
      <c r="P1710" s="212" t="s">
        <v>7038</v>
      </c>
      <c r="Q1710" s="212" t="s">
        <v>298</v>
      </c>
      <c r="R1710" s="212" t="s">
        <v>367</v>
      </c>
      <c r="S1710" s="212" t="s">
        <v>1684</v>
      </c>
    </row>
    <row r="1711" spans="1:19" x14ac:dyDescent="0.25">
      <c r="A1711" s="212" t="s">
        <v>2346</v>
      </c>
      <c r="B1711" s="212" t="s">
        <v>1026</v>
      </c>
      <c r="C1711" s="212" t="s">
        <v>298</v>
      </c>
      <c r="D1711" s="212" t="s">
        <v>600</v>
      </c>
      <c r="E1711" s="212" t="s">
        <v>601</v>
      </c>
      <c r="F1711" s="212" t="s">
        <v>602</v>
      </c>
      <c r="G1711" s="212" t="s">
        <v>7039</v>
      </c>
      <c r="H1711" s="213">
        <v>43593</v>
      </c>
      <c r="I1711" s="214">
        <v>146.13999999999999</v>
      </c>
      <c r="J1711" s="214">
        <v>1</v>
      </c>
      <c r="K1711" s="214">
        <f t="shared" si="26"/>
        <v>146.13999999999999</v>
      </c>
      <c r="L1711" s="212" t="s">
        <v>179</v>
      </c>
      <c r="M1711" s="212" t="s">
        <v>1128</v>
      </c>
      <c r="N1711" s="213">
        <v>43595</v>
      </c>
      <c r="O1711" s="212" t="s">
        <v>70</v>
      </c>
      <c r="P1711" s="212" t="s">
        <v>179</v>
      </c>
      <c r="Q1711" s="212" t="s">
        <v>298</v>
      </c>
      <c r="R1711" s="212" t="s">
        <v>367</v>
      </c>
      <c r="S1711" s="212" t="s">
        <v>1684</v>
      </c>
    </row>
    <row r="1712" spans="1:19" x14ac:dyDescent="0.25">
      <c r="A1712" s="212" t="s">
        <v>2346</v>
      </c>
      <c r="B1712" s="212" t="s">
        <v>1026</v>
      </c>
      <c r="C1712" s="212" t="s">
        <v>298</v>
      </c>
      <c r="D1712" s="212" t="s">
        <v>600</v>
      </c>
      <c r="E1712" s="212" t="s">
        <v>601</v>
      </c>
      <c r="F1712" s="212" t="s">
        <v>602</v>
      </c>
      <c r="G1712" s="212" t="s">
        <v>7040</v>
      </c>
      <c r="H1712" s="213">
        <v>43581</v>
      </c>
      <c r="I1712" s="214">
        <v>732.27</v>
      </c>
      <c r="J1712" s="214">
        <v>1</v>
      </c>
      <c r="K1712" s="214">
        <f t="shared" si="26"/>
        <v>732.27</v>
      </c>
      <c r="L1712" s="212" t="s">
        <v>1570</v>
      </c>
      <c r="M1712" s="212" t="s">
        <v>741</v>
      </c>
      <c r="N1712" s="213">
        <v>43587</v>
      </c>
      <c r="O1712" s="212" t="s">
        <v>70</v>
      </c>
      <c r="P1712" s="212" t="s">
        <v>1571</v>
      </c>
      <c r="Q1712" s="212" t="s">
        <v>298</v>
      </c>
      <c r="R1712" s="212" t="s">
        <v>367</v>
      </c>
      <c r="S1712" s="212" t="s">
        <v>1684</v>
      </c>
    </row>
    <row r="1713" spans="1:19" x14ac:dyDescent="0.25">
      <c r="A1713" s="212" t="s">
        <v>2346</v>
      </c>
      <c r="B1713" s="212" t="s">
        <v>1026</v>
      </c>
      <c r="C1713" s="212" t="s">
        <v>298</v>
      </c>
      <c r="D1713" s="212" t="s">
        <v>1269</v>
      </c>
      <c r="E1713" s="212" t="s">
        <v>1270</v>
      </c>
      <c r="F1713" s="212" t="s">
        <v>1271</v>
      </c>
      <c r="G1713" s="212" t="s">
        <v>7041</v>
      </c>
      <c r="H1713" s="213">
        <v>43612</v>
      </c>
      <c r="I1713" s="214">
        <v>278.3</v>
      </c>
      <c r="J1713" s="214">
        <v>1</v>
      </c>
      <c r="K1713" s="214">
        <f t="shared" si="26"/>
        <v>278.3</v>
      </c>
      <c r="L1713" s="212" t="s">
        <v>7042</v>
      </c>
      <c r="M1713" s="212" t="s">
        <v>89</v>
      </c>
      <c r="N1713" s="213">
        <v>43614</v>
      </c>
      <c r="O1713" s="212" t="s">
        <v>70</v>
      </c>
      <c r="P1713" s="212" t="s">
        <v>7043</v>
      </c>
      <c r="Q1713" s="212" t="s">
        <v>298</v>
      </c>
      <c r="R1713" s="212" t="s">
        <v>367</v>
      </c>
      <c r="S1713" s="212" t="s">
        <v>1684</v>
      </c>
    </row>
    <row r="1714" spans="1:19" x14ac:dyDescent="0.25">
      <c r="A1714" s="212" t="s">
        <v>2346</v>
      </c>
      <c r="B1714" s="212" t="s">
        <v>1026</v>
      </c>
      <c r="C1714" s="212" t="s">
        <v>298</v>
      </c>
      <c r="D1714" s="212" t="s">
        <v>1269</v>
      </c>
      <c r="E1714" s="212" t="s">
        <v>1270</v>
      </c>
      <c r="F1714" s="212" t="s">
        <v>1271</v>
      </c>
      <c r="G1714" s="212" t="s">
        <v>7044</v>
      </c>
      <c r="H1714" s="213">
        <v>43607</v>
      </c>
      <c r="I1714" s="214">
        <v>1167.6500000000001</v>
      </c>
      <c r="J1714" s="214">
        <v>1</v>
      </c>
      <c r="K1714" s="214">
        <f t="shared" si="26"/>
        <v>1167.6500000000001</v>
      </c>
      <c r="L1714" s="212" t="s">
        <v>7045</v>
      </c>
      <c r="M1714" s="212" t="s">
        <v>441</v>
      </c>
      <c r="N1714" s="213">
        <v>43613</v>
      </c>
      <c r="O1714" s="212" t="s">
        <v>70</v>
      </c>
      <c r="P1714" s="212" t="s">
        <v>7046</v>
      </c>
      <c r="Q1714" s="212" t="s">
        <v>298</v>
      </c>
      <c r="R1714" s="212" t="s">
        <v>367</v>
      </c>
      <c r="S1714" s="212" t="s">
        <v>1684</v>
      </c>
    </row>
    <row r="1715" spans="1:19" x14ac:dyDescent="0.25">
      <c r="A1715" s="212" t="s">
        <v>2346</v>
      </c>
      <c r="B1715" s="212" t="s">
        <v>1026</v>
      </c>
      <c r="C1715" s="212" t="s">
        <v>298</v>
      </c>
      <c r="D1715" s="212" t="s">
        <v>874</v>
      </c>
      <c r="E1715" s="212" t="s">
        <v>875</v>
      </c>
      <c r="F1715" s="212" t="s">
        <v>876</v>
      </c>
      <c r="G1715" s="212" t="s">
        <v>7047</v>
      </c>
      <c r="H1715" s="213">
        <v>43616</v>
      </c>
      <c r="I1715" s="214">
        <v>8331.49</v>
      </c>
      <c r="J1715" s="214">
        <v>1</v>
      </c>
      <c r="K1715" s="214">
        <f t="shared" si="26"/>
        <v>8331.49</v>
      </c>
      <c r="L1715" s="212" t="s">
        <v>179</v>
      </c>
      <c r="M1715" s="212" t="s">
        <v>877</v>
      </c>
      <c r="N1715" s="213">
        <v>43616</v>
      </c>
      <c r="O1715" s="212" t="s">
        <v>70</v>
      </c>
      <c r="P1715" s="212" t="s">
        <v>179</v>
      </c>
      <c r="Q1715" s="212" t="s">
        <v>298</v>
      </c>
      <c r="R1715" s="212" t="s">
        <v>367</v>
      </c>
      <c r="S1715" s="212" t="s">
        <v>1684</v>
      </c>
    </row>
    <row r="1716" spans="1:19" x14ac:dyDescent="0.25">
      <c r="A1716" s="212" t="s">
        <v>2346</v>
      </c>
      <c r="B1716" s="212" t="s">
        <v>1026</v>
      </c>
      <c r="C1716" s="212" t="s">
        <v>298</v>
      </c>
      <c r="D1716" s="212" t="s">
        <v>676</v>
      </c>
      <c r="E1716" s="212" t="s">
        <v>3717</v>
      </c>
      <c r="F1716" s="212" t="s">
        <v>677</v>
      </c>
      <c r="G1716" s="212" t="s">
        <v>7048</v>
      </c>
      <c r="H1716" s="213">
        <v>43609</v>
      </c>
      <c r="I1716" s="214">
        <v>1804.32</v>
      </c>
      <c r="J1716" s="214">
        <v>1</v>
      </c>
      <c r="K1716" s="214">
        <f t="shared" si="26"/>
        <v>1804.32</v>
      </c>
      <c r="L1716" s="212" t="s">
        <v>7049</v>
      </c>
      <c r="M1716" s="212" t="s">
        <v>89</v>
      </c>
      <c r="N1716" s="213">
        <v>43615</v>
      </c>
      <c r="O1716" s="212" t="s">
        <v>70</v>
      </c>
      <c r="P1716" s="212" t="s">
        <v>7050</v>
      </c>
      <c r="Q1716" s="212" t="s">
        <v>298</v>
      </c>
      <c r="R1716" s="212" t="s">
        <v>367</v>
      </c>
      <c r="S1716" s="212" t="s">
        <v>1684</v>
      </c>
    </row>
    <row r="1717" spans="1:19" x14ac:dyDescent="0.25">
      <c r="A1717" s="212" t="s">
        <v>2346</v>
      </c>
      <c r="B1717" s="212" t="s">
        <v>1026</v>
      </c>
      <c r="C1717" s="212" t="s">
        <v>298</v>
      </c>
      <c r="D1717" s="212" t="s">
        <v>676</v>
      </c>
      <c r="E1717" s="212" t="s">
        <v>3717</v>
      </c>
      <c r="F1717" s="212" t="s">
        <v>677</v>
      </c>
      <c r="G1717" s="212" t="s">
        <v>7051</v>
      </c>
      <c r="H1717" s="213">
        <v>43581</v>
      </c>
      <c r="I1717" s="214">
        <v>196.02</v>
      </c>
      <c r="J1717" s="214">
        <v>1</v>
      </c>
      <c r="K1717" s="214">
        <f t="shared" si="26"/>
        <v>196.02</v>
      </c>
      <c r="L1717" s="212" t="s">
        <v>7052</v>
      </c>
      <c r="M1717" s="212" t="s">
        <v>553</v>
      </c>
      <c r="N1717" s="213">
        <v>43587</v>
      </c>
      <c r="O1717" s="212" t="s">
        <v>70</v>
      </c>
      <c r="P1717" s="212" t="s">
        <v>7053</v>
      </c>
      <c r="Q1717" s="212" t="s">
        <v>298</v>
      </c>
      <c r="R1717" s="212" t="s">
        <v>367</v>
      </c>
      <c r="S1717" s="212" t="s">
        <v>1684</v>
      </c>
    </row>
    <row r="1718" spans="1:19" x14ac:dyDescent="0.25">
      <c r="A1718" s="212" t="s">
        <v>2346</v>
      </c>
      <c r="B1718" s="212" t="s">
        <v>1026</v>
      </c>
      <c r="C1718" s="212" t="s">
        <v>298</v>
      </c>
      <c r="D1718" s="212" t="s">
        <v>1573</v>
      </c>
      <c r="E1718" s="212" t="s">
        <v>1574</v>
      </c>
      <c r="F1718" s="212" t="s">
        <v>1575</v>
      </c>
      <c r="G1718" s="212" t="s">
        <v>7054</v>
      </c>
      <c r="H1718" s="213">
        <v>43591</v>
      </c>
      <c r="I1718" s="214">
        <v>19.059999999999999</v>
      </c>
      <c r="J1718" s="214">
        <v>1</v>
      </c>
      <c r="K1718" s="214">
        <f t="shared" si="26"/>
        <v>19.059999999999999</v>
      </c>
      <c r="L1718" s="212" t="s">
        <v>179</v>
      </c>
      <c r="M1718" s="212" t="s">
        <v>208</v>
      </c>
      <c r="N1718" s="213">
        <v>43591</v>
      </c>
      <c r="O1718" s="212" t="s">
        <v>70</v>
      </c>
      <c r="P1718" s="212" t="s">
        <v>179</v>
      </c>
      <c r="Q1718" s="212" t="s">
        <v>298</v>
      </c>
      <c r="R1718" s="212" t="s">
        <v>367</v>
      </c>
      <c r="S1718" s="212" t="s">
        <v>1684</v>
      </c>
    </row>
    <row r="1719" spans="1:19" x14ac:dyDescent="0.25">
      <c r="A1719" s="212" t="s">
        <v>2346</v>
      </c>
      <c r="B1719" s="212" t="s">
        <v>1026</v>
      </c>
      <c r="C1719" s="212" t="s">
        <v>298</v>
      </c>
      <c r="D1719" s="212" t="s">
        <v>267</v>
      </c>
      <c r="E1719" s="212" t="s">
        <v>268</v>
      </c>
      <c r="F1719" s="212" t="s">
        <v>269</v>
      </c>
      <c r="G1719" s="212" t="s">
        <v>7055</v>
      </c>
      <c r="H1719" s="213">
        <v>43615</v>
      </c>
      <c r="I1719" s="214">
        <v>1800</v>
      </c>
      <c r="J1719" s="214">
        <v>1</v>
      </c>
      <c r="K1719" s="214">
        <f t="shared" si="26"/>
        <v>1800</v>
      </c>
      <c r="L1719" s="212" t="s">
        <v>7056</v>
      </c>
      <c r="M1719" s="212" t="s">
        <v>188</v>
      </c>
      <c r="N1719" s="213">
        <v>43615</v>
      </c>
      <c r="O1719" s="212" t="s">
        <v>70</v>
      </c>
      <c r="P1719" s="212" t="s">
        <v>7057</v>
      </c>
      <c r="Q1719" s="212" t="s">
        <v>298</v>
      </c>
      <c r="R1719" s="212" t="s">
        <v>367</v>
      </c>
      <c r="S1719" s="212" t="s">
        <v>1684</v>
      </c>
    </row>
    <row r="1720" spans="1:19" x14ac:dyDescent="0.25">
      <c r="A1720" s="212" t="s">
        <v>2348</v>
      </c>
      <c r="B1720" s="212" t="s">
        <v>1026</v>
      </c>
      <c r="C1720" s="212" t="s">
        <v>298</v>
      </c>
      <c r="D1720" s="212" t="s">
        <v>7058</v>
      </c>
      <c r="E1720" s="212" t="s">
        <v>7059</v>
      </c>
      <c r="F1720" s="212" t="s">
        <v>7060</v>
      </c>
      <c r="G1720" s="212" t="s">
        <v>7061</v>
      </c>
      <c r="H1720" s="213">
        <v>43552</v>
      </c>
      <c r="I1720" s="214">
        <v>400</v>
      </c>
      <c r="J1720" s="214">
        <v>1</v>
      </c>
      <c r="K1720" s="214">
        <f t="shared" si="26"/>
        <v>400</v>
      </c>
      <c r="L1720" s="212" t="s">
        <v>179</v>
      </c>
      <c r="M1720" s="212" t="s">
        <v>598</v>
      </c>
      <c r="N1720" s="213">
        <v>43614</v>
      </c>
      <c r="O1720" s="212" t="s">
        <v>70</v>
      </c>
      <c r="P1720" s="212" t="s">
        <v>179</v>
      </c>
      <c r="Q1720" s="212" t="s">
        <v>298</v>
      </c>
      <c r="R1720" s="212" t="s">
        <v>367</v>
      </c>
      <c r="S1720" s="212" t="s">
        <v>1684</v>
      </c>
    </row>
    <row r="1721" spans="1:19" x14ac:dyDescent="0.25">
      <c r="A1721" s="212" t="s">
        <v>2348</v>
      </c>
      <c r="B1721" s="212" t="s">
        <v>1026</v>
      </c>
      <c r="C1721" s="212" t="s">
        <v>298</v>
      </c>
      <c r="D1721" s="212" t="s">
        <v>7062</v>
      </c>
      <c r="E1721" s="212" t="s">
        <v>7063</v>
      </c>
      <c r="F1721" s="212" t="s">
        <v>7064</v>
      </c>
      <c r="G1721" s="212" t="s">
        <v>7065</v>
      </c>
      <c r="H1721" s="213">
        <v>43605</v>
      </c>
      <c r="I1721" s="214">
        <v>700</v>
      </c>
      <c r="J1721" s="214">
        <v>1</v>
      </c>
      <c r="K1721" s="214">
        <f t="shared" si="26"/>
        <v>700</v>
      </c>
      <c r="L1721" s="212" t="s">
        <v>179</v>
      </c>
      <c r="M1721" s="212" t="s">
        <v>156</v>
      </c>
      <c r="N1721" s="213">
        <v>43615</v>
      </c>
      <c r="O1721" s="212" t="s">
        <v>70</v>
      </c>
      <c r="P1721" s="212" t="s">
        <v>179</v>
      </c>
      <c r="Q1721" s="212" t="s">
        <v>298</v>
      </c>
      <c r="R1721" s="212" t="s">
        <v>367</v>
      </c>
      <c r="S1721" s="212" t="s">
        <v>1684</v>
      </c>
    </row>
    <row r="1722" spans="1:19" x14ac:dyDescent="0.25">
      <c r="A1722" s="212" t="s">
        <v>2348</v>
      </c>
      <c r="B1722" s="212" t="s">
        <v>1026</v>
      </c>
      <c r="C1722" s="212" t="s">
        <v>298</v>
      </c>
      <c r="D1722" s="212" t="s">
        <v>7066</v>
      </c>
      <c r="E1722" s="212" t="s">
        <v>7067</v>
      </c>
      <c r="F1722" s="212" t="s">
        <v>7068</v>
      </c>
      <c r="G1722" s="212" t="s">
        <v>7069</v>
      </c>
      <c r="H1722" s="213">
        <v>43601</v>
      </c>
      <c r="I1722" s="214">
        <v>340</v>
      </c>
      <c r="J1722" s="214">
        <v>1</v>
      </c>
      <c r="K1722" s="214">
        <f t="shared" si="26"/>
        <v>340</v>
      </c>
      <c r="L1722" s="212" t="s">
        <v>179</v>
      </c>
      <c r="M1722" s="212" t="s">
        <v>757</v>
      </c>
      <c r="N1722" s="213">
        <v>43612</v>
      </c>
      <c r="O1722" s="212" t="s">
        <v>70</v>
      </c>
      <c r="P1722" s="212" t="s">
        <v>7070</v>
      </c>
      <c r="Q1722" s="212" t="s">
        <v>298</v>
      </c>
      <c r="R1722" s="212" t="s">
        <v>367</v>
      </c>
      <c r="S1722" s="212" t="s">
        <v>1684</v>
      </c>
    </row>
    <row r="1723" spans="1:19" x14ac:dyDescent="0.25">
      <c r="A1723" s="212" t="s">
        <v>2348</v>
      </c>
      <c r="B1723" s="212" t="s">
        <v>1026</v>
      </c>
      <c r="C1723" s="212" t="s">
        <v>298</v>
      </c>
      <c r="D1723" s="212" t="s">
        <v>7071</v>
      </c>
      <c r="E1723" s="212" t="s">
        <v>7072</v>
      </c>
      <c r="F1723" s="212" t="s">
        <v>7073</v>
      </c>
      <c r="G1723" s="212" t="s">
        <v>7074</v>
      </c>
      <c r="H1723" s="213">
        <v>43612</v>
      </c>
      <c r="I1723" s="214">
        <v>447.58</v>
      </c>
      <c r="J1723" s="214">
        <v>1</v>
      </c>
      <c r="K1723" s="214">
        <f t="shared" si="26"/>
        <v>447.58</v>
      </c>
      <c r="L1723" s="212" t="s">
        <v>179</v>
      </c>
      <c r="M1723" s="212" t="s">
        <v>193</v>
      </c>
      <c r="N1723" s="213">
        <v>43615</v>
      </c>
      <c r="O1723" s="212" t="s">
        <v>70</v>
      </c>
      <c r="P1723" s="212" t="s">
        <v>179</v>
      </c>
      <c r="Q1723" s="212" t="s">
        <v>298</v>
      </c>
      <c r="R1723" s="212" t="s">
        <v>367</v>
      </c>
      <c r="S1723" s="212" t="s">
        <v>1684</v>
      </c>
    </row>
    <row r="1724" spans="1:19" x14ac:dyDescent="0.25">
      <c r="A1724" s="212" t="s">
        <v>2348</v>
      </c>
      <c r="B1724" s="212" t="s">
        <v>1026</v>
      </c>
      <c r="C1724" s="212" t="s">
        <v>298</v>
      </c>
      <c r="D1724" s="212" t="s">
        <v>7075</v>
      </c>
      <c r="E1724" s="212" t="s">
        <v>7076</v>
      </c>
      <c r="F1724" s="212" t="s">
        <v>7077</v>
      </c>
      <c r="G1724" s="212" t="s">
        <v>7078</v>
      </c>
      <c r="H1724" s="213">
        <v>43582</v>
      </c>
      <c r="I1724" s="214">
        <v>30</v>
      </c>
      <c r="J1724" s="214">
        <v>1</v>
      </c>
      <c r="K1724" s="214">
        <f t="shared" si="26"/>
        <v>30</v>
      </c>
      <c r="L1724" s="212" t="s">
        <v>179</v>
      </c>
      <c r="M1724" s="212" t="s">
        <v>508</v>
      </c>
      <c r="N1724" s="213">
        <v>43601</v>
      </c>
      <c r="O1724" s="212" t="s">
        <v>70</v>
      </c>
      <c r="P1724" s="212" t="s">
        <v>179</v>
      </c>
      <c r="Q1724" s="212" t="s">
        <v>298</v>
      </c>
      <c r="R1724" s="212" t="s">
        <v>367</v>
      </c>
      <c r="S1724" s="212" t="s">
        <v>1684</v>
      </c>
    </row>
    <row r="1725" spans="1:19" x14ac:dyDescent="0.25">
      <c r="A1725" s="212" t="s">
        <v>2348</v>
      </c>
      <c r="B1725" s="212" t="s">
        <v>1026</v>
      </c>
      <c r="C1725" s="212" t="s">
        <v>298</v>
      </c>
      <c r="D1725" s="212" t="s">
        <v>7079</v>
      </c>
      <c r="E1725" s="212" t="s">
        <v>7080</v>
      </c>
      <c r="F1725" s="212" t="s">
        <v>7081</v>
      </c>
      <c r="G1725" s="212" t="s">
        <v>7082</v>
      </c>
      <c r="H1725" s="213">
        <v>43599</v>
      </c>
      <c r="I1725" s="214">
        <v>237.16</v>
      </c>
      <c r="J1725" s="214">
        <v>1</v>
      </c>
      <c r="K1725" s="214">
        <f t="shared" si="26"/>
        <v>237.16</v>
      </c>
      <c r="L1725" s="212" t="s">
        <v>179</v>
      </c>
      <c r="M1725" s="212" t="s">
        <v>164</v>
      </c>
      <c r="N1725" s="213">
        <v>43612</v>
      </c>
      <c r="O1725" s="212" t="s">
        <v>70</v>
      </c>
      <c r="P1725" s="212" t="s">
        <v>179</v>
      </c>
      <c r="Q1725" s="212" t="s">
        <v>298</v>
      </c>
      <c r="R1725" s="212" t="s">
        <v>367</v>
      </c>
      <c r="S1725" s="212" t="s">
        <v>1684</v>
      </c>
    </row>
    <row r="1726" spans="1:19" x14ac:dyDescent="0.25">
      <c r="A1726" s="212" t="s">
        <v>2348</v>
      </c>
      <c r="B1726" s="212" t="s">
        <v>1026</v>
      </c>
      <c r="C1726" s="212" t="s">
        <v>298</v>
      </c>
      <c r="D1726" s="212" t="s">
        <v>7083</v>
      </c>
      <c r="E1726" s="212" t="s">
        <v>7084</v>
      </c>
      <c r="F1726" s="212" t="s">
        <v>7085</v>
      </c>
      <c r="G1726" s="212" t="s">
        <v>1186</v>
      </c>
      <c r="H1726" s="213">
        <v>43587</v>
      </c>
      <c r="I1726" s="214">
        <v>605</v>
      </c>
      <c r="J1726" s="214">
        <v>1</v>
      </c>
      <c r="K1726" s="214">
        <f t="shared" si="26"/>
        <v>605</v>
      </c>
      <c r="L1726" s="212" t="s">
        <v>7086</v>
      </c>
      <c r="M1726" s="212" t="s">
        <v>164</v>
      </c>
      <c r="N1726" s="213">
        <v>43612</v>
      </c>
      <c r="O1726" s="212" t="s">
        <v>70</v>
      </c>
      <c r="P1726" s="212" t="s">
        <v>7087</v>
      </c>
      <c r="Q1726" s="212" t="s">
        <v>298</v>
      </c>
      <c r="R1726" s="212" t="s">
        <v>367</v>
      </c>
      <c r="S1726" s="212" t="s">
        <v>1684</v>
      </c>
    </row>
    <row r="1727" spans="1:19" x14ac:dyDescent="0.25">
      <c r="A1727" s="212" t="s">
        <v>2348</v>
      </c>
      <c r="B1727" s="212" t="s">
        <v>1026</v>
      </c>
      <c r="C1727" s="212" t="s">
        <v>298</v>
      </c>
      <c r="D1727" s="212" t="s">
        <v>2113</v>
      </c>
      <c r="E1727" s="212" t="s">
        <v>2114</v>
      </c>
      <c r="F1727" s="212" t="s">
        <v>2115</v>
      </c>
      <c r="G1727" s="212" t="s">
        <v>7088</v>
      </c>
      <c r="H1727" s="213">
        <v>43580</v>
      </c>
      <c r="I1727" s="214">
        <v>1519.19</v>
      </c>
      <c r="J1727" s="214">
        <v>1</v>
      </c>
      <c r="K1727" s="214">
        <f t="shared" si="26"/>
        <v>1519.19</v>
      </c>
      <c r="L1727" s="212" t="s">
        <v>179</v>
      </c>
      <c r="M1727" s="212" t="s">
        <v>7089</v>
      </c>
      <c r="N1727" s="213">
        <v>43587</v>
      </c>
      <c r="O1727" s="212" t="s">
        <v>70</v>
      </c>
      <c r="P1727" s="212" t="s">
        <v>179</v>
      </c>
      <c r="Q1727" s="212" t="s">
        <v>298</v>
      </c>
      <c r="R1727" s="212" t="s">
        <v>367</v>
      </c>
      <c r="S1727" s="212" t="s">
        <v>1684</v>
      </c>
    </row>
    <row r="1728" spans="1:19" x14ac:dyDescent="0.25">
      <c r="A1728" s="212" t="s">
        <v>2348</v>
      </c>
      <c r="B1728" s="212" t="s">
        <v>1026</v>
      </c>
      <c r="C1728" s="212" t="s">
        <v>298</v>
      </c>
      <c r="D1728" s="212" t="s">
        <v>3133</v>
      </c>
      <c r="E1728" s="212" t="s">
        <v>3134</v>
      </c>
      <c r="F1728" s="212" t="s">
        <v>3135</v>
      </c>
      <c r="G1728" s="212" t="s">
        <v>7090</v>
      </c>
      <c r="H1728" s="213">
        <v>43595</v>
      </c>
      <c r="I1728" s="214">
        <v>84.7</v>
      </c>
      <c r="J1728" s="214">
        <v>1</v>
      </c>
      <c r="K1728" s="214">
        <f t="shared" si="26"/>
        <v>84.7</v>
      </c>
      <c r="L1728" s="212" t="s">
        <v>7090</v>
      </c>
      <c r="M1728" s="212" t="s">
        <v>144</v>
      </c>
      <c r="N1728" s="213">
        <v>43598</v>
      </c>
      <c r="O1728" s="212" t="s">
        <v>70</v>
      </c>
      <c r="P1728" s="212" t="s">
        <v>7091</v>
      </c>
      <c r="Q1728" s="212" t="s">
        <v>298</v>
      </c>
      <c r="R1728" s="212" t="s">
        <v>367</v>
      </c>
      <c r="S1728" s="212" t="s">
        <v>1684</v>
      </c>
    </row>
    <row r="1729" spans="1:19" x14ac:dyDescent="0.25">
      <c r="A1729" s="212" t="s">
        <v>2348</v>
      </c>
      <c r="B1729" s="212" t="s">
        <v>1026</v>
      </c>
      <c r="C1729" s="212" t="s">
        <v>298</v>
      </c>
      <c r="D1729" s="212" t="s">
        <v>3133</v>
      </c>
      <c r="E1729" s="212" t="s">
        <v>3134</v>
      </c>
      <c r="F1729" s="212" t="s">
        <v>3135</v>
      </c>
      <c r="G1729" s="212" t="s">
        <v>7092</v>
      </c>
      <c r="H1729" s="213">
        <v>43615</v>
      </c>
      <c r="I1729" s="214">
        <v>254.1</v>
      </c>
      <c r="J1729" s="214">
        <v>1</v>
      </c>
      <c r="K1729" s="214">
        <f t="shared" si="26"/>
        <v>254.1</v>
      </c>
      <c r="L1729" s="212" t="s">
        <v>7093</v>
      </c>
      <c r="M1729" s="212" t="s">
        <v>424</v>
      </c>
      <c r="N1729" s="213">
        <v>43615</v>
      </c>
      <c r="O1729" s="212" t="s">
        <v>70</v>
      </c>
      <c r="P1729" s="212" t="s">
        <v>7094</v>
      </c>
      <c r="Q1729" s="212" t="s">
        <v>298</v>
      </c>
      <c r="R1729" s="212" t="s">
        <v>367</v>
      </c>
      <c r="S1729" s="212" t="s">
        <v>1684</v>
      </c>
    </row>
    <row r="1730" spans="1:19" x14ac:dyDescent="0.25">
      <c r="A1730" s="212" t="s">
        <v>2348</v>
      </c>
      <c r="B1730" s="212" t="s">
        <v>1026</v>
      </c>
      <c r="C1730" s="212" t="s">
        <v>298</v>
      </c>
      <c r="D1730" s="212" t="s">
        <v>3133</v>
      </c>
      <c r="E1730" s="212" t="s">
        <v>3134</v>
      </c>
      <c r="F1730" s="212" t="s">
        <v>3135</v>
      </c>
      <c r="G1730" s="212" t="s">
        <v>3325</v>
      </c>
      <c r="H1730" s="213">
        <v>43615</v>
      </c>
      <c r="I1730" s="214">
        <v>127.05</v>
      </c>
      <c r="J1730" s="214">
        <v>1</v>
      </c>
      <c r="K1730" s="214">
        <f t="shared" si="26"/>
        <v>127.05</v>
      </c>
      <c r="L1730" s="212" t="s">
        <v>7095</v>
      </c>
      <c r="M1730" s="212" t="s">
        <v>191</v>
      </c>
      <c r="N1730" s="213">
        <v>43615</v>
      </c>
      <c r="O1730" s="212" t="s">
        <v>70</v>
      </c>
      <c r="P1730" s="212" t="s">
        <v>7096</v>
      </c>
      <c r="Q1730" s="212" t="s">
        <v>298</v>
      </c>
      <c r="R1730" s="212" t="s">
        <v>367</v>
      </c>
      <c r="S1730" s="212" t="s">
        <v>1684</v>
      </c>
    </row>
    <row r="1731" spans="1:19" x14ac:dyDescent="0.25">
      <c r="A1731" s="212" t="s">
        <v>2348</v>
      </c>
      <c r="B1731" s="212" t="s">
        <v>1026</v>
      </c>
      <c r="C1731" s="212" t="s">
        <v>298</v>
      </c>
      <c r="D1731" s="212" t="s">
        <v>3133</v>
      </c>
      <c r="E1731" s="212" t="s">
        <v>3134</v>
      </c>
      <c r="F1731" s="212" t="s">
        <v>3135</v>
      </c>
      <c r="G1731" s="212" t="s">
        <v>7097</v>
      </c>
      <c r="H1731" s="213">
        <v>43615</v>
      </c>
      <c r="I1731" s="214">
        <v>880.88</v>
      </c>
      <c r="J1731" s="214">
        <v>1</v>
      </c>
      <c r="K1731" s="214">
        <f t="shared" ref="K1731:K1794" si="27">I1731*J1731</f>
        <v>880.88</v>
      </c>
      <c r="L1731" s="212" t="s">
        <v>7098</v>
      </c>
      <c r="M1731" s="212" t="s">
        <v>191</v>
      </c>
      <c r="N1731" s="213">
        <v>43615</v>
      </c>
      <c r="O1731" s="212" t="s">
        <v>70</v>
      </c>
      <c r="P1731" s="212" t="s">
        <v>7099</v>
      </c>
      <c r="Q1731" s="212" t="s">
        <v>298</v>
      </c>
      <c r="R1731" s="212" t="s">
        <v>367</v>
      </c>
      <c r="S1731" s="212" t="s">
        <v>1684</v>
      </c>
    </row>
    <row r="1732" spans="1:19" x14ac:dyDescent="0.25">
      <c r="A1732" s="212" t="s">
        <v>2348</v>
      </c>
      <c r="B1732" s="212" t="s">
        <v>1026</v>
      </c>
      <c r="C1732" s="212" t="s">
        <v>298</v>
      </c>
      <c r="D1732" s="212" t="s">
        <v>3133</v>
      </c>
      <c r="E1732" s="212" t="s">
        <v>3134</v>
      </c>
      <c r="F1732" s="212" t="s">
        <v>3135</v>
      </c>
      <c r="G1732" s="212" t="s">
        <v>7100</v>
      </c>
      <c r="H1732" s="213">
        <v>43609</v>
      </c>
      <c r="I1732" s="214">
        <v>441.65</v>
      </c>
      <c r="J1732" s="214">
        <v>1</v>
      </c>
      <c r="K1732" s="214">
        <f t="shared" si="27"/>
        <v>441.65</v>
      </c>
      <c r="L1732" s="212" t="s">
        <v>7101</v>
      </c>
      <c r="M1732" s="212" t="s">
        <v>449</v>
      </c>
      <c r="N1732" s="213">
        <v>43612</v>
      </c>
      <c r="O1732" s="212" t="s">
        <v>70</v>
      </c>
      <c r="P1732" s="212" t="s">
        <v>7102</v>
      </c>
      <c r="Q1732" s="212" t="s">
        <v>298</v>
      </c>
      <c r="R1732" s="212" t="s">
        <v>367</v>
      </c>
      <c r="S1732" s="212" t="s">
        <v>1684</v>
      </c>
    </row>
    <row r="1733" spans="1:19" x14ac:dyDescent="0.25">
      <c r="A1733" s="212" t="s">
        <v>2348</v>
      </c>
      <c r="B1733" s="212" t="s">
        <v>1026</v>
      </c>
      <c r="C1733" s="212" t="s">
        <v>298</v>
      </c>
      <c r="D1733" s="212" t="s">
        <v>3133</v>
      </c>
      <c r="E1733" s="212" t="s">
        <v>3134</v>
      </c>
      <c r="F1733" s="212" t="s">
        <v>3135</v>
      </c>
      <c r="G1733" s="212" t="s">
        <v>722</v>
      </c>
      <c r="H1733" s="213">
        <v>43609</v>
      </c>
      <c r="I1733" s="214">
        <v>145.19999999999999</v>
      </c>
      <c r="J1733" s="214">
        <v>1</v>
      </c>
      <c r="K1733" s="214">
        <f t="shared" si="27"/>
        <v>145.19999999999999</v>
      </c>
      <c r="L1733" s="212" t="s">
        <v>7103</v>
      </c>
      <c r="M1733" s="212" t="s">
        <v>557</v>
      </c>
      <c r="N1733" s="213">
        <v>43612</v>
      </c>
      <c r="O1733" s="212" t="s">
        <v>70</v>
      </c>
      <c r="P1733" s="212" t="s">
        <v>7104</v>
      </c>
      <c r="Q1733" s="212" t="s">
        <v>298</v>
      </c>
      <c r="R1733" s="212" t="s">
        <v>367</v>
      </c>
      <c r="S1733" s="212" t="s">
        <v>1684</v>
      </c>
    </row>
    <row r="1734" spans="1:19" x14ac:dyDescent="0.25">
      <c r="A1734" s="212" t="s">
        <v>2348</v>
      </c>
      <c r="B1734" s="212" t="s">
        <v>1026</v>
      </c>
      <c r="C1734" s="212" t="s">
        <v>298</v>
      </c>
      <c r="D1734" s="212" t="s">
        <v>3133</v>
      </c>
      <c r="E1734" s="212" t="s">
        <v>3134</v>
      </c>
      <c r="F1734" s="212" t="s">
        <v>3135</v>
      </c>
      <c r="G1734" s="212" t="s">
        <v>7105</v>
      </c>
      <c r="H1734" s="213">
        <v>43595</v>
      </c>
      <c r="I1734" s="214">
        <v>84.7</v>
      </c>
      <c r="J1734" s="214">
        <v>1</v>
      </c>
      <c r="K1734" s="214">
        <f t="shared" si="27"/>
        <v>84.7</v>
      </c>
      <c r="L1734" s="212" t="s">
        <v>7106</v>
      </c>
      <c r="M1734" s="212" t="s">
        <v>144</v>
      </c>
      <c r="N1734" s="213">
        <v>43598</v>
      </c>
      <c r="O1734" s="212" t="s">
        <v>70</v>
      </c>
      <c r="P1734" s="212" t="s">
        <v>7107</v>
      </c>
      <c r="Q1734" s="212" t="s">
        <v>298</v>
      </c>
      <c r="R1734" s="212" t="s">
        <v>367</v>
      </c>
      <c r="S1734" s="212" t="s">
        <v>1684</v>
      </c>
    </row>
    <row r="1735" spans="1:19" x14ac:dyDescent="0.25">
      <c r="A1735" s="212" t="s">
        <v>2348</v>
      </c>
      <c r="B1735" s="212" t="s">
        <v>1026</v>
      </c>
      <c r="C1735" s="212" t="s">
        <v>298</v>
      </c>
      <c r="D1735" s="212" t="s">
        <v>3133</v>
      </c>
      <c r="E1735" s="212" t="s">
        <v>3134</v>
      </c>
      <c r="F1735" s="212" t="s">
        <v>3135</v>
      </c>
      <c r="G1735" s="212" t="s">
        <v>7108</v>
      </c>
      <c r="H1735" s="213">
        <v>43595</v>
      </c>
      <c r="I1735" s="214">
        <v>42.35</v>
      </c>
      <c r="J1735" s="214">
        <v>1</v>
      </c>
      <c r="K1735" s="214">
        <f t="shared" si="27"/>
        <v>42.35</v>
      </c>
      <c r="L1735" s="212" t="s">
        <v>7109</v>
      </c>
      <c r="M1735" s="212" t="s">
        <v>144</v>
      </c>
      <c r="N1735" s="213">
        <v>43598</v>
      </c>
      <c r="O1735" s="212" t="s">
        <v>70</v>
      </c>
      <c r="P1735" s="212" t="s">
        <v>7110</v>
      </c>
      <c r="Q1735" s="212" t="s">
        <v>298</v>
      </c>
      <c r="R1735" s="212" t="s">
        <v>367</v>
      </c>
      <c r="S1735" s="212" t="s">
        <v>1684</v>
      </c>
    </row>
    <row r="1736" spans="1:19" x14ac:dyDescent="0.25">
      <c r="A1736" s="212" t="s">
        <v>2348</v>
      </c>
      <c r="B1736" s="212" t="s">
        <v>1026</v>
      </c>
      <c r="C1736" s="212" t="s">
        <v>298</v>
      </c>
      <c r="D1736" s="212" t="s">
        <v>7111</v>
      </c>
      <c r="E1736" s="212" t="s">
        <v>7112</v>
      </c>
      <c r="F1736" s="212" t="s">
        <v>7113</v>
      </c>
      <c r="G1736" s="212" t="s">
        <v>2461</v>
      </c>
      <c r="H1736" s="213">
        <v>43607</v>
      </c>
      <c r="I1736" s="214">
        <v>464.64</v>
      </c>
      <c r="J1736" s="214">
        <v>1</v>
      </c>
      <c r="K1736" s="214">
        <f t="shared" si="27"/>
        <v>464.64</v>
      </c>
      <c r="L1736" s="212" t="s">
        <v>7114</v>
      </c>
      <c r="M1736" s="212" t="s">
        <v>2672</v>
      </c>
      <c r="N1736" s="213">
        <v>43616</v>
      </c>
      <c r="O1736" s="212" t="s">
        <v>70</v>
      </c>
      <c r="P1736" s="212" t="s">
        <v>7115</v>
      </c>
      <c r="Q1736" s="212" t="s">
        <v>298</v>
      </c>
      <c r="R1736" s="212" t="s">
        <v>367</v>
      </c>
      <c r="S1736" s="212" t="s">
        <v>1684</v>
      </c>
    </row>
    <row r="1737" spans="1:19" x14ac:dyDescent="0.25">
      <c r="A1737" s="212" t="s">
        <v>2348</v>
      </c>
      <c r="B1737" s="212" t="s">
        <v>1026</v>
      </c>
      <c r="C1737" s="212" t="s">
        <v>298</v>
      </c>
      <c r="D1737" s="212" t="s">
        <v>7111</v>
      </c>
      <c r="E1737" s="212" t="s">
        <v>7112</v>
      </c>
      <c r="F1737" s="212" t="s">
        <v>7113</v>
      </c>
      <c r="G1737" s="212" t="s">
        <v>7116</v>
      </c>
      <c r="H1737" s="213">
        <v>43607</v>
      </c>
      <c r="I1737" s="214">
        <v>235.95</v>
      </c>
      <c r="J1737" s="214">
        <v>1</v>
      </c>
      <c r="K1737" s="214">
        <f t="shared" si="27"/>
        <v>235.95</v>
      </c>
      <c r="L1737" s="212" t="s">
        <v>7117</v>
      </c>
      <c r="M1737" s="212" t="s">
        <v>156</v>
      </c>
      <c r="N1737" s="213">
        <v>43616</v>
      </c>
      <c r="O1737" s="212" t="s">
        <v>70</v>
      </c>
      <c r="P1737" s="212" t="s">
        <v>7118</v>
      </c>
      <c r="Q1737" s="212" t="s">
        <v>298</v>
      </c>
      <c r="R1737" s="212" t="s">
        <v>367</v>
      </c>
      <c r="S1737" s="212" t="s">
        <v>1684</v>
      </c>
    </row>
    <row r="1738" spans="1:19" x14ac:dyDescent="0.25">
      <c r="A1738" s="212" t="s">
        <v>2348</v>
      </c>
      <c r="B1738" s="212" t="s">
        <v>1026</v>
      </c>
      <c r="C1738" s="212" t="s">
        <v>298</v>
      </c>
      <c r="D1738" s="212" t="s">
        <v>7111</v>
      </c>
      <c r="E1738" s="212" t="s">
        <v>7112</v>
      </c>
      <c r="F1738" s="212" t="s">
        <v>7113</v>
      </c>
      <c r="G1738" s="212" t="s">
        <v>7119</v>
      </c>
      <c r="H1738" s="213">
        <v>43607</v>
      </c>
      <c r="I1738" s="214">
        <v>629.20000000000005</v>
      </c>
      <c r="J1738" s="214">
        <v>1</v>
      </c>
      <c r="K1738" s="214">
        <f t="shared" si="27"/>
        <v>629.20000000000005</v>
      </c>
      <c r="L1738" s="212" t="s">
        <v>7120</v>
      </c>
      <c r="M1738" s="212" t="s">
        <v>191</v>
      </c>
      <c r="N1738" s="213">
        <v>43616</v>
      </c>
      <c r="O1738" s="212" t="s">
        <v>70</v>
      </c>
      <c r="P1738" s="212" t="s">
        <v>7121</v>
      </c>
      <c r="Q1738" s="212" t="s">
        <v>298</v>
      </c>
      <c r="R1738" s="212" t="s">
        <v>367</v>
      </c>
      <c r="S1738" s="212" t="s">
        <v>1684</v>
      </c>
    </row>
    <row r="1739" spans="1:19" x14ac:dyDescent="0.25">
      <c r="A1739" s="212" t="s">
        <v>2348</v>
      </c>
      <c r="B1739" s="212" t="s">
        <v>1026</v>
      </c>
      <c r="C1739" s="212" t="s">
        <v>298</v>
      </c>
      <c r="D1739" s="212" t="s">
        <v>7111</v>
      </c>
      <c r="E1739" s="212" t="s">
        <v>7112</v>
      </c>
      <c r="F1739" s="212" t="s">
        <v>7113</v>
      </c>
      <c r="G1739" s="212" t="s">
        <v>7122</v>
      </c>
      <c r="H1739" s="213">
        <v>43607</v>
      </c>
      <c r="I1739" s="214">
        <v>931.7</v>
      </c>
      <c r="J1739" s="214">
        <v>1</v>
      </c>
      <c r="K1739" s="214">
        <f t="shared" si="27"/>
        <v>931.7</v>
      </c>
      <c r="L1739" s="212" t="s">
        <v>7123</v>
      </c>
      <c r="M1739" s="212" t="s">
        <v>191</v>
      </c>
      <c r="N1739" s="213">
        <v>43616</v>
      </c>
      <c r="O1739" s="212" t="s">
        <v>70</v>
      </c>
      <c r="P1739" s="212" t="s">
        <v>7124</v>
      </c>
      <c r="Q1739" s="212" t="s">
        <v>298</v>
      </c>
      <c r="R1739" s="212" t="s">
        <v>367</v>
      </c>
      <c r="S1739" s="212" t="s">
        <v>1684</v>
      </c>
    </row>
    <row r="1740" spans="1:19" x14ac:dyDescent="0.25">
      <c r="A1740" s="212" t="s">
        <v>2348</v>
      </c>
      <c r="B1740" s="212" t="s">
        <v>1026</v>
      </c>
      <c r="C1740" s="212" t="s">
        <v>298</v>
      </c>
      <c r="D1740" s="212" t="s">
        <v>7111</v>
      </c>
      <c r="E1740" s="212" t="s">
        <v>7112</v>
      </c>
      <c r="F1740" s="212" t="s">
        <v>7113</v>
      </c>
      <c r="G1740" s="212" t="s">
        <v>2366</v>
      </c>
      <c r="H1740" s="213">
        <v>43607</v>
      </c>
      <c r="I1740" s="214">
        <v>650.98</v>
      </c>
      <c r="J1740" s="214">
        <v>1</v>
      </c>
      <c r="K1740" s="214">
        <f t="shared" si="27"/>
        <v>650.98</v>
      </c>
      <c r="L1740" s="212" t="s">
        <v>7125</v>
      </c>
      <c r="M1740" s="212" t="s">
        <v>191</v>
      </c>
      <c r="N1740" s="213">
        <v>43616</v>
      </c>
      <c r="O1740" s="212" t="s">
        <v>70</v>
      </c>
      <c r="P1740" s="212" t="s">
        <v>7126</v>
      </c>
      <c r="Q1740" s="212" t="s">
        <v>298</v>
      </c>
      <c r="R1740" s="212" t="s">
        <v>367</v>
      </c>
      <c r="S1740" s="212" t="s">
        <v>1684</v>
      </c>
    </row>
    <row r="1741" spans="1:19" x14ac:dyDescent="0.25">
      <c r="A1741" s="212" t="s">
        <v>2348</v>
      </c>
      <c r="B1741" s="212" t="s">
        <v>1026</v>
      </c>
      <c r="C1741" s="212" t="s">
        <v>298</v>
      </c>
      <c r="D1741" s="212" t="s">
        <v>7111</v>
      </c>
      <c r="E1741" s="212" t="s">
        <v>7112</v>
      </c>
      <c r="F1741" s="212" t="s">
        <v>7113</v>
      </c>
      <c r="G1741" s="212" t="s">
        <v>1252</v>
      </c>
      <c r="H1741" s="213">
        <v>43607</v>
      </c>
      <c r="I1741" s="214">
        <v>550.54999999999995</v>
      </c>
      <c r="J1741" s="214">
        <v>1</v>
      </c>
      <c r="K1741" s="214">
        <f t="shared" si="27"/>
        <v>550.54999999999995</v>
      </c>
      <c r="L1741" s="212" t="s">
        <v>7127</v>
      </c>
      <c r="M1741" s="212" t="s">
        <v>191</v>
      </c>
      <c r="N1741" s="213">
        <v>43616</v>
      </c>
      <c r="O1741" s="212" t="s">
        <v>70</v>
      </c>
      <c r="P1741" s="212" t="s">
        <v>7128</v>
      </c>
      <c r="Q1741" s="212" t="s">
        <v>298</v>
      </c>
      <c r="R1741" s="212" t="s">
        <v>367</v>
      </c>
      <c r="S1741" s="212" t="s">
        <v>1684</v>
      </c>
    </row>
    <row r="1742" spans="1:19" x14ac:dyDescent="0.25">
      <c r="A1742" s="212" t="s">
        <v>2348</v>
      </c>
      <c r="B1742" s="212" t="s">
        <v>1026</v>
      </c>
      <c r="C1742" s="212" t="s">
        <v>298</v>
      </c>
      <c r="D1742" s="212" t="s">
        <v>7111</v>
      </c>
      <c r="E1742" s="212" t="s">
        <v>7112</v>
      </c>
      <c r="F1742" s="212" t="s">
        <v>7113</v>
      </c>
      <c r="G1742" s="212" t="s">
        <v>2367</v>
      </c>
      <c r="H1742" s="213">
        <v>43585</v>
      </c>
      <c r="I1742" s="214">
        <v>1421.75</v>
      </c>
      <c r="J1742" s="214">
        <v>1</v>
      </c>
      <c r="K1742" s="214">
        <f t="shared" si="27"/>
        <v>1421.75</v>
      </c>
      <c r="L1742" s="212" t="s">
        <v>7129</v>
      </c>
      <c r="M1742" s="212" t="s">
        <v>2492</v>
      </c>
      <c r="N1742" s="213">
        <v>43616</v>
      </c>
      <c r="O1742" s="212" t="s">
        <v>70</v>
      </c>
      <c r="P1742" s="212" t="s">
        <v>7130</v>
      </c>
      <c r="Q1742" s="212" t="s">
        <v>298</v>
      </c>
      <c r="R1742" s="212" t="s">
        <v>367</v>
      </c>
      <c r="S1742" s="212" t="s">
        <v>1684</v>
      </c>
    </row>
    <row r="1743" spans="1:19" x14ac:dyDescent="0.25">
      <c r="A1743" s="212" t="s">
        <v>2348</v>
      </c>
      <c r="B1743" s="212" t="s">
        <v>1026</v>
      </c>
      <c r="C1743" s="212" t="s">
        <v>298</v>
      </c>
      <c r="D1743" s="212" t="s">
        <v>7111</v>
      </c>
      <c r="E1743" s="212" t="s">
        <v>7112</v>
      </c>
      <c r="F1743" s="212" t="s">
        <v>7113</v>
      </c>
      <c r="G1743" s="212" t="s">
        <v>2368</v>
      </c>
      <c r="H1743" s="213">
        <v>43585</v>
      </c>
      <c r="I1743" s="214">
        <v>1556.06</v>
      </c>
      <c r="J1743" s="214">
        <v>1</v>
      </c>
      <c r="K1743" s="214">
        <f t="shared" si="27"/>
        <v>1556.06</v>
      </c>
      <c r="L1743" s="212" t="s">
        <v>7131</v>
      </c>
      <c r="M1743" s="212" t="s">
        <v>2492</v>
      </c>
      <c r="N1743" s="213">
        <v>43616</v>
      </c>
      <c r="O1743" s="212" t="s">
        <v>70</v>
      </c>
      <c r="P1743" s="212" t="s">
        <v>7132</v>
      </c>
      <c r="Q1743" s="212" t="s">
        <v>298</v>
      </c>
      <c r="R1743" s="212" t="s">
        <v>367</v>
      </c>
      <c r="S1743" s="212" t="s">
        <v>1684</v>
      </c>
    </row>
    <row r="1744" spans="1:19" x14ac:dyDescent="0.25">
      <c r="A1744" s="212" t="s">
        <v>2348</v>
      </c>
      <c r="B1744" s="212" t="s">
        <v>1026</v>
      </c>
      <c r="C1744" s="212" t="s">
        <v>298</v>
      </c>
      <c r="D1744" s="212" t="s">
        <v>7111</v>
      </c>
      <c r="E1744" s="212" t="s">
        <v>7112</v>
      </c>
      <c r="F1744" s="212" t="s">
        <v>7113</v>
      </c>
      <c r="G1744" s="212" t="s">
        <v>1046</v>
      </c>
      <c r="H1744" s="213">
        <v>43585</v>
      </c>
      <c r="I1744" s="214">
        <v>350.9</v>
      </c>
      <c r="J1744" s="214">
        <v>1</v>
      </c>
      <c r="K1744" s="214">
        <f t="shared" si="27"/>
        <v>350.9</v>
      </c>
      <c r="L1744" s="212" t="s">
        <v>7133</v>
      </c>
      <c r="M1744" s="212" t="s">
        <v>741</v>
      </c>
      <c r="N1744" s="213">
        <v>43616</v>
      </c>
      <c r="O1744" s="212" t="s">
        <v>70</v>
      </c>
      <c r="P1744" s="212" t="s">
        <v>7134</v>
      </c>
      <c r="Q1744" s="212" t="s">
        <v>298</v>
      </c>
      <c r="R1744" s="212" t="s">
        <v>367</v>
      </c>
      <c r="S1744" s="212" t="s">
        <v>1684</v>
      </c>
    </row>
    <row r="1745" spans="1:19" x14ac:dyDescent="0.25">
      <c r="A1745" s="212" t="s">
        <v>2348</v>
      </c>
      <c r="B1745" s="212" t="s">
        <v>1026</v>
      </c>
      <c r="C1745" s="212" t="s">
        <v>298</v>
      </c>
      <c r="D1745" s="212" t="s">
        <v>7135</v>
      </c>
      <c r="E1745" s="212" t="s">
        <v>7136</v>
      </c>
      <c r="F1745" s="212" t="s">
        <v>7137</v>
      </c>
      <c r="G1745" s="212" t="s">
        <v>7138</v>
      </c>
      <c r="H1745" s="213">
        <v>43612</v>
      </c>
      <c r="I1745" s="214">
        <v>110.63</v>
      </c>
      <c r="J1745" s="214">
        <v>1</v>
      </c>
      <c r="K1745" s="214">
        <f t="shared" si="27"/>
        <v>110.63</v>
      </c>
      <c r="L1745" s="212" t="s">
        <v>179</v>
      </c>
      <c r="M1745" s="212" t="s">
        <v>1069</v>
      </c>
      <c r="N1745" s="213">
        <v>43616</v>
      </c>
      <c r="O1745" s="212" t="s">
        <v>70</v>
      </c>
      <c r="P1745" s="212" t="s">
        <v>179</v>
      </c>
      <c r="Q1745" s="212" t="s">
        <v>298</v>
      </c>
      <c r="R1745" s="212" t="s">
        <v>367</v>
      </c>
      <c r="S1745" s="212" t="s">
        <v>1684</v>
      </c>
    </row>
    <row r="1746" spans="1:19" x14ac:dyDescent="0.25">
      <c r="A1746" s="212" t="s">
        <v>2348</v>
      </c>
      <c r="B1746" s="212" t="s">
        <v>1026</v>
      </c>
      <c r="C1746" s="212" t="s">
        <v>298</v>
      </c>
      <c r="D1746" s="212" t="s">
        <v>7139</v>
      </c>
      <c r="E1746" s="212" t="s">
        <v>7140</v>
      </c>
      <c r="F1746" s="212" t="s">
        <v>7141</v>
      </c>
      <c r="G1746" s="212" t="s">
        <v>7142</v>
      </c>
      <c r="H1746" s="213">
        <v>43572</v>
      </c>
      <c r="I1746" s="214">
        <v>1440</v>
      </c>
      <c r="J1746" s="214">
        <v>1</v>
      </c>
      <c r="K1746" s="214">
        <f t="shared" si="27"/>
        <v>1440</v>
      </c>
      <c r="L1746" s="212" t="s">
        <v>179</v>
      </c>
      <c r="M1746" s="212" t="s">
        <v>124</v>
      </c>
      <c r="N1746" s="213">
        <v>43608</v>
      </c>
      <c r="O1746" s="212" t="s">
        <v>70</v>
      </c>
      <c r="P1746" s="212" t="s">
        <v>179</v>
      </c>
      <c r="Q1746" s="212" t="s">
        <v>298</v>
      </c>
      <c r="R1746" s="212" t="s">
        <v>367</v>
      </c>
      <c r="S1746" s="212" t="s">
        <v>1684</v>
      </c>
    </row>
    <row r="1747" spans="1:19" x14ac:dyDescent="0.25">
      <c r="A1747" s="212" t="s">
        <v>2348</v>
      </c>
      <c r="B1747" s="212" t="s">
        <v>1026</v>
      </c>
      <c r="C1747" s="212" t="s">
        <v>298</v>
      </c>
      <c r="D1747" s="212" t="s">
        <v>7143</v>
      </c>
      <c r="E1747" s="212" t="s">
        <v>7144</v>
      </c>
      <c r="F1747" s="212" t="s">
        <v>7145</v>
      </c>
      <c r="G1747" s="212" t="s">
        <v>1184</v>
      </c>
      <c r="H1747" s="213">
        <v>43563</v>
      </c>
      <c r="I1747" s="214">
        <v>200</v>
      </c>
      <c r="J1747" s="214">
        <v>1</v>
      </c>
      <c r="K1747" s="214">
        <f t="shared" si="27"/>
        <v>200</v>
      </c>
      <c r="L1747" s="212" t="s">
        <v>179</v>
      </c>
      <c r="M1747" s="212" t="s">
        <v>109</v>
      </c>
      <c r="N1747" s="213">
        <v>43607</v>
      </c>
      <c r="O1747" s="212" t="s">
        <v>70</v>
      </c>
      <c r="P1747" s="212" t="s">
        <v>179</v>
      </c>
      <c r="Q1747" s="212" t="s">
        <v>298</v>
      </c>
      <c r="R1747" s="212" t="s">
        <v>367</v>
      </c>
      <c r="S1747" s="212" t="s">
        <v>1684</v>
      </c>
    </row>
    <row r="1748" spans="1:19" x14ac:dyDescent="0.25">
      <c r="A1748" s="212" t="s">
        <v>2348</v>
      </c>
      <c r="B1748" s="212" t="s">
        <v>1026</v>
      </c>
      <c r="C1748" s="212" t="s">
        <v>298</v>
      </c>
      <c r="D1748" s="212" t="s">
        <v>7146</v>
      </c>
      <c r="E1748" s="212" t="s">
        <v>7147</v>
      </c>
      <c r="F1748" s="212" t="s">
        <v>7148</v>
      </c>
      <c r="G1748" s="212" t="s">
        <v>7149</v>
      </c>
      <c r="H1748" s="213">
        <v>43606</v>
      </c>
      <c r="I1748" s="214">
        <v>1149.5</v>
      </c>
      <c r="J1748" s="214">
        <v>1</v>
      </c>
      <c r="K1748" s="214">
        <f t="shared" si="27"/>
        <v>1149.5</v>
      </c>
      <c r="L1748" s="212" t="s">
        <v>7150</v>
      </c>
      <c r="M1748" s="212" t="s">
        <v>124</v>
      </c>
      <c r="N1748" s="213">
        <v>43607</v>
      </c>
      <c r="O1748" s="212" t="s">
        <v>70</v>
      </c>
      <c r="P1748" s="212" t="s">
        <v>7151</v>
      </c>
      <c r="Q1748" s="212" t="s">
        <v>298</v>
      </c>
      <c r="R1748" s="212" t="s">
        <v>367</v>
      </c>
      <c r="S1748" s="212" t="s">
        <v>1684</v>
      </c>
    </row>
    <row r="1749" spans="1:19" x14ac:dyDescent="0.25">
      <c r="A1749" s="212" t="s">
        <v>2348</v>
      </c>
      <c r="B1749" s="212" t="s">
        <v>1026</v>
      </c>
      <c r="C1749" s="212" t="s">
        <v>298</v>
      </c>
      <c r="D1749" s="212" t="s">
        <v>3526</v>
      </c>
      <c r="E1749" s="212" t="s">
        <v>3527</v>
      </c>
      <c r="F1749" s="212" t="s">
        <v>3528</v>
      </c>
      <c r="G1749" s="212" t="s">
        <v>7152</v>
      </c>
      <c r="H1749" s="213">
        <v>43601</v>
      </c>
      <c r="I1749" s="214">
        <v>608</v>
      </c>
      <c r="J1749" s="214">
        <v>1</v>
      </c>
      <c r="K1749" s="214">
        <f t="shared" si="27"/>
        <v>608</v>
      </c>
      <c r="L1749" s="212" t="s">
        <v>179</v>
      </c>
      <c r="M1749" s="212" t="s">
        <v>1119</v>
      </c>
      <c r="N1749" s="213">
        <v>43616</v>
      </c>
      <c r="O1749" s="212" t="s">
        <v>70</v>
      </c>
      <c r="P1749" s="212" t="s">
        <v>179</v>
      </c>
      <c r="Q1749" s="212" t="s">
        <v>298</v>
      </c>
      <c r="R1749" s="212" t="s">
        <v>367</v>
      </c>
      <c r="S1749" s="212" t="s">
        <v>1684</v>
      </c>
    </row>
    <row r="1750" spans="1:19" x14ac:dyDescent="0.25">
      <c r="A1750" s="212" t="s">
        <v>2348</v>
      </c>
      <c r="B1750" s="212" t="s">
        <v>1026</v>
      </c>
      <c r="C1750" s="212" t="s">
        <v>298</v>
      </c>
      <c r="D1750" s="212" t="s">
        <v>7153</v>
      </c>
      <c r="E1750" s="212" t="s">
        <v>7154</v>
      </c>
      <c r="F1750" s="212" t="s">
        <v>7155</v>
      </c>
      <c r="G1750" s="212" t="s">
        <v>3143</v>
      </c>
      <c r="H1750" s="213">
        <v>43612</v>
      </c>
      <c r="I1750" s="214">
        <v>1900</v>
      </c>
      <c r="J1750" s="214">
        <v>1</v>
      </c>
      <c r="K1750" s="214">
        <f t="shared" si="27"/>
        <v>1900</v>
      </c>
      <c r="L1750" s="212" t="s">
        <v>7156</v>
      </c>
      <c r="M1750" s="212" t="s">
        <v>236</v>
      </c>
      <c r="N1750" s="213">
        <v>43616</v>
      </c>
      <c r="O1750" s="212" t="s">
        <v>70</v>
      </c>
      <c r="P1750" s="212" t="s">
        <v>7157</v>
      </c>
      <c r="Q1750" s="212" t="s">
        <v>298</v>
      </c>
      <c r="R1750" s="212" t="s">
        <v>367</v>
      </c>
      <c r="S1750" s="212" t="s">
        <v>1684</v>
      </c>
    </row>
    <row r="1751" spans="1:19" x14ac:dyDescent="0.25">
      <c r="A1751" s="212" t="s">
        <v>2348</v>
      </c>
      <c r="B1751" s="212" t="s">
        <v>1026</v>
      </c>
      <c r="C1751" s="212" t="s">
        <v>298</v>
      </c>
      <c r="D1751" s="212" t="s">
        <v>7158</v>
      </c>
      <c r="E1751" s="212" t="s">
        <v>7159</v>
      </c>
      <c r="F1751" s="212" t="s">
        <v>7160</v>
      </c>
      <c r="G1751" s="212" t="s">
        <v>7161</v>
      </c>
      <c r="H1751" s="213">
        <v>43614</v>
      </c>
      <c r="I1751" s="214">
        <v>3025</v>
      </c>
      <c r="J1751" s="214">
        <v>1</v>
      </c>
      <c r="K1751" s="214">
        <f t="shared" si="27"/>
        <v>3025</v>
      </c>
      <c r="L1751" s="212" t="s">
        <v>7162</v>
      </c>
      <c r="M1751" s="212" t="s">
        <v>985</v>
      </c>
      <c r="N1751" s="213">
        <v>43614</v>
      </c>
      <c r="O1751" s="212" t="s">
        <v>70</v>
      </c>
      <c r="P1751" s="212" t="s">
        <v>7163</v>
      </c>
      <c r="Q1751" s="212" t="s">
        <v>298</v>
      </c>
      <c r="R1751" s="212" t="s">
        <v>367</v>
      </c>
      <c r="S1751" s="212" t="s">
        <v>1684</v>
      </c>
    </row>
    <row r="1752" spans="1:19" x14ac:dyDescent="0.25">
      <c r="A1752" s="212" t="s">
        <v>2348</v>
      </c>
      <c r="B1752" s="212" t="s">
        <v>1026</v>
      </c>
      <c r="C1752" s="212" t="s">
        <v>298</v>
      </c>
      <c r="D1752" s="212" t="s">
        <v>7158</v>
      </c>
      <c r="E1752" s="212" t="s">
        <v>7159</v>
      </c>
      <c r="F1752" s="212" t="s">
        <v>7160</v>
      </c>
      <c r="G1752" s="212" t="s">
        <v>7164</v>
      </c>
      <c r="H1752" s="213">
        <v>43614</v>
      </c>
      <c r="I1752" s="214">
        <v>3025</v>
      </c>
      <c r="J1752" s="214">
        <v>1</v>
      </c>
      <c r="K1752" s="214">
        <f t="shared" si="27"/>
        <v>3025</v>
      </c>
      <c r="L1752" s="212" t="s">
        <v>7165</v>
      </c>
      <c r="M1752" s="212" t="s">
        <v>985</v>
      </c>
      <c r="N1752" s="213">
        <v>43614</v>
      </c>
      <c r="O1752" s="212" t="s">
        <v>70</v>
      </c>
      <c r="P1752" s="212" t="s">
        <v>7166</v>
      </c>
      <c r="Q1752" s="212" t="s">
        <v>298</v>
      </c>
      <c r="R1752" s="212" t="s">
        <v>367</v>
      </c>
      <c r="S1752" s="212" t="s">
        <v>1684</v>
      </c>
    </row>
    <row r="1753" spans="1:19" x14ac:dyDescent="0.25">
      <c r="A1753" s="212" t="s">
        <v>2348</v>
      </c>
      <c r="B1753" s="212" t="s">
        <v>1026</v>
      </c>
      <c r="C1753" s="212" t="s">
        <v>298</v>
      </c>
      <c r="D1753" s="212" t="s">
        <v>7167</v>
      </c>
      <c r="E1753" s="212" t="s">
        <v>7168</v>
      </c>
      <c r="F1753" s="212" t="s">
        <v>7169</v>
      </c>
      <c r="G1753" s="212" t="s">
        <v>7170</v>
      </c>
      <c r="H1753" s="213">
        <v>43601</v>
      </c>
      <c r="I1753" s="214">
        <v>180</v>
      </c>
      <c r="J1753" s="214">
        <v>1</v>
      </c>
      <c r="K1753" s="214">
        <f t="shared" si="27"/>
        <v>180</v>
      </c>
      <c r="L1753" s="212" t="s">
        <v>179</v>
      </c>
      <c r="M1753" s="212" t="s">
        <v>434</v>
      </c>
      <c r="N1753" s="213">
        <v>43602</v>
      </c>
      <c r="O1753" s="212" t="s">
        <v>70</v>
      </c>
      <c r="P1753" s="212" t="s">
        <v>179</v>
      </c>
      <c r="Q1753" s="212" t="s">
        <v>298</v>
      </c>
      <c r="R1753" s="212" t="s">
        <v>367</v>
      </c>
      <c r="S1753" s="212" t="s">
        <v>1684</v>
      </c>
    </row>
    <row r="1754" spans="1:19" x14ac:dyDescent="0.25">
      <c r="A1754" s="212" t="s">
        <v>2348</v>
      </c>
      <c r="B1754" s="212" t="s">
        <v>1026</v>
      </c>
      <c r="C1754" s="212" t="s">
        <v>298</v>
      </c>
      <c r="D1754" s="212" t="s">
        <v>7171</v>
      </c>
      <c r="E1754" s="212" t="s">
        <v>7172</v>
      </c>
      <c r="F1754" s="212" t="s">
        <v>7173</v>
      </c>
      <c r="G1754" s="212" t="s">
        <v>7097</v>
      </c>
      <c r="H1754" s="213">
        <v>43600</v>
      </c>
      <c r="I1754" s="214">
        <v>2850</v>
      </c>
      <c r="J1754" s="214">
        <v>1</v>
      </c>
      <c r="K1754" s="214">
        <f t="shared" si="27"/>
        <v>2850</v>
      </c>
      <c r="L1754" s="212" t="s">
        <v>179</v>
      </c>
      <c r="M1754" s="212" t="s">
        <v>993</v>
      </c>
      <c r="N1754" s="213">
        <v>43608</v>
      </c>
      <c r="O1754" s="212" t="s">
        <v>70</v>
      </c>
      <c r="P1754" s="212" t="s">
        <v>179</v>
      </c>
      <c r="Q1754" s="212" t="s">
        <v>298</v>
      </c>
      <c r="R1754" s="212" t="s">
        <v>367</v>
      </c>
      <c r="S1754" s="212" t="s">
        <v>1684</v>
      </c>
    </row>
    <row r="1755" spans="1:19" x14ac:dyDescent="0.25">
      <c r="A1755" s="212" t="s">
        <v>2348</v>
      </c>
      <c r="B1755" s="212" t="s">
        <v>1026</v>
      </c>
      <c r="C1755" s="212" t="s">
        <v>298</v>
      </c>
      <c r="D1755" s="212" t="s">
        <v>3144</v>
      </c>
      <c r="E1755" s="212" t="s">
        <v>3145</v>
      </c>
      <c r="F1755" s="212" t="s">
        <v>3146</v>
      </c>
      <c r="G1755" s="212" t="s">
        <v>7174</v>
      </c>
      <c r="H1755" s="213">
        <v>43616</v>
      </c>
      <c r="I1755" s="214">
        <v>1161.5999999999999</v>
      </c>
      <c r="J1755" s="214">
        <v>1</v>
      </c>
      <c r="K1755" s="214">
        <f t="shared" si="27"/>
        <v>1161.5999999999999</v>
      </c>
      <c r="L1755" s="212" t="s">
        <v>179</v>
      </c>
      <c r="M1755" s="212" t="s">
        <v>581</v>
      </c>
      <c r="N1755" s="213">
        <v>43616</v>
      </c>
      <c r="O1755" s="212" t="s">
        <v>70</v>
      </c>
      <c r="P1755" s="212" t="s">
        <v>179</v>
      </c>
      <c r="Q1755" s="212" t="s">
        <v>298</v>
      </c>
      <c r="R1755" s="212" t="s">
        <v>367</v>
      </c>
      <c r="S1755" s="212" t="s">
        <v>1684</v>
      </c>
    </row>
    <row r="1756" spans="1:19" x14ac:dyDescent="0.25">
      <c r="A1756" s="212" t="s">
        <v>2348</v>
      </c>
      <c r="B1756" s="212" t="s">
        <v>1026</v>
      </c>
      <c r="C1756" s="212" t="s">
        <v>298</v>
      </c>
      <c r="D1756" s="212" t="s">
        <v>7175</v>
      </c>
      <c r="E1756" s="212" t="s">
        <v>7176</v>
      </c>
      <c r="F1756" s="212" t="s">
        <v>7177</v>
      </c>
      <c r="G1756" s="212" t="s">
        <v>7178</v>
      </c>
      <c r="H1756" s="213">
        <v>43605</v>
      </c>
      <c r="I1756" s="214">
        <v>2650</v>
      </c>
      <c r="J1756" s="214">
        <v>1</v>
      </c>
      <c r="K1756" s="214">
        <f t="shared" si="27"/>
        <v>2650</v>
      </c>
      <c r="L1756" s="212" t="s">
        <v>179</v>
      </c>
      <c r="M1756" s="212" t="s">
        <v>540</v>
      </c>
      <c r="N1756" s="213">
        <v>43614</v>
      </c>
      <c r="O1756" s="212" t="s">
        <v>70</v>
      </c>
      <c r="P1756" s="212" t="s">
        <v>179</v>
      </c>
      <c r="Q1756" s="212" t="s">
        <v>298</v>
      </c>
      <c r="R1756" s="212" t="s">
        <v>367</v>
      </c>
      <c r="S1756" s="212" t="s">
        <v>1684</v>
      </c>
    </row>
    <row r="1757" spans="1:19" x14ac:dyDescent="0.25">
      <c r="A1757" s="212" t="s">
        <v>2348</v>
      </c>
      <c r="B1757" s="212" t="s">
        <v>1026</v>
      </c>
      <c r="C1757" s="212" t="s">
        <v>298</v>
      </c>
      <c r="D1757" s="212" t="s">
        <v>7179</v>
      </c>
      <c r="E1757" s="212" t="s">
        <v>7180</v>
      </c>
      <c r="F1757" s="212" t="s">
        <v>7181</v>
      </c>
      <c r="G1757" s="212" t="s">
        <v>7182</v>
      </c>
      <c r="H1757" s="213">
        <v>43602</v>
      </c>
      <c r="I1757" s="214">
        <v>363</v>
      </c>
      <c r="J1757" s="214">
        <v>1</v>
      </c>
      <c r="K1757" s="214">
        <f t="shared" si="27"/>
        <v>363</v>
      </c>
      <c r="L1757" s="212" t="s">
        <v>179</v>
      </c>
      <c r="M1757" s="212" t="s">
        <v>504</v>
      </c>
      <c r="N1757" s="213">
        <v>43607</v>
      </c>
      <c r="O1757" s="212" t="s">
        <v>70</v>
      </c>
      <c r="P1757" s="212" t="s">
        <v>179</v>
      </c>
      <c r="Q1757" s="212" t="s">
        <v>298</v>
      </c>
      <c r="R1757" s="212" t="s">
        <v>367</v>
      </c>
      <c r="S1757" s="212" t="s">
        <v>1684</v>
      </c>
    </row>
    <row r="1758" spans="1:19" x14ac:dyDescent="0.25">
      <c r="A1758" s="212" t="s">
        <v>2348</v>
      </c>
      <c r="B1758" s="212" t="s">
        <v>1026</v>
      </c>
      <c r="C1758" s="212" t="s">
        <v>298</v>
      </c>
      <c r="D1758" s="212" t="s">
        <v>7183</v>
      </c>
      <c r="E1758" s="212" t="s">
        <v>7184</v>
      </c>
      <c r="F1758" s="212" t="s">
        <v>7185</v>
      </c>
      <c r="G1758" s="212" t="s">
        <v>7186</v>
      </c>
      <c r="H1758" s="213">
        <v>43615</v>
      </c>
      <c r="I1758" s="214">
        <v>34.06</v>
      </c>
      <c r="J1758" s="214">
        <v>1</v>
      </c>
      <c r="K1758" s="214">
        <f t="shared" si="27"/>
        <v>34.06</v>
      </c>
      <c r="L1758" s="212" t="s">
        <v>179</v>
      </c>
      <c r="M1758" s="212" t="s">
        <v>980</v>
      </c>
      <c r="N1758" s="213">
        <v>43615</v>
      </c>
      <c r="O1758" s="212" t="s">
        <v>70</v>
      </c>
      <c r="P1758" s="212" t="s">
        <v>179</v>
      </c>
      <c r="Q1758" s="212" t="s">
        <v>298</v>
      </c>
      <c r="R1758" s="212" t="s">
        <v>367</v>
      </c>
      <c r="S1758" s="212" t="s">
        <v>1684</v>
      </c>
    </row>
    <row r="1759" spans="1:19" x14ac:dyDescent="0.25">
      <c r="A1759" s="212" t="s">
        <v>2348</v>
      </c>
      <c r="B1759" s="212" t="s">
        <v>1026</v>
      </c>
      <c r="C1759" s="212" t="s">
        <v>298</v>
      </c>
      <c r="D1759" s="212" t="s">
        <v>3155</v>
      </c>
      <c r="E1759" s="212" t="s">
        <v>3156</v>
      </c>
      <c r="F1759" s="212" t="s">
        <v>3157</v>
      </c>
      <c r="G1759" s="212" t="s">
        <v>7187</v>
      </c>
      <c r="H1759" s="213">
        <v>43615</v>
      </c>
      <c r="I1759" s="214">
        <v>79.86</v>
      </c>
      <c r="J1759" s="214">
        <v>1</v>
      </c>
      <c r="K1759" s="214">
        <f t="shared" si="27"/>
        <v>79.86</v>
      </c>
      <c r="L1759" s="212" t="s">
        <v>179</v>
      </c>
      <c r="M1759" s="212" t="s">
        <v>980</v>
      </c>
      <c r="N1759" s="213">
        <v>43616</v>
      </c>
      <c r="O1759" s="212" t="s">
        <v>70</v>
      </c>
      <c r="P1759" s="212" t="s">
        <v>179</v>
      </c>
      <c r="Q1759" s="212" t="s">
        <v>298</v>
      </c>
      <c r="R1759" s="212" t="s">
        <v>367</v>
      </c>
      <c r="S1759" s="212" t="s">
        <v>1684</v>
      </c>
    </row>
    <row r="1760" spans="1:19" x14ac:dyDescent="0.25">
      <c r="A1760" s="212" t="s">
        <v>2348</v>
      </c>
      <c r="B1760" s="212" t="s">
        <v>1026</v>
      </c>
      <c r="C1760" s="212" t="s">
        <v>298</v>
      </c>
      <c r="D1760" s="212" t="s">
        <v>7188</v>
      </c>
      <c r="E1760" s="212" t="s">
        <v>7189</v>
      </c>
      <c r="F1760" s="212" t="s">
        <v>7190</v>
      </c>
      <c r="G1760" s="212" t="s">
        <v>7191</v>
      </c>
      <c r="H1760" s="213">
        <v>43595</v>
      </c>
      <c r="I1760" s="214">
        <v>800</v>
      </c>
      <c r="J1760" s="214">
        <v>1</v>
      </c>
      <c r="K1760" s="214">
        <f t="shared" si="27"/>
        <v>800</v>
      </c>
      <c r="L1760" s="212" t="s">
        <v>179</v>
      </c>
      <c r="M1760" s="212" t="s">
        <v>2559</v>
      </c>
      <c r="N1760" s="213">
        <v>43612</v>
      </c>
      <c r="O1760" s="212" t="s">
        <v>70</v>
      </c>
      <c r="P1760" s="212" t="s">
        <v>179</v>
      </c>
      <c r="Q1760" s="212" t="s">
        <v>298</v>
      </c>
      <c r="R1760" s="212" t="s">
        <v>367</v>
      </c>
      <c r="S1760" s="212" t="s">
        <v>1684</v>
      </c>
    </row>
    <row r="1761" spans="1:19" x14ac:dyDescent="0.25">
      <c r="A1761" s="212" t="s">
        <v>2348</v>
      </c>
      <c r="B1761" s="212" t="s">
        <v>1026</v>
      </c>
      <c r="C1761" s="212" t="s">
        <v>298</v>
      </c>
      <c r="D1761" s="212" t="s">
        <v>7192</v>
      </c>
      <c r="E1761" s="212" t="s">
        <v>7193</v>
      </c>
      <c r="F1761" s="212" t="s">
        <v>7194</v>
      </c>
      <c r="G1761" s="212" t="s">
        <v>7195</v>
      </c>
      <c r="H1761" s="213">
        <v>43612</v>
      </c>
      <c r="I1761" s="214">
        <v>195.44</v>
      </c>
      <c r="J1761" s="214">
        <v>1</v>
      </c>
      <c r="K1761" s="214">
        <f t="shared" si="27"/>
        <v>195.44</v>
      </c>
      <c r="L1761" s="212" t="s">
        <v>179</v>
      </c>
      <c r="M1761" s="212" t="s">
        <v>1069</v>
      </c>
      <c r="N1761" s="213">
        <v>43616</v>
      </c>
      <c r="O1761" s="212" t="s">
        <v>70</v>
      </c>
      <c r="P1761" s="212" t="s">
        <v>179</v>
      </c>
      <c r="Q1761" s="212" t="s">
        <v>298</v>
      </c>
      <c r="R1761" s="212" t="s">
        <v>367</v>
      </c>
      <c r="S1761" s="212" t="s">
        <v>1684</v>
      </c>
    </row>
    <row r="1762" spans="1:19" x14ac:dyDescent="0.25">
      <c r="A1762" s="212" t="s">
        <v>2348</v>
      </c>
      <c r="B1762" s="212" t="s">
        <v>1026</v>
      </c>
      <c r="C1762" s="212" t="s">
        <v>298</v>
      </c>
      <c r="D1762" s="212" t="s">
        <v>7196</v>
      </c>
      <c r="E1762" s="212" t="s">
        <v>7197</v>
      </c>
      <c r="F1762" s="212" t="s">
        <v>7198</v>
      </c>
      <c r="G1762" s="212" t="s">
        <v>3000</v>
      </c>
      <c r="H1762" s="213">
        <v>43604</v>
      </c>
      <c r="I1762" s="214">
        <v>96</v>
      </c>
      <c r="J1762" s="214">
        <v>1</v>
      </c>
      <c r="K1762" s="214">
        <f t="shared" si="27"/>
        <v>96</v>
      </c>
      <c r="L1762" s="212" t="s">
        <v>179</v>
      </c>
      <c r="M1762" s="212" t="s">
        <v>882</v>
      </c>
      <c r="N1762" s="213">
        <v>43609</v>
      </c>
      <c r="O1762" s="212" t="s">
        <v>70</v>
      </c>
      <c r="P1762" s="212" t="s">
        <v>179</v>
      </c>
      <c r="Q1762" s="212" t="s">
        <v>298</v>
      </c>
      <c r="R1762" s="212" t="s">
        <v>367</v>
      </c>
      <c r="S1762" s="212" t="s">
        <v>1684</v>
      </c>
    </row>
    <row r="1763" spans="1:19" x14ac:dyDescent="0.25">
      <c r="A1763" s="212" t="s">
        <v>2348</v>
      </c>
      <c r="B1763" s="212" t="s">
        <v>1026</v>
      </c>
      <c r="C1763" s="212" t="s">
        <v>298</v>
      </c>
      <c r="D1763" s="212" t="s">
        <v>7196</v>
      </c>
      <c r="E1763" s="212" t="s">
        <v>7197</v>
      </c>
      <c r="F1763" s="212" t="s">
        <v>7198</v>
      </c>
      <c r="G1763" s="212" t="s">
        <v>7199</v>
      </c>
      <c r="H1763" s="213">
        <v>43594</v>
      </c>
      <c r="I1763" s="214">
        <v>120</v>
      </c>
      <c r="J1763" s="214">
        <v>1</v>
      </c>
      <c r="K1763" s="214">
        <f t="shared" si="27"/>
        <v>120</v>
      </c>
      <c r="L1763" s="212" t="s">
        <v>179</v>
      </c>
      <c r="M1763" s="212" t="s">
        <v>882</v>
      </c>
      <c r="N1763" s="213">
        <v>43607</v>
      </c>
      <c r="O1763" s="212" t="s">
        <v>70</v>
      </c>
      <c r="P1763" s="212" t="s">
        <v>179</v>
      </c>
      <c r="Q1763" s="212" t="s">
        <v>298</v>
      </c>
      <c r="R1763" s="212" t="s">
        <v>367</v>
      </c>
      <c r="S1763" s="212" t="s">
        <v>1684</v>
      </c>
    </row>
    <row r="1764" spans="1:19" x14ac:dyDescent="0.25">
      <c r="A1764" s="212" t="s">
        <v>2348</v>
      </c>
      <c r="B1764" s="212" t="s">
        <v>1026</v>
      </c>
      <c r="C1764" s="212" t="s">
        <v>298</v>
      </c>
      <c r="D1764" s="212" t="s">
        <v>1276</v>
      </c>
      <c r="E1764" s="212" t="s">
        <v>1277</v>
      </c>
      <c r="F1764" s="212" t="s">
        <v>1278</v>
      </c>
      <c r="G1764" s="212" t="s">
        <v>7200</v>
      </c>
      <c r="H1764" s="213">
        <v>43614</v>
      </c>
      <c r="I1764" s="214">
        <v>1117.6199999999999</v>
      </c>
      <c r="J1764" s="214">
        <v>1</v>
      </c>
      <c r="K1764" s="214">
        <f t="shared" si="27"/>
        <v>1117.6199999999999</v>
      </c>
      <c r="L1764" s="212" t="s">
        <v>179</v>
      </c>
      <c r="M1764" s="212" t="s">
        <v>129</v>
      </c>
      <c r="N1764" s="213">
        <v>43615</v>
      </c>
      <c r="O1764" s="212" t="s">
        <v>70</v>
      </c>
      <c r="P1764" s="212" t="s">
        <v>179</v>
      </c>
      <c r="Q1764" s="212" t="s">
        <v>298</v>
      </c>
      <c r="R1764" s="212" t="s">
        <v>367</v>
      </c>
      <c r="S1764" s="212" t="s">
        <v>1684</v>
      </c>
    </row>
    <row r="1765" spans="1:19" x14ac:dyDescent="0.25">
      <c r="A1765" s="212" t="s">
        <v>2348</v>
      </c>
      <c r="B1765" s="212" t="s">
        <v>1026</v>
      </c>
      <c r="C1765" s="212" t="s">
        <v>298</v>
      </c>
      <c r="D1765" s="212" t="s">
        <v>7201</v>
      </c>
      <c r="E1765" s="212" t="s">
        <v>7202</v>
      </c>
      <c r="F1765" s="212" t="s">
        <v>7203</v>
      </c>
      <c r="G1765" s="212" t="s">
        <v>7204</v>
      </c>
      <c r="H1765" s="213">
        <v>43614</v>
      </c>
      <c r="I1765" s="214">
        <v>910.15</v>
      </c>
      <c r="J1765" s="214">
        <v>1</v>
      </c>
      <c r="K1765" s="214">
        <f t="shared" si="27"/>
        <v>910.15</v>
      </c>
      <c r="L1765" s="212" t="s">
        <v>179</v>
      </c>
      <c r="M1765" s="212" t="s">
        <v>980</v>
      </c>
      <c r="N1765" s="213">
        <v>43615</v>
      </c>
      <c r="O1765" s="212" t="s">
        <v>70</v>
      </c>
      <c r="P1765" s="212" t="s">
        <v>179</v>
      </c>
      <c r="Q1765" s="212" t="s">
        <v>298</v>
      </c>
      <c r="R1765" s="212" t="s">
        <v>367</v>
      </c>
      <c r="S1765" s="212" t="s">
        <v>1684</v>
      </c>
    </row>
    <row r="1766" spans="1:19" x14ac:dyDescent="0.25">
      <c r="A1766" s="212" t="s">
        <v>2348</v>
      </c>
      <c r="B1766" s="212" t="s">
        <v>1026</v>
      </c>
      <c r="C1766" s="212" t="s">
        <v>298</v>
      </c>
      <c r="D1766" s="212" t="s">
        <v>3158</v>
      </c>
      <c r="E1766" s="212" t="s">
        <v>3159</v>
      </c>
      <c r="F1766" s="212" t="s">
        <v>3160</v>
      </c>
      <c r="G1766" s="212" t="s">
        <v>7205</v>
      </c>
      <c r="H1766" s="213">
        <v>43593</v>
      </c>
      <c r="I1766" s="214">
        <v>2178</v>
      </c>
      <c r="J1766" s="214">
        <v>1</v>
      </c>
      <c r="K1766" s="214">
        <f t="shared" si="27"/>
        <v>2178</v>
      </c>
      <c r="L1766" s="212" t="s">
        <v>179</v>
      </c>
      <c r="M1766" s="212" t="s">
        <v>213</v>
      </c>
      <c r="N1766" s="213">
        <v>43594</v>
      </c>
      <c r="O1766" s="212" t="s">
        <v>70</v>
      </c>
      <c r="P1766" s="212" t="s">
        <v>179</v>
      </c>
      <c r="Q1766" s="212" t="s">
        <v>298</v>
      </c>
      <c r="R1766" s="212" t="s">
        <v>367</v>
      </c>
      <c r="S1766" s="212" t="s">
        <v>1684</v>
      </c>
    </row>
    <row r="1767" spans="1:19" x14ac:dyDescent="0.25">
      <c r="A1767" s="212" t="s">
        <v>2348</v>
      </c>
      <c r="B1767" s="212" t="s">
        <v>1026</v>
      </c>
      <c r="C1767" s="212" t="s">
        <v>298</v>
      </c>
      <c r="D1767" s="212" t="s">
        <v>7206</v>
      </c>
      <c r="E1767" s="212" t="s">
        <v>7207</v>
      </c>
      <c r="F1767" s="212" t="s">
        <v>7208</v>
      </c>
      <c r="G1767" s="212" t="s">
        <v>7209</v>
      </c>
      <c r="H1767" s="213">
        <v>43615</v>
      </c>
      <c r="I1767" s="214">
        <v>91.78</v>
      </c>
      <c r="J1767" s="214">
        <v>1</v>
      </c>
      <c r="K1767" s="214">
        <f t="shared" si="27"/>
        <v>91.78</v>
      </c>
      <c r="L1767" s="212" t="s">
        <v>179</v>
      </c>
      <c r="M1767" s="212" t="s">
        <v>980</v>
      </c>
      <c r="N1767" s="213">
        <v>43615</v>
      </c>
      <c r="O1767" s="212" t="s">
        <v>70</v>
      </c>
      <c r="P1767" s="212" t="s">
        <v>179</v>
      </c>
      <c r="Q1767" s="212" t="s">
        <v>298</v>
      </c>
      <c r="R1767" s="212" t="s">
        <v>367</v>
      </c>
      <c r="S1767" s="212" t="s">
        <v>1684</v>
      </c>
    </row>
    <row r="1768" spans="1:19" x14ac:dyDescent="0.25">
      <c r="A1768" s="212" t="s">
        <v>2348</v>
      </c>
      <c r="B1768" s="212" t="s">
        <v>1026</v>
      </c>
      <c r="C1768" s="212" t="s">
        <v>298</v>
      </c>
      <c r="D1768" s="212" t="s">
        <v>7210</v>
      </c>
      <c r="E1768" s="212" t="s">
        <v>7211</v>
      </c>
      <c r="F1768" s="212" t="s">
        <v>7212</v>
      </c>
      <c r="G1768" s="212" t="s">
        <v>2122</v>
      </c>
      <c r="H1768" s="213">
        <v>43614</v>
      </c>
      <c r="I1768" s="214">
        <v>106.48</v>
      </c>
      <c r="J1768" s="214">
        <v>1</v>
      </c>
      <c r="K1768" s="214">
        <f t="shared" si="27"/>
        <v>106.48</v>
      </c>
      <c r="L1768" s="212" t="s">
        <v>179</v>
      </c>
      <c r="M1768" s="212" t="s">
        <v>980</v>
      </c>
      <c r="N1768" s="213">
        <v>43614</v>
      </c>
      <c r="O1768" s="212" t="s">
        <v>70</v>
      </c>
      <c r="P1768" s="212" t="s">
        <v>179</v>
      </c>
      <c r="Q1768" s="212" t="s">
        <v>298</v>
      </c>
      <c r="R1768" s="212" t="s">
        <v>367</v>
      </c>
      <c r="S1768" s="212" t="s">
        <v>1684</v>
      </c>
    </row>
    <row r="1769" spans="1:19" x14ac:dyDescent="0.25">
      <c r="A1769" s="212" t="s">
        <v>2348</v>
      </c>
      <c r="B1769" s="212" t="s">
        <v>1026</v>
      </c>
      <c r="C1769" s="212" t="s">
        <v>298</v>
      </c>
      <c r="D1769" s="212" t="s">
        <v>7213</v>
      </c>
      <c r="E1769" s="212" t="s">
        <v>7214</v>
      </c>
      <c r="F1769" s="212" t="s">
        <v>7215</v>
      </c>
      <c r="G1769" s="212" t="s">
        <v>7216</v>
      </c>
      <c r="H1769" s="213">
        <v>43614</v>
      </c>
      <c r="I1769" s="214">
        <v>308.68</v>
      </c>
      <c r="J1769" s="214">
        <v>1</v>
      </c>
      <c r="K1769" s="214">
        <f t="shared" si="27"/>
        <v>308.68</v>
      </c>
      <c r="L1769" s="212" t="s">
        <v>179</v>
      </c>
      <c r="M1769" s="212" t="s">
        <v>980</v>
      </c>
      <c r="N1769" s="213">
        <v>43614</v>
      </c>
      <c r="O1769" s="212" t="s">
        <v>70</v>
      </c>
      <c r="P1769" s="212" t="s">
        <v>179</v>
      </c>
      <c r="Q1769" s="212" t="s">
        <v>298</v>
      </c>
      <c r="R1769" s="212" t="s">
        <v>367</v>
      </c>
      <c r="S1769" s="212" t="s">
        <v>1684</v>
      </c>
    </row>
    <row r="1770" spans="1:19" x14ac:dyDescent="0.25">
      <c r="A1770" s="212" t="s">
        <v>2348</v>
      </c>
      <c r="B1770" s="212" t="s">
        <v>1026</v>
      </c>
      <c r="C1770" s="212" t="s">
        <v>298</v>
      </c>
      <c r="D1770" s="212" t="s">
        <v>7217</v>
      </c>
      <c r="E1770" s="212" t="s">
        <v>7218</v>
      </c>
      <c r="F1770" s="212" t="s">
        <v>7219</v>
      </c>
      <c r="G1770" s="212" t="s">
        <v>7220</v>
      </c>
      <c r="H1770" s="213">
        <v>43585</v>
      </c>
      <c r="I1770" s="214">
        <v>387.2</v>
      </c>
      <c r="J1770" s="214">
        <v>1</v>
      </c>
      <c r="K1770" s="214">
        <f t="shared" si="27"/>
        <v>387.2</v>
      </c>
      <c r="L1770" s="212" t="s">
        <v>179</v>
      </c>
      <c r="M1770" s="212" t="s">
        <v>7089</v>
      </c>
      <c r="N1770" s="213">
        <v>43588</v>
      </c>
      <c r="O1770" s="212" t="s">
        <v>70</v>
      </c>
      <c r="P1770" s="212" t="s">
        <v>179</v>
      </c>
      <c r="Q1770" s="212" t="s">
        <v>298</v>
      </c>
      <c r="R1770" s="212" t="s">
        <v>367</v>
      </c>
      <c r="S1770" s="212" t="s">
        <v>1684</v>
      </c>
    </row>
    <row r="1771" spans="1:19" x14ac:dyDescent="0.25">
      <c r="A1771" s="212" t="s">
        <v>2348</v>
      </c>
      <c r="B1771" s="212" t="s">
        <v>1026</v>
      </c>
      <c r="C1771" s="212" t="s">
        <v>298</v>
      </c>
      <c r="D1771" s="212" t="s">
        <v>7221</v>
      </c>
      <c r="E1771" s="212" t="s">
        <v>7222</v>
      </c>
      <c r="F1771" s="212" t="s">
        <v>7223</v>
      </c>
      <c r="G1771" s="212" t="s">
        <v>7170</v>
      </c>
      <c r="H1771" s="213">
        <v>43556</v>
      </c>
      <c r="I1771" s="214">
        <v>6687.5</v>
      </c>
      <c r="J1771" s="214">
        <v>1</v>
      </c>
      <c r="K1771" s="214">
        <f t="shared" si="27"/>
        <v>6687.5</v>
      </c>
      <c r="L1771" s="212" t="s">
        <v>179</v>
      </c>
      <c r="M1771" s="212" t="s">
        <v>540</v>
      </c>
      <c r="N1771" s="213">
        <v>43607</v>
      </c>
      <c r="O1771" s="212" t="s">
        <v>70</v>
      </c>
      <c r="P1771" s="212" t="s">
        <v>179</v>
      </c>
      <c r="Q1771" s="212" t="s">
        <v>298</v>
      </c>
      <c r="R1771" s="212" t="s">
        <v>367</v>
      </c>
      <c r="S1771" s="212" t="s">
        <v>1684</v>
      </c>
    </row>
    <row r="1772" spans="1:19" x14ac:dyDescent="0.25">
      <c r="A1772" s="212" t="s">
        <v>2348</v>
      </c>
      <c r="B1772" s="212" t="s">
        <v>1026</v>
      </c>
      <c r="C1772" s="212" t="s">
        <v>298</v>
      </c>
      <c r="D1772" s="212" t="s">
        <v>7224</v>
      </c>
      <c r="E1772" s="212" t="s">
        <v>7225</v>
      </c>
      <c r="F1772" s="212" t="s">
        <v>7226</v>
      </c>
      <c r="G1772" s="212" t="s">
        <v>7227</v>
      </c>
      <c r="H1772" s="213">
        <v>43611</v>
      </c>
      <c r="I1772" s="214">
        <v>765</v>
      </c>
      <c r="J1772" s="214">
        <v>1</v>
      </c>
      <c r="K1772" s="214">
        <f t="shared" si="27"/>
        <v>765</v>
      </c>
      <c r="L1772" s="212" t="s">
        <v>179</v>
      </c>
      <c r="M1772" s="212" t="s">
        <v>980</v>
      </c>
      <c r="N1772" s="213">
        <v>43613</v>
      </c>
      <c r="O1772" s="212" t="s">
        <v>70</v>
      </c>
      <c r="P1772" s="212" t="s">
        <v>179</v>
      </c>
      <c r="Q1772" s="212" t="s">
        <v>298</v>
      </c>
      <c r="R1772" s="212" t="s">
        <v>367</v>
      </c>
      <c r="S1772" s="212" t="s">
        <v>1684</v>
      </c>
    </row>
    <row r="1773" spans="1:19" x14ac:dyDescent="0.25">
      <c r="A1773" s="212" t="s">
        <v>2348</v>
      </c>
      <c r="B1773" s="212" t="s">
        <v>1026</v>
      </c>
      <c r="C1773" s="212" t="s">
        <v>298</v>
      </c>
      <c r="D1773" s="212" t="s">
        <v>7224</v>
      </c>
      <c r="E1773" s="212" t="s">
        <v>7225</v>
      </c>
      <c r="F1773" s="212" t="s">
        <v>7226</v>
      </c>
      <c r="G1773" s="212" t="s">
        <v>7228</v>
      </c>
      <c r="H1773" s="213">
        <v>43613</v>
      </c>
      <c r="I1773" s="214">
        <v>765</v>
      </c>
      <c r="J1773" s="214">
        <v>1</v>
      </c>
      <c r="K1773" s="214">
        <f t="shared" si="27"/>
        <v>765</v>
      </c>
      <c r="L1773" s="212" t="s">
        <v>179</v>
      </c>
      <c r="M1773" s="212" t="s">
        <v>980</v>
      </c>
      <c r="N1773" s="213">
        <v>43613</v>
      </c>
      <c r="O1773" s="212" t="s">
        <v>70</v>
      </c>
      <c r="P1773" s="212" t="s">
        <v>179</v>
      </c>
      <c r="Q1773" s="212" t="s">
        <v>298</v>
      </c>
      <c r="R1773" s="212" t="s">
        <v>367</v>
      </c>
      <c r="S1773" s="212" t="s">
        <v>1684</v>
      </c>
    </row>
    <row r="1774" spans="1:19" x14ac:dyDescent="0.25">
      <c r="A1774" s="212" t="s">
        <v>2348</v>
      </c>
      <c r="B1774" s="212" t="s">
        <v>1026</v>
      </c>
      <c r="C1774" s="212" t="s">
        <v>298</v>
      </c>
      <c r="D1774" s="212" t="s">
        <v>7229</v>
      </c>
      <c r="E1774" s="212" t="s">
        <v>7230</v>
      </c>
      <c r="F1774" s="212" t="s">
        <v>7231</v>
      </c>
      <c r="G1774" s="212" t="s">
        <v>7232</v>
      </c>
      <c r="H1774" s="213">
        <v>43585</v>
      </c>
      <c r="I1774" s="214">
        <v>583.20000000000005</v>
      </c>
      <c r="J1774" s="214">
        <v>1</v>
      </c>
      <c r="K1774" s="214">
        <f t="shared" si="27"/>
        <v>583.20000000000005</v>
      </c>
      <c r="L1774" s="212" t="s">
        <v>179</v>
      </c>
      <c r="M1774" s="212" t="s">
        <v>449</v>
      </c>
      <c r="N1774" s="213">
        <v>43615</v>
      </c>
      <c r="O1774" s="212" t="s">
        <v>70</v>
      </c>
      <c r="P1774" s="212" t="s">
        <v>179</v>
      </c>
      <c r="Q1774" s="212" t="s">
        <v>298</v>
      </c>
      <c r="R1774" s="212" t="s">
        <v>367</v>
      </c>
      <c r="S1774" s="212" t="s">
        <v>1684</v>
      </c>
    </row>
    <row r="1775" spans="1:19" x14ac:dyDescent="0.25">
      <c r="A1775" s="212" t="s">
        <v>2348</v>
      </c>
      <c r="B1775" s="212" t="s">
        <v>1026</v>
      </c>
      <c r="C1775" s="212" t="s">
        <v>298</v>
      </c>
      <c r="D1775" s="212" t="s">
        <v>1279</v>
      </c>
      <c r="E1775" s="212" t="s">
        <v>1280</v>
      </c>
      <c r="F1775" s="212" t="s">
        <v>1281</v>
      </c>
      <c r="G1775" s="212" t="s">
        <v>7233</v>
      </c>
      <c r="H1775" s="213">
        <v>43614</v>
      </c>
      <c r="I1775" s="214">
        <v>1134.43</v>
      </c>
      <c r="J1775" s="214">
        <v>1</v>
      </c>
      <c r="K1775" s="214">
        <f t="shared" si="27"/>
        <v>1134.43</v>
      </c>
      <c r="L1775" s="212" t="s">
        <v>179</v>
      </c>
      <c r="M1775" s="212" t="s">
        <v>5980</v>
      </c>
      <c r="N1775" s="213">
        <v>43614</v>
      </c>
      <c r="O1775" s="212" t="s">
        <v>70</v>
      </c>
      <c r="P1775" s="212" t="s">
        <v>179</v>
      </c>
      <c r="Q1775" s="212" t="s">
        <v>298</v>
      </c>
      <c r="R1775" s="212" t="s">
        <v>367</v>
      </c>
      <c r="S1775" s="212" t="s">
        <v>1684</v>
      </c>
    </row>
    <row r="1776" spans="1:19" x14ac:dyDescent="0.25">
      <c r="A1776" s="212" t="s">
        <v>2348</v>
      </c>
      <c r="B1776" s="212" t="s">
        <v>1026</v>
      </c>
      <c r="C1776" s="212" t="s">
        <v>298</v>
      </c>
      <c r="D1776" s="212" t="s">
        <v>1279</v>
      </c>
      <c r="E1776" s="212" t="s">
        <v>1280</v>
      </c>
      <c r="F1776" s="212" t="s">
        <v>1281</v>
      </c>
      <c r="G1776" s="212" t="s">
        <v>7234</v>
      </c>
      <c r="H1776" s="213">
        <v>43599</v>
      </c>
      <c r="I1776" s="214">
        <v>3815.06</v>
      </c>
      <c r="J1776" s="214">
        <v>1</v>
      </c>
      <c r="K1776" s="214">
        <f t="shared" si="27"/>
        <v>3815.06</v>
      </c>
      <c r="L1776" s="212" t="s">
        <v>179</v>
      </c>
      <c r="M1776" s="212" t="s">
        <v>102</v>
      </c>
      <c r="N1776" s="213">
        <v>43601</v>
      </c>
      <c r="O1776" s="212" t="s">
        <v>70</v>
      </c>
      <c r="P1776" s="212" t="s">
        <v>179</v>
      </c>
      <c r="Q1776" s="212" t="s">
        <v>298</v>
      </c>
      <c r="R1776" s="212" t="s">
        <v>367</v>
      </c>
      <c r="S1776" s="212" t="s">
        <v>1684</v>
      </c>
    </row>
    <row r="1777" spans="1:19" x14ac:dyDescent="0.25">
      <c r="A1777" s="212" t="s">
        <v>2348</v>
      </c>
      <c r="B1777" s="212" t="s">
        <v>1026</v>
      </c>
      <c r="C1777" s="212" t="s">
        <v>298</v>
      </c>
      <c r="D1777" s="212" t="s">
        <v>1279</v>
      </c>
      <c r="E1777" s="212" t="s">
        <v>1280</v>
      </c>
      <c r="F1777" s="212" t="s">
        <v>1281</v>
      </c>
      <c r="G1777" s="212" t="s">
        <v>7235</v>
      </c>
      <c r="H1777" s="213">
        <v>43585</v>
      </c>
      <c r="I1777" s="214">
        <v>24462.39</v>
      </c>
      <c r="J1777" s="214">
        <v>1</v>
      </c>
      <c r="K1777" s="214">
        <f t="shared" si="27"/>
        <v>24462.39</v>
      </c>
      <c r="L1777" s="212" t="s">
        <v>179</v>
      </c>
      <c r="M1777" s="212" t="s">
        <v>102</v>
      </c>
      <c r="N1777" s="213">
        <v>43592</v>
      </c>
      <c r="O1777" s="212" t="s">
        <v>70</v>
      </c>
      <c r="P1777" s="212" t="s">
        <v>179</v>
      </c>
      <c r="Q1777" s="212" t="s">
        <v>298</v>
      </c>
      <c r="R1777" s="212" t="s">
        <v>367</v>
      </c>
      <c r="S1777" s="212" t="s">
        <v>1684</v>
      </c>
    </row>
    <row r="1778" spans="1:19" x14ac:dyDescent="0.25">
      <c r="A1778" s="212" t="s">
        <v>2348</v>
      </c>
      <c r="B1778" s="212" t="s">
        <v>1026</v>
      </c>
      <c r="C1778" s="212" t="s">
        <v>298</v>
      </c>
      <c r="D1778" s="212" t="s">
        <v>1279</v>
      </c>
      <c r="E1778" s="212" t="s">
        <v>1280</v>
      </c>
      <c r="F1778" s="212" t="s">
        <v>1281</v>
      </c>
      <c r="G1778" s="212" t="s">
        <v>7236</v>
      </c>
      <c r="H1778" s="213">
        <v>43614</v>
      </c>
      <c r="I1778" s="214">
        <v>1134.43</v>
      </c>
      <c r="J1778" s="214">
        <v>1</v>
      </c>
      <c r="K1778" s="214">
        <f t="shared" si="27"/>
        <v>1134.43</v>
      </c>
      <c r="L1778" s="212" t="s">
        <v>179</v>
      </c>
      <c r="M1778" s="212" t="s">
        <v>102</v>
      </c>
      <c r="N1778" s="213">
        <v>43614</v>
      </c>
      <c r="O1778" s="212" t="s">
        <v>70</v>
      </c>
      <c r="P1778" s="212" t="s">
        <v>179</v>
      </c>
      <c r="Q1778" s="212" t="s">
        <v>298</v>
      </c>
      <c r="R1778" s="212" t="s">
        <v>367</v>
      </c>
      <c r="S1778" s="212" t="s">
        <v>1684</v>
      </c>
    </row>
    <row r="1779" spans="1:19" x14ac:dyDescent="0.25">
      <c r="A1779" s="212" t="s">
        <v>2348</v>
      </c>
      <c r="B1779" s="212" t="s">
        <v>1026</v>
      </c>
      <c r="C1779" s="212" t="s">
        <v>298</v>
      </c>
      <c r="D1779" s="212" t="s">
        <v>3533</v>
      </c>
      <c r="E1779" s="212" t="s">
        <v>3534</v>
      </c>
      <c r="F1779" s="212" t="s">
        <v>3535</v>
      </c>
      <c r="G1779" s="212" t="s">
        <v>7237</v>
      </c>
      <c r="H1779" s="213">
        <v>43605</v>
      </c>
      <c r="I1779" s="214">
        <v>50</v>
      </c>
      <c r="J1779" s="214">
        <v>1</v>
      </c>
      <c r="K1779" s="214">
        <f t="shared" si="27"/>
        <v>50</v>
      </c>
      <c r="L1779" s="212" t="s">
        <v>179</v>
      </c>
      <c r="M1779" s="212" t="s">
        <v>613</v>
      </c>
      <c r="N1779" s="213">
        <v>43606</v>
      </c>
      <c r="O1779" s="212" t="s">
        <v>70</v>
      </c>
      <c r="P1779" s="212" t="s">
        <v>179</v>
      </c>
      <c r="Q1779" s="212" t="s">
        <v>298</v>
      </c>
      <c r="R1779" s="212" t="s">
        <v>367</v>
      </c>
      <c r="S1779" s="212" t="s">
        <v>1684</v>
      </c>
    </row>
    <row r="1780" spans="1:19" x14ac:dyDescent="0.25">
      <c r="A1780" s="212" t="s">
        <v>2348</v>
      </c>
      <c r="B1780" s="212" t="s">
        <v>1026</v>
      </c>
      <c r="C1780" s="212" t="s">
        <v>298</v>
      </c>
      <c r="D1780" s="212" t="s">
        <v>887</v>
      </c>
      <c r="E1780" s="212" t="s">
        <v>888</v>
      </c>
      <c r="F1780" s="212" t="s">
        <v>889</v>
      </c>
      <c r="G1780" s="212" t="s">
        <v>7238</v>
      </c>
      <c r="H1780" s="213">
        <v>43613</v>
      </c>
      <c r="I1780" s="214">
        <v>53.72</v>
      </c>
      <c r="J1780" s="214">
        <v>1</v>
      </c>
      <c r="K1780" s="214">
        <f t="shared" si="27"/>
        <v>53.72</v>
      </c>
      <c r="L1780" s="212" t="s">
        <v>179</v>
      </c>
      <c r="M1780" s="212" t="s">
        <v>496</v>
      </c>
      <c r="N1780" s="213">
        <v>43613</v>
      </c>
      <c r="O1780" s="212" t="s">
        <v>70</v>
      </c>
      <c r="P1780" s="212" t="s">
        <v>179</v>
      </c>
      <c r="Q1780" s="212" t="s">
        <v>298</v>
      </c>
      <c r="R1780" s="212" t="s">
        <v>367</v>
      </c>
      <c r="S1780" s="212" t="s">
        <v>1684</v>
      </c>
    </row>
    <row r="1781" spans="1:19" x14ac:dyDescent="0.25">
      <c r="A1781" s="212" t="s">
        <v>2348</v>
      </c>
      <c r="B1781" s="212" t="s">
        <v>1026</v>
      </c>
      <c r="C1781" s="212" t="s">
        <v>298</v>
      </c>
      <c r="D1781" s="212" t="s">
        <v>887</v>
      </c>
      <c r="E1781" s="212" t="s">
        <v>888</v>
      </c>
      <c r="F1781" s="212" t="s">
        <v>889</v>
      </c>
      <c r="G1781" s="212" t="s">
        <v>7239</v>
      </c>
      <c r="H1781" s="213">
        <v>43607</v>
      </c>
      <c r="I1781" s="214">
        <v>47.48</v>
      </c>
      <c r="J1781" s="214">
        <v>1</v>
      </c>
      <c r="K1781" s="214">
        <f t="shared" si="27"/>
        <v>47.48</v>
      </c>
      <c r="L1781" s="212" t="s">
        <v>179</v>
      </c>
      <c r="M1781" s="212" t="s">
        <v>496</v>
      </c>
      <c r="N1781" s="213">
        <v>43608</v>
      </c>
      <c r="O1781" s="212" t="s">
        <v>70</v>
      </c>
      <c r="P1781" s="212" t="s">
        <v>179</v>
      </c>
      <c r="Q1781" s="212" t="s">
        <v>298</v>
      </c>
      <c r="R1781" s="212" t="s">
        <v>367</v>
      </c>
      <c r="S1781" s="212" t="s">
        <v>1684</v>
      </c>
    </row>
    <row r="1782" spans="1:19" x14ac:dyDescent="0.25">
      <c r="A1782" s="212" t="s">
        <v>2348</v>
      </c>
      <c r="B1782" s="212" t="s">
        <v>1026</v>
      </c>
      <c r="C1782" s="212" t="s">
        <v>298</v>
      </c>
      <c r="D1782" s="212" t="s">
        <v>887</v>
      </c>
      <c r="E1782" s="212" t="s">
        <v>888</v>
      </c>
      <c r="F1782" s="212" t="s">
        <v>889</v>
      </c>
      <c r="G1782" s="212" t="s">
        <v>7240</v>
      </c>
      <c r="H1782" s="213">
        <v>43607</v>
      </c>
      <c r="I1782" s="214">
        <v>537.69000000000005</v>
      </c>
      <c r="J1782" s="214">
        <v>1</v>
      </c>
      <c r="K1782" s="214">
        <f t="shared" si="27"/>
        <v>537.69000000000005</v>
      </c>
      <c r="L1782" s="212" t="s">
        <v>179</v>
      </c>
      <c r="M1782" s="212" t="s">
        <v>496</v>
      </c>
      <c r="N1782" s="213">
        <v>43608</v>
      </c>
      <c r="O1782" s="212" t="s">
        <v>70</v>
      </c>
      <c r="P1782" s="212" t="s">
        <v>179</v>
      </c>
      <c r="Q1782" s="212" t="s">
        <v>298</v>
      </c>
      <c r="R1782" s="212" t="s">
        <v>367</v>
      </c>
      <c r="S1782" s="212" t="s">
        <v>1684</v>
      </c>
    </row>
    <row r="1783" spans="1:19" x14ac:dyDescent="0.25">
      <c r="A1783" s="212" t="s">
        <v>2348</v>
      </c>
      <c r="B1783" s="212" t="s">
        <v>1026</v>
      </c>
      <c r="C1783" s="212" t="s">
        <v>298</v>
      </c>
      <c r="D1783" s="212" t="s">
        <v>887</v>
      </c>
      <c r="E1783" s="212" t="s">
        <v>888</v>
      </c>
      <c r="F1783" s="212" t="s">
        <v>889</v>
      </c>
      <c r="G1783" s="212" t="s">
        <v>7241</v>
      </c>
      <c r="H1783" s="213">
        <v>43606</v>
      </c>
      <c r="I1783" s="214">
        <v>2144.91</v>
      </c>
      <c r="J1783" s="214">
        <v>1</v>
      </c>
      <c r="K1783" s="214">
        <f t="shared" si="27"/>
        <v>2144.91</v>
      </c>
      <c r="L1783" s="212" t="s">
        <v>7242</v>
      </c>
      <c r="M1783" s="212" t="s">
        <v>559</v>
      </c>
      <c r="N1783" s="213">
        <v>43607</v>
      </c>
      <c r="O1783" s="212" t="s">
        <v>70</v>
      </c>
      <c r="P1783" s="212" t="s">
        <v>7243</v>
      </c>
      <c r="Q1783" s="212" t="s">
        <v>298</v>
      </c>
      <c r="R1783" s="212" t="s">
        <v>367</v>
      </c>
      <c r="S1783" s="212" t="s">
        <v>1684</v>
      </c>
    </row>
    <row r="1784" spans="1:19" x14ac:dyDescent="0.25">
      <c r="A1784" s="212" t="s">
        <v>2348</v>
      </c>
      <c r="B1784" s="212" t="s">
        <v>1026</v>
      </c>
      <c r="C1784" s="212" t="s">
        <v>298</v>
      </c>
      <c r="D1784" s="212" t="s">
        <v>887</v>
      </c>
      <c r="E1784" s="212" t="s">
        <v>888</v>
      </c>
      <c r="F1784" s="212" t="s">
        <v>889</v>
      </c>
      <c r="G1784" s="212" t="s">
        <v>7244</v>
      </c>
      <c r="H1784" s="213">
        <v>43606</v>
      </c>
      <c r="I1784" s="214">
        <v>3367.43</v>
      </c>
      <c r="J1784" s="214">
        <v>1</v>
      </c>
      <c r="K1784" s="214">
        <f t="shared" si="27"/>
        <v>3367.43</v>
      </c>
      <c r="L1784" s="212" t="s">
        <v>7245</v>
      </c>
      <c r="M1784" s="212" t="s">
        <v>559</v>
      </c>
      <c r="N1784" s="213">
        <v>43607</v>
      </c>
      <c r="O1784" s="212" t="s">
        <v>70</v>
      </c>
      <c r="P1784" s="212" t="s">
        <v>7246</v>
      </c>
      <c r="Q1784" s="212" t="s">
        <v>298</v>
      </c>
      <c r="R1784" s="212" t="s">
        <v>367</v>
      </c>
      <c r="S1784" s="212" t="s">
        <v>1684</v>
      </c>
    </row>
    <row r="1785" spans="1:19" x14ac:dyDescent="0.25">
      <c r="A1785" s="212" t="s">
        <v>2348</v>
      </c>
      <c r="B1785" s="212" t="s">
        <v>1026</v>
      </c>
      <c r="C1785" s="212" t="s">
        <v>298</v>
      </c>
      <c r="D1785" s="212" t="s">
        <v>887</v>
      </c>
      <c r="E1785" s="212" t="s">
        <v>888</v>
      </c>
      <c r="F1785" s="212" t="s">
        <v>889</v>
      </c>
      <c r="G1785" s="212" t="s">
        <v>7247</v>
      </c>
      <c r="H1785" s="213">
        <v>43602</v>
      </c>
      <c r="I1785" s="214">
        <v>294.02999999999997</v>
      </c>
      <c r="J1785" s="214">
        <v>1</v>
      </c>
      <c r="K1785" s="214">
        <f t="shared" si="27"/>
        <v>294.02999999999997</v>
      </c>
      <c r="L1785" s="212" t="s">
        <v>179</v>
      </c>
      <c r="M1785" s="212" t="s">
        <v>496</v>
      </c>
      <c r="N1785" s="213">
        <v>43602</v>
      </c>
      <c r="O1785" s="212" t="s">
        <v>70</v>
      </c>
      <c r="P1785" s="212" t="s">
        <v>179</v>
      </c>
      <c r="Q1785" s="212" t="s">
        <v>298</v>
      </c>
      <c r="R1785" s="212" t="s">
        <v>367</v>
      </c>
      <c r="S1785" s="212" t="s">
        <v>1684</v>
      </c>
    </row>
    <row r="1786" spans="1:19" x14ac:dyDescent="0.25">
      <c r="A1786" s="212" t="s">
        <v>2348</v>
      </c>
      <c r="B1786" s="212" t="s">
        <v>1026</v>
      </c>
      <c r="C1786" s="212" t="s">
        <v>298</v>
      </c>
      <c r="D1786" s="212" t="s">
        <v>887</v>
      </c>
      <c r="E1786" s="212" t="s">
        <v>888</v>
      </c>
      <c r="F1786" s="212" t="s">
        <v>889</v>
      </c>
      <c r="G1786" s="212" t="s">
        <v>7248</v>
      </c>
      <c r="H1786" s="213">
        <v>43601</v>
      </c>
      <c r="I1786" s="214">
        <v>864.81</v>
      </c>
      <c r="J1786" s="214">
        <v>1</v>
      </c>
      <c r="K1786" s="214">
        <f t="shared" si="27"/>
        <v>864.81</v>
      </c>
      <c r="L1786" s="212" t="s">
        <v>179</v>
      </c>
      <c r="M1786" s="212" t="s">
        <v>558</v>
      </c>
      <c r="N1786" s="213">
        <v>43602</v>
      </c>
      <c r="O1786" s="212" t="s">
        <v>70</v>
      </c>
      <c r="P1786" s="212" t="s">
        <v>179</v>
      </c>
      <c r="Q1786" s="212" t="s">
        <v>298</v>
      </c>
      <c r="R1786" s="212" t="s">
        <v>367</v>
      </c>
      <c r="S1786" s="212" t="s">
        <v>1684</v>
      </c>
    </row>
    <row r="1787" spans="1:19" x14ac:dyDescent="0.25">
      <c r="A1787" s="212" t="s">
        <v>2348</v>
      </c>
      <c r="B1787" s="212" t="s">
        <v>1026</v>
      </c>
      <c r="C1787" s="212" t="s">
        <v>298</v>
      </c>
      <c r="D1787" s="212" t="s">
        <v>887</v>
      </c>
      <c r="E1787" s="212" t="s">
        <v>888</v>
      </c>
      <c r="F1787" s="212" t="s">
        <v>889</v>
      </c>
      <c r="G1787" s="212" t="s">
        <v>7249</v>
      </c>
      <c r="H1787" s="213">
        <v>43601</v>
      </c>
      <c r="I1787" s="214">
        <v>174.24</v>
      </c>
      <c r="J1787" s="214">
        <v>1</v>
      </c>
      <c r="K1787" s="214">
        <f t="shared" si="27"/>
        <v>174.24</v>
      </c>
      <c r="L1787" s="212" t="s">
        <v>179</v>
      </c>
      <c r="M1787" s="212" t="s">
        <v>496</v>
      </c>
      <c r="N1787" s="213">
        <v>43602</v>
      </c>
      <c r="O1787" s="212" t="s">
        <v>70</v>
      </c>
      <c r="P1787" s="212" t="s">
        <v>179</v>
      </c>
      <c r="Q1787" s="212" t="s">
        <v>298</v>
      </c>
      <c r="R1787" s="212" t="s">
        <v>367</v>
      </c>
      <c r="S1787" s="212" t="s">
        <v>1684</v>
      </c>
    </row>
    <row r="1788" spans="1:19" x14ac:dyDescent="0.25">
      <c r="A1788" s="212" t="s">
        <v>2348</v>
      </c>
      <c r="B1788" s="212" t="s">
        <v>1026</v>
      </c>
      <c r="C1788" s="212" t="s">
        <v>298</v>
      </c>
      <c r="D1788" s="212" t="s">
        <v>887</v>
      </c>
      <c r="E1788" s="212" t="s">
        <v>888</v>
      </c>
      <c r="F1788" s="212" t="s">
        <v>889</v>
      </c>
      <c r="G1788" s="212" t="s">
        <v>7250</v>
      </c>
      <c r="H1788" s="213">
        <v>43593</v>
      </c>
      <c r="I1788" s="214">
        <v>640.33000000000004</v>
      </c>
      <c r="J1788" s="214">
        <v>1</v>
      </c>
      <c r="K1788" s="214">
        <f t="shared" si="27"/>
        <v>640.33000000000004</v>
      </c>
      <c r="L1788" s="212" t="s">
        <v>179</v>
      </c>
      <c r="M1788" s="212" t="s">
        <v>751</v>
      </c>
      <c r="N1788" s="213">
        <v>43595</v>
      </c>
      <c r="O1788" s="212" t="s">
        <v>70</v>
      </c>
      <c r="P1788" s="212" t="s">
        <v>179</v>
      </c>
      <c r="Q1788" s="212" t="s">
        <v>298</v>
      </c>
      <c r="R1788" s="212" t="s">
        <v>367</v>
      </c>
      <c r="S1788" s="212" t="s">
        <v>1684</v>
      </c>
    </row>
    <row r="1789" spans="1:19" x14ac:dyDescent="0.25">
      <c r="A1789" s="212" t="s">
        <v>2348</v>
      </c>
      <c r="B1789" s="212" t="s">
        <v>1026</v>
      </c>
      <c r="C1789" s="212" t="s">
        <v>298</v>
      </c>
      <c r="D1789" s="212" t="s">
        <v>887</v>
      </c>
      <c r="E1789" s="212" t="s">
        <v>888</v>
      </c>
      <c r="F1789" s="212" t="s">
        <v>889</v>
      </c>
      <c r="G1789" s="212" t="s">
        <v>7251</v>
      </c>
      <c r="H1789" s="213">
        <v>43593</v>
      </c>
      <c r="I1789" s="214">
        <v>162.72999999999999</v>
      </c>
      <c r="J1789" s="214">
        <v>1</v>
      </c>
      <c r="K1789" s="214">
        <f t="shared" si="27"/>
        <v>162.72999999999999</v>
      </c>
      <c r="L1789" s="212" t="s">
        <v>179</v>
      </c>
      <c r="M1789" s="212" t="s">
        <v>496</v>
      </c>
      <c r="N1789" s="213">
        <v>43595</v>
      </c>
      <c r="O1789" s="212" t="s">
        <v>70</v>
      </c>
      <c r="P1789" s="212" t="s">
        <v>179</v>
      </c>
      <c r="Q1789" s="212" t="s">
        <v>298</v>
      </c>
      <c r="R1789" s="212" t="s">
        <v>367</v>
      </c>
      <c r="S1789" s="212" t="s">
        <v>1684</v>
      </c>
    </row>
    <row r="1790" spans="1:19" x14ac:dyDescent="0.25">
      <c r="A1790" s="212" t="s">
        <v>2348</v>
      </c>
      <c r="B1790" s="212" t="s">
        <v>1026</v>
      </c>
      <c r="C1790" s="212" t="s">
        <v>298</v>
      </c>
      <c r="D1790" s="212" t="s">
        <v>887</v>
      </c>
      <c r="E1790" s="212" t="s">
        <v>888</v>
      </c>
      <c r="F1790" s="212" t="s">
        <v>889</v>
      </c>
      <c r="G1790" s="212" t="s">
        <v>7252</v>
      </c>
      <c r="H1790" s="213">
        <v>43593</v>
      </c>
      <c r="I1790" s="214">
        <v>216.48</v>
      </c>
      <c r="J1790" s="214">
        <v>1</v>
      </c>
      <c r="K1790" s="214">
        <f t="shared" si="27"/>
        <v>216.48</v>
      </c>
      <c r="L1790" s="212" t="s">
        <v>179</v>
      </c>
      <c r="M1790" s="212" t="s">
        <v>496</v>
      </c>
      <c r="N1790" s="213">
        <v>43595</v>
      </c>
      <c r="O1790" s="212" t="s">
        <v>70</v>
      </c>
      <c r="P1790" s="212" t="s">
        <v>179</v>
      </c>
      <c r="Q1790" s="212" t="s">
        <v>298</v>
      </c>
      <c r="R1790" s="212" t="s">
        <v>367</v>
      </c>
      <c r="S1790" s="212" t="s">
        <v>1684</v>
      </c>
    </row>
    <row r="1791" spans="1:19" x14ac:dyDescent="0.25">
      <c r="A1791" s="212" t="s">
        <v>2348</v>
      </c>
      <c r="B1791" s="212" t="s">
        <v>1026</v>
      </c>
      <c r="C1791" s="212" t="s">
        <v>298</v>
      </c>
      <c r="D1791" s="212" t="s">
        <v>887</v>
      </c>
      <c r="E1791" s="212" t="s">
        <v>888</v>
      </c>
      <c r="F1791" s="212" t="s">
        <v>889</v>
      </c>
      <c r="G1791" s="212" t="s">
        <v>7253</v>
      </c>
      <c r="H1791" s="213">
        <v>43593</v>
      </c>
      <c r="I1791" s="214">
        <v>228.69</v>
      </c>
      <c r="J1791" s="214">
        <v>1</v>
      </c>
      <c r="K1791" s="214">
        <f t="shared" si="27"/>
        <v>228.69</v>
      </c>
      <c r="L1791" s="212" t="s">
        <v>179</v>
      </c>
      <c r="M1791" s="212" t="s">
        <v>496</v>
      </c>
      <c r="N1791" s="213">
        <v>43595</v>
      </c>
      <c r="O1791" s="212" t="s">
        <v>70</v>
      </c>
      <c r="P1791" s="212" t="s">
        <v>179</v>
      </c>
      <c r="Q1791" s="212" t="s">
        <v>298</v>
      </c>
      <c r="R1791" s="212" t="s">
        <v>367</v>
      </c>
      <c r="S1791" s="212" t="s">
        <v>1684</v>
      </c>
    </row>
    <row r="1792" spans="1:19" x14ac:dyDescent="0.25">
      <c r="A1792" s="212" t="s">
        <v>2348</v>
      </c>
      <c r="B1792" s="212" t="s">
        <v>1026</v>
      </c>
      <c r="C1792" s="212" t="s">
        <v>298</v>
      </c>
      <c r="D1792" s="212" t="s">
        <v>887</v>
      </c>
      <c r="E1792" s="212" t="s">
        <v>888</v>
      </c>
      <c r="F1792" s="212" t="s">
        <v>889</v>
      </c>
      <c r="G1792" s="212" t="s">
        <v>7254</v>
      </c>
      <c r="H1792" s="213">
        <v>43593</v>
      </c>
      <c r="I1792" s="214">
        <v>1003.19</v>
      </c>
      <c r="J1792" s="214">
        <v>1</v>
      </c>
      <c r="K1792" s="214">
        <f t="shared" si="27"/>
        <v>1003.19</v>
      </c>
      <c r="L1792" s="212" t="s">
        <v>179</v>
      </c>
      <c r="M1792" s="212" t="s">
        <v>496</v>
      </c>
      <c r="N1792" s="213">
        <v>43595</v>
      </c>
      <c r="O1792" s="212" t="s">
        <v>70</v>
      </c>
      <c r="P1792" s="212" t="s">
        <v>179</v>
      </c>
      <c r="Q1792" s="212" t="s">
        <v>298</v>
      </c>
      <c r="R1792" s="212" t="s">
        <v>367</v>
      </c>
      <c r="S1792" s="212" t="s">
        <v>1684</v>
      </c>
    </row>
    <row r="1793" spans="1:19" x14ac:dyDescent="0.25">
      <c r="A1793" s="212" t="s">
        <v>2348</v>
      </c>
      <c r="B1793" s="212" t="s">
        <v>1026</v>
      </c>
      <c r="C1793" s="212" t="s">
        <v>298</v>
      </c>
      <c r="D1793" s="212" t="s">
        <v>887</v>
      </c>
      <c r="E1793" s="212" t="s">
        <v>888</v>
      </c>
      <c r="F1793" s="212" t="s">
        <v>889</v>
      </c>
      <c r="G1793" s="212" t="s">
        <v>7255</v>
      </c>
      <c r="H1793" s="213">
        <v>43593</v>
      </c>
      <c r="I1793" s="214">
        <v>49.13</v>
      </c>
      <c r="J1793" s="214">
        <v>1</v>
      </c>
      <c r="K1793" s="214">
        <f t="shared" si="27"/>
        <v>49.13</v>
      </c>
      <c r="L1793" s="212" t="s">
        <v>179</v>
      </c>
      <c r="M1793" s="212" t="s">
        <v>496</v>
      </c>
      <c r="N1793" s="213">
        <v>43595</v>
      </c>
      <c r="O1793" s="212" t="s">
        <v>70</v>
      </c>
      <c r="P1793" s="212" t="s">
        <v>179</v>
      </c>
      <c r="Q1793" s="212" t="s">
        <v>298</v>
      </c>
      <c r="R1793" s="212" t="s">
        <v>367</v>
      </c>
      <c r="S1793" s="212" t="s">
        <v>1684</v>
      </c>
    </row>
    <row r="1794" spans="1:19" x14ac:dyDescent="0.25">
      <c r="A1794" s="212" t="s">
        <v>2348</v>
      </c>
      <c r="B1794" s="212" t="s">
        <v>1026</v>
      </c>
      <c r="C1794" s="212" t="s">
        <v>298</v>
      </c>
      <c r="D1794" s="212" t="s">
        <v>887</v>
      </c>
      <c r="E1794" s="212" t="s">
        <v>888</v>
      </c>
      <c r="F1794" s="212" t="s">
        <v>889</v>
      </c>
      <c r="G1794" s="212" t="s">
        <v>7256</v>
      </c>
      <c r="H1794" s="213">
        <v>43593</v>
      </c>
      <c r="I1794" s="214">
        <v>156.72999999999999</v>
      </c>
      <c r="J1794" s="214">
        <v>1</v>
      </c>
      <c r="K1794" s="214">
        <f t="shared" si="27"/>
        <v>156.72999999999999</v>
      </c>
      <c r="L1794" s="212" t="s">
        <v>179</v>
      </c>
      <c r="M1794" s="212" t="s">
        <v>496</v>
      </c>
      <c r="N1794" s="213">
        <v>43595</v>
      </c>
      <c r="O1794" s="212" t="s">
        <v>70</v>
      </c>
      <c r="P1794" s="212" t="s">
        <v>179</v>
      </c>
      <c r="Q1794" s="212" t="s">
        <v>298</v>
      </c>
      <c r="R1794" s="212" t="s">
        <v>367</v>
      </c>
      <c r="S1794" s="212" t="s">
        <v>1684</v>
      </c>
    </row>
    <row r="1795" spans="1:19" x14ac:dyDescent="0.25">
      <c r="A1795" s="212" t="s">
        <v>2348</v>
      </c>
      <c r="B1795" s="212" t="s">
        <v>1026</v>
      </c>
      <c r="C1795" s="212" t="s">
        <v>298</v>
      </c>
      <c r="D1795" s="212" t="s">
        <v>887</v>
      </c>
      <c r="E1795" s="212" t="s">
        <v>888</v>
      </c>
      <c r="F1795" s="212" t="s">
        <v>889</v>
      </c>
      <c r="G1795" s="212" t="s">
        <v>7257</v>
      </c>
      <c r="H1795" s="213">
        <v>43584</v>
      </c>
      <c r="I1795" s="214">
        <v>525.9</v>
      </c>
      <c r="J1795" s="214">
        <v>1</v>
      </c>
      <c r="K1795" s="214">
        <f t="shared" ref="K1795:K1858" si="28">I1795*J1795</f>
        <v>525.9</v>
      </c>
      <c r="L1795" s="212" t="s">
        <v>179</v>
      </c>
      <c r="M1795" s="212" t="s">
        <v>496</v>
      </c>
      <c r="N1795" s="213">
        <v>43587</v>
      </c>
      <c r="O1795" s="212" t="s">
        <v>70</v>
      </c>
      <c r="P1795" s="212" t="s">
        <v>179</v>
      </c>
      <c r="Q1795" s="212" t="s">
        <v>298</v>
      </c>
      <c r="R1795" s="212" t="s">
        <v>367</v>
      </c>
      <c r="S1795" s="212" t="s">
        <v>1684</v>
      </c>
    </row>
    <row r="1796" spans="1:19" x14ac:dyDescent="0.25">
      <c r="A1796" s="212" t="s">
        <v>2348</v>
      </c>
      <c r="B1796" s="212" t="s">
        <v>1026</v>
      </c>
      <c r="C1796" s="212" t="s">
        <v>298</v>
      </c>
      <c r="D1796" s="212" t="s">
        <v>7258</v>
      </c>
      <c r="E1796" s="212" t="s">
        <v>7259</v>
      </c>
      <c r="F1796" s="212" t="s">
        <v>7260</v>
      </c>
      <c r="G1796" s="212" t="s">
        <v>4339</v>
      </c>
      <c r="H1796" s="213">
        <v>43607</v>
      </c>
      <c r="I1796" s="214">
        <v>14762</v>
      </c>
      <c r="J1796" s="214">
        <v>1</v>
      </c>
      <c r="K1796" s="214">
        <f t="shared" si="28"/>
        <v>14762</v>
      </c>
      <c r="L1796" s="212" t="s">
        <v>179</v>
      </c>
      <c r="M1796" s="212" t="s">
        <v>156</v>
      </c>
      <c r="N1796" s="213">
        <v>43608</v>
      </c>
      <c r="O1796" s="212" t="s">
        <v>70</v>
      </c>
      <c r="P1796" s="212" t="s">
        <v>7261</v>
      </c>
      <c r="Q1796" s="212" t="s">
        <v>298</v>
      </c>
      <c r="R1796" s="212" t="s">
        <v>367</v>
      </c>
      <c r="S1796" s="212" t="s">
        <v>1684</v>
      </c>
    </row>
    <row r="1797" spans="1:19" x14ac:dyDescent="0.25">
      <c r="A1797" s="212" t="s">
        <v>2348</v>
      </c>
      <c r="B1797" s="212" t="s">
        <v>1026</v>
      </c>
      <c r="C1797" s="212" t="s">
        <v>298</v>
      </c>
      <c r="D1797" s="212" t="s">
        <v>7262</v>
      </c>
      <c r="E1797" s="212" t="s">
        <v>7263</v>
      </c>
      <c r="F1797" s="212" t="s">
        <v>7264</v>
      </c>
      <c r="G1797" s="212" t="s">
        <v>7265</v>
      </c>
      <c r="H1797" s="213">
        <v>43602</v>
      </c>
      <c r="I1797" s="214">
        <v>52.1</v>
      </c>
      <c r="J1797" s="214">
        <v>1</v>
      </c>
      <c r="K1797" s="214">
        <f t="shared" si="28"/>
        <v>52.1</v>
      </c>
      <c r="L1797" s="212" t="s">
        <v>179</v>
      </c>
      <c r="M1797" s="212" t="s">
        <v>882</v>
      </c>
      <c r="N1797" s="213">
        <v>43614</v>
      </c>
      <c r="O1797" s="212" t="s">
        <v>70</v>
      </c>
      <c r="P1797" s="212" t="s">
        <v>179</v>
      </c>
      <c r="Q1797" s="212" t="s">
        <v>298</v>
      </c>
      <c r="R1797" s="212" t="s">
        <v>367</v>
      </c>
      <c r="S1797" s="212" t="s">
        <v>1684</v>
      </c>
    </row>
    <row r="1798" spans="1:19" x14ac:dyDescent="0.25">
      <c r="A1798" s="212" t="s">
        <v>2348</v>
      </c>
      <c r="B1798" s="212" t="s">
        <v>1026</v>
      </c>
      <c r="C1798" s="212" t="s">
        <v>298</v>
      </c>
      <c r="D1798" s="212" t="s">
        <v>293</v>
      </c>
      <c r="E1798" s="212" t="s">
        <v>294</v>
      </c>
      <c r="F1798" s="212" t="s">
        <v>295</v>
      </c>
      <c r="G1798" s="212" t="s">
        <v>7266</v>
      </c>
      <c r="H1798" s="213">
        <v>43616</v>
      </c>
      <c r="I1798" s="214">
        <v>2429.08</v>
      </c>
      <c r="J1798" s="214">
        <v>1</v>
      </c>
      <c r="K1798" s="214">
        <f t="shared" si="28"/>
        <v>2429.08</v>
      </c>
      <c r="L1798" s="212" t="s">
        <v>7267</v>
      </c>
      <c r="M1798" s="212" t="s">
        <v>184</v>
      </c>
      <c r="N1798" s="213">
        <v>43616</v>
      </c>
      <c r="O1798" s="212" t="s">
        <v>70</v>
      </c>
      <c r="P1798" s="212" t="s">
        <v>7268</v>
      </c>
      <c r="Q1798" s="212" t="s">
        <v>298</v>
      </c>
      <c r="R1798" s="212" t="s">
        <v>367</v>
      </c>
      <c r="S1798" s="212" t="s">
        <v>1684</v>
      </c>
    </row>
    <row r="1799" spans="1:19" x14ac:dyDescent="0.25">
      <c r="A1799" s="212" t="s">
        <v>2348</v>
      </c>
      <c r="B1799" s="212" t="s">
        <v>1026</v>
      </c>
      <c r="C1799" s="212" t="s">
        <v>298</v>
      </c>
      <c r="D1799" s="212" t="s">
        <v>293</v>
      </c>
      <c r="E1799" s="212" t="s">
        <v>294</v>
      </c>
      <c r="F1799" s="212" t="s">
        <v>295</v>
      </c>
      <c r="G1799" s="212" t="s">
        <v>7269</v>
      </c>
      <c r="H1799" s="213">
        <v>43594</v>
      </c>
      <c r="I1799" s="214">
        <v>316.8</v>
      </c>
      <c r="J1799" s="214">
        <v>1</v>
      </c>
      <c r="K1799" s="214">
        <f t="shared" si="28"/>
        <v>316.8</v>
      </c>
      <c r="L1799" s="212" t="s">
        <v>7270</v>
      </c>
      <c r="M1799" s="212" t="s">
        <v>208</v>
      </c>
      <c r="N1799" s="213">
        <v>43600</v>
      </c>
      <c r="O1799" s="212" t="s">
        <v>70</v>
      </c>
      <c r="P1799" s="212" t="s">
        <v>7271</v>
      </c>
      <c r="Q1799" s="212" t="s">
        <v>298</v>
      </c>
      <c r="R1799" s="212" t="s">
        <v>367</v>
      </c>
      <c r="S1799" s="212" t="s">
        <v>1684</v>
      </c>
    </row>
    <row r="1800" spans="1:19" x14ac:dyDescent="0.25">
      <c r="A1800" s="212" t="s">
        <v>2348</v>
      </c>
      <c r="B1800" s="212" t="s">
        <v>1026</v>
      </c>
      <c r="C1800" s="212" t="s">
        <v>298</v>
      </c>
      <c r="D1800" s="212" t="s">
        <v>293</v>
      </c>
      <c r="E1800" s="212" t="s">
        <v>294</v>
      </c>
      <c r="F1800" s="212" t="s">
        <v>295</v>
      </c>
      <c r="G1800" s="212" t="s">
        <v>7272</v>
      </c>
      <c r="H1800" s="213">
        <v>43543</v>
      </c>
      <c r="I1800" s="214">
        <v>475.75</v>
      </c>
      <c r="J1800" s="214">
        <v>1</v>
      </c>
      <c r="K1800" s="214">
        <f t="shared" si="28"/>
        <v>475.75</v>
      </c>
      <c r="L1800" s="212" t="s">
        <v>179</v>
      </c>
      <c r="M1800" s="212" t="s">
        <v>596</v>
      </c>
      <c r="N1800" s="213">
        <v>43588</v>
      </c>
      <c r="O1800" s="212" t="s">
        <v>70</v>
      </c>
      <c r="P1800" s="212" t="s">
        <v>179</v>
      </c>
      <c r="Q1800" s="212" t="s">
        <v>298</v>
      </c>
      <c r="R1800" s="212" t="s">
        <v>367</v>
      </c>
      <c r="S1800" s="212" t="s">
        <v>1684</v>
      </c>
    </row>
    <row r="1801" spans="1:19" x14ac:dyDescent="0.25">
      <c r="A1801" s="212" t="s">
        <v>2348</v>
      </c>
      <c r="B1801" s="212" t="s">
        <v>1026</v>
      </c>
      <c r="C1801" s="212" t="s">
        <v>298</v>
      </c>
      <c r="D1801" s="212" t="s">
        <v>7273</v>
      </c>
      <c r="E1801" s="212" t="s">
        <v>7274</v>
      </c>
      <c r="F1801" s="212" t="s">
        <v>7275</v>
      </c>
      <c r="G1801" s="212" t="s">
        <v>7276</v>
      </c>
      <c r="H1801" s="213">
        <v>43612</v>
      </c>
      <c r="I1801" s="214">
        <v>1653.96</v>
      </c>
      <c r="J1801" s="214">
        <v>1</v>
      </c>
      <c r="K1801" s="214">
        <f t="shared" si="28"/>
        <v>1653.96</v>
      </c>
      <c r="L1801" s="212" t="s">
        <v>179</v>
      </c>
      <c r="M1801" s="212" t="s">
        <v>232</v>
      </c>
      <c r="N1801" s="213">
        <v>43616</v>
      </c>
      <c r="O1801" s="212" t="s">
        <v>70</v>
      </c>
      <c r="P1801" s="212" t="s">
        <v>179</v>
      </c>
      <c r="Q1801" s="212" t="s">
        <v>298</v>
      </c>
      <c r="R1801" s="212" t="s">
        <v>367</v>
      </c>
      <c r="S1801" s="212" t="s">
        <v>1684</v>
      </c>
    </row>
    <row r="1802" spans="1:19" x14ac:dyDescent="0.25">
      <c r="A1802" s="212" t="s">
        <v>2348</v>
      </c>
      <c r="B1802" s="212" t="s">
        <v>1026</v>
      </c>
      <c r="C1802" s="212" t="s">
        <v>298</v>
      </c>
      <c r="D1802" s="212" t="s">
        <v>2129</v>
      </c>
      <c r="E1802" s="212" t="s">
        <v>2130</v>
      </c>
      <c r="F1802" s="212" t="s">
        <v>2131</v>
      </c>
      <c r="G1802" s="212" t="s">
        <v>7277</v>
      </c>
      <c r="H1802" s="213">
        <v>43612</v>
      </c>
      <c r="I1802" s="214">
        <v>80.760000000000005</v>
      </c>
      <c r="J1802" s="214">
        <v>1</v>
      </c>
      <c r="K1802" s="214">
        <f t="shared" si="28"/>
        <v>80.760000000000005</v>
      </c>
      <c r="L1802" s="212" t="s">
        <v>179</v>
      </c>
      <c r="M1802" s="212" t="s">
        <v>482</v>
      </c>
      <c r="N1802" s="213">
        <v>43616</v>
      </c>
      <c r="O1802" s="212" t="s">
        <v>70</v>
      </c>
      <c r="P1802" s="212" t="s">
        <v>179</v>
      </c>
      <c r="Q1802" s="212" t="s">
        <v>298</v>
      </c>
      <c r="R1802" s="212" t="s">
        <v>367</v>
      </c>
      <c r="S1802" s="212" t="s">
        <v>1684</v>
      </c>
    </row>
    <row r="1803" spans="1:19" x14ac:dyDescent="0.25">
      <c r="A1803" s="212" t="s">
        <v>2348</v>
      </c>
      <c r="B1803" s="212" t="s">
        <v>1026</v>
      </c>
      <c r="C1803" s="212" t="s">
        <v>298</v>
      </c>
      <c r="D1803" s="212" t="s">
        <v>3169</v>
      </c>
      <c r="E1803" s="212" t="s">
        <v>3170</v>
      </c>
      <c r="F1803" s="212" t="s">
        <v>3171</v>
      </c>
      <c r="G1803" s="212" t="s">
        <v>7278</v>
      </c>
      <c r="H1803" s="213">
        <v>43608</v>
      </c>
      <c r="I1803" s="214">
        <v>150</v>
      </c>
      <c r="J1803" s="214">
        <v>1</v>
      </c>
      <c r="K1803" s="214">
        <f t="shared" si="28"/>
        <v>150</v>
      </c>
      <c r="L1803" s="212" t="s">
        <v>179</v>
      </c>
      <c r="M1803" s="212" t="s">
        <v>624</v>
      </c>
      <c r="N1803" s="213">
        <v>43614</v>
      </c>
      <c r="O1803" s="212" t="s">
        <v>70</v>
      </c>
      <c r="P1803" s="212" t="s">
        <v>179</v>
      </c>
      <c r="Q1803" s="212" t="s">
        <v>298</v>
      </c>
      <c r="R1803" s="212" t="s">
        <v>367</v>
      </c>
      <c r="S1803" s="212" t="s">
        <v>1684</v>
      </c>
    </row>
    <row r="1804" spans="1:19" x14ac:dyDescent="0.25">
      <c r="A1804" s="212" t="s">
        <v>2348</v>
      </c>
      <c r="B1804" s="212" t="s">
        <v>1026</v>
      </c>
      <c r="C1804" s="212" t="s">
        <v>298</v>
      </c>
      <c r="D1804" s="212" t="s">
        <v>7279</v>
      </c>
      <c r="E1804" s="212" t="s">
        <v>7280</v>
      </c>
      <c r="F1804" s="212" t="s">
        <v>7281</v>
      </c>
      <c r="G1804" s="212" t="s">
        <v>7282</v>
      </c>
      <c r="H1804" s="213">
        <v>43580</v>
      </c>
      <c r="I1804" s="214">
        <v>392.09</v>
      </c>
      <c r="J1804" s="214">
        <v>1</v>
      </c>
      <c r="K1804" s="214">
        <f t="shared" si="28"/>
        <v>392.09</v>
      </c>
      <c r="L1804" s="212" t="s">
        <v>179</v>
      </c>
      <c r="M1804" s="212" t="s">
        <v>326</v>
      </c>
      <c r="N1804" s="213">
        <v>43594</v>
      </c>
      <c r="O1804" s="212" t="s">
        <v>70</v>
      </c>
      <c r="P1804" s="212" t="s">
        <v>179</v>
      </c>
      <c r="Q1804" s="212" t="s">
        <v>298</v>
      </c>
      <c r="R1804" s="212" t="s">
        <v>367</v>
      </c>
      <c r="S1804" s="212" t="s">
        <v>1684</v>
      </c>
    </row>
    <row r="1805" spans="1:19" x14ac:dyDescent="0.25">
      <c r="A1805" s="212" t="s">
        <v>2348</v>
      </c>
      <c r="B1805" s="212" t="s">
        <v>1026</v>
      </c>
      <c r="C1805" s="212" t="s">
        <v>298</v>
      </c>
      <c r="D1805" s="212" t="s">
        <v>7283</v>
      </c>
      <c r="E1805" s="212" t="s">
        <v>7284</v>
      </c>
      <c r="F1805" s="212" t="s">
        <v>179</v>
      </c>
      <c r="G1805" s="212" t="s">
        <v>7285</v>
      </c>
      <c r="H1805" s="213">
        <v>43593</v>
      </c>
      <c r="I1805" s="214">
        <v>600</v>
      </c>
      <c r="J1805" s="214">
        <v>1</v>
      </c>
      <c r="K1805" s="214">
        <f t="shared" si="28"/>
        <v>600</v>
      </c>
      <c r="L1805" s="212" t="s">
        <v>179</v>
      </c>
      <c r="M1805" s="212" t="s">
        <v>749</v>
      </c>
      <c r="N1805" s="213">
        <v>43616</v>
      </c>
      <c r="O1805" s="212" t="s">
        <v>70</v>
      </c>
      <c r="P1805" s="212" t="s">
        <v>179</v>
      </c>
      <c r="Q1805" s="212" t="s">
        <v>298</v>
      </c>
      <c r="R1805" s="212" t="s">
        <v>367</v>
      </c>
      <c r="S1805" s="212" t="s">
        <v>1684</v>
      </c>
    </row>
    <row r="1806" spans="1:19" x14ac:dyDescent="0.25">
      <c r="A1806" s="212" t="s">
        <v>2348</v>
      </c>
      <c r="B1806" s="212" t="s">
        <v>1026</v>
      </c>
      <c r="C1806" s="212" t="s">
        <v>298</v>
      </c>
      <c r="D1806" s="212" t="s">
        <v>7286</v>
      </c>
      <c r="E1806" s="212" t="s">
        <v>7287</v>
      </c>
      <c r="F1806" s="212" t="s">
        <v>7288</v>
      </c>
      <c r="G1806" s="212" t="s">
        <v>7289</v>
      </c>
      <c r="H1806" s="213">
        <v>43608</v>
      </c>
      <c r="I1806" s="214">
        <v>180</v>
      </c>
      <c r="J1806" s="214">
        <v>1</v>
      </c>
      <c r="K1806" s="214">
        <f t="shared" si="28"/>
        <v>180</v>
      </c>
      <c r="L1806" s="212" t="s">
        <v>179</v>
      </c>
      <c r="M1806" s="212" t="s">
        <v>534</v>
      </c>
      <c r="N1806" s="213">
        <v>43612</v>
      </c>
      <c r="O1806" s="212" t="s">
        <v>70</v>
      </c>
      <c r="P1806" s="212" t="s">
        <v>179</v>
      </c>
      <c r="Q1806" s="212" t="s">
        <v>298</v>
      </c>
      <c r="R1806" s="212" t="s">
        <v>367</v>
      </c>
      <c r="S1806" s="212" t="s">
        <v>1684</v>
      </c>
    </row>
    <row r="1807" spans="1:19" x14ac:dyDescent="0.25">
      <c r="A1807" s="212" t="s">
        <v>2348</v>
      </c>
      <c r="B1807" s="212" t="s">
        <v>1026</v>
      </c>
      <c r="C1807" s="212" t="s">
        <v>298</v>
      </c>
      <c r="D1807" s="212" t="s">
        <v>7290</v>
      </c>
      <c r="E1807" s="212" t="s">
        <v>7291</v>
      </c>
      <c r="F1807" s="212" t="s">
        <v>7292</v>
      </c>
      <c r="G1807" s="212" t="s">
        <v>7293</v>
      </c>
      <c r="H1807" s="213">
        <v>43601</v>
      </c>
      <c r="I1807" s="214">
        <v>200</v>
      </c>
      <c r="J1807" s="214">
        <v>1</v>
      </c>
      <c r="K1807" s="214">
        <f t="shared" si="28"/>
        <v>200</v>
      </c>
      <c r="L1807" s="212" t="s">
        <v>179</v>
      </c>
      <c r="M1807" s="212" t="s">
        <v>703</v>
      </c>
      <c r="N1807" s="213">
        <v>43608</v>
      </c>
      <c r="O1807" s="212" t="s">
        <v>70</v>
      </c>
      <c r="P1807" s="212" t="s">
        <v>179</v>
      </c>
      <c r="Q1807" s="212" t="s">
        <v>298</v>
      </c>
      <c r="R1807" s="212" t="s">
        <v>367</v>
      </c>
      <c r="S1807" s="212" t="s">
        <v>1684</v>
      </c>
    </row>
    <row r="1808" spans="1:19" x14ac:dyDescent="0.25">
      <c r="A1808" s="212" t="s">
        <v>2348</v>
      </c>
      <c r="B1808" s="212" t="s">
        <v>1026</v>
      </c>
      <c r="C1808" s="212" t="s">
        <v>298</v>
      </c>
      <c r="D1808" s="212" t="s">
        <v>7294</v>
      </c>
      <c r="E1808" s="212" t="s">
        <v>7295</v>
      </c>
      <c r="F1808" s="212" t="s">
        <v>7296</v>
      </c>
      <c r="G1808" s="212" t="s">
        <v>7297</v>
      </c>
      <c r="H1808" s="213">
        <v>43600</v>
      </c>
      <c r="I1808" s="214">
        <v>2900</v>
      </c>
      <c r="J1808" s="214">
        <v>1</v>
      </c>
      <c r="K1808" s="214">
        <f t="shared" si="28"/>
        <v>2900</v>
      </c>
      <c r="L1808" s="212" t="s">
        <v>179</v>
      </c>
      <c r="M1808" s="212" t="s">
        <v>993</v>
      </c>
      <c r="N1808" s="213">
        <v>43608</v>
      </c>
      <c r="O1808" s="212" t="s">
        <v>70</v>
      </c>
      <c r="P1808" s="212" t="s">
        <v>179</v>
      </c>
      <c r="Q1808" s="212" t="s">
        <v>298</v>
      </c>
      <c r="R1808" s="212" t="s">
        <v>367</v>
      </c>
      <c r="S1808" s="212" t="s">
        <v>1684</v>
      </c>
    </row>
    <row r="1809" spans="1:19" x14ac:dyDescent="0.25">
      <c r="A1809" s="212" t="s">
        <v>2348</v>
      </c>
      <c r="B1809" s="212" t="s">
        <v>1026</v>
      </c>
      <c r="C1809" s="212" t="s">
        <v>298</v>
      </c>
      <c r="D1809" s="212" t="s">
        <v>7298</v>
      </c>
      <c r="E1809" s="212" t="s">
        <v>7299</v>
      </c>
      <c r="F1809" s="212" t="s">
        <v>7300</v>
      </c>
      <c r="G1809" s="212" t="s">
        <v>3501</v>
      </c>
      <c r="H1809" s="213">
        <v>43579</v>
      </c>
      <c r="I1809" s="214">
        <v>200</v>
      </c>
      <c r="J1809" s="214">
        <v>1</v>
      </c>
      <c r="K1809" s="214">
        <f t="shared" si="28"/>
        <v>200</v>
      </c>
      <c r="L1809" s="212" t="s">
        <v>179</v>
      </c>
      <c r="M1809" s="212" t="s">
        <v>124</v>
      </c>
      <c r="N1809" s="213">
        <v>43588</v>
      </c>
      <c r="O1809" s="212" t="s">
        <v>70</v>
      </c>
      <c r="P1809" s="212" t="s">
        <v>179</v>
      </c>
      <c r="Q1809" s="212" t="s">
        <v>298</v>
      </c>
      <c r="R1809" s="212" t="s">
        <v>367</v>
      </c>
      <c r="S1809" s="212" t="s">
        <v>1684</v>
      </c>
    </row>
    <row r="1810" spans="1:19" x14ac:dyDescent="0.25">
      <c r="A1810" s="212" t="s">
        <v>2348</v>
      </c>
      <c r="B1810" s="212" t="s">
        <v>1026</v>
      </c>
      <c r="C1810" s="212" t="s">
        <v>298</v>
      </c>
      <c r="D1810" s="212" t="s">
        <v>7301</v>
      </c>
      <c r="E1810" s="212" t="s">
        <v>7302</v>
      </c>
      <c r="F1810" s="212" t="s">
        <v>7303</v>
      </c>
      <c r="G1810" s="212" t="s">
        <v>1037</v>
      </c>
      <c r="H1810" s="213">
        <v>43599</v>
      </c>
      <c r="I1810" s="214">
        <v>720</v>
      </c>
      <c r="J1810" s="214">
        <v>1</v>
      </c>
      <c r="K1810" s="214">
        <f t="shared" si="28"/>
        <v>720</v>
      </c>
      <c r="L1810" s="212" t="s">
        <v>179</v>
      </c>
      <c r="M1810" s="212" t="s">
        <v>156</v>
      </c>
      <c r="N1810" s="213">
        <v>43599</v>
      </c>
      <c r="O1810" s="212" t="s">
        <v>70</v>
      </c>
      <c r="P1810" s="212" t="s">
        <v>179</v>
      </c>
      <c r="Q1810" s="212" t="s">
        <v>298</v>
      </c>
      <c r="R1810" s="212" t="s">
        <v>367</v>
      </c>
      <c r="S1810" s="212" t="s">
        <v>1684</v>
      </c>
    </row>
    <row r="1811" spans="1:19" x14ac:dyDescent="0.25">
      <c r="A1811" s="212" t="s">
        <v>2348</v>
      </c>
      <c r="B1811" s="212" t="s">
        <v>1026</v>
      </c>
      <c r="C1811" s="212" t="s">
        <v>298</v>
      </c>
      <c r="D1811" s="212" t="s">
        <v>7304</v>
      </c>
      <c r="E1811" s="212" t="s">
        <v>7305</v>
      </c>
      <c r="F1811" s="212" t="s">
        <v>7306</v>
      </c>
      <c r="G1811" s="212" t="s">
        <v>7307</v>
      </c>
      <c r="H1811" s="213">
        <v>43518</v>
      </c>
      <c r="I1811" s="214">
        <v>28</v>
      </c>
      <c r="J1811" s="214">
        <v>1</v>
      </c>
      <c r="K1811" s="214">
        <f t="shared" si="28"/>
        <v>28</v>
      </c>
      <c r="L1811" s="212" t="s">
        <v>179</v>
      </c>
      <c r="M1811" s="212" t="s">
        <v>745</v>
      </c>
      <c r="N1811" s="213">
        <v>43591</v>
      </c>
      <c r="O1811" s="212" t="s">
        <v>70</v>
      </c>
      <c r="P1811" s="212" t="s">
        <v>179</v>
      </c>
      <c r="Q1811" s="212" t="s">
        <v>298</v>
      </c>
      <c r="R1811" s="212" t="s">
        <v>367</v>
      </c>
      <c r="S1811" s="212" t="s">
        <v>1684</v>
      </c>
    </row>
    <row r="1812" spans="1:19" x14ac:dyDescent="0.25">
      <c r="A1812" s="212" t="s">
        <v>2348</v>
      </c>
      <c r="B1812" s="212" t="s">
        <v>1026</v>
      </c>
      <c r="C1812" s="212" t="s">
        <v>298</v>
      </c>
      <c r="D1812" s="212" t="s">
        <v>7308</v>
      </c>
      <c r="E1812" s="212" t="s">
        <v>7309</v>
      </c>
      <c r="F1812" s="212" t="s">
        <v>7310</v>
      </c>
      <c r="G1812" s="212" t="s">
        <v>7311</v>
      </c>
      <c r="H1812" s="213">
        <v>43614</v>
      </c>
      <c r="I1812" s="214">
        <v>151.25</v>
      </c>
      <c r="J1812" s="214">
        <v>1</v>
      </c>
      <c r="K1812" s="214">
        <f t="shared" si="28"/>
        <v>151.25</v>
      </c>
      <c r="L1812" s="212" t="s">
        <v>179</v>
      </c>
      <c r="M1812" s="212" t="s">
        <v>985</v>
      </c>
      <c r="N1812" s="213">
        <v>43616</v>
      </c>
      <c r="O1812" s="212" t="s">
        <v>70</v>
      </c>
      <c r="P1812" s="212" t="s">
        <v>179</v>
      </c>
      <c r="Q1812" s="212" t="s">
        <v>298</v>
      </c>
      <c r="R1812" s="212" t="s">
        <v>367</v>
      </c>
      <c r="S1812" s="212" t="s">
        <v>1684</v>
      </c>
    </row>
    <row r="1813" spans="1:19" x14ac:dyDescent="0.25">
      <c r="A1813" s="212" t="s">
        <v>2348</v>
      </c>
      <c r="B1813" s="212" t="s">
        <v>1026</v>
      </c>
      <c r="C1813" s="212" t="s">
        <v>298</v>
      </c>
      <c r="D1813" s="212" t="s">
        <v>615</v>
      </c>
      <c r="E1813" s="212" t="s">
        <v>616</v>
      </c>
      <c r="F1813" s="212" t="s">
        <v>617</v>
      </c>
      <c r="G1813" s="212" t="s">
        <v>7312</v>
      </c>
      <c r="H1813" s="213">
        <v>43585</v>
      </c>
      <c r="I1813" s="214">
        <v>150.97999999999999</v>
      </c>
      <c r="J1813" s="214">
        <v>1</v>
      </c>
      <c r="K1813" s="214">
        <f t="shared" si="28"/>
        <v>150.97999999999999</v>
      </c>
      <c r="L1813" s="212" t="s">
        <v>7313</v>
      </c>
      <c r="M1813" s="212" t="s">
        <v>520</v>
      </c>
      <c r="N1813" s="213">
        <v>43588</v>
      </c>
      <c r="O1813" s="212" t="s">
        <v>70</v>
      </c>
      <c r="P1813" s="212" t="s">
        <v>7314</v>
      </c>
      <c r="Q1813" s="212" t="s">
        <v>298</v>
      </c>
      <c r="R1813" s="212" t="s">
        <v>367</v>
      </c>
      <c r="S1813" s="212" t="s">
        <v>1684</v>
      </c>
    </row>
    <row r="1814" spans="1:19" x14ac:dyDescent="0.25">
      <c r="A1814" s="212" t="s">
        <v>2348</v>
      </c>
      <c r="B1814" s="212" t="s">
        <v>1026</v>
      </c>
      <c r="C1814" s="212" t="s">
        <v>298</v>
      </c>
      <c r="D1814" s="212" t="s">
        <v>7315</v>
      </c>
      <c r="E1814" s="212" t="s">
        <v>7316</v>
      </c>
      <c r="F1814" s="212" t="s">
        <v>7317</v>
      </c>
      <c r="G1814" s="212" t="s">
        <v>7318</v>
      </c>
      <c r="H1814" s="213">
        <v>43614</v>
      </c>
      <c r="I1814" s="214">
        <v>99.97</v>
      </c>
      <c r="J1814" s="214">
        <v>1</v>
      </c>
      <c r="K1814" s="214">
        <f t="shared" si="28"/>
        <v>99.97</v>
      </c>
      <c r="L1814" s="212" t="s">
        <v>179</v>
      </c>
      <c r="M1814" s="212" t="s">
        <v>193</v>
      </c>
      <c r="N1814" s="213">
        <v>43616</v>
      </c>
      <c r="O1814" s="212" t="s">
        <v>70</v>
      </c>
      <c r="P1814" s="212" t="s">
        <v>179</v>
      </c>
      <c r="Q1814" s="212" t="s">
        <v>298</v>
      </c>
      <c r="R1814" s="212" t="s">
        <v>367</v>
      </c>
      <c r="S1814" s="212" t="s">
        <v>1684</v>
      </c>
    </row>
    <row r="1815" spans="1:19" x14ac:dyDescent="0.25">
      <c r="A1815" s="212" t="s">
        <v>2348</v>
      </c>
      <c r="B1815" s="212" t="s">
        <v>1026</v>
      </c>
      <c r="C1815" s="212" t="s">
        <v>298</v>
      </c>
      <c r="D1815" s="212" t="s">
        <v>7315</v>
      </c>
      <c r="E1815" s="212" t="s">
        <v>7316</v>
      </c>
      <c r="F1815" s="212" t="s">
        <v>7317</v>
      </c>
      <c r="G1815" s="212" t="s">
        <v>7319</v>
      </c>
      <c r="H1815" s="213">
        <v>43613</v>
      </c>
      <c r="I1815" s="214">
        <v>74.98</v>
      </c>
      <c r="J1815" s="214">
        <v>1</v>
      </c>
      <c r="K1815" s="214">
        <f t="shared" si="28"/>
        <v>74.98</v>
      </c>
      <c r="L1815" s="212" t="s">
        <v>179</v>
      </c>
      <c r="M1815" s="212" t="s">
        <v>7320</v>
      </c>
      <c r="N1815" s="213">
        <v>43616</v>
      </c>
      <c r="O1815" s="212" t="s">
        <v>70</v>
      </c>
      <c r="P1815" s="212" t="s">
        <v>179</v>
      </c>
      <c r="Q1815" s="212" t="s">
        <v>298</v>
      </c>
      <c r="R1815" s="212" t="s">
        <v>367</v>
      </c>
      <c r="S1815" s="212" t="s">
        <v>1684</v>
      </c>
    </row>
    <row r="1816" spans="1:19" x14ac:dyDescent="0.25">
      <c r="A1816" s="212" t="s">
        <v>2348</v>
      </c>
      <c r="B1816" s="212" t="s">
        <v>1026</v>
      </c>
      <c r="C1816" s="212" t="s">
        <v>298</v>
      </c>
      <c r="D1816" s="212" t="s">
        <v>7315</v>
      </c>
      <c r="E1816" s="212" t="s">
        <v>7316</v>
      </c>
      <c r="F1816" s="212" t="s">
        <v>7317</v>
      </c>
      <c r="G1816" s="212" t="s">
        <v>7321</v>
      </c>
      <c r="H1816" s="213">
        <v>43608</v>
      </c>
      <c r="I1816" s="214">
        <v>99.97</v>
      </c>
      <c r="J1816" s="214">
        <v>1</v>
      </c>
      <c r="K1816" s="214">
        <f t="shared" si="28"/>
        <v>99.97</v>
      </c>
      <c r="L1816" s="212" t="s">
        <v>179</v>
      </c>
      <c r="M1816" s="212" t="s">
        <v>7320</v>
      </c>
      <c r="N1816" s="213">
        <v>43616</v>
      </c>
      <c r="O1816" s="212" t="s">
        <v>70</v>
      </c>
      <c r="P1816" s="212" t="s">
        <v>179</v>
      </c>
      <c r="Q1816" s="212" t="s">
        <v>298</v>
      </c>
      <c r="R1816" s="212" t="s">
        <v>367</v>
      </c>
      <c r="S1816" s="212" t="s">
        <v>1684</v>
      </c>
    </row>
    <row r="1817" spans="1:19" x14ac:dyDescent="0.25">
      <c r="A1817" s="212" t="s">
        <v>2348</v>
      </c>
      <c r="B1817" s="212" t="s">
        <v>1026</v>
      </c>
      <c r="C1817" s="212" t="s">
        <v>298</v>
      </c>
      <c r="D1817" s="212" t="s">
        <v>7315</v>
      </c>
      <c r="E1817" s="212" t="s">
        <v>7316</v>
      </c>
      <c r="F1817" s="212" t="s">
        <v>7317</v>
      </c>
      <c r="G1817" s="212" t="s">
        <v>7322</v>
      </c>
      <c r="H1817" s="213">
        <v>43599</v>
      </c>
      <c r="I1817" s="214">
        <v>99.97</v>
      </c>
      <c r="J1817" s="214">
        <v>1</v>
      </c>
      <c r="K1817" s="214">
        <f t="shared" si="28"/>
        <v>99.97</v>
      </c>
      <c r="L1817" s="212" t="s">
        <v>179</v>
      </c>
      <c r="M1817" s="212" t="s">
        <v>908</v>
      </c>
      <c r="N1817" s="213">
        <v>43616</v>
      </c>
      <c r="O1817" s="212" t="s">
        <v>70</v>
      </c>
      <c r="P1817" s="212" t="s">
        <v>179</v>
      </c>
      <c r="Q1817" s="212" t="s">
        <v>298</v>
      </c>
      <c r="R1817" s="212" t="s">
        <v>367</v>
      </c>
      <c r="S1817" s="212" t="s">
        <v>1684</v>
      </c>
    </row>
    <row r="1818" spans="1:19" x14ac:dyDescent="0.25">
      <c r="A1818" s="212" t="s">
        <v>2348</v>
      </c>
      <c r="B1818" s="212" t="s">
        <v>1026</v>
      </c>
      <c r="C1818" s="212" t="s">
        <v>298</v>
      </c>
      <c r="D1818" s="212" t="s">
        <v>7323</v>
      </c>
      <c r="E1818" s="212" t="s">
        <v>7324</v>
      </c>
      <c r="F1818" s="212" t="s">
        <v>7325</v>
      </c>
      <c r="G1818" s="212" t="s">
        <v>7209</v>
      </c>
      <c r="H1818" s="213">
        <v>43608</v>
      </c>
      <c r="I1818" s="214">
        <v>1080</v>
      </c>
      <c r="J1818" s="214">
        <v>1</v>
      </c>
      <c r="K1818" s="214">
        <f t="shared" si="28"/>
        <v>1080</v>
      </c>
      <c r="L1818" s="212" t="s">
        <v>179</v>
      </c>
      <c r="M1818" s="212" t="s">
        <v>124</v>
      </c>
      <c r="N1818" s="213">
        <v>43615</v>
      </c>
      <c r="O1818" s="212" t="s">
        <v>70</v>
      </c>
      <c r="P1818" s="212" t="s">
        <v>179</v>
      </c>
      <c r="Q1818" s="212" t="s">
        <v>298</v>
      </c>
      <c r="R1818" s="212" t="s">
        <v>367</v>
      </c>
      <c r="S1818" s="212" t="s">
        <v>1684</v>
      </c>
    </row>
    <row r="1819" spans="1:19" x14ac:dyDescent="0.25">
      <c r="A1819" s="212" t="s">
        <v>2348</v>
      </c>
      <c r="B1819" s="212" t="s">
        <v>1026</v>
      </c>
      <c r="C1819" s="212" t="s">
        <v>298</v>
      </c>
      <c r="D1819" s="212" t="s">
        <v>7326</v>
      </c>
      <c r="E1819" s="212" t="s">
        <v>7327</v>
      </c>
      <c r="F1819" s="212" t="s">
        <v>7328</v>
      </c>
      <c r="G1819" s="212" t="s">
        <v>7329</v>
      </c>
      <c r="H1819" s="213">
        <v>43607</v>
      </c>
      <c r="I1819" s="214">
        <v>250</v>
      </c>
      <c r="J1819" s="214">
        <v>1</v>
      </c>
      <c r="K1819" s="214">
        <f t="shared" si="28"/>
        <v>250</v>
      </c>
      <c r="L1819" s="212" t="s">
        <v>179</v>
      </c>
      <c r="M1819" s="212" t="s">
        <v>1185</v>
      </c>
      <c r="N1819" s="213">
        <v>43608</v>
      </c>
      <c r="O1819" s="212" t="s">
        <v>70</v>
      </c>
      <c r="P1819" s="212" t="s">
        <v>7330</v>
      </c>
      <c r="Q1819" s="212" t="s">
        <v>298</v>
      </c>
      <c r="R1819" s="212" t="s">
        <v>367</v>
      </c>
      <c r="S1819" s="212" t="s">
        <v>1684</v>
      </c>
    </row>
    <row r="1820" spans="1:19" x14ac:dyDescent="0.25">
      <c r="A1820" s="212" t="s">
        <v>2348</v>
      </c>
      <c r="B1820" s="212" t="s">
        <v>1026</v>
      </c>
      <c r="C1820" s="212" t="s">
        <v>298</v>
      </c>
      <c r="D1820" s="212" t="s">
        <v>2142</v>
      </c>
      <c r="E1820" s="212" t="s">
        <v>2143</v>
      </c>
      <c r="F1820" s="212" t="s">
        <v>2144</v>
      </c>
      <c r="G1820" s="212" t="s">
        <v>7331</v>
      </c>
      <c r="H1820" s="213">
        <v>43585</v>
      </c>
      <c r="I1820" s="214">
        <v>227.25</v>
      </c>
      <c r="J1820" s="214">
        <v>1</v>
      </c>
      <c r="K1820" s="214">
        <f t="shared" si="28"/>
        <v>227.25</v>
      </c>
      <c r="L1820" s="212" t="s">
        <v>7332</v>
      </c>
      <c r="M1820" s="212" t="s">
        <v>741</v>
      </c>
      <c r="N1820" s="213">
        <v>43594</v>
      </c>
      <c r="O1820" s="212" t="s">
        <v>70</v>
      </c>
      <c r="P1820" s="212" t="s">
        <v>7333</v>
      </c>
      <c r="Q1820" s="212" t="s">
        <v>298</v>
      </c>
      <c r="R1820" s="212" t="s">
        <v>367</v>
      </c>
      <c r="S1820" s="212" t="s">
        <v>1684</v>
      </c>
    </row>
    <row r="1821" spans="1:19" x14ac:dyDescent="0.25">
      <c r="A1821" s="212" t="s">
        <v>2348</v>
      </c>
      <c r="B1821" s="212" t="s">
        <v>1026</v>
      </c>
      <c r="C1821" s="212" t="s">
        <v>298</v>
      </c>
      <c r="D1821" s="212" t="s">
        <v>618</v>
      </c>
      <c r="E1821" s="212" t="s">
        <v>619</v>
      </c>
      <c r="F1821" s="212" t="s">
        <v>620</v>
      </c>
      <c r="G1821" s="212" t="s">
        <v>7334</v>
      </c>
      <c r="H1821" s="213">
        <v>43608</v>
      </c>
      <c r="I1821" s="214">
        <v>114.95</v>
      </c>
      <c r="J1821" s="214">
        <v>1</v>
      </c>
      <c r="K1821" s="214">
        <f t="shared" si="28"/>
        <v>114.95</v>
      </c>
      <c r="L1821" s="212" t="s">
        <v>179</v>
      </c>
      <c r="M1821" s="212" t="s">
        <v>504</v>
      </c>
      <c r="N1821" s="213">
        <v>43612</v>
      </c>
      <c r="O1821" s="212" t="s">
        <v>70</v>
      </c>
      <c r="P1821" s="212" t="s">
        <v>179</v>
      </c>
      <c r="Q1821" s="212" t="s">
        <v>298</v>
      </c>
      <c r="R1821" s="212" t="s">
        <v>367</v>
      </c>
      <c r="S1821" s="212" t="s">
        <v>1684</v>
      </c>
    </row>
    <row r="1822" spans="1:19" x14ac:dyDescent="0.25">
      <c r="A1822" s="212" t="s">
        <v>2348</v>
      </c>
      <c r="B1822" s="212" t="s">
        <v>1026</v>
      </c>
      <c r="C1822" s="212" t="s">
        <v>298</v>
      </c>
      <c r="D1822" s="212" t="s">
        <v>618</v>
      </c>
      <c r="E1822" s="212" t="s">
        <v>619</v>
      </c>
      <c r="F1822" s="212" t="s">
        <v>620</v>
      </c>
      <c r="G1822" s="212" t="s">
        <v>7335</v>
      </c>
      <c r="H1822" s="213">
        <v>43608</v>
      </c>
      <c r="I1822" s="214">
        <v>523.70000000000005</v>
      </c>
      <c r="J1822" s="214">
        <v>1</v>
      </c>
      <c r="K1822" s="214">
        <f t="shared" si="28"/>
        <v>523.70000000000005</v>
      </c>
      <c r="L1822" s="212" t="s">
        <v>179</v>
      </c>
      <c r="M1822" s="212" t="s">
        <v>504</v>
      </c>
      <c r="N1822" s="213">
        <v>43612</v>
      </c>
      <c r="O1822" s="212" t="s">
        <v>70</v>
      </c>
      <c r="P1822" s="212" t="s">
        <v>179</v>
      </c>
      <c r="Q1822" s="212" t="s">
        <v>298</v>
      </c>
      <c r="R1822" s="212" t="s">
        <v>367</v>
      </c>
      <c r="S1822" s="212" t="s">
        <v>1684</v>
      </c>
    </row>
    <row r="1823" spans="1:19" x14ac:dyDescent="0.25">
      <c r="A1823" s="212" t="s">
        <v>2348</v>
      </c>
      <c r="B1823" s="212" t="s">
        <v>1026</v>
      </c>
      <c r="C1823" s="212" t="s">
        <v>298</v>
      </c>
      <c r="D1823" s="212" t="s">
        <v>618</v>
      </c>
      <c r="E1823" s="212" t="s">
        <v>619</v>
      </c>
      <c r="F1823" s="212" t="s">
        <v>620</v>
      </c>
      <c r="G1823" s="212" t="s">
        <v>7336</v>
      </c>
      <c r="H1823" s="213">
        <v>43591</v>
      </c>
      <c r="I1823" s="214">
        <v>521.04</v>
      </c>
      <c r="J1823" s="214">
        <v>1</v>
      </c>
      <c r="K1823" s="214">
        <f t="shared" si="28"/>
        <v>521.04</v>
      </c>
      <c r="L1823" s="212" t="s">
        <v>179</v>
      </c>
      <c r="M1823" s="212" t="s">
        <v>482</v>
      </c>
      <c r="N1823" s="213">
        <v>43594</v>
      </c>
      <c r="O1823" s="212" t="s">
        <v>70</v>
      </c>
      <c r="P1823" s="212" t="s">
        <v>179</v>
      </c>
      <c r="Q1823" s="212" t="s">
        <v>298</v>
      </c>
      <c r="R1823" s="212" t="s">
        <v>367</v>
      </c>
      <c r="S1823" s="212" t="s">
        <v>1684</v>
      </c>
    </row>
    <row r="1824" spans="1:19" x14ac:dyDescent="0.25">
      <c r="A1824" s="212" t="s">
        <v>2348</v>
      </c>
      <c r="B1824" s="212" t="s">
        <v>1026</v>
      </c>
      <c r="C1824" s="212" t="s">
        <v>298</v>
      </c>
      <c r="D1824" s="212" t="s">
        <v>621</v>
      </c>
      <c r="E1824" s="212" t="s">
        <v>622</v>
      </c>
      <c r="F1824" s="212" t="s">
        <v>623</v>
      </c>
      <c r="G1824" s="212" t="s">
        <v>7337</v>
      </c>
      <c r="H1824" s="213">
        <v>43609</v>
      </c>
      <c r="I1824" s="214">
        <v>107.7</v>
      </c>
      <c r="J1824" s="214">
        <v>1</v>
      </c>
      <c r="K1824" s="214">
        <f t="shared" si="28"/>
        <v>107.7</v>
      </c>
      <c r="L1824" s="212" t="s">
        <v>7338</v>
      </c>
      <c r="M1824" s="212" t="s">
        <v>581</v>
      </c>
      <c r="N1824" s="213">
        <v>43612</v>
      </c>
      <c r="O1824" s="212" t="s">
        <v>70</v>
      </c>
      <c r="P1824" s="212" t="s">
        <v>7339</v>
      </c>
      <c r="Q1824" s="212" t="s">
        <v>298</v>
      </c>
      <c r="R1824" s="212" t="s">
        <v>367</v>
      </c>
      <c r="S1824" s="212" t="s">
        <v>1684</v>
      </c>
    </row>
    <row r="1825" spans="1:19" x14ac:dyDescent="0.25">
      <c r="A1825" s="212" t="s">
        <v>2348</v>
      </c>
      <c r="B1825" s="212" t="s">
        <v>1026</v>
      </c>
      <c r="C1825" s="212" t="s">
        <v>298</v>
      </c>
      <c r="D1825" s="212" t="s">
        <v>621</v>
      </c>
      <c r="E1825" s="212" t="s">
        <v>622</v>
      </c>
      <c r="F1825" s="212" t="s">
        <v>623</v>
      </c>
      <c r="G1825" s="212" t="s">
        <v>7340</v>
      </c>
      <c r="H1825" s="213">
        <v>43605</v>
      </c>
      <c r="I1825" s="214">
        <v>23.96</v>
      </c>
      <c r="J1825" s="214">
        <v>1</v>
      </c>
      <c r="K1825" s="214">
        <f t="shared" si="28"/>
        <v>23.96</v>
      </c>
      <c r="L1825" s="212" t="s">
        <v>7341</v>
      </c>
      <c r="M1825" s="212" t="s">
        <v>282</v>
      </c>
      <c r="N1825" s="213">
        <v>43606</v>
      </c>
      <c r="O1825" s="212" t="s">
        <v>70</v>
      </c>
      <c r="P1825" s="212" t="s">
        <v>7342</v>
      </c>
      <c r="Q1825" s="212" t="s">
        <v>298</v>
      </c>
      <c r="R1825" s="212" t="s">
        <v>367</v>
      </c>
      <c r="S1825" s="212" t="s">
        <v>1684</v>
      </c>
    </row>
    <row r="1826" spans="1:19" x14ac:dyDescent="0.25">
      <c r="A1826" s="212" t="s">
        <v>2348</v>
      </c>
      <c r="B1826" s="212" t="s">
        <v>1026</v>
      </c>
      <c r="C1826" s="212" t="s">
        <v>298</v>
      </c>
      <c r="D1826" s="212" t="s">
        <v>621</v>
      </c>
      <c r="E1826" s="212" t="s">
        <v>622</v>
      </c>
      <c r="F1826" s="212" t="s">
        <v>623</v>
      </c>
      <c r="G1826" s="212" t="s">
        <v>7343</v>
      </c>
      <c r="H1826" s="213">
        <v>43591</v>
      </c>
      <c r="I1826" s="214">
        <v>26.99</v>
      </c>
      <c r="J1826" s="214">
        <v>1</v>
      </c>
      <c r="K1826" s="214">
        <f t="shared" si="28"/>
        <v>26.99</v>
      </c>
      <c r="L1826" s="212" t="s">
        <v>179</v>
      </c>
      <c r="M1826" s="212" t="s">
        <v>7344</v>
      </c>
      <c r="N1826" s="213">
        <v>43613</v>
      </c>
      <c r="O1826" s="212" t="s">
        <v>70</v>
      </c>
      <c r="P1826" s="212" t="s">
        <v>179</v>
      </c>
      <c r="Q1826" s="212" t="s">
        <v>298</v>
      </c>
      <c r="R1826" s="212" t="s">
        <v>367</v>
      </c>
      <c r="S1826" s="212" t="s">
        <v>1684</v>
      </c>
    </row>
    <row r="1827" spans="1:19" x14ac:dyDescent="0.25">
      <c r="A1827" s="212" t="s">
        <v>2348</v>
      </c>
      <c r="B1827" s="212" t="s">
        <v>1026</v>
      </c>
      <c r="C1827" s="212" t="s">
        <v>298</v>
      </c>
      <c r="D1827" s="212" t="s">
        <v>621</v>
      </c>
      <c r="E1827" s="212" t="s">
        <v>622</v>
      </c>
      <c r="F1827" s="212" t="s">
        <v>623</v>
      </c>
      <c r="G1827" s="212" t="s">
        <v>7345</v>
      </c>
      <c r="H1827" s="213">
        <v>43589</v>
      </c>
      <c r="I1827" s="214">
        <v>1474.01</v>
      </c>
      <c r="J1827" s="214">
        <v>1</v>
      </c>
      <c r="K1827" s="214">
        <f t="shared" si="28"/>
        <v>1474.01</v>
      </c>
      <c r="L1827" s="212" t="s">
        <v>7346</v>
      </c>
      <c r="M1827" s="212" t="s">
        <v>192</v>
      </c>
      <c r="N1827" s="213">
        <v>43592</v>
      </c>
      <c r="O1827" s="212" t="s">
        <v>70</v>
      </c>
      <c r="P1827" s="212" t="s">
        <v>7347</v>
      </c>
      <c r="Q1827" s="212" t="s">
        <v>298</v>
      </c>
      <c r="R1827" s="212" t="s">
        <v>367</v>
      </c>
      <c r="S1827" s="212" t="s">
        <v>1684</v>
      </c>
    </row>
    <row r="1828" spans="1:19" x14ac:dyDescent="0.25">
      <c r="A1828" s="212" t="s">
        <v>2348</v>
      </c>
      <c r="B1828" s="212" t="s">
        <v>1026</v>
      </c>
      <c r="C1828" s="212" t="s">
        <v>298</v>
      </c>
      <c r="D1828" s="212" t="s">
        <v>7348</v>
      </c>
      <c r="E1828" s="212" t="s">
        <v>7349</v>
      </c>
      <c r="F1828" s="212" t="s">
        <v>7350</v>
      </c>
      <c r="G1828" s="212" t="s">
        <v>7351</v>
      </c>
      <c r="H1828" s="213">
        <v>43612</v>
      </c>
      <c r="I1828" s="214">
        <v>31.71</v>
      </c>
      <c r="J1828" s="214">
        <v>1</v>
      </c>
      <c r="K1828" s="214">
        <f t="shared" si="28"/>
        <v>31.71</v>
      </c>
      <c r="L1828" s="212" t="s">
        <v>179</v>
      </c>
      <c r="M1828" s="212" t="s">
        <v>165</v>
      </c>
      <c r="N1828" s="213">
        <v>43614</v>
      </c>
      <c r="O1828" s="212" t="s">
        <v>70</v>
      </c>
      <c r="P1828" s="212" t="s">
        <v>179</v>
      </c>
      <c r="Q1828" s="212" t="s">
        <v>298</v>
      </c>
      <c r="R1828" s="212" t="s">
        <v>367</v>
      </c>
      <c r="S1828" s="212" t="s">
        <v>1684</v>
      </c>
    </row>
    <row r="1829" spans="1:19" x14ac:dyDescent="0.25">
      <c r="A1829" s="212" t="s">
        <v>2348</v>
      </c>
      <c r="B1829" s="212" t="s">
        <v>1026</v>
      </c>
      <c r="C1829" s="212" t="s">
        <v>298</v>
      </c>
      <c r="D1829" s="212" t="s">
        <v>7352</v>
      </c>
      <c r="E1829" s="212" t="s">
        <v>7353</v>
      </c>
      <c r="F1829" s="212" t="s">
        <v>7354</v>
      </c>
      <c r="G1829" s="212" t="s">
        <v>7355</v>
      </c>
      <c r="H1829" s="213">
        <v>43585</v>
      </c>
      <c r="I1829" s="214">
        <v>96.3</v>
      </c>
      <c r="J1829" s="214">
        <v>1</v>
      </c>
      <c r="K1829" s="214">
        <f t="shared" si="28"/>
        <v>96.3</v>
      </c>
      <c r="L1829" s="212" t="s">
        <v>179</v>
      </c>
      <c r="M1829" s="212" t="s">
        <v>520</v>
      </c>
      <c r="N1829" s="213">
        <v>43593</v>
      </c>
      <c r="O1829" s="212" t="s">
        <v>70</v>
      </c>
      <c r="P1829" s="212" t="s">
        <v>179</v>
      </c>
      <c r="Q1829" s="212" t="s">
        <v>298</v>
      </c>
      <c r="R1829" s="212" t="s">
        <v>367</v>
      </c>
      <c r="S1829" s="212" t="s">
        <v>1684</v>
      </c>
    </row>
    <row r="1830" spans="1:19" x14ac:dyDescent="0.25">
      <c r="A1830" s="212" t="s">
        <v>2348</v>
      </c>
      <c r="B1830" s="212" t="s">
        <v>1026</v>
      </c>
      <c r="C1830" s="212" t="s">
        <v>298</v>
      </c>
      <c r="D1830" s="212" t="s">
        <v>1598</v>
      </c>
      <c r="E1830" s="212" t="s">
        <v>1599</v>
      </c>
      <c r="F1830" s="212" t="s">
        <v>1600</v>
      </c>
      <c r="G1830" s="212" t="s">
        <v>7356</v>
      </c>
      <c r="H1830" s="213">
        <v>43616</v>
      </c>
      <c r="I1830" s="214">
        <v>48.83</v>
      </c>
      <c r="J1830" s="214">
        <v>1</v>
      </c>
      <c r="K1830" s="214">
        <f t="shared" si="28"/>
        <v>48.83</v>
      </c>
      <c r="L1830" s="212" t="s">
        <v>179</v>
      </c>
      <c r="M1830" s="212" t="s">
        <v>539</v>
      </c>
      <c r="N1830" s="213">
        <v>43616</v>
      </c>
      <c r="O1830" s="212" t="s">
        <v>70</v>
      </c>
      <c r="P1830" s="212" t="s">
        <v>179</v>
      </c>
      <c r="Q1830" s="212" t="s">
        <v>298</v>
      </c>
      <c r="R1830" s="212" t="s">
        <v>367</v>
      </c>
      <c r="S1830" s="212" t="s">
        <v>1684</v>
      </c>
    </row>
    <row r="1831" spans="1:19" x14ac:dyDescent="0.25">
      <c r="A1831" s="212" t="s">
        <v>2348</v>
      </c>
      <c r="B1831" s="212" t="s">
        <v>1026</v>
      </c>
      <c r="C1831" s="212" t="s">
        <v>298</v>
      </c>
      <c r="D1831" s="212" t="s">
        <v>1598</v>
      </c>
      <c r="E1831" s="212" t="s">
        <v>1599</v>
      </c>
      <c r="F1831" s="212" t="s">
        <v>1600</v>
      </c>
      <c r="G1831" s="212" t="s">
        <v>7357</v>
      </c>
      <c r="H1831" s="213">
        <v>43593</v>
      </c>
      <c r="I1831" s="214">
        <v>48.83</v>
      </c>
      <c r="J1831" s="214">
        <v>1</v>
      </c>
      <c r="K1831" s="214">
        <f t="shared" si="28"/>
        <v>48.83</v>
      </c>
      <c r="L1831" s="212" t="s">
        <v>7358</v>
      </c>
      <c r="M1831" s="212" t="s">
        <v>539</v>
      </c>
      <c r="N1831" s="213">
        <v>43598</v>
      </c>
      <c r="O1831" s="212" t="s">
        <v>70</v>
      </c>
      <c r="P1831" s="212" t="s">
        <v>7359</v>
      </c>
      <c r="Q1831" s="212" t="s">
        <v>298</v>
      </c>
      <c r="R1831" s="212" t="s">
        <v>367</v>
      </c>
      <c r="S1831" s="212" t="s">
        <v>1684</v>
      </c>
    </row>
    <row r="1832" spans="1:19" x14ac:dyDescent="0.25">
      <c r="A1832" s="212" t="s">
        <v>2348</v>
      </c>
      <c r="B1832" s="212" t="s">
        <v>1026</v>
      </c>
      <c r="C1832" s="212" t="s">
        <v>298</v>
      </c>
      <c r="D1832" s="212" t="s">
        <v>7360</v>
      </c>
      <c r="E1832" s="212" t="s">
        <v>7361</v>
      </c>
      <c r="F1832" s="212" t="s">
        <v>7362</v>
      </c>
      <c r="G1832" s="212" t="s">
        <v>7363</v>
      </c>
      <c r="H1832" s="213">
        <v>43614</v>
      </c>
      <c r="I1832" s="214">
        <v>150</v>
      </c>
      <c r="J1832" s="214">
        <v>1</v>
      </c>
      <c r="K1832" s="214">
        <f t="shared" si="28"/>
        <v>150</v>
      </c>
      <c r="L1832" s="212" t="s">
        <v>179</v>
      </c>
      <c r="M1832" s="212" t="s">
        <v>702</v>
      </c>
      <c r="N1832" s="213">
        <v>43615</v>
      </c>
      <c r="O1832" s="212" t="s">
        <v>70</v>
      </c>
      <c r="P1832" s="212" t="s">
        <v>179</v>
      </c>
      <c r="Q1832" s="212" t="s">
        <v>298</v>
      </c>
      <c r="R1832" s="212" t="s">
        <v>367</v>
      </c>
      <c r="S1832" s="212" t="s">
        <v>1684</v>
      </c>
    </row>
    <row r="1833" spans="1:19" x14ac:dyDescent="0.25">
      <c r="A1833" s="212" t="s">
        <v>2348</v>
      </c>
      <c r="B1833" s="212" t="s">
        <v>1026</v>
      </c>
      <c r="C1833" s="212" t="s">
        <v>298</v>
      </c>
      <c r="D1833" s="212" t="s">
        <v>7360</v>
      </c>
      <c r="E1833" s="212" t="s">
        <v>7361</v>
      </c>
      <c r="F1833" s="212" t="s">
        <v>7362</v>
      </c>
      <c r="G1833" s="212" t="s">
        <v>7364</v>
      </c>
      <c r="H1833" s="213">
        <v>43599</v>
      </c>
      <c r="I1833" s="214">
        <v>150</v>
      </c>
      <c r="J1833" s="214">
        <v>1</v>
      </c>
      <c r="K1833" s="214">
        <f t="shared" si="28"/>
        <v>150</v>
      </c>
      <c r="L1833" s="212" t="s">
        <v>179</v>
      </c>
      <c r="M1833" s="212" t="s">
        <v>702</v>
      </c>
      <c r="N1833" s="213">
        <v>43600</v>
      </c>
      <c r="O1833" s="212" t="s">
        <v>70</v>
      </c>
      <c r="P1833" s="212" t="s">
        <v>179</v>
      </c>
      <c r="Q1833" s="212" t="s">
        <v>298</v>
      </c>
      <c r="R1833" s="212" t="s">
        <v>367</v>
      </c>
      <c r="S1833" s="212" t="s">
        <v>1684</v>
      </c>
    </row>
    <row r="1834" spans="1:19" x14ac:dyDescent="0.25">
      <c r="A1834" s="212" t="s">
        <v>2348</v>
      </c>
      <c r="B1834" s="212" t="s">
        <v>1026</v>
      </c>
      <c r="C1834" s="212" t="s">
        <v>298</v>
      </c>
      <c r="D1834" s="212" t="s">
        <v>891</v>
      </c>
      <c r="E1834" s="212" t="s">
        <v>892</v>
      </c>
      <c r="F1834" s="212" t="s">
        <v>893</v>
      </c>
      <c r="G1834" s="212" t="s">
        <v>7365</v>
      </c>
      <c r="H1834" s="213">
        <v>43585</v>
      </c>
      <c r="I1834" s="214">
        <v>18211.18</v>
      </c>
      <c r="J1834" s="214">
        <v>1</v>
      </c>
      <c r="K1834" s="214">
        <f t="shared" si="28"/>
        <v>18211.18</v>
      </c>
      <c r="L1834" s="212" t="s">
        <v>179</v>
      </c>
      <c r="M1834" s="212" t="s">
        <v>675</v>
      </c>
      <c r="N1834" s="213">
        <v>43593</v>
      </c>
      <c r="O1834" s="212" t="s">
        <v>70</v>
      </c>
      <c r="P1834" s="212" t="s">
        <v>179</v>
      </c>
      <c r="Q1834" s="212" t="s">
        <v>298</v>
      </c>
      <c r="R1834" s="212" t="s">
        <v>367</v>
      </c>
      <c r="S1834" s="212" t="s">
        <v>1684</v>
      </c>
    </row>
    <row r="1835" spans="1:19" x14ac:dyDescent="0.25">
      <c r="A1835" s="212" t="s">
        <v>2348</v>
      </c>
      <c r="B1835" s="212" t="s">
        <v>1026</v>
      </c>
      <c r="C1835" s="212" t="s">
        <v>298</v>
      </c>
      <c r="D1835" s="212" t="s">
        <v>7366</v>
      </c>
      <c r="E1835" s="212" t="s">
        <v>7367</v>
      </c>
      <c r="F1835" s="212" t="s">
        <v>7368</v>
      </c>
      <c r="G1835" s="212" t="s">
        <v>7369</v>
      </c>
      <c r="H1835" s="213">
        <v>43613</v>
      </c>
      <c r="I1835" s="214">
        <v>4053.5</v>
      </c>
      <c r="J1835" s="214">
        <v>1</v>
      </c>
      <c r="K1835" s="214">
        <f t="shared" si="28"/>
        <v>4053.5</v>
      </c>
      <c r="L1835" s="212" t="s">
        <v>7370</v>
      </c>
      <c r="M1835" s="212" t="s">
        <v>985</v>
      </c>
      <c r="N1835" s="213">
        <v>43614</v>
      </c>
      <c r="O1835" s="212" t="s">
        <v>70</v>
      </c>
      <c r="P1835" s="212" t="s">
        <v>7371</v>
      </c>
      <c r="Q1835" s="212" t="s">
        <v>298</v>
      </c>
      <c r="R1835" s="212" t="s">
        <v>367</v>
      </c>
      <c r="S1835" s="212" t="s">
        <v>1684</v>
      </c>
    </row>
    <row r="1836" spans="1:19" x14ac:dyDescent="0.25">
      <c r="A1836" s="212" t="s">
        <v>2348</v>
      </c>
      <c r="B1836" s="212" t="s">
        <v>1026</v>
      </c>
      <c r="C1836" s="212" t="s">
        <v>298</v>
      </c>
      <c r="D1836" s="212" t="s">
        <v>7366</v>
      </c>
      <c r="E1836" s="212" t="s">
        <v>7367</v>
      </c>
      <c r="F1836" s="212" t="s">
        <v>7368</v>
      </c>
      <c r="G1836" s="212" t="s">
        <v>2273</v>
      </c>
      <c r="H1836" s="213">
        <v>43613</v>
      </c>
      <c r="I1836" s="214">
        <v>737.04</v>
      </c>
      <c r="J1836" s="214">
        <v>1</v>
      </c>
      <c r="K1836" s="214">
        <f t="shared" si="28"/>
        <v>737.04</v>
      </c>
      <c r="L1836" s="212" t="s">
        <v>7372</v>
      </c>
      <c r="M1836" s="212" t="s">
        <v>985</v>
      </c>
      <c r="N1836" s="213">
        <v>43616</v>
      </c>
      <c r="O1836" s="212" t="s">
        <v>70</v>
      </c>
      <c r="P1836" s="212" t="s">
        <v>7373</v>
      </c>
      <c r="Q1836" s="212" t="s">
        <v>298</v>
      </c>
      <c r="R1836" s="212" t="s">
        <v>367</v>
      </c>
      <c r="S1836" s="212" t="s">
        <v>1684</v>
      </c>
    </row>
    <row r="1837" spans="1:19" x14ac:dyDescent="0.25">
      <c r="A1837" s="212" t="s">
        <v>2348</v>
      </c>
      <c r="B1837" s="212" t="s">
        <v>1026</v>
      </c>
      <c r="C1837" s="212" t="s">
        <v>298</v>
      </c>
      <c r="D1837" s="212" t="s">
        <v>7374</v>
      </c>
      <c r="E1837" s="212" t="s">
        <v>7375</v>
      </c>
      <c r="F1837" s="212" t="s">
        <v>7376</v>
      </c>
      <c r="G1837" s="212" t="s">
        <v>7377</v>
      </c>
      <c r="H1837" s="213">
        <v>43608</v>
      </c>
      <c r="I1837" s="214">
        <v>18.850000000000001</v>
      </c>
      <c r="J1837" s="214">
        <v>1</v>
      </c>
      <c r="K1837" s="214">
        <f t="shared" si="28"/>
        <v>18.850000000000001</v>
      </c>
      <c r="L1837" s="212" t="s">
        <v>179</v>
      </c>
      <c r="M1837" s="212" t="s">
        <v>184</v>
      </c>
      <c r="N1837" s="213">
        <v>43609</v>
      </c>
      <c r="O1837" s="212" t="s">
        <v>70</v>
      </c>
      <c r="P1837" s="212" t="s">
        <v>179</v>
      </c>
      <c r="Q1837" s="212" t="s">
        <v>298</v>
      </c>
      <c r="R1837" s="212" t="s">
        <v>367</v>
      </c>
      <c r="S1837" s="212" t="s">
        <v>1684</v>
      </c>
    </row>
    <row r="1838" spans="1:19" x14ac:dyDescent="0.25">
      <c r="A1838" s="212" t="s">
        <v>2348</v>
      </c>
      <c r="B1838" s="212" t="s">
        <v>1026</v>
      </c>
      <c r="C1838" s="212" t="s">
        <v>298</v>
      </c>
      <c r="D1838" s="212" t="s">
        <v>7374</v>
      </c>
      <c r="E1838" s="212" t="s">
        <v>7375</v>
      </c>
      <c r="F1838" s="212" t="s">
        <v>7376</v>
      </c>
      <c r="G1838" s="212" t="s">
        <v>7378</v>
      </c>
      <c r="H1838" s="213">
        <v>43607</v>
      </c>
      <c r="I1838" s="214">
        <v>16.18</v>
      </c>
      <c r="J1838" s="214">
        <v>1</v>
      </c>
      <c r="K1838" s="214">
        <f t="shared" si="28"/>
        <v>16.18</v>
      </c>
      <c r="L1838" s="212" t="s">
        <v>179</v>
      </c>
      <c r="M1838" s="212" t="s">
        <v>184</v>
      </c>
      <c r="N1838" s="213">
        <v>43608</v>
      </c>
      <c r="O1838" s="212" t="s">
        <v>70</v>
      </c>
      <c r="P1838" s="212" t="s">
        <v>179</v>
      </c>
      <c r="Q1838" s="212" t="s">
        <v>298</v>
      </c>
      <c r="R1838" s="212" t="s">
        <v>367</v>
      </c>
      <c r="S1838" s="212" t="s">
        <v>1684</v>
      </c>
    </row>
    <row r="1839" spans="1:19" x14ac:dyDescent="0.25">
      <c r="A1839" s="212" t="s">
        <v>2348</v>
      </c>
      <c r="B1839" s="212" t="s">
        <v>1026</v>
      </c>
      <c r="C1839" s="212" t="s">
        <v>298</v>
      </c>
      <c r="D1839" s="212" t="s">
        <v>3190</v>
      </c>
      <c r="E1839" s="212" t="s">
        <v>3191</v>
      </c>
      <c r="F1839" s="212" t="s">
        <v>3192</v>
      </c>
      <c r="G1839" s="212" t="s">
        <v>7379</v>
      </c>
      <c r="H1839" s="213">
        <v>43612</v>
      </c>
      <c r="I1839" s="214">
        <v>295</v>
      </c>
      <c r="J1839" s="214">
        <v>1</v>
      </c>
      <c r="K1839" s="214">
        <f t="shared" si="28"/>
        <v>295</v>
      </c>
      <c r="L1839" s="212" t="s">
        <v>7380</v>
      </c>
      <c r="M1839" s="212" t="s">
        <v>156</v>
      </c>
      <c r="N1839" s="213">
        <v>43616</v>
      </c>
      <c r="O1839" s="212" t="s">
        <v>70</v>
      </c>
      <c r="P1839" s="212" t="s">
        <v>7381</v>
      </c>
      <c r="Q1839" s="212" t="s">
        <v>298</v>
      </c>
      <c r="R1839" s="212" t="s">
        <v>367</v>
      </c>
      <c r="S1839" s="212" t="s">
        <v>1684</v>
      </c>
    </row>
    <row r="1840" spans="1:19" x14ac:dyDescent="0.25">
      <c r="A1840" s="212" t="s">
        <v>2348</v>
      </c>
      <c r="B1840" s="212" t="s">
        <v>1026</v>
      </c>
      <c r="C1840" s="212" t="s">
        <v>298</v>
      </c>
      <c r="D1840" s="212" t="s">
        <v>3190</v>
      </c>
      <c r="E1840" s="212" t="s">
        <v>3191</v>
      </c>
      <c r="F1840" s="212" t="s">
        <v>3192</v>
      </c>
      <c r="G1840" s="212" t="s">
        <v>7382</v>
      </c>
      <c r="H1840" s="213">
        <v>43612</v>
      </c>
      <c r="I1840" s="214">
        <v>1665</v>
      </c>
      <c r="J1840" s="214">
        <v>1</v>
      </c>
      <c r="K1840" s="214">
        <f t="shared" si="28"/>
        <v>1665</v>
      </c>
      <c r="L1840" s="212" t="s">
        <v>7383</v>
      </c>
      <c r="M1840" s="212" t="s">
        <v>3418</v>
      </c>
      <c r="N1840" s="213">
        <v>43616</v>
      </c>
      <c r="O1840" s="212" t="s">
        <v>70</v>
      </c>
      <c r="P1840" s="212" t="s">
        <v>7384</v>
      </c>
      <c r="Q1840" s="212" t="s">
        <v>298</v>
      </c>
      <c r="R1840" s="212" t="s">
        <v>367</v>
      </c>
      <c r="S1840" s="212" t="s">
        <v>1684</v>
      </c>
    </row>
    <row r="1841" spans="1:19" x14ac:dyDescent="0.25">
      <c r="A1841" s="212" t="s">
        <v>2348</v>
      </c>
      <c r="B1841" s="212" t="s">
        <v>1026</v>
      </c>
      <c r="C1841" s="212" t="s">
        <v>298</v>
      </c>
      <c r="D1841" s="212" t="s">
        <v>3190</v>
      </c>
      <c r="E1841" s="212" t="s">
        <v>3191</v>
      </c>
      <c r="F1841" s="212" t="s">
        <v>3192</v>
      </c>
      <c r="G1841" s="212" t="s">
        <v>7385</v>
      </c>
      <c r="H1841" s="213">
        <v>43612</v>
      </c>
      <c r="I1841" s="214">
        <v>265</v>
      </c>
      <c r="J1841" s="214">
        <v>1</v>
      </c>
      <c r="K1841" s="214">
        <f t="shared" si="28"/>
        <v>265</v>
      </c>
      <c r="L1841" s="212" t="s">
        <v>179</v>
      </c>
      <c r="M1841" s="212" t="s">
        <v>552</v>
      </c>
      <c r="N1841" s="213">
        <v>43616</v>
      </c>
      <c r="O1841" s="212" t="s">
        <v>70</v>
      </c>
      <c r="P1841" s="212" t="s">
        <v>179</v>
      </c>
      <c r="Q1841" s="212" t="s">
        <v>298</v>
      </c>
      <c r="R1841" s="212" t="s">
        <v>367</v>
      </c>
      <c r="S1841" s="212" t="s">
        <v>1684</v>
      </c>
    </row>
    <row r="1842" spans="1:19" x14ac:dyDescent="0.25">
      <c r="A1842" s="212" t="s">
        <v>2348</v>
      </c>
      <c r="B1842" s="212" t="s">
        <v>1026</v>
      </c>
      <c r="C1842" s="212" t="s">
        <v>298</v>
      </c>
      <c r="D1842" s="212" t="s">
        <v>3190</v>
      </c>
      <c r="E1842" s="212" t="s">
        <v>3191</v>
      </c>
      <c r="F1842" s="212" t="s">
        <v>3192</v>
      </c>
      <c r="G1842" s="212" t="s">
        <v>7386</v>
      </c>
      <c r="H1842" s="213">
        <v>43612</v>
      </c>
      <c r="I1842" s="214">
        <v>275</v>
      </c>
      <c r="J1842" s="214">
        <v>1</v>
      </c>
      <c r="K1842" s="214">
        <f t="shared" si="28"/>
        <v>275</v>
      </c>
      <c r="L1842" s="212" t="s">
        <v>179</v>
      </c>
      <c r="M1842" s="212" t="s">
        <v>552</v>
      </c>
      <c r="N1842" s="213">
        <v>43616</v>
      </c>
      <c r="O1842" s="212" t="s">
        <v>70</v>
      </c>
      <c r="P1842" s="212" t="s">
        <v>179</v>
      </c>
      <c r="Q1842" s="212" t="s">
        <v>298</v>
      </c>
      <c r="R1842" s="212" t="s">
        <v>367</v>
      </c>
      <c r="S1842" s="212" t="s">
        <v>1684</v>
      </c>
    </row>
    <row r="1843" spans="1:19" x14ac:dyDescent="0.25">
      <c r="A1843" s="212" t="s">
        <v>2348</v>
      </c>
      <c r="B1843" s="212" t="s">
        <v>1026</v>
      </c>
      <c r="C1843" s="212" t="s">
        <v>298</v>
      </c>
      <c r="D1843" s="212" t="s">
        <v>3190</v>
      </c>
      <c r="E1843" s="212" t="s">
        <v>3191</v>
      </c>
      <c r="F1843" s="212" t="s">
        <v>3192</v>
      </c>
      <c r="G1843" s="212" t="s">
        <v>7387</v>
      </c>
      <c r="H1843" s="213">
        <v>43598</v>
      </c>
      <c r="I1843" s="214">
        <v>350</v>
      </c>
      <c r="J1843" s="214">
        <v>1</v>
      </c>
      <c r="K1843" s="214">
        <f t="shared" si="28"/>
        <v>350</v>
      </c>
      <c r="L1843" s="212" t="s">
        <v>7388</v>
      </c>
      <c r="M1843" s="212" t="s">
        <v>156</v>
      </c>
      <c r="N1843" s="213">
        <v>43601</v>
      </c>
      <c r="O1843" s="212" t="s">
        <v>70</v>
      </c>
      <c r="P1843" s="212" t="s">
        <v>7389</v>
      </c>
      <c r="Q1843" s="212" t="s">
        <v>298</v>
      </c>
      <c r="R1843" s="212" t="s">
        <v>367</v>
      </c>
      <c r="S1843" s="212" t="s">
        <v>1684</v>
      </c>
    </row>
    <row r="1844" spans="1:19" x14ac:dyDescent="0.25">
      <c r="A1844" s="212" t="s">
        <v>2348</v>
      </c>
      <c r="B1844" s="212" t="s">
        <v>1026</v>
      </c>
      <c r="C1844" s="212" t="s">
        <v>298</v>
      </c>
      <c r="D1844" s="212" t="s">
        <v>3570</v>
      </c>
      <c r="E1844" s="212" t="s">
        <v>3571</v>
      </c>
      <c r="F1844" s="212" t="s">
        <v>3572</v>
      </c>
      <c r="G1844" s="212" t="s">
        <v>7390</v>
      </c>
      <c r="H1844" s="213">
        <v>43614</v>
      </c>
      <c r="I1844" s="214">
        <v>96.68</v>
      </c>
      <c r="J1844" s="214">
        <v>1</v>
      </c>
      <c r="K1844" s="214">
        <f t="shared" si="28"/>
        <v>96.68</v>
      </c>
      <c r="L1844" s="212" t="s">
        <v>7391</v>
      </c>
      <c r="M1844" s="212" t="s">
        <v>165</v>
      </c>
      <c r="N1844" s="213">
        <v>43614</v>
      </c>
      <c r="O1844" s="212" t="s">
        <v>70</v>
      </c>
      <c r="P1844" s="212" t="s">
        <v>7392</v>
      </c>
      <c r="Q1844" s="212" t="s">
        <v>298</v>
      </c>
      <c r="R1844" s="212" t="s">
        <v>367</v>
      </c>
      <c r="S1844" s="212" t="s">
        <v>1684</v>
      </c>
    </row>
    <row r="1845" spans="1:19" x14ac:dyDescent="0.25">
      <c r="A1845" s="212" t="s">
        <v>2348</v>
      </c>
      <c r="B1845" s="212" t="s">
        <v>1026</v>
      </c>
      <c r="C1845" s="212" t="s">
        <v>298</v>
      </c>
      <c r="D1845" s="212" t="s">
        <v>3570</v>
      </c>
      <c r="E1845" s="212" t="s">
        <v>3571</v>
      </c>
      <c r="F1845" s="212" t="s">
        <v>3572</v>
      </c>
      <c r="G1845" s="212" t="s">
        <v>7393</v>
      </c>
      <c r="H1845" s="213">
        <v>43608</v>
      </c>
      <c r="I1845" s="214">
        <v>26</v>
      </c>
      <c r="J1845" s="214">
        <v>1</v>
      </c>
      <c r="K1845" s="214">
        <f t="shared" si="28"/>
        <v>26</v>
      </c>
      <c r="L1845" s="212" t="s">
        <v>7394</v>
      </c>
      <c r="M1845" s="212" t="s">
        <v>699</v>
      </c>
      <c r="N1845" s="213">
        <v>43612</v>
      </c>
      <c r="O1845" s="212" t="s">
        <v>70</v>
      </c>
      <c r="P1845" s="212" t="s">
        <v>7395</v>
      </c>
      <c r="Q1845" s="212" t="s">
        <v>298</v>
      </c>
      <c r="R1845" s="212" t="s">
        <v>367</v>
      </c>
      <c r="S1845" s="212" t="s">
        <v>1684</v>
      </c>
    </row>
    <row r="1846" spans="1:19" x14ac:dyDescent="0.25">
      <c r="A1846" s="212" t="s">
        <v>2348</v>
      </c>
      <c r="B1846" s="212" t="s">
        <v>1026</v>
      </c>
      <c r="C1846" s="212" t="s">
        <v>298</v>
      </c>
      <c r="D1846" s="212" t="s">
        <v>894</v>
      </c>
      <c r="E1846" s="212" t="s">
        <v>895</v>
      </c>
      <c r="F1846" s="212" t="s">
        <v>896</v>
      </c>
      <c r="G1846" s="212" t="s">
        <v>7396</v>
      </c>
      <c r="H1846" s="213">
        <v>43615</v>
      </c>
      <c r="I1846" s="214">
        <v>178.82</v>
      </c>
      <c r="J1846" s="214">
        <v>1</v>
      </c>
      <c r="K1846" s="214">
        <f t="shared" si="28"/>
        <v>178.82</v>
      </c>
      <c r="L1846" s="212" t="s">
        <v>7397</v>
      </c>
      <c r="M1846" s="212" t="s">
        <v>855</v>
      </c>
      <c r="N1846" s="213">
        <v>43616</v>
      </c>
      <c r="O1846" s="212" t="s">
        <v>70</v>
      </c>
      <c r="P1846" s="212" t="s">
        <v>7398</v>
      </c>
      <c r="Q1846" s="212" t="s">
        <v>298</v>
      </c>
      <c r="R1846" s="212" t="s">
        <v>367</v>
      </c>
      <c r="S1846" s="212" t="s">
        <v>1684</v>
      </c>
    </row>
    <row r="1847" spans="1:19" x14ac:dyDescent="0.25">
      <c r="A1847" s="212" t="s">
        <v>2348</v>
      </c>
      <c r="B1847" s="212" t="s">
        <v>1026</v>
      </c>
      <c r="C1847" s="212" t="s">
        <v>298</v>
      </c>
      <c r="D1847" s="212" t="s">
        <v>894</v>
      </c>
      <c r="E1847" s="212" t="s">
        <v>895</v>
      </c>
      <c r="F1847" s="212" t="s">
        <v>896</v>
      </c>
      <c r="G1847" s="212" t="s">
        <v>7399</v>
      </c>
      <c r="H1847" s="213">
        <v>43612</v>
      </c>
      <c r="I1847" s="214">
        <v>128.77000000000001</v>
      </c>
      <c r="J1847" s="214">
        <v>1</v>
      </c>
      <c r="K1847" s="214">
        <f t="shared" si="28"/>
        <v>128.77000000000001</v>
      </c>
      <c r="L1847" s="212" t="s">
        <v>7400</v>
      </c>
      <c r="M1847" s="212" t="s">
        <v>699</v>
      </c>
      <c r="N1847" s="213">
        <v>43612</v>
      </c>
      <c r="O1847" s="212" t="s">
        <v>70</v>
      </c>
      <c r="P1847" s="212" t="s">
        <v>7401</v>
      </c>
      <c r="Q1847" s="212" t="s">
        <v>298</v>
      </c>
      <c r="R1847" s="212" t="s">
        <v>367</v>
      </c>
      <c r="S1847" s="212" t="s">
        <v>1684</v>
      </c>
    </row>
    <row r="1848" spans="1:19" x14ac:dyDescent="0.25">
      <c r="A1848" s="212" t="s">
        <v>2348</v>
      </c>
      <c r="B1848" s="212" t="s">
        <v>1026</v>
      </c>
      <c r="C1848" s="212" t="s">
        <v>298</v>
      </c>
      <c r="D1848" s="212" t="s">
        <v>894</v>
      </c>
      <c r="E1848" s="212" t="s">
        <v>895</v>
      </c>
      <c r="F1848" s="212" t="s">
        <v>896</v>
      </c>
      <c r="G1848" s="212" t="s">
        <v>7402</v>
      </c>
      <c r="H1848" s="213">
        <v>43600</v>
      </c>
      <c r="I1848" s="214">
        <v>384.99</v>
      </c>
      <c r="J1848" s="214">
        <v>1</v>
      </c>
      <c r="K1848" s="214">
        <f t="shared" si="28"/>
        <v>384.99</v>
      </c>
      <c r="L1848" s="212" t="s">
        <v>7403</v>
      </c>
      <c r="M1848" s="212" t="s">
        <v>2794</v>
      </c>
      <c r="N1848" s="213">
        <v>43600</v>
      </c>
      <c r="O1848" s="212" t="s">
        <v>70</v>
      </c>
      <c r="P1848" s="212" t="s">
        <v>7404</v>
      </c>
      <c r="Q1848" s="212" t="s">
        <v>298</v>
      </c>
      <c r="R1848" s="212" t="s">
        <v>367</v>
      </c>
      <c r="S1848" s="212" t="s">
        <v>1684</v>
      </c>
    </row>
    <row r="1849" spans="1:19" x14ac:dyDescent="0.25">
      <c r="A1849" s="212" t="s">
        <v>2348</v>
      </c>
      <c r="B1849" s="212" t="s">
        <v>1026</v>
      </c>
      <c r="C1849" s="212" t="s">
        <v>298</v>
      </c>
      <c r="D1849" s="212" t="s">
        <v>894</v>
      </c>
      <c r="E1849" s="212" t="s">
        <v>895</v>
      </c>
      <c r="F1849" s="212" t="s">
        <v>896</v>
      </c>
      <c r="G1849" s="212" t="s">
        <v>7405</v>
      </c>
      <c r="H1849" s="213">
        <v>43599</v>
      </c>
      <c r="I1849" s="214">
        <v>574.97</v>
      </c>
      <c r="J1849" s="214">
        <v>1</v>
      </c>
      <c r="K1849" s="214">
        <f t="shared" si="28"/>
        <v>574.97</v>
      </c>
      <c r="L1849" s="212" t="s">
        <v>7406</v>
      </c>
      <c r="M1849" s="212" t="s">
        <v>1086</v>
      </c>
      <c r="N1849" s="213">
        <v>43600</v>
      </c>
      <c r="O1849" s="212" t="s">
        <v>70</v>
      </c>
      <c r="P1849" s="212" t="s">
        <v>7407</v>
      </c>
      <c r="Q1849" s="212" t="s">
        <v>298</v>
      </c>
      <c r="R1849" s="212" t="s">
        <v>367</v>
      </c>
      <c r="S1849" s="212" t="s">
        <v>1684</v>
      </c>
    </row>
    <row r="1850" spans="1:19" x14ac:dyDescent="0.25">
      <c r="A1850" s="212" t="s">
        <v>2348</v>
      </c>
      <c r="B1850" s="212" t="s">
        <v>1026</v>
      </c>
      <c r="C1850" s="212" t="s">
        <v>298</v>
      </c>
      <c r="D1850" s="212" t="s">
        <v>7408</v>
      </c>
      <c r="E1850" s="212" t="s">
        <v>7409</v>
      </c>
      <c r="F1850" s="212" t="s">
        <v>7410</v>
      </c>
      <c r="G1850" s="212" t="s">
        <v>7411</v>
      </c>
      <c r="H1850" s="213">
        <v>43608</v>
      </c>
      <c r="I1850" s="214">
        <v>1806.03</v>
      </c>
      <c r="J1850" s="214">
        <v>1</v>
      </c>
      <c r="K1850" s="214">
        <f t="shared" si="28"/>
        <v>1806.03</v>
      </c>
      <c r="L1850" s="212" t="s">
        <v>179</v>
      </c>
      <c r="M1850" s="212" t="s">
        <v>882</v>
      </c>
      <c r="N1850" s="213">
        <v>43614</v>
      </c>
      <c r="O1850" s="212" t="s">
        <v>70</v>
      </c>
      <c r="P1850" s="212" t="s">
        <v>179</v>
      </c>
      <c r="Q1850" s="212" t="s">
        <v>298</v>
      </c>
      <c r="R1850" s="212" t="s">
        <v>367</v>
      </c>
      <c r="S1850" s="212" t="s">
        <v>1684</v>
      </c>
    </row>
    <row r="1851" spans="1:19" x14ac:dyDescent="0.25">
      <c r="A1851" s="212" t="s">
        <v>2348</v>
      </c>
      <c r="B1851" s="212" t="s">
        <v>1026</v>
      </c>
      <c r="C1851" s="212" t="s">
        <v>298</v>
      </c>
      <c r="D1851" s="212" t="s">
        <v>7408</v>
      </c>
      <c r="E1851" s="212" t="s">
        <v>7409</v>
      </c>
      <c r="F1851" s="212" t="s">
        <v>7410</v>
      </c>
      <c r="G1851" s="212" t="s">
        <v>7412</v>
      </c>
      <c r="H1851" s="213">
        <v>43602</v>
      </c>
      <c r="I1851" s="214">
        <v>223.2</v>
      </c>
      <c r="J1851" s="214">
        <v>1</v>
      </c>
      <c r="K1851" s="214">
        <f t="shared" si="28"/>
        <v>223.2</v>
      </c>
      <c r="L1851" s="212" t="s">
        <v>179</v>
      </c>
      <c r="M1851" s="212" t="s">
        <v>882</v>
      </c>
      <c r="N1851" s="213">
        <v>43609</v>
      </c>
      <c r="O1851" s="212" t="s">
        <v>70</v>
      </c>
      <c r="P1851" s="212" t="s">
        <v>179</v>
      </c>
      <c r="Q1851" s="212" t="s">
        <v>298</v>
      </c>
      <c r="R1851" s="212" t="s">
        <v>367</v>
      </c>
      <c r="S1851" s="212" t="s">
        <v>1684</v>
      </c>
    </row>
    <row r="1852" spans="1:19" x14ac:dyDescent="0.25">
      <c r="A1852" s="212" t="s">
        <v>2348</v>
      </c>
      <c r="B1852" s="212" t="s">
        <v>1026</v>
      </c>
      <c r="C1852" s="212" t="s">
        <v>298</v>
      </c>
      <c r="D1852" s="212" t="s">
        <v>7408</v>
      </c>
      <c r="E1852" s="212" t="s">
        <v>7409</v>
      </c>
      <c r="F1852" s="212" t="s">
        <v>7410</v>
      </c>
      <c r="G1852" s="212" t="s">
        <v>7413</v>
      </c>
      <c r="H1852" s="213">
        <v>43602</v>
      </c>
      <c r="I1852" s="214">
        <v>223.2</v>
      </c>
      <c r="J1852" s="214">
        <v>1</v>
      </c>
      <c r="K1852" s="214">
        <f t="shared" si="28"/>
        <v>223.2</v>
      </c>
      <c r="L1852" s="212" t="s">
        <v>179</v>
      </c>
      <c r="M1852" s="212" t="s">
        <v>882</v>
      </c>
      <c r="N1852" s="213">
        <v>43609</v>
      </c>
      <c r="O1852" s="212" t="s">
        <v>70</v>
      </c>
      <c r="P1852" s="212" t="s">
        <v>179</v>
      </c>
      <c r="Q1852" s="212" t="s">
        <v>298</v>
      </c>
      <c r="R1852" s="212" t="s">
        <v>367</v>
      </c>
      <c r="S1852" s="212" t="s">
        <v>1684</v>
      </c>
    </row>
    <row r="1853" spans="1:19" x14ac:dyDescent="0.25">
      <c r="A1853" s="212" t="s">
        <v>2348</v>
      </c>
      <c r="B1853" s="212" t="s">
        <v>1026</v>
      </c>
      <c r="C1853" s="212" t="s">
        <v>298</v>
      </c>
      <c r="D1853" s="212" t="s">
        <v>7408</v>
      </c>
      <c r="E1853" s="212" t="s">
        <v>7409</v>
      </c>
      <c r="F1853" s="212" t="s">
        <v>7410</v>
      </c>
      <c r="G1853" s="212" t="s">
        <v>7414</v>
      </c>
      <c r="H1853" s="213">
        <v>43602</v>
      </c>
      <c r="I1853" s="214">
        <v>223.2</v>
      </c>
      <c r="J1853" s="214">
        <v>1</v>
      </c>
      <c r="K1853" s="214">
        <f t="shared" si="28"/>
        <v>223.2</v>
      </c>
      <c r="L1853" s="212" t="s">
        <v>179</v>
      </c>
      <c r="M1853" s="212" t="s">
        <v>882</v>
      </c>
      <c r="N1853" s="213">
        <v>43609</v>
      </c>
      <c r="O1853" s="212" t="s">
        <v>70</v>
      </c>
      <c r="P1853" s="212" t="s">
        <v>179</v>
      </c>
      <c r="Q1853" s="212" t="s">
        <v>298</v>
      </c>
      <c r="R1853" s="212" t="s">
        <v>367</v>
      </c>
      <c r="S1853" s="212" t="s">
        <v>1684</v>
      </c>
    </row>
    <row r="1854" spans="1:19" x14ac:dyDescent="0.25">
      <c r="A1854" s="212" t="s">
        <v>2348</v>
      </c>
      <c r="B1854" s="212" t="s">
        <v>1026</v>
      </c>
      <c r="C1854" s="212" t="s">
        <v>298</v>
      </c>
      <c r="D1854" s="212" t="s">
        <v>7408</v>
      </c>
      <c r="E1854" s="212" t="s">
        <v>7409</v>
      </c>
      <c r="F1854" s="212" t="s">
        <v>7410</v>
      </c>
      <c r="G1854" s="212" t="s">
        <v>7415</v>
      </c>
      <c r="H1854" s="213">
        <v>43602</v>
      </c>
      <c r="I1854" s="214">
        <v>223.2</v>
      </c>
      <c r="J1854" s="214">
        <v>1</v>
      </c>
      <c r="K1854" s="214">
        <f t="shared" si="28"/>
        <v>223.2</v>
      </c>
      <c r="L1854" s="212" t="s">
        <v>179</v>
      </c>
      <c r="M1854" s="212" t="s">
        <v>882</v>
      </c>
      <c r="N1854" s="213">
        <v>43609</v>
      </c>
      <c r="O1854" s="212" t="s">
        <v>70</v>
      </c>
      <c r="P1854" s="212" t="s">
        <v>179</v>
      </c>
      <c r="Q1854" s="212" t="s">
        <v>298</v>
      </c>
      <c r="R1854" s="212" t="s">
        <v>367</v>
      </c>
      <c r="S1854" s="212" t="s">
        <v>1684</v>
      </c>
    </row>
    <row r="1855" spans="1:19" x14ac:dyDescent="0.25">
      <c r="A1855" s="212" t="s">
        <v>2348</v>
      </c>
      <c r="B1855" s="212" t="s">
        <v>1026</v>
      </c>
      <c r="C1855" s="212" t="s">
        <v>298</v>
      </c>
      <c r="D1855" s="212" t="s">
        <v>897</v>
      </c>
      <c r="E1855" s="212" t="s">
        <v>898</v>
      </c>
      <c r="F1855" s="212" t="s">
        <v>899</v>
      </c>
      <c r="G1855" s="212" t="s">
        <v>7416</v>
      </c>
      <c r="H1855" s="213">
        <v>43601</v>
      </c>
      <c r="I1855" s="214">
        <v>110</v>
      </c>
      <c r="J1855" s="214">
        <v>1</v>
      </c>
      <c r="K1855" s="214">
        <f t="shared" si="28"/>
        <v>110</v>
      </c>
      <c r="L1855" s="212" t="s">
        <v>179</v>
      </c>
      <c r="M1855" s="212" t="s">
        <v>540</v>
      </c>
      <c r="N1855" s="213">
        <v>43607</v>
      </c>
      <c r="O1855" s="212" t="s">
        <v>70</v>
      </c>
      <c r="P1855" s="212" t="s">
        <v>179</v>
      </c>
      <c r="Q1855" s="212" t="s">
        <v>298</v>
      </c>
      <c r="R1855" s="212" t="s">
        <v>367</v>
      </c>
      <c r="S1855" s="212" t="s">
        <v>1684</v>
      </c>
    </row>
    <row r="1856" spans="1:19" x14ac:dyDescent="0.25">
      <c r="A1856" s="212" t="s">
        <v>2348</v>
      </c>
      <c r="B1856" s="212" t="s">
        <v>1026</v>
      </c>
      <c r="C1856" s="212" t="s">
        <v>298</v>
      </c>
      <c r="D1856" s="212" t="s">
        <v>897</v>
      </c>
      <c r="E1856" s="212" t="s">
        <v>898</v>
      </c>
      <c r="F1856" s="212" t="s">
        <v>899</v>
      </c>
      <c r="G1856" s="212" t="s">
        <v>7417</v>
      </c>
      <c r="H1856" s="213">
        <v>43601</v>
      </c>
      <c r="I1856" s="214">
        <v>50</v>
      </c>
      <c r="J1856" s="214">
        <v>1</v>
      </c>
      <c r="K1856" s="214">
        <f t="shared" si="28"/>
        <v>50</v>
      </c>
      <c r="L1856" s="212" t="s">
        <v>179</v>
      </c>
      <c r="M1856" s="212" t="s">
        <v>540</v>
      </c>
      <c r="N1856" s="213">
        <v>43601</v>
      </c>
      <c r="O1856" s="212" t="s">
        <v>70</v>
      </c>
      <c r="P1856" s="212" t="s">
        <v>179</v>
      </c>
      <c r="Q1856" s="212" t="s">
        <v>298</v>
      </c>
      <c r="R1856" s="212" t="s">
        <v>367</v>
      </c>
      <c r="S1856" s="212" t="s">
        <v>1684</v>
      </c>
    </row>
    <row r="1857" spans="1:19" x14ac:dyDescent="0.25">
      <c r="A1857" s="212" t="s">
        <v>2348</v>
      </c>
      <c r="B1857" s="212" t="s">
        <v>1026</v>
      </c>
      <c r="C1857" s="212" t="s">
        <v>298</v>
      </c>
      <c r="D1857" s="212" t="s">
        <v>897</v>
      </c>
      <c r="E1857" s="212" t="s">
        <v>898</v>
      </c>
      <c r="F1857" s="212" t="s">
        <v>899</v>
      </c>
      <c r="G1857" s="212" t="s">
        <v>7418</v>
      </c>
      <c r="H1857" s="213">
        <v>43601</v>
      </c>
      <c r="I1857" s="214">
        <v>54</v>
      </c>
      <c r="J1857" s="214">
        <v>1</v>
      </c>
      <c r="K1857" s="214">
        <f t="shared" si="28"/>
        <v>54</v>
      </c>
      <c r="L1857" s="212" t="s">
        <v>179</v>
      </c>
      <c r="M1857" s="212" t="s">
        <v>540</v>
      </c>
      <c r="N1857" s="213">
        <v>43601</v>
      </c>
      <c r="O1857" s="212" t="s">
        <v>70</v>
      </c>
      <c r="P1857" s="212" t="s">
        <v>179</v>
      </c>
      <c r="Q1857" s="212" t="s">
        <v>298</v>
      </c>
      <c r="R1857" s="212" t="s">
        <v>367</v>
      </c>
      <c r="S1857" s="212" t="s">
        <v>1684</v>
      </c>
    </row>
    <row r="1858" spans="1:19" x14ac:dyDescent="0.25">
      <c r="A1858" s="212" t="s">
        <v>2348</v>
      </c>
      <c r="B1858" s="212" t="s">
        <v>1026</v>
      </c>
      <c r="C1858" s="212" t="s">
        <v>298</v>
      </c>
      <c r="D1858" s="212" t="s">
        <v>878</v>
      </c>
      <c r="E1858" s="212" t="s">
        <v>879</v>
      </c>
      <c r="F1858" s="212" t="s">
        <v>880</v>
      </c>
      <c r="G1858" s="212" t="s">
        <v>7419</v>
      </c>
      <c r="H1858" s="213">
        <v>43612</v>
      </c>
      <c r="I1858" s="214">
        <v>99.07</v>
      </c>
      <c r="J1858" s="214">
        <v>1</v>
      </c>
      <c r="K1858" s="214">
        <f t="shared" si="28"/>
        <v>99.07</v>
      </c>
      <c r="L1858" s="212" t="s">
        <v>179</v>
      </c>
      <c r="M1858" s="212" t="s">
        <v>1193</v>
      </c>
      <c r="N1858" s="213">
        <v>43613</v>
      </c>
      <c r="O1858" s="212" t="s">
        <v>70</v>
      </c>
      <c r="P1858" s="212" t="s">
        <v>179</v>
      </c>
      <c r="Q1858" s="212" t="s">
        <v>298</v>
      </c>
      <c r="R1858" s="212" t="s">
        <v>367</v>
      </c>
      <c r="S1858" s="212" t="s">
        <v>1684</v>
      </c>
    </row>
    <row r="1859" spans="1:19" x14ac:dyDescent="0.25">
      <c r="A1859" s="212" t="s">
        <v>2348</v>
      </c>
      <c r="B1859" s="212" t="s">
        <v>1026</v>
      </c>
      <c r="C1859" s="212" t="s">
        <v>298</v>
      </c>
      <c r="D1859" s="212" t="s">
        <v>878</v>
      </c>
      <c r="E1859" s="212" t="s">
        <v>879</v>
      </c>
      <c r="F1859" s="212" t="s">
        <v>880</v>
      </c>
      <c r="G1859" s="212" t="s">
        <v>7420</v>
      </c>
      <c r="H1859" s="213">
        <v>43612</v>
      </c>
      <c r="I1859" s="214">
        <v>128.19999999999999</v>
      </c>
      <c r="J1859" s="214">
        <v>1</v>
      </c>
      <c r="K1859" s="214">
        <f t="shared" ref="K1859:K1922" si="29">I1859*J1859</f>
        <v>128.19999999999999</v>
      </c>
      <c r="L1859" s="212" t="s">
        <v>179</v>
      </c>
      <c r="M1859" s="212" t="s">
        <v>598</v>
      </c>
      <c r="N1859" s="213">
        <v>43613</v>
      </c>
      <c r="O1859" s="212" t="s">
        <v>70</v>
      </c>
      <c r="P1859" s="212" t="s">
        <v>179</v>
      </c>
      <c r="Q1859" s="212" t="s">
        <v>298</v>
      </c>
      <c r="R1859" s="212" t="s">
        <v>367</v>
      </c>
      <c r="S1859" s="212" t="s">
        <v>1684</v>
      </c>
    </row>
    <row r="1860" spans="1:19" x14ac:dyDescent="0.25">
      <c r="A1860" s="212" t="s">
        <v>2348</v>
      </c>
      <c r="B1860" s="212" t="s">
        <v>1026</v>
      </c>
      <c r="C1860" s="212" t="s">
        <v>298</v>
      </c>
      <c r="D1860" s="212" t="s">
        <v>878</v>
      </c>
      <c r="E1860" s="212" t="s">
        <v>879</v>
      </c>
      <c r="F1860" s="212" t="s">
        <v>880</v>
      </c>
      <c r="G1860" s="212" t="s">
        <v>7421</v>
      </c>
      <c r="H1860" s="213">
        <v>43612</v>
      </c>
      <c r="I1860" s="214">
        <v>74.84</v>
      </c>
      <c r="J1860" s="214">
        <v>1</v>
      </c>
      <c r="K1860" s="214">
        <f t="shared" si="29"/>
        <v>74.84</v>
      </c>
      <c r="L1860" s="212" t="s">
        <v>179</v>
      </c>
      <c r="M1860" s="212" t="s">
        <v>496</v>
      </c>
      <c r="N1860" s="213">
        <v>43613</v>
      </c>
      <c r="O1860" s="212" t="s">
        <v>70</v>
      </c>
      <c r="P1860" s="212" t="s">
        <v>179</v>
      </c>
      <c r="Q1860" s="212" t="s">
        <v>298</v>
      </c>
      <c r="R1860" s="212" t="s">
        <v>367</v>
      </c>
      <c r="S1860" s="212" t="s">
        <v>1684</v>
      </c>
    </row>
    <row r="1861" spans="1:19" x14ac:dyDescent="0.25">
      <c r="A1861" s="212" t="s">
        <v>2348</v>
      </c>
      <c r="B1861" s="212" t="s">
        <v>1026</v>
      </c>
      <c r="C1861" s="212" t="s">
        <v>298</v>
      </c>
      <c r="D1861" s="212" t="s">
        <v>878</v>
      </c>
      <c r="E1861" s="212" t="s">
        <v>879</v>
      </c>
      <c r="F1861" s="212" t="s">
        <v>880</v>
      </c>
      <c r="G1861" s="212" t="s">
        <v>7422</v>
      </c>
      <c r="H1861" s="213">
        <v>43605</v>
      </c>
      <c r="I1861" s="214">
        <v>26.56</v>
      </c>
      <c r="J1861" s="214">
        <v>1</v>
      </c>
      <c r="K1861" s="214">
        <f t="shared" si="29"/>
        <v>26.56</v>
      </c>
      <c r="L1861" s="212" t="s">
        <v>179</v>
      </c>
      <c r="M1861" s="212" t="s">
        <v>7423</v>
      </c>
      <c r="N1861" s="213">
        <v>43606</v>
      </c>
      <c r="O1861" s="212" t="s">
        <v>70</v>
      </c>
      <c r="P1861" s="212" t="s">
        <v>179</v>
      </c>
      <c r="Q1861" s="212" t="s">
        <v>298</v>
      </c>
      <c r="R1861" s="212" t="s">
        <v>367</v>
      </c>
      <c r="S1861" s="212" t="s">
        <v>1684</v>
      </c>
    </row>
    <row r="1862" spans="1:19" x14ac:dyDescent="0.25">
      <c r="A1862" s="212" t="s">
        <v>2348</v>
      </c>
      <c r="B1862" s="212" t="s">
        <v>1026</v>
      </c>
      <c r="C1862" s="212" t="s">
        <v>298</v>
      </c>
      <c r="D1862" s="212" t="s">
        <v>878</v>
      </c>
      <c r="E1862" s="212" t="s">
        <v>879</v>
      </c>
      <c r="F1862" s="212" t="s">
        <v>880</v>
      </c>
      <c r="G1862" s="212" t="s">
        <v>7424</v>
      </c>
      <c r="H1862" s="213">
        <v>43605</v>
      </c>
      <c r="I1862" s="214">
        <v>57.57</v>
      </c>
      <c r="J1862" s="214">
        <v>1</v>
      </c>
      <c r="K1862" s="214">
        <f t="shared" si="29"/>
        <v>57.57</v>
      </c>
      <c r="L1862" s="212" t="s">
        <v>179</v>
      </c>
      <c r="M1862" s="212" t="s">
        <v>79</v>
      </c>
      <c r="N1862" s="213">
        <v>43606</v>
      </c>
      <c r="O1862" s="212" t="s">
        <v>70</v>
      </c>
      <c r="P1862" s="212" t="s">
        <v>179</v>
      </c>
      <c r="Q1862" s="212" t="s">
        <v>298</v>
      </c>
      <c r="R1862" s="212" t="s">
        <v>367</v>
      </c>
      <c r="S1862" s="212" t="s">
        <v>1684</v>
      </c>
    </row>
    <row r="1863" spans="1:19" x14ac:dyDescent="0.25">
      <c r="A1863" s="212" t="s">
        <v>2348</v>
      </c>
      <c r="B1863" s="212" t="s">
        <v>1026</v>
      </c>
      <c r="C1863" s="212" t="s">
        <v>298</v>
      </c>
      <c r="D1863" s="212" t="s">
        <v>878</v>
      </c>
      <c r="E1863" s="212" t="s">
        <v>879</v>
      </c>
      <c r="F1863" s="212" t="s">
        <v>880</v>
      </c>
      <c r="G1863" s="212" t="s">
        <v>7425</v>
      </c>
      <c r="H1863" s="213">
        <v>43605</v>
      </c>
      <c r="I1863" s="214">
        <v>49.59</v>
      </c>
      <c r="J1863" s="214">
        <v>1</v>
      </c>
      <c r="K1863" s="214">
        <f t="shared" si="29"/>
        <v>49.59</v>
      </c>
      <c r="L1863" s="212" t="s">
        <v>179</v>
      </c>
      <c r="M1863" s="212" t="s">
        <v>79</v>
      </c>
      <c r="N1863" s="213">
        <v>43606</v>
      </c>
      <c r="O1863" s="212" t="s">
        <v>70</v>
      </c>
      <c r="P1863" s="212" t="s">
        <v>179</v>
      </c>
      <c r="Q1863" s="212" t="s">
        <v>298</v>
      </c>
      <c r="R1863" s="212" t="s">
        <v>367</v>
      </c>
      <c r="S1863" s="212" t="s">
        <v>1684</v>
      </c>
    </row>
    <row r="1864" spans="1:19" x14ac:dyDescent="0.25">
      <c r="A1864" s="212" t="s">
        <v>2348</v>
      </c>
      <c r="B1864" s="212" t="s">
        <v>1026</v>
      </c>
      <c r="C1864" s="212" t="s">
        <v>298</v>
      </c>
      <c r="D1864" s="212" t="s">
        <v>878</v>
      </c>
      <c r="E1864" s="212" t="s">
        <v>879</v>
      </c>
      <c r="F1864" s="212" t="s">
        <v>880</v>
      </c>
      <c r="G1864" s="212" t="s">
        <v>7426</v>
      </c>
      <c r="H1864" s="213">
        <v>43605</v>
      </c>
      <c r="I1864" s="214">
        <v>58.67</v>
      </c>
      <c r="J1864" s="214">
        <v>1</v>
      </c>
      <c r="K1864" s="214">
        <f t="shared" si="29"/>
        <v>58.67</v>
      </c>
      <c r="L1864" s="212" t="s">
        <v>179</v>
      </c>
      <c r="M1864" s="212" t="s">
        <v>102</v>
      </c>
      <c r="N1864" s="213">
        <v>43606</v>
      </c>
      <c r="O1864" s="212" t="s">
        <v>70</v>
      </c>
      <c r="P1864" s="212" t="s">
        <v>179</v>
      </c>
      <c r="Q1864" s="212" t="s">
        <v>298</v>
      </c>
      <c r="R1864" s="212" t="s">
        <v>367</v>
      </c>
      <c r="S1864" s="212" t="s">
        <v>1684</v>
      </c>
    </row>
    <row r="1865" spans="1:19" x14ac:dyDescent="0.25">
      <c r="A1865" s="212" t="s">
        <v>2348</v>
      </c>
      <c r="B1865" s="212" t="s">
        <v>1026</v>
      </c>
      <c r="C1865" s="212" t="s">
        <v>298</v>
      </c>
      <c r="D1865" s="212" t="s">
        <v>878</v>
      </c>
      <c r="E1865" s="212" t="s">
        <v>879</v>
      </c>
      <c r="F1865" s="212" t="s">
        <v>880</v>
      </c>
      <c r="G1865" s="212" t="s">
        <v>7427</v>
      </c>
      <c r="H1865" s="213">
        <v>43605</v>
      </c>
      <c r="I1865" s="214">
        <v>140.65</v>
      </c>
      <c r="J1865" s="214">
        <v>1</v>
      </c>
      <c r="K1865" s="214">
        <f t="shared" si="29"/>
        <v>140.65</v>
      </c>
      <c r="L1865" s="212" t="s">
        <v>179</v>
      </c>
      <c r="M1865" s="212" t="s">
        <v>496</v>
      </c>
      <c r="N1865" s="213">
        <v>43606</v>
      </c>
      <c r="O1865" s="212" t="s">
        <v>70</v>
      </c>
      <c r="P1865" s="212" t="s">
        <v>179</v>
      </c>
      <c r="Q1865" s="212" t="s">
        <v>298</v>
      </c>
      <c r="R1865" s="212" t="s">
        <v>367</v>
      </c>
      <c r="S1865" s="212" t="s">
        <v>1684</v>
      </c>
    </row>
    <row r="1866" spans="1:19" x14ac:dyDescent="0.25">
      <c r="A1866" s="212" t="s">
        <v>2348</v>
      </c>
      <c r="B1866" s="212" t="s">
        <v>1026</v>
      </c>
      <c r="C1866" s="212" t="s">
        <v>298</v>
      </c>
      <c r="D1866" s="212" t="s">
        <v>878</v>
      </c>
      <c r="E1866" s="212" t="s">
        <v>879</v>
      </c>
      <c r="F1866" s="212" t="s">
        <v>880</v>
      </c>
      <c r="G1866" s="212" t="s">
        <v>7428</v>
      </c>
      <c r="H1866" s="213">
        <v>43598</v>
      </c>
      <c r="I1866" s="214">
        <v>25.47</v>
      </c>
      <c r="J1866" s="214">
        <v>1</v>
      </c>
      <c r="K1866" s="214">
        <f t="shared" si="29"/>
        <v>25.47</v>
      </c>
      <c r="L1866" s="212" t="s">
        <v>179</v>
      </c>
      <c r="M1866" s="212" t="s">
        <v>79</v>
      </c>
      <c r="N1866" s="213">
        <v>43599</v>
      </c>
      <c r="O1866" s="212" t="s">
        <v>70</v>
      </c>
      <c r="P1866" s="212" t="s">
        <v>179</v>
      </c>
      <c r="Q1866" s="212" t="s">
        <v>298</v>
      </c>
      <c r="R1866" s="212" t="s">
        <v>367</v>
      </c>
      <c r="S1866" s="212" t="s">
        <v>1684</v>
      </c>
    </row>
    <row r="1867" spans="1:19" x14ac:dyDescent="0.25">
      <c r="A1867" s="212" t="s">
        <v>2348</v>
      </c>
      <c r="B1867" s="212" t="s">
        <v>1026</v>
      </c>
      <c r="C1867" s="212" t="s">
        <v>298</v>
      </c>
      <c r="D1867" s="212" t="s">
        <v>878</v>
      </c>
      <c r="E1867" s="212" t="s">
        <v>879</v>
      </c>
      <c r="F1867" s="212" t="s">
        <v>880</v>
      </c>
      <c r="G1867" s="212" t="s">
        <v>7429</v>
      </c>
      <c r="H1867" s="213">
        <v>43598</v>
      </c>
      <c r="I1867" s="214">
        <v>57.57</v>
      </c>
      <c r="J1867" s="214">
        <v>1</v>
      </c>
      <c r="K1867" s="214">
        <f t="shared" si="29"/>
        <v>57.57</v>
      </c>
      <c r="L1867" s="212" t="s">
        <v>179</v>
      </c>
      <c r="M1867" s="212" t="s">
        <v>79</v>
      </c>
      <c r="N1867" s="213">
        <v>43599</v>
      </c>
      <c r="O1867" s="212" t="s">
        <v>70</v>
      </c>
      <c r="P1867" s="212" t="s">
        <v>179</v>
      </c>
      <c r="Q1867" s="212" t="s">
        <v>298</v>
      </c>
      <c r="R1867" s="212" t="s">
        <v>367</v>
      </c>
      <c r="S1867" s="212" t="s">
        <v>1684</v>
      </c>
    </row>
    <row r="1868" spans="1:19" x14ac:dyDescent="0.25">
      <c r="A1868" s="212" t="s">
        <v>2348</v>
      </c>
      <c r="B1868" s="212" t="s">
        <v>1026</v>
      </c>
      <c r="C1868" s="212" t="s">
        <v>298</v>
      </c>
      <c r="D1868" s="212" t="s">
        <v>1194</v>
      </c>
      <c r="E1868" s="212" t="s">
        <v>1195</v>
      </c>
      <c r="F1868" s="212" t="s">
        <v>1196</v>
      </c>
      <c r="G1868" s="212" t="s">
        <v>7430</v>
      </c>
      <c r="H1868" s="213">
        <v>43613</v>
      </c>
      <c r="I1868" s="214">
        <v>803</v>
      </c>
      <c r="J1868" s="214">
        <v>1</v>
      </c>
      <c r="K1868" s="214">
        <f t="shared" si="29"/>
        <v>803</v>
      </c>
      <c r="L1868" s="212" t="s">
        <v>179</v>
      </c>
      <c r="M1868" s="212" t="s">
        <v>741</v>
      </c>
      <c r="N1868" s="213">
        <v>43613</v>
      </c>
      <c r="O1868" s="212" t="s">
        <v>70</v>
      </c>
      <c r="P1868" s="212" t="s">
        <v>179</v>
      </c>
      <c r="Q1868" s="212" t="s">
        <v>298</v>
      </c>
      <c r="R1868" s="212" t="s">
        <v>367</v>
      </c>
      <c r="S1868" s="212" t="s">
        <v>1684</v>
      </c>
    </row>
    <row r="1869" spans="1:19" x14ac:dyDescent="0.25">
      <c r="A1869" s="212" t="s">
        <v>2348</v>
      </c>
      <c r="B1869" s="212" t="s">
        <v>1026</v>
      </c>
      <c r="C1869" s="212" t="s">
        <v>298</v>
      </c>
      <c r="D1869" s="212" t="s">
        <v>1194</v>
      </c>
      <c r="E1869" s="212" t="s">
        <v>1195</v>
      </c>
      <c r="F1869" s="212" t="s">
        <v>1196</v>
      </c>
      <c r="G1869" s="212" t="s">
        <v>7431</v>
      </c>
      <c r="H1869" s="213">
        <v>43599</v>
      </c>
      <c r="I1869" s="214">
        <v>351.34</v>
      </c>
      <c r="J1869" s="214">
        <v>1</v>
      </c>
      <c r="K1869" s="214">
        <f t="shared" si="29"/>
        <v>351.34</v>
      </c>
      <c r="L1869" s="212" t="s">
        <v>179</v>
      </c>
      <c r="M1869" s="212" t="s">
        <v>156</v>
      </c>
      <c r="N1869" s="213">
        <v>43600</v>
      </c>
      <c r="O1869" s="212" t="s">
        <v>70</v>
      </c>
      <c r="P1869" s="212" t="s">
        <v>179</v>
      </c>
      <c r="Q1869" s="212" t="s">
        <v>298</v>
      </c>
      <c r="R1869" s="212" t="s">
        <v>367</v>
      </c>
      <c r="S1869" s="212" t="s">
        <v>1684</v>
      </c>
    </row>
    <row r="1870" spans="1:19" x14ac:dyDescent="0.25">
      <c r="A1870" s="212" t="s">
        <v>2348</v>
      </c>
      <c r="B1870" s="212" t="s">
        <v>1026</v>
      </c>
      <c r="C1870" s="212" t="s">
        <v>298</v>
      </c>
      <c r="D1870" s="212" t="s">
        <v>1194</v>
      </c>
      <c r="E1870" s="212" t="s">
        <v>1195</v>
      </c>
      <c r="F1870" s="212" t="s">
        <v>1196</v>
      </c>
      <c r="G1870" s="212" t="s">
        <v>7432</v>
      </c>
      <c r="H1870" s="213">
        <v>43599</v>
      </c>
      <c r="I1870" s="214">
        <v>484</v>
      </c>
      <c r="J1870" s="214">
        <v>1</v>
      </c>
      <c r="K1870" s="214">
        <f t="shared" si="29"/>
        <v>484</v>
      </c>
      <c r="L1870" s="212" t="s">
        <v>179</v>
      </c>
      <c r="M1870" s="212" t="s">
        <v>741</v>
      </c>
      <c r="N1870" s="213">
        <v>43600</v>
      </c>
      <c r="O1870" s="212" t="s">
        <v>70</v>
      </c>
      <c r="P1870" s="212" t="s">
        <v>179</v>
      </c>
      <c r="Q1870" s="212" t="s">
        <v>298</v>
      </c>
      <c r="R1870" s="212" t="s">
        <v>367</v>
      </c>
      <c r="S1870" s="212" t="s">
        <v>1684</v>
      </c>
    </row>
    <row r="1871" spans="1:19" x14ac:dyDescent="0.25">
      <c r="A1871" s="212" t="s">
        <v>2348</v>
      </c>
      <c r="B1871" s="212" t="s">
        <v>1026</v>
      </c>
      <c r="C1871" s="212" t="s">
        <v>298</v>
      </c>
      <c r="D1871" s="212" t="s">
        <v>1194</v>
      </c>
      <c r="E1871" s="212" t="s">
        <v>1195</v>
      </c>
      <c r="F1871" s="212" t="s">
        <v>1196</v>
      </c>
      <c r="G1871" s="212" t="s">
        <v>7433</v>
      </c>
      <c r="H1871" s="213">
        <v>43599</v>
      </c>
      <c r="I1871" s="214">
        <v>406.34</v>
      </c>
      <c r="J1871" s="214">
        <v>1</v>
      </c>
      <c r="K1871" s="214">
        <f t="shared" si="29"/>
        <v>406.34</v>
      </c>
      <c r="L1871" s="212" t="s">
        <v>179</v>
      </c>
      <c r="M1871" s="212" t="s">
        <v>156</v>
      </c>
      <c r="N1871" s="213">
        <v>43600</v>
      </c>
      <c r="O1871" s="212" t="s">
        <v>70</v>
      </c>
      <c r="P1871" s="212" t="s">
        <v>179</v>
      </c>
      <c r="Q1871" s="212" t="s">
        <v>298</v>
      </c>
      <c r="R1871" s="212" t="s">
        <v>367</v>
      </c>
      <c r="S1871" s="212" t="s">
        <v>1684</v>
      </c>
    </row>
    <row r="1872" spans="1:19" x14ac:dyDescent="0.25">
      <c r="A1872" s="212" t="s">
        <v>2348</v>
      </c>
      <c r="B1872" s="212" t="s">
        <v>1026</v>
      </c>
      <c r="C1872" s="212" t="s">
        <v>298</v>
      </c>
      <c r="D1872" s="212" t="s">
        <v>1194</v>
      </c>
      <c r="E1872" s="212" t="s">
        <v>1195</v>
      </c>
      <c r="F1872" s="212" t="s">
        <v>1196</v>
      </c>
      <c r="G1872" s="212" t="s">
        <v>7434</v>
      </c>
      <c r="H1872" s="213">
        <v>43592</v>
      </c>
      <c r="I1872" s="214">
        <v>594</v>
      </c>
      <c r="J1872" s="214">
        <v>1</v>
      </c>
      <c r="K1872" s="214">
        <f t="shared" si="29"/>
        <v>594</v>
      </c>
      <c r="L1872" s="212" t="s">
        <v>179</v>
      </c>
      <c r="M1872" s="212" t="s">
        <v>741</v>
      </c>
      <c r="N1872" s="213">
        <v>43593</v>
      </c>
      <c r="O1872" s="212" t="s">
        <v>70</v>
      </c>
      <c r="P1872" s="212" t="s">
        <v>179</v>
      </c>
      <c r="Q1872" s="212" t="s">
        <v>298</v>
      </c>
      <c r="R1872" s="212" t="s">
        <v>367</v>
      </c>
      <c r="S1872" s="212" t="s">
        <v>1684</v>
      </c>
    </row>
    <row r="1873" spans="1:19" x14ac:dyDescent="0.25">
      <c r="A1873" s="212" t="s">
        <v>2348</v>
      </c>
      <c r="B1873" s="212" t="s">
        <v>1026</v>
      </c>
      <c r="C1873" s="212" t="s">
        <v>298</v>
      </c>
      <c r="D1873" s="212" t="s">
        <v>7435</v>
      </c>
      <c r="E1873" s="212" t="s">
        <v>7436</v>
      </c>
      <c r="F1873" s="212" t="s">
        <v>7437</v>
      </c>
      <c r="G1873" s="212" t="s">
        <v>7438</v>
      </c>
      <c r="H1873" s="213">
        <v>43607</v>
      </c>
      <c r="I1873" s="214">
        <v>407</v>
      </c>
      <c r="J1873" s="214">
        <v>1</v>
      </c>
      <c r="K1873" s="214">
        <f t="shared" si="29"/>
        <v>407</v>
      </c>
      <c r="L1873" s="212" t="s">
        <v>7439</v>
      </c>
      <c r="M1873" s="212" t="s">
        <v>553</v>
      </c>
      <c r="N1873" s="213">
        <v>43614</v>
      </c>
      <c r="O1873" s="212" t="s">
        <v>70</v>
      </c>
      <c r="P1873" s="212" t="s">
        <v>7440</v>
      </c>
      <c r="Q1873" s="212" t="s">
        <v>298</v>
      </c>
      <c r="R1873" s="212" t="s">
        <v>367</v>
      </c>
      <c r="S1873" s="212" t="s">
        <v>1684</v>
      </c>
    </row>
    <row r="1874" spans="1:19" x14ac:dyDescent="0.25">
      <c r="A1874" s="212" t="s">
        <v>2348</v>
      </c>
      <c r="B1874" s="212" t="s">
        <v>1026</v>
      </c>
      <c r="C1874" s="212" t="s">
        <v>298</v>
      </c>
      <c r="D1874" s="212" t="s">
        <v>7435</v>
      </c>
      <c r="E1874" s="212" t="s">
        <v>7436</v>
      </c>
      <c r="F1874" s="212" t="s">
        <v>7437</v>
      </c>
      <c r="G1874" s="212" t="s">
        <v>7441</v>
      </c>
      <c r="H1874" s="213">
        <v>43607</v>
      </c>
      <c r="I1874" s="214">
        <v>253</v>
      </c>
      <c r="J1874" s="214">
        <v>1</v>
      </c>
      <c r="K1874" s="214">
        <f t="shared" si="29"/>
        <v>253</v>
      </c>
      <c r="L1874" s="212" t="s">
        <v>7442</v>
      </c>
      <c r="M1874" s="212" t="s">
        <v>553</v>
      </c>
      <c r="N1874" s="213">
        <v>43614</v>
      </c>
      <c r="O1874" s="212" t="s">
        <v>70</v>
      </c>
      <c r="P1874" s="212" t="s">
        <v>7443</v>
      </c>
      <c r="Q1874" s="212" t="s">
        <v>298</v>
      </c>
      <c r="R1874" s="212" t="s">
        <v>367</v>
      </c>
      <c r="S1874" s="212" t="s">
        <v>1684</v>
      </c>
    </row>
    <row r="1875" spans="1:19" x14ac:dyDescent="0.25">
      <c r="A1875" s="212" t="s">
        <v>2348</v>
      </c>
      <c r="B1875" s="212" t="s">
        <v>1026</v>
      </c>
      <c r="C1875" s="212" t="s">
        <v>298</v>
      </c>
      <c r="D1875" s="212" t="s">
        <v>7444</v>
      </c>
      <c r="E1875" s="212" t="s">
        <v>7445</v>
      </c>
      <c r="F1875" s="212" t="s">
        <v>7446</v>
      </c>
      <c r="G1875" s="212" t="s">
        <v>7447</v>
      </c>
      <c r="H1875" s="213">
        <v>43614</v>
      </c>
      <c r="I1875" s="214">
        <v>2380</v>
      </c>
      <c r="J1875" s="214">
        <v>1</v>
      </c>
      <c r="K1875" s="214">
        <f t="shared" si="29"/>
        <v>2380</v>
      </c>
      <c r="L1875" s="212" t="s">
        <v>7448</v>
      </c>
      <c r="M1875" s="212" t="s">
        <v>1155</v>
      </c>
      <c r="N1875" s="213">
        <v>43615</v>
      </c>
      <c r="O1875" s="212" t="s">
        <v>70</v>
      </c>
      <c r="P1875" s="212" t="s">
        <v>7449</v>
      </c>
      <c r="Q1875" s="212" t="s">
        <v>298</v>
      </c>
      <c r="R1875" s="212" t="s">
        <v>367</v>
      </c>
      <c r="S1875" s="212" t="s">
        <v>1684</v>
      </c>
    </row>
    <row r="1876" spans="1:19" x14ac:dyDescent="0.25">
      <c r="A1876" s="212" t="s">
        <v>2348</v>
      </c>
      <c r="B1876" s="212" t="s">
        <v>1026</v>
      </c>
      <c r="C1876" s="212" t="s">
        <v>298</v>
      </c>
      <c r="D1876" s="212" t="s">
        <v>7444</v>
      </c>
      <c r="E1876" s="212" t="s">
        <v>7445</v>
      </c>
      <c r="F1876" s="212" t="s">
        <v>7446</v>
      </c>
      <c r="G1876" s="212" t="s">
        <v>7450</v>
      </c>
      <c r="H1876" s="213">
        <v>43588</v>
      </c>
      <c r="I1876" s="214">
        <v>470</v>
      </c>
      <c r="J1876" s="214">
        <v>1</v>
      </c>
      <c r="K1876" s="214">
        <f t="shared" si="29"/>
        <v>470</v>
      </c>
      <c r="L1876" s="212" t="s">
        <v>7451</v>
      </c>
      <c r="M1876" s="212" t="s">
        <v>378</v>
      </c>
      <c r="N1876" s="213">
        <v>43592</v>
      </c>
      <c r="O1876" s="212" t="s">
        <v>70</v>
      </c>
      <c r="P1876" s="212" t="s">
        <v>7452</v>
      </c>
      <c r="Q1876" s="212" t="s">
        <v>298</v>
      </c>
      <c r="R1876" s="212" t="s">
        <v>367</v>
      </c>
      <c r="S1876" s="212" t="s">
        <v>1684</v>
      </c>
    </row>
    <row r="1877" spans="1:19" x14ac:dyDescent="0.25">
      <c r="A1877" s="212" t="s">
        <v>2348</v>
      </c>
      <c r="B1877" s="212" t="s">
        <v>1026</v>
      </c>
      <c r="C1877" s="212" t="s">
        <v>298</v>
      </c>
      <c r="D1877" s="212" t="s">
        <v>3197</v>
      </c>
      <c r="E1877" s="212" t="s">
        <v>3198</v>
      </c>
      <c r="F1877" s="212" t="s">
        <v>3199</v>
      </c>
      <c r="G1877" s="212" t="s">
        <v>7453</v>
      </c>
      <c r="H1877" s="213">
        <v>43597</v>
      </c>
      <c r="I1877" s="214">
        <v>158.4</v>
      </c>
      <c r="J1877" s="214">
        <v>1</v>
      </c>
      <c r="K1877" s="214">
        <f t="shared" si="29"/>
        <v>158.4</v>
      </c>
      <c r="L1877" s="212" t="s">
        <v>179</v>
      </c>
      <c r="M1877" s="212" t="s">
        <v>702</v>
      </c>
      <c r="N1877" s="213">
        <v>43605</v>
      </c>
      <c r="O1877" s="212" t="s">
        <v>70</v>
      </c>
      <c r="P1877" s="212" t="s">
        <v>179</v>
      </c>
      <c r="Q1877" s="212" t="s">
        <v>298</v>
      </c>
      <c r="R1877" s="212" t="s">
        <v>367</v>
      </c>
      <c r="S1877" s="212" t="s">
        <v>1684</v>
      </c>
    </row>
    <row r="1878" spans="1:19" x14ac:dyDescent="0.25">
      <c r="A1878" s="212" t="s">
        <v>2348</v>
      </c>
      <c r="B1878" s="212" t="s">
        <v>1026</v>
      </c>
      <c r="C1878" s="212" t="s">
        <v>298</v>
      </c>
      <c r="D1878" s="212" t="s">
        <v>7454</v>
      </c>
      <c r="E1878" s="212" t="s">
        <v>7455</v>
      </c>
      <c r="F1878" s="212" t="s">
        <v>7456</v>
      </c>
      <c r="G1878" s="212" t="s">
        <v>7457</v>
      </c>
      <c r="H1878" s="213">
        <v>43612</v>
      </c>
      <c r="I1878" s="214">
        <v>135.25</v>
      </c>
      <c r="J1878" s="214">
        <v>1</v>
      </c>
      <c r="K1878" s="214">
        <f t="shared" si="29"/>
        <v>135.25</v>
      </c>
      <c r="L1878" s="212" t="s">
        <v>179</v>
      </c>
      <c r="M1878" s="212" t="s">
        <v>519</v>
      </c>
      <c r="N1878" s="213">
        <v>43614</v>
      </c>
      <c r="O1878" s="212" t="s">
        <v>70</v>
      </c>
      <c r="P1878" s="212" t="s">
        <v>179</v>
      </c>
      <c r="Q1878" s="212" t="s">
        <v>298</v>
      </c>
      <c r="R1878" s="212" t="s">
        <v>367</v>
      </c>
      <c r="S1878" s="212" t="s">
        <v>1684</v>
      </c>
    </row>
    <row r="1879" spans="1:19" x14ac:dyDescent="0.25">
      <c r="A1879" s="212" t="s">
        <v>2348</v>
      </c>
      <c r="B1879" s="212" t="s">
        <v>1026</v>
      </c>
      <c r="C1879" s="212" t="s">
        <v>298</v>
      </c>
      <c r="D1879" s="212" t="s">
        <v>7454</v>
      </c>
      <c r="E1879" s="212" t="s">
        <v>7455</v>
      </c>
      <c r="F1879" s="212" t="s">
        <v>7456</v>
      </c>
      <c r="G1879" s="212" t="s">
        <v>7458</v>
      </c>
      <c r="H1879" s="213">
        <v>43594</v>
      </c>
      <c r="I1879" s="214">
        <v>102.65</v>
      </c>
      <c r="J1879" s="214">
        <v>1</v>
      </c>
      <c r="K1879" s="214">
        <f t="shared" si="29"/>
        <v>102.65</v>
      </c>
      <c r="L1879" s="212" t="s">
        <v>179</v>
      </c>
      <c r="M1879" s="212" t="s">
        <v>519</v>
      </c>
      <c r="N1879" s="213">
        <v>43600</v>
      </c>
      <c r="O1879" s="212" t="s">
        <v>70</v>
      </c>
      <c r="P1879" s="212" t="s">
        <v>179</v>
      </c>
      <c r="Q1879" s="212" t="s">
        <v>298</v>
      </c>
      <c r="R1879" s="212" t="s">
        <v>367</v>
      </c>
      <c r="S1879" s="212" t="s">
        <v>1684</v>
      </c>
    </row>
    <row r="1880" spans="1:19" x14ac:dyDescent="0.25">
      <c r="A1880" s="212" t="s">
        <v>2348</v>
      </c>
      <c r="B1880" s="212" t="s">
        <v>1026</v>
      </c>
      <c r="C1880" s="212" t="s">
        <v>298</v>
      </c>
      <c r="D1880" s="212" t="s">
        <v>900</v>
      </c>
      <c r="E1880" s="212" t="s">
        <v>901</v>
      </c>
      <c r="F1880" s="212" t="s">
        <v>902</v>
      </c>
      <c r="G1880" s="212" t="s">
        <v>7459</v>
      </c>
      <c r="H1880" s="213">
        <v>43615</v>
      </c>
      <c r="I1880" s="214">
        <v>13.5</v>
      </c>
      <c r="J1880" s="214">
        <v>1</v>
      </c>
      <c r="K1880" s="214">
        <f t="shared" si="29"/>
        <v>13.5</v>
      </c>
      <c r="L1880" s="212" t="s">
        <v>3208</v>
      </c>
      <c r="M1880" s="212" t="s">
        <v>1117</v>
      </c>
      <c r="N1880" s="213">
        <v>43616</v>
      </c>
      <c r="O1880" s="212" t="s">
        <v>70</v>
      </c>
      <c r="P1880" s="212" t="s">
        <v>3209</v>
      </c>
      <c r="Q1880" s="212" t="s">
        <v>298</v>
      </c>
      <c r="R1880" s="212" t="s">
        <v>367</v>
      </c>
      <c r="S1880" s="212" t="s">
        <v>1684</v>
      </c>
    </row>
    <row r="1881" spans="1:19" x14ac:dyDescent="0.25">
      <c r="A1881" s="212" t="s">
        <v>2348</v>
      </c>
      <c r="B1881" s="212" t="s">
        <v>1026</v>
      </c>
      <c r="C1881" s="212" t="s">
        <v>298</v>
      </c>
      <c r="D1881" s="212" t="s">
        <v>900</v>
      </c>
      <c r="E1881" s="212" t="s">
        <v>901</v>
      </c>
      <c r="F1881" s="212" t="s">
        <v>902</v>
      </c>
      <c r="G1881" s="212" t="s">
        <v>7460</v>
      </c>
      <c r="H1881" s="213">
        <v>43615</v>
      </c>
      <c r="I1881" s="214">
        <v>65.099999999999994</v>
      </c>
      <c r="J1881" s="214">
        <v>1</v>
      </c>
      <c r="K1881" s="214">
        <f t="shared" si="29"/>
        <v>65.099999999999994</v>
      </c>
      <c r="L1881" s="212" t="s">
        <v>7461</v>
      </c>
      <c r="M1881" s="212" t="s">
        <v>7462</v>
      </c>
      <c r="N1881" s="213">
        <v>43615</v>
      </c>
      <c r="O1881" s="212" t="s">
        <v>70</v>
      </c>
      <c r="P1881" s="212" t="s">
        <v>7463</v>
      </c>
      <c r="Q1881" s="212" t="s">
        <v>298</v>
      </c>
      <c r="R1881" s="212" t="s">
        <v>367</v>
      </c>
      <c r="S1881" s="212" t="s">
        <v>1684</v>
      </c>
    </row>
    <row r="1882" spans="1:19" x14ac:dyDescent="0.25">
      <c r="A1882" s="212" t="s">
        <v>2348</v>
      </c>
      <c r="B1882" s="212" t="s">
        <v>1026</v>
      </c>
      <c r="C1882" s="212" t="s">
        <v>298</v>
      </c>
      <c r="D1882" s="212" t="s">
        <v>900</v>
      </c>
      <c r="E1882" s="212" t="s">
        <v>901</v>
      </c>
      <c r="F1882" s="212" t="s">
        <v>902</v>
      </c>
      <c r="G1882" s="212" t="s">
        <v>7464</v>
      </c>
      <c r="H1882" s="213">
        <v>43606</v>
      </c>
      <c r="I1882" s="214">
        <v>19.3</v>
      </c>
      <c r="J1882" s="214">
        <v>1</v>
      </c>
      <c r="K1882" s="214">
        <f t="shared" si="29"/>
        <v>19.3</v>
      </c>
      <c r="L1882" s="212" t="s">
        <v>7465</v>
      </c>
      <c r="M1882" s="212" t="s">
        <v>787</v>
      </c>
      <c r="N1882" s="213">
        <v>43607</v>
      </c>
      <c r="O1882" s="212" t="s">
        <v>70</v>
      </c>
      <c r="P1882" s="212" t="s">
        <v>7466</v>
      </c>
      <c r="Q1882" s="212" t="s">
        <v>298</v>
      </c>
      <c r="R1882" s="212" t="s">
        <v>367</v>
      </c>
      <c r="S1882" s="212" t="s">
        <v>1684</v>
      </c>
    </row>
    <row r="1883" spans="1:19" x14ac:dyDescent="0.25">
      <c r="A1883" s="212" t="s">
        <v>2348</v>
      </c>
      <c r="B1883" s="212" t="s">
        <v>1026</v>
      </c>
      <c r="C1883" s="212" t="s">
        <v>298</v>
      </c>
      <c r="D1883" s="212" t="s">
        <v>121</v>
      </c>
      <c r="E1883" s="212" t="s">
        <v>122</v>
      </c>
      <c r="F1883" s="212" t="s">
        <v>123</v>
      </c>
      <c r="G1883" s="212" t="s">
        <v>7467</v>
      </c>
      <c r="H1883" s="213">
        <v>43615</v>
      </c>
      <c r="I1883" s="214">
        <v>44.1</v>
      </c>
      <c r="J1883" s="214">
        <v>1</v>
      </c>
      <c r="K1883" s="214">
        <f t="shared" si="29"/>
        <v>44.1</v>
      </c>
      <c r="L1883" s="212" t="s">
        <v>179</v>
      </c>
      <c r="M1883" s="212" t="s">
        <v>189</v>
      </c>
      <c r="N1883" s="213">
        <v>43615</v>
      </c>
      <c r="O1883" s="212" t="s">
        <v>70</v>
      </c>
      <c r="P1883" s="212" t="s">
        <v>179</v>
      </c>
      <c r="Q1883" s="212" t="s">
        <v>298</v>
      </c>
      <c r="R1883" s="212" t="s">
        <v>367</v>
      </c>
      <c r="S1883" s="212" t="s">
        <v>1684</v>
      </c>
    </row>
    <row r="1884" spans="1:19" x14ac:dyDescent="0.25">
      <c r="A1884" s="212" t="s">
        <v>2348</v>
      </c>
      <c r="B1884" s="212" t="s">
        <v>1026</v>
      </c>
      <c r="C1884" s="212" t="s">
        <v>298</v>
      </c>
      <c r="D1884" s="212" t="s">
        <v>121</v>
      </c>
      <c r="E1884" s="212" t="s">
        <v>122</v>
      </c>
      <c r="F1884" s="212" t="s">
        <v>123</v>
      </c>
      <c r="G1884" s="212" t="s">
        <v>7468</v>
      </c>
      <c r="H1884" s="213">
        <v>43615</v>
      </c>
      <c r="I1884" s="214">
        <v>88.29</v>
      </c>
      <c r="J1884" s="214">
        <v>1</v>
      </c>
      <c r="K1884" s="214">
        <f t="shared" si="29"/>
        <v>88.29</v>
      </c>
      <c r="L1884" s="212" t="s">
        <v>179</v>
      </c>
      <c r="M1884" s="212" t="s">
        <v>189</v>
      </c>
      <c r="N1884" s="213">
        <v>43615</v>
      </c>
      <c r="O1884" s="212" t="s">
        <v>70</v>
      </c>
      <c r="P1884" s="212" t="s">
        <v>179</v>
      </c>
      <c r="Q1884" s="212" t="s">
        <v>298</v>
      </c>
      <c r="R1884" s="212" t="s">
        <v>367</v>
      </c>
      <c r="S1884" s="212" t="s">
        <v>1684</v>
      </c>
    </row>
    <row r="1885" spans="1:19" x14ac:dyDescent="0.25">
      <c r="A1885" s="212" t="s">
        <v>2348</v>
      </c>
      <c r="B1885" s="212" t="s">
        <v>1026</v>
      </c>
      <c r="C1885" s="212" t="s">
        <v>298</v>
      </c>
      <c r="D1885" s="212" t="s">
        <v>121</v>
      </c>
      <c r="E1885" s="212" t="s">
        <v>122</v>
      </c>
      <c r="F1885" s="212" t="s">
        <v>123</v>
      </c>
      <c r="G1885" s="212" t="s">
        <v>7469</v>
      </c>
      <c r="H1885" s="213">
        <v>43585</v>
      </c>
      <c r="I1885" s="214">
        <v>508.99</v>
      </c>
      <c r="J1885" s="214">
        <v>1</v>
      </c>
      <c r="K1885" s="214">
        <f t="shared" si="29"/>
        <v>508.99</v>
      </c>
      <c r="L1885" s="212" t="s">
        <v>179</v>
      </c>
      <c r="M1885" s="212" t="s">
        <v>2672</v>
      </c>
      <c r="N1885" s="213">
        <v>43591</v>
      </c>
      <c r="O1885" s="212" t="s">
        <v>70</v>
      </c>
      <c r="P1885" s="212" t="s">
        <v>179</v>
      </c>
      <c r="Q1885" s="212" t="s">
        <v>298</v>
      </c>
      <c r="R1885" s="212" t="s">
        <v>367</v>
      </c>
      <c r="S1885" s="212" t="s">
        <v>1684</v>
      </c>
    </row>
    <row r="1886" spans="1:19" x14ac:dyDescent="0.25">
      <c r="A1886" s="212" t="s">
        <v>2348</v>
      </c>
      <c r="B1886" s="212" t="s">
        <v>1026</v>
      </c>
      <c r="C1886" s="212" t="s">
        <v>298</v>
      </c>
      <c r="D1886" s="212" t="s">
        <v>121</v>
      </c>
      <c r="E1886" s="212" t="s">
        <v>122</v>
      </c>
      <c r="F1886" s="212" t="s">
        <v>123</v>
      </c>
      <c r="G1886" s="212" t="s">
        <v>7470</v>
      </c>
      <c r="H1886" s="213">
        <v>43585</v>
      </c>
      <c r="I1886" s="214">
        <v>11.37</v>
      </c>
      <c r="J1886" s="214">
        <v>1</v>
      </c>
      <c r="K1886" s="214">
        <f t="shared" si="29"/>
        <v>11.37</v>
      </c>
      <c r="L1886" s="212" t="s">
        <v>179</v>
      </c>
      <c r="M1886" s="212" t="s">
        <v>7471</v>
      </c>
      <c r="N1886" s="213">
        <v>43591</v>
      </c>
      <c r="O1886" s="212" t="s">
        <v>70</v>
      </c>
      <c r="P1886" s="212" t="s">
        <v>179</v>
      </c>
      <c r="Q1886" s="212" t="s">
        <v>298</v>
      </c>
      <c r="R1886" s="212" t="s">
        <v>367</v>
      </c>
      <c r="S1886" s="212" t="s">
        <v>1684</v>
      </c>
    </row>
    <row r="1887" spans="1:19" x14ac:dyDescent="0.25">
      <c r="A1887" s="212" t="s">
        <v>2348</v>
      </c>
      <c r="B1887" s="212" t="s">
        <v>1026</v>
      </c>
      <c r="C1887" s="212" t="s">
        <v>298</v>
      </c>
      <c r="D1887" s="212" t="s">
        <v>121</v>
      </c>
      <c r="E1887" s="212" t="s">
        <v>122</v>
      </c>
      <c r="F1887" s="212" t="s">
        <v>123</v>
      </c>
      <c r="G1887" s="212" t="s">
        <v>7472</v>
      </c>
      <c r="H1887" s="213">
        <v>43585</v>
      </c>
      <c r="I1887" s="214">
        <v>157.99</v>
      </c>
      <c r="J1887" s="214">
        <v>1</v>
      </c>
      <c r="K1887" s="214">
        <f t="shared" si="29"/>
        <v>157.99</v>
      </c>
      <c r="L1887" s="212" t="s">
        <v>179</v>
      </c>
      <c r="M1887" s="212" t="s">
        <v>610</v>
      </c>
      <c r="N1887" s="213">
        <v>43591</v>
      </c>
      <c r="O1887" s="212" t="s">
        <v>70</v>
      </c>
      <c r="P1887" s="212" t="s">
        <v>179</v>
      </c>
      <c r="Q1887" s="212" t="s">
        <v>298</v>
      </c>
      <c r="R1887" s="212" t="s">
        <v>367</v>
      </c>
      <c r="S1887" s="212" t="s">
        <v>1684</v>
      </c>
    </row>
    <row r="1888" spans="1:19" x14ac:dyDescent="0.25">
      <c r="A1888" s="212" t="s">
        <v>2348</v>
      </c>
      <c r="B1888" s="212" t="s">
        <v>1026</v>
      </c>
      <c r="C1888" s="212" t="s">
        <v>298</v>
      </c>
      <c r="D1888" s="212" t="s">
        <v>121</v>
      </c>
      <c r="E1888" s="212" t="s">
        <v>122</v>
      </c>
      <c r="F1888" s="212" t="s">
        <v>123</v>
      </c>
      <c r="G1888" s="212" t="s">
        <v>7473</v>
      </c>
      <c r="H1888" s="213">
        <v>43585</v>
      </c>
      <c r="I1888" s="214">
        <v>247.08</v>
      </c>
      <c r="J1888" s="214">
        <v>1</v>
      </c>
      <c r="K1888" s="214">
        <f t="shared" si="29"/>
        <v>247.08</v>
      </c>
      <c r="L1888" s="212" t="s">
        <v>179</v>
      </c>
      <c r="M1888" s="212" t="s">
        <v>7474</v>
      </c>
      <c r="N1888" s="213">
        <v>43591</v>
      </c>
      <c r="O1888" s="212" t="s">
        <v>70</v>
      </c>
      <c r="P1888" s="212" t="s">
        <v>179</v>
      </c>
      <c r="Q1888" s="212" t="s">
        <v>298</v>
      </c>
      <c r="R1888" s="212" t="s">
        <v>367</v>
      </c>
      <c r="S1888" s="212" t="s">
        <v>1684</v>
      </c>
    </row>
    <row r="1889" spans="1:19" x14ac:dyDescent="0.25">
      <c r="A1889" s="212" t="s">
        <v>2348</v>
      </c>
      <c r="B1889" s="212" t="s">
        <v>1026</v>
      </c>
      <c r="C1889" s="212" t="s">
        <v>298</v>
      </c>
      <c r="D1889" s="212" t="s">
        <v>121</v>
      </c>
      <c r="E1889" s="212" t="s">
        <v>122</v>
      </c>
      <c r="F1889" s="212" t="s">
        <v>123</v>
      </c>
      <c r="G1889" s="212" t="s">
        <v>7475</v>
      </c>
      <c r="H1889" s="213">
        <v>43585</v>
      </c>
      <c r="I1889" s="214">
        <v>38.54</v>
      </c>
      <c r="J1889" s="214">
        <v>1</v>
      </c>
      <c r="K1889" s="214">
        <f t="shared" si="29"/>
        <v>38.54</v>
      </c>
      <c r="L1889" s="212" t="s">
        <v>179</v>
      </c>
      <c r="M1889" s="212" t="s">
        <v>613</v>
      </c>
      <c r="N1889" s="213">
        <v>43591</v>
      </c>
      <c r="O1889" s="212" t="s">
        <v>70</v>
      </c>
      <c r="P1889" s="212" t="s">
        <v>179</v>
      </c>
      <c r="Q1889" s="212" t="s">
        <v>298</v>
      </c>
      <c r="R1889" s="212" t="s">
        <v>367</v>
      </c>
      <c r="S1889" s="212" t="s">
        <v>1684</v>
      </c>
    </row>
    <row r="1890" spans="1:19" x14ac:dyDescent="0.25">
      <c r="A1890" s="212" t="s">
        <v>2348</v>
      </c>
      <c r="B1890" s="212" t="s">
        <v>1026</v>
      </c>
      <c r="C1890" s="212" t="s">
        <v>298</v>
      </c>
      <c r="D1890" s="212" t="s">
        <v>121</v>
      </c>
      <c r="E1890" s="212" t="s">
        <v>122</v>
      </c>
      <c r="F1890" s="212" t="s">
        <v>123</v>
      </c>
      <c r="G1890" s="212" t="s">
        <v>7476</v>
      </c>
      <c r="H1890" s="213">
        <v>43585</v>
      </c>
      <c r="I1890" s="214">
        <v>18.760000000000002</v>
      </c>
      <c r="J1890" s="214">
        <v>1</v>
      </c>
      <c r="K1890" s="214">
        <f t="shared" si="29"/>
        <v>18.760000000000002</v>
      </c>
      <c r="L1890" s="212" t="s">
        <v>179</v>
      </c>
      <c r="M1890" s="212" t="s">
        <v>1247</v>
      </c>
      <c r="N1890" s="213">
        <v>43613</v>
      </c>
      <c r="O1890" s="212" t="s">
        <v>70</v>
      </c>
      <c r="P1890" s="212" t="s">
        <v>179</v>
      </c>
      <c r="Q1890" s="212" t="s">
        <v>298</v>
      </c>
      <c r="R1890" s="212" t="s">
        <v>367</v>
      </c>
      <c r="S1890" s="212" t="s">
        <v>1684</v>
      </c>
    </row>
    <row r="1891" spans="1:19" x14ac:dyDescent="0.25">
      <c r="A1891" s="212" t="s">
        <v>2348</v>
      </c>
      <c r="B1891" s="212" t="s">
        <v>1026</v>
      </c>
      <c r="C1891" s="212" t="s">
        <v>298</v>
      </c>
      <c r="D1891" s="212" t="s">
        <v>121</v>
      </c>
      <c r="E1891" s="212" t="s">
        <v>122</v>
      </c>
      <c r="F1891" s="212" t="s">
        <v>123</v>
      </c>
      <c r="G1891" s="212" t="s">
        <v>7477</v>
      </c>
      <c r="H1891" s="213">
        <v>43585</v>
      </c>
      <c r="I1891" s="214">
        <v>48.88</v>
      </c>
      <c r="J1891" s="214">
        <v>1</v>
      </c>
      <c r="K1891" s="214">
        <f t="shared" si="29"/>
        <v>48.88</v>
      </c>
      <c r="L1891" s="212" t="s">
        <v>179</v>
      </c>
      <c r="M1891" s="212" t="s">
        <v>124</v>
      </c>
      <c r="N1891" s="213">
        <v>43591</v>
      </c>
      <c r="O1891" s="212" t="s">
        <v>70</v>
      </c>
      <c r="P1891" s="212" t="s">
        <v>179</v>
      </c>
      <c r="Q1891" s="212" t="s">
        <v>298</v>
      </c>
      <c r="R1891" s="212" t="s">
        <v>367</v>
      </c>
      <c r="S1891" s="212" t="s">
        <v>1684</v>
      </c>
    </row>
    <row r="1892" spans="1:19" x14ac:dyDescent="0.25">
      <c r="A1892" s="212" t="s">
        <v>2348</v>
      </c>
      <c r="B1892" s="212" t="s">
        <v>1026</v>
      </c>
      <c r="C1892" s="212" t="s">
        <v>298</v>
      </c>
      <c r="D1892" s="212" t="s">
        <v>121</v>
      </c>
      <c r="E1892" s="212" t="s">
        <v>122</v>
      </c>
      <c r="F1892" s="212" t="s">
        <v>123</v>
      </c>
      <c r="G1892" s="212" t="s">
        <v>7478</v>
      </c>
      <c r="H1892" s="213">
        <v>43585</v>
      </c>
      <c r="I1892" s="214">
        <v>121.39</v>
      </c>
      <c r="J1892" s="214">
        <v>1</v>
      </c>
      <c r="K1892" s="214">
        <f t="shared" si="29"/>
        <v>121.39</v>
      </c>
      <c r="L1892" s="212" t="s">
        <v>179</v>
      </c>
      <c r="M1892" s="212" t="s">
        <v>7479</v>
      </c>
      <c r="N1892" s="213">
        <v>43591</v>
      </c>
      <c r="O1892" s="212" t="s">
        <v>70</v>
      </c>
      <c r="P1892" s="212" t="s">
        <v>179</v>
      </c>
      <c r="Q1892" s="212" t="s">
        <v>298</v>
      </c>
      <c r="R1892" s="212" t="s">
        <v>367</v>
      </c>
      <c r="S1892" s="212" t="s">
        <v>1684</v>
      </c>
    </row>
    <row r="1893" spans="1:19" x14ac:dyDescent="0.25">
      <c r="A1893" s="212" t="s">
        <v>2348</v>
      </c>
      <c r="B1893" s="212" t="s">
        <v>1026</v>
      </c>
      <c r="C1893" s="212" t="s">
        <v>298</v>
      </c>
      <c r="D1893" s="212" t="s">
        <v>121</v>
      </c>
      <c r="E1893" s="212" t="s">
        <v>122</v>
      </c>
      <c r="F1893" s="212" t="s">
        <v>123</v>
      </c>
      <c r="G1893" s="212" t="s">
        <v>7480</v>
      </c>
      <c r="H1893" s="213">
        <v>43585</v>
      </c>
      <c r="I1893" s="214">
        <v>24.45</v>
      </c>
      <c r="J1893" s="214">
        <v>1</v>
      </c>
      <c r="K1893" s="214">
        <f t="shared" si="29"/>
        <v>24.45</v>
      </c>
      <c r="L1893" s="212" t="s">
        <v>179</v>
      </c>
      <c r="M1893" s="212" t="s">
        <v>216</v>
      </c>
      <c r="N1893" s="213">
        <v>43591</v>
      </c>
      <c r="O1893" s="212" t="s">
        <v>70</v>
      </c>
      <c r="P1893" s="212" t="s">
        <v>179</v>
      </c>
      <c r="Q1893" s="212" t="s">
        <v>298</v>
      </c>
      <c r="R1893" s="212" t="s">
        <v>367</v>
      </c>
      <c r="S1893" s="212" t="s">
        <v>1684</v>
      </c>
    </row>
    <row r="1894" spans="1:19" x14ac:dyDescent="0.25">
      <c r="A1894" s="212" t="s">
        <v>2348</v>
      </c>
      <c r="B1894" s="212" t="s">
        <v>1026</v>
      </c>
      <c r="C1894" s="212" t="s">
        <v>298</v>
      </c>
      <c r="D1894" s="212" t="s">
        <v>121</v>
      </c>
      <c r="E1894" s="212" t="s">
        <v>122</v>
      </c>
      <c r="F1894" s="212" t="s">
        <v>123</v>
      </c>
      <c r="G1894" s="212" t="s">
        <v>7481</v>
      </c>
      <c r="H1894" s="213">
        <v>43585</v>
      </c>
      <c r="I1894" s="214">
        <v>219.15</v>
      </c>
      <c r="J1894" s="214">
        <v>1</v>
      </c>
      <c r="K1894" s="214">
        <f t="shared" si="29"/>
        <v>219.15</v>
      </c>
      <c r="L1894" s="212" t="s">
        <v>179</v>
      </c>
      <c r="M1894" s="212" t="s">
        <v>540</v>
      </c>
      <c r="N1894" s="213">
        <v>43591</v>
      </c>
      <c r="O1894" s="212" t="s">
        <v>70</v>
      </c>
      <c r="P1894" s="212" t="s">
        <v>179</v>
      </c>
      <c r="Q1894" s="212" t="s">
        <v>298</v>
      </c>
      <c r="R1894" s="212" t="s">
        <v>367</v>
      </c>
      <c r="S1894" s="212" t="s">
        <v>1684</v>
      </c>
    </row>
    <row r="1895" spans="1:19" x14ac:dyDescent="0.25">
      <c r="A1895" s="212" t="s">
        <v>2348</v>
      </c>
      <c r="B1895" s="212" t="s">
        <v>1026</v>
      </c>
      <c r="C1895" s="212" t="s">
        <v>298</v>
      </c>
      <c r="D1895" s="212" t="s">
        <v>1286</v>
      </c>
      <c r="E1895" s="212" t="s">
        <v>1287</v>
      </c>
      <c r="F1895" s="212" t="s">
        <v>1288</v>
      </c>
      <c r="G1895" s="212" t="s">
        <v>7482</v>
      </c>
      <c r="H1895" s="213">
        <v>43585</v>
      </c>
      <c r="I1895" s="214">
        <v>117.9</v>
      </c>
      <c r="J1895" s="214">
        <v>1</v>
      </c>
      <c r="K1895" s="214">
        <f t="shared" si="29"/>
        <v>117.9</v>
      </c>
      <c r="L1895" s="212" t="s">
        <v>179</v>
      </c>
      <c r="M1895" s="212" t="s">
        <v>89</v>
      </c>
      <c r="N1895" s="213">
        <v>43601</v>
      </c>
      <c r="O1895" s="212" t="s">
        <v>70</v>
      </c>
      <c r="P1895" s="212" t="s">
        <v>7483</v>
      </c>
      <c r="Q1895" s="212" t="s">
        <v>298</v>
      </c>
      <c r="R1895" s="212" t="s">
        <v>367</v>
      </c>
      <c r="S1895" s="212" t="s">
        <v>1684</v>
      </c>
    </row>
    <row r="1896" spans="1:19" x14ac:dyDescent="0.25">
      <c r="A1896" s="212" t="s">
        <v>2348</v>
      </c>
      <c r="B1896" s="212" t="s">
        <v>1026</v>
      </c>
      <c r="C1896" s="212" t="s">
        <v>298</v>
      </c>
      <c r="D1896" s="212" t="s">
        <v>2154</v>
      </c>
      <c r="E1896" s="212" t="s">
        <v>2155</v>
      </c>
      <c r="F1896" s="212" t="s">
        <v>2156</v>
      </c>
      <c r="G1896" s="212" t="s">
        <v>7484</v>
      </c>
      <c r="H1896" s="213">
        <v>43555</v>
      </c>
      <c r="I1896" s="214">
        <v>2528.9</v>
      </c>
      <c r="J1896" s="214">
        <v>1</v>
      </c>
      <c r="K1896" s="214">
        <f t="shared" si="29"/>
        <v>2528.9</v>
      </c>
      <c r="L1896" s="212" t="s">
        <v>179</v>
      </c>
      <c r="M1896" s="212" t="s">
        <v>985</v>
      </c>
      <c r="N1896" s="213">
        <v>43587</v>
      </c>
      <c r="O1896" s="212" t="s">
        <v>70</v>
      </c>
      <c r="P1896" s="212" t="s">
        <v>179</v>
      </c>
      <c r="Q1896" s="212" t="s">
        <v>298</v>
      </c>
      <c r="R1896" s="212" t="s">
        <v>367</v>
      </c>
      <c r="S1896" s="212" t="s">
        <v>1684</v>
      </c>
    </row>
    <row r="1897" spans="1:19" x14ac:dyDescent="0.25">
      <c r="A1897" s="212" t="s">
        <v>2348</v>
      </c>
      <c r="B1897" s="212" t="s">
        <v>1026</v>
      </c>
      <c r="C1897" s="212" t="s">
        <v>298</v>
      </c>
      <c r="D1897" s="212" t="s">
        <v>903</v>
      </c>
      <c r="E1897" s="212" t="s">
        <v>904</v>
      </c>
      <c r="F1897" s="212" t="s">
        <v>905</v>
      </c>
      <c r="G1897" s="212" t="s">
        <v>7485</v>
      </c>
      <c r="H1897" s="213">
        <v>43616</v>
      </c>
      <c r="I1897" s="214">
        <v>61.6</v>
      </c>
      <c r="J1897" s="214">
        <v>1</v>
      </c>
      <c r="K1897" s="214">
        <f t="shared" si="29"/>
        <v>61.6</v>
      </c>
      <c r="L1897" s="212" t="s">
        <v>179</v>
      </c>
      <c r="M1897" s="212" t="s">
        <v>1045</v>
      </c>
      <c r="N1897" s="213">
        <v>43616</v>
      </c>
      <c r="O1897" s="212" t="s">
        <v>70</v>
      </c>
      <c r="P1897" s="212" t="s">
        <v>179</v>
      </c>
      <c r="Q1897" s="212" t="s">
        <v>298</v>
      </c>
      <c r="R1897" s="212" t="s">
        <v>367</v>
      </c>
      <c r="S1897" s="212" t="s">
        <v>1684</v>
      </c>
    </row>
    <row r="1898" spans="1:19" x14ac:dyDescent="0.25">
      <c r="A1898" s="212" t="s">
        <v>2348</v>
      </c>
      <c r="B1898" s="212" t="s">
        <v>1026</v>
      </c>
      <c r="C1898" s="212" t="s">
        <v>298</v>
      </c>
      <c r="D1898" s="212" t="s">
        <v>903</v>
      </c>
      <c r="E1898" s="212" t="s">
        <v>904</v>
      </c>
      <c r="F1898" s="212" t="s">
        <v>905</v>
      </c>
      <c r="G1898" s="212" t="s">
        <v>7486</v>
      </c>
      <c r="H1898" s="213">
        <v>43607</v>
      </c>
      <c r="I1898" s="214">
        <v>78.760000000000005</v>
      </c>
      <c r="J1898" s="214">
        <v>1</v>
      </c>
      <c r="K1898" s="214">
        <f t="shared" si="29"/>
        <v>78.760000000000005</v>
      </c>
      <c r="L1898" s="212" t="s">
        <v>7487</v>
      </c>
      <c r="M1898" s="212" t="s">
        <v>807</v>
      </c>
      <c r="N1898" s="213">
        <v>43613</v>
      </c>
      <c r="O1898" s="212" t="s">
        <v>70</v>
      </c>
      <c r="P1898" s="212" t="s">
        <v>7488</v>
      </c>
      <c r="Q1898" s="212" t="s">
        <v>298</v>
      </c>
      <c r="R1898" s="212" t="s">
        <v>367</v>
      </c>
      <c r="S1898" s="212" t="s">
        <v>1684</v>
      </c>
    </row>
    <row r="1899" spans="1:19" x14ac:dyDescent="0.25">
      <c r="A1899" s="212" t="s">
        <v>2348</v>
      </c>
      <c r="B1899" s="212" t="s">
        <v>1026</v>
      </c>
      <c r="C1899" s="212" t="s">
        <v>298</v>
      </c>
      <c r="D1899" s="212" t="s">
        <v>903</v>
      </c>
      <c r="E1899" s="212" t="s">
        <v>904</v>
      </c>
      <c r="F1899" s="212" t="s">
        <v>905</v>
      </c>
      <c r="G1899" s="212" t="s">
        <v>7489</v>
      </c>
      <c r="H1899" s="213">
        <v>43606</v>
      </c>
      <c r="I1899" s="214">
        <v>99</v>
      </c>
      <c r="J1899" s="214">
        <v>1</v>
      </c>
      <c r="K1899" s="214">
        <f t="shared" si="29"/>
        <v>99</v>
      </c>
      <c r="L1899" s="212" t="s">
        <v>7490</v>
      </c>
      <c r="M1899" s="212" t="s">
        <v>192</v>
      </c>
      <c r="N1899" s="213">
        <v>43613</v>
      </c>
      <c r="O1899" s="212" t="s">
        <v>70</v>
      </c>
      <c r="P1899" s="212" t="s">
        <v>7491</v>
      </c>
      <c r="Q1899" s="212" t="s">
        <v>298</v>
      </c>
      <c r="R1899" s="212" t="s">
        <v>367</v>
      </c>
      <c r="S1899" s="212" t="s">
        <v>1684</v>
      </c>
    </row>
    <row r="1900" spans="1:19" x14ac:dyDescent="0.25">
      <c r="A1900" s="212" t="s">
        <v>2348</v>
      </c>
      <c r="B1900" s="212" t="s">
        <v>1026</v>
      </c>
      <c r="C1900" s="212" t="s">
        <v>298</v>
      </c>
      <c r="D1900" s="212" t="s">
        <v>3218</v>
      </c>
      <c r="E1900" s="212" t="s">
        <v>3219</v>
      </c>
      <c r="F1900" s="212" t="s">
        <v>3220</v>
      </c>
      <c r="G1900" s="212" t="s">
        <v>7492</v>
      </c>
      <c r="H1900" s="213">
        <v>43614</v>
      </c>
      <c r="I1900" s="214">
        <v>128.85</v>
      </c>
      <c r="J1900" s="214">
        <v>1</v>
      </c>
      <c r="K1900" s="214">
        <f t="shared" si="29"/>
        <v>128.85</v>
      </c>
      <c r="L1900" s="212" t="s">
        <v>179</v>
      </c>
      <c r="M1900" s="212" t="s">
        <v>213</v>
      </c>
      <c r="N1900" s="213">
        <v>43615</v>
      </c>
      <c r="O1900" s="212" t="s">
        <v>70</v>
      </c>
      <c r="P1900" s="212" t="s">
        <v>179</v>
      </c>
      <c r="Q1900" s="212" t="s">
        <v>298</v>
      </c>
      <c r="R1900" s="212" t="s">
        <v>367</v>
      </c>
      <c r="S1900" s="212" t="s">
        <v>1684</v>
      </c>
    </row>
    <row r="1901" spans="1:19" x14ac:dyDescent="0.25">
      <c r="A1901" s="212" t="s">
        <v>2348</v>
      </c>
      <c r="B1901" s="212" t="s">
        <v>1026</v>
      </c>
      <c r="C1901" s="212" t="s">
        <v>298</v>
      </c>
      <c r="D1901" s="212" t="s">
        <v>7493</v>
      </c>
      <c r="E1901" s="212" t="s">
        <v>7494</v>
      </c>
      <c r="F1901" s="212" t="s">
        <v>7495</v>
      </c>
      <c r="G1901" s="212" t="s">
        <v>7496</v>
      </c>
      <c r="H1901" s="213">
        <v>43609</v>
      </c>
      <c r="I1901" s="214">
        <v>880</v>
      </c>
      <c r="J1901" s="214">
        <v>1</v>
      </c>
      <c r="K1901" s="214">
        <f t="shared" si="29"/>
        <v>880</v>
      </c>
      <c r="L1901" s="212" t="s">
        <v>7497</v>
      </c>
      <c r="M1901" s="212" t="s">
        <v>3193</v>
      </c>
      <c r="N1901" s="213">
        <v>43616</v>
      </c>
      <c r="O1901" s="212" t="s">
        <v>70</v>
      </c>
      <c r="P1901" s="212" t="s">
        <v>7498</v>
      </c>
      <c r="Q1901" s="212" t="s">
        <v>298</v>
      </c>
      <c r="R1901" s="212" t="s">
        <v>367</v>
      </c>
      <c r="S1901" s="212" t="s">
        <v>1684</v>
      </c>
    </row>
    <row r="1902" spans="1:19" x14ac:dyDescent="0.25">
      <c r="A1902" s="212" t="s">
        <v>2348</v>
      </c>
      <c r="B1902" s="212" t="s">
        <v>1026</v>
      </c>
      <c r="C1902" s="212" t="s">
        <v>298</v>
      </c>
      <c r="D1902" s="212" t="s">
        <v>7499</v>
      </c>
      <c r="E1902" s="212" t="s">
        <v>7500</v>
      </c>
      <c r="F1902" s="212" t="s">
        <v>7501</v>
      </c>
      <c r="G1902" s="212" t="s">
        <v>7502</v>
      </c>
      <c r="H1902" s="213">
        <v>43605</v>
      </c>
      <c r="I1902" s="214">
        <v>138.24</v>
      </c>
      <c r="J1902" s="214">
        <v>1</v>
      </c>
      <c r="K1902" s="214">
        <f t="shared" si="29"/>
        <v>138.24</v>
      </c>
      <c r="L1902" s="212" t="s">
        <v>7503</v>
      </c>
      <c r="M1902" s="212" t="s">
        <v>232</v>
      </c>
      <c r="N1902" s="213">
        <v>43612</v>
      </c>
      <c r="O1902" s="212" t="s">
        <v>70</v>
      </c>
      <c r="P1902" s="212" t="s">
        <v>7504</v>
      </c>
      <c r="Q1902" s="212" t="s">
        <v>298</v>
      </c>
      <c r="R1902" s="212" t="s">
        <v>367</v>
      </c>
      <c r="S1902" s="212" t="s">
        <v>1684</v>
      </c>
    </row>
    <row r="1903" spans="1:19" x14ac:dyDescent="0.25">
      <c r="A1903" s="212" t="s">
        <v>2348</v>
      </c>
      <c r="B1903" s="212" t="s">
        <v>1026</v>
      </c>
      <c r="C1903" s="212" t="s">
        <v>298</v>
      </c>
      <c r="D1903" s="212" t="s">
        <v>7505</v>
      </c>
      <c r="E1903" s="212" t="s">
        <v>7506</v>
      </c>
      <c r="F1903" s="212" t="s">
        <v>7507</v>
      </c>
      <c r="G1903" s="212" t="s">
        <v>7508</v>
      </c>
      <c r="H1903" s="213">
        <v>43598</v>
      </c>
      <c r="I1903" s="214">
        <v>2365</v>
      </c>
      <c r="J1903" s="214">
        <v>1</v>
      </c>
      <c r="K1903" s="214">
        <f t="shared" si="29"/>
        <v>2365</v>
      </c>
      <c r="L1903" s="212" t="s">
        <v>179</v>
      </c>
      <c r="M1903" s="212" t="s">
        <v>213</v>
      </c>
      <c r="N1903" s="213">
        <v>43606</v>
      </c>
      <c r="O1903" s="212" t="s">
        <v>70</v>
      </c>
      <c r="P1903" s="212" t="s">
        <v>179</v>
      </c>
      <c r="Q1903" s="212" t="s">
        <v>298</v>
      </c>
      <c r="R1903" s="212" t="s">
        <v>367</v>
      </c>
      <c r="S1903" s="212" t="s">
        <v>1684</v>
      </c>
    </row>
    <row r="1904" spans="1:19" x14ac:dyDescent="0.25">
      <c r="A1904" s="212" t="s">
        <v>2348</v>
      </c>
      <c r="B1904" s="212" t="s">
        <v>1026</v>
      </c>
      <c r="C1904" s="212" t="s">
        <v>298</v>
      </c>
      <c r="D1904" s="212" t="s">
        <v>7509</v>
      </c>
      <c r="E1904" s="212" t="s">
        <v>7510</v>
      </c>
      <c r="F1904" s="212" t="s">
        <v>7511</v>
      </c>
      <c r="G1904" s="212" t="s">
        <v>7512</v>
      </c>
      <c r="H1904" s="213">
        <v>43525</v>
      </c>
      <c r="I1904" s="214">
        <v>200</v>
      </c>
      <c r="J1904" s="214">
        <v>1</v>
      </c>
      <c r="K1904" s="214">
        <f t="shared" si="29"/>
        <v>200</v>
      </c>
      <c r="L1904" s="212" t="s">
        <v>179</v>
      </c>
      <c r="M1904" s="212" t="s">
        <v>7513</v>
      </c>
      <c r="N1904" s="213">
        <v>43614</v>
      </c>
      <c r="O1904" s="212" t="s">
        <v>70</v>
      </c>
      <c r="P1904" s="212" t="s">
        <v>179</v>
      </c>
      <c r="Q1904" s="212" t="s">
        <v>298</v>
      </c>
      <c r="R1904" s="212" t="s">
        <v>367</v>
      </c>
      <c r="S1904" s="212" t="s">
        <v>1684</v>
      </c>
    </row>
    <row r="1905" spans="1:19" x14ac:dyDescent="0.25">
      <c r="A1905" s="212" t="s">
        <v>2348</v>
      </c>
      <c r="B1905" s="212" t="s">
        <v>1026</v>
      </c>
      <c r="C1905" s="212" t="s">
        <v>298</v>
      </c>
      <c r="D1905" s="212" t="s">
        <v>7514</v>
      </c>
      <c r="E1905" s="212" t="s">
        <v>7515</v>
      </c>
      <c r="F1905" s="212" t="s">
        <v>7516</v>
      </c>
      <c r="G1905" s="212" t="s">
        <v>7517</v>
      </c>
      <c r="H1905" s="213">
        <v>43594</v>
      </c>
      <c r="I1905" s="214">
        <v>21.51</v>
      </c>
      <c r="J1905" s="214">
        <v>1</v>
      </c>
      <c r="K1905" s="214">
        <f t="shared" si="29"/>
        <v>21.51</v>
      </c>
      <c r="L1905" s="212" t="s">
        <v>179</v>
      </c>
      <c r="M1905" s="212" t="s">
        <v>184</v>
      </c>
      <c r="N1905" s="213">
        <v>43613</v>
      </c>
      <c r="O1905" s="212" t="s">
        <v>70</v>
      </c>
      <c r="P1905" s="212" t="s">
        <v>179</v>
      </c>
      <c r="Q1905" s="212" t="s">
        <v>298</v>
      </c>
      <c r="R1905" s="212" t="s">
        <v>367</v>
      </c>
      <c r="S1905" s="212" t="s">
        <v>1684</v>
      </c>
    </row>
    <row r="1906" spans="1:19" x14ac:dyDescent="0.25">
      <c r="A1906" s="212" t="s">
        <v>2348</v>
      </c>
      <c r="B1906" s="212" t="s">
        <v>1026</v>
      </c>
      <c r="C1906" s="212" t="s">
        <v>298</v>
      </c>
      <c r="D1906" s="212" t="s">
        <v>7518</v>
      </c>
      <c r="E1906" s="212" t="s">
        <v>7519</v>
      </c>
      <c r="F1906" s="212" t="s">
        <v>7520</v>
      </c>
      <c r="G1906" s="212" t="s">
        <v>7521</v>
      </c>
      <c r="H1906" s="213">
        <v>43556</v>
      </c>
      <c r="I1906" s="214">
        <v>220</v>
      </c>
      <c r="J1906" s="214">
        <v>1</v>
      </c>
      <c r="K1906" s="214">
        <f t="shared" si="29"/>
        <v>220</v>
      </c>
      <c r="L1906" s="212" t="s">
        <v>179</v>
      </c>
      <c r="M1906" s="212" t="s">
        <v>624</v>
      </c>
      <c r="N1906" s="213">
        <v>43613</v>
      </c>
      <c r="O1906" s="212" t="s">
        <v>70</v>
      </c>
      <c r="P1906" s="212" t="s">
        <v>179</v>
      </c>
      <c r="Q1906" s="212" t="s">
        <v>298</v>
      </c>
      <c r="R1906" s="212" t="s">
        <v>367</v>
      </c>
      <c r="S1906" s="212" t="s">
        <v>1684</v>
      </c>
    </row>
    <row r="1907" spans="1:19" x14ac:dyDescent="0.25">
      <c r="A1907" s="212" t="s">
        <v>2348</v>
      </c>
      <c r="B1907" s="212" t="s">
        <v>1026</v>
      </c>
      <c r="C1907" s="212" t="s">
        <v>298</v>
      </c>
      <c r="D1907" s="212" t="s">
        <v>7518</v>
      </c>
      <c r="E1907" s="212" t="s">
        <v>7519</v>
      </c>
      <c r="F1907" s="212" t="s">
        <v>7520</v>
      </c>
      <c r="G1907" s="212" t="s">
        <v>7522</v>
      </c>
      <c r="H1907" s="213">
        <v>43537</v>
      </c>
      <c r="I1907" s="214">
        <v>220</v>
      </c>
      <c r="J1907" s="214">
        <v>1</v>
      </c>
      <c r="K1907" s="214">
        <f t="shared" si="29"/>
        <v>220</v>
      </c>
      <c r="L1907" s="212" t="s">
        <v>179</v>
      </c>
      <c r="M1907" s="212" t="s">
        <v>738</v>
      </c>
      <c r="N1907" s="213">
        <v>43613</v>
      </c>
      <c r="O1907" s="212" t="s">
        <v>70</v>
      </c>
      <c r="P1907" s="212" t="s">
        <v>179</v>
      </c>
      <c r="Q1907" s="212" t="s">
        <v>298</v>
      </c>
      <c r="R1907" s="212" t="s">
        <v>367</v>
      </c>
      <c r="S1907" s="212" t="s">
        <v>1684</v>
      </c>
    </row>
    <row r="1908" spans="1:19" x14ac:dyDescent="0.25">
      <c r="A1908" s="212" t="s">
        <v>2348</v>
      </c>
      <c r="B1908" s="212" t="s">
        <v>1026</v>
      </c>
      <c r="C1908" s="212" t="s">
        <v>298</v>
      </c>
      <c r="D1908" s="212" t="s">
        <v>906</v>
      </c>
      <c r="E1908" s="212" t="s">
        <v>2342</v>
      </c>
      <c r="F1908" s="212" t="s">
        <v>907</v>
      </c>
      <c r="G1908" s="212" t="s">
        <v>7523</v>
      </c>
      <c r="H1908" s="213">
        <v>43588</v>
      </c>
      <c r="I1908" s="214">
        <v>7.26</v>
      </c>
      <c r="J1908" s="214">
        <v>1</v>
      </c>
      <c r="K1908" s="214">
        <f t="shared" si="29"/>
        <v>7.26</v>
      </c>
      <c r="L1908" s="212" t="s">
        <v>179</v>
      </c>
      <c r="M1908" s="212" t="s">
        <v>581</v>
      </c>
      <c r="N1908" s="213">
        <v>43591</v>
      </c>
      <c r="O1908" s="212" t="s">
        <v>70</v>
      </c>
      <c r="P1908" s="212" t="s">
        <v>179</v>
      </c>
      <c r="Q1908" s="212" t="s">
        <v>298</v>
      </c>
      <c r="R1908" s="212" t="s">
        <v>367</v>
      </c>
      <c r="S1908" s="212" t="s">
        <v>1684</v>
      </c>
    </row>
    <row r="1909" spans="1:19" x14ac:dyDescent="0.25">
      <c r="A1909" s="212" t="s">
        <v>2348</v>
      </c>
      <c r="B1909" s="212" t="s">
        <v>1026</v>
      </c>
      <c r="C1909" s="212" t="s">
        <v>298</v>
      </c>
      <c r="D1909" s="212" t="s">
        <v>906</v>
      </c>
      <c r="E1909" s="212" t="s">
        <v>2342</v>
      </c>
      <c r="F1909" s="212" t="s">
        <v>907</v>
      </c>
      <c r="G1909" s="212" t="s">
        <v>7524</v>
      </c>
      <c r="H1909" s="213">
        <v>43588</v>
      </c>
      <c r="I1909" s="214">
        <v>7.26</v>
      </c>
      <c r="J1909" s="214">
        <v>1</v>
      </c>
      <c r="K1909" s="214">
        <f t="shared" si="29"/>
        <v>7.26</v>
      </c>
      <c r="L1909" s="212" t="s">
        <v>179</v>
      </c>
      <c r="M1909" s="212" t="s">
        <v>750</v>
      </c>
      <c r="N1909" s="213">
        <v>43591</v>
      </c>
      <c r="O1909" s="212" t="s">
        <v>70</v>
      </c>
      <c r="P1909" s="212" t="s">
        <v>179</v>
      </c>
      <c r="Q1909" s="212" t="s">
        <v>298</v>
      </c>
      <c r="R1909" s="212" t="s">
        <v>367</v>
      </c>
      <c r="S1909" s="212" t="s">
        <v>1684</v>
      </c>
    </row>
    <row r="1910" spans="1:19" x14ac:dyDescent="0.25">
      <c r="A1910" s="212" t="s">
        <v>2348</v>
      </c>
      <c r="B1910" s="212" t="s">
        <v>1026</v>
      </c>
      <c r="C1910" s="212" t="s">
        <v>298</v>
      </c>
      <c r="D1910" s="212" t="s">
        <v>906</v>
      </c>
      <c r="E1910" s="212" t="s">
        <v>2342</v>
      </c>
      <c r="F1910" s="212" t="s">
        <v>907</v>
      </c>
      <c r="G1910" s="212" t="s">
        <v>7525</v>
      </c>
      <c r="H1910" s="213">
        <v>43588</v>
      </c>
      <c r="I1910" s="214">
        <v>33.17</v>
      </c>
      <c r="J1910" s="214">
        <v>1</v>
      </c>
      <c r="K1910" s="214">
        <f t="shared" si="29"/>
        <v>33.17</v>
      </c>
      <c r="L1910" s="212" t="s">
        <v>179</v>
      </c>
      <c r="M1910" s="212" t="s">
        <v>747</v>
      </c>
      <c r="N1910" s="213">
        <v>43591</v>
      </c>
      <c r="O1910" s="212" t="s">
        <v>70</v>
      </c>
      <c r="P1910" s="212" t="s">
        <v>179</v>
      </c>
      <c r="Q1910" s="212" t="s">
        <v>298</v>
      </c>
      <c r="R1910" s="212" t="s">
        <v>367</v>
      </c>
      <c r="S1910" s="212" t="s">
        <v>1684</v>
      </c>
    </row>
    <row r="1911" spans="1:19" x14ac:dyDescent="0.25">
      <c r="A1911" s="212" t="s">
        <v>2348</v>
      </c>
      <c r="B1911" s="212" t="s">
        <v>1026</v>
      </c>
      <c r="C1911" s="212" t="s">
        <v>298</v>
      </c>
      <c r="D1911" s="212" t="s">
        <v>906</v>
      </c>
      <c r="E1911" s="212" t="s">
        <v>2342</v>
      </c>
      <c r="F1911" s="212" t="s">
        <v>907</v>
      </c>
      <c r="G1911" s="212" t="s">
        <v>7526</v>
      </c>
      <c r="H1911" s="213">
        <v>43588</v>
      </c>
      <c r="I1911" s="214">
        <v>50.82</v>
      </c>
      <c r="J1911" s="214">
        <v>1</v>
      </c>
      <c r="K1911" s="214">
        <f t="shared" si="29"/>
        <v>50.82</v>
      </c>
      <c r="L1911" s="212" t="s">
        <v>179</v>
      </c>
      <c r="M1911" s="212" t="s">
        <v>523</v>
      </c>
      <c r="N1911" s="213">
        <v>43591</v>
      </c>
      <c r="O1911" s="212" t="s">
        <v>70</v>
      </c>
      <c r="P1911" s="212" t="s">
        <v>179</v>
      </c>
      <c r="Q1911" s="212" t="s">
        <v>298</v>
      </c>
      <c r="R1911" s="212" t="s">
        <v>367</v>
      </c>
      <c r="S1911" s="212" t="s">
        <v>1684</v>
      </c>
    </row>
    <row r="1912" spans="1:19" x14ac:dyDescent="0.25">
      <c r="A1912" s="212" t="s">
        <v>2348</v>
      </c>
      <c r="B1912" s="212" t="s">
        <v>1026</v>
      </c>
      <c r="C1912" s="212" t="s">
        <v>298</v>
      </c>
      <c r="D1912" s="212" t="s">
        <v>7527</v>
      </c>
      <c r="E1912" s="212" t="s">
        <v>7528</v>
      </c>
      <c r="F1912" s="212" t="s">
        <v>7529</v>
      </c>
      <c r="G1912" s="212" t="s">
        <v>7530</v>
      </c>
      <c r="H1912" s="213">
        <v>43504</v>
      </c>
      <c r="I1912" s="214">
        <v>934.12</v>
      </c>
      <c r="J1912" s="214">
        <v>1</v>
      </c>
      <c r="K1912" s="214">
        <f t="shared" si="29"/>
        <v>934.12</v>
      </c>
      <c r="L1912" s="212" t="s">
        <v>7531</v>
      </c>
      <c r="M1912" s="212" t="s">
        <v>6935</v>
      </c>
      <c r="N1912" s="213">
        <v>43613</v>
      </c>
      <c r="O1912" s="212" t="s">
        <v>70</v>
      </c>
      <c r="P1912" s="212" t="s">
        <v>7532</v>
      </c>
      <c r="Q1912" s="212" t="s">
        <v>298</v>
      </c>
      <c r="R1912" s="212" t="s">
        <v>367</v>
      </c>
      <c r="S1912" s="212" t="s">
        <v>1684</v>
      </c>
    </row>
    <row r="1913" spans="1:19" x14ac:dyDescent="0.25">
      <c r="A1913" s="212" t="s">
        <v>2348</v>
      </c>
      <c r="B1913" s="212" t="s">
        <v>1026</v>
      </c>
      <c r="C1913" s="212" t="s">
        <v>298</v>
      </c>
      <c r="D1913" s="212" t="s">
        <v>7533</v>
      </c>
      <c r="E1913" s="212" t="s">
        <v>7534</v>
      </c>
      <c r="F1913" s="212" t="s">
        <v>7535</v>
      </c>
      <c r="G1913" s="212" t="s">
        <v>7536</v>
      </c>
      <c r="H1913" s="213">
        <v>43606</v>
      </c>
      <c r="I1913" s="214">
        <v>3000</v>
      </c>
      <c r="J1913" s="214">
        <v>1</v>
      </c>
      <c r="K1913" s="214">
        <f t="shared" si="29"/>
        <v>3000</v>
      </c>
      <c r="L1913" s="212" t="s">
        <v>179</v>
      </c>
      <c r="M1913" s="212" t="s">
        <v>124</v>
      </c>
      <c r="N1913" s="213">
        <v>43606</v>
      </c>
      <c r="O1913" s="212" t="s">
        <v>70</v>
      </c>
      <c r="P1913" s="212" t="s">
        <v>179</v>
      </c>
      <c r="Q1913" s="212" t="s">
        <v>298</v>
      </c>
      <c r="R1913" s="212" t="s">
        <v>367</v>
      </c>
      <c r="S1913" s="212" t="s">
        <v>1684</v>
      </c>
    </row>
    <row r="1914" spans="1:19" x14ac:dyDescent="0.25">
      <c r="A1914" s="212" t="s">
        <v>2348</v>
      </c>
      <c r="B1914" s="212" t="s">
        <v>1026</v>
      </c>
      <c r="C1914" s="212" t="s">
        <v>298</v>
      </c>
      <c r="D1914" s="212" t="s">
        <v>7537</v>
      </c>
      <c r="E1914" s="212" t="s">
        <v>7538</v>
      </c>
      <c r="F1914" s="212" t="s">
        <v>7539</v>
      </c>
      <c r="G1914" s="212" t="s">
        <v>7540</v>
      </c>
      <c r="H1914" s="213">
        <v>43591</v>
      </c>
      <c r="I1914" s="214">
        <v>250</v>
      </c>
      <c r="J1914" s="214">
        <v>1</v>
      </c>
      <c r="K1914" s="214">
        <f t="shared" si="29"/>
        <v>250</v>
      </c>
      <c r="L1914" s="212" t="s">
        <v>179</v>
      </c>
      <c r="M1914" s="212" t="s">
        <v>1124</v>
      </c>
      <c r="N1914" s="213">
        <v>43613</v>
      </c>
      <c r="O1914" s="212" t="s">
        <v>70</v>
      </c>
      <c r="P1914" s="212" t="s">
        <v>179</v>
      </c>
      <c r="Q1914" s="212" t="s">
        <v>298</v>
      </c>
      <c r="R1914" s="212" t="s">
        <v>367</v>
      </c>
      <c r="S1914" s="212" t="s">
        <v>1684</v>
      </c>
    </row>
    <row r="1915" spans="1:19" x14ac:dyDescent="0.25">
      <c r="A1915" s="212" t="s">
        <v>2348</v>
      </c>
      <c r="B1915" s="212" t="s">
        <v>1026</v>
      </c>
      <c r="C1915" s="212" t="s">
        <v>298</v>
      </c>
      <c r="D1915" s="212" t="s">
        <v>7537</v>
      </c>
      <c r="E1915" s="212" t="s">
        <v>7538</v>
      </c>
      <c r="F1915" s="212" t="s">
        <v>7539</v>
      </c>
      <c r="G1915" s="212" t="s">
        <v>7541</v>
      </c>
      <c r="H1915" s="213">
        <v>43510</v>
      </c>
      <c r="I1915" s="214">
        <v>290</v>
      </c>
      <c r="J1915" s="214">
        <v>1</v>
      </c>
      <c r="K1915" s="214">
        <f t="shared" si="29"/>
        <v>290</v>
      </c>
      <c r="L1915" s="212" t="s">
        <v>179</v>
      </c>
      <c r="M1915" s="212" t="s">
        <v>1124</v>
      </c>
      <c r="N1915" s="213">
        <v>43612</v>
      </c>
      <c r="O1915" s="212" t="s">
        <v>70</v>
      </c>
      <c r="P1915" s="212" t="s">
        <v>179</v>
      </c>
      <c r="Q1915" s="212" t="s">
        <v>298</v>
      </c>
      <c r="R1915" s="212" t="s">
        <v>367</v>
      </c>
      <c r="S1915" s="212" t="s">
        <v>1684</v>
      </c>
    </row>
    <row r="1916" spans="1:19" x14ac:dyDescent="0.25">
      <c r="A1916" s="212" t="s">
        <v>2348</v>
      </c>
      <c r="B1916" s="212" t="s">
        <v>1026</v>
      </c>
      <c r="C1916" s="212" t="s">
        <v>298</v>
      </c>
      <c r="D1916" s="212" t="s">
        <v>7537</v>
      </c>
      <c r="E1916" s="212" t="s">
        <v>7538</v>
      </c>
      <c r="F1916" s="212" t="s">
        <v>7539</v>
      </c>
      <c r="G1916" s="212" t="s">
        <v>7542</v>
      </c>
      <c r="H1916" s="213">
        <v>43600</v>
      </c>
      <c r="I1916" s="214">
        <v>160</v>
      </c>
      <c r="J1916" s="214">
        <v>1</v>
      </c>
      <c r="K1916" s="214">
        <f t="shared" si="29"/>
        <v>160</v>
      </c>
      <c r="L1916" s="212" t="s">
        <v>179</v>
      </c>
      <c r="M1916" s="212" t="s">
        <v>702</v>
      </c>
      <c r="N1916" s="213">
        <v>43616</v>
      </c>
      <c r="O1916" s="212" t="s">
        <v>70</v>
      </c>
      <c r="P1916" s="212" t="s">
        <v>179</v>
      </c>
      <c r="Q1916" s="212" t="s">
        <v>298</v>
      </c>
      <c r="R1916" s="212" t="s">
        <v>367</v>
      </c>
      <c r="S1916" s="212" t="s">
        <v>1684</v>
      </c>
    </row>
    <row r="1917" spans="1:19" x14ac:dyDescent="0.25">
      <c r="A1917" s="212" t="s">
        <v>2348</v>
      </c>
      <c r="B1917" s="212" t="s">
        <v>1026</v>
      </c>
      <c r="C1917" s="212" t="s">
        <v>298</v>
      </c>
      <c r="D1917" s="212" t="s">
        <v>7543</v>
      </c>
      <c r="E1917" s="212" t="s">
        <v>7544</v>
      </c>
      <c r="F1917" s="212" t="s">
        <v>179</v>
      </c>
      <c r="G1917" s="212" t="s">
        <v>7545</v>
      </c>
      <c r="H1917" s="213">
        <v>43602</v>
      </c>
      <c r="I1917" s="214">
        <v>248</v>
      </c>
      <c r="J1917" s="214">
        <v>1</v>
      </c>
      <c r="K1917" s="214">
        <f t="shared" si="29"/>
        <v>248</v>
      </c>
      <c r="L1917" s="212" t="s">
        <v>179</v>
      </c>
      <c r="M1917" s="212" t="s">
        <v>785</v>
      </c>
      <c r="N1917" s="213">
        <v>43616</v>
      </c>
      <c r="O1917" s="212" t="s">
        <v>70</v>
      </c>
      <c r="P1917" s="212" t="s">
        <v>179</v>
      </c>
      <c r="Q1917" s="212" t="s">
        <v>298</v>
      </c>
      <c r="R1917" s="212" t="s">
        <v>367</v>
      </c>
      <c r="S1917" s="212" t="s">
        <v>1684</v>
      </c>
    </row>
    <row r="1918" spans="1:19" x14ac:dyDescent="0.25">
      <c r="A1918" s="212" t="s">
        <v>2348</v>
      </c>
      <c r="B1918" s="212" t="s">
        <v>1026</v>
      </c>
      <c r="C1918" s="212" t="s">
        <v>298</v>
      </c>
      <c r="D1918" s="212" t="s">
        <v>7546</v>
      </c>
      <c r="E1918" s="212" t="s">
        <v>7547</v>
      </c>
      <c r="F1918" s="212" t="s">
        <v>179</v>
      </c>
      <c r="G1918" s="212" t="s">
        <v>2123</v>
      </c>
      <c r="H1918" s="213">
        <v>43554</v>
      </c>
      <c r="I1918" s="214">
        <v>160</v>
      </c>
      <c r="J1918" s="214">
        <v>1</v>
      </c>
      <c r="K1918" s="214">
        <f t="shared" si="29"/>
        <v>160</v>
      </c>
      <c r="L1918" s="212" t="s">
        <v>179</v>
      </c>
      <c r="M1918" s="212" t="s">
        <v>594</v>
      </c>
      <c r="N1918" s="213">
        <v>43613</v>
      </c>
      <c r="O1918" s="212" t="s">
        <v>70</v>
      </c>
      <c r="P1918" s="212" t="s">
        <v>179</v>
      </c>
      <c r="Q1918" s="212" t="s">
        <v>298</v>
      </c>
      <c r="R1918" s="212" t="s">
        <v>367</v>
      </c>
      <c r="S1918" s="212" t="s">
        <v>1684</v>
      </c>
    </row>
    <row r="1919" spans="1:19" x14ac:dyDescent="0.25">
      <c r="A1919" s="212" t="s">
        <v>2348</v>
      </c>
      <c r="B1919" s="212" t="s">
        <v>1026</v>
      </c>
      <c r="C1919" s="212" t="s">
        <v>298</v>
      </c>
      <c r="D1919" s="212" t="s">
        <v>7548</v>
      </c>
      <c r="E1919" s="212" t="s">
        <v>7549</v>
      </c>
      <c r="F1919" s="212" t="s">
        <v>179</v>
      </c>
      <c r="G1919" s="212" t="s">
        <v>7550</v>
      </c>
      <c r="H1919" s="213">
        <v>43588</v>
      </c>
      <c r="I1919" s="214">
        <v>128.09</v>
      </c>
      <c r="J1919" s="214">
        <v>1</v>
      </c>
      <c r="K1919" s="214">
        <f t="shared" si="29"/>
        <v>128.09</v>
      </c>
      <c r="L1919" s="212" t="s">
        <v>179</v>
      </c>
      <c r="M1919" s="212" t="s">
        <v>156</v>
      </c>
      <c r="N1919" s="213">
        <v>43615</v>
      </c>
      <c r="O1919" s="212" t="s">
        <v>70</v>
      </c>
      <c r="P1919" s="212" t="s">
        <v>179</v>
      </c>
      <c r="Q1919" s="212" t="s">
        <v>298</v>
      </c>
      <c r="R1919" s="212" t="s">
        <v>367</v>
      </c>
      <c r="S1919" s="212" t="s">
        <v>1684</v>
      </c>
    </row>
    <row r="1920" spans="1:19" x14ac:dyDescent="0.25">
      <c r="A1920" s="212" t="s">
        <v>2348</v>
      </c>
      <c r="B1920" s="212" t="s">
        <v>1026</v>
      </c>
      <c r="C1920" s="212" t="s">
        <v>298</v>
      </c>
      <c r="D1920" s="212" t="s">
        <v>7551</v>
      </c>
      <c r="E1920" s="212" t="s">
        <v>7552</v>
      </c>
      <c r="F1920" s="212" t="s">
        <v>179</v>
      </c>
      <c r="G1920" s="212" t="s">
        <v>7553</v>
      </c>
      <c r="H1920" s="213">
        <v>43592</v>
      </c>
      <c r="I1920" s="214">
        <v>457</v>
      </c>
      <c r="J1920" s="214">
        <v>1</v>
      </c>
      <c r="K1920" s="214">
        <f t="shared" si="29"/>
        <v>457</v>
      </c>
      <c r="L1920" s="212" t="s">
        <v>179</v>
      </c>
      <c r="M1920" s="212" t="s">
        <v>188</v>
      </c>
      <c r="N1920" s="213">
        <v>43594</v>
      </c>
      <c r="O1920" s="212" t="s">
        <v>70</v>
      </c>
      <c r="P1920" s="212" t="s">
        <v>179</v>
      </c>
      <c r="Q1920" s="212" t="s">
        <v>298</v>
      </c>
      <c r="R1920" s="212" t="s">
        <v>367</v>
      </c>
      <c r="S1920" s="212" t="s">
        <v>1684</v>
      </c>
    </row>
    <row r="1921" spans="1:19" x14ac:dyDescent="0.25">
      <c r="A1921" s="212" t="s">
        <v>2348</v>
      </c>
      <c r="B1921" s="212" t="s">
        <v>1026</v>
      </c>
      <c r="C1921" s="212" t="s">
        <v>298</v>
      </c>
      <c r="D1921" s="212" t="s">
        <v>7554</v>
      </c>
      <c r="E1921" s="212" t="s">
        <v>7555</v>
      </c>
      <c r="F1921" s="212" t="s">
        <v>179</v>
      </c>
      <c r="G1921" s="212" t="s">
        <v>7556</v>
      </c>
      <c r="H1921" s="213">
        <v>43612</v>
      </c>
      <c r="I1921" s="214">
        <v>158.68</v>
      </c>
      <c r="J1921" s="214">
        <v>1</v>
      </c>
      <c r="K1921" s="214">
        <f t="shared" si="29"/>
        <v>158.68</v>
      </c>
      <c r="L1921" s="212" t="s">
        <v>179</v>
      </c>
      <c r="M1921" s="212" t="s">
        <v>882</v>
      </c>
      <c r="N1921" s="213">
        <v>43614</v>
      </c>
      <c r="O1921" s="212" t="s">
        <v>70</v>
      </c>
      <c r="P1921" s="212" t="s">
        <v>179</v>
      </c>
      <c r="Q1921" s="212" t="s">
        <v>298</v>
      </c>
      <c r="R1921" s="212" t="s">
        <v>367</v>
      </c>
      <c r="S1921" s="212" t="s">
        <v>1684</v>
      </c>
    </row>
    <row r="1922" spans="1:19" x14ac:dyDescent="0.25">
      <c r="A1922" s="212" t="s">
        <v>2348</v>
      </c>
      <c r="B1922" s="212" t="s">
        <v>1026</v>
      </c>
      <c r="C1922" s="212" t="s">
        <v>298</v>
      </c>
      <c r="D1922" s="212" t="s">
        <v>7557</v>
      </c>
      <c r="E1922" s="212" t="s">
        <v>7558</v>
      </c>
      <c r="F1922" s="212" t="s">
        <v>179</v>
      </c>
      <c r="G1922" s="212" t="s">
        <v>1187</v>
      </c>
      <c r="H1922" s="213">
        <v>43598</v>
      </c>
      <c r="I1922" s="214">
        <v>1300</v>
      </c>
      <c r="J1922" s="214">
        <v>1</v>
      </c>
      <c r="K1922" s="214">
        <f t="shared" si="29"/>
        <v>1300</v>
      </c>
      <c r="L1922" s="212" t="s">
        <v>179</v>
      </c>
      <c r="M1922" s="212" t="s">
        <v>109</v>
      </c>
      <c r="N1922" s="213">
        <v>43601</v>
      </c>
      <c r="O1922" s="212" t="s">
        <v>70</v>
      </c>
      <c r="P1922" s="212" t="s">
        <v>179</v>
      </c>
      <c r="Q1922" s="212" t="s">
        <v>298</v>
      </c>
      <c r="R1922" s="212" t="s">
        <v>367</v>
      </c>
      <c r="S1922" s="212" t="s">
        <v>1684</v>
      </c>
    </row>
    <row r="1923" spans="1:19" x14ac:dyDescent="0.25">
      <c r="A1923" s="212" t="s">
        <v>2348</v>
      </c>
      <c r="B1923" s="212" t="s">
        <v>1026</v>
      </c>
      <c r="C1923" s="212" t="s">
        <v>298</v>
      </c>
      <c r="D1923" s="212" t="s">
        <v>7559</v>
      </c>
      <c r="E1923" s="212" t="s">
        <v>7560</v>
      </c>
      <c r="F1923" s="212" t="s">
        <v>179</v>
      </c>
      <c r="G1923" s="212" t="s">
        <v>7561</v>
      </c>
      <c r="H1923" s="213">
        <v>43595</v>
      </c>
      <c r="I1923" s="214">
        <v>243</v>
      </c>
      <c r="J1923" s="214">
        <v>1</v>
      </c>
      <c r="K1923" s="214">
        <f t="shared" ref="K1923:K1986" si="30">I1923*J1923</f>
        <v>243</v>
      </c>
      <c r="L1923" s="212" t="s">
        <v>179</v>
      </c>
      <c r="M1923" s="212" t="s">
        <v>185</v>
      </c>
      <c r="N1923" s="213">
        <v>43598</v>
      </c>
      <c r="O1923" s="212" t="s">
        <v>70</v>
      </c>
      <c r="P1923" s="212" t="s">
        <v>179</v>
      </c>
      <c r="Q1923" s="212" t="s">
        <v>298</v>
      </c>
      <c r="R1923" s="212" t="s">
        <v>367</v>
      </c>
      <c r="S1923" s="212" t="s">
        <v>1684</v>
      </c>
    </row>
    <row r="1924" spans="1:19" x14ac:dyDescent="0.25">
      <c r="A1924" s="212" t="s">
        <v>2348</v>
      </c>
      <c r="B1924" s="212" t="s">
        <v>1026</v>
      </c>
      <c r="C1924" s="212" t="s">
        <v>298</v>
      </c>
      <c r="D1924" s="212" t="s">
        <v>7562</v>
      </c>
      <c r="E1924" s="212" t="s">
        <v>7563</v>
      </c>
      <c r="F1924" s="212" t="s">
        <v>179</v>
      </c>
      <c r="G1924" s="212" t="s">
        <v>7564</v>
      </c>
      <c r="H1924" s="213">
        <v>43526</v>
      </c>
      <c r="I1924" s="214">
        <v>600</v>
      </c>
      <c r="J1924" s="214">
        <v>1</v>
      </c>
      <c r="K1924" s="214">
        <f t="shared" si="30"/>
        <v>600</v>
      </c>
      <c r="L1924" s="212" t="s">
        <v>179</v>
      </c>
      <c r="M1924" s="212" t="s">
        <v>213</v>
      </c>
      <c r="N1924" s="213">
        <v>43600</v>
      </c>
      <c r="O1924" s="212" t="s">
        <v>70</v>
      </c>
      <c r="P1924" s="212" t="s">
        <v>179</v>
      </c>
      <c r="Q1924" s="212" t="s">
        <v>298</v>
      </c>
      <c r="R1924" s="212" t="s">
        <v>367</v>
      </c>
      <c r="S1924" s="212" t="s">
        <v>1684</v>
      </c>
    </row>
    <row r="1925" spans="1:19" x14ac:dyDescent="0.25">
      <c r="A1925" s="212" t="s">
        <v>2348</v>
      </c>
      <c r="B1925" s="212" t="s">
        <v>1026</v>
      </c>
      <c r="C1925" s="212" t="s">
        <v>298</v>
      </c>
      <c r="D1925" s="212" t="s">
        <v>7565</v>
      </c>
      <c r="E1925" s="212" t="s">
        <v>7566</v>
      </c>
      <c r="F1925" s="212" t="s">
        <v>179</v>
      </c>
      <c r="G1925" s="212" t="s">
        <v>7567</v>
      </c>
      <c r="H1925" s="213">
        <v>43615</v>
      </c>
      <c r="I1925" s="214">
        <v>667.71</v>
      </c>
      <c r="J1925" s="214">
        <v>1</v>
      </c>
      <c r="K1925" s="214">
        <f t="shared" si="30"/>
        <v>667.71</v>
      </c>
      <c r="L1925" s="212" t="s">
        <v>179</v>
      </c>
      <c r="M1925" s="212" t="s">
        <v>156</v>
      </c>
      <c r="N1925" s="213">
        <v>43616</v>
      </c>
      <c r="O1925" s="212" t="s">
        <v>70</v>
      </c>
      <c r="P1925" s="212" t="s">
        <v>179</v>
      </c>
      <c r="Q1925" s="212" t="s">
        <v>298</v>
      </c>
      <c r="R1925" s="212" t="s">
        <v>367</v>
      </c>
      <c r="S1925" s="212" t="s">
        <v>1684</v>
      </c>
    </row>
    <row r="1926" spans="1:19" x14ac:dyDescent="0.25">
      <c r="A1926" s="212" t="s">
        <v>2348</v>
      </c>
      <c r="B1926" s="212" t="s">
        <v>1026</v>
      </c>
      <c r="C1926" s="212" t="s">
        <v>298</v>
      </c>
      <c r="D1926" s="212" t="s">
        <v>7568</v>
      </c>
      <c r="E1926" s="212" t="s">
        <v>7569</v>
      </c>
      <c r="F1926" s="212" t="s">
        <v>179</v>
      </c>
      <c r="G1926" s="212" t="s">
        <v>7570</v>
      </c>
      <c r="H1926" s="213">
        <v>43591</v>
      </c>
      <c r="I1926" s="214">
        <v>822.24</v>
      </c>
      <c r="J1926" s="214">
        <v>1</v>
      </c>
      <c r="K1926" s="214">
        <f t="shared" si="30"/>
        <v>822.24</v>
      </c>
      <c r="L1926" s="212" t="s">
        <v>7571</v>
      </c>
      <c r="M1926" s="212" t="s">
        <v>89</v>
      </c>
      <c r="N1926" s="213">
        <v>43615</v>
      </c>
      <c r="O1926" s="212" t="s">
        <v>70</v>
      </c>
      <c r="P1926" s="212" t="s">
        <v>7572</v>
      </c>
      <c r="Q1926" s="212" t="s">
        <v>298</v>
      </c>
      <c r="R1926" s="212" t="s">
        <v>367</v>
      </c>
      <c r="S1926" s="212" t="s">
        <v>1684</v>
      </c>
    </row>
    <row r="1927" spans="1:19" x14ac:dyDescent="0.25">
      <c r="A1927" s="212" t="s">
        <v>2348</v>
      </c>
      <c r="B1927" s="212" t="s">
        <v>1026</v>
      </c>
      <c r="C1927" s="212" t="s">
        <v>298</v>
      </c>
      <c r="D1927" s="212" t="s">
        <v>7573</v>
      </c>
      <c r="E1927" s="212" t="s">
        <v>7574</v>
      </c>
      <c r="F1927" s="212" t="s">
        <v>179</v>
      </c>
      <c r="G1927" s="212" t="s">
        <v>7575</v>
      </c>
      <c r="H1927" s="213">
        <v>43613</v>
      </c>
      <c r="I1927" s="214">
        <v>100.08</v>
      </c>
      <c r="J1927" s="214">
        <v>1</v>
      </c>
      <c r="K1927" s="214">
        <f t="shared" si="30"/>
        <v>100.08</v>
      </c>
      <c r="L1927" s="212" t="s">
        <v>179</v>
      </c>
      <c r="M1927" s="212" t="s">
        <v>624</v>
      </c>
      <c r="N1927" s="213">
        <v>43616</v>
      </c>
      <c r="O1927" s="212" t="s">
        <v>70</v>
      </c>
      <c r="P1927" s="212" t="s">
        <v>179</v>
      </c>
      <c r="Q1927" s="212" t="s">
        <v>298</v>
      </c>
      <c r="R1927" s="212" t="s">
        <v>367</v>
      </c>
      <c r="S1927" s="212" t="s">
        <v>1684</v>
      </c>
    </row>
    <row r="1928" spans="1:19" x14ac:dyDescent="0.25">
      <c r="A1928" s="212" t="s">
        <v>2348</v>
      </c>
      <c r="B1928" s="212" t="s">
        <v>1026</v>
      </c>
      <c r="C1928" s="212" t="s">
        <v>298</v>
      </c>
      <c r="D1928" s="212" t="s">
        <v>7576</v>
      </c>
      <c r="E1928" s="212" t="s">
        <v>7577</v>
      </c>
      <c r="F1928" s="212" t="s">
        <v>179</v>
      </c>
      <c r="G1928" s="212" t="s">
        <v>7578</v>
      </c>
      <c r="H1928" s="213">
        <v>43577</v>
      </c>
      <c r="I1928" s="214">
        <v>257.19</v>
      </c>
      <c r="J1928" s="214">
        <v>1</v>
      </c>
      <c r="K1928" s="214">
        <f t="shared" si="30"/>
        <v>257.19</v>
      </c>
      <c r="L1928" s="212" t="s">
        <v>179</v>
      </c>
      <c r="M1928" s="212" t="s">
        <v>926</v>
      </c>
      <c r="N1928" s="213">
        <v>43612</v>
      </c>
      <c r="O1928" s="212" t="s">
        <v>70</v>
      </c>
      <c r="P1928" s="212" t="s">
        <v>179</v>
      </c>
      <c r="Q1928" s="212" t="s">
        <v>298</v>
      </c>
      <c r="R1928" s="212" t="s">
        <v>367</v>
      </c>
      <c r="S1928" s="212" t="s">
        <v>1684</v>
      </c>
    </row>
    <row r="1929" spans="1:19" x14ac:dyDescent="0.25">
      <c r="A1929" s="212" t="s">
        <v>2348</v>
      </c>
      <c r="B1929" s="212" t="s">
        <v>1026</v>
      </c>
      <c r="C1929" s="212" t="s">
        <v>298</v>
      </c>
      <c r="D1929" s="212" t="s">
        <v>7579</v>
      </c>
      <c r="E1929" s="212" t="s">
        <v>7580</v>
      </c>
      <c r="F1929" s="212" t="s">
        <v>179</v>
      </c>
      <c r="G1929" s="212" t="s">
        <v>7581</v>
      </c>
      <c r="H1929" s="213">
        <v>43587</v>
      </c>
      <c r="I1929" s="214">
        <v>691.54</v>
      </c>
      <c r="J1929" s="214">
        <v>1</v>
      </c>
      <c r="K1929" s="214">
        <f t="shared" si="30"/>
        <v>691.54</v>
      </c>
      <c r="L1929" s="212" t="s">
        <v>179</v>
      </c>
      <c r="M1929" s="212" t="s">
        <v>188</v>
      </c>
      <c r="N1929" s="213">
        <v>43598</v>
      </c>
      <c r="O1929" s="212" t="s">
        <v>70</v>
      </c>
      <c r="P1929" s="212" t="s">
        <v>179</v>
      </c>
      <c r="Q1929" s="212" t="s">
        <v>298</v>
      </c>
      <c r="R1929" s="212" t="s">
        <v>367</v>
      </c>
      <c r="S1929" s="212" t="s">
        <v>1684</v>
      </c>
    </row>
    <row r="1930" spans="1:19" x14ac:dyDescent="0.25">
      <c r="A1930" s="212" t="s">
        <v>2348</v>
      </c>
      <c r="B1930" s="212" t="s">
        <v>1026</v>
      </c>
      <c r="C1930" s="212" t="s">
        <v>298</v>
      </c>
      <c r="D1930" s="212" t="s">
        <v>7582</v>
      </c>
      <c r="E1930" s="212" t="s">
        <v>7583</v>
      </c>
      <c r="F1930" s="212" t="s">
        <v>179</v>
      </c>
      <c r="G1930" s="212" t="s">
        <v>7584</v>
      </c>
      <c r="H1930" s="213">
        <v>43579</v>
      </c>
      <c r="I1930" s="214">
        <v>600</v>
      </c>
      <c r="J1930" s="214">
        <v>1</v>
      </c>
      <c r="K1930" s="214">
        <f t="shared" si="30"/>
        <v>600</v>
      </c>
      <c r="L1930" s="212" t="s">
        <v>179</v>
      </c>
      <c r="M1930" s="212" t="s">
        <v>721</v>
      </c>
      <c r="N1930" s="213">
        <v>43606</v>
      </c>
      <c r="O1930" s="212" t="s">
        <v>70</v>
      </c>
      <c r="P1930" s="212" t="s">
        <v>179</v>
      </c>
      <c r="Q1930" s="212" t="s">
        <v>298</v>
      </c>
      <c r="R1930" s="212" t="s">
        <v>367</v>
      </c>
      <c r="S1930" s="212" t="s">
        <v>1684</v>
      </c>
    </row>
    <row r="1931" spans="1:19" x14ac:dyDescent="0.25">
      <c r="A1931" s="212" t="s">
        <v>2348</v>
      </c>
      <c r="B1931" s="212" t="s">
        <v>1026</v>
      </c>
      <c r="C1931" s="212" t="s">
        <v>298</v>
      </c>
      <c r="D1931" s="212" t="s">
        <v>7585</v>
      </c>
      <c r="E1931" s="212" t="s">
        <v>7586</v>
      </c>
      <c r="F1931" s="212" t="s">
        <v>179</v>
      </c>
      <c r="G1931" s="212" t="s">
        <v>7587</v>
      </c>
      <c r="H1931" s="213">
        <v>43584</v>
      </c>
      <c r="I1931" s="214">
        <v>75</v>
      </c>
      <c r="J1931" s="214">
        <v>1</v>
      </c>
      <c r="K1931" s="214">
        <f t="shared" si="30"/>
        <v>75</v>
      </c>
      <c r="L1931" s="212" t="s">
        <v>179</v>
      </c>
      <c r="M1931" s="212" t="s">
        <v>164</v>
      </c>
      <c r="N1931" s="213">
        <v>43612</v>
      </c>
      <c r="O1931" s="212" t="s">
        <v>70</v>
      </c>
      <c r="P1931" s="212" t="s">
        <v>179</v>
      </c>
      <c r="Q1931" s="212" t="s">
        <v>298</v>
      </c>
      <c r="R1931" s="212" t="s">
        <v>367</v>
      </c>
      <c r="S1931" s="212" t="s">
        <v>1684</v>
      </c>
    </row>
    <row r="1932" spans="1:19" x14ac:dyDescent="0.25">
      <c r="A1932" s="212" t="s">
        <v>2348</v>
      </c>
      <c r="B1932" s="212" t="s">
        <v>1026</v>
      </c>
      <c r="C1932" s="212" t="s">
        <v>298</v>
      </c>
      <c r="D1932" s="212" t="s">
        <v>7588</v>
      </c>
      <c r="E1932" s="212" t="s">
        <v>7589</v>
      </c>
      <c r="F1932" s="212" t="s">
        <v>179</v>
      </c>
      <c r="G1932" s="212" t="s">
        <v>7590</v>
      </c>
      <c r="H1932" s="213">
        <v>43595</v>
      </c>
      <c r="I1932" s="214">
        <v>474.45</v>
      </c>
      <c r="J1932" s="214">
        <v>1</v>
      </c>
      <c r="K1932" s="214">
        <f t="shared" si="30"/>
        <v>474.45</v>
      </c>
      <c r="L1932" s="212" t="s">
        <v>179</v>
      </c>
      <c r="M1932" s="212" t="s">
        <v>1118</v>
      </c>
      <c r="N1932" s="213">
        <v>43598</v>
      </c>
      <c r="O1932" s="212" t="s">
        <v>70</v>
      </c>
      <c r="P1932" s="212" t="s">
        <v>179</v>
      </c>
      <c r="Q1932" s="212" t="s">
        <v>298</v>
      </c>
      <c r="R1932" s="212" t="s">
        <v>367</v>
      </c>
      <c r="S1932" s="212" t="s">
        <v>1684</v>
      </c>
    </row>
    <row r="1933" spans="1:19" x14ac:dyDescent="0.25">
      <c r="A1933" s="212" t="s">
        <v>2348</v>
      </c>
      <c r="B1933" s="212" t="s">
        <v>1026</v>
      </c>
      <c r="C1933" s="212" t="s">
        <v>298</v>
      </c>
      <c r="D1933" s="212" t="s">
        <v>7591</v>
      </c>
      <c r="E1933" s="212" t="s">
        <v>7592</v>
      </c>
      <c r="F1933" s="212" t="s">
        <v>179</v>
      </c>
      <c r="G1933" s="212" t="s">
        <v>7593</v>
      </c>
      <c r="H1933" s="213">
        <v>43607</v>
      </c>
      <c r="I1933" s="214">
        <v>3703.63</v>
      </c>
      <c r="J1933" s="214">
        <v>1</v>
      </c>
      <c r="K1933" s="214">
        <f t="shared" si="30"/>
        <v>3703.63</v>
      </c>
      <c r="L1933" s="212" t="s">
        <v>179</v>
      </c>
      <c r="M1933" s="212" t="s">
        <v>89</v>
      </c>
      <c r="N1933" s="213">
        <v>43616</v>
      </c>
      <c r="O1933" s="212" t="s">
        <v>70</v>
      </c>
      <c r="P1933" s="212" t="s">
        <v>179</v>
      </c>
      <c r="Q1933" s="212" t="s">
        <v>298</v>
      </c>
      <c r="R1933" s="212" t="s">
        <v>367</v>
      </c>
      <c r="S1933" s="212" t="s">
        <v>1684</v>
      </c>
    </row>
    <row r="1934" spans="1:19" x14ac:dyDescent="0.25">
      <c r="A1934" s="212" t="s">
        <v>2348</v>
      </c>
      <c r="B1934" s="212" t="s">
        <v>1026</v>
      </c>
      <c r="C1934" s="212" t="s">
        <v>298</v>
      </c>
      <c r="D1934" s="212" t="s">
        <v>7594</v>
      </c>
      <c r="E1934" s="212" t="s">
        <v>7595</v>
      </c>
      <c r="F1934" s="212" t="s">
        <v>179</v>
      </c>
      <c r="G1934" s="212" t="s">
        <v>7596</v>
      </c>
      <c r="H1934" s="213">
        <v>43529</v>
      </c>
      <c r="I1934" s="214">
        <v>45.99</v>
      </c>
      <c r="J1934" s="214">
        <v>1</v>
      </c>
      <c r="K1934" s="214">
        <f t="shared" si="30"/>
        <v>45.99</v>
      </c>
      <c r="L1934" s="212" t="s">
        <v>179</v>
      </c>
      <c r="M1934" s="212" t="s">
        <v>441</v>
      </c>
      <c r="N1934" s="213">
        <v>43616</v>
      </c>
      <c r="O1934" s="212" t="s">
        <v>70</v>
      </c>
      <c r="P1934" s="212" t="s">
        <v>179</v>
      </c>
      <c r="Q1934" s="212" t="s">
        <v>298</v>
      </c>
      <c r="R1934" s="212" t="s">
        <v>367</v>
      </c>
      <c r="S1934" s="212" t="s">
        <v>1684</v>
      </c>
    </row>
    <row r="1935" spans="1:19" x14ac:dyDescent="0.25">
      <c r="A1935" s="212" t="s">
        <v>2348</v>
      </c>
      <c r="B1935" s="212" t="s">
        <v>1026</v>
      </c>
      <c r="C1935" s="212" t="s">
        <v>298</v>
      </c>
      <c r="D1935" s="212" t="s">
        <v>7597</v>
      </c>
      <c r="E1935" s="212" t="s">
        <v>7598</v>
      </c>
      <c r="F1935" s="212" t="s">
        <v>179</v>
      </c>
      <c r="G1935" s="212" t="s">
        <v>7599</v>
      </c>
      <c r="H1935" s="213">
        <v>43593</v>
      </c>
      <c r="I1935" s="214">
        <v>140</v>
      </c>
      <c r="J1935" s="214">
        <v>1</v>
      </c>
      <c r="K1935" s="214">
        <f t="shared" si="30"/>
        <v>140</v>
      </c>
      <c r="L1935" s="212" t="s">
        <v>179</v>
      </c>
      <c r="M1935" s="212" t="s">
        <v>702</v>
      </c>
      <c r="N1935" s="213">
        <v>43616</v>
      </c>
      <c r="O1935" s="212" t="s">
        <v>70</v>
      </c>
      <c r="P1935" s="212" t="s">
        <v>179</v>
      </c>
      <c r="Q1935" s="212" t="s">
        <v>298</v>
      </c>
      <c r="R1935" s="212" t="s">
        <v>367</v>
      </c>
      <c r="S1935" s="212" t="s">
        <v>1684</v>
      </c>
    </row>
    <row r="1936" spans="1:19" x14ac:dyDescent="0.25">
      <c r="A1936" s="212" t="s">
        <v>2348</v>
      </c>
      <c r="B1936" s="212" t="s">
        <v>1026</v>
      </c>
      <c r="C1936" s="212" t="s">
        <v>298</v>
      </c>
      <c r="D1936" s="212" t="s">
        <v>7600</v>
      </c>
      <c r="E1936" s="212" t="s">
        <v>7601</v>
      </c>
      <c r="F1936" s="212" t="s">
        <v>179</v>
      </c>
      <c r="G1936" s="212" t="s">
        <v>7602</v>
      </c>
      <c r="H1936" s="213">
        <v>43583</v>
      </c>
      <c r="I1936" s="214">
        <v>273.63</v>
      </c>
      <c r="J1936" s="214">
        <v>1</v>
      </c>
      <c r="K1936" s="214">
        <f t="shared" si="30"/>
        <v>273.63</v>
      </c>
      <c r="L1936" s="212" t="s">
        <v>179</v>
      </c>
      <c r="M1936" s="212" t="s">
        <v>496</v>
      </c>
      <c r="N1936" s="213">
        <v>43607</v>
      </c>
      <c r="O1936" s="212" t="s">
        <v>70</v>
      </c>
      <c r="P1936" s="212" t="s">
        <v>179</v>
      </c>
      <c r="Q1936" s="212" t="s">
        <v>298</v>
      </c>
      <c r="R1936" s="212" t="s">
        <v>367</v>
      </c>
      <c r="S1936" s="212" t="s">
        <v>1684</v>
      </c>
    </row>
    <row r="1937" spans="1:19" x14ac:dyDescent="0.25">
      <c r="A1937" s="212" t="s">
        <v>2348</v>
      </c>
      <c r="B1937" s="212" t="s">
        <v>1026</v>
      </c>
      <c r="C1937" s="212" t="s">
        <v>298</v>
      </c>
      <c r="D1937" s="212" t="s">
        <v>7603</v>
      </c>
      <c r="E1937" s="212" t="s">
        <v>7604</v>
      </c>
      <c r="F1937" s="212" t="s">
        <v>179</v>
      </c>
      <c r="G1937" s="212" t="s">
        <v>7605</v>
      </c>
      <c r="H1937" s="213">
        <v>43565</v>
      </c>
      <c r="I1937" s="214">
        <v>500</v>
      </c>
      <c r="J1937" s="214">
        <v>1</v>
      </c>
      <c r="K1937" s="214">
        <f t="shared" si="30"/>
        <v>500</v>
      </c>
      <c r="L1937" s="212" t="s">
        <v>179</v>
      </c>
      <c r="M1937" s="212" t="s">
        <v>326</v>
      </c>
      <c r="N1937" s="213">
        <v>43606</v>
      </c>
      <c r="O1937" s="212" t="s">
        <v>70</v>
      </c>
      <c r="P1937" s="212" t="s">
        <v>179</v>
      </c>
      <c r="Q1937" s="212" t="s">
        <v>298</v>
      </c>
      <c r="R1937" s="212" t="s">
        <v>367</v>
      </c>
      <c r="S1937" s="212" t="s">
        <v>1684</v>
      </c>
    </row>
    <row r="1938" spans="1:19" x14ac:dyDescent="0.25">
      <c r="A1938" s="212" t="s">
        <v>2348</v>
      </c>
      <c r="B1938" s="212" t="s">
        <v>1026</v>
      </c>
      <c r="C1938" s="212" t="s">
        <v>298</v>
      </c>
      <c r="D1938" s="212" t="s">
        <v>7606</v>
      </c>
      <c r="E1938" s="212" t="s">
        <v>7607</v>
      </c>
      <c r="F1938" s="212" t="s">
        <v>179</v>
      </c>
      <c r="G1938" s="212" t="s">
        <v>7608</v>
      </c>
      <c r="H1938" s="213">
        <v>43591</v>
      </c>
      <c r="I1938" s="214">
        <v>315</v>
      </c>
      <c r="J1938" s="214">
        <v>1</v>
      </c>
      <c r="K1938" s="214">
        <f t="shared" si="30"/>
        <v>315</v>
      </c>
      <c r="L1938" s="212" t="s">
        <v>179</v>
      </c>
      <c r="M1938" s="212" t="s">
        <v>216</v>
      </c>
      <c r="N1938" s="213">
        <v>43612</v>
      </c>
      <c r="O1938" s="212" t="s">
        <v>70</v>
      </c>
      <c r="P1938" s="212" t="s">
        <v>179</v>
      </c>
      <c r="Q1938" s="212" t="s">
        <v>298</v>
      </c>
      <c r="R1938" s="212" t="s">
        <v>367</v>
      </c>
      <c r="S1938" s="212" t="s">
        <v>1684</v>
      </c>
    </row>
    <row r="1939" spans="1:19" x14ac:dyDescent="0.25">
      <c r="A1939" s="212" t="s">
        <v>2348</v>
      </c>
      <c r="B1939" s="212" t="s">
        <v>1026</v>
      </c>
      <c r="C1939" s="212" t="s">
        <v>298</v>
      </c>
      <c r="D1939" s="212" t="s">
        <v>3232</v>
      </c>
      <c r="E1939" s="212" t="s">
        <v>3233</v>
      </c>
      <c r="F1939" s="212" t="s">
        <v>179</v>
      </c>
      <c r="G1939" s="212" t="s">
        <v>7609</v>
      </c>
      <c r="H1939" s="213">
        <v>43521</v>
      </c>
      <c r="I1939" s="214">
        <v>650</v>
      </c>
      <c r="J1939" s="214">
        <v>1</v>
      </c>
      <c r="K1939" s="214">
        <f t="shared" si="30"/>
        <v>650</v>
      </c>
      <c r="L1939" s="212" t="s">
        <v>179</v>
      </c>
      <c r="M1939" s="212" t="s">
        <v>170</v>
      </c>
      <c r="N1939" s="213">
        <v>43613</v>
      </c>
      <c r="O1939" s="212" t="s">
        <v>70</v>
      </c>
      <c r="P1939" s="212" t="s">
        <v>179</v>
      </c>
      <c r="Q1939" s="212" t="s">
        <v>298</v>
      </c>
      <c r="R1939" s="212" t="s">
        <v>367</v>
      </c>
      <c r="S1939" s="212" t="s">
        <v>1684</v>
      </c>
    </row>
    <row r="1940" spans="1:19" x14ac:dyDescent="0.25">
      <c r="A1940" s="212" t="s">
        <v>2348</v>
      </c>
      <c r="B1940" s="212" t="s">
        <v>1026</v>
      </c>
      <c r="C1940" s="212" t="s">
        <v>298</v>
      </c>
      <c r="D1940" s="212" t="s">
        <v>7610</v>
      </c>
      <c r="E1940" s="212" t="s">
        <v>7611</v>
      </c>
      <c r="F1940" s="212" t="s">
        <v>179</v>
      </c>
      <c r="G1940" s="212" t="s">
        <v>7612</v>
      </c>
      <c r="H1940" s="213">
        <v>43601</v>
      </c>
      <c r="I1940" s="214">
        <v>472</v>
      </c>
      <c r="J1940" s="214">
        <v>1</v>
      </c>
      <c r="K1940" s="214">
        <f t="shared" si="30"/>
        <v>472</v>
      </c>
      <c r="L1940" s="212" t="s">
        <v>7613</v>
      </c>
      <c r="M1940" s="212" t="s">
        <v>189</v>
      </c>
      <c r="N1940" s="213">
        <v>43606</v>
      </c>
      <c r="O1940" s="212" t="s">
        <v>70</v>
      </c>
      <c r="P1940" s="212" t="s">
        <v>7614</v>
      </c>
      <c r="Q1940" s="212" t="s">
        <v>298</v>
      </c>
      <c r="R1940" s="212" t="s">
        <v>367</v>
      </c>
      <c r="S1940" s="212" t="s">
        <v>1684</v>
      </c>
    </row>
    <row r="1941" spans="1:19" x14ac:dyDescent="0.25">
      <c r="A1941" s="212" t="s">
        <v>2348</v>
      </c>
      <c r="B1941" s="212" t="s">
        <v>1026</v>
      </c>
      <c r="C1941" s="212" t="s">
        <v>298</v>
      </c>
      <c r="D1941" s="212" t="s">
        <v>7615</v>
      </c>
      <c r="E1941" s="212" t="s">
        <v>7616</v>
      </c>
      <c r="F1941" s="212" t="s">
        <v>179</v>
      </c>
      <c r="G1941" s="212" t="s">
        <v>7617</v>
      </c>
      <c r="H1941" s="213">
        <v>43606</v>
      </c>
      <c r="I1941" s="214">
        <v>144</v>
      </c>
      <c r="J1941" s="214">
        <v>1</v>
      </c>
      <c r="K1941" s="214">
        <f t="shared" si="30"/>
        <v>144</v>
      </c>
      <c r="L1941" s="212" t="s">
        <v>7618</v>
      </c>
      <c r="M1941" s="212" t="s">
        <v>208</v>
      </c>
      <c r="N1941" s="213">
        <v>43612</v>
      </c>
      <c r="O1941" s="212" t="s">
        <v>70</v>
      </c>
      <c r="P1941" s="212" t="s">
        <v>7619</v>
      </c>
      <c r="Q1941" s="212" t="s">
        <v>298</v>
      </c>
      <c r="R1941" s="212" t="s">
        <v>367</v>
      </c>
      <c r="S1941" s="212" t="s">
        <v>1684</v>
      </c>
    </row>
    <row r="1942" spans="1:19" x14ac:dyDescent="0.25">
      <c r="A1942" s="212" t="s">
        <v>2348</v>
      </c>
      <c r="B1942" s="212" t="s">
        <v>1026</v>
      </c>
      <c r="C1942" s="212" t="s">
        <v>298</v>
      </c>
      <c r="D1942" s="212" t="s">
        <v>7620</v>
      </c>
      <c r="E1942" s="212" t="s">
        <v>7621</v>
      </c>
      <c r="F1942" s="212" t="s">
        <v>179</v>
      </c>
      <c r="G1942" s="212" t="s">
        <v>7622</v>
      </c>
      <c r="H1942" s="213">
        <v>43606</v>
      </c>
      <c r="I1942" s="214">
        <v>9930.11</v>
      </c>
      <c r="J1942" s="214">
        <v>1</v>
      </c>
      <c r="K1942" s="214">
        <f t="shared" si="30"/>
        <v>9930.11</v>
      </c>
      <c r="L1942" s="212" t="s">
        <v>179</v>
      </c>
      <c r="M1942" s="212" t="s">
        <v>208</v>
      </c>
      <c r="N1942" s="213">
        <v>43612</v>
      </c>
      <c r="O1942" s="212" t="s">
        <v>70</v>
      </c>
      <c r="P1942" s="212" t="s">
        <v>179</v>
      </c>
      <c r="Q1942" s="212" t="s">
        <v>298</v>
      </c>
      <c r="R1942" s="212" t="s">
        <v>367</v>
      </c>
      <c r="S1942" s="212" t="s">
        <v>1684</v>
      </c>
    </row>
    <row r="1943" spans="1:19" x14ac:dyDescent="0.25">
      <c r="A1943" s="212" t="s">
        <v>2348</v>
      </c>
      <c r="B1943" s="212" t="s">
        <v>1026</v>
      </c>
      <c r="C1943" s="212" t="s">
        <v>298</v>
      </c>
      <c r="D1943" s="212" t="s">
        <v>7623</v>
      </c>
      <c r="E1943" s="212" t="s">
        <v>7624</v>
      </c>
      <c r="F1943" s="212" t="s">
        <v>179</v>
      </c>
      <c r="G1943" s="212" t="s">
        <v>7625</v>
      </c>
      <c r="H1943" s="213">
        <v>43614</v>
      </c>
      <c r="I1943" s="214">
        <v>275.14999999999998</v>
      </c>
      <c r="J1943" s="214">
        <v>1</v>
      </c>
      <c r="K1943" s="214">
        <f t="shared" si="30"/>
        <v>275.14999999999998</v>
      </c>
      <c r="L1943" s="212" t="s">
        <v>179</v>
      </c>
      <c r="M1943" s="212" t="s">
        <v>216</v>
      </c>
      <c r="N1943" s="213">
        <v>43615</v>
      </c>
      <c r="O1943" s="212" t="s">
        <v>70</v>
      </c>
      <c r="P1943" s="212" t="s">
        <v>179</v>
      </c>
      <c r="Q1943" s="212" t="s">
        <v>298</v>
      </c>
      <c r="R1943" s="212" t="s">
        <v>367</v>
      </c>
      <c r="S1943" s="212" t="s">
        <v>1684</v>
      </c>
    </row>
    <row r="1944" spans="1:19" x14ac:dyDescent="0.25">
      <c r="A1944" s="212" t="s">
        <v>2348</v>
      </c>
      <c r="B1944" s="212" t="s">
        <v>1026</v>
      </c>
      <c r="C1944" s="212" t="s">
        <v>298</v>
      </c>
      <c r="D1944" s="212" t="s">
        <v>7623</v>
      </c>
      <c r="E1944" s="212" t="s">
        <v>7624</v>
      </c>
      <c r="F1944" s="212" t="s">
        <v>179</v>
      </c>
      <c r="G1944" s="212" t="s">
        <v>7626</v>
      </c>
      <c r="H1944" s="213">
        <v>43614</v>
      </c>
      <c r="I1944" s="214">
        <v>275.14999999999998</v>
      </c>
      <c r="J1944" s="214">
        <v>1</v>
      </c>
      <c r="K1944" s="214">
        <f t="shared" si="30"/>
        <v>275.14999999999998</v>
      </c>
      <c r="L1944" s="212" t="s">
        <v>179</v>
      </c>
      <c r="M1944" s="212" t="s">
        <v>216</v>
      </c>
      <c r="N1944" s="213">
        <v>43615</v>
      </c>
      <c r="O1944" s="212" t="s">
        <v>70</v>
      </c>
      <c r="P1944" s="212" t="s">
        <v>179</v>
      </c>
      <c r="Q1944" s="212" t="s">
        <v>298</v>
      </c>
      <c r="R1944" s="212" t="s">
        <v>367</v>
      </c>
      <c r="S1944" s="212" t="s">
        <v>1684</v>
      </c>
    </row>
    <row r="1945" spans="1:19" x14ac:dyDescent="0.25">
      <c r="A1945" s="212" t="s">
        <v>2348</v>
      </c>
      <c r="B1945" s="212" t="s">
        <v>1026</v>
      </c>
      <c r="C1945" s="212" t="s">
        <v>298</v>
      </c>
      <c r="D1945" s="212" t="s">
        <v>3234</v>
      </c>
      <c r="E1945" s="212" t="s">
        <v>3235</v>
      </c>
      <c r="F1945" s="212" t="s">
        <v>179</v>
      </c>
      <c r="G1945" s="212" t="s">
        <v>7627</v>
      </c>
      <c r="H1945" s="213">
        <v>43607</v>
      </c>
      <c r="I1945" s="214">
        <v>62.45</v>
      </c>
      <c r="J1945" s="214">
        <v>1</v>
      </c>
      <c r="K1945" s="214">
        <f t="shared" si="30"/>
        <v>62.45</v>
      </c>
      <c r="L1945" s="212" t="s">
        <v>3237</v>
      </c>
      <c r="M1945" s="212" t="s">
        <v>483</v>
      </c>
      <c r="N1945" s="213">
        <v>43608</v>
      </c>
      <c r="O1945" s="212" t="s">
        <v>70</v>
      </c>
      <c r="P1945" s="212" t="s">
        <v>3238</v>
      </c>
      <c r="Q1945" s="212" t="s">
        <v>298</v>
      </c>
      <c r="R1945" s="212" t="s">
        <v>367</v>
      </c>
      <c r="S1945" s="212" t="s">
        <v>1684</v>
      </c>
    </row>
    <row r="1946" spans="1:19" x14ac:dyDescent="0.25">
      <c r="A1946" s="212" t="s">
        <v>2348</v>
      </c>
      <c r="B1946" s="212" t="s">
        <v>1026</v>
      </c>
      <c r="C1946" s="212" t="s">
        <v>298</v>
      </c>
      <c r="D1946" s="212" t="s">
        <v>7628</v>
      </c>
      <c r="E1946" s="212" t="s">
        <v>7629</v>
      </c>
      <c r="F1946" s="212" t="s">
        <v>179</v>
      </c>
      <c r="G1946" s="212" t="s">
        <v>7630</v>
      </c>
      <c r="H1946" s="213">
        <v>43605</v>
      </c>
      <c r="I1946" s="214">
        <v>400</v>
      </c>
      <c r="J1946" s="214">
        <v>1</v>
      </c>
      <c r="K1946" s="214">
        <f t="shared" si="30"/>
        <v>400</v>
      </c>
      <c r="L1946" s="212" t="s">
        <v>179</v>
      </c>
      <c r="M1946" s="212" t="s">
        <v>434</v>
      </c>
      <c r="N1946" s="213">
        <v>43606</v>
      </c>
      <c r="O1946" s="212" t="s">
        <v>70</v>
      </c>
      <c r="P1946" s="212" t="s">
        <v>179</v>
      </c>
      <c r="Q1946" s="212" t="s">
        <v>298</v>
      </c>
      <c r="R1946" s="212" t="s">
        <v>367</v>
      </c>
      <c r="S1946" s="212" t="s">
        <v>1684</v>
      </c>
    </row>
    <row r="1947" spans="1:19" x14ac:dyDescent="0.25">
      <c r="A1947" s="212" t="s">
        <v>2348</v>
      </c>
      <c r="B1947" s="212" t="s">
        <v>1026</v>
      </c>
      <c r="C1947" s="212" t="s">
        <v>298</v>
      </c>
      <c r="D1947" s="212" t="s">
        <v>7631</v>
      </c>
      <c r="E1947" s="212" t="s">
        <v>7632</v>
      </c>
      <c r="F1947" s="212" t="s">
        <v>179</v>
      </c>
      <c r="G1947" s="212" t="s">
        <v>7633</v>
      </c>
      <c r="H1947" s="213">
        <v>43601</v>
      </c>
      <c r="I1947" s="214">
        <v>419</v>
      </c>
      <c r="J1947" s="214">
        <v>1</v>
      </c>
      <c r="K1947" s="214">
        <f t="shared" si="30"/>
        <v>419</v>
      </c>
      <c r="L1947" s="212" t="s">
        <v>7634</v>
      </c>
      <c r="M1947" s="212" t="s">
        <v>321</v>
      </c>
      <c r="N1947" s="213">
        <v>43609</v>
      </c>
      <c r="O1947" s="212" t="s">
        <v>70</v>
      </c>
      <c r="P1947" s="212" t="s">
        <v>7635</v>
      </c>
      <c r="Q1947" s="212" t="s">
        <v>298</v>
      </c>
      <c r="R1947" s="212" t="s">
        <v>367</v>
      </c>
      <c r="S1947" s="212" t="s">
        <v>1684</v>
      </c>
    </row>
    <row r="1948" spans="1:19" x14ac:dyDescent="0.25">
      <c r="A1948" s="212" t="s">
        <v>2348</v>
      </c>
      <c r="B1948" s="212" t="s">
        <v>1026</v>
      </c>
      <c r="C1948" s="212" t="s">
        <v>298</v>
      </c>
      <c r="D1948" s="212" t="s">
        <v>1611</v>
      </c>
      <c r="E1948" s="212" t="s">
        <v>1612</v>
      </c>
      <c r="F1948" s="212" t="s">
        <v>179</v>
      </c>
      <c r="G1948" s="212" t="s">
        <v>7636</v>
      </c>
      <c r="H1948" s="213">
        <v>43610</v>
      </c>
      <c r="I1948" s="214">
        <v>750</v>
      </c>
      <c r="J1948" s="214">
        <v>1</v>
      </c>
      <c r="K1948" s="214">
        <f t="shared" si="30"/>
        <v>750</v>
      </c>
      <c r="L1948" s="212" t="s">
        <v>179</v>
      </c>
      <c r="M1948" s="212" t="s">
        <v>985</v>
      </c>
      <c r="N1948" s="213">
        <v>43614</v>
      </c>
      <c r="O1948" s="212" t="s">
        <v>70</v>
      </c>
      <c r="P1948" s="212" t="s">
        <v>179</v>
      </c>
      <c r="Q1948" s="212" t="s">
        <v>298</v>
      </c>
      <c r="R1948" s="212" t="s">
        <v>367</v>
      </c>
      <c r="S1948" s="212" t="s">
        <v>1684</v>
      </c>
    </row>
    <row r="1949" spans="1:19" x14ac:dyDescent="0.25">
      <c r="A1949" s="212" t="s">
        <v>2348</v>
      </c>
      <c r="B1949" s="212" t="s">
        <v>1026</v>
      </c>
      <c r="C1949" s="212" t="s">
        <v>298</v>
      </c>
      <c r="D1949" s="212" t="s">
        <v>1611</v>
      </c>
      <c r="E1949" s="212" t="s">
        <v>1612</v>
      </c>
      <c r="F1949" s="212" t="s">
        <v>179</v>
      </c>
      <c r="G1949" s="212" t="s">
        <v>7637</v>
      </c>
      <c r="H1949" s="213">
        <v>43607</v>
      </c>
      <c r="I1949" s="214">
        <v>750</v>
      </c>
      <c r="J1949" s="214">
        <v>1</v>
      </c>
      <c r="K1949" s="214">
        <f t="shared" si="30"/>
        <v>750</v>
      </c>
      <c r="L1949" s="212" t="s">
        <v>179</v>
      </c>
      <c r="M1949" s="212" t="s">
        <v>985</v>
      </c>
      <c r="N1949" s="213">
        <v>43614</v>
      </c>
      <c r="O1949" s="212" t="s">
        <v>70</v>
      </c>
      <c r="P1949" s="212" t="s">
        <v>179</v>
      </c>
      <c r="Q1949" s="212" t="s">
        <v>298</v>
      </c>
      <c r="R1949" s="212" t="s">
        <v>367</v>
      </c>
      <c r="S1949" s="212" t="s">
        <v>1684</v>
      </c>
    </row>
    <row r="1950" spans="1:19" x14ac:dyDescent="0.25">
      <c r="A1950" s="212" t="s">
        <v>2348</v>
      </c>
      <c r="B1950" s="212" t="s">
        <v>1026</v>
      </c>
      <c r="C1950" s="212" t="s">
        <v>298</v>
      </c>
      <c r="D1950" s="212" t="s">
        <v>1611</v>
      </c>
      <c r="E1950" s="212" t="s">
        <v>1612</v>
      </c>
      <c r="F1950" s="212" t="s">
        <v>179</v>
      </c>
      <c r="G1950" s="212" t="s">
        <v>7638</v>
      </c>
      <c r="H1950" s="213">
        <v>43612</v>
      </c>
      <c r="I1950" s="214">
        <v>750</v>
      </c>
      <c r="J1950" s="214">
        <v>1</v>
      </c>
      <c r="K1950" s="214">
        <f t="shared" si="30"/>
        <v>750</v>
      </c>
      <c r="L1950" s="212" t="s">
        <v>179</v>
      </c>
      <c r="M1950" s="212" t="s">
        <v>985</v>
      </c>
      <c r="N1950" s="213">
        <v>43616</v>
      </c>
      <c r="O1950" s="212" t="s">
        <v>70</v>
      </c>
      <c r="P1950" s="212" t="s">
        <v>179</v>
      </c>
      <c r="Q1950" s="212" t="s">
        <v>298</v>
      </c>
      <c r="R1950" s="212" t="s">
        <v>367</v>
      </c>
      <c r="S1950" s="212" t="s">
        <v>1684</v>
      </c>
    </row>
    <row r="1951" spans="1:19" x14ac:dyDescent="0.25">
      <c r="A1951" s="212" t="s">
        <v>2348</v>
      </c>
      <c r="B1951" s="212" t="s">
        <v>1026</v>
      </c>
      <c r="C1951" s="212" t="s">
        <v>298</v>
      </c>
      <c r="D1951" s="212" t="s">
        <v>7639</v>
      </c>
      <c r="E1951" s="212" t="s">
        <v>7640</v>
      </c>
      <c r="F1951" s="212" t="s">
        <v>179</v>
      </c>
      <c r="G1951" s="212" t="s">
        <v>7641</v>
      </c>
      <c r="H1951" s="213">
        <v>43609</v>
      </c>
      <c r="I1951" s="214">
        <v>122.8</v>
      </c>
      <c r="J1951" s="214">
        <v>1</v>
      </c>
      <c r="K1951" s="214">
        <f t="shared" si="30"/>
        <v>122.8</v>
      </c>
      <c r="L1951" s="212" t="s">
        <v>179</v>
      </c>
      <c r="M1951" s="212" t="s">
        <v>624</v>
      </c>
      <c r="N1951" s="213">
        <v>43614</v>
      </c>
      <c r="O1951" s="212" t="s">
        <v>70</v>
      </c>
      <c r="P1951" s="212" t="s">
        <v>179</v>
      </c>
      <c r="Q1951" s="212" t="s">
        <v>298</v>
      </c>
      <c r="R1951" s="212" t="s">
        <v>367</v>
      </c>
      <c r="S1951" s="212" t="s">
        <v>1684</v>
      </c>
    </row>
    <row r="1952" spans="1:19" x14ac:dyDescent="0.25">
      <c r="A1952" s="212" t="s">
        <v>2348</v>
      </c>
      <c r="B1952" s="212" t="s">
        <v>1026</v>
      </c>
      <c r="C1952" s="212" t="s">
        <v>298</v>
      </c>
      <c r="D1952" s="212" t="s">
        <v>7639</v>
      </c>
      <c r="E1952" s="212" t="s">
        <v>7640</v>
      </c>
      <c r="F1952" s="212" t="s">
        <v>179</v>
      </c>
      <c r="G1952" s="212" t="s">
        <v>7642</v>
      </c>
      <c r="H1952" s="213">
        <v>43600</v>
      </c>
      <c r="I1952" s="214">
        <v>95.11</v>
      </c>
      <c r="J1952" s="214">
        <v>1</v>
      </c>
      <c r="K1952" s="214">
        <f t="shared" si="30"/>
        <v>95.11</v>
      </c>
      <c r="L1952" s="212" t="s">
        <v>179</v>
      </c>
      <c r="M1952" s="212" t="s">
        <v>124</v>
      </c>
      <c r="N1952" s="213">
        <v>43601</v>
      </c>
      <c r="O1952" s="212" t="s">
        <v>70</v>
      </c>
      <c r="P1952" s="212" t="s">
        <v>179</v>
      </c>
      <c r="Q1952" s="212" t="s">
        <v>298</v>
      </c>
      <c r="R1952" s="212" t="s">
        <v>367</v>
      </c>
      <c r="S1952" s="212" t="s">
        <v>1684</v>
      </c>
    </row>
    <row r="1953" spans="1:19" x14ac:dyDescent="0.25">
      <c r="A1953" s="212" t="s">
        <v>2348</v>
      </c>
      <c r="B1953" s="212" t="s">
        <v>1026</v>
      </c>
      <c r="C1953" s="212" t="s">
        <v>298</v>
      </c>
      <c r="D1953" s="212" t="s">
        <v>7643</v>
      </c>
      <c r="E1953" s="212" t="s">
        <v>7644</v>
      </c>
      <c r="F1953" s="212" t="s">
        <v>179</v>
      </c>
      <c r="G1953" s="212" t="s">
        <v>7645</v>
      </c>
      <c r="H1953" s="213">
        <v>43594</v>
      </c>
      <c r="I1953" s="214">
        <v>116</v>
      </c>
      <c r="J1953" s="214">
        <v>1</v>
      </c>
      <c r="K1953" s="214">
        <f t="shared" si="30"/>
        <v>116</v>
      </c>
      <c r="L1953" s="212" t="s">
        <v>179</v>
      </c>
      <c r="M1953" s="212" t="s">
        <v>751</v>
      </c>
      <c r="N1953" s="213">
        <v>43605</v>
      </c>
      <c r="O1953" s="212" t="s">
        <v>70</v>
      </c>
      <c r="P1953" s="212" t="s">
        <v>179</v>
      </c>
      <c r="Q1953" s="212" t="s">
        <v>298</v>
      </c>
      <c r="R1953" s="212" t="s">
        <v>367</v>
      </c>
      <c r="S1953" s="212" t="s">
        <v>1684</v>
      </c>
    </row>
    <row r="1954" spans="1:19" x14ac:dyDescent="0.25">
      <c r="A1954" s="212" t="s">
        <v>2348</v>
      </c>
      <c r="B1954" s="212" t="s">
        <v>1026</v>
      </c>
      <c r="C1954" s="212" t="s">
        <v>298</v>
      </c>
      <c r="D1954" s="212" t="s">
        <v>7646</v>
      </c>
      <c r="E1954" s="212" t="s">
        <v>7647</v>
      </c>
      <c r="F1954" s="212" t="s">
        <v>179</v>
      </c>
      <c r="G1954" s="212" t="s">
        <v>7648</v>
      </c>
      <c r="H1954" s="213">
        <v>43614</v>
      </c>
      <c r="I1954" s="214">
        <v>99.99</v>
      </c>
      <c r="J1954" s="214">
        <v>1</v>
      </c>
      <c r="K1954" s="214">
        <f t="shared" si="30"/>
        <v>99.99</v>
      </c>
      <c r="L1954" s="212" t="s">
        <v>7649</v>
      </c>
      <c r="M1954" s="212" t="s">
        <v>321</v>
      </c>
      <c r="N1954" s="213">
        <v>43615</v>
      </c>
      <c r="O1954" s="212" t="s">
        <v>70</v>
      </c>
      <c r="P1954" s="212" t="s">
        <v>7650</v>
      </c>
      <c r="Q1954" s="212" t="s">
        <v>298</v>
      </c>
      <c r="R1954" s="212" t="s">
        <v>367</v>
      </c>
      <c r="S1954" s="212" t="s">
        <v>1684</v>
      </c>
    </row>
    <row r="1955" spans="1:19" x14ac:dyDescent="0.25">
      <c r="A1955" s="212" t="s">
        <v>2348</v>
      </c>
      <c r="B1955" s="212" t="s">
        <v>1026</v>
      </c>
      <c r="C1955" s="212" t="s">
        <v>298</v>
      </c>
      <c r="D1955" s="212" t="s">
        <v>7651</v>
      </c>
      <c r="E1955" s="212" t="s">
        <v>7652</v>
      </c>
      <c r="F1955" s="212" t="s">
        <v>179</v>
      </c>
      <c r="G1955" s="212" t="s">
        <v>7653</v>
      </c>
      <c r="H1955" s="213">
        <v>43581</v>
      </c>
      <c r="I1955" s="214">
        <v>90</v>
      </c>
      <c r="J1955" s="214">
        <v>1</v>
      </c>
      <c r="K1955" s="214">
        <f t="shared" si="30"/>
        <v>90</v>
      </c>
      <c r="L1955" s="212" t="s">
        <v>179</v>
      </c>
      <c r="M1955" s="212" t="s">
        <v>262</v>
      </c>
      <c r="N1955" s="213">
        <v>43612</v>
      </c>
      <c r="O1955" s="212" t="s">
        <v>70</v>
      </c>
      <c r="P1955" s="212" t="s">
        <v>179</v>
      </c>
      <c r="Q1955" s="212" t="s">
        <v>298</v>
      </c>
      <c r="R1955" s="212" t="s">
        <v>367</v>
      </c>
      <c r="S1955" s="212" t="s">
        <v>1684</v>
      </c>
    </row>
    <row r="1956" spans="1:19" x14ac:dyDescent="0.25">
      <c r="A1956" s="212" t="s">
        <v>2348</v>
      </c>
      <c r="B1956" s="212" t="s">
        <v>1026</v>
      </c>
      <c r="C1956" s="212" t="s">
        <v>298</v>
      </c>
      <c r="D1956" s="212" t="s">
        <v>7651</v>
      </c>
      <c r="E1956" s="212" t="s">
        <v>7652</v>
      </c>
      <c r="F1956" s="212" t="s">
        <v>179</v>
      </c>
      <c r="G1956" s="212" t="s">
        <v>7654</v>
      </c>
      <c r="H1956" s="213">
        <v>43592</v>
      </c>
      <c r="I1956" s="214">
        <v>90</v>
      </c>
      <c r="J1956" s="214">
        <v>1</v>
      </c>
      <c r="K1956" s="214">
        <f t="shared" si="30"/>
        <v>90</v>
      </c>
      <c r="L1956" s="212" t="s">
        <v>179</v>
      </c>
      <c r="M1956" s="212" t="s">
        <v>262</v>
      </c>
      <c r="N1956" s="213">
        <v>43612</v>
      </c>
      <c r="O1956" s="212" t="s">
        <v>70</v>
      </c>
      <c r="P1956" s="212" t="s">
        <v>179</v>
      </c>
      <c r="Q1956" s="212" t="s">
        <v>298</v>
      </c>
      <c r="R1956" s="212" t="s">
        <v>367</v>
      </c>
      <c r="S1956" s="212" t="s">
        <v>1684</v>
      </c>
    </row>
    <row r="1957" spans="1:19" x14ac:dyDescent="0.25">
      <c r="A1957" s="212" t="s">
        <v>2348</v>
      </c>
      <c r="B1957" s="212" t="s">
        <v>1026</v>
      </c>
      <c r="C1957" s="212" t="s">
        <v>298</v>
      </c>
      <c r="D1957" s="212" t="s">
        <v>7655</v>
      </c>
      <c r="E1957" s="212" t="s">
        <v>7656</v>
      </c>
      <c r="F1957" s="212" t="s">
        <v>179</v>
      </c>
      <c r="G1957" s="212" t="s">
        <v>7657</v>
      </c>
      <c r="H1957" s="213">
        <v>43610</v>
      </c>
      <c r="I1957" s="214">
        <v>101.91</v>
      </c>
      <c r="J1957" s="214">
        <v>1</v>
      </c>
      <c r="K1957" s="214">
        <f t="shared" si="30"/>
        <v>101.91</v>
      </c>
      <c r="L1957" s="212" t="s">
        <v>179</v>
      </c>
      <c r="M1957" s="212" t="s">
        <v>985</v>
      </c>
      <c r="N1957" s="213">
        <v>43614</v>
      </c>
      <c r="O1957" s="212" t="s">
        <v>70</v>
      </c>
      <c r="P1957" s="212" t="s">
        <v>179</v>
      </c>
      <c r="Q1957" s="212" t="s">
        <v>298</v>
      </c>
      <c r="R1957" s="212" t="s">
        <v>367</v>
      </c>
      <c r="S1957" s="212" t="s">
        <v>1684</v>
      </c>
    </row>
    <row r="1958" spans="1:19" x14ac:dyDescent="0.25">
      <c r="A1958" s="212" t="s">
        <v>2348</v>
      </c>
      <c r="B1958" s="212" t="s">
        <v>1026</v>
      </c>
      <c r="C1958" s="212" t="s">
        <v>298</v>
      </c>
      <c r="D1958" s="212" t="s">
        <v>7658</v>
      </c>
      <c r="E1958" s="212" t="s">
        <v>7659</v>
      </c>
      <c r="F1958" s="212" t="s">
        <v>179</v>
      </c>
      <c r="G1958" s="212" t="s">
        <v>7660</v>
      </c>
      <c r="H1958" s="213">
        <v>43587</v>
      </c>
      <c r="I1958" s="214">
        <v>873</v>
      </c>
      <c r="J1958" s="214">
        <v>1</v>
      </c>
      <c r="K1958" s="214">
        <f t="shared" si="30"/>
        <v>873</v>
      </c>
      <c r="L1958" s="212" t="s">
        <v>7661</v>
      </c>
      <c r="M1958" s="212" t="s">
        <v>1157</v>
      </c>
      <c r="N1958" s="213">
        <v>43593</v>
      </c>
      <c r="O1958" s="212" t="s">
        <v>70</v>
      </c>
      <c r="P1958" s="212" t="s">
        <v>7662</v>
      </c>
      <c r="Q1958" s="212" t="s">
        <v>298</v>
      </c>
      <c r="R1958" s="212" t="s">
        <v>367</v>
      </c>
      <c r="S1958" s="212" t="s">
        <v>1684</v>
      </c>
    </row>
    <row r="1959" spans="1:19" x14ac:dyDescent="0.25">
      <c r="A1959" s="212" t="s">
        <v>2348</v>
      </c>
      <c r="B1959" s="212" t="s">
        <v>1026</v>
      </c>
      <c r="C1959" s="212" t="s">
        <v>298</v>
      </c>
      <c r="D1959" s="212" t="s">
        <v>7663</v>
      </c>
      <c r="E1959" s="212" t="s">
        <v>7664</v>
      </c>
      <c r="F1959" s="212" t="s">
        <v>179</v>
      </c>
      <c r="G1959" s="212" t="s">
        <v>7665</v>
      </c>
      <c r="H1959" s="213">
        <v>43605</v>
      </c>
      <c r="I1959" s="214">
        <v>880</v>
      </c>
      <c r="J1959" s="214">
        <v>1</v>
      </c>
      <c r="K1959" s="214">
        <f t="shared" si="30"/>
        <v>880</v>
      </c>
      <c r="L1959" s="212" t="s">
        <v>7666</v>
      </c>
      <c r="M1959" s="212" t="s">
        <v>184</v>
      </c>
      <c r="N1959" s="213">
        <v>43612</v>
      </c>
      <c r="O1959" s="212" t="s">
        <v>70</v>
      </c>
      <c r="P1959" s="212" t="s">
        <v>7667</v>
      </c>
      <c r="Q1959" s="212" t="s">
        <v>298</v>
      </c>
      <c r="R1959" s="212" t="s">
        <v>367</v>
      </c>
      <c r="S1959" s="212" t="s">
        <v>1684</v>
      </c>
    </row>
    <row r="1960" spans="1:19" x14ac:dyDescent="0.25">
      <c r="A1960" s="212" t="s">
        <v>2348</v>
      </c>
      <c r="B1960" s="212" t="s">
        <v>1026</v>
      </c>
      <c r="C1960" s="212" t="s">
        <v>298</v>
      </c>
      <c r="D1960" s="212" t="s">
        <v>909</v>
      </c>
      <c r="E1960" s="212" t="s">
        <v>910</v>
      </c>
      <c r="F1960" s="212" t="s">
        <v>179</v>
      </c>
      <c r="G1960" s="212" t="s">
        <v>7668</v>
      </c>
      <c r="H1960" s="213">
        <v>43613</v>
      </c>
      <c r="I1960" s="214">
        <v>2708.6</v>
      </c>
      <c r="J1960" s="214">
        <v>1</v>
      </c>
      <c r="K1960" s="214">
        <f t="shared" si="30"/>
        <v>2708.6</v>
      </c>
      <c r="L1960" s="212" t="s">
        <v>7669</v>
      </c>
      <c r="M1960" s="212" t="s">
        <v>496</v>
      </c>
      <c r="N1960" s="213">
        <v>43615</v>
      </c>
      <c r="O1960" s="212" t="s">
        <v>70</v>
      </c>
      <c r="P1960" s="212" t="s">
        <v>7670</v>
      </c>
      <c r="Q1960" s="212" t="s">
        <v>298</v>
      </c>
      <c r="R1960" s="212" t="s">
        <v>367</v>
      </c>
      <c r="S1960" s="212" t="s">
        <v>1684</v>
      </c>
    </row>
    <row r="1961" spans="1:19" x14ac:dyDescent="0.25">
      <c r="A1961" s="212" t="s">
        <v>2348</v>
      </c>
      <c r="B1961" s="212" t="s">
        <v>1026</v>
      </c>
      <c r="C1961" s="212" t="s">
        <v>298</v>
      </c>
      <c r="D1961" s="212" t="s">
        <v>909</v>
      </c>
      <c r="E1961" s="212" t="s">
        <v>910</v>
      </c>
      <c r="F1961" s="212" t="s">
        <v>179</v>
      </c>
      <c r="G1961" s="212" t="s">
        <v>7671</v>
      </c>
      <c r="H1961" s="213">
        <v>43613</v>
      </c>
      <c r="I1961" s="214">
        <v>573.26</v>
      </c>
      <c r="J1961" s="214">
        <v>1</v>
      </c>
      <c r="K1961" s="214">
        <f t="shared" si="30"/>
        <v>573.26</v>
      </c>
      <c r="L1961" s="212" t="s">
        <v>179</v>
      </c>
      <c r="M1961" s="212" t="s">
        <v>559</v>
      </c>
      <c r="N1961" s="213">
        <v>43615</v>
      </c>
      <c r="O1961" s="212" t="s">
        <v>70</v>
      </c>
      <c r="P1961" s="212" t="s">
        <v>179</v>
      </c>
      <c r="Q1961" s="212" t="s">
        <v>298</v>
      </c>
      <c r="R1961" s="212" t="s">
        <v>367</v>
      </c>
      <c r="S1961" s="212" t="s">
        <v>1684</v>
      </c>
    </row>
    <row r="1962" spans="1:19" x14ac:dyDescent="0.25">
      <c r="A1962" s="212" t="s">
        <v>2348</v>
      </c>
      <c r="B1962" s="212" t="s">
        <v>1026</v>
      </c>
      <c r="C1962" s="212" t="s">
        <v>298</v>
      </c>
      <c r="D1962" s="212" t="s">
        <v>909</v>
      </c>
      <c r="E1962" s="212" t="s">
        <v>910</v>
      </c>
      <c r="F1962" s="212" t="s">
        <v>179</v>
      </c>
      <c r="G1962" s="212" t="s">
        <v>7672</v>
      </c>
      <c r="H1962" s="213">
        <v>43612</v>
      </c>
      <c r="I1962" s="214">
        <v>242.36</v>
      </c>
      <c r="J1962" s="214">
        <v>1</v>
      </c>
      <c r="K1962" s="214">
        <f t="shared" si="30"/>
        <v>242.36</v>
      </c>
      <c r="L1962" s="212" t="s">
        <v>7673</v>
      </c>
      <c r="M1962" s="212" t="s">
        <v>566</v>
      </c>
      <c r="N1962" s="213">
        <v>43615</v>
      </c>
      <c r="O1962" s="212" t="s">
        <v>70</v>
      </c>
      <c r="P1962" s="212" t="s">
        <v>7674</v>
      </c>
      <c r="Q1962" s="212" t="s">
        <v>298</v>
      </c>
      <c r="R1962" s="212" t="s">
        <v>367</v>
      </c>
      <c r="S1962" s="212" t="s">
        <v>1684</v>
      </c>
    </row>
    <row r="1963" spans="1:19" x14ac:dyDescent="0.25">
      <c r="A1963" s="212" t="s">
        <v>2348</v>
      </c>
      <c r="B1963" s="212" t="s">
        <v>1026</v>
      </c>
      <c r="C1963" s="212" t="s">
        <v>298</v>
      </c>
      <c r="D1963" s="212" t="s">
        <v>909</v>
      </c>
      <c r="E1963" s="212" t="s">
        <v>910</v>
      </c>
      <c r="F1963" s="212" t="s">
        <v>179</v>
      </c>
      <c r="G1963" s="212" t="s">
        <v>7675</v>
      </c>
      <c r="H1963" s="213">
        <v>43612</v>
      </c>
      <c r="I1963" s="214">
        <v>175.22</v>
      </c>
      <c r="J1963" s="214">
        <v>1</v>
      </c>
      <c r="K1963" s="214">
        <f t="shared" si="30"/>
        <v>175.22</v>
      </c>
      <c r="L1963" s="212" t="s">
        <v>179</v>
      </c>
      <c r="M1963" s="212" t="s">
        <v>496</v>
      </c>
      <c r="N1963" s="213">
        <v>43615</v>
      </c>
      <c r="O1963" s="212" t="s">
        <v>70</v>
      </c>
      <c r="P1963" s="212" t="s">
        <v>179</v>
      </c>
      <c r="Q1963" s="212" t="s">
        <v>298</v>
      </c>
      <c r="R1963" s="212" t="s">
        <v>367</v>
      </c>
      <c r="S1963" s="212" t="s">
        <v>1684</v>
      </c>
    </row>
    <row r="1964" spans="1:19" x14ac:dyDescent="0.25">
      <c r="A1964" s="212" t="s">
        <v>2348</v>
      </c>
      <c r="B1964" s="212" t="s">
        <v>1026</v>
      </c>
      <c r="C1964" s="212" t="s">
        <v>298</v>
      </c>
      <c r="D1964" s="212" t="s">
        <v>909</v>
      </c>
      <c r="E1964" s="212" t="s">
        <v>910</v>
      </c>
      <c r="F1964" s="212" t="s">
        <v>179</v>
      </c>
      <c r="G1964" s="212" t="s">
        <v>7676</v>
      </c>
      <c r="H1964" s="213">
        <v>43606</v>
      </c>
      <c r="I1964" s="214">
        <v>197.89</v>
      </c>
      <c r="J1964" s="214">
        <v>1</v>
      </c>
      <c r="K1964" s="214">
        <f t="shared" si="30"/>
        <v>197.89</v>
      </c>
      <c r="L1964" s="212" t="s">
        <v>179</v>
      </c>
      <c r="M1964" s="212" t="s">
        <v>496</v>
      </c>
      <c r="N1964" s="213">
        <v>43608</v>
      </c>
      <c r="O1964" s="212" t="s">
        <v>70</v>
      </c>
      <c r="P1964" s="212" t="s">
        <v>179</v>
      </c>
      <c r="Q1964" s="212" t="s">
        <v>298</v>
      </c>
      <c r="R1964" s="212" t="s">
        <v>367</v>
      </c>
      <c r="S1964" s="212" t="s">
        <v>1684</v>
      </c>
    </row>
    <row r="1965" spans="1:19" x14ac:dyDescent="0.25">
      <c r="A1965" s="212" t="s">
        <v>2348</v>
      </c>
      <c r="B1965" s="212" t="s">
        <v>1026</v>
      </c>
      <c r="C1965" s="212" t="s">
        <v>298</v>
      </c>
      <c r="D1965" s="212" t="s">
        <v>909</v>
      </c>
      <c r="E1965" s="212" t="s">
        <v>910</v>
      </c>
      <c r="F1965" s="212" t="s">
        <v>179</v>
      </c>
      <c r="G1965" s="212" t="s">
        <v>7677</v>
      </c>
      <c r="H1965" s="213">
        <v>43600</v>
      </c>
      <c r="I1965" s="214">
        <v>197.89</v>
      </c>
      <c r="J1965" s="214">
        <v>1</v>
      </c>
      <c r="K1965" s="214">
        <f t="shared" si="30"/>
        <v>197.89</v>
      </c>
      <c r="L1965" s="212" t="s">
        <v>179</v>
      </c>
      <c r="M1965" s="212" t="s">
        <v>496</v>
      </c>
      <c r="N1965" s="213">
        <v>43602</v>
      </c>
      <c r="O1965" s="212" t="s">
        <v>70</v>
      </c>
      <c r="P1965" s="212" t="s">
        <v>179</v>
      </c>
      <c r="Q1965" s="212" t="s">
        <v>298</v>
      </c>
      <c r="R1965" s="212" t="s">
        <v>367</v>
      </c>
      <c r="S1965" s="212" t="s">
        <v>1684</v>
      </c>
    </row>
    <row r="1966" spans="1:19" x14ac:dyDescent="0.25">
      <c r="A1966" s="212" t="s">
        <v>2348</v>
      </c>
      <c r="B1966" s="212" t="s">
        <v>1026</v>
      </c>
      <c r="C1966" s="212" t="s">
        <v>298</v>
      </c>
      <c r="D1966" s="212" t="s">
        <v>909</v>
      </c>
      <c r="E1966" s="212" t="s">
        <v>910</v>
      </c>
      <c r="F1966" s="212" t="s">
        <v>179</v>
      </c>
      <c r="G1966" s="212" t="s">
        <v>7678</v>
      </c>
      <c r="H1966" s="213">
        <v>43587</v>
      </c>
      <c r="I1966" s="214">
        <v>235.86</v>
      </c>
      <c r="J1966" s="214">
        <v>1</v>
      </c>
      <c r="K1966" s="214">
        <f t="shared" si="30"/>
        <v>235.86</v>
      </c>
      <c r="L1966" s="212" t="s">
        <v>179</v>
      </c>
      <c r="M1966" s="212" t="s">
        <v>559</v>
      </c>
      <c r="N1966" s="213">
        <v>43592</v>
      </c>
      <c r="O1966" s="212" t="s">
        <v>70</v>
      </c>
      <c r="P1966" s="212" t="s">
        <v>179</v>
      </c>
      <c r="Q1966" s="212" t="s">
        <v>298</v>
      </c>
      <c r="R1966" s="212" t="s">
        <v>367</v>
      </c>
      <c r="S1966" s="212" t="s">
        <v>1684</v>
      </c>
    </row>
    <row r="1967" spans="1:19" x14ac:dyDescent="0.25">
      <c r="A1967" s="212" t="s">
        <v>2348</v>
      </c>
      <c r="B1967" s="212" t="s">
        <v>1026</v>
      </c>
      <c r="C1967" s="212" t="s">
        <v>298</v>
      </c>
      <c r="D1967" s="212" t="s">
        <v>7679</v>
      </c>
      <c r="E1967" s="212" t="s">
        <v>7680</v>
      </c>
      <c r="F1967" s="212" t="s">
        <v>179</v>
      </c>
      <c r="G1967" s="212" t="s">
        <v>7681</v>
      </c>
      <c r="H1967" s="213">
        <v>43612</v>
      </c>
      <c r="I1967" s="214">
        <v>220</v>
      </c>
      <c r="J1967" s="214">
        <v>1</v>
      </c>
      <c r="K1967" s="214">
        <f t="shared" si="30"/>
        <v>220</v>
      </c>
      <c r="L1967" s="212" t="s">
        <v>179</v>
      </c>
      <c r="M1967" s="212" t="s">
        <v>552</v>
      </c>
      <c r="N1967" s="213">
        <v>43615</v>
      </c>
      <c r="O1967" s="212" t="s">
        <v>70</v>
      </c>
      <c r="P1967" s="212" t="s">
        <v>179</v>
      </c>
      <c r="Q1967" s="212" t="s">
        <v>298</v>
      </c>
      <c r="R1967" s="212" t="s">
        <v>367</v>
      </c>
      <c r="S1967" s="212" t="s">
        <v>1684</v>
      </c>
    </row>
    <row r="1968" spans="1:19" x14ac:dyDescent="0.25">
      <c r="A1968" s="212" t="s">
        <v>2348</v>
      </c>
      <c r="B1968" s="212" t="s">
        <v>1026</v>
      </c>
      <c r="C1968" s="212" t="s">
        <v>298</v>
      </c>
      <c r="D1968" s="212" t="s">
        <v>912</v>
      </c>
      <c r="E1968" s="212" t="s">
        <v>913</v>
      </c>
      <c r="F1968" s="212" t="s">
        <v>179</v>
      </c>
      <c r="G1968" s="212" t="s">
        <v>7682</v>
      </c>
      <c r="H1968" s="213">
        <v>43608</v>
      </c>
      <c r="I1968" s="214">
        <v>1571</v>
      </c>
      <c r="J1968" s="214">
        <v>1</v>
      </c>
      <c r="K1968" s="214">
        <f t="shared" si="30"/>
        <v>1571</v>
      </c>
      <c r="L1968" s="212" t="s">
        <v>7683</v>
      </c>
      <c r="M1968" s="212" t="s">
        <v>441</v>
      </c>
      <c r="N1968" s="213">
        <v>43609</v>
      </c>
      <c r="O1968" s="212" t="s">
        <v>70</v>
      </c>
      <c r="P1968" s="212" t="s">
        <v>7684</v>
      </c>
      <c r="Q1968" s="212" t="s">
        <v>298</v>
      </c>
      <c r="R1968" s="212" t="s">
        <v>367</v>
      </c>
      <c r="S1968" s="212" t="s">
        <v>1684</v>
      </c>
    </row>
    <row r="1969" spans="1:19" x14ac:dyDescent="0.25">
      <c r="A1969" s="212" t="s">
        <v>2348</v>
      </c>
      <c r="B1969" s="212" t="s">
        <v>1026</v>
      </c>
      <c r="C1969" s="212" t="s">
        <v>298</v>
      </c>
      <c r="D1969" s="212" t="s">
        <v>912</v>
      </c>
      <c r="E1969" s="212" t="s">
        <v>913</v>
      </c>
      <c r="F1969" s="212" t="s">
        <v>179</v>
      </c>
      <c r="G1969" s="212" t="s">
        <v>7685</v>
      </c>
      <c r="H1969" s="213">
        <v>43608</v>
      </c>
      <c r="I1969" s="214">
        <v>487</v>
      </c>
      <c r="J1969" s="214">
        <v>1</v>
      </c>
      <c r="K1969" s="214">
        <f t="shared" si="30"/>
        <v>487</v>
      </c>
      <c r="L1969" s="212" t="s">
        <v>179</v>
      </c>
      <c r="M1969" s="212" t="s">
        <v>184</v>
      </c>
      <c r="N1969" s="213">
        <v>43609</v>
      </c>
      <c r="O1969" s="212" t="s">
        <v>70</v>
      </c>
      <c r="P1969" s="212" t="s">
        <v>179</v>
      </c>
      <c r="Q1969" s="212" t="s">
        <v>298</v>
      </c>
      <c r="R1969" s="212" t="s">
        <v>367</v>
      </c>
      <c r="S1969" s="212" t="s">
        <v>1684</v>
      </c>
    </row>
    <row r="1970" spans="1:19" x14ac:dyDescent="0.25">
      <c r="A1970" s="212" t="s">
        <v>2348</v>
      </c>
      <c r="B1970" s="212" t="s">
        <v>1026</v>
      </c>
      <c r="C1970" s="212" t="s">
        <v>298</v>
      </c>
      <c r="D1970" s="212" t="s">
        <v>912</v>
      </c>
      <c r="E1970" s="212" t="s">
        <v>913</v>
      </c>
      <c r="F1970" s="212" t="s">
        <v>179</v>
      </c>
      <c r="G1970" s="212" t="s">
        <v>7686</v>
      </c>
      <c r="H1970" s="213">
        <v>43607</v>
      </c>
      <c r="I1970" s="214">
        <v>494.1</v>
      </c>
      <c r="J1970" s="214">
        <v>1</v>
      </c>
      <c r="K1970" s="214">
        <f t="shared" si="30"/>
        <v>494.1</v>
      </c>
      <c r="L1970" s="212" t="s">
        <v>7687</v>
      </c>
      <c r="M1970" s="212" t="s">
        <v>184</v>
      </c>
      <c r="N1970" s="213">
        <v>43608</v>
      </c>
      <c r="O1970" s="212" t="s">
        <v>70</v>
      </c>
      <c r="P1970" s="212" t="s">
        <v>7688</v>
      </c>
      <c r="Q1970" s="212" t="s">
        <v>298</v>
      </c>
      <c r="R1970" s="212" t="s">
        <v>367</v>
      </c>
      <c r="S1970" s="212" t="s">
        <v>1684</v>
      </c>
    </row>
    <row r="1971" spans="1:19" x14ac:dyDescent="0.25">
      <c r="A1971" s="212" t="s">
        <v>2348</v>
      </c>
      <c r="B1971" s="212" t="s">
        <v>1026</v>
      </c>
      <c r="C1971" s="212" t="s">
        <v>298</v>
      </c>
      <c r="D1971" s="212" t="s">
        <v>912</v>
      </c>
      <c r="E1971" s="212" t="s">
        <v>913</v>
      </c>
      <c r="F1971" s="212" t="s">
        <v>179</v>
      </c>
      <c r="G1971" s="212" t="s">
        <v>7689</v>
      </c>
      <c r="H1971" s="213">
        <v>43607</v>
      </c>
      <c r="I1971" s="214">
        <v>1010.2</v>
      </c>
      <c r="J1971" s="214">
        <v>1</v>
      </c>
      <c r="K1971" s="214">
        <f t="shared" si="30"/>
        <v>1010.2</v>
      </c>
      <c r="L1971" s="212" t="s">
        <v>7687</v>
      </c>
      <c r="M1971" s="212" t="s">
        <v>184</v>
      </c>
      <c r="N1971" s="213">
        <v>43608</v>
      </c>
      <c r="O1971" s="212" t="s">
        <v>70</v>
      </c>
      <c r="P1971" s="212" t="s">
        <v>7688</v>
      </c>
      <c r="Q1971" s="212" t="s">
        <v>298</v>
      </c>
      <c r="R1971" s="212" t="s">
        <v>367</v>
      </c>
      <c r="S1971" s="212" t="s">
        <v>1684</v>
      </c>
    </row>
    <row r="1972" spans="1:19" x14ac:dyDescent="0.25">
      <c r="A1972" s="212" t="s">
        <v>2348</v>
      </c>
      <c r="B1972" s="212" t="s">
        <v>1026</v>
      </c>
      <c r="C1972" s="212" t="s">
        <v>298</v>
      </c>
      <c r="D1972" s="212" t="s">
        <v>912</v>
      </c>
      <c r="E1972" s="212" t="s">
        <v>913</v>
      </c>
      <c r="F1972" s="212" t="s">
        <v>179</v>
      </c>
      <c r="G1972" s="212" t="s">
        <v>7690</v>
      </c>
      <c r="H1972" s="213">
        <v>43600</v>
      </c>
      <c r="I1972" s="214">
        <v>417</v>
      </c>
      <c r="J1972" s="214">
        <v>1</v>
      </c>
      <c r="K1972" s="214">
        <f t="shared" si="30"/>
        <v>417</v>
      </c>
      <c r="L1972" s="212" t="s">
        <v>7691</v>
      </c>
      <c r="M1972" s="212" t="s">
        <v>496</v>
      </c>
      <c r="N1972" s="213">
        <v>43601</v>
      </c>
      <c r="O1972" s="212" t="s">
        <v>70</v>
      </c>
      <c r="P1972" s="212" t="s">
        <v>7692</v>
      </c>
      <c r="Q1972" s="212" t="s">
        <v>298</v>
      </c>
      <c r="R1972" s="212" t="s">
        <v>367</v>
      </c>
      <c r="S1972" s="212" t="s">
        <v>1684</v>
      </c>
    </row>
    <row r="1973" spans="1:19" x14ac:dyDescent="0.25">
      <c r="A1973" s="212" t="s">
        <v>2348</v>
      </c>
      <c r="B1973" s="212" t="s">
        <v>1026</v>
      </c>
      <c r="C1973" s="212" t="s">
        <v>298</v>
      </c>
      <c r="D1973" s="212" t="s">
        <v>912</v>
      </c>
      <c r="E1973" s="212" t="s">
        <v>913</v>
      </c>
      <c r="F1973" s="212" t="s">
        <v>179</v>
      </c>
      <c r="G1973" s="212" t="s">
        <v>7693</v>
      </c>
      <c r="H1973" s="213">
        <v>43598</v>
      </c>
      <c r="I1973" s="214">
        <v>557</v>
      </c>
      <c r="J1973" s="214">
        <v>1</v>
      </c>
      <c r="K1973" s="214">
        <f t="shared" si="30"/>
        <v>557</v>
      </c>
      <c r="L1973" s="212" t="s">
        <v>7694</v>
      </c>
      <c r="M1973" s="212" t="s">
        <v>208</v>
      </c>
      <c r="N1973" s="213">
        <v>43600</v>
      </c>
      <c r="O1973" s="212" t="s">
        <v>70</v>
      </c>
      <c r="P1973" s="212" t="s">
        <v>7695</v>
      </c>
      <c r="Q1973" s="212" t="s">
        <v>298</v>
      </c>
      <c r="R1973" s="212" t="s">
        <v>367</v>
      </c>
      <c r="S1973" s="212" t="s">
        <v>1684</v>
      </c>
    </row>
    <row r="1974" spans="1:19" x14ac:dyDescent="0.25">
      <c r="A1974" s="212" t="s">
        <v>2348</v>
      </c>
      <c r="B1974" s="212" t="s">
        <v>1026</v>
      </c>
      <c r="C1974" s="212" t="s">
        <v>298</v>
      </c>
      <c r="D1974" s="212" t="s">
        <v>7696</v>
      </c>
      <c r="E1974" s="212" t="s">
        <v>7697</v>
      </c>
      <c r="F1974" s="212" t="s">
        <v>179</v>
      </c>
      <c r="G1974" s="212" t="s">
        <v>7698</v>
      </c>
      <c r="H1974" s="213">
        <v>43591</v>
      </c>
      <c r="I1974" s="214">
        <v>2730</v>
      </c>
      <c r="J1974" s="214">
        <v>1</v>
      </c>
      <c r="K1974" s="214">
        <f t="shared" si="30"/>
        <v>2730</v>
      </c>
      <c r="L1974" s="212" t="s">
        <v>179</v>
      </c>
      <c r="M1974" s="212" t="s">
        <v>184</v>
      </c>
      <c r="N1974" s="213">
        <v>43602</v>
      </c>
      <c r="O1974" s="212" t="s">
        <v>70</v>
      </c>
      <c r="P1974" s="212" t="s">
        <v>179</v>
      </c>
      <c r="Q1974" s="212" t="s">
        <v>298</v>
      </c>
      <c r="R1974" s="212" t="s">
        <v>367</v>
      </c>
      <c r="S1974" s="212" t="s">
        <v>1684</v>
      </c>
    </row>
    <row r="1975" spans="1:19" x14ac:dyDescent="0.25">
      <c r="A1975" s="212" t="s">
        <v>2348</v>
      </c>
      <c r="B1975" s="212" t="s">
        <v>1026</v>
      </c>
      <c r="C1975" s="212" t="s">
        <v>298</v>
      </c>
      <c r="D1975" s="212" t="s">
        <v>3826</v>
      </c>
      <c r="E1975" s="212" t="s">
        <v>3827</v>
      </c>
      <c r="F1975" s="212" t="s">
        <v>179</v>
      </c>
      <c r="G1975" s="212" t="s">
        <v>7699</v>
      </c>
      <c r="H1975" s="213">
        <v>43615</v>
      </c>
      <c r="I1975" s="214">
        <v>2673</v>
      </c>
      <c r="J1975" s="214">
        <v>1</v>
      </c>
      <c r="K1975" s="214">
        <f t="shared" si="30"/>
        <v>2673</v>
      </c>
      <c r="L1975" s="212" t="s">
        <v>179</v>
      </c>
      <c r="M1975" s="212" t="s">
        <v>826</v>
      </c>
      <c r="N1975" s="213">
        <v>43616</v>
      </c>
      <c r="O1975" s="212" t="s">
        <v>70</v>
      </c>
      <c r="P1975" s="212" t="s">
        <v>179</v>
      </c>
      <c r="Q1975" s="212" t="s">
        <v>298</v>
      </c>
      <c r="R1975" s="212" t="s">
        <v>367</v>
      </c>
      <c r="S1975" s="212" t="s">
        <v>1684</v>
      </c>
    </row>
    <row r="1976" spans="1:19" x14ac:dyDescent="0.25">
      <c r="A1976" s="212" t="s">
        <v>2348</v>
      </c>
      <c r="B1976" s="212" t="s">
        <v>1026</v>
      </c>
      <c r="C1976" s="212" t="s">
        <v>298</v>
      </c>
      <c r="D1976" s="212" t="s">
        <v>3826</v>
      </c>
      <c r="E1976" s="212" t="s">
        <v>3827</v>
      </c>
      <c r="F1976" s="212" t="s">
        <v>179</v>
      </c>
      <c r="G1976" s="212" t="s">
        <v>7700</v>
      </c>
      <c r="H1976" s="213">
        <v>43614</v>
      </c>
      <c r="I1976" s="214">
        <v>930</v>
      </c>
      <c r="J1976" s="214">
        <v>1</v>
      </c>
      <c r="K1976" s="214">
        <f t="shared" si="30"/>
        <v>930</v>
      </c>
      <c r="L1976" s="212" t="s">
        <v>179</v>
      </c>
      <c r="M1976" s="212" t="s">
        <v>826</v>
      </c>
      <c r="N1976" s="213">
        <v>43615</v>
      </c>
      <c r="O1976" s="212" t="s">
        <v>70</v>
      </c>
      <c r="P1976" s="212" t="s">
        <v>179</v>
      </c>
      <c r="Q1976" s="212" t="s">
        <v>298</v>
      </c>
      <c r="R1976" s="212" t="s">
        <v>367</v>
      </c>
      <c r="S1976" s="212" t="s">
        <v>1684</v>
      </c>
    </row>
    <row r="1977" spans="1:19" x14ac:dyDescent="0.25">
      <c r="A1977" s="212" t="s">
        <v>2348</v>
      </c>
      <c r="B1977" s="212" t="s">
        <v>1026</v>
      </c>
      <c r="C1977" s="212" t="s">
        <v>298</v>
      </c>
      <c r="D1977" s="212" t="s">
        <v>3263</v>
      </c>
      <c r="E1977" s="212" t="s">
        <v>3264</v>
      </c>
      <c r="F1977" s="212" t="s">
        <v>179</v>
      </c>
      <c r="G1977" s="212" t="s">
        <v>7701</v>
      </c>
      <c r="H1977" s="213">
        <v>43587</v>
      </c>
      <c r="I1977" s="214">
        <v>260</v>
      </c>
      <c r="J1977" s="214">
        <v>1</v>
      </c>
      <c r="K1977" s="214">
        <f t="shared" si="30"/>
        <v>260</v>
      </c>
      <c r="L1977" s="212" t="s">
        <v>179</v>
      </c>
      <c r="M1977" s="212" t="s">
        <v>757</v>
      </c>
      <c r="N1977" s="213">
        <v>43593</v>
      </c>
      <c r="O1977" s="212" t="s">
        <v>70</v>
      </c>
      <c r="P1977" s="212" t="s">
        <v>179</v>
      </c>
      <c r="Q1977" s="212" t="s">
        <v>298</v>
      </c>
      <c r="R1977" s="212" t="s">
        <v>367</v>
      </c>
      <c r="S1977" s="212" t="s">
        <v>1684</v>
      </c>
    </row>
    <row r="1978" spans="1:19" x14ac:dyDescent="0.25">
      <c r="A1978" s="212" t="s">
        <v>2348</v>
      </c>
      <c r="B1978" s="212" t="s">
        <v>1026</v>
      </c>
      <c r="C1978" s="212" t="s">
        <v>298</v>
      </c>
      <c r="D1978" s="212" t="s">
        <v>3265</v>
      </c>
      <c r="E1978" s="212" t="s">
        <v>3266</v>
      </c>
      <c r="F1978" s="212" t="s">
        <v>179</v>
      </c>
      <c r="G1978" s="212" t="s">
        <v>7702</v>
      </c>
      <c r="H1978" s="213">
        <v>43609</v>
      </c>
      <c r="I1978" s="214">
        <v>308</v>
      </c>
      <c r="J1978" s="214">
        <v>1</v>
      </c>
      <c r="K1978" s="214">
        <f t="shared" si="30"/>
        <v>308</v>
      </c>
      <c r="L1978" s="212" t="s">
        <v>179</v>
      </c>
      <c r="M1978" s="212" t="s">
        <v>184</v>
      </c>
      <c r="N1978" s="213">
        <v>43612</v>
      </c>
      <c r="O1978" s="212" t="s">
        <v>70</v>
      </c>
      <c r="P1978" s="212" t="s">
        <v>179</v>
      </c>
      <c r="Q1978" s="212" t="s">
        <v>298</v>
      </c>
      <c r="R1978" s="212" t="s">
        <v>367</v>
      </c>
      <c r="S1978" s="212" t="s">
        <v>1684</v>
      </c>
    </row>
    <row r="1979" spans="1:19" x14ac:dyDescent="0.25">
      <c r="A1979" s="212" t="s">
        <v>2348</v>
      </c>
      <c r="B1979" s="212" t="s">
        <v>1026</v>
      </c>
      <c r="C1979" s="212" t="s">
        <v>298</v>
      </c>
      <c r="D1979" s="212" t="s">
        <v>3265</v>
      </c>
      <c r="E1979" s="212" t="s">
        <v>3266</v>
      </c>
      <c r="F1979" s="212" t="s">
        <v>179</v>
      </c>
      <c r="G1979" s="212" t="s">
        <v>7703</v>
      </c>
      <c r="H1979" s="213">
        <v>43601</v>
      </c>
      <c r="I1979" s="214">
        <v>308</v>
      </c>
      <c r="J1979" s="214">
        <v>1</v>
      </c>
      <c r="K1979" s="214">
        <f t="shared" si="30"/>
        <v>308</v>
      </c>
      <c r="L1979" s="212" t="s">
        <v>7704</v>
      </c>
      <c r="M1979" s="212" t="s">
        <v>184</v>
      </c>
      <c r="N1979" s="213">
        <v>43602</v>
      </c>
      <c r="O1979" s="212" t="s">
        <v>70</v>
      </c>
      <c r="P1979" s="212" t="s">
        <v>7705</v>
      </c>
      <c r="Q1979" s="212" t="s">
        <v>298</v>
      </c>
      <c r="R1979" s="212" t="s">
        <v>367</v>
      </c>
      <c r="S1979" s="212" t="s">
        <v>1684</v>
      </c>
    </row>
    <row r="1980" spans="1:19" x14ac:dyDescent="0.25">
      <c r="A1980" s="212" t="s">
        <v>2348</v>
      </c>
      <c r="B1980" s="212" t="s">
        <v>1026</v>
      </c>
      <c r="C1980" s="212" t="s">
        <v>298</v>
      </c>
      <c r="D1980" s="212" t="s">
        <v>7706</v>
      </c>
      <c r="E1980" s="212" t="s">
        <v>7707</v>
      </c>
      <c r="F1980" s="212" t="s">
        <v>179</v>
      </c>
      <c r="G1980" s="212" t="s">
        <v>7708</v>
      </c>
      <c r="H1980" s="213">
        <v>43605</v>
      </c>
      <c r="I1980" s="214">
        <v>690</v>
      </c>
      <c r="J1980" s="214">
        <v>1</v>
      </c>
      <c r="K1980" s="214">
        <f t="shared" si="30"/>
        <v>690</v>
      </c>
      <c r="L1980" s="212" t="s">
        <v>179</v>
      </c>
      <c r="M1980" s="212" t="s">
        <v>170</v>
      </c>
      <c r="N1980" s="213">
        <v>43606</v>
      </c>
      <c r="O1980" s="212" t="s">
        <v>70</v>
      </c>
      <c r="P1980" s="212" t="s">
        <v>179</v>
      </c>
      <c r="Q1980" s="212" t="s">
        <v>298</v>
      </c>
      <c r="R1980" s="212" t="s">
        <v>367</v>
      </c>
      <c r="S1980" s="212" t="s">
        <v>1684</v>
      </c>
    </row>
    <row r="1981" spans="1:19" x14ac:dyDescent="0.25">
      <c r="A1981" s="212" t="s">
        <v>2348</v>
      </c>
      <c r="B1981" s="212" t="s">
        <v>1026</v>
      </c>
      <c r="C1981" s="212" t="s">
        <v>298</v>
      </c>
      <c r="D1981" s="212" t="s">
        <v>1202</v>
      </c>
      <c r="E1981" s="212" t="s">
        <v>1203</v>
      </c>
      <c r="F1981" s="212" t="s">
        <v>179</v>
      </c>
      <c r="G1981" s="212" t="s">
        <v>7709</v>
      </c>
      <c r="H1981" s="213">
        <v>43612</v>
      </c>
      <c r="I1981" s="214">
        <v>516.88</v>
      </c>
      <c r="J1981" s="214">
        <v>1</v>
      </c>
      <c r="K1981" s="214">
        <f t="shared" si="30"/>
        <v>516.88</v>
      </c>
      <c r="L1981" s="212" t="s">
        <v>7710</v>
      </c>
      <c r="M1981" s="212" t="s">
        <v>741</v>
      </c>
      <c r="N1981" s="213">
        <v>43613</v>
      </c>
      <c r="O1981" s="212" t="s">
        <v>70</v>
      </c>
      <c r="P1981" s="212" t="s">
        <v>7711</v>
      </c>
      <c r="Q1981" s="212" t="s">
        <v>298</v>
      </c>
      <c r="R1981" s="212" t="s">
        <v>367</v>
      </c>
      <c r="S1981" s="212" t="s">
        <v>1684</v>
      </c>
    </row>
    <row r="1982" spans="1:19" x14ac:dyDescent="0.25">
      <c r="A1982" s="212" t="s">
        <v>2348</v>
      </c>
      <c r="B1982" s="212" t="s">
        <v>1026</v>
      </c>
      <c r="C1982" s="212" t="s">
        <v>298</v>
      </c>
      <c r="D1982" s="212" t="s">
        <v>7712</v>
      </c>
      <c r="E1982" s="212" t="s">
        <v>7713</v>
      </c>
      <c r="F1982" s="212" t="s">
        <v>7714</v>
      </c>
      <c r="G1982" s="212" t="s">
        <v>7715</v>
      </c>
      <c r="H1982" s="213">
        <v>43592</v>
      </c>
      <c r="I1982" s="214">
        <v>85.1</v>
      </c>
      <c r="J1982" s="214">
        <v>1</v>
      </c>
      <c r="K1982" s="214">
        <f t="shared" si="30"/>
        <v>85.1</v>
      </c>
      <c r="L1982" s="212" t="s">
        <v>179</v>
      </c>
      <c r="M1982" s="212" t="s">
        <v>2327</v>
      </c>
      <c r="N1982" s="213">
        <v>43615</v>
      </c>
      <c r="O1982" s="212" t="s">
        <v>70</v>
      </c>
      <c r="P1982" s="212" t="s">
        <v>179</v>
      </c>
      <c r="Q1982" s="212" t="s">
        <v>298</v>
      </c>
      <c r="R1982" s="212" t="s">
        <v>367</v>
      </c>
      <c r="S1982" s="212" t="s">
        <v>1684</v>
      </c>
    </row>
    <row r="1983" spans="1:19" x14ac:dyDescent="0.25">
      <c r="A1983" s="212" t="s">
        <v>2348</v>
      </c>
      <c r="B1983" s="212" t="s">
        <v>1026</v>
      </c>
      <c r="C1983" s="212" t="s">
        <v>298</v>
      </c>
      <c r="D1983" s="212" t="s">
        <v>7716</v>
      </c>
      <c r="E1983" s="212" t="s">
        <v>7717</v>
      </c>
      <c r="F1983" s="212" t="s">
        <v>7718</v>
      </c>
      <c r="G1983" s="212" t="s">
        <v>7719</v>
      </c>
      <c r="H1983" s="213">
        <v>43501</v>
      </c>
      <c r="I1983" s="214">
        <v>113.4</v>
      </c>
      <c r="J1983" s="214">
        <v>1</v>
      </c>
      <c r="K1983" s="214">
        <f t="shared" si="30"/>
        <v>113.4</v>
      </c>
      <c r="L1983" s="212" t="s">
        <v>179</v>
      </c>
      <c r="M1983" s="212" t="s">
        <v>702</v>
      </c>
      <c r="N1983" s="213">
        <v>43616</v>
      </c>
      <c r="O1983" s="212" t="s">
        <v>70</v>
      </c>
      <c r="P1983" s="212" t="s">
        <v>179</v>
      </c>
      <c r="Q1983" s="212" t="s">
        <v>298</v>
      </c>
      <c r="R1983" s="212" t="s">
        <v>367</v>
      </c>
      <c r="S1983" s="212" t="s">
        <v>1684</v>
      </c>
    </row>
    <row r="1984" spans="1:19" x14ac:dyDescent="0.25">
      <c r="A1984" s="212" t="s">
        <v>2348</v>
      </c>
      <c r="B1984" s="212" t="s">
        <v>1026</v>
      </c>
      <c r="C1984" s="212" t="s">
        <v>298</v>
      </c>
      <c r="D1984" s="212" t="s">
        <v>7720</v>
      </c>
      <c r="E1984" s="212" t="s">
        <v>7721</v>
      </c>
      <c r="F1984" s="212" t="s">
        <v>7722</v>
      </c>
      <c r="G1984" s="212" t="s">
        <v>7723</v>
      </c>
      <c r="H1984" s="213">
        <v>43594</v>
      </c>
      <c r="I1984" s="214">
        <v>69</v>
      </c>
      <c r="J1984" s="214">
        <v>1</v>
      </c>
      <c r="K1984" s="214">
        <f t="shared" si="30"/>
        <v>69</v>
      </c>
      <c r="L1984" s="212" t="s">
        <v>179</v>
      </c>
      <c r="M1984" s="212" t="s">
        <v>262</v>
      </c>
      <c r="N1984" s="213">
        <v>43615</v>
      </c>
      <c r="O1984" s="212" t="s">
        <v>70</v>
      </c>
      <c r="P1984" s="212" t="s">
        <v>179</v>
      </c>
      <c r="Q1984" s="212" t="s">
        <v>298</v>
      </c>
      <c r="R1984" s="212" t="s">
        <v>367</v>
      </c>
      <c r="S1984" s="212" t="s">
        <v>1684</v>
      </c>
    </row>
    <row r="1985" spans="1:19" x14ac:dyDescent="0.25">
      <c r="A1985" s="212" t="s">
        <v>2348</v>
      </c>
      <c r="B1985" s="212" t="s">
        <v>1026</v>
      </c>
      <c r="C1985" s="212" t="s">
        <v>298</v>
      </c>
      <c r="D1985" s="212" t="s">
        <v>7720</v>
      </c>
      <c r="E1985" s="212" t="s">
        <v>7721</v>
      </c>
      <c r="F1985" s="212" t="s">
        <v>7722</v>
      </c>
      <c r="G1985" s="212" t="s">
        <v>7724</v>
      </c>
      <c r="H1985" s="213">
        <v>43594</v>
      </c>
      <c r="I1985" s="214">
        <v>80</v>
      </c>
      <c r="J1985" s="214">
        <v>1</v>
      </c>
      <c r="K1985" s="214">
        <f t="shared" si="30"/>
        <v>80</v>
      </c>
      <c r="L1985" s="212" t="s">
        <v>179</v>
      </c>
      <c r="M1985" s="212" t="s">
        <v>262</v>
      </c>
      <c r="N1985" s="213">
        <v>43615</v>
      </c>
      <c r="O1985" s="212" t="s">
        <v>70</v>
      </c>
      <c r="P1985" s="212" t="s">
        <v>179</v>
      </c>
      <c r="Q1985" s="212" t="s">
        <v>298</v>
      </c>
      <c r="R1985" s="212" t="s">
        <v>367</v>
      </c>
      <c r="S1985" s="212" t="s">
        <v>1684</v>
      </c>
    </row>
    <row r="1986" spans="1:19" x14ac:dyDescent="0.25">
      <c r="A1986" s="212" t="s">
        <v>2348</v>
      </c>
      <c r="B1986" s="212" t="s">
        <v>1026</v>
      </c>
      <c r="C1986" s="212" t="s">
        <v>298</v>
      </c>
      <c r="D1986" s="212" t="s">
        <v>7720</v>
      </c>
      <c r="E1986" s="212" t="s">
        <v>7721</v>
      </c>
      <c r="F1986" s="212" t="s">
        <v>7722</v>
      </c>
      <c r="G1986" s="212" t="s">
        <v>7725</v>
      </c>
      <c r="H1986" s="213">
        <v>43594</v>
      </c>
      <c r="I1986" s="214">
        <v>80</v>
      </c>
      <c r="J1986" s="214">
        <v>1</v>
      </c>
      <c r="K1986" s="214">
        <f t="shared" si="30"/>
        <v>80</v>
      </c>
      <c r="L1986" s="212" t="s">
        <v>179</v>
      </c>
      <c r="M1986" s="212" t="s">
        <v>262</v>
      </c>
      <c r="N1986" s="213">
        <v>43615</v>
      </c>
      <c r="O1986" s="212" t="s">
        <v>70</v>
      </c>
      <c r="P1986" s="212" t="s">
        <v>179</v>
      </c>
      <c r="Q1986" s="212" t="s">
        <v>298</v>
      </c>
      <c r="R1986" s="212" t="s">
        <v>367</v>
      </c>
      <c r="S1986" s="212" t="s">
        <v>1684</v>
      </c>
    </row>
    <row r="1987" spans="1:19" x14ac:dyDescent="0.25">
      <c r="A1987" s="212" t="s">
        <v>2348</v>
      </c>
      <c r="B1987" s="212" t="s">
        <v>1026</v>
      </c>
      <c r="C1987" s="212" t="s">
        <v>298</v>
      </c>
      <c r="D1987" s="212" t="s">
        <v>7726</v>
      </c>
      <c r="E1987" s="212" t="s">
        <v>7727</v>
      </c>
      <c r="F1987" s="212" t="s">
        <v>7728</v>
      </c>
      <c r="G1987" s="212" t="s">
        <v>7729</v>
      </c>
      <c r="H1987" s="213">
        <v>43612</v>
      </c>
      <c r="I1987" s="214">
        <v>4840</v>
      </c>
      <c r="J1987" s="214">
        <v>1</v>
      </c>
      <c r="K1987" s="214">
        <f t="shared" ref="K1987:K2050" si="31">I1987*J1987</f>
        <v>4840</v>
      </c>
      <c r="L1987" s="212" t="s">
        <v>179</v>
      </c>
      <c r="M1987" s="212" t="s">
        <v>767</v>
      </c>
      <c r="N1987" s="213">
        <v>43615</v>
      </c>
      <c r="O1987" s="212" t="s">
        <v>70</v>
      </c>
      <c r="P1987" s="212" t="s">
        <v>179</v>
      </c>
      <c r="Q1987" s="212" t="s">
        <v>298</v>
      </c>
      <c r="R1987" s="212" t="s">
        <v>367</v>
      </c>
      <c r="S1987" s="212" t="s">
        <v>1684</v>
      </c>
    </row>
    <row r="1988" spans="1:19" x14ac:dyDescent="0.25">
      <c r="A1988" s="212" t="s">
        <v>2348</v>
      </c>
      <c r="B1988" s="212" t="s">
        <v>1026</v>
      </c>
      <c r="C1988" s="212" t="s">
        <v>298</v>
      </c>
      <c r="D1988" s="212" t="s">
        <v>7730</v>
      </c>
      <c r="E1988" s="212" t="s">
        <v>7731</v>
      </c>
      <c r="F1988" s="212" t="s">
        <v>7732</v>
      </c>
      <c r="G1988" s="212" t="s">
        <v>7733</v>
      </c>
      <c r="H1988" s="213">
        <v>43595</v>
      </c>
      <c r="I1988" s="214">
        <v>538.45000000000005</v>
      </c>
      <c r="J1988" s="214">
        <v>1</v>
      </c>
      <c r="K1988" s="214">
        <f t="shared" si="31"/>
        <v>538.45000000000005</v>
      </c>
      <c r="L1988" s="212" t="s">
        <v>179</v>
      </c>
      <c r="M1988" s="212" t="s">
        <v>925</v>
      </c>
      <c r="N1988" s="213">
        <v>43616</v>
      </c>
      <c r="O1988" s="212" t="s">
        <v>70</v>
      </c>
      <c r="P1988" s="212" t="s">
        <v>179</v>
      </c>
      <c r="Q1988" s="212" t="s">
        <v>298</v>
      </c>
      <c r="R1988" s="212" t="s">
        <v>367</v>
      </c>
      <c r="S1988" s="212" t="s">
        <v>1684</v>
      </c>
    </row>
    <row r="1989" spans="1:19" x14ac:dyDescent="0.25">
      <c r="A1989" s="212" t="s">
        <v>2348</v>
      </c>
      <c r="B1989" s="212" t="s">
        <v>1026</v>
      </c>
      <c r="C1989" s="212" t="s">
        <v>298</v>
      </c>
      <c r="D1989" s="212" t="s">
        <v>7734</v>
      </c>
      <c r="E1989" s="212" t="s">
        <v>7735</v>
      </c>
      <c r="F1989" s="212" t="s">
        <v>7736</v>
      </c>
      <c r="G1989" s="212" t="s">
        <v>7737</v>
      </c>
      <c r="H1989" s="213">
        <v>43585</v>
      </c>
      <c r="I1989" s="214">
        <v>7.5</v>
      </c>
      <c r="J1989" s="214">
        <v>1</v>
      </c>
      <c r="K1989" s="214">
        <f t="shared" si="31"/>
        <v>7.5</v>
      </c>
      <c r="L1989" s="212" t="s">
        <v>179</v>
      </c>
      <c r="M1989" s="212" t="s">
        <v>882</v>
      </c>
      <c r="N1989" s="213">
        <v>43614</v>
      </c>
      <c r="O1989" s="212" t="s">
        <v>70</v>
      </c>
      <c r="P1989" s="212" t="s">
        <v>179</v>
      </c>
      <c r="Q1989" s="212" t="s">
        <v>298</v>
      </c>
      <c r="R1989" s="212" t="s">
        <v>367</v>
      </c>
      <c r="S1989" s="212" t="s">
        <v>1684</v>
      </c>
    </row>
    <row r="1990" spans="1:19" x14ac:dyDescent="0.25">
      <c r="A1990" s="212" t="s">
        <v>2348</v>
      </c>
      <c r="B1990" s="212" t="s">
        <v>1026</v>
      </c>
      <c r="C1990" s="212" t="s">
        <v>298</v>
      </c>
      <c r="D1990" s="212" t="s">
        <v>7738</v>
      </c>
      <c r="E1990" s="212" t="s">
        <v>7739</v>
      </c>
      <c r="F1990" s="212" t="s">
        <v>7740</v>
      </c>
      <c r="G1990" s="212" t="s">
        <v>7741</v>
      </c>
      <c r="H1990" s="213">
        <v>43585</v>
      </c>
      <c r="I1990" s="214">
        <v>99.66</v>
      </c>
      <c r="J1990" s="214">
        <v>1</v>
      </c>
      <c r="K1990" s="214">
        <f t="shared" si="31"/>
        <v>99.66</v>
      </c>
      <c r="L1990" s="212" t="s">
        <v>179</v>
      </c>
      <c r="M1990" s="212" t="s">
        <v>98</v>
      </c>
      <c r="N1990" s="213">
        <v>43609</v>
      </c>
      <c r="O1990" s="212" t="s">
        <v>70</v>
      </c>
      <c r="P1990" s="212" t="s">
        <v>179</v>
      </c>
      <c r="Q1990" s="212" t="s">
        <v>298</v>
      </c>
      <c r="R1990" s="212" t="s">
        <v>367</v>
      </c>
      <c r="S1990" s="212" t="s">
        <v>1684</v>
      </c>
    </row>
    <row r="1991" spans="1:19" x14ac:dyDescent="0.25">
      <c r="A1991" s="212" t="s">
        <v>2348</v>
      </c>
      <c r="B1991" s="212" t="s">
        <v>1026</v>
      </c>
      <c r="C1991" s="212" t="s">
        <v>298</v>
      </c>
      <c r="D1991" s="212" t="s">
        <v>7742</v>
      </c>
      <c r="E1991" s="212" t="s">
        <v>7743</v>
      </c>
      <c r="F1991" s="212" t="s">
        <v>7744</v>
      </c>
      <c r="G1991" s="212" t="s">
        <v>7745</v>
      </c>
      <c r="H1991" s="213">
        <v>43606</v>
      </c>
      <c r="I1991" s="214">
        <v>2077.81</v>
      </c>
      <c r="J1991" s="214">
        <v>1</v>
      </c>
      <c r="K1991" s="214">
        <f t="shared" si="31"/>
        <v>2077.81</v>
      </c>
      <c r="L1991" s="212" t="s">
        <v>7746</v>
      </c>
      <c r="M1991" s="212" t="s">
        <v>184</v>
      </c>
      <c r="N1991" s="213">
        <v>43615</v>
      </c>
      <c r="O1991" s="212" t="s">
        <v>70</v>
      </c>
      <c r="P1991" s="212" t="s">
        <v>7747</v>
      </c>
      <c r="Q1991" s="212" t="s">
        <v>298</v>
      </c>
      <c r="R1991" s="212" t="s">
        <v>367</v>
      </c>
      <c r="S1991" s="212" t="s">
        <v>1684</v>
      </c>
    </row>
    <row r="1992" spans="1:19" x14ac:dyDescent="0.25">
      <c r="A1992" s="212" t="s">
        <v>2348</v>
      </c>
      <c r="B1992" s="212" t="s">
        <v>1026</v>
      </c>
      <c r="C1992" s="212" t="s">
        <v>298</v>
      </c>
      <c r="D1992" s="212" t="s">
        <v>7742</v>
      </c>
      <c r="E1992" s="212" t="s">
        <v>7743</v>
      </c>
      <c r="F1992" s="212" t="s">
        <v>7744</v>
      </c>
      <c r="G1992" s="212" t="s">
        <v>7748</v>
      </c>
      <c r="H1992" s="213">
        <v>43606</v>
      </c>
      <c r="I1992" s="214">
        <v>2313.04</v>
      </c>
      <c r="J1992" s="214">
        <v>1</v>
      </c>
      <c r="K1992" s="214">
        <f t="shared" si="31"/>
        <v>2313.04</v>
      </c>
      <c r="L1992" s="212" t="s">
        <v>7749</v>
      </c>
      <c r="M1992" s="212" t="s">
        <v>184</v>
      </c>
      <c r="N1992" s="213">
        <v>43615</v>
      </c>
      <c r="O1992" s="212" t="s">
        <v>70</v>
      </c>
      <c r="P1992" s="212" t="s">
        <v>7750</v>
      </c>
      <c r="Q1992" s="212" t="s">
        <v>298</v>
      </c>
      <c r="R1992" s="212" t="s">
        <v>367</v>
      </c>
      <c r="S1992" s="212" t="s">
        <v>1684</v>
      </c>
    </row>
    <row r="1993" spans="1:19" x14ac:dyDescent="0.25">
      <c r="A1993" s="212" t="s">
        <v>2348</v>
      </c>
      <c r="B1993" s="212" t="s">
        <v>1026</v>
      </c>
      <c r="C1993" s="212" t="s">
        <v>298</v>
      </c>
      <c r="D1993" s="212" t="s">
        <v>7751</v>
      </c>
      <c r="E1993" s="212" t="s">
        <v>7752</v>
      </c>
      <c r="F1993" s="212" t="s">
        <v>7753</v>
      </c>
      <c r="G1993" s="212" t="s">
        <v>7754</v>
      </c>
      <c r="H1993" s="213">
        <v>43581</v>
      </c>
      <c r="I1993" s="214">
        <v>242</v>
      </c>
      <c r="J1993" s="214">
        <v>1</v>
      </c>
      <c r="K1993" s="214">
        <f t="shared" si="31"/>
        <v>242</v>
      </c>
      <c r="L1993" s="212" t="s">
        <v>179</v>
      </c>
      <c r="M1993" s="212" t="s">
        <v>434</v>
      </c>
      <c r="N1993" s="213">
        <v>43614</v>
      </c>
      <c r="O1993" s="212" t="s">
        <v>70</v>
      </c>
      <c r="P1993" s="212" t="s">
        <v>179</v>
      </c>
      <c r="Q1993" s="212" t="s">
        <v>298</v>
      </c>
      <c r="R1993" s="212" t="s">
        <v>367</v>
      </c>
      <c r="S1993" s="212" t="s">
        <v>1684</v>
      </c>
    </row>
    <row r="1994" spans="1:19" x14ac:dyDescent="0.25">
      <c r="A1994" s="212" t="s">
        <v>2348</v>
      </c>
      <c r="B1994" s="212" t="s">
        <v>1026</v>
      </c>
      <c r="C1994" s="212" t="s">
        <v>298</v>
      </c>
      <c r="D1994" s="212" t="s">
        <v>7755</v>
      </c>
      <c r="E1994" s="212" t="s">
        <v>7756</v>
      </c>
      <c r="F1994" s="212" t="s">
        <v>7757</v>
      </c>
      <c r="G1994" s="212" t="s">
        <v>7758</v>
      </c>
      <c r="H1994" s="213">
        <v>43595</v>
      </c>
      <c r="I1994" s="214">
        <v>615.94000000000005</v>
      </c>
      <c r="J1994" s="214">
        <v>1</v>
      </c>
      <c r="K1994" s="214">
        <f t="shared" si="31"/>
        <v>615.94000000000005</v>
      </c>
      <c r="L1994" s="212" t="s">
        <v>7759</v>
      </c>
      <c r="M1994" s="212" t="s">
        <v>155</v>
      </c>
      <c r="N1994" s="213">
        <v>43612</v>
      </c>
      <c r="O1994" s="212" t="s">
        <v>70</v>
      </c>
      <c r="P1994" s="212" t="s">
        <v>179</v>
      </c>
      <c r="Q1994" s="212" t="s">
        <v>298</v>
      </c>
      <c r="R1994" s="212" t="s">
        <v>367</v>
      </c>
      <c r="S1994" s="212" t="s">
        <v>1684</v>
      </c>
    </row>
    <row r="1995" spans="1:19" x14ac:dyDescent="0.25">
      <c r="A1995" s="212" t="s">
        <v>2348</v>
      </c>
      <c r="B1995" s="212" t="s">
        <v>1026</v>
      </c>
      <c r="C1995" s="212" t="s">
        <v>298</v>
      </c>
      <c r="D1995" s="212" t="s">
        <v>7760</v>
      </c>
      <c r="E1995" s="212" t="s">
        <v>7761</v>
      </c>
      <c r="F1995" s="212" t="s">
        <v>7762</v>
      </c>
      <c r="G1995" s="212" t="s">
        <v>7763</v>
      </c>
      <c r="H1995" s="213">
        <v>43580</v>
      </c>
      <c r="I1995" s="214">
        <v>2897.95</v>
      </c>
      <c r="J1995" s="214">
        <v>1</v>
      </c>
      <c r="K1995" s="214">
        <f t="shared" si="31"/>
        <v>2897.95</v>
      </c>
      <c r="L1995" s="212" t="s">
        <v>179</v>
      </c>
      <c r="M1995" s="212" t="s">
        <v>1198</v>
      </c>
      <c r="N1995" s="213">
        <v>43607</v>
      </c>
      <c r="O1995" s="212" t="s">
        <v>70</v>
      </c>
      <c r="P1995" s="212" t="s">
        <v>179</v>
      </c>
      <c r="Q1995" s="212" t="s">
        <v>298</v>
      </c>
      <c r="R1995" s="212" t="s">
        <v>367</v>
      </c>
      <c r="S1995" s="212" t="s">
        <v>1684</v>
      </c>
    </row>
    <row r="1996" spans="1:19" x14ac:dyDescent="0.25">
      <c r="A1996" s="212" t="s">
        <v>2348</v>
      </c>
      <c r="B1996" s="212" t="s">
        <v>1026</v>
      </c>
      <c r="C1996" s="212" t="s">
        <v>298</v>
      </c>
      <c r="D1996" s="212" t="s">
        <v>7764</v>
      </c>
      <c r="E1996" s="212" t="s">
        <v>7765</v>
      </c>
      <c r="F1996" s="212" t="s">
        <v>7766</v>
      </c>
      <c r="G1996" s="212" t="s">
        <v>1048</v>
      </c>
      <c r="H1996" s="213">
        <v>43609</v>
      </c>
      <c r="I1996" s="214">
        <v>1064.07</v>
      </c>
      <c r="J1996" s="214">
        <v>1</v>
      </c>
      <c r="K1996" s="214">
        <f t="shared" si="31"/>
        <v>1064.07</v>
      </c>
      <c r="L1996" s="212" t="s">
        <v>7767</v>
      </c>
      <c r="M1996" s="212" t="s">
        <v>767</v>
      </c>
      <c r="N1996" s="213">
        <v>43615</v>
      </c>
      <c r="O1996" s="212" t="s">
        <v>70</v>
      </c>
      <c r="P1996" s="212" t="s">
        <v>7768</v>
      </c>
      <c r="Q1996" s="212" t="s">
        <v>298</v>
      </c>
      <c r="R1996" s="212" t="s">
        <v>367</v>
      </c>
      <c r="S1996" s="212" t="s">
        <v>1684</v>
      </c>
    </row>
    <row r="1997" spans="1:19" x14ac:dyDescent="0.25">
      <c r="A1997" s="212" t="s">
        <v>2348</v>
      </c>
      <c r="B1997" s="212" t="s">
        <v>1026</v>
      </c>
      <c r="C1997" s="212" t="s">
        <v>298</v>
      </c>
      <c r="D1997" s="212" t="s">
        <v>7764</v>
      </c>
      <c r="E1997" s="212" t="s">
        <v>7765</v>
      </c>
      <c r="F1997" s="212" t="s">
        <v>7766</v>
      </c>
      <c r="G1997" s="212" t="s">
        <v>1037</v>
      </c>
      <c r="H1997" s="213">
        <v>43608</v>
      </c>
      <c r="I1997" s="214">
        <v>1231.3</v>
      </c>
      <c r="J1997" s="214">
        <v>1</v>
      </c>
      <c r="K1997" s="214">
        <f t="shared" si="31"/>
        <v>1231.3</v>
      </c>
      <c r="L1997" s="212" t="s">
        <v>7769</v>
      </c>
      <c r="M1997" s="212" t="s">
        <v>767</v>
      </c>
      <c r="N1997" s="213">
        <v>43615</v>
      </c>
      <c r="O1997" s="212" t="s">
        <v>70</v>
      </c>
      <c r="P1997" s="212" t="s">
        <v>7770</v>
      </c>
      <c r="Q1997" s="212" t="s">
        <v>298</v>
      </c>
      <c r="R1997" s="212" t="s">
        <v>367</v>
      </c>
      <c r="S1997" s="212" t="s">
        <v>1684</v>
      </c>
    </row>
    <row r="1998" spans="1:19" x14ac:dyDescent="0.25">
      <c r="A1998" s="212" t="s">
        <v>2348</v>
      </c>
      <c r="B1998" s="212" t="s">
        <v>1026</v>
      </c>
      <c r="C1998" s="212" t="s">
        <v>298</v>
      </c>
      <c r="D1998" s="212" t="s">
        <v>7771</v>
      </c>
      <c r="E1998" s="212" t="s">
        <v>7772</v>
      </c>
      <c r="F1998" s="212" t="s">
        <v>7773</v>
      </c>
      <c r="G1998" s="212" t="s">
        <v>7774</v>
      </c>
      <c r="H1998" s="213">
        <v>43502</v>
      </c>
      <c r="I1998" s="214">
        <v>480</v>
      </c>
      <c r="J1998" s="214">
        <v>1</v>
      </c>
      <c r="K1998" s="214">
        <f t="shared" si="31"/>
        <v>480</v>
      </c>
      <c r="L1998" s="212" t="s">
        <v>179</v>
      </c>
      <c r="M1998" s="212" t="s">
        <v>124</v>
      </c>
      <c r="N1998" s="213">
        <v>43614</v>
      </c>
      <c r="O1998" s="212" t="s">
        <v>70</v>
      </c>
      <c r="P1998" s="212" t="s">
        <v>179</v>
      </c>
      <c r="Q1998" s="212" t="s">
        <v>298</v>
      </c>
      <c r="R1998" s="212" t="s">
        <v>367</v>
      </c>
      <c r="S1998" s="212" t="s">
        <v>1684</v>
      </c>
    </row>
    <row r="1999" spans="1:19" x14ac:dyDescent="0.25">
      <c r="A1999" s="212" t="s">
        <v>2348</v>
      </c>
      <c r="B1999" s="212" t="s">
        <v>1026</v>
      </c>
      <c r="C1999" s="212" t="s">
        <v>298</v>
      </c>
      <c r="D1999" s="212" t="s">
        <v>7775</v>
      </c>
      <c r="E1999" s="212" t="s">
        <v>7776</v>
      </c>
      <c r="F1999" s="212" t="s">
        <v>7777</v>
      </c>
      <c r="G1999" s="212" t="s">
        <v>7778</v>
      </c>
      <c r="H1999" s="213">
        <v>43571</v>
      </c>
      <c r="I1999" s="214">
        <v>4356</v>
      </c>
      <c r="J1999" s="214">
        <v>1</v>
      </c>
      <c r="K1999" s="214">
        <f t="shared" si="31"/>
        <v>4356</v>
      </c>
      <c r="L1999" s="212" t="s">
        <v>7779</v>
      </c>
      <c r="M1999" s="212" t="s">
        <v>213</v>
      </c>
      <c r="N1999" s="213">
        <v>43613</v>
      </c>
      <c r="O1999" s="212" t="s">
        <v>70</v>
      </c>
      <c r="P1999" s="212" t="s">
        <v>7780</v>
      </c>
      <c r="Q1999" s="212" t="s">
        <v>298</v>
      </c>
      <c r="R1999" s="212" t="s">
        <v>367</v>
      </c>
      <c r="S1999" s="212" t="s">
        <v>1684</v>
      </c>
    </row>
    <row r="2000" spans="1:19" x14ac:dyDescent="0.25">
      <c r="A2000" s="212" t="s">
        <v>2348</v>
      </c>
      <c r="B2000" s="212" t="s">
        <v>1026</v>
      </c>
      <c r="C2000" s="212" t="s">
        <v>298</v>
      </c>
      <c r="D2000" s="212" t="s">
        <v>7781</v>
      </c>
      <c r="E2000" s="212" t="s">
        <v>7782</v>
      </c>
      <c r="F2000" s="212" t="s">
        <v>7783</v>
      </c>
      <c r="G2000" s="212" t="s">
        <v>7784</v>
      </c>
      <c r="H2000" s="213">
        <v>43598</v>
      </c>
      <c r="I2000" s="214">
        <v>160</v>
      </c>
      <c r="J2000" s="214">
        <v>1</v>
      </c>
      <c r="K2000" s="214">
        <f t="shared" si="31"/>
        <v>160</v>
      </c>
      <c r="L2000" s="212" t="s">
        <v>179</v>
      </c>
      <c r="M2000" s="212" t="s">
        <v>185</v>
      </c>
      <c r="N2000" s="213">
        <v>43607</v>
      </c>
      <c r="O2000" s="212" t="s">
        <v>70</v>
      </c>
      <c r="P2000" s="212" t="s">
        <v>179</v>
      </c>
      <c r="Q2000" s="212" t="s">
        <v>298</v>
      </c>
      <c r="R2000" s="212" t="s">
        <v>367</v>
      </c>
      <c r="S2000" s="212" t="s">
        <v>1684</v>
      </c>
    </row>
    <row r="2001" spans="1:19" x14ac:dyDescent="0.25">
      <c r="A2001" s="212" t="s">
        <v>2348</v>
      </c>
      <c r="B2001" s="212" t="s">
        <v>1026</v>
      </c>
      <c r="C2001" s="212" t="s">
        <v>298</v>
      </c>
      <c r="D2001" s="212" t="s">
        <v>3275</v>
      </c>
      <c r="E2001" s="212" t="s">
        <v>3276</v>
      </c>
      <c r="F2001" s="212" t="s">
        <v>3277</v>
      </c>
      <c r="G2001" s="212" t="s">
        <v>7785</v>
      </c>
      <c r="H2001" s="213">
        <v>43607</v>
      </c>
      <c r="I2001" s="214">
        <v>274.58999999999997</v>
      </c>
      <c r="J2001" s="214">
        <v>1</v>
      </c>
      <c r="K2001" s="214">
        <f t="shared" si="31"/>
        <v>274.58999999999997</v>
      </c>
      <c r="L2001" s="212" t="s">
        <v>7786</v>
      </c>
      <c r="M2001" s="212" t="s">
        <v>767</v>
      </c>
      <c r="N2001" s="213">
        <v>43608</v>
      </c>
      <c r="O2001" s="212" t="s">
        <v>70</v>
      </c>
      <c r="P2001" s="212" t="s">
        <v>7787</v>
      </c>
      <c r="Q2001" s="212" t="s">
        <v>298</v>
      </c>
      <c r="R2001" s="212" t="s">
        <v>367</v>
      </c>
      <c r="S2001" s="212" t="s">
        <v>1684</v>
      </c>
    </row>
    <row r="2002" spans="1:19" x14ac:dyDescent="0.25">
      <c r="A2002" s="212" t="s">
        <v>2348</v>
      </c>
      <c r="B2002" s="212" t="s">
        <v>1026</v>
      </c>
      <c r="C2002" s="212" t="s">
        <v>298</v>
      </c>
      <c r="D2002" s="212" t="s">
        <v>7788</v>
      </c>
      <c r="E2002" s="212" t="s">
        <v>7789</v>
      </c>
      <c r="F2002" s="212" t="s">
        <v>7790</v>
      </c>
      <c r="G2002" s="212" t="s">
        <v>7791</v>
      </c>
      <c r="H2002" s="213">
        <v>43485</v>
      </c>
      <c r="I2002" s="214">
        <v>1500</v>
      </c>
      <c r="J2002" s="214">
        <v>1</v>
      </c>
      <c r="K2002" s="214">
        <f t="shared" si="31"/>
        <v>1500</v>
      </c>
      <c r="L2002" s="212" t="s">
        <v>179</v>
      </c>
      <c r="M2002" s="212" t="s">
        <v>856</v>
      </c>
      <c r="N2002" s="213">
        <v>43614</v>
      </c>
      <c r="O2002" s="212" t="s">
        <v>70</v>
      </c>
      <c r="P2002" s="212" t="s">
        <v>179</v>
      </c>
      <c r="Q2002" s="212" t="s">
        <v>298</v>
      </c>
      <c r="R2002" s="212" t="s">
        <v>367</v>
      </c>
      <c r="S2002" s="212" t="s">
        <v>1684</v>
      </c>
    </row>
    <row r="2003" spans="1:19" x14ac:dyDescent="0.25">
      <c r="A2003" s="212" t="s">
        <v>2348</v>
      </c>
      <c r="B2003" s="212" t="s">
        <v>1026</v>
      </c>
      <c r="C2003" s="212" t="s">
        <v>298</v>
      </c>
      <c r="D2003" s="212" t="s">
        <v>7792</v>
      </c>
      <c r="E2003" s="212" t="s">
        <v>7793</v>
      </c>
      <c r="F2003" s="212" t="s">
        <v>7794</v>
      </c>
      <c r="G2003" s="212" t="s">
        <v>2466</v>
      </c>
      <c r="H2003" s="213">
        <v>43560</v>
      </c>
      <c r="I2003" s="214">
        <v>60</v>
      </c>
      <c r="J2003" s="214">
        <v>1</v>
      </c>
      <c r="K2003" s="214">
        <f t="shared" si="31"/>
        <v>60</v>
      </c>
      <c r="L2003" s="212" t="s">
        <v>179</v>
      </c>
      <c r="M2003" s="212" t="s">
        <v>3089</v>
      </c>
      <c r="N2003" s="213">
        <v>43600</v>
      </c>
      <c r="O2003" s="212" t="s">
        <v>70</v>
      </c>
      <c r="P2003" s="212" t="s">
        <v>179</v>
      </c>
      <c r="Q2003" s="212" t="s">
        <v>298</v>
      </c>
      <c r="R2003" s="212" t="s">
        <v>367</v>
      </c>
      <c r="S2003" s="212" t="s">
        <v>1684</v>
      </c>
    </row>
    <row r="2004" spans="1:19" x14ac:dyDescent="0.25">
      <c r="A2004" s="212" t="s">
        <v>2348</v>
      </c>
      <c r="B2004" s="212" t="s">
        <v>1026</v>
      </c>
      <c r="C2004" s="212" t="s">
        <v>298</v>
      </c>
      <c r="D2004" s="212" t="s">
        <v>3278</v>
      </c>
      <c r="E2004" s="212" t="s">
        <v>3279</v>
      </c>
      <c r="F2004" s="212" t="s">
        <v>3280</v>
      </c>
      <c r="G2004" s="212" t="s">
        <v>7795</v>
      </c>
      <c r="H2004" s="213">
        <v>43585</v>
      </c>
      <c r="I2004" s="214">
        <v>48</v>
      </c>
      <c r="J2004" s="214">
        <v>1</v>
      </c>
      <c r="K2004" s="214">
        <f t="shared" si="31"/>
        <v>48</v>
      </c>
      <c r="L2004" s="212" t="s">
        <v>179</v>
      </c>
      <c r="M2004" s="212" t="s">
        <v>807</v>
      </c>
      <c r="N2004" s="213">
        <v>43602</v>
      </c>
      <c r="O2004" s="212" t="s">
        <v>70</v>
      </c>
      <c r="P2004" s="212" t="s">
        <v>179</v>
      </c>
      <c r="Q2004" s="212" t="s">
        <v>298</v>
      </c>
      <c r="R2004" s="212" t="s">
        <v>367</v>
      </c>
      <c r="S2004" s="212" t="s">
        <v>1684</v>
      </c>
    </row>
    <row r="2005" spans="1:19" x14ac:dyDescent="0.25">
      <c r="A2005" s="212" t="s">
        <v>2348</v>
      </c>
      <c r="B2005" s="212" t="s">
        <v>1026</v>
      </c>
      <c r="C2005" s="212" t="s">
        <v>298</v>
      </c>
      <c r="D2005" s="212" t="s">
        <v>633</v>
      </c>
      <c r="E2005" s="212" t="s">
        <v>634</v>
      </c>
      <c r="F2005" s="212" t="s">
        <v>635</v>
      </c>
      <c r="G2005" s="212" t="s">
        <v>7796</v>
      </c>
      <c r="H2005" s="213">
        <v>43616</v>
      </c>
      <c r="I2005" s="214">
        <v>364.32</v>
      </c>
      <c r="J2005" s="214">
        <v>1</v>
      </c>
      <c r="K2005" s="214">
        <f t="shared" si="31"/>
        <v>364.32</v>
      </c>
      <c r="L2005" s="212" t="s">
        <v>7797</v>
      </c>
      <c r="M2005" s="212" t="s">
        <v>1117</v>
      </c>
      <c r="N2005" s="213">
        <v>43616</v>
      </c>
      <c r="O2005" s="212" t="s">
        <v>70</v>
      </c>
      <c r="P2005" s="212" t="s">
        <v>7798</v>
      </c>
      <c r="Q2005" s="212" t="s">
        <v>298</v>
      </c>
      <c r="R2005" s="212" t="s">
        <v>367</v>
      </c>
      <c r="S2005" s="212" t="s">
        <v>1684</v>
      </c>
    </row>
    <row r="2006" spans="1:19" x14ac:dyDescent="0.25">
      <c r="A2006" s="212" t="s">
        <v>2348</v>
      </c>
      <c r="B2006" s="212" t="s">
        <v>1026</v>
      </c>
      <c r="C2006" s="212" t="s">
        <v>298</v>
      </c>
      <c r="D2006" s="212" t="s">
        <v>633</v>
      </c>
      <c r="E2006" s="212" t="s">
        <v>634</v>
      </c>
      <c r="F2006" s="212" t="s">
        <v>635</v>
      </c>
      <c r="G2006" s="212" t="s">
        <v>7799</v>
      </c>
      <c r="H2006" s="213">
        <v>43616</v>
      </c>
      <c r="I2006" s="214">
        <v>515.20000000000005</v>
      </c>
      <c r="J2006" s="214">
        <v>1</v>
      </c>
      <c r="K2006" s="214">
        <f t="shared" si="31"/>
        <v>515.20000000000005</v>
      </c>
      <c r="L2006" s="212" t="s">
        <v>7800</v>
      </c>
      <c r="M2006" s="212" t="s">
        <v>785</v>
      </c>
      <c r="N2006" s="213">
        <v>43616</v>
      </c>
      <c r="O2006" s="212" t="s">
        <v>70</v>
      </c>
      <c r="P2006" s="212" t="s">
        <v>7801</v>
      </c>
      <c r="Q2006" s="212" t="s">
        <v>298</v>
      </c>
      <c r="R2006" s="212" t="s">
        <v>367</v>
      </c>
      <c r="S2006" s="212" t="s">
        <v>1684</v>
      </c>
    </row>
    <row r="2007" spans="1:19" x14ac:dyDescent="0.25">
      <c r="A2007" s="212" t="s">
        <v>2348</v>
      </c>
      <c r="B2007" s="212" t="s">
        <v>1026</v>
      </c>
      <c r="C2007" s="212" t="s">
        <v>298</v>
      </c>
      <c r="D2007" s="212" t="s">
        <v>633</v>
      </c>
      <c r="E2007" s="212" t="s">
        <v>634</v>
      </c>
      <c r="F2007" s="212" t="s">
        <v>635</v>
      </c>
      <c r="G2007" s="212" t="s">
        <v>7802</v>
      </c>
      <c r="H2007" s="213">
        <v>43615</v>
      </c>
      <c r="I2007" s="214">
        <v>362.85</v>
      </c>
      <c r="J2007" s="214">
        <v>1</v>
      </c>
      <c r="K2007" s="214">
        <f t="shared" si="31"/>
        <v>362.85</v>
      </c>
      <c r="L2007" s="212" t="s">
        <v>7803</v>
      </c>
      <c r="M2007" s="212" t="s">
        <v>838</v>
      </c>
      <c r="N2007" s="213">
        <v>43615</v>
      </c>
      <c r="O2007" s="212" t="s">
        <v>70</v>
      </c>
      <c r="P2007" s="212" t="s">
        <v>7804</v>
      </c>
      <c r="Q2007" s="212" t="s">
        <v>298</v>
      </c>
      <c r="R2007" s="212" t="s">
        <v>367</v>
      </c>
      <c r="S2007" s="212" t="s">
        <v>1684</v>
      </c>
    </row>
    <row r="2008" spans="1:19" x14ac:dyDescent="0.25">
      <c r="A2008" s="212" t="s">
        <v>2348</v>
      </c>
      <c r="B2008" s="212" t="s">
        <v>1026</v>
      </c>
      <c r="C2008" s="212" t="s">
        <v>298</v>
      </c>
      <c r="D2008" s="212" t="s">
        <v>633</v>
      </c>
      <c r="E2008" s="212" t="s">
        <v>634</v>
      </c>
      <c r="F2008" s="212" t="s">
        <v>635</v>
      </c>
      <c r="G2008" s="212" t="s">
        <v>7805</v>
      </c>
      <c r="H2008" s="213">
        <v>43614</v>
      </c>
      <c r="I2008" s="214">
        <v>68</v>
      </c>
      <c r="J2008" s="214">
        <v>1</v>
      </c>
      <c r="K2008" s="214">
        <f t="shared" si="31"/>
        <v>68</v>
      </c>
      <c r="L2008" s="212" t="s">
        <v>179</v>
      </c>
      <c r="M2008" s="212" t="s">
        <v>188</v>
      </c>
      <c r="N2008" s="213">
        <v>43614</v>
      </c>
      <c r="O2008" s="212" t="s">
        <v>70</v>
      </c>
      <c r="P2008" s="212" t="s">
        <v>179</v>
      </c>
      <c r="Q2008" s="212" t="s">
        <v>298</v>
      </c>
      <c r="R2008" s="212" t="s">
        <v>367</v>
      </c>
      <c r="S2008" s="212" t="s">
        <v>1684</v>
      </c>
    </row>
    <row r="2009" spans="1:19" x14ac:dyDescent="0.25">
      <c r="A2009" s="212" t="s">
        <v>2348</v>
      </c>
      <c r="B2009" s="212" t="s">
        <v>1026</v>
      </c>
      <c r="C2009" s="212" t="s">
        <v>298</v>
      </c>
      <c r="D2009" s="212" t="s">
        <v>633</v>
      </c>
      <c r="E2009" s="212" t="s">
        <v>634</v>
      </c>
      <c r="F2009" s="212" t="s">
        <v>635</v>
      </c>
      <c r="G2009" s="212" t="s">
        <v>7806</v>
      </c>
      <c r="H2009" s="213">
        <v>43613</v>
      </c>
      <c r="I2009" s="214">
        <v>68</v>
      </c>
      <c r="J2009" s="214">
        <v>1</v>
      </c>
      <c r="K2009" s="214">
        <f t="shared" si="31"/>
        <v>68</v>
      </c>
      <c r="L2009" s="212" t="s">
        <v>179</v>
      </c>
      <c r="M2009" s="212" t="s">
        <v>188</v>
      </c>
      <c r="N2009" s="213">
        <v>43614</v>
      </c>
      <c r="O2009" s="212" t="s">
        <v>70</v>
      </c>
      <c r="P2009" s="212" t="s">
        <v>179</v>
      </c>
      <c r="Q2009" s="212" t="s">
        <v>298</v>
      </c>
      <c r="R2009" s="212" t="s">
        <v>367</v>
      </c>
      <c r="S2009" s="212" t="s">
        <v>1684</v>
      </c>
    </row>
    <row r="2010" spans="1:19" x14ac:dyDescent="0.25">
      <c r="A2010" s="212" t="s">
        <v>2348</v>
      </c>
      <c r="B2010" s="212" t="s">
        <v>1026</v>
      </c>
      <c r="C2010" s="212" t="s">
        <v>298</v>
      </c>
      <c r="D2010" s="212" t="s">
        <v>633</v>
      </c>
      <c r="E2010" s="212" t="s">
        <v>634</v>
      </c>
      <c r="F2010" s="212" t="s">
        <v>635</v>
      </c>
      <c r="G2010" s="212" t="s">
        <v>7807</v>
      </c>
      <c r="H2010" s="213">
        <v>43613</v>
      </c>
      <c r="I2010" s="214">
        <v>68</v>
      </c>
      <c r="J2010" s="214">
        <v>1</v>
      </c>
      <c r="K2010" s="214">
        <f t="shared" si="31"/>
        <v>68</v>
      </c>
      <c r="L2010" s="212" t="s">
        <v>179</v>
      </c>
      <c r="M2010" s="212" t="s">
        <v>188</v>
      </c>
      <c r="N2010" s="213">
        <v>43614</v>
      </c>
      <c r="O2010" s="212" t="s">
        <v>70</v>
      </c>
      <c r="P2010" s="212" t="s">
        <v>179</v>
      </c>
      <c r="Q2010" s="212" t="s">
        <v>298</v>
      </c>
      <c r="R2010" s="212" t="s">
        <v>367</v>
      </c>
      <c r="S2010" s="212" t="s">
        <v>1684</v>
      </c>
    </row>
    <row r="2011" spans="1:19" x14ac:dyDescent="0.25">
      <c r="A2011" s="212" t="s">
        <v>2348</v>
      </c>
      <c r="B2011" s="212" t="s">
        <v>1026</v>
      </c>
      <c r="C2011" s="212" t="s">
        <v>298</v>
      </c>
      <c r="D2011" s="212" t="s">
        <v>633</v>
      </c>
      <c r="E2011" s="212" t="s">
        <v>634</v>
      </c>
      <c r="F2011" s="212" t="s">
        <v>635</v>
      </c>
      <c r="G2011" s="212" t="s">
        <v>7808</v>
      </c>
      <c r="H2011" s="213">
        <v>43606</v>
      </c>
      <c r="I2011" s="214">
        <v>64.400000000000006</v>
      </c>
      <c r="J2011" s="214">
        <v>1</v>
      </c>
      <c r="K2011" s="214">
        <f t="shared" si="31"/>
        <v>64.400000000000006</v>
      </c>
      <c r="L2011" s="212" t="s">
        <v>7809</v>
      </c>
      <c r="M2011" s="212" t="s">
        <v>838</v>
      </c>
      <c r="N2011" s="213">
        <v>43607</v>
      </c>
      <c r="O2011" s="212" t="s">
        <v>70</v>
      </c>
      <c r="P2011" s="212" t="s">
        <v>7810</v>
      </c>
      <c r="Q2011" s="212" t="s">
        <v>298</v>
      </c>
      <c r="R2011" s="212" t="s">
        <v>367</v>
      </c>
      <c r="S2011" s="212" t="s">
        <v>1684</v>
      </c>
    </row>
    <row r="2012" spans="1:19" x14ac:dyDescent="0.25">
      <c r="A2012" s="212" t="s">
        <v>2348</v>
      </c>
      <c r="B2012" s="212" t="s">
        <v>1026</v>
      </c>
      <c r="C2012" s="212" t="s">
        <v>298</v>
      </c>
      <c r="D2012" s="212" t="s">
        <v>633</v>
      </c>
      <c r="E2012" s="212" t="s">
        <v>634</v>
      </c>
      <c r="F2012" s="212" t="s">
        <v>635</v>
      </c>
      <c r="G2012" s="212" t="s">
        <v>7811</v>
      </c>
      <c r="H2012" s="213">
        <v>43601</v>
      </c>
      <c r="I2012" s="214">
        <v>312.8</v>
      </c>
      <c r="J2012" s="214">
        <v>1</v>
      </c>
      <c r="K2012" s="214">
        <f t="shared" si="31"/>
        <v>312.8</v>
      </c>
      <c r="L2012" s="212" t="s">
        <v>7812</v>
      </c>
      <c r="M2012" s="212" t="s">
        <v>741</v>
      </c>
      <c r="N2012" s="213">
        <v>43601</v>
      </c>
      <c r="O2012" s="212" t="s">
        <v>70</v>
      </c>
      <c r="P2012" s="212" t="s">
        <v>7813</v>
      </c>
      <c r="Q2012" s="212" t="s">
        <v>298</v>
      </c>
      <c r="R2012" s="212" t="s">
        <v>367</v>
      </c>
      <c r="S2012" s="212" t="s">
        <v>1684</v>
      </c>
    </row>
    <row r="2013" spans="1:19" x14ac:dyDescent="0.25">
      <c r="A2013" s="212" t="s">
        <v>2348</v>
      </c>
      <c r="B2013" s="212" t="s">
        <v>1026</v>
      </c>
      <c r="C2013" s="212" t="s">
        <v>298</v>
      </c>
      <c r="D2013" s="212" t="s">
        <v>633</v>
      </c>
      <c r="E2013" s="212" t="s">
        <v>634</v>
      </c>
      <c r="F2013" s="212" t="s">
        <v>635</v>
      </c>
      <c r="G2013" s="212" t="s">
        <v>7814</v>
      </c>
      <c r="H2013" s="213">
        <v>43600</v>
      </c>
      <c r="I2013" s="214">
        <v>327</v>
      </c>
      <c r="J2013" s="214">
        <v>1</v>
      </c>
      <c r="K2013" s="214">
        <f t="shared" si="31"/>
        <v>327</v>
      </c>
      <c r="L2013" s="212" t="s">
        <v>179</v>
      </c>
      <c r="M2013" s="212" t="s">
        <v>483</v>
      </c>
      <c r="N2013" s="213">
        <v>43609</v>
      </c>
      <c r="O2013" s="212" t="s">
        <v>70</v>
      </c>
      <c r="P2013" s="212" t="s">
        <v>179</v>
      </c>
      <c r="Q2013" s="212" t="s">
        <v>298</v>
      </c>
      <c r="R2013" s="212" t="s">
        <v>367</v>
      </c>
      <c r="S2013" s="212" t="s">
        <v>1684</v>
      </c>
    </row>
    <row r="2014" spans="1:19" x14ac:dyDescent="0.25">
      <c r="A2014" s="212" t="s">
        <v>2348</v>
      </c>
      <c r="B2014" s="212" t="s">
        <v>1026</v>
      </c>
      <c r="C2014" s="212" t="s">
        <v>298</v>
      </c>
      <c r="D2014" s="212" t="s">
        <v>633</v>
      </c>
      <c r="E2014" s="212" t="s">
        <v>634</v>
      </c>
      <c r="F2014" s="212" t="s">
        <v>635</v>
      </c>
      <c r="G2014" s="212" t="s">
        <v>7815</v>
      </c>
      <c r="H2014" s="213">
        <v>43598</v>
      </c>
      <c r="I2014" s="214">
        <v>435.42</v>
      </c>
      <c r="J2014" s="214">
        <v>1</v>
      </c>
      <c r="K2014" s="214">
        <f t="shared" si="31"/>
        <v>435.42</v>
      </c>
      <c r="L2014" s="212" t="s">
        <v>7816</v>
      </c>
      <c r="M2014" s="212" t="s">
        <v>838</v>
      </c>
      <c r="N2014" s="213">
        <v>43598</v>
      </c>
      <c r="O2014" s="212" t="s">
        <v>70</v>
      </c>
      <c r="P2014" s="212" t="s">
        <v>7817</v>
      </c>
      <c r="Q2014" s="212" t="s">
        <v>298</v>
      </c>
      <c r="R2014" s="212" t="s">
        <v>367</v>
      </c>
      <c r="S2014" s="212" t="s">
        <v>1684</v>
      </c>
    </row>
    <row r="2015" spans="1:19" x14ac:dyDescent="0.25">
      <c r="A2015" s="212" t="s">
        <v>2348</v>
      </c>
      <c r="B2015" s="212" t="s">
        <v>1026</v>
      </c>
      <c r="C2015" s="212" t="s">
        <v>298</v>
      </c>
      <c r="D2015" s="212" t="s">
        <v>633</v>
      </c>
      <c r="E2015" s="212" t="s">
        <v>634</v>
      </c>
      <c r="F2015" s="212" t="s">
        <v>635</v>
      </c>
      <c r="G2015" s="212" t="s">
        <v>7818</v>
      </c>
      <c r="H2015" s="213">
        <v>43597</v>
      </c>
      <c r="I2015" s="214">
        <v>327.52</v>
      </c>
      <c r="J2015" s="214">
        <v>1</v>
      </c>
      <c r="K2015" s="214">
        <f t="shared" si="31"/>
        <v>327.52</v>
      </c>
      <c r="L2015" s="212" t="s">
        <v>7819</v>
      </c>
      <c r="M2015" s="212" t="s">
        <v>158</v>
      </c>
      <c r="N2015" s="213">
        <v>43598</v>
      </c>
      <c r="O2015" s="212" t="s">
        <v>70</v>
      </c>
      <c r="P2015" s="212" t="s">
        <v>7820</v>
      </c>
      <c r="Q2015" s="212" t="s">
        <v>298</v>
      </c>
      <c r="R2015" s="212" t="s">
        <v>367</v>
      </c>
      <c r="S2015" s="212" t="s">
        <v>1684</v>
      </c>
    </row>
    <row r="2016" spans="1:19" x14ac:dyDescent="0.25">
      <c r="A2016" s="212" t="s">
        <v>2348</v>
      </c>
      <c r="B2016" s="212" t="s">
        <v>1026</v>
      </c>
      <c r="C2016" s="212" t="s">
        <v>298</v>
      </c>
      <c r="D2016" s="212" t="s">
        <v>633</v>
      </c>
      <c r="E2016" s="212" t="s">
        <v>634</v>
      </c>
      <c r="F2016" s="212" t="s">
        <v>635</v>
      </c>
      <c r="G2016" s="212" t="s">
        <v>7821</v>
      </c>
      <c r="H2016" s="213">
        <v>43595</v>
      </c>
      <c r="I2016" s="214">
        <v>163.76</v>
      </c>
      <c r="J2016" s="214">
        <v>1</v>
      </c>
      <c r="K2016" s="214">
        <f t="shared" si="31"/>
        <v>163.76</v>
      </c>
      <c r="L2016" s="212" t="s">
        <v>7819</v>
      </c>
      <c r="M2016" s="212" t="s">
        <v>158</v>
      </c>
      <c r="N2016" s="213">
        <v>43598</v>
      </c>
      <c r="O2016" s="212" t="s">
        <v>70</v>
      </c>
      <c r="P2016" s="212" t="s">
        <v>7820</v>
      </c>
      <c r="Q2016" s="212" t="s">
        <v>298</v>
      </c>
      <c r="R2016" s="212" t="s">
        <v>367</v>
      </c>
      <c r="S2016" s="212" t="s">
        <v>1684</v>
      </c>
    </row>
    <row r="2017" spans="1:19" x14ac:dyDescent="0.25">
      <c r="A2017" s="212" t="s">
        <v>2348</v>
      </c>
      <c r="B2017" s="212" t="s">
        <v>1026</v>
      </c>
      <c r="C2017" s="212" t="s">
        <v>298</v>
      </c>
      <c r="D2017" s="212" t="s">
        <v>633</v>
      </c>
      <c r="E2017" s="212" t="s">
        <v>634</v>
      </c>
      <c r="F2017" s="212" t="s">
        <v>635</v>
      </c>
      <c r="G2017" s="212" t="s">
        <v>7822</v>
      </c>
      <c r="H2017" s="213">
        <v>43582</v>
      </c>
      <c r="I2017" s="214">
        <v>145.12</v>
      </c>
      <c r="J2017" s="214">
        <v>1</v>
      </c>
      <c r="K2017" s="214">
        <f t="shared" si="31"/>
        <v>145.12</v>
      </c>
      <c r="L2017" s="212" t="s">
        <v>179</v>
      </c>
      <c r="M2017" s="212" t="s">
        <v>164</v>
      </c>
      <c r="N2017" s="213">
        <v>43594</v>
      </c>
      <c r="O2017" s="212" t="s">
        <v>70</v>
      </c>
      <c r="P2017" s="212" t="s">
        <v>179</v>
      </c>
      <c r="Q2017" s="212" t="s">
        <v>298</v>
      </c>
      <c r="R2017" s="212" t="s">
        <v>367</v>
      </c>
      <c r="S2017" s="212" t="s">
        <v>1684</v>
      </c>
    </row>
    <row r="2018" spans="1:19" x14ac:dyDescent="0.25">
      <c r="A2018" s="212" t="s">
        <v>2348</v>
      </c>
      <c r="B2018" s="212" t="s">
        <v>1026</v>
      </c>
      <c r="C2018" s="212" t="s">
        <v>298</v>
      </c>
      <c r="D2018" s="212" t="s">
        <v>3792</v>
      </c>
      <c r="E2018" s="212" t="s">
        <v>3793</v>
      </c>
      <c r="F2018" s="212" t="s">
        <v>3794</v>
      </c>
      <c r="G2018" s="212" t="s">
        <v>7823</v>
      </c>
      <c r="H2018" s="213">
        <v>43593</v>
      </c>
      <c r="I2018" s="214">
        <v>23.64</v>
      </c>
      <c r="J2018" s="214">
        <v>1</v>
      </c>
      <c r="K2018" s="214">
        <f t="shared" si="31"/>
        <v>23.64</v>
      </c>
      <c r="L2018" s="212" t="s">
        <v>179</v>
      </c>
      <c r="M2018" s="212" t="s">
        <v>177</v>
      </c>
      <c r="N2018" s="213">
        <v>43612</v>
      </c>
      <c r="O2018" s="212" t="s">
        <v>70</v>
      </c>
      <c r="P2018" s="212" t="s">
        <v>179</v>
      </c>
      <c r="Q2018" s="212" t="s">
        <v>298</v>
      </c>
      <c r="R2018" s="212" t="s">
        <v>367</v>
      </c>
      <c r="S2018" s="212" t="s">
        <v>1684</v>
      </c>
    </row>
    <row r="2019" spans="1:19" x14ac:dyDescent="0.25">
      <c r="A2019" s="212" t="s">
        <v>2348</v>
      </c>
      <c r="B2019" s="212" t="s">
        <v>1026</v>
      </c>
      <c r="C2019" s="212" t="s">
        <v>298</v>
      </c>
      <c r="D2019" s="212" t="s">
        <v>3792</v>
      </c>
      <c r="E2019" s="212" t="s">
        <v>3793</v>
      </c>
      <c r="F2019" s="212" t="s">
        <v>3794</v>
      </c>
      <c r="G2019" s="212" t="s">
        <v>7824</v>
      </c>
      <c r="H2019" s="213">
        <v>43592</v>
      </c>
      <c r="I2019" s="214">
        <v>61.55</v>
      </c>
      <c r="J2019" s="214">
        <v>1</v>
      </c>
      <c r="K2019" s="214">
        <f t="shared" si="31"/>
        <v>61.55</v>
      </c>
      <c r="L2019" s="212" t="s">
        <v>179</v>
      </c>
      <c r="M2019" s="212" t="s">
        <v>177</v>
      </c>
      <c r="N2019" s="213">
        <v>43612</v>
      </c>
      <c r="O2019" s="212" t="s">
        <v>70</v>
      </c>
      <c r="P2019" s="212" t="s">
        <v>179</v>
      </c>
      <c r="Q2019" s="212" t="s">
        <v>298</v>
      </c>
      <c r="R2019" s="212" t="s">
        <v>367</v>
      </c>
      <c r="S2019" s="212" t="s">
        <v>1684</v>
      </c>
    </row>
    <row r="2020" spans="1:19" x14ac:dyDescent="0.25">
      <c r="A2020" s="212" t="s">
        <v>2348</v>
      </c>
      <c r="B2020" s="212" t="s">
        <v>1026</v>
      </c>
      <c r="C2020" s="212" t="s">
        <v>298</v>
      </c>
      <c r="D2020" s="212" t="s">
        <v>7825</v>
      </c>
      <c r="E2020" s="212" t="s">
        <v>7826</v>
      </c>
      <c r="F2020" s="212" t="s">
        <v>7827</v>
      </c>
      <c r="G2020" s="212" t="s">
        <v>7828</v>
      </c>
      <c r="H2020" s="213">
        <v>43613</v>
      </c>
      <c r="I2020" s="214">
        <v>447.7</v>
      </c>
      <c r="J2020" s="214">
        <v>1</v>
      </c>
      <c r="K2020" s="214">
        <f t="shared" si="31"/>
        <v>447.7</v>
      </c>
      <c r="L2020" s="212" t="s">
        <v>179</v>
      </c>
      <c r="M2020" s="212" t="s">
        <v>449</v>
      </c>
      <c r="N2020" s="213">
        <v>43615</v>
      </c>
      <c r="O2020" s="212" t="s">
        <v>70</v>
      </c>
      <c r="P2020" s="212" t="s">
        <v>179</v>
      </c>
      <c r="Q2020" s="212" t="s">
        <v>298</v>
      </c>
      <c r="R2020" s="212" t="s">
        <v>367</v>
      </c>
      <c r="S2020" s="212" t="s">
        <v>1684</v>
      </c>
    </row>
    <row r="2021" spans="1:19" x14ac:dyDescent="0.25">
      <c r="A2021" s="212" t="s">
        <v>2348</v>
      </c>
      <c r="B2021" s="212" t="s">
        <v>1026</v>
      </c>
      <c r="C2021" s="212" t="s">
        <v>298</v>
      </c>
      <c r="D2021" s="212" t="s">
        <v>3296</v>
      </c>
      <c r="E2021" s="212" t="s">
        <v>3297</v>
      </c>
      <c r="F2021" s="212" t="s">
        <v>3298</v>
      </c>
      <c r="G2021" s="212" t="s">
        <v>7829</v>
      </c>
      <c r="H2021" s="213">
        <v>43592</v>
      </c>
      <c r="I2021" s="214">
        <v>1500</v>
      </c>
      <c r="J2021" s="214">
        <v>1</v>
      </c>
      <c r="K2021" s="214">
        <f t="shared" si="31"/>
        <v>1500</v>
      </c>
      <c r="L2021" s="212" t="s">
        <v>179</v>
      </c>
      <c r="M2021" s="212" t="s">
        <v>7830</v>
      </c>
      <c r="N2021" s="213">
        <v>43593</v>
      </c>
      <c r="O2021" s="212" t="s">
        <v>70</v>
      </c>
      <c r="P2021" s="212" t="s">
        <v>179</v>
      </c>
      <c r="Q2021" s="212" t="s">
        <v>298</v>
      </c>
      <c r="R2021" s="212" t="s">
        <v>367</v>
      </c>
      <c r="S2021" s="212" t="s">
        <v>1684</v>
      </c>
    </row>
    <row r="2022" spans="1:19" x14ac:dyDescent="0.25">
      <c r="A2022" s="212" t="s">
        <v>2348</v>
      </c>
      <c r="B2022" s="212" t="s">
        <v>1026</v>
      </c>
      <c r="C2022" s="212" t="s">
        <v>298</v>
      </c>
      <c r="D2022" s="212" t="s">
        <v>637</v>
      </c>
      <c r="E2022" s="212" t="s">
        <v>1692</v>
      </c>
      <c r="F2022" s="212" t="s">
        <v>638</v>
      </c>
      <c r="G2022" s="212" t="s">
        <v>7831</v>
      </c>
      <c r="H2022" s="213">
        <v>43614</v>
      </c>
      <c r="I2022" s="214">
        <v>325</v>
      </c>
      <c r="J2022" s="214">
        <v>1</v>
      </c>
      <c r="K2022" s="214">
        <f t="shared" si="31"/>
        <v>325</v>
      </c>
      <c r="L2022" s="212" t="s">
        <v>7832</v>
      </c>
      <c r="M2022" s="212" t="s">
        <v>213</v>
      </c>
      <c r="N2022" s="213">
        <v>43616</v>
      </c>
      <c r="O2022" s="212" t="s">
        <v>70</v>
      </c>
      <c r="P2022" s="212" t="s">
        <v>7833</v>
      </c>
      <c r="Q2022" s="212" t="s">
        <v>298</v>
      </c>
      <c r="R2022" s="212" t="s">
        <v>367</v>
      </c>
      <c r="S2022" s="212" t="s">
        <v>1684</v>
      </c>
    </row>
    <row r="2023" spans="1:19" x14ac:dyDescent="0.25">
      <c r="A2023" s="212" t="s">
        <v>2348</v>
      </c>
      <c r="B2023" s="212" t="s">
        <v>1026</v>
      </c>
      <c r="C2023" s="212" t="s">
        <v>298</v>
      </c>
      <c r="D2023" s="212" t="s">
        <v>714</v>
      </c>
      <c r="E2023" s="212" t="s">
        <v>715</v>
      </c>
      <c r="F2023" s="212" t="s">
        <v>716</v>
      </c>
      <c r="G2023" s="212" t="s">
        <v>7834</v>
      </c>
      <c r="H2023" s="213">
        <v>43606</v>
      </c>
      <c r="I2023" s="214">
        <v>103.96</v>
      </c>
      <c r="J2023" s="214">
        <v>1</v>
      </c>
      <c r="K2023" s="214">
        <f t="shared" si="31"/>
        <v>103.96</v>
      </c>
      <c r="L2023" s="212" t="s">
        <v>179</v>
      </c>
      <c r="M2023" s="212" t="s">
        <v>184</v>
      </c>
      <c r="N2023" s="213">
        <v>43616</v>
      </c>
      <c r="O2023" s="212" t="s">
        <v>70</v>
      </c>
      <c r="P2023" s="212" t="s">
        <v>179</v>
      </c>
      <c r="Q2023" s="212" t="s">
        <v>298</v>
      </c>
      <c r="R2023" s="212" t="s">
        <v>367</v>
      </c>
      <c r="S2023" s="212" t="s">
        <v>1684</v>
      </c>
    </row>
    <row r="2024" spans="1:19" x14ac:dyDescent="0.25">
      <c r="A2024" s="212" t="s">
        <v>2348</v>
      </c>
      <c r="B2024" s="212" t="s">
        <v>1026</v>
      </c>
      <c r="C2024" s="212" t="s">
        <v>298</v>
      </c>
      <c r="D2024" s="212" t="s">
        <v>7835</v>
      </c>
      <c r="E2024" s="212" t="s">
        <v>7836</v>
      </c>
      <c r="F2024" s="212" t="s">
        <v>7837</v>
      </c>
      <c r="G2024" s="212" t="s">
        <v>7838</v>
      </c>
      <c r="H2024" s="213">
        <v>43602</v>
      </c>
      <c r="I2024" s="214">
        <v>785.97</v>
      </c>
      <c r="J2024" s="214">
        <v>1</v>
      </c>
      <c r="K2024" s="214">
        <f t="shared" si="31"/>
        <v>785.97</v>
      </c>
      <c r="L2024" s="212" t="s">
        <v>179</v>
      </c>
      <c r="M2024" s="212" t="s">
        <v>882</v>
      </c>
      <c r="N2024" s="213">
        <v>43614</v>
      </c>
      <c r="O2024" s="212" t="s">
        <v>70</v>
      </c>
      <c r="P2024" s="212" t="s">
        <v>179</v>
      </c>
      <c r="Q2024" s="212" t="s">
        <v>298</v>
      </c>
      <c r="R2024" s="212" t="s">
        <v>367</v>
      </c>
      <c r="S2024" s="212" t="s">
        <v>1684</v>
      </c>
    </row>
    <row r="2025" spans="1:19" x14ac:dyDescent="0.25">
      <c r="A2025" s="212" t="s">
        <v>2348</v>
      </c>
      <c r="B2025" s="212" t="s">
        <v>1026</v>
      </c>
      <c r="C2025" s="212" t="s">
        <v>298</v>
      </c>
      <c r="D2025" s="212" t="s">
        <v>7839</v>
      </c>
      <c r="E2025" s="212" t="s">
        <v>7840</v>
      </c>
      <c r="F2025" s="212" t="s">
        <v>7841</v>
      </c>
      <c r="G2025" s="212" t="s">
        <v>7842</v>
      </c>
      <c r="H2025" s="213">
        <v>43586</v>
      </c>
      <c r="I2025" s="214">
        <v>580.79999999999995</v>
      </c>
      <c r="J2025" s="214">
        <v>1</v>
      </c>
      <c r="K2025" s="214">
        <f t="shared" si="31"/>
        <v>580.79999999999995</v>
      </c>
      <c r="L2025" s="212" t="s">
        <v>179</v>
      </c>
      <c r="M2025" s="212" t="s">
        <v>129</v>
      </c>
      <c r="N2025" s="213">
        <v>43594</v>
      </c>
      <c r="O2025" s="212" t="s">
        <v>70</v>
      </c>
      <c r="P2025" s="212" t="s">
        <v>179</v>
      </c>
      <c r="Q2025" s="212" t="s">
        <v>298</v>
      </c>
      <c r="R2025" s="212" t="s">
        <v>367</v>
      </c>
      <c r="S2025" s="212" t="s">
        <v>1684</v>
      </c>
    </row>
    <row r="2026" spans="1:19" x14ac:dyDescent="0.25">
      <c r="A2026" s="212" t="s">
        <v>2348</v>
      </c>
      <c r="B2026" s="212" t="s">
        <v>1026</v>
      </c>
      <c r="C2026" s="212" t="s">
        <v>298</v>
      </c>
      <c r="D2026" s="212" t="s">
        <v>7839</v>
      </c>
      <c r="E2026" s="212" t="s">
        <v>7840</v>
      </c>
      <c r="F2026" s="212" t="s">
        <v>7841</v>
      </c>
      <c r="G2026" s="212" t="s">
        <v>7843</v>
      </c>
      <c r="H2026" s="213">
        <v>43580</v>
      </c>
      <c r="I2026" s="214">
        <v>108.9</v>
      </c>
      <c r="J2026" s="214">
        <v>1</v>
      </c>
      <c r="K2026" s="214">
        <f t="shared" si="31"/>
        <v>108.9</v>
      </c>
      <c r="L2026" s="212" t="s">
        <v>179</v>
      </c>
      <c r="M2026" s="212" t="s">
        <v>129</v>
      </c>
      <c r="N2026" s="213">
        <v>43587</v>
      </c>
      <c r="O2026" s="212" t="s">
        <v>70</v>
      </c>
      <c r="P2026" s="212" t="s">
        <v>179</v>
      </c>
      <c r="Q2026" s="212" t="s">
        <v>298</v>
      </c>
      <c r="R2026" s="212" t="s">
        <v>367</v>
      </c>
      <c r="S2026" s="212" t="s">
        <v>1684</v>
      </c>
    </row>
    <row r="2027" spans="1:19" x14ac:dyDescent="0.25">
      <c r="A2027" s="212" t="s">
        <v>2348</v>
      </c>
      <c r="B2027" s="212" t="s">
        <v>1026</v>
      </c>
      <c r="C2027" s="212" t="s">
        <v>298</v>
      </c>
      <c r="D2027" s="212" t="s">
        <v>7844</v>
      </c>
      <c r="E2027" s="212" t="s">
        <v>7845</v>
      </c>
      <c r="F2027" s="212" t="s">
        <v>7846</v>
      </c>
      <c r="G2027" s="212" t="s">
        <v>7847</v>
      </c>
      <c r="H2027" s="213">
        <v>43490</v>
      </c>
      <c r="I2027" s="214">
        <v>197.9</v>
      </c>
      <c r="J2027" s="214">
        <v>1</v>
      </c>
      <c r="K2027" s="214">
        <f t="shared" si="31"/>
        <v>197.9</v>
      </c>
      <c r="L2027" s="212" t="s">
        <v>179</v>
      </c>
      <c r="M2027" s="212" t="s">
        <v>783</v>
      </c>
      <c r="N2027" s="213">
        <v>43615</v>
      </c>
      <c r="O2027" s="212" t="s">
        <v>70</v>
      </c>
      <c r="P2027" s="212" t="s">
        <v>179</v>
      </c>
      <c r="Q2027" s="212" t="s">
        <v>298</v>
      </c>
      <c r="R2027" s="212" t="s">
        <v>367</v>
      </c>
      <c r="S2027" s="212" t="s">
        <v>1684</v>
      </c>
    </row>
    <row r="2028" spans="1:19" x14ac:dyDescent="0.25">
      <c r="A2028" s="212" t="s">
        <v>2348</v>
      </c>
      <c r="B2028" s="212" t="s">
        <v>1026</v>
      </c>
      <c r="C2028" s="212" t="s">
        <v>298</v>
      </c>
      <c r="D2028" s="212" t="s">
        <v>7844</v>
      </c>
      <c r="E2028" s="212" t="s">
        <v>7845</v>
      </c>
      <c r="F2028" s="212" t="s">
        <v>7846</v>
      </c>
      <c r="G2028" s="212" t="s">
        <v>7848</v>
      </c>
      <c r="H2028" s="213">
        <v>43489</v>
      </c>
      <c r="I2028" s="214">
        <v>219</v>
      </c>
      <c r="J2028" s="214">
        <v>1</v>
      </c>
      <c r="K2028" s="214">
        <f t="shared" si="31"/>
        <v>219</v>
      </c>
      <c r="L2028" s="212" t="s">
        <v>179</v>
      </c>
      <c r="M2028" s="212" t="s">
        <v>783</v>
      </c>
      <c r="N2028" s="213">
        <v>43615</v>
      </c>
      <c r="O2028" s="212" t="s">
        <v>70</v>
      </c>
      <c r="P2028" s="212" t="s">
        <v>179</v>
      </c>
      <c r="Q2028" s="212" t="s">
        <v>298</v>
      </c>
      <c r="R2028" s="212" t="s">
        <v>367</v>
      </c>
      <c r="S2028" s="212" t="s">
        <v>1684</v>
      </c>
    </row>
    <row r="2029" spans="1:19" x14ac:dyDescent="0.25">
      <c r="A2029" s="212" t="s">
        <v>2348</v>
      </c>
      <c r="B2029" s="212" t="s">
        <v>1026</v>
      </c>
      <c r="C2029" s="212" t="s">
        <v>298</v>
      </c>
      <c r="D2029" s="212" t="s">
        <v>7849</v>
      </c>
      <c r="E2029" s="212" t="s">
        <v>7850</v>
      </c>
      <c r="F2029" s="212" t="s">
        <v>7851</v>
      </c>
      <c r="G2029" s="212" t="s">
        <v>7852</v>
      </c>
      <c r="H2029" s="213">
        <v>43594</v>
      </c>
      <c r="I2029" s="214">
        <v>101.8</v>
      </c>
      <c r="J2029" s="214">
        <v>1</v>
      </c>
      <c r="K2029" s="214">
        <f t="shared" si="31"/>
        <v>101.8</v>
      </c>
      <c r="L2029" s="212" t="s">
        <v>179</v>
      </c>
      <c r="M2029" s="212" t="s">
        <v>164</v>
      </c>
      <c r="N2029" s="213">
        <v>43612</v>
      </c>
      <c r="O2029" s="212" t="s">
        <v>70</v>
      </c>
      <c r="P2029" s="212" t="s">
        <v>179</v>
      </c>
      <c r="Q2029" s="212" t="s">
        <v>298</v>
      </c>
      <c r="R2029" s="212" t="s">
        <v>367</v>
      </c>
      <c r="S2029" s="212" t="s">
        <v>1684</v>
      </c>
    </row>
    <row r="2030" spans="1:19" x14ac:dyDescent="0.25">
      <c r="A2030" s="212" t="s">
        <v>2348</v>
      </c>
      <c r="B2030" s="212" t="s">
        <v>1026</v>
      </c>
      <c r="C2030" s="212" t="s">
        <v>298</v>
      </c>
      <c r="D2030" s="212" t="s">
        <v>7849</v>
      </c>
      <c r="E2030" s="212" t="s">
        <v>7850</v>
      </c>
      <c r="F2030" s="212" t="s">
        <v>7851</v>
      </c>
      <c r="G2030" s="212" t="s">
        <v>7853</v>
      </c>
      <c r="H2030" s="213">
        <v>43593</v>
      </c>
      <c r="I2030" s="214">
        <v>69.89</v>
      </c>
      <c r="J2030" s="214">
        <v>1</v>
      </c>
      <c r="K2030" s="214">
        <f t="shared" si="31"/>
        <v>69.89</v>
      </c>
      <c r="L2030" s="212" t="s">
        <v>179</v>
      </c>
      <c r="M2030" s="212" t="s">
        <v>434</v>
      </c>
      <c r="N2030" s="213">
        <v>43612</v>
      </c>
      <c r="O2030" s="212" t="s">
        <v>70</v>
      </c>
      <c r="P2030" s="212" t="s">
        <v>179</v>
      </c>
      <c r="Q2030" s="212" t="s">
        <v>298</v>
      </c>
      <c r="R2030" s="212" t="s">
        <v>367</v>
      </c>
      <c r="S2030" s="212" t="s">
        <v>1684</v>
      </c>
    </row>
    <row r="2031" spans="1:19" x14ac:dyDescent="0.25">
      <c r="A2031" s="212" t="s">
        <v>2348</v>
      </c>
      <c r="B2031" s="212" t="s">
        <v>1026</v>
      </c>
      <c r="C2031" s="212" t="s">
        <v>298</v>
      </c>
      <c r="D2031" s="212" t="s">
        <v>3300</v>
      </c>
      <c r="E2031" s="212" t="s">
        <v>3301</v>
      </c>
      <c r="F2031" s="212" t="s">
        <v>3302</v>
      </c>
      <c r="G2031" s="212" t="s">
        <v>7854</v>
      </c>
      <c r="H2031" s="213">
        <v>43587</v>
      </c>
      <c r="I2031" s="214">
        <v>689.7</v>
      </c>
      <c r="J2031" s="214">
        <v>1</v>
      </c>
      <c r="K2031" s="214">
        <f t="shared" si="31"/>
        <v>689.7</v>
      </c>
      <c r="L2031" s="212" t="s">
        <v>7855</v>
      </c>
      <c r="M2031" s="212" t="s">
        <v>808</v>
      </c>
      <c r="N2031" s="213">
        <v>43588</v>
      </c>
      <c r="O2031" s="212" t="s">
        <v>70</v>
      </c>
      <c r="P2031" s="212" t="s">
        <v>7856</v>
      </c>
      <c r="Q2031" s="212" t="s">
        <v>298</v>
      </c>
      <c r="R2031" s="212" t="s">
        <v>367</v>
      </c>
      <c r="S2031" s="212" t="s">
        <v>1684</v>
      </c>
    </row>
    <row r="2032" spans="1:19" x14ac:dyDescent="0.25">
      <c r="A2032" s="212" t="s">
        <v>2348</v>
      </c>
      <c r="B2032" s="212" t="s">
        <v>1026</v>
      </c>
      <c r="C2032" s="212" t="s">
        <v>298</v>
      </c>
      <c r="D2032" s="212" t="s">
        <v>3300</v>
      </c>
      <c r="E2032" s="212" t="s">
        <v>3301</v>
      </c>
      <c r="F2032" s="212" t="s">
        <v>3302</v>
      </c>
      <c r="G2032" s="212" t="s">
        <v>7857</v>
      </c>
      <c r="H2032" s="213">
        <v>43587</v>
      </c>
      <c r="I2032" s="214">
        <v>677.6</v>
      </c>
      <c r="J2032" s="214">
        <v>1</v>
      </c>
      <c r="K2032" s="214">
        <f t="shared" si="31"/>
        <v>677.6</v>
      </c>
      <c r="L2032" s="212" t="s">
        <v>7858</v>
      </c>
      <c r="M2032" s="212" t="s">
        <v>808</v>
      </c>
      <c r="N2032" s="213">
        <v>43588</v>
      </c>
      <c r="O2032" s="212" t="s">
        <v>70</v>
      </c>
      <c r="P2032" s="212" t="s">
        <v>7859</v>
      </c>
      <c r="Q2032" s="212" t="s">
        <v>298</v>
      </c>
      <c r="R2032" s="212" t="s">
        <v>367</v>
      </c>
      <c r="S2032" s="212" t="s">
        <v>1684</v>
      </c>
    </row>
    <row r="2033" spans="1:19" x14ac:dyDescent="0.25">
      <c r="A2033" s="212" t="s">
        <v>2348</v>
      </c>
      <c r="B2033" s="212" t="s">
        <v>1026</v>
      </c>
      <c r="C2033" s="212" t="s">
        <v>298</v>
      </c>
      <c r="D2033" s="212" t="s">
        <v>1289</v>
      </c>
      <c r="E2033" s="212" t="s">
        <v>1290</v>
      </c>
      <c r="F2033" s="212" t="s">
        <v>1291</v>
      </c>
      <c r="G2033" s="212" t="s">
        <v>7860</v>
      </c>
      <c r="H2033" s="213">
        <v>43616</v>
      </c>
      <c r="I2033" s="214">
        <v>304.08</v>
      </c>
      <c r="J2033" s="214">
        <v>1</v>
      </c>
      <c r="K2033" s="214">
        <f t="shared" si="31"/>
        <v>304.08</v>
      </c>
      <c r="L2033" s="212" t="s">
        <v>179</v>
      </c>
      <c r="M2033" s="212" t="s">
        <v>487</v>
      </c>
      <c r="N2033" s="213">
        <v>43616</v>
      </c>
      <c r="O2033" s="212" t="s">
        <v>70</v>
      </c>
      <c r="P2033" s="212" t="s">
        <v>179</v>
      </c>
      <c r="Q2033" s="212" t="s">
        <v>298</v>
      </c>
      <c r="R2033" s="212" t="s">
        <v>367</v>
      </c>
      <c r="S2033" s="212" t="s">
        <v>1684</v>
      </c>
    </row>
    <row r="2034" spans="1:19" x14ac:dyDescent="0.25">
      <c r="A2034" s="212" t="s">
        <v>2348</v>
      </c>
      <c r="B2034" s="212" t="s">
        <v>1026</v>
      </c>
      <c r="C2034" s="212" t="s">
        <v>298</v>
      </c>
      <c r="D2034" s="212" t="s">
        <v>7861</v>
      </c>
      <c r="E2034" s="212" t="s">
        <v>7862</v>
      </c>
      <c r="F2034" s="212" t="s">
        <v>7863</v>
      </c>
      <c r="G2034" s="212" t="s">
        <v>7864</v>
      </c>
      <c r="H2034" s="213">
        <v>43608</v>
      </c>
      <c r="I2034" s="214">
        <v>40</v>
      </c>
      <c r="J2034" s="214">
        <v>1</v>
      </c>
      <c r="K2034" s="214">
        <f t="shared" si="31"/>
        <v>40</v>
      </c>
      <c r="L2034" s="212" t="s">
        <v>179</v>
      </c>
      <c r="M2034" s="212" t="s">
        <v>213</v>
      </c>
      <c r="N2034" s="213">
        <v>43609</v>
      </c>
      <c r="O2034" s="212" t="s">
        <v>70</v>
      </c>
      <c r="P2034" s="212" t="s">
        <v>179</v>
      </c>
      <c r="Q2034" s="212" t="s">
        <v>298</v>
      </c>
      <c r="R2034" s="212" t="s">
        <v>367</v>
      </c>
      <c r="S2034" s="212" t="s">
        <v>1684</v>
      </c>
    </row>
    <row r="2035" spans="1:19" x14ac:dyDescent="0.25">
      <c r="A2035" s="212" t="s">
        <v>2348</v>
      </c>
      <c r="B2035" s="212" t="s">
        <v>1026</v>
      </c>
      <c r="C2035" s="212" t="s">
        <v>298</v>
      </c>
      <c r="D2035" s="212" t="s">
        <v>7865</v>
      </c>
      <c r="E2035" s="212" t="s">
        <v>7866</v>
      </c>
      <c r="F2035" s="212" t="s">
        <v>7867</v>
      </c>
      <c r="G2035" s="212" t="s">
        <v>7868</v>
      </c>
      <c r="H2035" s="213">
        <v>43599</v>
      </c>
      <c r="I2035" s="214">
        <v>52.24</v>
      </c>
      <c r="J2035" s="214">
        <v>1</v>
      </c>
      <c r="K2035" s="214">
        <f t="shared" si="31"/>
        <v>52.24</v>
      </c>
      <c r="L2035" s="212" t="s">
        <v>179</v>
      </c>
      <c r="M2035" s="212" t="s">
        <v>882</v>
      </c>
      <c r="N2035" s="213">
        <v>43608</v>
      </c>
      <c r="O2035" s="212" t="s">
        <v>70</v>
      </c>
      <c r="P2035" s="212" t="s">
        <v>179</v>
      </c>
      <c r="Q2035" s="212" t="s">
        <v>298</v>
      </c>
      <c r="R2035" s="212" t="s">
        <v>367</v>
      </c>
      <c r="S2035" s="212" t="s">
        <v>1684</v>
      </c>
    </row>
    <row r="2036" spans="1:19" x14ac:dyDescent="0.25">
      <c r="A2036" s="212" t="s">
        <v>2348</v>
      </c>
      <c r="B2036" s="212" t="s">
        <v>1026</v>
      </c>
      <c r="C2036" s="212" t="s">
        <v>298</v>
      </c>
      <c r="D2036" s="212" t="s">
        <v>1292</v>
      </c>
      <c r="E2036" s="212" t="s">
        <v>1293</v>
      </c>
      <c r="F2036" s="212" t="s">
        <v>1294</v>
      </c>
      <c r="G2036" s="212" t="s">
        <v>7869</v>
      </c>
      <c r="H2036" s="213">
        <v>43585</v>
      </c>
      <c r="I2036" s="214">
        <v>87.23</v>
      </c>
      <c r="J2036" s="214">
        <v>1</v>
      </c>
      <c r="K2036" s="214">
        <f t="shared" si="31"/>
        <v>87.23</v>
      </c>
      <c r="L2036" s="212" t="s">
        <v>179</v>
      </c>
      <c r="M2036" s="212" t="s">
        <v>487</v>
      </c>
      <c r="N2036" s="213">
        <v>43592</v>
      </c>
      <c r="O2036" s="212" t="s">
        <v>70</v>
      </c>
      <c r="P2036" s="212" t="s">
        <v>179</v>
      </c>
      <c r="Q2036" s="212" t="s">
        <v>298</v>
      </c>
      <c r="R2036" s="212" t="s">
        <v>367</v>
      </c>
      <c r="S2036" s="212" t="s">
        <v>1684</v>
      </c>
    </row>
    <row r="2037" spans="1:19" x14ac:dyDescent="0.25">
      <c r="A2037" s="212" t="s">
        <v>2348</v>
      </c>
      <c r="B2037" s="212" t="s">
        <v>1026</v>
      </c>
      <c r="C2037" s="212" t="s">
        <v>298</v>
      </c>
      <c r="D2037" s="212" t="s">
        <v>1292</v>
      </c>
      <c r="E2037" s="212" t="s">
        <v>1293</v>
      </c>
      <c r="F2037" s="212" t="s">
        <v>1294</v>
      </c>
      <c r="G2037" s="212" t="s">
        <v>7870</v>
      </c>
      <c r="H2037" s="213">
        <v>43524</v>
      </c>
      <c r="I2037" s="214">
        <v>1015.63</v>
      </c>
      <c r="J2037" s="214">
        <v>1</v>
      </c>
      <c r="K2037" s="214">
        <f t="shared" si="31"/>
        <v>1015.63</v>
      </c>
      <c r="L2037" s="212" t="s">
        <v>179</v>
      </c>
      <c r="M2037" s="212" t="s">
        <v>213</v>
      </c>
      <c r="N2037" s="213">
        <v>43606</v>
      </c>
      <c r="O2037" s="212" t="s">
        <v>70</v>
      </c>
      <c r="P2037" s="212" t="s">
        <v>179</v>
      </c>
      <c r="Q2037" s="212" t="s">
        <v>298</v>
      </c>
      <c r="R2037" s="212" t="s">
        <v>367</v>
      </c>
      <c r="S2037" s="212" t="s">
        <v>1684</v>
      </c>
    </row>
    <row r="2038" spans="1:19" x14ac:dyDescent="0.25">
      <c r="A2038" s="212" t="s">
        <v>2348</v>
      </c>
      <c r="B2038" s="212" t="s">
        <v>1026</v>
      </c>
      <c r="C2038" s="212" t="s">
        <v>298</v>
      </c>
      <c r="D2038" s="212" t="s">
        <v>1292</v>
      </c>
      <c r="E2038" s="212" t="s">
        <v>1293</v>
      </c>
      <c r="F2038" s="212" t="s">
        <v>1294</v>
      </c>
      <c r="G2038" s="212" t="s">
        <v>7871</v>
      </c>
      <c r="H2038" s="213">
        <v>43524</v>
      </c>
      <c r="I2038" s="214">
        <v>154.44</v>
      </c>
      <c r="J2038" s="214">
        <v>1</v>
      </c>
      <c r="K2038" s="214">
        <f t="shared" si="31"/>
        <v>154.44</v>
      </c>
      <c r="L2038" s="212" t="s">
        <v>179</v>
      </c>
      <c r="M2038" s="212" t="s">
        <v>487</v>
      </c>
      <c r="N2038" s="213">
        <v>43606</v>
      </c>
      <c r="O2038" s="212" t="s">
        <v>70</v>
      </c>
      <c r="P2038" s="212" t="s">
        <v>179</v>
      </c>
      <c r="Q2038" s="212" t="s">
        <v>298</v>
      </c>
      <c r="R2038" s="212" t="s">
        <v>367</v>
      </c>
      <c r="S2038" s="212" t="s">
        <v>1684</v>
      </c>
    </row>
    <row r="2039" spans="1:19" x14ac:dyDescent="0.25">
      <c r="A2039" s="212" t="s">
        <v>2348</v>
      </c>
      <c r="B2039" s="212" t="s">
        <v>1026</v>
      </c>
      <c r="C2039" s="212" t="s">
        <v>298</v>
      </c>
      <c r="D2039" s="212" t="s">
        <v>7872</v>
      </c>
      <c r="E2039" s="212" t="s">
        <v>7873</v>
      </c>
      <c r="F2039" s="212" t="s">
        <v>7874</v>
      </c>
      <c r="G2039" s="212" t="s">
        <v>7875</v>
      </c>
      <c r="H2039" s="213">
        <v>43595</v>
      </c>
      <c r="I2039" s="214">
        <v>91</v>
      </c>
      <c r="J2039" s="214">
        <v>1</v>
      </c>
      <c r="K2039" s="214">
        <f t="shared" si="31"/>
        <v>91</v>
      </c>
      <c r="L2039" s="212" t="s">
        <v>179</v>
      </c>
      <c r="M2039" s="212" t="s">
        <v>757</v>
      </c>
      <c r="N2039" s="213">
        <v>43613</v>
      </c>
      <c r="O2039" s="212" t="s">
        <v>70</v>
      </c>
      <c r="P2039" s="212" t="s">
        <v>179</v>
      </c>
      <c r="Q2039" s="212" t="s">
        <v>298</v>
      </c>
      <c r="R2039" s="212" t="s">
        <v>367</v>
      </c>
      <c r="S2039" s="212" t="s">
        <v>1684</v>
      </c>
    </row>
    <row r="2040" spans="1:19" x14ac:dyDescent="0.25">
      <c r="A2040" s="212" t="s">
        <v>2348</v>
      </c>
      <c r="B2040" s="212" t="s">
        <v>1026</v>
      </c>
      <c r="C2040" s="212" t="s">
        <v>298</v>
      </c>
      <c r="D2040" s="212" t="s">
        <v>3796</v>
      </c>
      <c r="E2040" s="212" t="s">
        <v>3797</v>
      </c>
      <c r="F2040" s="212" t="s">
        <v>3798</v>
      </c>
      <c r="G2040" s="212" t="s">
        <v>7876</v>
      </c>
      <c r="H2040" s="213">
        <v>43606</v>
      </c>
      <c r="I2040" s="214">
        <v>14.16</v>
      </c>
      <c r="J2040" s="214">
        <v>1</v>
      </c>
      <c r="K2040" s="214">
        <f t="shared" si="31"/>
        <v>14.16</v>
      </c>
      <c r="L2040" s="212" t="s">
        <v>179</v>
      </c>
      <c r="M2040" s="212" t="s">
        <v>321</v>
      </c>
      <c r="N2040" s="213">
        <v>43607</v>
      </c>
      <c r="O2040" s="212" t="s">
        <v>70</v>
      </c>
      <c r="P2040" s="212" t="s">
        <v>179</v>
      </c>
      <c r="Q2040" s="212" t="s">
        <v>298</v>
      </c>
      <c r="R2040" s="212" t="s">
        <v>367</v>
      </c>
      <c r="S2040" s="212" t="s">
        <v>1684</v>
      </c>
    </row>
    <row r="2041" spans="1:19" x14ac:dyDescent="0.25">
      <c r="A2041" s="212" t="s">
        <v>2348</v>
      </c>
      <c r="B2041" s="212" t="s">
        <v>1026</v>
      </c>
      <c r="C2041" s="212" t="s">
        <v>298</v>
      </c>
      <c r="D2041" s="212" t="s">
        <v>3796</v>
      </c>
      <c r="E2041" s="212" t="s">
        <v>3797</v>
      </c>
      <c r="F2041" s="212" t="s">
        <v>3798</v>
      </c>
      <c r="G2041" s="212" t="s">
        <v>7877</v>
      </c>
      <c r="H2041" s="213">
        <v>43600</v>
      </c>
      <c r="I2041" s="214">
        <v>14.16</v>
      </c>
      <c r="J2041" s="214">
        <v>1</v>
      </c>
      <c r="K2041" s="214">
        <f t="shared" si="31"/>
        <v>14.16</v>
      </c>
      <c r="L2041" s="212" t="s">
        <v>179</v>
      </c>
      <c r="M2041" s="212" t="s">
        <v>613</v>
      </c>
      <c r="N2041" s="213">
        <v>43600</v>
      </c>
      <c r="O2041" s="212" t="s">
        <v>70</v>
      </c>
      <c r="P2041" s="212" t="s">
        <v>179</v>
      </c>
      <c r="Q2041" s="212" t="s">
        <v>298</v>
      </c>
      <c r="R2041" s="212" t="s">
        <v>367</v>
      </c>
      <c r="S2041" s="212" t="s">
        <v>1684</v>
      </c>
    </row>
    <row r="2042" spans="1:19" x14ac:dyDescent="0.25">
      <c r="A2042" s="212" t="s">
        <v>2348</v>
      </c>
      <c r="B2042" s="212" t="s">
        <v>1026</v>
      </c>
      <c r="C2042" s="212" t="s">
        <v>298</v>
      </c>
      <c r="D2042" s="212" t="s">
        <v>3796</v>
      </c>
      <c r="E2042" s="212" t="s">
        <v>3797</v>
      </c>
      <c r="F2042" s="212" t="s">
        <v>3798</v>
      </c>
      <c r="G2042" s="212" t="s">
        <v>7878</v>
      </c>
      <c r="H2042" s="213">
        <v>43600</v>
      </c>
      <c r="I2042" s="214">
        <v>14.16</v>
      </c>
      <c r="J2042" s="214">
        <v>1</v>
      </c>
      <c r="K2042" s="214">
        <f t="shared" si="31"/>
        <v>14.16</v>
      </c>
      <c r="L2042" s="212" t="s">
        <v>179</v>
      </c>
      <c r="M2042" s="212" t="s">
        <v>552</v>
      </c>
      <c r="N2042" s="213">
        <v>43605</v>
      </c>
      <c r="O2042" s="212" t="s">
        <v>70</v>
      </c>
      <c r="P2042" s="212" t="s">
        <v>179</v>
      </c>
      <c r="Q2042" s="212" t="s">
        <v>298</v>
      </c>
      <c r="R2042" s="212" t="s">
        <v>367</v>
      </c>
      <c r="S2042" s="212" t="s">
        <v>1684</v>
      </c>
    </row>
    <row r="2043" spans="1:19" x14ac:dyDescent="0.25">
      <c r="A2043" s="212" t="s">
        <v>2348</v>
      </c>
      <c r="B2043" s="212" t="s">
        <v>1026</v>
      </c>
      <c r="C2043" s="212" t="s">
        <v>298</v>
      </c>
      <c r="D2043" s="212" t="s">
        <v>7879</v>
      </c>
      <c r="E2043" s="212" t="s">
        <v>7880</v>
      </c>
      <c r="F2043" s="212" t="s">
        <v>7881</v>
      </c>
      <c r="G2043" s="212" t="s">
        <v>7882</v>
      </c>
      <c r="H2043" s="213">
        <v>43614</v>
      </c>
      <c r="I2043" s="214">
        <v>74.7</v>
      </c>
      <c r="J2043" s="214">
        <v>1</v>
      </c>
      <c r="K2043" s="214">
        <f t="shared" si="31"/>
        <v>74.7</v>
      </c>
      <c r="L2043" s="212" t="s">
        <v>179</v>
      </c>
      <c r="M2043" s="212" t="s">
        <v>552</v>
      </c>
      <c r="N2043" s="213">
        <v>43616</v>
      </c>
      <c r="O2043" s="212" t="s">
        <v>70</v>
      </c>
      <c r="P2043" s="212" t="s">
        <v>179</v>
      </c>
      <c r="Q2043" s="212" t="s">
        <v>298</v>
      </c>
      <c r="R2043" s="212" t="s">
        <v>367</v>
      </c>
      <c r="S2043" s="212" t="s">
        <v>1684</v>
      </c>
    </row>
    <row r="2044" spans="1:19" x14ac:dyDescent="0.25">
      <c r="A2044" s="212" t="s">
        <v>2348</v>
      </c>
      <c r="B2044" s="212" t="s">
        <v>1026</v>
      </c>
      <c r="C2044" s="212" t="s">
        <v>298</v>
      </c>
      <c r="D2044" s="212" t="s">
        <v>7883</v>
      </c>
      <c r="E2044" s="212" t="s">
        <v>7884</v>
      </c>
      <c r="F2044" s="212" t="s">
        <v>7885</v>
      </c>
      <c r="G2044" s="212" t="s">
        <v>7886</v>
      </c>
      <c r="H2044" s="213">
        <v>43552</v>
      </c>
      <c r="I2044" s="214">
        <v>135.1</v>
      </c>
      <c r="J2044" s="214">
        <v>1</v>
      </c>
      <c r="K2044" s="214">
        <f t="shared" si="31"/>
        <v>135.1</v>
      </c>
      <c r="L2044" s="212" t="s">
        <v>179</v>
      </c>
      <c r="M2044" s="212" t="s">
        <v>164</v>
      </c>
      <c r="N2044" s="213">
        <v>43595</v>
      </c>
      <c r="O2044" s="212" t="s">
        <v>70</v>
      </c>
      <c r="P2044" s="212" t="s">
        <v>179</v>
      </c>
      <c r="Q2044" s="212" t="s">
        <v>298</v>
      </c>
      <c r="R2044" s="212" t="s">
        <v>367</v>
      </c>
      <c r="S2044" s="212" t="s">
        <v>1684</v>
      </c>
    </row>
    <row r="2045" spans="1:19" x14ac:dyDescent="0.25">
      <c r="A2045" s="212" t="s">
        <v>2348</v>
      </c>
      <c r="B2045" s="212" t="s">
        <v>1026</v>
      </c>
      <c r="C2045" s="212" t="s">
        <v>298</v>
      </c>
      <c r="D2045" s="212" t="s">
        <v>1209</v>
      </c>
      <c r="E2045" s="212" t="s">
        <v>1210</v>
      </c>
      <c r="F2045" s="212" t="s">
        <v>1211</v>
      </c>
      <c r="G2045" s="212" t="s">
        <v>7887</v>
      </c>
      <c r="H2045" s="213">
        <v>43591</v>
      </c>
      <c r="I2045" s="214">
        <v>2279.2800000000002</v>
      </c>
      <c r="J2045" s="214">
        <v>1</v>
      </c>
      <c r="K2045" s="214">
        <f t="shared" si="31"/>
        <v>2279.2800000000002</v>
      </c>
      <c r="L2045" s="212" t="s">
        <v>179</v>
      </c>
      <c r="M2045" s="212" t="s">
        <v>129</v>
      </c>
      <c r="N2045" s="213">
        <v>43594</v>
      </c>
      <c r="O2045" s="212" t="s">
        <v>70</v>
      </c>
      <c r="P2045" s="212" t="s">
        <v>179</v>
      </c>
      <c r="Q2045" s="212" t="s">
        <v>298</v>
      </c>
      <c r="R2045" s="212" t="s">
        <v>367</v>
      </c>
      <c r="S2045" s="212" t="s">
        <v>1684</v>
      </c>
    </row>
    <row r="2046" spans="1:19" x14ac:dyDescent="0.25">
      <c r="A2046" s="212" t="s">
        <v>2348</v>
      </c>
      <c r="B2046" s="212" t="s">
        <v>1026</v>
      </c>
      <c r="C2046" s="212" t="s">
        <v>298</v>
      </c>
      <c r="D2046" s="212" t="s">
        <v>7888</v>
      </c>
      <c r="E2046" s="212" t="s">
        <v>7889</v>
      </c>
      <c r="F2046" s="212" t="s">
        <v>7890</v>
      </c>
      <c r="G2046" s="212" t="s">
        <v>7891</v>
      </c>
      <c r="H2046" s="213">
        <v>43564</v>
      </c>
      <c r="I2046" s="214">
        <v>336.74</v>
      </c>
      <c r="J2046" s="214">
        <v>1</v>
      </c>
      <c r="K2046" s="214">
        <f t="shared" si="31"/>
        <v>336.74</v>
      </c>
      <c r="L2046" s="212" t="s">
        <v>179</v>
      </c>
      <c r="M2046" s="212" t="s">
        <v>449</v>
      </c>
      <c r="N2046" s="213">
        <v>43599</v>
      </c>
      <c r="O2046" s="212" t="s">
        <v>70</v>
      </c>
      <c r="P2046" s="212" t="s">
        <v>179</v>
      </c>
      <c r="Q2046" s="212" t="s">
        <v>298</v>
      </c>
      <c r="R2046" s="212" t="s">
        <v>367</v>
      </c>
      <c r="S2046" s="212" t="s">
        <v>1684</v>
      </c>
    </row>
    <row r="2047" spans="1:19" x14ac:dyDescent="0.25">
      <c r="A2047" s="212" t="s">
        <v>2348</v>
      </c>
      <c r="B2047" s="212" t="s">
        <v>1026</v>
      </c>
      <c r="C2047" s="212" t="s">
        <v>298</v>
      </c>
      <c r="D2047" s="212" t="s">
        <v>7892</v>
      </c>
      <c r="E2047" s="212" t="s">
        <v>7893</v>
      </c>
      <c r="F2047" s="212" t="s">
        <v>7894</v>
      </c>
      <c r="G2047" s="212" t="s">
        <v>7895</v>
      </c>
      <c r="H2047" s="213">
        <v>43613</v>
      </c>
      <c r="I2047" s="214">
        <v>300</v>
      </c>
      <c r="J2047" s="214">
        <v>1</v>
      </c>
      <c r="K2047" s="214">
        <f t="shared" si="31"/>
        <v>300</v>
      </c>
      <c r="L2047" s="212" t="s">
        <v>179</v>
      </c>
      <c r="M2047" s="212" t="s">
        <v>98</v>
      </c>
      <c r="N2047" s="213">
        <v>43615</v>
      </c>
      <c r="O2047" s="212" t="s">
        <v>70</v>
      </c>
      <c r="P2047" s="212" t="s">
        <v>179</v>
      </c>
      <c r="Q2047" s="212" t="s">
        <v>298</v>
      </c>
      <c r="R2047" s="212" t="s">
        <v>367</v>
      </c>
      <c r="S2047" s="212" t="s">
        <v>1684</v>
      </c>
    </row>
    <row r="2048" spans="1:19" x14ac:dyDescent="0.25">
      <c r="A2048" s="212" t="s">
        <v>2348</v>
      </c>
      <c r="B2048" s="212" t="s">
        <v>1026</v>
      </c>
      <c r="C2048" s="212" t="s">
        <v>298</v>
      </c>
      <c r="D2048" s="212" t="s">
        <v>7896</v>
      </c>
      <c r="E2048" s="212" t="s">
        <v>7897</v>
      </c>
      <c r="F2048" s="212" t="s">
        <v>7898</v>
      </c>
      <c r="G2048" s="212" t="s">
        <v>7899</v>
      </c>
      <c r="H2048" s="213">
        <v>43603</v>
      </c>
      <c r="I2048" s="214">
        <v>30</v>
      </c>
      <c r="J2048" s="214">
        <v>1</v>
      </c>
      <c r="K2048" s="214">
        <f t="shared" si="31"/>
        <v>30</v>
      </c>
      <c r="L2048" s="212" t="s">
        <v>179</v>
      </c>
      <c r="M2048" s="212" t="s">
        <v>156</v>
      </c>
      <c r="N2048" s="213">
        <v>43608</v>
      </c>
      <c r="O2048" s="212" t="s">
        <v>70</v>
      </c>
      <c r="P2048" s="212" t="s">
        <v>179</v>
      </c>
      <c r="Q2048" s="212" t="s">
        <v>298</v>
      </c>
      <c r="R2048" s="212" t="s">
        <v>367</v>
      </c>
      <c r="S2048" s="212" t="s">
        <v>1684</v>
      </c>
    </row>
    <row r="2049" spans="1:19" x14ac:dyDescent="0.25">
      <c r="A2049" s="212" t="s">
        <v>2348</v>
      </c>
      <c r="B2049" s="212" t="s">
        <v>1026</v>
      </c>
      <c r="C2049" s="212" t="s">
        <v>298</v>
      </c>
      <c r="D2049" s="212" t="s">
        <v>7896</v>
      </c>
      <c r="E2049" s="212" t="s">
        <v>7897</v>
      </c>
      <c r="F2049" s="212" t="s">
        <v>7898</v>
      </c>
      <c r="G2049" s="212" t="s">
        <v>7900</v>
      </c>
      <c r="H2049" s="213">
        <v>43598</v>
      </c>
      <c r="I2049" s="214">
        <v>40</v>
      </c>
      <c r="J2049" s="214">
        <v>1</v>
      </c>
      <c r="K2049" s="214">
        <f t="shared" si="31"/>
        <v>40</v>
      </c>
      <c r="L2049" s="212" t="s">
        <v>179</v>
      </c>
      <c r="M2049" s="212" t="s">
        <v>156</v>
      </c>
      <c r="N2049" s="213">
        <v>43608</v>
      </c>
      <c r="O2049" s="212" t="s">
        <v>70</v>
      </c>
      <c r="P2049" s="212" t="s">
        <v>179</v>
      </c>
      <c r="Q2049" s="212" t="s">
        <v>298</v>
      </c>
      <c r="R2049" s="212" t="s">
        <v>367</v>
      </c>
      <c r="S2049" s="212" t="s">
        <v>1684</v>
      </c>
    </row>
    <row r="2050" spans="1:19" x14ac:dyDescent="0.25">
      <c r="A2050" s="212" t="s">
        <v>2348</v>
      </c>
      <c r="B2050" s="212" t="s">
        <v>1026</v>
      </c>
      <c r="C2050" s="212" t="s">
        <v>298</v>
      </c>
      <c r="D2050" s="212" t="s">
        <v>7896</v>
      </c>
      <c r="E2050" s="212" t="s">
        <v>7897</v>
      </c>
      <c r="F2050" s="212" t="s">
        <v>7898</v>
      </c>
      <c r="G2050" s="212" t="s">
        <v>7901</v>
      </c>
      <c r="H2050" s="213">
        <v>43598</v>
      </c>
      <c r="I2050" s="214">
        <v>40</v>
      </c>
      <c r="J2050" s="214">
        <v>1</v>
      </c>
      <c r="K2050" s="214">
        <f t="shared" si="31"/>
        <v>40</v>
      </c>
      <c r="L2050" s="212" t="s">
        <v>179</v>
      </c>
      <c r="M2050" s="212" t="s">
        <v>156</v>
      </c>
      <c r="N2050" s="213">
        <v>43608</v>
      </c>
      <c r="O2050" s="212" t="s">
        <v>70</v>
      </c>
      <c r="P2050" s="212" t="s">
        <v>179</v>
      </c>
      <c r="Q2050" s="212" t="s">
        <v>298</v>
      </c>
      <c r="R2050" s="212" t="s">
        <v>367</v>
      </c>
      <c r="S2050" s="212" t="s">
        <v>1684</v>
      </c>
    </row>
    <row r="2051" spans="1:19" x14ac:dyDescent="0.25">
      <c r="A2051" s="212" t="s">
        <v>2348</v>
      </c>
      <c r="B2051" s="212" t="s">
        <v>1026</v>
      </c>
      <c r="C2051" s="212" t="s">
        <v>298</v>
      </c>
      <c r="D2051" s="212" t="s">
        <v>7896</v>
      </c>
      <c r="E2051" s="212" t="s">
        <v>7897</v>
      </c>
      <c r="F2051" s="212" t="s">
        <v>7898</v>
      </c>
      <c r="G2051" s="212" t="s">
        <v>7902</v>
      </c>
      <c r="H2051" s="213">
        <v>43598</v>
      </c>
      <c r="I2051" s="214">
        <v>40</v>
      </c>
      <c r="J2051" s="214">
        <v>1</v>
      </c>
      <c r="K2051" s="214">
        <f t="shared" ref="K2051:K2114" si="32">I2051*J2051</f>
        <v>40</v>
      </c>
      <c r="L2051" s="212" t="s">
        <v>179</v>
      </c>
      <c r="M2051" s="212" t="s">
        <v>188</v>
      </c>
      <c r="N2051" s="213">
        <v>43608</v>
      </c>
      <c r="O2051" s="212" t="s">
        <v>70</v>
      </c>
      <c r="P2051" s="212" t="s">
        <v>179</v>
      </c>
      <c r="Q2051" s="212" t="s">
        <v>298</v>
      </c>
      <c r="R2051" s="212" t="s">
        <v>367</v>
      </c>
      <c r="S2051" s="212" t="s">
        <v>1684</v>
      </c>
    </row>
    <row r="2052" spans="1:19" x14ac:dyDescent="0.25">
      <c r="A2052" s="212" t="s">
        <v>2348</v>
      </c>
      <c r="B2052" s="212" t="s">
        <v>1026</v>
      </c>
      <c r="C2052" s="212" t="s">
        <v>298</v>
      </c>
      <c r="D2052" s="212" t="s">
        <v>7896</v>
      </c>
      <c r="E2052" s="212" t="s">
        <v>7897</v>
      </c>
      <c r="F2052" s="212" t="s">
        <v>7898</v>
      </c>
      <c r="G2052" s="212" t="s">
        <v>7903</v>
      </c>
      <c r="H2052" s="213">
        <v>43598</v>
      </c>
      <c r="I2052" s="214">
        <v>40</v>
      </c>
      <c r="J2052" s="214">
        <v>1</v>
      </c>
      <c r="K2052" s="214">
        <f t="shared" si="32"/>
        <v>40</v>
      </c>
      <c r="L2052" s="212" t="s">
        <v>179</v>
      </c>
      <c r="M2052" s="212" t="s">
        <v>156</v>
      </c>
      <c r="N2052" s="213">
        <v>43608</v>
      </c>
      <c r="O2052" s="212" t="s">
        <v>70</v>
      </c>
      <c r="P2052" s="212" t="s">
        <v>179</v>
      </c>
      <c r="Q2052" s="212" t="s">
        <v>298</v>
      </c>
      <c r="R2052" s="212" t="s">
        <v>367</v>
      </c>
      <c r="S2052" s="212" t="s">
        <v>1684</v>
      </c>
    </row>
    <row r="2053" spans="1:19" x14ac:dyDescent="0.25">
      <c r="A2053" s="212" t="s">
        <v>2348</v>
      </c>
      <c r="B2053" s="212" t="s">
        <v>1026</v>
      </c>
      <c r="C2053" s="212" t="s">
        <v>298</v>
      </c>
      <c r="D2053" s="212" t="s">
        <v>7896</v>
      </c>
      <c r="E2053" s="212" t="s">
        <v>7897</v>
      </c>
      <c r="F2053" s="212" t="s">
        <v>7898</v>
      </c>
      <c r="G2053" s="212" t="s">
        <v>1184</v>
      </c>
      <c r="H2053" s="213">
        <v>43592</v>
      </c>
      <c r="I2053" s="214">
        <v>40</v>
      </c>
      <c r="J2053" s="214">
        <v>1</v>
      </c>
      <c r="K2053" s="214">
        <f t="shared" si="32"/>
        <v>40</v>
      </c>
      <c r="L2053" s="212" t="s">
        <v>179</v>
      </c>
      <c r="M2053" s="212" t="s">
        <v>188</v>
      </c>
      <c r="N2053" s="213">
        <v>43608</v>
      </c>
      <c r="O2053" s="212" t="s">
        <v>70</v>
      </c>
      <c r="P2053" s="212" t="s">
        <v>179</v>
      </c>
      <c r="Q2053" s="212" t="s">
        <v>298</v>
      </c>
      <c r="R2053" s="212" t="s">
        <v>367</v>
      </c>
      <c r="S2053" s="212" t="s">
        <v>1684</v>
      </c>
    </row>
    <row r="2054" spans="1:19" x14ac:dyDescent="0.25">
      <c r="A2054" s="212" t="s">
        <v>2348</v>
      </c>
      <c r="B2054" s="212" t="s">
        <v>1026</v>
      </c>
      <c r="C2054" s="212" t="s">
        <v>298</v>
      </c>
      <c r="D2054" s="212" t="s">
        <v>7904</v>
      </c>
      <c r="E2054" s="212" t="s">
        <v>7905</v>
      </c>
      <c r="F2054" s="212" t="s">
        <v>7906</v>
      </c>
      <c r="G2054" s="212" t="s">
        <v>7907</v>
      </c>
      <c r="H2054" s="213">
        <v>43544</v>
      </c>
      <c r="I2054" s="214">
        <v>637.02</v>
      </c>
      <c r="J2054" s="214">
        <v>1</v>
      </c>
      <c r="K2054" s="214">
        <f t="shared" si="32"/>
        <v>637.02</v>
      </c>
      <c r="L2054" s="212" t="s">
        <v>179</v>
      </c>
      <c r="M2054" s="212" t="s">
        <v>109</v>
      </c>
      <c r="N2054" s="213">
        <v>43614</v>
      </c>
      <c r="O2054" s="212" t="s">
        <v>70</v>
      </c>
      <c r="P2054" s="212" t="s">
        <v>7908</v>
      </c>
      <c r="Q2054" s="212" t="s">
        <v>298</v>
      </c>
      <c r="R2054" s="212" t="s">
        <v>367</v>
      </c>
      <c r="S2054" s="212" t="s">
        <v>1684</v>
      </c>
    </row>
    <row r="2055" spans="1:19" x14ac:dyDescent="0.25">
      <c r="A2055" s="212" t="s">
        <v>2348</v>
      </c>
      <c r="B2055" s="212" t="s">
        <v>1026</v>
      </c>
      <c r="C2055" s="212" t="s">
        <v>298</v>
      </c>
      <c r="D2055" s="212" t="s">
        <v>277</v>
      </c>
      <c r="E2055" s="212" t="s">
        <v>2341</v>
      </c>
      <c r="F2055" s="212" t="s">
        <v>279</v>
      </c>
      <c r="G2055" s="212" t="s">
        <v>7909</v>
      </c>
      <c r="H2055" s="213">
        <v>43599</v>
      </c>
      <c r="I2055" s="214">
        <v>2800</v>
      </c>
      <c r="J2055" s="214">
        <v>1</v>
      </c>
      <c r="K2055" s="214">
        <f t="shared" si="32"/>
        <v>2800</v>
      </c>
      <c r="L2055" s="212" t="s">
        <v>7910</v>
      </c>
      <c r="M2055" s="212" t="s">
        <v>3351</v>
      </c>
      <c r="N2055" s="213">
        <v>43600</v>
      </c>
      <c r="O2055" s="212" t="s">
        <v>70</v>
      </c>
      <c r="P2055" s="212" t="s">
        <v>7911</v>
      </c>
      <c r="Q2055" s="212" t="s">
        <v>298</v>
      </c>
      <c r="R2055" s="212" t="s">
        <v>367</v>
      </c>
      <c r="S2055" s="212" t="s">
        <v>1684</v>
      </c>
    </row>
    <row r="2056" spans="1:19" x14ac:dyDescent="0.25">
      <c r="A2056" s="212" t="s">
        <v>2348</v>
      </c>
      <c r="B2056" s="212" t="s">
        <v>1026</v>
      </c>
      <c r="C2056" s="212" t="s">
        <v>298</v>
      </c>
      <c r="D2056" s="212" t="s">
        <v>277</v>
      </c>
      <c r="E2056" s="212" t="s">
        <v>2341</v>
      </c>
      <c r="F2056" s="212" t="s">
        <v>279</v>
      </c>
      <c r="G2056" s="212" t="s">
        <v>7912</v>
      </c>
      <c r="H2056" s="213">
        <v>43585</v>
      </c>
      <c r="I2056" s="214">
        <v>44.6</v>
      </c>
      <c r="J2056" s="214">
        <v>1</v>
      </c>
      <c r="K2056" s="214">
        <f t="shared" si="32"/>
        <v>44.6</v>
      </c>
      <c r="L2056" s="212" t="s">
        <v>179</v>
      </c>
      <c r="M2056" s="212" t="s">
        <v>1119</v>
      </c>
      <c r="N2056" s="213">
        <v>43592</v>
      </c>
      <c r="O2056" s="212" t="s">
        <v>70</v>
      </c>
      <c r="P2056" s="212" t="s">
        <v>179</v>
      </c>
      <c r="Q2056" s="212" t="s">
        <v>298</v>
      </c>
      <c r="R2056" s="212" t="s">
        <v>367</v>
      </c>
      <c r="S2056" s="212" t="s">
        <v>1684</v>
      </c>
    </row>
    <row r="2057" spans="1:19" x14ac:dyDescent="0.25">
      <c r="A2057" s="212" t="s">
        <v>2348</v>
      </c>
      <c r="B2057" s="212" t="s">
        <v>1026</v>
      </c>
      <c r="C2057" s="212" t="s">
        <v>298</v>
      </c>
      <c r="D2057" s="212" t="s">
        <v>277</v>
      </c>
      <c r="E2057" s="212" t="s">
        <v>2341</v>
      </c>
      <c r="F2057" s="212" t="s">
        <v>279</v>
      </c>
      <c r="G2057" s="212" t="s">
        <v>7913</v>
      </c>
      <c r="H2057" s="213">
        <v>43581</v>
      </c>
      <c r="I2057" s="214">
        <v>37.6</v>
      </c>
      <c r="J2057" s="214">
        <v>1</v>
      </c>
      <c r="K2057" s="214">
        <f t="shared" si="32"/>
        <v>37.6</v>
      </c>
      <c r="L2057" s="212" t="s">
        <v>179</v>
      </c>
      <c r="M2057" s="212" t="s">
        <v>3801</v>
      </c>
      <c r="N2057" s="213">
        <v>43588</v>
      </c>
      <c r="O2057" s="212" t="s">
        <v>70</v>
      </c>
      <c r="P2057" s="212" t="s">
        <v>179</v>
      </c>
      <c r="Q2057" s="212" t="s">
        <v>298</v>
      </c>
      <c r="R2057" s="212" t="s">
        <v>367</v>
      </c>
      <c r="S2057" s="212" t="s">
        <v>1684</v>
      </c>
    </row>
    <row r="2058" spans="1:19" x14ac:dyDescent="0.25">
      <c r="A2058" s="212" t="s">
        <v>2348</v>
      </c>
      <c r="B2058" s="212" t="s">
        <v>1026</v>
      </c>
      <c r="C2058" s="212" t="s">
        <v>298</v>
      </c>
      <c r="D2058" s="212" t="s">
        <v>277</v>
      </c>
      <c r="E2058" s="212" t="s">
        <v>2341</v>
      </c>
      <c r="F2058" s="212" t="s">
        <v>279</v>
      </c>
      <c r="G2058" s="212" t="s">
        <v>7914</v>
      </c>
      <c r="H2058" s="213">
        <v>43581</v>
      </c>
      <c r="I2058" s="214">
        <v>15</v>
      </c>
      <c r="J2058" s="214">
        <v>1</v>
      </c>
      <c r="K2058" s="214">
        <f t="shared" si="32"/>
        <v>15</v>
      </c>
      <c r="L2058" s="212" t="s">
        <v>179</v>
      </c>
      <c r="M2058" s="212" t="s">
        <v>749</v>
      </c>
      <c r="N2058" s="213">
        <v>43588</v>
      </c>
      <c r="O2058" s="212" t="s">
        <v>70</v>
      </c>
      <c r="P2058" s="212" t="s">
        <v>179</v>
      </c>
      <c r="Q2058" s="212" t="s">
        <v>298</v>
      </c>
      <c r="R2058" s="212" t="s">
        <v>367</v>
      </c>
      <c r="S2058" s="212" t="s">
        <v>1684</v>
      </c>
    </row>
    <row r="2059" spans="1:19" x14ac:dyDescent="0.25">
      <c r="A2059" s="212" t="s">
        <v>2348</v>
      </c>
      <c r="B2059" s="212" t="s">
        <v>1026</v>
      </c>
      <c r="C2059" s="212" t="s">
        <v>298</v>
      </c>
      <c r="D2059" s="212" t="s">
        <v>277</v>
      </c>
      <c r="E2059" s="212" t="s">
        <v>2341</v>
      </c>
      <c r="F2059" s="212" t="s">
        <v>279</v>
      </c>
      <c r="G2059" s="212" t="s">
        <v>7915</v>
      </c>
      <c r="H2059" s="213">
        <v>43581</v>
      </c>
      <c r="I2059" s="214">
        <v>30</v>
      </c>
      <c r="J2059" s="214">
        <v>1</v>
      </c>
      <c r="K2059" s="214">
        <f t="shared" si="32"/>
        <v>30</v>
      </c>
      <c r="L2059" s="212" t="s">
        <v>179</v>
      </c>
      <c r="M2059" s="212" t="s">
        <v>749</v>
      </c>
      <c r="N2059" s="213">
        <v>43588</v>
      </c>
      <c r="O2059" s="212" t="s">
        <v>70</v>
      </c>
      <c r="P2059" s="212" t="s">
        <v>179</v>
      </c>
      <c r="Q2059" s="212" t="s">
        <v>298</v>
      </c>
      <c r="R2059" s="212" t="s">
        <v>367</v>
      </c>
      <c r="S2059" s="212" t="s">
        <v>1684</v>
      </c>
    </row>
    <row r="2060" spans="1:19" x14ac:dyDescent="0.25">
      <c r="A2060" s="212" t="s">
        <v>2348</v>
      </c>
      <c r="B2060" s="212" t="s">
        <v>1026</v>
      </c>
      <c r="C2060" s="212" t="s">
        <v>298</v>
      </c>
      <c r="D2060" s="212" t="s">
        <v>277</v>
      </c>
      <c r="E2060" s="212" t="s">
        <v>2341</v>
      </c>
      <c r="F2060" s="212" t="s">
        <v>279</v>
      </c>
      <c r="G2060" s="212" t="s">
        <v>7916</v>
      </c>
      <c r="H2060" s="213">
        <v>43581</v>
      </c>
      <c r="I2060" s="214">
        <v>214.85</v>
      </c>
      <c r="J2060" s="214">
        <v>1</v>
      </c>
      <c r="K2060" s="214">
        <f t="shared" si="32"/>
        <v>214.85</v>
      </c>
      <c r="L2060" s="212" t="s">
        <v>179</v>
      </c>
      <c r="M2060" s="212" t="s">
        <v>282</v>
      </c>
      <c r="N2060" s="213">
        <v>43588</v>
      </c>
      <c r="O2060" s="212" t="s">
        <v>70</v>
      </c>
      <c r="P2060" s="212" t="s">
        <v>179</v>
      </c>
      <c r="Q2060" s="212" t="s">
        <v>298</v>
      </c>
      <c r="R2060" s="212" t="s">
        <v>367</v>
      </c>
      <c r="S2060" s="212" t="s">
        <v>1684</v>
      </c>
    </row>
    <row r="2061" spans="1:19" x14ac:dyDescent="0.25">
      <c r="A2061" s="212" t="s">
        <v>2348</v>
      </c>
      <c r="B2061" s="212" t="s">
        <v>1026</v>
      </c>
      <c r="C2061" s="212" t="s">
        <v>298</v>
      </c>
      <c r="D2061" s="212" t="s">
        <v>277</v>
      </c>
      <c r="E2061" s="212" t="s">
        <v>2341</v>
      </c>
      <c r="F2061" s="212" t="s">
        <v>279</v>
      </c>
      <c r="G2061" s="212" t="s">
        <v>7917</v>
      </c>
      <c r="H2061" s="213">
        <v>43581</v>
      </c>
      <c r="I2061" s="214">
        <v>61.1</v>
      </c>
      <c r="J2061" s="214">
        <v>1</v>
      </c>
      <c r="K2061" s="214">
        <f t="shared" si="32"/>
        <v>61.1</v>
      </c>
      <c r="L2061" s="212" t="s">
        <v>179</v>
      </c>
      <c r="M2061" s="212" t="s">
        <v>749</v>
      </c>
      <c r="N2061" s="213">
        <v>43588</v>
      </c>
      <c r="O2061" s="212" t="s">
        <v>70</v>
      </c>
      <c r="P2061" s="212" t="s">
        <v>179</v>
      </c>
      <c r="Q2061" s="212" t="s">
        <v>298</v>
      </c>
      <c r="R2061" s="212" t="s">
        <v>367</v>
      </c>
      <c r="S2061" s="212" t="s">
        <v>1684</v>
      </c>
    </row>
    <row r="2062" spans="1:19" x14ac:dyDescent="0.25">
      <c r="A2062" s="212" t="s">
        <v>2348</v>
      </c>
      <c r="B2062" s="212" t="s">
        <v>1026</v>
      </c>
      <c r="C2062" s="212" t="s">
        <v>298</v>
      </c>
      <c r="D2062" s="212" t="s">
        <v>277</v>
      </c>
      <c r="E2062" s="212" t="s">
        <v>2341</v>
      </c>
      <c r="F2062" s="212" t="s">
        <v>279</v>
      </c>
      <c r="G2062" s="212" t="s">
        <v>7918</v>
      </c>
      <c r="H2062" s="213">
        <v>43581</v>
      </c>
      <c r="I2062" s="214">
        <v>189</v>
      </c>
      <c r="J2062" s="214">
        <v>1</v>
      </c>
      <c r="K2062" s="214">
        <f t="shared" si="32"/>
        <v>189</v>
      </c>
      <c r="L2062" s="212" t="s">
        <v>179</v>
      </c>
      <c r="M2062" s="212" t="s">
        <v>642</v>
      </c>
      <c r="N2062" s="213">
        <v>43588</v>
      </c>
      <c r="O2062" s="212" t="s">
        <v>70</v>
      </c>
      <c r="P2062" s="212" t="s">
        <v>179</v>
      </c>
      <c r="Q2062" s="212" t="s">
        <v>298</v>
      </c>
      <c r="R2062" s="212" t="s">
        <v>367</v>
      </c>
      <c r="S2062" s="212" t="s">
        <v>1684</v>
      </c>
    </row>
    <row r="2063" spans="1:19" x14ac:dyDescent="0.25">
      <c r="A2063" s="212" t="s">
        <v>2348</v>
      </c>
      <c r="B2063" s="212" t="s">
        <v>1026</v>
      </c>
      <c r="C2063" s="212" t="s">
        <v>298</v>
      </c>
      <c r="D2063" s="212" t="s">
        <v>7919</v>
      </c>
      <c r="E2063" s="212" t="s">
        <v>7920</v>
      </c>
      <c r="F2063" s="212" t="s">
        <v>7921</v>
      </c>
      <c r="G2063" s="212" t="s">
        <v>7922</v>
      </c>
      <c r="H2063" s="213">
        <v>43613</v>
      </c>
      <c r="I2063" s="214">
        <v>1173.7</v>
      </c>
      <c r="J2063" s="214">
        <v>1</v>
      </c>
      <c r="K2063" s="214">
        <f t="shared" si="32"/>
        <v>1173.7</v>
      </c>
      <c r="L2063" s="212" t="s">
        <v>7923</v>
      </c>
      <c r="M2063" s="212" t="s">
        <v>808</v>
      </c>
      <c r="N2063" s="213">
        <v>43613</v>
      </c>
      <c r="O2063" s="212" t="s">
        <v>70</v>
      </c>
      <c r="P2063" s="212" t="s">
        <v>7924</v>
      </c>
      <c r="Q2063" s="212" t="s">
        <v>298</v>
      </c>
      <c r="R2063" s="212" t="s">
        <v>367</v>
      </c>
      <c r="S2063" s="212" t="s">
        <v>1684</v>
      </c>
    </row>
    <row r="2064" spans="1:19" x14ac:dyDescent="0.25">
      <c r="A2064" s="212" t="s">
        <v>2348</v>
      </c>
      <c r="B2064" s="212" t="s">
        <v>1026</v>
      </c>
      <c r="C2064" s="212" t="s">
        <v>298</v>
      </c>
      <c r="D2064" s="212" t="s">
        <v>7925</v>
      </c>
      <c r="E2064" s="212" t="s">
        <v>7926</v>
      </c>
      <c r="F2064" s="212" t="s">
        <v>7927</v>
      </c>
      <c r="G2064" s="212" t="s">
        <v>7928</v>
      </c>
      <c r="H2064" s="213">
        <v>43607</v>
      </c>
      <c r="I2064" s="214">
        <v>90.45</v>
      </c>
      <c r="J2064" s="214">
        <v>1</v>
      </c>
      <c r="K2064" s="214">
        <f t="shared" si="32"/>
        <v>90.45</v>
      </c>
      <c r="L2064" s="212" t="s">
        <v>179</v>
      </c>
      <c r="M2064" s="212" t="s">
        <v>216</v>
      </c>
      <c r="N2064" s="213">
        <v>43612</v>
      </c>
      <c r="O2064" s="212" t="s">
        <v>70</v>
      </c>
      <c r="P2064" s="212" t="s">
        <v>179</v>
      </c>
      <c r="Q2064" s="212" t="s">
        <v>298</v>
      </c>
      <c r="R2064" s="212" t="s">
        <v>367</v>
      </c>
      <c r="S2064" s="212" t="s">
        <v>1684</v>
      </c>
    </row>
    <row r="2065" spans="1:19" x14ac:dyDescent="0.25">
      <c r="A2065" s="212" t="s">
        <v>2348</v>
      </c>
      <c r="B2065" s="212" t="s">
        <v>1026</v>
      </c>
      <c r="C2065" s="212" t="s">
        <v>298</v>
      </c>
      <c r="D2065" s="212" t="s">
        <v>7929</v>
      </c>
      <c r="E2065" s="212" t="s">
        <v>7930</v>
      </c>
      <c r="F2065" s="212" t="s">
        <v>7931</v>
      </c>
      <c r="G2065" s="212" t="s">
        <v>7932</v>
      </c>
      <c r="H2065" s="213">
        <v>43558</v>
      </c>
      <c r="I2065" s="214">
        <v>250</v>
      </c>
      <c r="J2065" s="214">
        <v>1</v>
      </c>
      <c r="K2065" s="214">
        <f t="shared" si="32"/>
        <v>250</v>
      </c>
      <c r="L2065" s="212" t="s">
        <v>179</v>
      </c>
      <c r="M2065" s="212" t="s">
        <v>540</v>
      </c>
      <c r="N2065" s="213">
        <v>43614</v>
      </c>
      <c r="O2065" s="212" t="s">
        <v>70</v>
      </c>
      <c r="P2065" s="212" t="s">
        <v>179</v>
      </c>
      <c r="Q2065" s="212" t="s">
        <v>298</v>
      </c>
      <c r="R2065" s="212" t="s">
        <v>367</v>
      </c>
      <c r="S2065" s="212" t="s">
        <v>1684</v>
      </c>
    </row>
    <row r="2066" spans="1:19" x14ac:dyDescent="0.25">
      <c r="A2066" s="212" t="s">
        <v>2348</v>
      </c>
      <c r="B2066" s="212" t="s">
        <v>1026</v>
      </c>
      <c r="C2066" s="212" t="s">
        <v>298</v>
      </c>
      <c r="D2066" s="212" t="s">
        <v>932</v>
      </c>
      <c r="E2066" s="212" t="s">
        <v>933</v>
      </c>
      <c r="F2066" s="212" t="s">
        <v>934</v>
      </c>
      <c r="G2066" s="212" t="s">
        <v>7933</v>
      </c>
      <c r="H2066" s="213">
        <v>43605</v>
      </c>
      <c r="I2066" s="214">
        <v>885</v>
      </c>
      <c r="J2066" s="214">
        <v>1</v>
      </c>
      <c r="K2066" s="214">
        <f t="shared" si="32"/>
        <v>885</v>
      </c>
      <c r="L2066" s="212" t="s">
        <v>179</v>
      </c>
      <c r="M2066" s="212" t="s">
        <v>402</v>
      </c>
      <c r="N2066" s="213">
        <v>43606</v>
      </c>
      <c r="O2066" s="212" t="s">
        <v>70</v>
      </c>
      <c r="P2066" s="212" t="s">
        <v>179</v>
      </c>
      <c r="Q2066" s="212" t="s">
        <v>298</v>
      </c>
      <c r="R2066" s="212" t="s">
        <v>367</v>
      </c>
      <c r="S2066" s="212" t="s">
        <v>1684</v>
      </c>
    </row>
    <row r="2067" spans="1:19" x14ac:dyDescent="0.25">
      <c r="A2067" s="212" t="s">
        <v>2348</v>
      </c>
      <c r="B2067" s="212" t="s">
        <v>1026</v>
      </c>
      <c r="C2067" s="212" t="s">
        <v>298</v>
      </c>
      <c r="D2067" s="212" t="s">
        <v>7934</v>
      </c>
      <c r="E2067" s="212" t="s">
        <v>7935</v>
      </c>
      <c r="F2067" s="212" t="s">
        <v>7936</v>
      </c>
      <c r="G2067" s="212" t="s">
        <v>7937</v>
      </c>
      <c r="H2067" s="213">
        <v>43609</v>
      </c>
      <c r="I2067" s="214">
        <v>100</v>
      </c>
      <c r="J2067" s="214">
        <v>1</v>
      </c>
      <c r="K2067" s="214">
        <f t="shared" si="32"/>
        <v>100</v>
      </c>
      <c r="L2067" s="212" t="s">
        <v>179</v>
      </c>
      <c r="M2067" s="212" t="s">
        <v>215</v>
      </c>
      <c r="N2067" s="213">
        <v>43609</v>
      </c>
      <c r="O2067" s="212" t="s">
        <v>70</v>
      </c>
      <c r="P2067" s="212" t="s">
        <v>179</v>
      </c>
      <c r="Q2067" s="212" t="s">
        <v>298</v>
      </c>
      <c r="R2067" s="212" t="s">
        <v>367</v>
      </c>
      <c r="S2067" s="212" t="s">
        <v>1684</v>
      </c>
    </row>
    <row r="2068" spans="1:19" x14ac:dyDescent="0.25">
      <c r="A2068" s="212" t="s">
        <v>2348</v>
      </c>
      <c r="B2068" s="212" t="s">
        <v>1026</v>
      </c>
      <c r="C2068" s="212" t="s">
        <v>298</v>
      </c>
      <c r="D2068" s="212" t="s">
        <v>7934</v>
      </c>
      <c r="E2068" s="212" t="s">
        <v>7935</v>
      </c>
      <c r="F2068" s="212" t="s">
        <v>7936</v>
      </c>
      <c r="G2068" s="212" t="s">
        <v>7170</v>
      </c>
      <c r="H2068" s="213">
        <v>43609</v>
      </c>
      <c r="I2068" s="214">
        <v>100</v>
      </c>
      <c r="J2068" s="214">
        <v>1</v>
      </c>
      <c r="K2068" s="214">
        <f t="shared" si="32"/>
        <v>100</v>
      </c>
      <c r="L2068" s="212" t="s">
        <v>179</v>
      </c>
      <c r="M2068" s="212" t="s">
        <v>215</v>
      </c>
      <c r="N2068" s="213">
        <v>43609</v>
      </c>
      <c r="O2068" s="212" t="s">
        <v>70</v>
      </c>
      <c r="P2068" s="212" t="s">
        <v>179</v>
      </c>
      <c r="Q2068" s="212" t="s">
        <v>298</v>
      </c>
      <c r="R2068" s="212" t="s">
        <v>367</v>
      </c>
      <c r="S2068" s="212" t="s">
        <v>1684</v>
      </c>
    </row>
    <row r="2069" spans="1:19" x14ac:dyDescent="0.25">
      <c r="A2069" s="212" t="s">
        <v>2348</v>
      </c>
      <c r="B2069" s="212" t="s">
        <v>1026</v>
      </c>
      <c r="C2069" s="212" t="s">
        <v>298</v>
      </c>
      <c r="D2069" s="212" t="s">
        <v>7934</v>
      </c>
      <c r="E2069" s="212" t="s">
        <v>7935</v>
      </c>
      <c r="F2069" s="212" t="s">
        <v>7936</v>
      </c>
      <c r="G2069" s="212" t="s">
        <v>3138</v>
      </c>
      <c r="H2069" s="213">
        <v>43609</v>
      </c>
      <c r="I2069" s="214">
        <v>100</v>
      </c>
      <c r="J2069" s="214">
        <v>1</v>
      </c>
      <c r="K2069" s="214">
        <f t="shared" si="32"/>
        <v>100</v>
      </c>
      <c r="L2069" s="212" t="s">
        <v>179</v>
      </c>
      <c r="M2069" s="212" t="s">
        <v>215</v>
      </c>
      <c r="N2069" s="213">
        <v>43609</v>
      </c>
      <c r="O2069" s="212" t="s">
        <v>70</v>
      </c>
      <c r="P2069" s="212" t="s">
        <v>179</v>
      </c>
      <c r="Q2069" s="212" t="s">
        <v>298</v>
      </c>
      <c r="R2069" s="212" t="s">
        <v>367</v>
      </c>
      <c r="S2069" s="212" t="s">
        <v>1684</v>
      </c>
    </row>
    <row r="2070" spans="1:19" x14ac:dyDescent="0.25">
      <c r="A2070" s="212" t="s">
        <v>2348</v>
      </c>
      <c r="B2070" s="212" t="s">
        <v>1026</v>
      </c>
      <c r="C2070" s="212" t="s">
        <v>298</v>
      </c>
      <c r="D2070" s="212" t="s">
        <v>7938</v>
      </c>
      <c r="E2070" s="212" t="s">
        <v>7939</v>
      </c>
      <c r="F2070" s="212" t="s">
        <v>7940</v>
      </c>
      <c r="G2070" s="212" t="s">
        <v>7941</v>
      </c>
      <c r="H2070" s="213">
        <v>43601</v>
      </c>
      <c r="I2070" s="214">
        <v>5593.59</v>
      </c>
      <c r="J2070" s="214">
        <v>1</v>
      </c>
      <c r="K2070" s="214">
        <f t="shared" si="32"/>
        <v>5593.59</v>
      </c>
      <c r="L2070" s="212" t="s">
        <v>179</v>
      </c>
      <c r="M2070" s="212" t="s">
        <v>1193</v>
      </c>
      <c r="N2070" s="213">
        <v>43616</v>
      </c>
      <c r="O2070" s="212" t="s">
        <v>70</v>
      </c>
      <c r="P2070" s="212" t="s">
        <v>179</v>
      </c>
      <c r="Q2070" s="212" t="s">
        <v>298</v>
      </c>
      <c r="R2070" s="212" t="s">
        <v>367</v>
      </c>
      <c r="S2070" s="212" t="s">
        <v>1684</v>
      </c>
    </row>
    <row r="2071" spans="1:19" x14ac:dyDescent="0.25">
      <c r="A2071" s="212" t="s">
        <v>2348</v>
      </c>
      <c r="B2071" s="212" t="s">
        <v>1026</v>
      </c>
      <c r="C2071" s="212" t="s">
        <v>298</v>
      </c>
      <c r="D2071" s="212" t="s">
        <v>7942</v>
      </c>
      <c r="E2071" s="212" t="s">
        <v>7943</v>
      </c>
      <c r="F2071" s="212" t="s">
        <v>7944</v>
      </c>
      <c r="G2071" s="212" t="s">
        <v>7945</v>
      </c>
      <c r="H2071" s="213">
        <v>43594</v>
      </c>
      <c r="I2071" s="214">
        <v>370</v>
      </c>
      <c r="J2071" s="214">
        <v>1</v>
      </c>
      <c r="K2071" s="214">
        <f t="shared" si="32"/>
        <v>370</v>
      </c>
      <c r="L2071" s="212" t="s">
        <v>179</v>
      </c>
      <c r="M2071" s="212" t="s">
        <v>326</v>
      </c>
      <c r="N2071" s="213">
        <v>43599</v>
      </c>
      <c r="O2071" s="212" t="s">
        <v>70</v>
      </c>
      <c r="P2071" s="212" t="s">
        <v>179</v>
      </c>
      <c r="Q2071" s="212" t="s">
        <v>298</v>
      </c>
      <c r="R2071" s="212" t="s">
        <v>367</v>
      </c>
      <c r="S2071" s="212" t="s">
        <v>1684</v>
      </c>
    </row>
    <row r="2072" spans="1:19" x14ac:dyDescent="0.25">
      <c r="A2072" s="212" t="s">
        <v>2348</v>
      </c>
      <c r="B2072" s="212" t="s">
        <v>1026</v>
      </c>
      <c r="C2072" s="212" t="s">
        <v>298</v>
      </c>
      <c r="D2072" s="212" t="s">
        <v>7946</v>
      </c>
      <c r="E2072" s="212" t="s">
        <v>7947</v>
      </c>
      <c r="F2072" s="212" t="s">
        <v>7948</v>
      </c>
      <c r="G2072" s="212" t="s">
        <v>7949</v>
      </c>
      <c r="H2072" s="213">
        <v>43606</v>
      </c>
      <c r="I2072" s="214">
        <v>900.24</v>
      </c>
      <c r="J2072" s="214">
        <v>1</v>
      </c>
      <c r="K2072" s="214">
        <f t="shared" si="32"/>
        <v>900.24</v>
      </c>
      <c r="L2072" s="212" t="s">
        <v>7950</v>
      </c>
      <c r="M2072" s="212" t="s">
        <v>808</v>
      </c>
      <c r="N2072" s="213">
        <v>43607</v>
      </c>
      <c r="O2072" s="212" t="s">
        <v>70</v>
      </c>
      <c r="P2072" s="212" t="s">
        <v>7951</v>
      </c>
      <c r="Q2072" s="212" t="s">
        <v>298</v>
      </c>
      <c r="R2072" s="212" t="s">
        <v>367</v>
      </c>
      <c r="S2072" s="212" t="s">
        <v>1684</v>
      </c>
    </row>
    <row r="2073" spans="1:19" x14ac:dyDescent="0.25">
      <c r="A2073" s="212" t="s">
        <v>2348</v>
      </c>
      <c r="B2073" s="212" t="s">
        <v>1026</v>
      </c>
      <c r="C2073" s="212" t="s">
        <v>298</v>
      </c>
      <c r="D2073" s="212" t="s">
        <v>3573</v>
      </c>
      <c r="E2073" s="212" t="s">
        <v>3574</v>
      </c>
      <c r="F2073" s="212" t="s">
        <v>3575</v>
      </c>
      <c r="G2073" s="212" t="s">
        <v>7952</v>
      </c>
      <c r="H2073" s="213">
        <v>43530</v>
      </c>
      <c r="I2073" s="214">
        <v>105</v>
      </c>
      <c r="J2073" s="214">
        <v>1</v>
      </c>
      <c r="K2073" s="214">
        <f t="shared" si="32"/>
        <v>105</v>
      </c>
      <c r="L2073" s="212" t="s">
        <v>179</v>
      </c>
      <c r="M2073" s="212" t="s">
        <v>262</v>
      </c>
      <c r="N2073" s="213">
        <v>43612</v>
      </c>
      <c r="O2073" s="212" t="s">
        <v>70</v>
      </c>
      <c r="P2073" s="212" t="s">
        <v>179</v>
      </c>
      <c r="Q2073" s="212" t="s">
        <v>298</v>
      </c>
      <c r="R2073" s="212" t="s">
        <v>367</v>
      </c>
      <c r="S2073" s="212" t="s">
        <v>1684</v>
      </c>
    </row>
    <row r="2074" spans="1:19" x14ac:dyDescent="0.25">
      <c r="A2074" s="212" t="s">
        <v>2348</v>
      </c>
      <c r="B2074" s="212" t="s">
        <v>1026</v>
      </c>
      <c r="C2074" s="212" t="s">
        <v>298</v>
      </c>
      <c r="D2074" s="212" t="s">
        <v>7953</v>
      </c>
      <c r="E2074" s="212" t="s">
        <v>7954</v>
      </c>
      <c r="F2074" s="212" t="s">
        <v>7955</v>
      </c>
      <c r="G2074" s="212" t="s">
        <v>7956</v>
      </c>
      <c r="H2074" s="213">
        <v>43602</v>
      </c>
      <c r="I2074" s="214">
        <v>60.4</v>
      </c>
      <c r="J2074" s="214">
        <v>1</v>
      </c>
      <c r="K2074" s="214">
        <f t="shared" si="32"/>
        <v>60.4</v>
      </c>
      <c r="L2074" s="212" t="s">
        <v>179</v>
      </c>
      <c r="M2074" s="212" t="s">
        <v>882</v>
      </c>
      <c r="N2074" s="213">
        <v>43612</v>
      </c>
      <c r="O2074" s="212" t="s">
        <v>70</v>
      </c>
      <c r="P2074" s="212" t="s">
        <v>179</v>
      </c>
      <c r="Q2074" s="212" t="s">
        <v>298</v>
      </c>
      <c r="R2074" s="212" t="s">
        <v>367</v>
      </c>
      <c r="S2074" s="212" t="s">
        <v>1684</v>
      </c>
    </row>
    <row r="2075" spans="1:19" x14ac:dyDescent="0.25">
      <c r="A2075" s="212" t="s">
        <v>2348</v>
      </c>
      <c r="B2075" s="212" t="s">
        <v>1026</v>
      </c>
      <c r="C2075" s="212" t="s">
        <v>298</v>
      </c>
      <c r="D2075" s="212" t="s">
        <v>7957</v>
      </c>
      <c r="E2075" s="212" t="s">
        <v>7958</v>
      </c>
      <c r="F2075" s="212" t="s">
        <v>7959</v>
      </c>
      <c r="G2075" s="212" t="s">
        <v>7960</v>
      </c>
      <c r="H2075" s="213">
        <v>43572</v>
      </c>
      <c r="I2075" s="214">
        <v>65</v>
      </c>
      <c r="J2075" s="214">
        <v>1</v>
      </c>
      <c r="K2075" s="214">
        <f t="shared" si="32"/>
        <v>65</v>
      </c>
      <c r="L2075" s="212" t="s">
        <v>179</v>
      </c>
      <c r="M2075" s="212" t="s">
        <v>1124</v>
      </c>
      <c r="N2075" s="213">
        <v>43606</v>
      </c>
      <c r="O2075" s="212" t="s">
        <v>70</v>
      </c>
      <c r="P2075" s="212" t="s">
        <v>179</v>
      </c>
      <c r="Q2075" s="212" t="s">
        <v>298</v>
      </c>
      <c r="R2075" s="212" t="s">
        <v>367</v>
      </c>
      <c r="S2075" s="212" t="s">
        <v>1684</v>
      </c>
    </row>
    <row r="2076" spans="1:19" x14ac:dyDescent="0.25">
      <c r="A2076" s="212" t="s">
        <v>2348</v>
      </c>
      <c r="B2076" s="212" t="s">
        <v>1026</v>
      </c>
      <c r="C2076" s="212" t="s">
        <v>298</v>
      </c>
      <c r="D2076" s="212" t="s">
        <v>7961</v>
      </c>
      <c r="E2076" s="212" t="s">
        <v>7962</v>
      </c>
      <c r="F2076" s="212" t="s">
        <v>7963</v>
      </c>
      <c r="G2076" s="212" t="s">
        <v>7964</v>
      </c>
      <c r="H2076" s="213">
        <v>43598</v>
      </c>
      <c r="I2076" s="214">
        <v>420</v>
      </c>
      <c r="J2076" s="214">
        <v>1</v>
      </c>
      <c r="K2076" s="214">
        <f t="shared" si="32"/>
        <v>420</v>
      </c>
      <c r="L2076" s="212" t="s">
        <v>179</v>
      </c>
      <c r="M2076" s="212" t="s">
        <v>236</v>
      </c>
      <c r="N2076" s="213">
        <v>43600</v>
      </c>
      <c r="O2076" s="212" t="s">
        <v>70</v>
      </c>
      <c r="P2076" s="212" t="s">
        <v>179</v>
      </c>
      <c r="Q2076" s="212" t="s">
        <v>298</v>
      </c>
      <c r="R2076" s="212" t="s">
        <v>367</v>
      </c>
      <c r="S2076" s="212" t="s">
        <v>1684</v>
      </c>
    </row>
    <row r="2077" spans="1:19" x14ac:dyDescent="0.25">
      <c r="A2077" s="212" t="s">
        <v>2348</v>
      </c>
      <c r="B2077" s="212" t="s">
        <v>1026</v>
      </c>
      <c r="C2077" s="212" t="s">
        <v>298</v>
      </c>
      <c r="D2077" s="212" t="s">
        <v>7965</v>
      </c>
      <c r="E2077" s="212" t="s">
        <v>7966</v>
      </c>
      <c r="F2077" s="212" t="s">
        <v>7967</v>
      </c>
      <c r="G2077" s="212" t="s">
        <v>7968</v>
      </c>
      <c r="H2077" s="213">
        <v>43602</v>
      </c>
      <c r="I2077" s="214">
        <v>548.1</v>
      </c>
      <c r="J2077" s="214">
        <v>1</v>
      </c>
      <c r="K2077" s="214">
        <f t="shared" si="32"/>
        <v>548.1</v>
      </c>
      <c r="L2077" s="212" t="s">
        <v>179</v>
      </c>
      <c r="M2077" s="212" t="s">
        <v>483</v>
      </c>
      <c r="N2077" s="213">
        <v>43608</v>
      </c>
      <c r="O2077" s="212" t="s">
        <v>70</v>
      </c>
      <c r="P2077" s="212" t="s">
        <v>179</v>
      </c>
      <c r="Q2077" s="212" t="s">
        <v>298</v>
      </c>
      <c r="R2077" s="212" t="s">
        <v>367</v>
      </c>
      <c r="S2077" s="212" t="s">
        <v>1684</v>
      </c>
    </row>
    <row r="2078" spans="1:19" x14ac:dyDescent="0.25">
      <c r="A2078" s="212" t="s">
        <v>2348</v>
      </c>
      <c r="B2078" s="212" t="s">
        <v>1026</v>
      </c>
      <c r="C2078" s="212" t="s">
        <v>298</v>
      </c>
      <c r="D2078" s="212" t="s">
        <v>7969</v>
      </c>
      <c r="E2078" s="212" t="s">
        <v>7970</v>
      </c>
      <c r="F2078" s="212" t="s">
        <v>7971</v>
      </c>
      <c r="G2078" s="212" t="s">
        <v>7972</v>
      </c>
      <c r="H2078" s="213">
        <v>43549</v>
      </c>
      <c r="I2078" s="214">
        <v>72.599999999999994</v>
      </c>
      <c r="J2078" s="214">
        <v>1</v>
      </c>
      <c r="K2078" s="214">
        <f t="shared" si="32"/>
        <v>72.599999999999994</v>
      </c>
      <c r="L2078" s="212" t="s">
        <v>179</v>
      </c>
      <c r="M2078" s="212" t="s">
        <v>158</v>
      </c>
      <c r="N2078" s="213">
        <v>43595</v>
      </c>
      <c r="O2078" s="212" t="s">
        <v>70</v>
      </c>
      <c r="P2078" s="212" t="s">
        <v>179</v>
      </c>
      <c r="Q2078" s="212" t="s">
        <v>298</v>
      </c>
      <c r="R2078" s="212" t="s">
        <v>367</v>
      </c>
      <c r="S2078" s="212" t="s">
        <v>1684</v>
      </c>
    </row>
    <row r="2079" spans="1:19" x14ac:dyDescent="0.25">
      <c r="A2079" s="212" t="s">
        <v>2348</v>
      </c>
      <c r="B2079" s="212" t="s">
        <v>1026</v>
      </c>
      <c r="C2079" s="212" t="s">
        <v>298</v>
      </c>
      <c r="D2079" s="212" t="s">
        <v>7969</v>
      </c>
      <c r="E2079" s="212" t="s">
        <v>7970</v>
      </c>
      <c r="F2079" s="212" t="s">
        <v>7971</v>
      </c>
      <c r="G2079" s="212" t="s">
        <v>7973</v>
      </c>
      <c r="H2079" s="213">
        <v>43549</v>
      </c>
      <c r="I2079" s="214">
        <v>435.6</v>
      </c>
      <c r="J2079" s="214">
        <v>1</v>
      </c>
      <c r="K2079" s="214">
        <f t="shared" si="32"/>
        <v>435.6</v>
      </c>
      <c r="L2079" s="212" t="s">
        <v>179</v>
      </c>
      <c r="M2079" s="212" t="s">
        <v>158</v>
      </c>
      <c r="N2079" s="213">
        <v>43595</v>
      </c>
      <c r="O2079" s="212" t="s">
        <v>70</v>
      </c>
      <c r="P2079" s="212" t="s">
        <v>179</v>
      </c>
      <c r="Q2079" s="212" t="s">
        <v>298</v>
      </c>
      <c r="R2079" s="212" t="s">
        <v>367</v>
      </c>
      <c r="S2079" s="212" t="s">
        <v>1684</v>
      </c>
    </row>
    <row r="2080" spans="1:19" x14ac:dyDescent="0.25">
      <c r="A2080" s="212" t="s">
        <v>2348</v>
      </c>
      <c r="B2080" s="212" t="s">
        <v>1026</v>
      </c>
      <c r="C2080" s="212" t="s">
        <v>298</v>
      </c>
      <c r="D2080" s="212" t="s">
        <v>1213</v>
      </c>
      <c r="E2080" s="212" t="s">
        <v>1214</v>
      </c>
      <c r="F2080" s="212" t="s">
        <v>1215</v>
      </c>
      <c r="G2080" s="212" t="s">
        <v>7974</v>
      </c>
      <c r="H2080" s="213">
        <v>43615</v>
      </c>
      <c r="I2080" s="214">
        <v>9</v>
      </c>
      <c r="J2080" s="214">
        <v>1</v>
      </c>
      <c r="K2080" s="214">
        <f t="shared" si="32"/>
        <v>9</v>
      </c>
      <c r="L2080" s="212" t="s">
        <v>7975</v>
      </c>
      <c r="M2080" s="212" t="s">
        <v>553</v>
      </c>
      <c r="N2080" s="213">
        <v>43616</v>
      </c>
      <c r="O2080" s="212" t="s">
        <v>70</v>
      </c>
      <c r="P2080" s="212" t="s">
        <v>7976</v>
      </c>
      <c r="Q2080" s="212" t="s">
        <v>298</v>
      </c>
      <c r="R2080" s="212" t="s">
        <v>367</v>
      </c>
      <c r="S2080" s="212" t="s">
        <v>1684</v>
      </c>
    </row>
    <row r="2081" spans="1:19" x14ac:dyDescent="0.25">
      <c r="A2081" s="212" t="s">
        <v>2348</v>
      </c>
      <c r="B2081" s="212" t="s">
        <v>1026</v>
      </c>
      <c r="C2081" s="212" t="s">
        <v>298</v>
      </c>
      <c r="D2081" s="212" t="s">
        <v>1213</v>
      </c>
      <c r="E2081" s="212" t="s">
        <v>1214</v>
      </c>
      <c r="F2081" s="212" t="s">
        <v>1215</v>
      </c>
      <c r="G2081" s="212" t="s">
        <v>7977</v>
      </c>
      <c r="H2081" s="213">
        <v>43612</v>
      </c>
      <c r="I2081" s="214">
        <v>12</v>
      </c>
      <c r="J2081" s="214">
        <v>1</v>
      </c>
      <c r="K2081" s="214">
        <f t="shared" si="32"/>
        <v>12</v>
      </c>
      <c r="L2081" s="212" t="s">
        <v>7978</v>
      </c>
      <c r="M2081" s="212" t="s">
        <v>208</v>
      </c>
      <c r="N2081" s="213">
        <v>43612</v>
      </c>
      <c r="O2081" s="212" t="s">
        <v>70</v>
      </c>
      <c r="P2081" s="212" t="s">
        <v>7979</v>
      </c>
      <c r="Q2081" s="212" t="s">
        <v>298</v>
      </c>
      <c r="R2081" s="212" t="s">
        <v>367</v>
      </c>
      <c r="S2081" s="212" t="s">
        <v>1684</v>
      </c>
    </row>
    <row r="2082" spans="1:19" x14ac:dyDescent="0.25">
      <c r="A2082" s="212" t="s">
        <v>2348</v>
      </c>
      <c r="B2082" s="212" t="s">
        <v>1026</v>
      </c>
      <c r="C2082" s="212" t="s">
        <v>298</v>
      </c>
      <c r="D2082" s="212" t="s">
        <v>1213</v>
      </c>
      <c r="E2082" s="212" t="s">
        <v>1214</v>
      </c>
      <c r="F2082" s="212" t="s">
        <v>1215</v>
      </c>
      <c r="G2082" s="212" t="s">
        <v>7980</v>
      </c>
      <c r="H2082" s="213">
        <v>43609</v>
      </c>
      <c r="I2082" s="214">
        <v>130</v>
      </c>
      <c r="J2082" s="214">
        <v>1</v>
      </c>
      <c r="K2082" s="214">
        <f t="shared" si="32"/>
        <v>130</v>
      </c>
      <c r="L2082" s="212" t="s">
        <v>179</v>
      </c>
      <c r="M2082" s="212" t="s">
        <v>184</v>
      </c>
      <c r="N2082" s="213">
        <v>43613</v>
      </c>
      <c r="O2082" s="212" t="s">
        <v>70</v>
      </c>
      <c r="P2082" s="212" t="s">
        <v>179</v>
      </c>
      <c r="Q2082" s="212" t="s">
        <v>298</v>
      </c>
      <c r="R2082" s="212" t="s">
        <v>367</v>
      </c>
      <c r="S2082" s="212" t="s">
        <v>1684</v>
      </c>
    </row>
    <row r="2083" spans="1:19" x14ac:dyDescent="0.25">
      <c r="A2083" s="212" t="s">
        <v>2348</v>
      </c>
      <c r="B2083" s="212" t="s">
        <v>1026</v>
      </c>
      <c r="C2083" s="212" t="s">
        <v>298</v>
      </c>
      <c r="D2083" s="212" t="s">
        <v>1213</v>
      </c>
      <c r="E2083" s="212" t="s">
        <v>1214</v>
      </c>
      <c r="F2083" s="212" t="s">
        <v>1215</v>
      </c>
      <c r="G2083" s="212" t="s">
        <v>7981</v>
      </c>
      <c r="H2083" s="213">
        <v>43609</v>
      </c>
      <c r="I2083" s="214">
        <v>120</v>
      </c>
      <c r="J2083" s="214">
        <v>1</v>
      </c>
      <c r="K2083" s="214">
        <f t="shared" si="32"/>
        <v>120</v>
      </c>
      <c r="L2083" s="212" t="s">
        <v>7982</v>
      </c>
      <c r="M2083" s="212" t="s">
        <v>155</v>
      </c>
      <c r="N2083" s="213">
        <v>43612</v>
      </c>
      <c r="O2083" s="212" t="s">
        <v>70</v>
      </c>
      <c r="P2083" s="212" t="s">
        <v>7983</v>
      </c>
      <c r="Q2083" s="212" t="s">
        <v>298</v>
      </c>
      <c r="R2083" s="212" t="s">
        <v>367</v>
      </c>
      <c r="S2083" s="212" t="s">
        <v>1684</v>
      </c>
    </row>
    <row r="2084" spans="1:19" x14ac:dyDescent="0.25">
      <c r="A2084" s="212" t="s">
        <v>2348</v>
      </c>
      <c r="B2084" s="212" t="s">
        <v>1026</v>
      </c>
      <c r="C2084" s="212" t="s">
        <v>298</v>
      </c>
      <c r="D2084" s="212" t="s">
        <v>3313</v>
      </c>
      <c r="E2084" s="212" t="s">
        <v>3314</v>
      </c>
      <c r="F2084" s="212" t="s">
        <v>3315</v>
      </c>
      <c r="G2084" s="212" t="s">
        <v>7984</v>
      </c>
      <c r="H2084" s="213">
        <v>43581</v>
      </c>
      <c r="I2084" s="214">
        <v>40</v>
      </c>
      <c r="J2084" s="214">
        <v>1</v>
      </c>
      <c r="K2084" s="214">
        <f t="shared" si="32"/>
        <v>40</v>
      </c>
      <c r="L2084" s="212" t="s">
        <v>179</v>
      </c>
      <c r="M2084" s="212" t="s">
        <v>164</v>
      </c>
      <c r="N2084" s="213">
        <v>43612</v>
      </c>
      <c r="O2084" s="212" t="s">
        <v>70</v>
      </c>
      <c r="P2084" s="212" t="s">
        <v>179</v>
      </c>
      <c r="Q2084" s="212" t="s">
        <v>298</v>
      </c>
      <c r="R2084" s="212" t="s">
        <v>367</v>
      </c>
      <c r="S2084" s="212" t="s">
        <v>1684</v>
      </c>
    </row>
    <row r="2085" spans="1:19" x14ac:dyDescent="0.25">
      <c r="A2085" s="212" t="s">
        <v>2348</v>
      </c>
      <c r="B2085" s="212" t="s">
        <v>1026</v>
      </c>
      <c r="C2085" s="212" t="s">
        <v>298</v>
      </c>
      <c r="D2085" s="212" t="s">
        <v>7985</v>
      </c>
      <c r="E2085" s="212" t="s">
        <v>7986</v>
      </c>
      <c r="F2085" s="212" t="s">
        <v>7987</v>
      </c>
      <c r="G2085" s="212" t="s">
        <v>7988</v>
      </c>
      <c r="H2085" s="213">
        <v>43594</v>
      </c>
      <c r="I2085" s="214">
        <v>178.99</v>
      </c>
      <c r="J2085" s="214">
        <v>1</v>
      </c>
      <c r="K2085" s="214">
        <f t="shared" si="32"/>
        <v>178.99</v>
      </c>
      <c r="L2085" s="212" t="s">
        <v>179</v>
      </c>
      <c r="M2085" s="212" t="s">
        <v>216</v>
      </c>
      <c r="N2085" s="213">
        <v>43598</v>
      </c>
      <c r="O2085" s="212" t="s">
        <v>70</v>
      </c>
      <c r="P2085" s="212" t="s">
        <v>179</v>
      </c>
      <c r="Q2085" s="212" t="s">
        <v>298</v>
      </c>
      <c r="R2085" s="212" t="s">
        <v>367</v>
      </c>
      <c r="S2085" s="212" t="s">
        <v>1684</v>
      </c>
    </row>
    <row r="2086" spans="1:19" x14ac:dyDescent="0.25">
      <c r="A2086" s="212" t="s">
        <v>2348</v>
      </c>
      <c r="B2086" s="212" t="s">
        <v>1026</v>
      </c>
      <c r="C2086" s="212" t="s">
        <v>298</v>
      </c>
      <c r="D2086" s="212" t="s">
        <v>7989</v>
      </c>
      <c r="E2086" s="212" t="s">
        <v>7990</v>
      </c>
      <c r="F2086" s="212" t="s">
        <v>7991</v>
      </c>
      <c r="G2086" s="212" t="s">
        <v>7992</v>
      </c>
      <c r="H2086" s="213">
        <v>43535</v>
      </c>
      <c r="I2086" s="214">
        <v>118.22</v>
      </c>
      <c r="J2086" s="214">
        <v>1</v>
      </c>
      <c r="K2086" s="214">
        <f t="shared" si="32"/>
        <v>118.22</v>
      </c>
      <c r="L2086" s="212" t="s">
        <v>179</v>
      </c>
      <c r="M2086" s="212" t="s">
        <v>164</v>
      </c>
      <c r="N2086" s="213">
        <v>43612</v>
      </c>
      <c r="O2086" s="212" t="s">
        <v>70</v>
      </c>
      <c r="P2086" s="212" t="s">
        <v>179</v>
      </c>
      <c r="Q2086" s="212" t="s">
        <v>298</v>
      </c>
      <c r="R2086" s="212" t="s">
        <v>367</v>
      </c>
      <c r="S2086" s="212" t="s">
        <v>1684</v>
      </c>
    </row>
    <row r="2087" spans="1:19" x14ac:dyDescent="0.25">
      <c r="A2087" s="212" t="s">
        <v>2348</v>
      </c>
      <c r="B2087" s="212" t="s">
        <v>1026</v>
      </c>
      <c r="C2087" s="212" t="s">
        <v>298</v>
      </c>
      <c r="D2087" s="212" t="s">
        <v>7993</v>
      </c>
      <c r="E2087" s="212" t="s">
        <v>7994</v>
      </c>
      <c r="F2087" s="212" t="s">
        <v>7995</v>
      </c>
      <c r="G2087" s="212" t="s">
        <v>7996</v>
      </c>
      <c r="H2087" s="213">
        <v>43595</v>
      </c>
      <c r="I2087" s="214">
        <v>761.89</v>
      </c>
      <c r="J2087" s="214">
        <v>1</v>
      </c>
      <c r="K2087" s="214">
        <f t="shared" si="32"/>
        <v>761.89</v>
      </c>
      <c r="L2087" s="212" t="s">
        <v>7997</v>
      </c>
      <c r="M2087" s="212" t="s">
        <v>706</v>
      </c>
      <c r="N2087" s="213">
        <v>43602</v>
      </c>
      <c r="O2087" s="212" t="s">
        <v>70</v>
      </c>
      <c r="P2087" s="212" t="s">
        <v>7998</v>
      </c>
      <c r="Q2087" s="212" t="s">
        <v>298</v>
      </c>
      <c r="R2087" s="212" t="s">
        <v>367</v>
      </c>
      <c r="S2087" s="212" t="s">
        <v>1684</v>
      </c>
    </row>
    <row r="2088" spans="1:19" x14ac:dyDescent="0.25">
      <c r="A2088" s="212" t="s">
        <v>2348</v>
      </c>
      <c r="B2088" s="212" t="s">
        <v>1026</v>
      </c>
      <c r="C2088" s="212" t="s">
        <v>298</v>
      </c>
      <c r="D2088" s="212" t="s">
        <v>3321</v>
      </c>
      <c r="E2088" s="212" t="s">
        <v>3322</v>
      </c>
      <c r="F2088" s="212" t="s">
        <v>3323</v>
      </c>
      <c r="G2088" s="212" t="s">
        <v>7999</v>
      </c>
      <c r="H2088" s="213">
        <v>43615</v>
      </c>
      <c r="I2088" s="214">
        <v>1000</v>
      </c>
      <c r="J2088" s="214">
        <v>1</v>
      </c>
      <c r="K2088" s="214">
        <f t="shared" si="32"/>
        <v>1000</v>
      </c>
      <c r="L2088" s="212" t="s">
        <v>8000</v>
      </c>
      <c r="M2088" s="212" t="s">
        <v>236</v>
      </c>
      <c r="N2088" s="213">
        <v>43616</v>
      </c>
      <c r="O2088" s="212" t="s">
        <v>70</v>
      </c>
      <c r="P2088" s="212" t="s">
        <v>8001</v>
      </c>
      <c r="Q2088" s="212" t="s">
        <v>298</v>
      </c>
      <c r="R2088" s="212" t="s">
        <v>367</v>
      </c>
      <c r="S2088" s="212" t="s">
        <v>1684</v>
      </c>
    </row>
    <row r="2089" spans="1:19" x14ac:dyDescent="0.25">
      <c r="A2089" s="212" t="s">
        <v>2348</v>
      </c>
      <c r="B2089" s="212" t="s">
        <v>1026</v>
      </c>
      <c r="C2089" s="212" t="s">
        <v>298</v>
      </c>
      <c r="D2089" s="212" t="s">
        <v>935</v>
      </c>
      <c r="E2089" s="212" t="s">
        <v>936</v>
      </c>
      <c r="F2089" s="212" t="s">
        <v>937</v>
      </c>
      <c r="G2089" s="212" t="s">
        <v>8002</v>
      </c>
      <c r="H2089" s="213">
        <v>43496</v>
      </c>
      <c r="I2089" s="214">
        <v>1982.79</v>
      </c>
      <c r="J2089" s="214">
        <v>1</v>
      </c>
      <c r="K2089" s="214">
        <f t="shared" si="32"/>
        <v>1982.79</v>
      </c>
      <c r="L2089" s="212" t="s">
        <v>179</v>
      </c>
      <c r="M2089" s="212" t="s">
        <v>1218</v>
      </c>
      <c r="N2089" s="213">
        <v>43601</v>
      </c>
      <c r="O2089" s="212" t="s">
        <v>70</v>
      </c>
      <c r="P2089" s="212" t="s">
        <v>179</v>
      </c>
      <c r="Q2089" s="212" t="s">
        <v>298</v>
      </c>
      <c r="R2089" s="212" t="s">
        <v>367</v>
      </c>
      <c r="S2089" s="212" t="s">
        <v>1684</v>
      </c>
    </row>
    <row r="2090" spans="1:19" x14ac:dyDescent="0.25">
      <c r="A2090" s="212" t="s">
        <v>2348</v>
      </c>
      <c r="B2090" s="212" t="s">
        <v>1026</v>
      </c>
      <c r="C2090" s="212" t="s">
        <v>298</v>
      </c>
      <c r="D2090" s="212" t="s">
        <v>8003</v>
      </c>
      <c r="E2090" s="212" t="s">
        <v>8004</v>
      </c>
      <c r="F2090" s="212" t="s">
        <v>8005</v>
      </c>
      <c r="G2090" s="212" t="s">
        <v>8006</v>
      </c>
      <c r="H2090" s="213">
        <v>43502</v>
      </c>
      <c r="I2090" s="214">
        <v>183.92</v>
      </c>
      <c r="J2090" s="214">
        <v>1</v>
      </c>
      <c r="K2090" s="214">
        <f t="shared" si="32"/>
        <v>183.92</v>
      </c>
      <c r="L2090" s="212" t="s">
        <v>179</v>
      </c>
      <c r="M2090" s="212" t="s">
        <v>404</v>
      </c>
      <c r="N2090" s="213">
        <v>43607</v>
      </c>
      <c r="O2090" s="212" t="s">
        <v>70</v>
      </c>
      <c r="P2090" s="212" t="s">
        <v>179</v>
      </c>
      <c r="Q2090" s="212" t="s">
        <v>298</v>
      </c>
      <c r="R2090" s="212" t="s">
        <v>367</v>
      </c>
      <c r="S2090" s="212" t="s">
        <v>1684</v>
      </c>
    </row>
    <row r="2091" spans="1:19" x14ac:dyDescent="0.25">
      <c r="A2091" s="212" t="s">
        <v>2348</v>
      </c>
      <c r="B2091" s="212" t="s">
        <v>1026</v>
      </c>
      <c r="C2091" s="212" t="s">
        <v>298</v>
      </c>
      <c r="D2091" s="212" t="s">
        <v>8007</v>
      </c>
      <c r="E2091" s="212" t="s">
        <v>8008</v>
      </c>
      <c r="F2091" s="212" t="s">
        <v>8009</v>
      </c>
      <c r="G2091" s="212" t="s">
        <v>8010</v>
      </c>
      <c r="H2091" s="213">
        <v>43542</v>
      </c>
      <c r="I2091" s="214">
        <v>63.65</v>
      </c>
      <c r="J2091" s="214">
        <v>1</v>
      </c>
      <c r="K2091" s="214">
        <f t="shared" si="32"/>
        <v>63.65</v>
      </c>
      <c r="L2091" s="212" t="s">
        <v>179</v>
      </c>
      <c r="M2091" s="212" t="s">
        <v>213</v>
      </c>
      <c r="N2091" s="213">
        <v>43594</v>
      </c>
      <c r="O2091" s="212" t="s">
        <v>70</v>
      </c>
      <c r="P2091" s="212" t="s">
        <v>179</v>
      </c>
      <c r="Q2091" s="212" t="s">
        <v>298</v>
      </c>
      <c r="R2091" s="212" t="s">
        <v>367</v>
      </c>
      <c r="S2091" s="212" t="s">
        <v>1684</v>
      </c>
    </row>
    <row r="2092" spans="1:19" x14ac:dyDescent="0.25">
      <c r="A2092" s="212" t="s">
        <v>2348</v>
      </c>
      <c r="B2092" s="212" t="s">
        <v>1026</v>
      </c>
      <c r="C2092" s="212" t="s">
        <v>298</v>
      </c>
      <c r="D2092" s="212" t="s">
        <v>8011</v>
      </c>
      <c r="E2092" s="212" t="s">
        <v>8012</v>
      </c>
      <c r="F2092" s="212" t="s">
        <v>8013</v>
      </c>
      <c r="G2092" s="212" t="s">
        <v>8014</v>
      </c>
      <c r="H2092" s="213">
        <v>43600</v>
      </c>
      <c r="I2092" s="214">
        <v>2070.92</v>
      </c>
      <c r="J2092" s="214">
        <v>1</v>
      </c>
      <c r="K2092" s="214">
        <f t="shared" si="32"/>
        <v>2070.92</v>
      </c>
      <c r="L2092" s="212" t="s">
        <v>8015</v>
      </c>
      <c r="M2092" s="212" t="s">
        <v>985</v>
      </c>
      <c r="N2092" s="213">
        <v>43612</v>
      </c>
      <c r="O2092" s="212" t="s">
        <v>70</v>
      </c>
      <c r="P2092" s="212" t="s">
        <v>8016</v>
      </c>
      <c r="Q2092" s="212" t="s">
        <v>298</v>
      </c>
      <c r="R2092" s="212" t="s">
        <v>367</v>
      </c>
      <c r="S2092" s="212" t="s">
        <v>1684</v>
      </c>
    </row>
    <row r="2093" spans="1:19" x14ac:dyDescent="0.25">
      <c r="A2093" s="212" t="s">
        <v>2348</v>
      </c>
      <c r="B2093" s="212" t="s">
        <v>1026</v>
      </c>
      <c r="C2093" s="212" t="s">
        <v>298</v>
      </c>
      <c r="D2093" s="212" t="s">
        <v>2185</v>
      </c>
      <c r="E2093" s="212" t="s">
        <v>2186</v>
      </c>
      <c r="F2093" s="212" t="s">
        <v>2187</v>
      </c>
      <c r="G2093" s="212" t="s">
        <v>1737</v>
      </c>
      <c r="H2093" s="213">
        <v>43605</v>
      </c>
      <c r="I2093" s="214">
        <v>900</v>
      </c>
      <c r="J2093" s="214">
        <v>1</v>
      </c>
      <c r="K2093" s="214">
        <f t="shared" si="32"/>
        <v>900</v>
      </c>
      <c r="L2093" s="212" t="s">
        <v>8017</v>
      </c>
      <c r="M2093" s="212" t="s">
        <v>1029</v>
      </c>
      <c r="N2093" s="213">
        <v>43605</v>
      </c>
      <c r="O2093" s="212" t="s">
        <v>70</v>
      </c>
      <c r="P2093" s="212" t="s">
        <v>8018</v>
      </c>
      <c r="Q2093" s="212" t="s">
        <v>298</v>
      </c>
      <c r="R2093" s="212" t="s">
        <v>367</v>
      </c>
      <c r="S2093" s="212" t="s">
        <v>1684</v>
      </c>
    </row>
    <row r="2094" spans="1:19" x14ac:dyDescent="0.25">
      <c r="A2094" s="212" t="s">
        <v>2348</v>
      </c>
      <c r="B2094" s="212" t="s">
        <v>1026</v>
      </c>
      <c r="C2094" s="212" t="s">
        <v>298</v>
      </c>
      <c r="D2094" s="212" t="s">
        <v>8019</v>
      </c>
      <c r="E2094" s="212" t="s">
        <v>8020</v>
      </c>
      <c r="F2094" s="212" t="s">
        <v>8021</v>
      </c>
      <c r="G2094" s="212" t="s">
        <v>8022</v>
      </c>
      <c r="H2094" s="213">
        <v>43605</v>
      </c>
      <c r="I2094" s="214">
        <v>287.17</v>
      </c>
      <c r="J2094" s="214">
        <v>1</v>
      </c>
      <c r="K2094" s="214">
        <f t="shared" si="32"/>
        <v>287.17</v>
      </c>
      <c r="L2094" s="212" t="s">
        <v>179</v>
      </c>
      <c r="M2094" s="212" t="s">
        <v>757</v>
      </c>
      <c r="N2094" s="213">
        <v>43613</v>
      </c>
      <c r="O2094" s="212" t="s">
        <v>70</v>
      </c>
      <c r="P2094" s="212" t="s">
        <v>179</v>
      </c>
      <c r="Q2094" s="212" t="s">
        <v>298</v>
      </c>
      <c r="R2094" s="212" t="s">
        <v>367</v>
      </c>
      <c r="S2094" s="212" t="s">
        <v>1684</v>
      </c>
    </row>
    <row r="2095" spans="1:19" x14ac:dyDescent="0.25">
      <c r="A2095" s="212" t="s">
        <v>2348</v>
      </c>
      <c r="B2095" s="212" t="s">
        <v>1026</v>
      </c>
      <c r="C2095" s="212" t="s">
        <v>298</v>
      </c>
      <c r="D2095" s="212" t="s">
        <v>8023</v>
      </c>
      <c r="E2095" s="212" t="s">
        <v>8024</v>
      </c>
      <c r="F2095" s="212" t="s">
        <v>8025</v>
      </c>
      <c r="G2095" s="212" t="s">
        <v>8026</v>
      </c>
      <c r="H2095" s="213">
        <v>43605</v>
      </c>
      <c r="I2095" s="214">
        <v>242</v>
      </c>
      <c r="J2095" s="214">
        <v>1</v>
      </c>
      <c r="K2095" s="214">
        <f t="shared" si="32"/>
        <v>242</v>
      </c>
      <c r="L2095" s="212" t="s">
        <v>8027</v>
      </c>
      <c r="M2095" s="212" t="s">
        <v>89</v>
      </c>
      <c r="N2095" s="213">
        <v>43606</v>
      </c>
      <c r="O2095" s="212" t="s">
        <v>70</v>
      </c>
      <c r="P2095" s="212" t="s">
        <v>8028</v>
      </c>
      <c r="Q2095" s="212" t="s">
        <v>298</v>
      </c>
      <c r="R2095" s="212" t="s">
        <v>367</v>
      </c>
      <c r="S2095" s="212" t="s">
        <v>1684</v>
      </c>
    </row>
    <row r="2096" spans="1:19" x14ac:dyDescent="0.25">
      <c r="A2096" s="212" t="s">
        <v>2348</v>
      </c>
      <c r="B2096" s="212" t="s">
        <v>1026</v>
      </c>
      <c r="C2096" s="212" t="s">
        <v>298</v>
      </c>
      <c r="D2096" s="212" t="s">
        <v>8023</v>
      </c>
      <c r="E2096" s="212" t="s">
        <v>8024</v>
      </c>
      <c r="F2096" s="212" t="s">
        <v>8025</v>
      </c>
      <c r="G2096" s="212" t="s">
        <v>8029</v>
      </c>
      <c r="H2096" s="213">
        <v>43598</v>
      </c>
      <c r="I2096" s="214">
        <v>132</v>
      </c>
      <c r="J2096" s="214">
        <v>1</v>
      </c>
      <c r="K2096" s="214">
        <f t="shared" si="32"/>
        <v>132</v>
      </c>
      <c r="L2096" s="212" t="s">
        <v>8030</v>
      </c>
      <c r="M2096" s="212" t="s">
        <v>213</v>
      </c>
      <c r="N2096" s="213">
        <v>43600</v>
      </c>
      <c r="O2096" s="212" t="s">
        <v>70</v>
      </c>
      <c r="P2096" s="212" t="s">
        <v>8031</v>
      </c>
      <c r="Q2096" s="212" t="s">
        <v>298</v>
      </c>
      <c r="R2096" s="212" t="s">
        <v>367</v>
      </c>
      <c r="S2096" s="212" t="s">
        <v>1684</v>
      </c>
    </row>
    <row r="2097" spans="1:19" x14ac:dyDescent="0.25">
      <c r="A2097" s="212" t="s">
        <v>2348</v>
      </c>
      <c r="B2097" s="212" t="s">
        <v>1026</v>
      </c>
      <c r="C2097" s="212" t="s">
        <v>298</v>
      </c>
      <c r="D2097" s="212" t="s">
        <v>8032</v>
      </c>
      <c r="E2097" s="212" t="s">
        <v>8033</v>
      </c>
      <c r="F2097" s="212" t="s">
        <v>8034</v>
      </c>
      <c r="G2097" s="212" t="s">
        <v>8035</v>
      </c>
      <c r="H2097" s="213">
        <v>43614</v>
      </c>
      <c r="I2097" s="214">
        <v>1210</v>
      </c>
      <c r="J2097" s="214">
        <v>1</v>
      </c>
      <c r="K2097" s="214">
        <f t="shared" si="32"/>
        <v>1210</v>
      </c>
      <c r="L2097" s="212" t="s">
        <v>8036</v>
      </c>
      <c r="M2097" s="212" t="s">
        <v>164</v>
      </c>
      <c r="N2097" s="213">
        <v>43614</v>
      </c>
      <c r="O2097" s="212" t="s">
        <v>70</v>
      </c>
      <c r="P2097" s="212" t="s">
        <v>8037</v>
      </c>
      <c r="Q2097" s="212" t="s">
        <v>298</v>
      </c>
      <c r="R2097" s="212" t="s">
        <v>367</v>
      </c>
      <c r="S2097" s="212" t="s">
        <v>1684</v>
      </c>
    </row>
    <row r="2098" spans="1:19" x14ac:dyDescent="0.25">
      <c r="A2098" s="212" t="s">
        <v>2348</v>
      </c>
      <c r="B2098" s="212" t="s">
        <v>1026</v>
      </c>
      <c r="C2098" s="212" t="s">
        <v>298</v>
      </c>
      <c r="D2098" s="212" t="s">
        <v>8038</v>
      </c>
      <c r="E2098" s="212" t="s">
        <v>8039</v>
      </c>
      <c r="F2098" s="212" t="s">
        <v>8040</v>
      </c>
      <c r="G2098" s="212" t="s">
        <v>8041</v>
      </c>
      <c r="H2098" s="213">
        <v>43516</v>
      </c>
      <c r="I2098" s="214">
        <v>302.5</v>
      </c>
      <c r="J2098" s="214">
        <v>1</v>
      </c>
      <c r="K2098" s="214">
        <f t="shared" si="32"/>
        <v>302.5</v>
      </c>
      <c r="L2098" s="212" t="s">
        <v>179</v>
      </c>
      <c r="M2098" s="212" t="s">
        <v>89</v>
      </c>
      <c r="N2098" s="213">
        <v>43608</v>
      </c>
      <c r="O2098" s="212" t="s">
        <v>70</v>
      </c>
      <c r="P2098" s="212" t="s">
        <v>179</v>
      </c>
      <c r="Q2098" s="212" t="s">
        <v>298</v>
      </c>
      <c r="R2098" s="212" t="s">
        <v>367</v>
      </c>
      <c r="S2098" s="212" t="s">
        <v>1684</v>
      </c>
    </row>
    <row r="2099" spans="1:19" x14ac:dyDescent="0.25">
      <c r="A2099" s="212" t="s">
        <v>2348</v>
      </c>
      <c r="B2099" s="212" t="s">
        <v>1026</v>
      </c>
      <c r="C2099" s="212" t="s">
        <v>298</v>
      </c>
      <c r="D2099" s="212" t="s">
        <v>8042</v>
      </c>
      <c r="E2099" s="212" t="s">
        <v>8043</v>
      </c>
      <c r="F2099" s="212" t="s">
        <v>8044</v>
      </c>
      <c r="G2099" s="212" t="s">
        <v>8045</v>
      </c>
      <c r="H2099" s="213">
        <v>43493</v>
      </c>
      <c r="I2099" s="214">
        <v>183.42</v>
      </c>
      <c r="J2099" s="214">
        <v>1</v>
      </c>
      <c r="K2099" s="214">
        <f t="shared" si="32"/>
        <v>183.42</v>
      </c>
      <c r="L2099" s="212" t="s">
        <v>179</v>
      </c>
      <c r="M2099" s="212" t="s">
        <v>745</v>
      </c>
      <c r="N2099" s="213">
        <v>43591</v>
      </c>
      <c r="O2099" s="212" t="s">
        <v>70</v>
      </c>
      <c r="P2099" s="212" t="s">
        <v>179</v>
      </c>
      <c r="Q2099" s="212" t="s">
        <v>298</v>
      </c>
      <c r="R2099" s="212" t="s">
        <v>367</v>
      </c>
      <c r="S2099" s="212" t="s">
        <v>1684</v>
      </c>
    </row>
    <row r="2100" spans="1:19" x14ac:dyDescent="0.25">
      <c r="A2100" s="212" t="s">
        <v>2348</v>
      </c>
      <c r="B2100" s="212" t="s">
        <v>1026</v>
      </c>
      <c r="C2100" s="212" t="s">
        <v>298</v>
      </c>
      <c r="D2100" s="212" t="s">
        <v>3330</v>
      </c>
      <c r="E2100" s="212" t="s">
        <v>3331</v>
      </c>
      <c r="F2100" s="212" t="s">
        <v>3332</v>
      </c>
      <c r="G2100" s="212" t="s">
        <v>8046</v>
      </c>
      <c r="H2100" s="213">
        <v>43616</v>
      </c>
      <c r="I2100" s="214">
        <v>73.95</v>
      </c>
      <c r="J2100" s="214">
        <v>1</v>
      </c>
      <c r="K2100" s="214">
        <f t="shared" si="32"/>
        <v>73.95</v>
      </c>
      <c r="L2100" s="212" t="s">
        <v>179</v>
      </c>
      <c r="M2100" s="212" t="s">
        <v>170</v>
      </c>
      <c r="N2100" s="213">
        <v>43616</v>
      </c>
      <c r="O2100" s="212" t="s">
        <v>70</v>
      </c>
      <c r="P2100" s="212" t="s">
        <v>179</v>
      </c>
      <c r="Q2100" s="212" t="s">
        <v>298</v>
      </c>
      <c r="R2100" s="212" t="s">
        <v>367</v>
      </c>
      <c r="S2100" s="212" t="s">
        <v>1684</v>
      </c>
    </row>
    <row r="2101" spans="1:19" x14ac:dyDescent="0.25">
      <c r="A2101" s="212" t="s">
        <v>2348</v>
      </c>
      <c r="B2101" s="212" t="s">
        <v>1026</v>
      </c>
      <c r="C2101" s="212" t="s">
        <v>298</v>
      </c>
      <c r="D2101" s="212" t="s">
        <v>3330</v>
      </c>
      <c r="E2101" s="212" t="s">
        <v>3331</v>
      </c>
      <c r="F2101" s="212" t="s">
        <v>3332</v>
      </c>
      <c r="G2101" s="212" t="s">
        <v>8047</v>
      </c>
      <c r="H2101" s="213">
        <v>43616</v>
      </c>
      <c r="I2101" s="214">
        <v>95.6</v>
      </c>
      <c r="J2101" s="214">
        <v>1</v>
      </c>
      <c r="K2101" s="214">
        <f t="shared" si="32"/>
        <v>95.6</v>
      </c>
      <c r="L2101" s="212" t="s">
        <v>179</v>
      </c>
      <c r="M2101" s="212" t="s">
        <v>170</v>
      </c>
      <c r="N2101" s="213">
        <v>43616</v>
      </c>
      <c r="O2101" s="212" t="s">
        <v>70</v>
      </c>
      <c r="P2101" s="212" t="s">
        <v>179</v>
      </c>
      <c r="Q2101" s="212" t="s">
        <v>298</v>
      </c>
      <c r="R2101" s="212" t="s">
        <v>367</v>
      </c>
      <c r="S2101" s="212" t="s">
        <v>1684</v>
      </c>
    </row>
    <row r="2102" spans="1:19" x14ac:dyDescent="0.25">
      <c r="A2102" s="212" t="s">
        <v>2348</v>
      </c>
      <c r="B2102" s="212" t="s">
        <v>1026</v>
      </c>
      <c r="C2102" s="212" t="s">
        <v>298</v>
      </c>
      <c r="D2102" s="212" t="s">
        <v>3330</v>
      </c>
      <c r="E2102" s="212" t="s">
        <v>3331</v>
      </c>
      <c r="F2102" s="212" t="s">
        <v>3332</v>
      </c>
      <c r="G2102" s="212" t="s">
        <v>8048</v>
      </c>
      <c r="H2102" s="213">
        <v>43616</v>
      </c>
      <c r="I2102" s="214">
        <v>97.85</v>
      </c>
      <c r="J2102" s="214">
        <v>1</v>
      </c>
      <c r="K2102" s="214">
        <f t="shared" si="32"/>
        <v>97.85</v>
      </c>
      <c r="L2102" s="212" t="s">
        <v>179</v>
      </c>
      <c r="M2102" s="212" t="s">
        <v>193</v>
      </c>
      <c r="N2102" s="213">
        <v>43616</v>
      </c>
      <c r="O2102" s="212" t="s">
        <v>70</v>
      </c>
      <c r="P2102" s="212" t="s">
        <v>179</v>
      </c>
      <c r="Q2102" s="212" t="s">
        <v>298</v>
      </c>
      <c r="R2102" s="212" t="s">
        <v>367</v>
      </c>
      <c r="S2102" s="212" t="s">
        <v>1684</v>
      </c>
    </row>
    <row r="2103" spans="1:19" x14ac:dyDescent="0.25">
      <c r="A2103" s="212" t="s">
        <v>2348</v>
      </c>
      <c r="B2103" s="212" t="s">
        <v>1026</v>
      </c>
      <c r="C2103" s="212" t="s">
        <v>298</v>
      </c>
      <c r="D2103" s="212" t="s">
        <v>8049</v>
      </c>
      <c r="E2103" s="212" t="s">
        <v>8050</v>
      </c>
      <c r="F2103" s="212" t="s">
        <v>8051</v>
      </c>
      <c r="G2103" s="212" t="s">
        <v>8052</v>
      </c>
      <c r="H2103" s="213">
        <v>43586</v>
      </c>
      <c r="I2103" s="214">
        <v>72.599999999999994</v>
      </c>
      <c r="J2103" s="214">
        <v>1</v>
      </c>
      <c r="K2103" s="214">
        <f t="shared" si="32"/>
        <v>72.599999999999994</v>
      </c>
      <c r="L2103" s="212" t="s">
        <v>179</v>
      </c>
      <c r="M2103" s="212" t="s">
        <v>191</v>
      </c>
      <c r="N2103" s="213">
        <v>43588</v>
      </c>
      <c r="O2103" s="212" t="s">
        <v>70</v>
      </c>
      <c r="P2103" s="212" t="s">
        <v>179</v>
      </c>
      <c r="Q2103" s="212" t="s">
        <v>298</v>
      </c>
      <c r="R2103" s="212" t="s">
        <v>367</v>
      </c>
      <c r="S2103" s="212" t="s">
        <v>1684</v>
      </c>
    </row>
    <row r="2104" spans="1:19" x14ac:dyDescent="0.25">
      <c r="A2104" s="212" t="s">
        <v>2348</v>
      </c>
      <c r="B2104" s="212" t="s">
        <v>1026</v>
      </c>
      <c r="C2104" s="212" t="s">
        <v>298</v>
      </c>
      <c r="D2104" s="212" t="s">
        <v>8049</v>
      </c>
      <c r="E2104" s="212" t="s">
        <v>8050</v>
      </c>
      <c r="F2104" s="212" t="s">
        <v>8051</v>
      </c>
      <c r="G2104" s="212" t="s">
        <v>8053</v>
      </c>
      <c r="H2104" s="213">
        <v>43586</v>
      </c>
      <c r="I2104" s="214">
        <v>273.33</v>
      </c>
      <c r="J2104" s="214">
        <v>1</v>
      </c>
      <c r="K2104" s="214">
        <f t="shared" si="32"/>
        <v>273.33</v>
      </c>
      <c r="L2104" s="212" t="s">
        <v>179</v>
      </c>
      <c r="M2104" s="212" t="s">
        <v>745</v>
      </c>
      <c r="N2104" s="213">
        <v>43588</v>
      </c>
      <c r="O2104" s="212" t="s">
        <v>70</v>
      </c>
      <c r="P2104" s="212" t="s">
        <v>179</v>
      </c>
      <c r="Q2104" s="212" t="s">
        <v>298</v>
      </c>
      <c r="R2104" s="212" t="s">
        <v>367</v>
      </c>
      <c r="S2104" s="212" t="s">
        <v>1684</v>
      </c>
    </row>
    <row r="2105" spans="1:19" x14ac:dyDescent="0.25">
      <c r="A2105" s="212" t="s">
        <v>2348</v>
      </c>
      <c r="B2105" s="212" t="s">
        <v>1026</v>
      </c>
      <c r="C2105" s="212" t="s">
        <v>298</v>
      </c>
      <c r="D2105" s="212" t="s">
        <v>8054</v>
      </c>
      <c r="E2105" s="212" t="s">
        <v>8055</v>
      </c>
      <c r="F2105" s="212" t="s">
        <v>8056</v>
      </c>
      <c r="G2105" s="212" t="s">
        <v>8057</v>
      </c>
      <c r="H2105" s="213">
        <v>43553</v>
      </c>
      <c r="I2105" s="214">
        <v>636.79999999999995</v>
      </c>
      <c r="J2105" s="214">
        <v>1</v>
      </c>
      <c r="K2105" s="214">
        <f t="shared" si="32"/>
        <v>636.79999999999995</v>
      </c>
      <c r="L2105" s="212" t="s">
        <v>179</v>
      </c>
      <c r="M2105" s="212" t="s">
        <v>8058</v>
      </c>
      <c r="N2105" s="213">
        <v>43614</v>
      </c>
      <c r="O2105" s="212" t="s">
        <v>70</v>
      </c>
      <c r="P2105" s="212" t="s">
        <v>179</v>
      </c>
      <c r="Q2105" s="212" t="s">
        <v>298</v>
      </c>
      <c r="R2105" s="212" t="s">
        <v>367</v>
      </c>
      <c r="S2105" s="212" t="s">
        <v>1684</v>
      </c>
    </row>
    <row r="2106" spans="1:19" x14ac:dyDescent="0.25">
      <c r="A2106" s="212" t="s">
        <v>2348</v>
      </c>
      <c r="B2106" s="212" t="s">
        <v>1026</v>
      </c>
      <c r="C2106" s="212" t="s">
        <v>298</v>
      </c>
      <c r="D2106" s="212" t="s">
        <v>8054</v>
      </c>
      <c r="E2106" s="212" t="s">
        <v>8055</v>
      </c>
      <c r="F2106" s="212" t="s">
        <v>8056</v>
      </c>
      <c r="G2106" s="212" t="s">
        <v>8059</v>
      </c>
      <c r="H2106" s="213">
        <v>43599</v>
      </c>
      <c r="I2106" s="214">
        <v>169.95</v>
      </c>
      <c r="J2106" s="214">
        <v>1</v>
      </c>
      <c r="K2106" s="214">
        <f t="shared" si="32"/>
        <v>169.95</v>
      </c>
      <c r="L2106" s="212" t="s">
        <v>179</v>
      </c>
      <c r="M2106" s="212" t="s">
        <v>124</v>
      </c>
      <c r="N2106" s="213">
        <v>43616</v>
      </c>
      <c r="O2106" s="212" t="s">
        <v>70</v>
      </c>
      <c r="P2106" s="212" t="s">
        <v>179</v>
      </c>
      <c r="Q2106" s="212" t="s">
        <v>298</v>
      </c>
      <c r="R2106" s="212" t="s">
        <v>367</v>
      </c>
      <c r="S2106" s="212" t="s">
        <v>1684</v>
      </c>
    </row>
    <row r="2107" spans="1:19" x14ac:dyDescent="0.25">
      <c r="A2107" s="212" t="s">
        <v>2348</v>
      </c>
      <c r="B2107" s="212" t="s">
        <v>1026</v>
      </c>
      <c r="C2107" s="212" t="s">
        <v>298</v>
      </c>
      <c r="D2107" s="212" t="s">
        <v>8060</v>
      </c>
      <c r="E2107" s="212" t="s">
        <v>8061</v>
      </c>
      <c r="F2107" s="212" t="s">
        <v>8062</v>
      </c>
      <c r="G2107" s="212" t="s">
        <v>8063</v>
      </c>
      <c r="H2107" s="213">
        <v>43599</v>
      </c>
      <c r="I2107" s="214">
        <v>77.05</v>
      </c>
      <c r="J2107" s="214">
        <v>1</v>
      </c>
      <c r="K2107" s="214">
        <f t="shared" si="32"/>
        <v>77.05</v>
      </c>
      <c r="L2107" s="212" t="s">
        <v>179</v>
      </c>
      <c r="M2107" s="212" t="s">
        <v>1019</v>
      </c>
      <c r="N2107" s="213">
        <v>43614</v>
      </c>
      <c r="O2107" s="212" t="s">
        <v>70</v>
      </c>
      <c r="P2107" s="212" t="s">
        <v>179</v>
      </c>
      <c r="Q2107" s="212" t="s">
        <v>298</v>
      </c>
      <c r="R2107" s="212" t="s">
        <v>367</v>
      </c>
      <c r="S2107" s="212" t="s">
        <v>1684</v>
      </c>
    </row>
    <row r="2108" spans="1:19" x14ac:dyDescent="0.25">
      <c r="A2108" s="212" t="s">
        <v>2348</v>
      </c>
      <c r="B2108" s="212" t="s">
        <v>1026</v>
      </c>
      <c r="C2108" s="212" t="s">
        <v>298</v>
      </c>
      <c r="D2108" s="212" t="s">
        <v>1233</v>
      </c>
      <c r="E2108" s="212" t="s">
        <v>1234</v>
      </c>
      <c r="F2108" s="212" t="s">
        <v>1235</v>
      </c>
      <c r="G2108" s="212" t="s">
        <v>8064</v>
      </c>
      <c r="H2108" s="213">
        <v>43587</v>
      </c>
      <c r="I2108" s="214">
        <v>128.91</v>
      </c>
      <c r="J2108" s="214">
        <v>1</v>
      </c>
      <c r="K2108" s="214">
        <f t="shared" si="32"/>
        <v>128.91</v>
      </c>
      <c r="L2108" s="212" t="s">
        <v>179</v>
      </c>
      <c r="M2108" s="212" t="s">
        <v>818</v>
      </c>
      <c r="N2108" s="213">
        <v>43609</v>
      </c>
      <c r="O2108" s="212" t="s">
        <v>70</v>
      </c>
      <c r="P2108" s="212" t="s">
        <v>179</v>
      </c>
      <c r="Q2108" s="212" t="s">
        <v>298</v>
      </c>
      <c r="R2108" s="212" t="s">
        <v>367</v>
      </c>
      <c r="S2108" s="212" t="s">
        <v>1684</v>
      </c>
    </row>
    <row r="2109" spans="1:19" x14ac:dyDescent="0.25">
      <c r="A2109" s="212" t="s">
        <v>2348</v>
      </c>
      <c r="B2109" s="212" t="s">
        <v>1026</v>
      </c>
      <c r="C2109" s="212" t="s">
        <v>298</v>
      </c>
      <c r="D2109" s="212" t="s">
        <v>1233</v>
      </c>
      <c r="E2109" s="212" t="s">
        <v>1234</v>
      </c>
      <c r="F2109" s="212" t="s">
        <v>1235</v>
      </c>
      <c r="G2109" s="212" t="s">
        <v>8065</v>
      </c>
      <c r="H2109" s="213">
        <v>43543</v>
      </c>
      <c r="I2109" s="214">
        <v>177.59</v>
      </c>
      <c r="J2109" s="214">
        <v>1</v>
      </c>
      <c r="K2109" s="214">
        <f t="shared" si="32"/>
        <v>177.59</v>
      </c>
      <c r="L2109" s="212" t="s">
        <v>179</v>
      </c>
      <c r="M2109" s="212" t="s">
        <v>882</v>
      </c>
      <c r="N2109" s="213">
        <v>43609</v>
      </c>
      <c r="O2109" s="212" t="s">
        <v>70</v>
      </c>
      <c r="P2109" s="212" t="s">
        <v>179</v>
      </c>
      <c r="Q2109" s="212" t="s">
        <v>298</v>
      </c>
      <c r="R2109" s="212" t="s">
        <v>367</v>
      </c>
      <c r="S2109" s="212" t="s">
        <v>1684</v>
      </c>
    </row>
    <row r="2110" spans="1:19" x14ac:dyDescent="0.25">
      <c r="A2110" s="212" t="s">
        <v>2348</v>
      </c>
      <c r="B2110" s="212" t="s">
        <v>1026</v>
      </c>
      <c r="C2110" s="212" t="s">
        <v>298</v>
      </c>
      <c r="D2110" s="212" t="s">
        <v>1233</v>
      </c>
      <c r="E2110" s="212" t="s">
        <v>1234</v>
      </c>
      <c r="F2110" s="212" t="s">
        <v>1235</v>
      </c>
      <c r="G2110" s="212" t="s">
        <v>8066</v>
      </c>
      <c r="H2110" s="213">
        <v>43602</v>
      </c>
      <c r="I2110" s="214">
        <v>30</v>
      </c>
      <c r="J2110" s="214">
        <v>1</v>
      </c>
      <c r="K2110" s="214">
        <f t="shared" si="32"/>
        <v>30</v>
      </c>
      <c r="L2110" s="212" t="s">
        <v>179</v>
      </c>
      <c r="M2110" s="212" t="s">
        <v>882</v>
      </c>
      <c r="N2110" s="213">
        <v>43606</v>
      </c>
      <c r="O2110" s="212" t="s">
        <v>70</v>
      </c>
      <c r="P2110" s="212" t="s">
        <v>179</v>
      </c>
      <c r="Q2110" s="212" t="s">
        <v>298</v>
      </c>
      <c r="R2110" s="212" t="s">
        <v>367</v>
      </c>
      <c r="S2110" s="212" t="s">
        <v>1684</v>
      </c>
    </row>
    <row r="2111" spans="1:19" x14ac:dyDescent="0.25">
      <c r="A2111" s="212" t="s">
        <v>2348</v>
      </c>
      <c r="B2111" s="212" t="s">
        <v>1026</v>
      </c>
      <c r="C2111" s="212" t="s">
        <v>298</v>
      </c>
      <c r="D2111" s="212" t="s">
        <v>1233</v>
      </c>
      <c r="E2111" s="212" t="s">
        <v>1234</v>
      </c>
      <c r="F2111" s="212" t="s">
        <v>1235</v>
      </c>
      <c r="G2111" s="212" t="s">
        <v>8067</v>
      </c>
      <c r="H2111" s="213">
        <v>43592</v>
      </c>
      <c r="I2111" s="214">
        <v>14.43</v>
      </c>
      <c r="J2111" s="214">
        <v>1</v>
      </c>
      <c r="K2111" s="214">
        <f t="shared" si="32"/>
        <v>14.43</v>
      </c>
      <c r="L2111" s="212" t="s">
        <v>179</v>
      </c>
      <c r="M2111" s="212" t="s">
        <v>156</v>
      </c>
      <c r="N2111" s="213">
        <v>43605</v>
      </c>
      <c r="O2111" s="212" t="s">
        <v>70</v>
      </c>
      <c r="P2111" s="212" t="s">
        <v>179</v>
      </c>
      <c r="Q2111" s="212" t="s">
        <v>298</v>
      </c>
      <c r="R2111" s="212" t="s">
        <v>367</v>
      </c>
      <c r="S2111" s="212" t="s">
        <v>1684</v>
      </c>
    </row>
    <row r="2112" spans="1:19" x14ac:dyDescent="0.25">
      <c r="A2112" s="212" t="s">
        <v>2348</v>
      </c>
      <c r="B2112" s="212" t="s">
        <v>1026</v>
      </c>
      <c r="C2112" s="212" t="s">
        <v>298</v>
      </c>
      <c r="D2112" s="212" t="s">
        <v>1233</v>
      </c>
      <c r="E2112" s="212" t="s">
        <v>1234</v>
      </c>
      <c r="F2112" s="212" t="s">
        <v>1235</v>
      </c>
      <c r="G2112" s="212" t="s">
        <v>8068</v>
      </c>
      <c r="H2112" s="213">
        <v>43585</v>
      </c>
      <c r="I2112" s="214">
        <v>21.45</v>
      </c>
      <c r="J2112" s="214">
        <v>1</v>
      </c>
      <c r="K2112" s="214">
        <f t="shared" si="32"/>
        <v>21.45</v>
      </c>
      <c r="L2112" s="212" t="s">
        <v>179</v>
      </c>
      <c r="M2112" s="212" t="s">
        <v>882</v>
      </c>
      <c r="N2112" s="213">
        <v>43598</v>
      </c>
      <c r="O2112" s="212" t="s">
        <v>70</v>
      </c>
      <c r="P2112" s="212" t="s">
        <v>179</v>
      </c>
      <c r="Q2112" s="212" t="s">
        <v>298</v>
      </c>
      <c r="R2112" s="212" t="s">
        <v>367</v>
      </c>
      <c r="S2112" s="212" t="s">
        <v>1684</v>
      </c>
    </row>
    <row r="2113" spans="1:19" x14ac:dyDescent="0.25">
      <c r="A2113" s="212" t="s">
        <v>2348</v>
      </c>
      <c r="B2113" s="212" t="s">
        <v>1026</v>
      </c>
      <c r="C2113" s="212" t="s">
        <v>298</v>
      </c>
      <c r="D2113" s="212" t="s">
        <v>8069</v>
      </c>
      <c r="E2113" s="212" t="s">
        <v>8070</v>
      </c>
      <c r="F2113" s="212" t="s">
        <v>8071</v>
      </c>
      <c r="G2113" s="212" t="s">
        <v>8072</v>
      </c>
      <c r="H2113" s="213">
        <v>43549</v>
      </c>
      <c r="I2113" s="214">
        <v>129.69</v>
      </c>
      <c r="J2113" s="214">
        <v>1</v>
      </c>
      <c r="K2113" s="214">
        <f t="shared" si="32"/>
        <v>129.69</v>
      </c>
      <c r="L2113" s="212" t="s">
        <v>179</v>
      </c>
      <c r="M2113" s="212" t="s">
        <v>508</v>
      </c>
      <c r="N2113" s="213">
        <v>43601</v>
      </c>
      <c r="O2113" s="212" t="s">
        <v>70</v>
      </c>
      <c r="P2113" s="212" t="s">
        <v>179</v>
      </c>
      <c r="Q2113" s="212" t="s">
        <v>298</v>
      </c>
      <c r="R2113" s="212" t="s">
        <v>367</v>
      </c>
      <c r="S2113" s="212" t="s">
        <v>1684</v>
      </c>
    </row>
    <row r="2114" spans="1:19" x14ac:dyDescent="0.25">
      <c r="A2114" s="212" t="s">
        <v>2348</v>
      </c>
      <c r="B2114" s="212" t="s">
        <v>1026</v>
      </c>
      <c r="C2114" s="212" t="s">
        <v>298</v>
      </c>
      <c r="D2114" s="212" t="s">
        <v>3339</v>
      </c>
      <c r="E2114" s="212" t="s">
        <v>3340</v>
      </c>
      <c r="F2114" s="212" t="s">
        <v>3341</v>
      </c>
      <c r="G2114" s="212" t="s">
        <v>8073</v>
      </c>
      <c r="H2114" s="213">
        <v>43607</v>
      </c>
      <c r="I2114" s="214">
        <v>35.18</v>
      </c>
      <c r="J2114" s="214">
        <v>1</v>
      </c>
      <c r="K2114" s="214">
        <f t="shared" si="32"/>
        <v>35.18</v>
      </c>
      <c r="L2114" s="212" t="s">
        <v>179</v>
      </c>
      <c r="M2114" s="212" t="s">
        <v>236</v>
      </c>
      <c r="N2114" s="213">
        <v>43613</v>
      </c>
      <c r="O2114" s="212" t="s">
        <v>70</v>
      </c>
      <c r="P2114" s="212" t="s">
        <v>179</v>
      </c>
      <c r="Q2114" s="212" t="s">
        <v>298</v>
      </c>
      <c r="R2114" s="212" t="s">
        <v>367</v>
      </c>
      <c r="S2114" s="212" t="s">
        <v>1684</v>
      </c>
    </row>
    <row r="2115" spans="1:19" x14ac:dyDescent="0.25">
      <c r="A2115" s="212" t="s">
        <v>2348</v>
      </c>
      <c r="B2115" s="212" t="s">
        <v>1026</v>
      </c>
      <c r="C2115" s="212" t="s">
        <v>298</v>
      </c>
      <c r="D2115" s="212" t="s">
        <v>3339</v>
      </c>
      <c r="E2115" s="212" t="s">
        <v>3340</v>
      </c>
      <c r="F2115" s="212" t="s">
        <v>3341</v>
      </c>
      <c r="G2115" s="212" t="s">
        <v>8074</v>
      </c>
      <c r="H2115" s="213">
        <v>43601</v>
      </c>
      <c r="I2115" s="214">
        <v>42.29</v>
      </c>
      <c r="J2115" s="214">
        <v>1</v>
      </c>
      <c r="K2115" s="214">
        <f t="shared" ref="K2115:K2178" si="33">I2115*J2115</f>
        <v>42.29</v>
      </c>
      <c r="L2115" s="212" t="s">
        <v>179</v>
      </c>
      <c r="M2115" s="212" t="s">
        <v>236</v>
      </c>
      <c r="N2115" s="213">
        <v>43602</v>
      </c>
      <c r="O2115" s="212" t="s">
        <v>70</v>
      </c>
      <c r="P2115" s="212" t="s">
        <v>179</v>
      </c>
      <c r="Q2115" s="212" t="s">
        <v>298</v>
      </c>
      <c r="R2115" s="212" t="s">
        <v>367</v>
      </c>
      <c r="S2115" s="212" t="s">
        <v>1684</v>
      </c>
    </row>
    <row r="2116" spans="1:19" x14ac:dyDescent="0.25">
      <c r="A2116" s="212" t="s">
        <v>2348</v>
      </c>
      <c r="B2116" s="212" t="s">
        <v>1026</v>
      </c>
      <c r="C2116" s="212" t="s">
        <v>298</v>
      </c>
      <c r="D2116" s="212" t="s">
        <v>3339</v>
      </c>
      <c r="E2116" s="212" t="s">
        <v>3340</v>
      </c>
      <c r="F2116" s="212" t="s">
        <v>3341</v>
      </c>
      <c r="G2116" s="212" t="s">
        <v>8075</v>
      </c>
      <c r="H2116" s="213">
        <v>43593</v>
      </c>
      <c r="I2116" s="214">
        <v>3.56</v>
      </c>
      <c r="J2116" s="214">
        <v>1</v>
      </c>
      <c r="K2116" s="214">
        <f t="shared" si="33"/>
        <v>3.56</v>
      </c>
      <c r="L2116" s="212" t="s">
        <v>179</v>
      </c>
      <c r="M2116" s="212" t="s">
        <v>581</v>
      </c>
      <c r="N2116" s="213">
        <v>43601</v>
      </c>
      <c r="O2116" s="212" t="s">
        <v>70</v>
      </c>
      <c r="P2116" s="212" t="s">
        <v>179</v>
      </c>
      <c r="Q2116" s="212" t="s">
        <v>298</v>
      </c>
      <c r="R2116" s="212" t="s">
        <v>367</v>
      </c>
      <c r="S2116" s="212" t="s">
        <v>1684</v>
      </c>
    </row>
    <row r="2117" spans="1:19" x14ac:dyDescent="0.25">
      <c r="A2117" s="212" t="s">
        <v>2348</v>
      </c>
      <c r="B2117" s="212" t="s">
        <v>1026</v>
      </c>
      <c r="C2117" s="212" t="s">
        <v>298</v>
      </c>
      <c r="D2117" s="212" t="s">
        <v>3339</v>
      </c>
      <c r="E2117" s="212" t="s">
        <v>3340</v>
      </c>
      <c r="F2117" s="212" t="s">
        <v>3341</v>
      </c>
      <c r="G2117" s="212" t="s">
        <v>8076</v>
      </c>
      <c r="H2117" s="213">
        <v>43591</v>
      </c>
      <c r="I2117" s="214">
        <v>81.459999999999994</v>
      </c>
      <c r="J2117" s="214">
        <v>1</v>
      </c>
      <c r="K2117" s="214">
        <f t="shared" si="33"/>
        <v>81.459999999999994</v>
      </c>
      <c r="L2117" s="212" t="s">
        <v>179</v>
      </c>
      <c r="M2117" s="212" t="s">
        <v>213</v>
      </c>
      <c r="N2117" s="213">
        <v>43599</v>
      </c>
      <c r="O2117" s="212" t="s">
        <v>70</v>
      </c>
      <c r="P2117" s="212" t="s">
        <v>8077</v>
      </c>
      <c r="Q2117" s="212" t="s">
        <v>298</v>
      </c>
      <c r="R2117" s="212" t="s">
        <v>367</v>
      </c>
      <c r="S2117" s="212" t="s">
        <v>1684</v>
      </c>
    </row>
    <row r="2118" spans="1:19" x14ac:dyDescent="0.25">
      <c r="A2118" s="212" t="s">
        <v>2348</v>
      </c>
      <c r="B2118" s="212" t="s">
        <v>1026</v>
      </c>
      <c r="C2118" s="212" t="s">
        <v>298</v>
      </c>
      <c r="D2118" s="212" t="s">
        <v>3339</v>
      </c>
      <c r="E2118" s="212" t="s">
        <v>3340</v>
      </c>
      <c r="F2118" s="212" t="s">
        <v>3341</v>
      </c>
      <c r="G2118" s="212" t="s">
        <v>8078</v>
      </c>
      <c r="H2118" s="213">
        <v>43615</v>
      </c>
      <c r="I2118" s="214">
        <v>38.24</v>
      </c>
      <c r="J2118" s="214">
        <v>1</v>
      </c>
      <c r="K2118" s="214">
        <f t="shared" si="33"/>
        <v>38.24</v>
      </c>
      <c r="L2118" s="212" t="s">
        <v>179</v>
      </c>
      <c r="M2118" s="212" t="s">
        <v>236</v>
      </c>
      <c r="N2118" s="213">
        <v>43616</v>
      </c>
      <c r="O2118" s="212" t="s">
        <v>70</v>
      </c>
      <c r="P2118" s="212" t="s">
        <v>179</v>
      </c>
      <c r="Q2118" s="212" t="s">
        <v>298</v>
      </c>
      <c r="R2118" s="212" t="s">
        <v>367</v>
      </c>
      <c r="S2118" s="212" t="s">
        <v>1684</v>
      </c>
    </row>
    <row r="2119" spans="1:19" x14ac:dyDescent="0.25">
      <c r="A2119" s="212" t="s">
        <v>2348</v>
      </c>
      <c r="B2119" s="212" t="s">
        <v>1026</v>
      </c>
      <c r="C2119" s="212" t="s">
        <v>298</v>
      </c>
      <c r="D2119" s="212" t="s">
        <v>8079</v>
      </c>
      <c r="E2119" s="212" t="s">
        <v>8080</v>
      </c>
      <c r="F2119" s="212" t="s">
        <v>8081</v>
      </c>
      <c r="G2119" s="212" t="s">
        <v>8082</v>
      </c>
      <c r="H2119" s="213">
        <v>43612</v>
      </c>
      <c r="I2119" s="214">
        <v>339.31</v>
      </c>
      <c r="J2119" s="214">
        <v>1</v>
      </c>
      <c r="K2119" s="214">
        <f t="shared" si="33"/>
        <v>339.31</v>
      </c>
      <c r="L2119" s="212" t="s">
        <v>8083</v>
      </c>
      <c r="M2119" s="212" t="s">
        <v>613</v>
      </c>
      <c r="N2119" s="213">
        <v>43614</v>
      </c>
      <c r="O2119" s="212" t="s">
        <v>70</v>
      </c>
      <c r="P2119" s="212" t="s">
        <v>8084</v>
      </c>
      <c r="Q2119" s="212" t="s">
        <v>298</v>
      </c>
      <c r="R2119" s="212" t="s">
        <v>367</v>
      </c>
      <c r="S2119" s="212" t="s">
        <v>1684</v>
      </c>
    </row>
    <row r="2120" spans="1:19" x14ac:dyDescent="0.25">
      <c r="A2120" s="212" t="s">
        <v>2348</v>
      </c>
      <c r="B2120" s="212" t="s">
        <v>1026</v>
      </c>
      <c r="C2120" s="212" t="s">
        <v>298</v>
      </c>
      <c r="D2120" s="212" t="s">
        <v>8085</v>
      </c>
      <c r="E2120" s="212" t="s">
        <v>8086</v>
      </c>
      <c r="F2120" s="212" t="s">
        <v>8087</v>
      </c>
      <c r="G2120" s="212" t="s">
        <v>8088</v>
      </c>
      <c r="H2120" s="213">
        <v>43602</v>
      </c>
      <c r="I2120" s="214">
        <v>78.05</v>
      </c>
      <c r="J2120" s="214">
        <v>1</v>
      </c>
      <c r="K2120" s="214">
        <f t="shared" si="33"/>
        <v>78.05</v>
      </c>
      <c r="L2120" s="212" t="s">
        <v>8089</v>
      </c>
      <c r="M2120" s="212" t="s">
        <v>613</v>
      </c>
      <c r="N2120" s="213">
        <v>43607</v>
      </c>
      <c r="O2120" s="212" t="s">
        <v>70</v>
      </c>
      <c r="P2120" s="212" t="s">
        <v>8090</v>
      </c>
      <c r="Q2120" s="212" t="s">
        <v>298</v>
      </c>
      <c r="R2120" s="212" t="s">
        <v>367</v>
      </c>
      <c r="S2120" s="212" t="s">
        <v>1684</v>
      </c>
    </row>
    <row r="2121" spans="1:19" x14ac:dyDescent="0.25">
      <c r="A2121" s="212" t="s">
        <v>2348</v>
      </c>
      <c r="B2121" s="212" t="s">
        <v>1026</v>
      </c>
      <c r="C2121" s="212" t="s">
        <v>298</v>
      </c>
      <c r="D2121" s="212" t="s">
        <v>8085</v>
      </c>
      <c r="E2121" s="212" t="s">
        <v>8086</v>
      </c>
      <c r="F2121" s="212" t="s">
        <v>8087</v>
      </c>
      <c r="G2121" s="212" t="s">
        <v>8091</v>
      </c>
      <c r="H2121" s="213">
        <v>43600</v>
      </c>
      <c r="I2121" s="214">
        <v>26.02</v>
      </c>
      <c r="J2121" s="214">
        <v>1</v>
      </c>
      <c r="K2121" s="214">
        <f t="shared" si="33"/>
        <v>26.02</v>
      </c>
      <c r="L2121" s="212" t="s">
        <v>8089</v>
      </c>
      <c r="M2121" s="212" t="s">
        <v>613</v>
      </c>
      <c r="N2121" s="213">
        <v>43607</v>
      </c>
      <c r="O2121" s="212" t="s">
        <v>70</v>
      </c>
      <c r="P2121" s="212" t="s">
        <v>8090</v>
      </c>
      <c r="Q2121" s="212" t="s">
        <v>298</v>
      </c>
      <c r="R2121" s="212" t="s">
        <v>367</v>
      </c>
      <c r="S2121" s="212" t="s">
        <v>1684</v>
      </c>
    </row>
    <row r="2122" spans="1:19" x14ac:dyDescent="0.25">
      <c r="A2122" s="212" t="s">
        <v>2348</v>
      </c>
      <c r="B2122" s="212" t="s">
        <v>1026</v>
      </c>
      <c r="C2122" s="212" t="s">
        <v>298</v>
      </c>
      <c r="D2122" s="212" t="s">
        <v>644</v>
      </c>
      <c r="E2122" s="212" t="s">
        <v>645</v>
      </c>
      <c r="F2122" s="212" t="s">
        <v>646</v>
      </c>
      <c r="G2122" s="212" t="s">
        <v>8092</v>
      </c>
      <c r="H2122" s="213">
        <v>43600</v>
      </c>
      <c r="I2122" s="214">
        <v>58.99</v>
      </c>
      <c r="J2122" s="214">
        <v>1</v>
      </c>
      <c r="K2122" s="214">
        <f t="shared" si="33"/>
        <v>58.99</v>
      </c>
      <c r="L2122" s="212" t="s">
        <v>8093</v>
      </c>
      <c r="M2122" s="212" t="s">
        <v>496</v>
      </c>
      <c r="N2122" s="213">
        <v>43616</v>
      </c>
      <c r="O2122" s="212" t="s">
        <v>70</v>
      </c>
      <c r="P2122" s="212" t="s">
        <v>8094</v>
      </c>
      <c r="Q2122" s="212" t="s">
        <v>298</v>
      </c>
      <c r="R2122" s="212" t="s">
        <v>367</v>
      </c>
      <c r="S2122" s="212" t="s">
        <v>1684</v>
      </c>
    </row>
    <row r="2123" spans="1:19" x14ac:dyDescent="0.25">
      <c r="A2123" s="212" t="s">
        <v>2348</v>
      </c>
      <c r="B2123" s="212" t="s">
        <v>1026</v>
      </c>
      <c r="C2123" s="212" t="s">
        <v>298</v>
      </c>
      <c r="D2123" s="212" t="s">
        <v>644</v>
      </c>
      <c r="E2123" s="212" t="s">
        <v>645</v>
      </c>
      <c r="F2123" s="212" t="s">
        <v>646</v>
      </c>
      <c r="G2123" s="212" t="s">
        <v>8095</v>
      </c>
      <c r="H2123" s="213">
        <v>43592</v>
      </c>
      <c r="I2123" s="214">
        <v>64.61</v>
      </c>
      <c r="J2123" s="214">
        <v>1</v>
      </c>
      <c r="K2123" s="214">
        <f t="shared" si="33"/>
        <v>64.61</v>
      </c>
      <c r="L2123" s="212" t="s">
        <v>8096</v>
      </c>
      <c r="M2123" s="212" t="s">
        <v>496</v>
      </c>
      <c r="N2123" s="213">
        <v>43616</v>
      </c>
      <c r="O2123" s="212" t="s">
        <v>70</v>
      </c>
      <c r="P2123" s="212" t="s">
        <v>8097</v>
      </c>
      <c r="Q2123" s="212" t="s">
        <v>298</v>
      </c>
      <c r="R2123" s="212" t="s">
        <v>367</v>
      </c>
      <c r="S2123" s="212" t="s">
        <v>1684</v>
      </c>
    </row>
    <row r="2124" spans="1:19" x14ac:dyDescent="0.25">
      <c r="A2124" s="212" t="s">
        <v>2348</v>
      </c>
      <c r="B2124" s="212" t="s">
        <v>1026</v>
      </c>
      <c r="C2124" s="212" t="s">
        <v>298</v>
      </c>
      <c r="D2124" s="212" t="s">
        <v>644</v>
      </c>
      <c r="E2124" s="212" t="s">
        <v>645</v>
      </c>
      <c r="F2124" s="212" t="s">
        <v>646</v>
      </c>
      <c r="G2124" s="212" t="s">
        <v>8098</v>
      </c>
      <c r="H2124" s="213">
        <v>43595</v>
      </c>
      <c r="I2124" s="214">
        <v>222.42</v>
      </c>
      <c r="J2124" s="214">
        <v>1</v>
      </c>
      <c r="K2124" s="214">
        <f t="shared" si="33"/>
        <v>222.42</v>
      </c>
      <c r="L2124" s="212" t="s">
        <v>8099</v>
      </c>
      <c r="M2124" s="212" t="s">
        <v>496</v>
      </c>
      <c r="N2124" s="213">
        <v>43616</v>
      </c>
      <c r="O2124" s="212" t="s">
        <v>70</v>
      </c>
      <c r="P2124" s="212" t="s">
        <v>8100</v>
      </c>
      <c r="Q2124" s="212" t="s">
        <v>298</v>
      </c>
      <c r="R2124" s="212" t="s">
        <v>367</v>
      </c>
      <c r="S2124" s="212" t="s">
        <v>1684</v>
      </c>
    </row>
    <row r="2125" spans="1:19" x14ac:dyDescent="0.25">
      <c r="A2125" s="212" t="s">
        <v>2348</v>
      </c>
      <c r="B2125" s="212" t="s">
        <v>1026</v>
      </c>
      <c r="C2125" s="212" t="s">
        <v>298</v>
      </c>
      <c r="D2125" s="212" t="s">
        <v>644</v>
      </c>
      <c r="E2125" s="212" t="s">
        <v>645</v>
      </c>
      <c r="F2125" s="212" t="s">
        <v>646</v>
      </c>
      <c r="G2125" s="212" t="s">
        <v>8101</v>
      </c>
      <c r="H2125" s="213">
        <v>43610</v>
      </c>
      <c r="I2125" s="214">
        <v>228.03</v>
      </c>
      <c r="J2125" s="214">
        <v>1</v>
      </c>
      <c r="K2125" s="214">
        <f t="shared" si="33"/>
        <v>228.03</v>
      </c>
      <c r="L2125" s="212" t="s">
        <v>8102</v>
      </c>
      <c r="M2125" s="212" t="s">
        <v>192</v>
      </c>
      <c r="N2125" s="213">
        <v>43616</v>
      </c>
      <c r="O2125" s="212" t="s">
        <v>70</v>
      </c>
      <c r="P2125" s="212" t="s">
        <v>8103</v>
      </c>
      <c r="Q2125" s="212" t="s">
        <v>298</v>
      </c>
      <c r="R2125" s="212" t="s">
        <v>367</v>
      </c>
      <c r="S2125" s="212" t="s">
        <v>1684</v>
      </c>
    </row>
    <row r="2126" spans="1:19" x14ac:dyDescent="0.25">
      <c r="A2126" s="212" t="s">
        <v>2348</v>
      </c>
      <c r="B2126" s="212" t="s">
        <v>1026</v>
      </c>
      <c r="C2126" s="212" t="s">
        <v>298</v>
      </c>
      <c r="D2126" s="212" t="s">
        <v>8104</v>
      </c>
      <c r="E2126" s="212" t="s">
        <v>8105</v>
      </c>
      <c r="F2126" s="212" t="s">
        <v>8106</v>
      </c>
      <c r="G2126" s="212" t="s">
        <v>8107</v>
      </c>
      <c r="H2126" s="213">
        <v>43602</v>
      </c>
      <c r="I2126" s="214">
        <v>645.04</v>
      </c>
      <c r="J2126" s="214">
        <v>1</v>
      </c>
      <c r="K2126" s="214">
        <f t="shared" si="33"/>
        <v>645.04</v>
      </c>
      <c r="L2126" s="212" t="s">
        <v>8108</v>
      </c>
      <c r="M2126" s="212" t="s">
        <v>558</v>
      </c>
      <c r="N2126" s="213">
        <v>43612</v>
      </c>
      <c r="O2126" s="212" t="s">
        <v>70</v>
      </c>
      <c r="P2126" s="212" t="s">
        <v>8109</v>
      </c>
      <c r="Q2126" s="212" t="s">
        <v>298</v>
      </c>
      <c r="R2126" s="212" t="s">
        <v>367</v>
      </c>
      <c r="S2126" s="212" t="s">
        <v>1684</v>
      </c>
    </row>
    <row r="2127" spans="1:19" x14ac:dyDescent="0.25">
      <c r="A2127" s="212" t="s">
        <v>2348</v>
      </c>
      <c r="B2127" s="212" t="s">
        <v>1026</v>
      </c>
      <c r="C2127" s="212" t="s">
        <v>298</v>
      </c>
      <c r="D2127" s="212" t="s">
        <v>8110</v>
      </c>
      <c r="E2127" s="212" t="s">
        <v>8111</v>
      </c>
      <c r="F2127" s="212" t="s">
        <v>8112</v>
      </c>
      <c r="G2127" s="212" t="s">
        <v>8113</v>
      </c>
      <c r="H2127" s="213">
        <v>43616</v>
      </c>
      <c r="I2127" s="214">
        <v>50.38</v>
      </c>
      <c r="J2127" s="214">
        <v>1</v>
      </c>
      <c r="K2127" s="214">
        <f t="shared" si="33"/>
        <v>50.38</v>
      </c>
      <c r="L2127" s="212" t="s">
        <v>179</v>
      </c>
      <c r="M2127" s="212" t="s">
        <v>8114</v>
      </c>
      <c r="N2127" s="213">
        <v>43616</v>
      </c>
      <c r="O2127" s="212" t="s">
        <v>70</v>
      </c>
      <c r="P2127" s="212" t="s">
        <v>179</v>
      </c>
      <c r="Q2127" s="212" t="s">
        <v>298</v>
      </c>
      <c r="R2127" s="212" t="s">
        <v>367</v>
      </c>
      <c r="S2127" s="212" t="s">
        <v>1684</v>
      </c>
    </row>
    <row r="2128" spans="1:19" x14ac:dyDescent="0.25">
      <c r="A2128" s="212" t="s">
        <v>2348</v>
      </c>
      <c r="B2128" s="212" t="s">
        <v>1026</v>
      </c>
      <c r="C2128" s="212" t="s">
        <v>298</v>
      </c>
      <c r="D2128" s="212" t="s">
        <v>8110</v>
      </c>
      <c r="E2128" s="212" t="s">
        <v>8111</v>
      </c>
      <c r="F2128" s="212" t="s">
        <v>8112</v>
      </c>
      <c r="G2128" s="212" t="s">
        <v>8115</v>
      </c>
      <c r="H2128" s="213">
        <v>43616</v>
      </c>
      <c r="I2128" s="214">
        <v>120.54</v>
      </c>
      <c r="J2128" s="214">
        <v>1</v>
      </c>
      <c r="K2128" s="214">
        <f t="shared" si="33"/>
        <v>120.54</v>
      </c>
      <c r="L2128" s="212" t="s">
        <v>179</v>
      </c>
      <c r="M2128" s="212" t="s">
        <v>8116</v>
      </c>
      <c r="N2128" s="213">
        <v>43616</v>
      </c>
      <c r="O2128" s="212" t="s">
        <v>70</v>
      </c>
      <c r="P2128" s="212" t="s">
        <v>179</v>
      </c>
      <c r="Q2128" s="212" t="s">
        <v>298</v>
      </c>
      <c r="R2128" s="212" t="s">
        <v>367</v>
      </c>
      <c r="S2128" s="212" t="s">
        <v>1684</v>
      </c>
    </row>
    <row r="2129" spans="1:19" x14ac:dyDescent="0.25">
      <c r="A2129" s="212" t="s">
        <v>2348</v>
      </c>
      <c r="B2129" s="212" t="s">
        <v>1026</v>
      </c>
      <c r="C2129" s="212" t="s">
        <v>298</v>
      </c>
      <c r="D2129" s="212" t="s">
        <v>8110</v>
      </c>
      <c r="E2129" s="212" t="s">
        <v>8111</v>
      </c>
      <c r="F2129" s="212" t="s">
        <v>8112</v>
      </c>
      <c r="G2129" s="212" t="s">
        <v>8117</v>
      </c>
      <c r="H2129" s="213">
        <v>43616</v>
      </c>
      <c r="I2129" s="214">
        <v>204.18</v>
      </c>
      <c r="J2129" s="214">
        <v>1</v>
      </c>
      <c r="K2129" s="214">
        <f t="shared" si="33"/>
        <v>204.18</v>
      </c>
      <c r="L2129" s="212" t="s">
        <v>179</v>
      </c>
      <c r="M2129" s="212" t="s">
        <v>321</v>
      </c>
      <c r="N2129" s="213">
        <v>43616</v>
      </c>
      <c r="O2129" s="212" t="s">
        <v>70</v>
      </c>
      <c r="P2129" s="212" t="s">
        <v>179</v>
      </c>
      <c r="Q2129" s="212" t="s">
        <v>298</v>
      </c>
      <c r="R2129" s="212" t="s">
        <v>367</v>
      </c>
      <c r="S2129" s="212" t="s">
        <v>1684</v>
      </c>
    </row>
    <row r="2130" spans="1:19" x14ac:dyDescent="0.25">
      <c r="A2130" s="212" t="s">
        <v>2348</v>
      </c>
      <c r="B2130" s="212" t="s">
        <v>1026</v>
      </c>
      <c r="C2130" s="212" t="s">
        <v>298</v>
      </c>
      <c r="D2130" s="212" t="s">
        <v>8110</v>
      </c>
      <c r="E2130" s="212" t="s">
        <v>8111</v>
      </c>
      <c r="F2130" s="212" t="s">
        <v>8112</v>
      </c>
      <c r="G2130" s="212" t="s">
        <v>8118</v>
      </c>
      <c r="H2130" s="213">
        <v>43616</v>
      </c>
      <c r="I2130" s="214">
        <v>173.73</v>
      </c>
      <c r="J2130" s="214">
        <v>1</v>
      </c>
      <c r="K2130" s="214">
        <f t="shared" si="33"/>
        <v>173.73</v>
      </c>
      <c r="L2130" s="212" t="s">
        <v>179</v>
      </c>
      <c r="M2130" s="212" t="s">
        <v>321</v>
      </c>
      <c r="N2130" s="213">
        <v>43616</v>
      </c>
      <c r="O2130" s="212" t="s">
        <v>70</v>
      </c>
      <c r="P2130" s="212" t="s">
        <v>179</v>
      </c>
      <c r="Q2130" s="212" t="s">
        <v>298</v>
      </c>
      <c r="R2130" s="212" t="s">
        <v>367</v>
      </c>
      <c r="S2130" s="212" t="s">
        <v>1684</v>
      </c>
    </row>
    <row r="2131" spans="1:19" x14ac:dyDescent="0.25">
      <c r="A2131" s="212" t="s">
        <v>2348</v>
      </c>
      <c r="B2131" s="212" t="s">
        <v>1026</v>
      </c>
      <c r="C2131" s="212" t="s">
        <v>298</v>
      </c>
      <c r="D2131" s="212" t="s">
        <v>563</v>
      </c>
      <c r="E2131" s="212" t="s">
        <v>564</v>
      </c>
      <c r="F2131" s="212" t="s">
        <v>565</v>
      </c>
      <c r="G2131" s="212" t="s">
        <v>8119</v>
      </c>
      <c r="H2131" s="213">
        <v>43481</v>
      </c>
      <c r="I2131" s="214">
        <v>21.2</v>
      </c>
      <c r="J2131" s="214">
        <v>1</v>
      </c>
      <c r="K2131" s="214">
        <f t="shared" si="33"/>
        <v>21.2</v>
      </c>
      <c r="L2131" s="212" t="s">
        <v>179</v>
      </c>
      <c r="M2131" s="212" t="s">
        <v>156</v>
      </c>
      <c r="N2131" s="213">
        <v>43607</v>
      </c>
      <c r="O2131" s="212" t="s">
        <v>70</v>
      </c>
      <c r="P2131" s="212" t="s">
        <v>179</v>
      </c>
      <c r="Q2131" s="212" t="s">
        <v>298</v>
      </c>
      <c r="R2131" s="212" t="s">
        <v>367</v>
      </c>
      <c r="S2131" s="212" t="s">
        <v>1684</v>
      </c>
    </row>
    <row r="2132" spans="1:19" x14ac:dyDescent="0.25">
      <c r="A2132" s="212" t="s">
        <v>2348</v>
      </c>
      <c r="B2132" s="212" t="s">
        <v>1026</v>
      </c>
      <c r="C2132" s="212" t="s">
        <v>298</v>
      </c>
      <c r="D2132" s="212" t="s">
        <v>71</v>
      </c>
      <c r="E2132" s="212" t="s">
        <v>410</v>
      </c>
      <c r="F2132" s="212" t="s">
        <v>72</v>
      </c>
      <c r="G2132" s="212" t="s">
        <v>8120</v>
      </c>
      <c r="H2132" s="213">
        <v>43565</v>
      </c>
      <c r="I2132" s="214">
        <v>1197.96</v>
      </c>
      <c r="J2132" s="214">
        <v>1</v>
      </c>
      <c r="K2132" s="214">
        <f t="shared" si="33"/>
        <v>1197.96</v>
      </c>
      <c r="L2132" s="212" t="s">
        <v>179</v>
      </c>
      <c r="M2132" s="212" t="s">
        <v>89</v>
      </c>
      <c r="N2132" s="213">
        <v>43612</v>
      </c>
      <c r="O2132" s="212" t="s">
        <v>70</v>
      </c>
      <c r="P2132" s="212" t="s">
        <v>179</v>
      </c>
      <c r="Q2132" s="212" t="s">
        <v>298</v>
      </c>
      <c r="R2132" s="212" t="s">
        <v>367</v>
      </c>
      <c r="S2132" s="212" t="s">
        <v>1684</v>
      </c>
    </row>
    <row r="2133" spans="1:19" x14ac:dyDescent="0.25">
      <c r="A2133" s="212" t="s">
        <v>2348</v>
      </c>
      <c r="B2133" s="212" t="s">
        <v>1026</v>
      </c>
      <c r="C2133" s="212" t="s">
        <v>298</v>
      </c>
      <c r="D2133" s="212" t="s">
        <v>71</v>
      </c>
      <c r="E2133" s="212" t="s">
        <v>410</v>
      </c>
      <c r="F2133" s="212" t="s">
        <v>72</v>
      </c>
      <c r="G2133" s="212" t="s">
        <v>8121</v>
      </c>
      <c r="H2133" s="213">
        <v>43563</v>
      </c>
      <c r="I2133" s="214">
        <v>3665.09</v>
      </c>
      <c r="J2133" s="214">
        <v>1</v>
      </c>
      <c r="K2133" s="214">
        <f t="shared" si="33"/>
        <v>3665.09</v>
      </c>
      <c r="L2133" s="212" t="s">
        <v>179</v>
      </c>
      <c r="M2133" s="212" t="s">
        <v>89</v>
      </c>
      <c r="N2133" s="213">
        <v>43612</v>
      </c>
      <c r="O2133" s="212" t="s">
        <v>70</v>
      </c>
      <c r="P2133" s="212" t="s">
        <v>179</v>
      </c>
      <c r="Q2133" s="212" t="s">
        <v>298</v>
      </c>
      <c r="R2133" s="212" t="s">
        <v>367</v>
      </c>
      <c r="S2133" s="212" t="s">
        <v>1684</v>
      </c>
    </row>
    <row r="2134" spans="1:19" x14ac:dyDescent="0.25">
      <c r="A2134" s="212" t="s">
        <v>2348</v>
      </c>
      <c r="B2134" s="212" t="s">
        <v>1026</v>
      </c>
      <c r="C2134" s="212" t="s">
        <v>298</v>
      </c>
      <c r="D2134" s="212" t="s">
        <v>71</v>
      </c>
      <c r="E2134" s="212" t="s">
        <v>410</v>
      </c>
      <c r="F2134" s="212" t="s">
        <v>72</v>
      </c>
      <c r="G2134" s="212" t="s">
        <v>8122</v>
      </c>
      <c r="H2134" s="213">
        <v>43563</v>
      </c>
      <c r="I2134" s="214">
        <v>1010.35</v>
      </c>
      <c r="J2134" s="214">
        <v>1</v>
      </c>
      <c r="K2134" s="214">
        <f t="shared" si="33"/>
        <v>1010.35</v>
      </c>
      <c r="L2134" s="212" t="s">
        <v>179</v>
      </c>
      <c r="M2134" s="212" t="s">
        <v>89</v>
      </c>
      <c r="N2134" s="213">
        <v>43612</v>
      </c>
      <c r="O2134" s="212" t="s">
        <v>70</v>
      </c>
      <c r="P2134" s="212" t="s">
        <v>179</v>
      </c>
      <c r="Q2134" s="212" t="s">
        <v>298</v>
      </c>
      <c r="R2134" s="212" t="s">
        <v>367</v>
      </c>
      <c r="S2134" s="212" t="s">
        <v>1684</v>
      </c>
    </row>
    <row r="2135" spans="1:19" x14ac:dyDescent="0.25">
      <c r="A2135" s="212" t="s">
        <v>2348</v>
      </c>
      <c r="B2135" s="212" t="s">
        <v>1026</v>
      </c>
      <c r="C2135" s="212" t="s">
        <v>298</v>
      </c>
      <c r="D2135" s="212" t="s">
        <v>71</v>
      </c>
      <c r="E2135" s="212" t="s">
        <v>410</v>
      </c>
      <c r="F2135" s="212" t="s">
        <v>72</v>
      </c>
      <c r="G2135" s="212" t="s">
        <v>8123</v>
      </c>
      <c r="H2135" s="213">
        <v>43563</v>
      </c>
      <c r="I2135" s="214">
        <v>3138.74</v>
      </c>
      <c r="J2135" s="214">
        <v>1</v>
      </c>
      <c r="K2135" s="214">
        <f t="shared" si="33"/>
        <v>3138.74</v>
      </c>
      <c r="L2135" s="212" t="s">
        <v>179</v>
      </c>
      <c r="M2135" s="212" t="s">
        <v>89</v>
      </c>
      <c r="N2135" s="213">
        <v>43612</v>
      </c>
      <c r="O2135" s="212" t="s">
        <v>70</v>
      </c>
      <c r="P2135" s="212" t="s">
        <v>179</v>
      </c>
      <c r="Q2135" s="212" t="s">
        <v>298</v>
      </c>
      <c r="R2135" s="212" t="s">
        <v>367</v>
      </c>
      <c r="S2135" s="212" t="s">
        <v>1684</v>
      </c>
    </row>
    <row r="2136" spans="1:19" x14ac:dyDescent="0.25">
      <c r="A2136" s="212" t="s">
        <v>2348</v>
      </c>
      <c r="B2136" s="212" t="s">
        <v>1026</v>
      </c>
      <c r="C2136" s="212" t="s">
        <v>298</v>
      </c>
      <c r="D2136" s="212" t="s">
        <v>71</v>
      </c>
      <c r="E2136" s="212" t="s">
        <v>410</v>
      </c>
      <c r="F2136" s="212" t="s">
        <v>72</v>
      </c>
      <c r="G2136" s="212" t="s">
        <v>8124</v>
      </c>
      <c r="H2136" s="213">
        <v>43563</v>
      </c>
      <c r="I2136" s="214">
        <v>180.29</v>
      </c>
      <c r="J2136" s="214">
        <v>1</v>
      </c>
      <c r="K2136" s="214">
        <f t="shared" si="33"/>
        <v>180.29</v>
      </c>
      <c r="L2136" s="212" t="s">
        <v>179</v>
      </c>
      <c r="M2136" s="212" t="s">
        <v>89</v>
      </c>
      <c r="N2136" s="213">
        <v>43612</v>
      </c>
      <c r="O2136" s="212" t="s">
        <v>70</v>
      </c>
      <c r="P2136" s="212" t="s">
        <v>179</v>
      </c>
      <c r="Q2136" s="212" t="s">
        <v>298</v>
      </c>
      <c r="R2136" s="212" t="s">
        <v>367</v>
      </c>
      <c r="S2136" s="212" t="s">
        <v>1684</v>
      </c>
    </row>
    <row r="2137" spans="1:19" x14ac:dyDescent="0.25">
      <c r="A2137" s="212" t="s">
        <v>2348</v>
      </c>
      <c r="B2137" s="212" t="s">
        <v>1026</v>
      </c>
      <c r="C2137" s="212" t="s">
        <v>298</v>
      </c>
      <c r="D2137" s="212" t="s">
        <v>71</v>
      </c>
      <c r="E2137" s="212" t="s">
        <v>410</v>
      </c>
      <c r="F2137" s="212" t="s">
        <v>72</v>
      </c>
      <c r="G2137" s="212" t="s">
        <v>8125</v>
      </c>
      <c r="H2137" s="213">
        <v>43563</v>
      </c>
      <c r="I2137" s="214">
        <v>180.29</v>
      </c>
      <c r="J2137" s="214">
        <v>1</v>
      </c>
      <c r="K2137" s="214">
        <f t="shared" si="33"/>
        <v>180.29</v>
      </c>
      <c r="L2137" s="212" t="s">
        <v>179</v>
      </c>
      <c r="M2137" s="212" t="s">
        <v>89</v>
      </c>
      <c r="N2137" s="213">
        <v>43612</v>
      </c>
      <c r="O2137" s="212" t="s">
        <v>70</v>
      </c>
      <c r="P2137" s="212" t="s">
        <v>179</v>
      </c>
      <c r="Q2137" s="212" t="s">
        <v>298</v>
      </c>
      <c r="R2137" s="212" t="s">
        <v>367</v>
      </c>
      <c r="S2137" s="212" t="s">
        <v>1684</v>
      </c>
    </row>
    <row r="2138" spans="1:19" x14ac:dyDescent="0.25">
      <c r="A2138" s="212" t="s">
        <v>2348</v>
      </c>
      <c r="B2138" s="212" t="s">
        <v>1026</v>
      </c>
      <c r="C2138" s="212" t="s">
        <v>298</v>
      </c>
      <c r="D2138" s="212" t="s">
        <v>71</v>
      </c>
      <c r="E2138" s="212" t="s">
        <v>410</v>
      </c>
      <c r="F2138" s="212" t="s">
        <v>72</v>
      </c>
      <c r="G2138" s="212" t="s">
        <v>8126</v>
      </c>
      <c r="H2138" s="213">
        <v>43607</v>
      </c>
      <c r="I2138" s="214">
        <v>972.05</v>
      </c>
      <c r="J2138" s="214">
        <v>1</v>
      </c>
      <c r="K2138" s="214">
        <f t="shared" si="33"/>
        <v>972.05</v>
      </c>
      <c r="L2138" s="212" t="s">
        <v>179</v>
      </c>
      <c r="M2138" s="212" t="s">
        <v>191</v>
      </c>
      <c r="N2138" s="213">
        <v>43608</v>
      </c>
      <c r="O2138" s="212" t="s">
        <v>70</v>
      </c>
      <c r="P2138" s="212" t="s">
        <v>179</v>
      </c>
      <c r="Q2138" s="212" t="s">
        <v>298</v>
      </c>
      <c r="R2138" s="212" t="s">
        <v>367</v>
      </c>
      <c r="S2138" s="212" t="s">
        <v>1684</v>
      </c>
    </row>
    <row r="2139" spans="1:19" x14ac:dyDescent="0.25">
      <c r="A2139" s="212" t="s">
        <v>2348</v>
      </c>
      <c r="B2139" s="212" t="s">
        <v>1026</v>
      </c>
      <c r="C2139" s="212" t="s">
        <v>298</v>
      </c>
      <c r="D2139" s="212" t="s">
        <v>71</v>
      </c>
      <c r="E2139" s="212" t="s">
        <v>410</v>
      </c>
      <c r="F2139" s="212" t="s">
        <v>72</v>
      </c>
      <c r="G2139" s="212" t="s">
        <v>8127</v>
      </c>
      <c r="H2139" s="213">
        <v>43595</v>
      </c>
      <c r="I2139" s="214">
        <v>623.30999999999995</v>
      </c>
      <c r="J2139" s="214">
        <v>1</v>
      </c>
      <c r="K2139" s="214">
        <f t="shared" si="33"/>
        <v>623.30999999999995</v>
      </c>
      <c r="L2139" s="212" t="s">
        <v>179</v>
      </c>
      <c r="M2139" s="212" t="s">
        <v>191</v>
      </c>
      <c r="N2139" s="213">
        <v>43598</v>
      </c>
      <c r="O2139" s="212" t="s">
        <v>70</v>
      </c>
      <c r="P2139" s="212" t="s">
        <v>179</v>
      </c>
      <c r="Q2139" s="212" t="s">
        <v>298</v>
      </c>
      <c r="R2139" s="212" t="s">
        <v>367</v>
      </c>
      <c r="S2139" s="212" t="s">
        <v>1684</v>
      </c>
    </row>
    <row r="2140" spans="1:19" x14ac:dyDescent="0.25">
      <c r="A2140" s="212" t="s">
        <v>2348</v>
      </c>
      <c r="B2140" s="212" t="s">
        <v>1026</v>
      </c>
      <c r="C2140" s="212" t="s">
        <v>298</v>
      </c>
      <c r="D2140" s="212" t="s">
        <v>71</v>
      </c>
      <c r="E2140" s="212" t="s">
        <v>410</v>
      </c>
      <c r="F2140" s="212" t="s">
        <v>72</v>
      </c>
      <c r="G2140" s="212" t="s">
        <v>8128</v>
      </c>
      <c r="H2140" s="213">
        <v>43586</v>
      </c>
      <c r="I2140" s="214">
        <v>363</v>
      </c>
      <c r="J2140" s="214">
        <v>1</v>
      </c>
      <c r="K2140" s="214">
        <f t="shared" si="33"/>
        <v>363</v>
      </c>
      <c r="L2140" s="212" t="s">
        <v>179</v>
      </c>
      <c r="M2140" s="212" t="s">
        <v>89</v>
      </c>
      <c r="N2140" s="213">
        <v>43588</v>
      </c>
      <c r="O2140" s="212" t="s">
        <v>70</v>
      </c>
      <c r="P2140" s="212" t="s">
        <v>179</v>
      </c>
      <c r="Q2140" s="212" t="s">
        <v>298</v>
      </c>
      <c r="R2140" s="212" t="s">
        <v>367</v>
      </c>
      <c r="S2140" s="212" t="s">
        <v>1684</v>
      </c>
    </row>
    <row r="2141" spans="1:19" x14ac:dyDescent="0.25">
      <c r="A2141" s="212" t="s">
        <v>2348</v>
      </c>
      <c r="B2141" s="212" t="s">
        <v>1026</v>
      </c>
      <c r="C2141" s="212" t="s">
        <v>298</v>
      </c>
      <c r="D2141" s="212" t="s">
        <v>71</v>
      </c>
      <c r="E2141" s="212" t="s">
        <v>410</v>
      </c>
      <c r="F2141" s="212" t="s">
        <v>72</v>
      </c>
      <c r="G2141" s="212" t="s">
        <v>8129</v>
      </c>
      <c r="H2141" s="213">
        <v>43585</v>
      </c>
      <c r="I2141" s="214">
        <v>820.25</v>
      </c>
      <c r="J2141" s="214">
        <v>1</v>
      </c>
      <c r="K2141" s="214">
        <f t="shared" si="33"/>
        <v>820.25</v>
      </c>
      <c r="L2141" s="212" t="s">
        <v>179</v>
      </c>
      <c r="M2141" s="212" t="s">
        <v>157</v>
      </c>
      <c r="N2141" s="213">
        <v>43588</v>
      </c>
      <c r="O2141" s="212" t="s">
        <v>70</v>
      </c>
      <c r="P2141" s="212" t="s">
        <v>179</v>
      </c>
      <c r="Q2141" s="212" t="s">
        <v>298</v>
      </c>
      <c r="R2141" s="212" t="s">
        <v>367</v>
      </c>
      <c r="S2141" s="212" t="s">
        <v>1684</v>
      </c>
    </row>
    <row r="2142" spans="1:19" x14ac:dyDescent="0.25">
      <c r="A2142" s="212" t="s">
        <v>2348</v>
      </c>
      <c r="B2142" s="212" t="s">
        <v>1026</v>
      </c>
      <c r="C2142" s="212" t="s">
        <v>298</v>
      </c>
      <c r="D2142" s="212" t="s">
        <v>71</v>
      </c>
      <c r="E2142" s="212" t="s">
        <v>410</v>
      </c>
      <c r="F2142" s="212" t="s">
        <v>72</v>
      </c>
      <c r="G2142" s="212" t="s">
        <v>8130</v>
      </c>
      <c r="H2142" s="213">
        <v>43585</v>
      </c>
      <c r="I2142" s="214">
        <v>2980.5</v>
      </c>
      <c r="J2142" s="214">
        <v>1</v>
      </c>
      <c r="K2142" s="214">
        <f t="shared" si="33"/>
        <v>2980.5</v>
      </c>
      <c r="L2142" s="212" t="s">
        <v>179</v>
      </c>
      <c r="M2142" s="212" t="s">
        <v>89</v>
      </c>
      <c r="N2142" s="213">
        <v>43588</v>
      </c>
      <c r="O2142" s="212" t="s">
        <v>70</v>
      </c>
      <c r="P2142" s="212" t="s">
        <v>179</v>
      </c>
      <c r="Q2142" s="212" t="s">
        <v>298</v>
      </c>
      <c r="R2142" s="212" t="s">
        <v>367</v>
      </c>
      <c r="S2142" s="212" t="s">
        <v>1684</v>
      </c>
    </row>
    <row r="2143" spans="1:19" x14ac:dyDescent="0.25">
      <c r="A2143" s="212" t="s">
        <v>2348</v>
      </c>
      <c r="B2143" s="212" t="s">
        <v>1026</v>
      </c>
      <c r="C2143" s="212" t="s">
        <v>298</v>
      </c>
      <c r="D2143" s="212" t="s">
        <v>71</v>
      </c>
      <c r="E2143" s="212" t="s">
        <v>410</v>
      </c>
      <c r="F2143" s="212" t="s">
        <v>72</v>
      </c>
      <c r="G2143" s="212" t="s">
        <v>8131</v>
      </c>
      <c r="H2143" s="213">
        <v>43585</v>
      </c>
      <c r="I2143" s="214">
        <v>863.64</v>
      </c>
      <c r="J2143" s="214">
        <v>1</v>
      </c>
      <c r="K2143" s="214">
        <f t="shared" si="33"/>
        <v>863.64</v>
      </c>
      <c r="L2143" s="212" t="s">
        <v>179</v>
      </c>
      <c r="M2143" s="212" t="s">
        <v>89</v>
      </c>
      <c r="N2143" s="213">
        <v>43588</v>
      </c>
      <c r="O2143" s="212" t="s">
        <v>70</v>
      </c>
      <c r="P2143" s="212" t="s">
        <v>179</v>
      </c>
      <c r="Q2143" s="212" t="s">
        <v>298</v>
      </c>
      <c r="R2143" s="212" t="s">
        <v>367</v>
      </c>
      <c r="S2143" s="212" t="s">
        <v>1684</v>
      </c>
    </row>
    <row r="2144" spans="1:19" x14ac:dyDescent="0.25">
      <c r="A2144" s="212" t="s">
        <v>2348</v>
      </c>
      <c r="B2144" s="212" t="s">
        <v>1026</v>
      </c>
      <c r="C2144" s="212" t="s">
        <v>298</v>
      </c>
      <c r="D2144" s="212" t="s">
        <v>71</v>
      </c>
      <c r="E2144" s="212" t="s">
        <v>410</v>
      </c>
      <c r="F2144" s="212" t="s">
        <v>72</v>
      </c>
      <c r="G2144" s="212" t="s">
        <v>8132</v>
      </c>
      <c r="H2144" s="213">
        <v>43585</v>
      </c>
      <c r="I2144" s="214">
        <v>234.14</v>
      </c>
      <c r="J2144" s="214">
        <v>1</v>
      </c>
      <c r="K2144" s="214">
        <f t="shared" si="33"/>
        <v>234.14</v>
      </c>
      <c r="L2144" s="212" t="s">
        <v>179</v>
      </c>
      <c r="M2144" s="212" t="s">
        <v>89</v>
      </c>
      <c r="N2144" s="213">
        <v>43593</v>
      </c>
      <c r="O2144" s="212" t="s">
        <v>70</v>
      </c>
      <c r="P2144" s="212" t="s">
        <v>179</v>
      </c>
      <c r="Q2144" s="212" t="s">
        <v>298</v>
      </c>
      <c r="R2144" s="212" t="s">
        <v>367</v>
      </c>
      <c r="S2144" s="212" t="s">
        <v>1684</v>
      </c>
    </row>
    <row r="2145" spans="1:19" x14ac:dyDescent="0.25">
      <c r="A2145" s="212" t="s">
        <v>2348</v>
      </c>
      <c r="B2145" s="212" t="s">
        <v>1026</v>
      </c>
      <c r="C2145" s="212" t="s">
        <v>298</v>
      </c>
      <c r="D2145" s="212" t="s">
        <v>86</v>
      </c>
      <c r="E2145" s="212" t="s">
        <v>87</v>
      </c>
      <c r="F2145" s="212" t="s">
        <v>88</v>
      </c>
      <c r="G2145" s="212" t="s">
        <v>8133</v>
      </c>
      <c r="H2145" s="213">
        <v>43585</v>
      </c>
      <c r="I2145" s="214">
        <v>2.27</v>
      </c>
      <c r="J2145" s="214">
        <v>1</v>
      </c>
      <c r="K2145" s="214">
        <f t="shared" si="33"/>
        <v>2.27</v>
      </c>
      <c r="L2145" s="212" t="s">
        <v>179</v>
      </c>
      <c r="M2145" s="212" t="s">
        <v>496</v>
      </c>
      <c r="N2145" s="213">
        <v>43593</v>
      </c>
      <c r="O2145" s="212" t="s">
        <v>70</v>
      </c>
      <c r="P2145" s="212" t="s">
        <v>179</v>
      </c>
      <c r="Q2145" s="212" t="s">
        <v>298</v>
      </c>
      <c r="R2145" s="212" t="s">
        <v>367</v>
      </c>
      <c r="S2145" s="212" t="s">
        <v>1684</v>
      </c>
    </row>
    <row r="2146" spans="1:19" x14ac:dyDescent="0.25">
      <c r="A2146" s="212" t="s">
        <v>2348</v>
      </c>
      <c r="B2146" s="212" t="s">
        <v>1026</v>
      </c>
      <c r="C2146" s="212" t="s">
        <v>298</v>
      </c>
      <c r="D2146" s="212" t="s">
        <v>86</v>
      </c>
      <c r="E2146" s="212" t="s">
        <v>87</v>
      </c>
      <c r="F2146" s="212" t="s">
        <v>88</v>
      </c>
      <c r="G2146" s="212" t="s">
        <v>8134</v>
      </c>
      <c r="H2146" s="213">
        <v>43585</v>
      </c>
      <c r="I2146" s="214">
        <v>2065.4699999999998</v>
      </c>
      <c r="J2146" s="214">
        <v>1</v>
      </c>
      <c r="K2146" s="214">
        <f t="shared" si="33"/>
        <v>2065.4699999999998</v>
      </c>
      <c r="L2146" s="212" t="s">
        <v>179</v>
      </c>
      <c r="M2146" s="212" t="s">
        <v>191</v>
      </c>
      <c r="N2146" s="213">
        <v>43593</v>
      </c>
      <c r="O2146" s="212" t="s">
        <v>70</v>
      </c>
      <c r="P2146" s="212" t="s">
        <v>179</v>
      </c>
      <c r="Q2146" s="212" t="s">
        <v>298</v>
      </c>
      <c r="R2146" s="212" t="s">
        <v>367</v>
      </c>
      <c r="S2146" s="212" t="s">
        <v>1684</v>
      </c>
    </row>
    <row r="2147" spans="1:19" x14ac:dyDescent="0.25">
      <c r="A2147" s="212" t="s">
        <v>2348</v>
      </c>
      <c r="B2147" s="212" t="s">
        <v>1026</v>
      </c>
      <c r="C2147" s="212" t="s">
        <v>298</v>
      </c>
      <c r="D2147" s="212" t="s">
        <v>86</v>
      </c>
      <c r="E2147" s="212" t="s">
        <v>87</v>
      </c>
      <c r="F2147" s="212" t="s">
        <v>88</v>
      </c>
      <c r="G2147" s="212" t="s">
        <v>8135</v>
      </c>
      <c r="H2147" s="213">
        <v>43585</v>
      </c>
      <c r="I2147" s="214">
        <v>261.36</v>
      </c>
      <c r="J2147" s="214">
        <v>1</v>
      </c>
      <c r="K2147" s="214">
        <f t="shared" si="33"/>
        <v>261.36</v>
      </c>
      <c r="L2147" s="212" t="s">
        <v>179</v>
      </c>
      <c r="M2147" s="212" t="s">
        <v>191</v>
      </c>
      <c r="N2147" s="213">
        <v>43593</v>
      </c>
      <c r="O2147" s="212" t="s">
        <v>70</v>
      </c>
      <c r="P2147" s="212" t="s">
        <v>179</v>
      </c>
      <c r="Q2147" s="212" t="s">
        <v>298</v>
      </c>
      <c r="R2147" s="212" t="s">
        <v>367</v>
      </c>
      <c r="S2147" s="212" t="s">
        <v>1684</v>
      </c>
    </row>
    <row r="2148" spans="1:19" x14ac:dyDescent="0.25">
      <c r="A2148" s="212" t="s">
        <v>2348</v>
      </c>
      <c r="B2148" s="212" t="s">
        <v>1026</v>
      </c>
      <c r="C2148" s="212" t="s">
        <v>298</v>
      </c>
      <c r="D2148" s="212" t="s">
        <v>570</v>
      </c>
      <c r="E2148" s="212" t="s">
        <v>571</v>
      </c>
      <c r="F2148" s="212" t="s">
        <v>572</v>
      </c>
      <c r="G2148" s="212" t="s">
        <v>8136</v>
      </c>
      <c r="H2148" s="213">
        <v>43606</v>
      </c>
      <c r="I2148" s="214">
        <v>8.2899999999999991</v>
      </c>
      <c r="J2148" s="214">
        <v>1</v>
      </c>
      <c r="K2148" s="214">
        <f t="shared" si="33"/>
        <v>8.2899999999999991</v>
      </c>
      <c r="L2148" s="212" t="s">
        <v>179</v>
      </c>
      <c r="M2148" s="212" t="s">
        <v>882</v>
      </c>
      <c r="N2148" s="213">
        <v>43608</v>
      </c>
      <c r="O2148" s="212" t="s">
        <v>70</v>
      </c>
      <c r="P2148" s="212" t="s">
        <v>179</v>
      </c>
      <c r="Q2148" s="212" t="s">
        <v>298</v>
      </c>
      <c r="R2148" s="212" t="s">
        <v>367</v>
      </c>
      <c r="S2148" s="212" t="s">
        <v>1684</v>
      </c>
    </row>
    <row r="2149" spans="1:19" x14ac:dyDescent="0.25">
      <c r="A2149" s="212" t="s">
        <v>2348</v>
      </c>
      <c r="B2149" s="212" t="s">
        <v>1026</v>
      </c>
      <c r="C2149" s="212" t="s">
        <v>298</v>
      </c>
      <c r="D2149" s="212" t="s">
        <v>648</v>
      </c>
      <c r="E2149" s="212" t="s">
        <v>649</v>
      </c>
      <c r="F2149" s="212" t="s">
        <v>650</v>
      </c>
      <c r="G2149" s="212" t="s">
        <v>8137</v>
      </c>
      <c r="H2149" s="213">
        <v>43593</v>
      </c>
      <c r="I2149" s="214">
        <v>32.409999999999997</v>
      </c>
      <c r="J2149" s="214">
        <v>1</v>
      </c>
      <c r="K2149" s="214">
        <f t="shared" si="33"/>
        <v>32.409999999999997</v>
      </c>
      <c r="L2149" s="212" t="s">
        <v>179</v>
      </c>
      <c r="M2149" s="212" t="s">
        <v>3089</v>
      </c>
      <c r="N2149" s="213">
        <v>43595</v>
      </c>
      <c r="O2149" s="212" t="s">
        <v>70</v>
      </c>
      <c r="P2149" s="212" t="s">
        <v>179</v>
      </c>
      <c r="Q2149" s="212" t="s">
        <v>298</v>
      </c>
      <c r="R2149" s="212" t="s">
        <v>367</v>
      </c>
      <c r="S2149" s="212" t="s">
        <v>1684</v>
      </c>
    </row>
    <row r="2150" spans="1:19" x14ac:dyDescent="0.25">
      <c r="A2150" s="212" t="s">
        <v>2348</v>
      </c>
      <c r="B2150" s="212" t="s">
        <v>1026</v>
      </c>
      <c r="C2150" s="212" t="s">
        <v>298</v>
      </c>
      <c r="D2150" s="212" t="s">
        <v>648</v>
      </c>
      <c r="E2150" s="212" t="s">
        <v>649</v>
      </c>
      <c r="F2150" s="212" t="s">
        <v>650</v>
      </c>
      <c r="G2150" s="212" t="s">
        <v>8138</v>
      </c>
      <c r="H2150" s="213">
        <v>43593</v>
      </c>
      <c r="I2150" s="214">
        <v>25.42</v>
      </c>
      <c r="J2150" s="214">
        <v>1</v>
      </c>
      <c r="K2150" s="214">
        <f t="shared" si="33"/>
        <v>25.42</v>
      </c>
      <c r="L2150" s="212" t="s">
        <v>8139</v>
      </c>
      <c r="M2150" s="212" t="s">
        <v>247</v>
      </c>
      <c r="N2150" s="213">
        <v>43595</v>
      </c>
      <c r="O2150" s="212" t="s">
        <v>70</v>
      </c>
      <c r="P2150" s="212" t="s">
        <v>8140</v>
      </c>
      <c r="Q2150" s="212" t="s">
        <v>298</v>
      </c>
      <c r="R2150" s="212" t="s">
        <v>367</v>
      </c>
      <c r="S2150" s="212" t="s">
        <v>1684</v>
      </c>
    </row>
    <row r="2151" spans="1:19" x14ac:dyDescent="0.25">
      <c r="A2151" s="212" t="s">
        <v>2348</v>
      </c>
      <c r="B2151" s="212" t="s">
        <v>1026</v>
      </c>
      <c r="C2151" s="212" t="s">
        <v>298</v>
      </c>
      <c r="D2151" s="212" t="s">
        <v>1238</v>
      </c>
      <c r="E2151" s="212" t="s">
        <v>1239</v>
      </c>
      <c r="F2151" s="212" t="s">
        <v>1240</v>
      </c>
      <c r="G2151" s="212" t="s">
        <v>8141</v>
      </c>
      <c r="H2151" s="213">
        <v>43586</v>
      </c>
      <c r="I2151" s="214">
        <v>84.59</v>
      </c>
      <c r="J2151" s="214">
        <v>1</v>
      </c>
      <c r="K2151" s="214">
        <f t="shared" si="33"/>
        <v>84.59</v>
      </c>
      <c r="L2151" s="212" t="s">
        <v>179</v>
      </c>
      <c r="M2151" s="212" t="s">
        <v>8142</v>
      </c>
      <c r="N2151" s="213">
        <v>43598</v>
      </c>
      <c r="O2151" s="212" t="s">
        <v>70</v>
      </c>
      <c r="P2151" s="212" t="s">
        <v>179</v>
      </c>
      <c r="Q2151" s="212" t="s">
        <v>298</v>
      </c>
      <c r="R2151" s="212" t="s">
        <v>367</v>
      </c>
      <c r="S2151" s="212" t="s">
        <v>1684</v>
      </c>
    </row>
    <row r="2152" spans="1:19" x14ac:dyDescent="0.25">
      <c r="A2152" s="212" t="s">
        <v>2348</v>
      </c>
      <c r="B2152" s="212" t="s">
        <v>1026</v>
      </c>
      <c r="C2152" s="212" t="s">
        <v>298</v>
      </c>
      <c r="D2152" s="212" t="s">
        <v>8143</v>
      </c>
      <c r="E2152" s="212" t="s">
        <v>8144</v>
      </c>
      <c r="F2152" s="212" t="s">
        <v>8145</v>
      </c>
      <c r="G2152" s="212" t="s">
        <v>8146</v>
      </c>
      <c r="H2152" s="213">
        <v>43585</v>
      </c>
      <c r="I2152" s="214">
        <v>686.48</v>
      </c>
      <c r="J2152" s="214">
        <v>1</v>
      </c>
      <c r="K2152" s="214">
        <f t="shared" si="33"/>
        <v>686.48</v>
      </c>
      <c r="L2152" s="212" t="s">
        <v>8147</v>
      </c>
      <c r="M2152" s="212" t="s">
        <v>785</v>
      </c>
      <c r="N2152" s="213">
        <v>43591</v>
      </c>
      <c r="O2152" s="212" t="s">
        <v>70</v>
      </c>
      <c r="P2152" s="212" t="s">
        <v>8148</v>
      </c>
      <c r="Q2152" s="212" t="s">
        <v>298</v>
      </c>
      <c r="R2152" s="212" t="s">
        <v>367</v>
      </c>
      <c r="S2152" s="212" t="s">
        <v>1684</v>
      </c>
    </row>
    <row r="2153" spans="1:19" x14ac:dyDescent="0.25">
      <c r="A2153" s="212" t="s">
        <v>2348</v>
      </c>
      <c r="B2153" s="212" t="s">
        <v>1026</v>
      </c>
      <c r="C2153" s="212" t="s">
        <v>298</v>
      </c>
      <c r="D2153" s="212" t="s">
        <v>8149</v>
      </c>
      <c r="E2153" s="212" t="s">
        <v>8150</v>
      </c>
      <c r="F2153" s="212" t="s">
        <v>8151</v>
      </c>
      <c r="G2153" s="212" t="s">
        <v>8152</v>
      </c>
      <c r="H2153" s="213">
        <v>43608</v>
      </c>
      <c r="I2153" s="214">
        <v>135.41</v>
      </c>
      <c r="J2153" s="214">
        <v>1</v>
      </c>
      <c r="K2153" s="214">
        <f t="shared" si="33"/>
        <v>135.41</v>
      </c>
      <c r="L2153" s="212" t="s">
        <v>179</v>
      </c>
      <c r="M2153" s="212" t="s">
        <v>190</v>
      </c>
      <c r="N2153" s="213">
        <v>43616</v>
      </c>
      <c r="O2153" s="212" t="s">
        <v>70</v>
      </c>
      <c r="P2153" s="212" t="s">
        <v>179</v>
      </c>
      <c r="Q2153" s="212" t="s">
        <v>298</v>
      </c>
      <c r="R2153" s="212" t="s">
        <v>367</v>
      </c>
      <c r="S2153" s="212" t="s">
        <v>1684</v>
      </c>
    </row>
    <row r="2154" spans="1:19" x14ac:dyDescent="0.25">
      <c r="A2154" s="212" t="s">
        <v>2348</v>
      </c>
      <c r="B2154" s="212" t="s">
        <v>1026</v>
      </c>
      <c r="C2154" s="212" t="s">
        <v>298</v>
      </c>
      <c r="D2154" s="212" t="s">
        <v>3389</v>
      </c>
      <c r="E2154" s="212" t="s">
        <v>3390</v>
      </c>
      <c r="F2154" s="212" t="s">
        <v>3391</v>
      </c>
      <c r="G2154" s="212" t="s">
        <v>8153</v>
      </c>
      <c r="H2154" s="213">
        <v>43528</v>
      </c>
      <c r="I2154" s="214">
        <v>39.54</v>
      </c>
      <c r="J2154" s="214">
        <v>1</v>
      </c>
      <c r="K2154" s="214">
        <f t="shared" si="33"/>
        <v>39.54</v>
      </c>
      <c r="L2154" s="212" t="s">
        <v>8154</v>
      </c>
      <c r="M2154" s="212" t="s">
        <v>496</v>
      </c>
      <c r="N2154" s="213">
        <v>43615</v>
      </c>
      <c r="O2154" s="212" t="s">
        <v>70</v>
      </c>
      <c r="P2154" s="212" t="s">
        <v>8155</v>
      </c>
      <c r="Q2154" s="212" t="s">
        <v>298</v>
      </c>
      <c r="R2154" s="212" t="s">
        <v>367</v>
      </c>
      <c r="S2154" s="212" t="s">
        <v>1684</v>
      </c>
    </row>
    <row r="2155" spans="1:19" x14ac:dyDescent="0.25">
      <c r="A2155" s="212" t="s">
        <v>2348</v>
      </c>
      <c r="B2155" s="212" t="s">
        <v>1026</v>
      </c>
      <c r="C2155" s="212" t="s">
        <v>298</v>
      </c>
      <c r="D2155" s="212" t="s">
        <v>949</v>
      </c>
      <c r="E2155" s="212" t="s">
        <v>950</v>
      </c>
      <c r="F2155" s="212" t="s">
        <v>951</v>
      </c>
      <c r="G2155" s="212" t="s">
        <v>8156</v>
      </c>
      <c r="H2155" s="213">
        <v>43616</v>
      </c>
      <c r="I2155" s="214">
        <v>30.95</v>
      </c>
      <c r="J2155" s="214">
        <v>1</v>
      </c>
      <c r="K2155" s="214">
        <f t="shared" si="33"/>
        <v>30.95</v>
      </c>
      <c r="L2155" s="212" t="s">
        <v>8157</v>
      </c>
      <c r="M2155" s="212" t="s">
        <v>551</v>
      </c>
      <c r="N2155" s="213">
        <v>43616</v>
      </c>
      <c r="O2155" s="212" t="s">
        <v>70</v>
      </c>
      <c r="P2155" s="212" t="s">
        <v>8158</v>
      </c>
      <c r="Q2155" s="212" t="s">
        <v>298</v>
      </c>
      <c r="R2155" s="212" t="s">
        <v>367</v>
      </c>
      <c r="S2155" s="212" t="s">
        <v>1684</v>
      </c>
    </row>
    <row r="2156" spans="1:19" x14ac:dyDescent="0.25">
      <c r="A2156" s="212" t="s">
        <v>2348</v>
      </c>
      <c r="B2156" s="212" t="s">
        <v>1026</v>
      </c>
      <c r="C2156" s="212" t="s">
        <v>298</v>
      </c>
      <c r="D2156" s="212" t="s">
        <v>949</v>
      </c>
      <c r="E2156" s="212" t="s">
        <v>950</v>
      </c>
      <c r="F2156" s="212" t="s">
        <v>951</v>
      </c>
      <c r="G2156" s="212" t="s">
        <v>8159</v>
      </c>
      <c r="H2156" s="213">
        <v>43616</v>
      </c>
      <c r="I2156" s="214">
        <v>176.21</v>
      </c>
      <c r="J2156" s="214">
        <v>1</v>
      </c>
      <c r="K2156" s="214">
        <f t="shared" si="33"/>
        <v>176.21</v>
      </c>
      <c r="L2156" s="212" t="s">
        <v>8160</v>
      </c>
      <c r="M2156" s="212" t="s">
        <v>786</v>
      </c>
      <c r="N2156" s="213">
        <v>43616</v>
      </c>
      <c r="O2156" s="212" t="s">
        <v>70</v>
      </c>
      <c r="P2156" s="212" t="s">
        <v>8161</v>
      </c>
      <c r="Q2156" s="212" t="s">
        <v>298</v>
      </c>
      <c r="R2156" s="212" t="s">
        <v>367</v>
      </c>
      <c r="S2156" s="212" t="s">
        <v>1684</v>
      </c>
    </row>
    <row r="2157" spans="1:19" x14ac:dyDescent="0.25">
      <c r="A2157" s="212" t="s">
        <v>2348</v>
      </c>
      <c r="B2157" s="212" t="s">
        <v>1026</v>
      </c>
      <c r="C2157" s="212" t="s">
        <v>298</v>
      </c>
      <c r="D2157" s="212" t="s">
        <v>949</v>
      </c>
      <c r="E2157" s="212" t="s">
        <v>950</v>
      </c>
      <c r="F2157" s="212" t="s">
        <v>951</v>
      </c>
      <c r="G2157" s="212" t="s">
        <v>8162</v>
      </c>
      <c r="H2157" s="213">
        <v>43616</v>
      </c>
      <c r="I2157" s="214">
        <v>14.02</v>
      </c>
      <c r="J2157" s="214">
        <v>1</v>
      </c>
      <c r="K2157" s="214">
        <f t="shared" si="33"/>
        <v>14.02</v>
      </c>
      <c r="L2157" s="212" t="s">
        <v>8163</v>
      </c>
      <c r="M2157" s="212" t="s">
        <v>751</v>
      </c>
      <c r="N2157" s="213">
        <v>43616</v>
      </c>
      <c r="O2157" s="212" t="s">
        <v>70</v>
      </c>
      <c r="P2157" s="212" t="s">
        <v>8164</v>
      </c>
      <c r="Q2157" s="212" t="s">
        <v>298</v>
      </c>
      <c r="R2157" s="212" t="s">
        <v>367</v>
      </c>
      <c r="S2157" s="212" t="s">
        <v>1684</v>
      </c>
    </row>
    <row r="2158" spans="1:19" x14ac:dyDescent="0.25">
      <c r="A2158" s="212" t="s">
        <v>2348</v>
      </c>
      <c r="B2158" s="212" t="s">
        <v>1026</v>
      </c>
      <c r="C2158" s="212" t="s">
        <v>298</v>
      </c>
      <c r="D2158" s="212" t="s">
        <v>949</v>
      </c>
      <c r="E2158" s="212" t="s">
        <v>950</v>
      </c>
      <c r="F2158" s="212" t="s">
        <v>951</v>
      </c>
      <c r="G2158" s="212" t="s">
        <v>8165</v>
      </c>
      <c r="H2158" s="213">
        <v>43616</v>
      </c>
      <c r="I2158" s="214">
        <v>72.72</v>
      </c>
      <c r="J2158" s="214">
        <v>1</v>
      </c>
      <c r="K2158" s="214">
        <f t="shared" si="33"/>
        <v>72.72</v>
      </c>
      <c r="L2158" s="212" t="s">
        <v>8166</v>
      </c>
      <c r="M2158" s="212" t="s">
        <v>599</v>
      </c>
      <c r="N2158" s="213">
        <v>43616</v>
      </c>
      <c r="O2158" s="212" t="s">
        <v>70</v>
      </c>
      <c r="P2158" s="212" t="s">
        <v>8167</v>
      </c>
      <c r="Q2158" s="212" t="s">
        <v>298</v>
      </c>
      <c r="R2158" s="212" t="s">
        <v>367</v>
      </c>
      <c r="S2158" s="212" t="s">
        <v>1684</v>
      </c>
    </row>
    <row r="2159" spans="1:19" x14ac:dyDescent="0.25">
      <c r="A2159" s="212" t="s">
        <v>2348</v>
      </c>
      <c r="B2159" s="212" t="s">
        <v>1026</v>
      </c>
      <c r="C2159" s="212" t="s">
        <v>298</v>
      </c>
      <c r="D2159" s="212" t="s">
        <v>949</v>
      </c>
      <c r="E2159" s="212" t="s">
        <v>950</v>
      </c>
      <c r="F2159" s="212" t="s">
        <v>951</v>
      </c>
      <c r="G2159" s="212" t="s">
        <v>8168</v>
      </c>
      <c r="H2159" s="213">
        <v>43616</v>
      </c>
      <c r="I2159" s="214">
        <v>116.09</v>
      </c>
      <c r="J2159" s="214">
        <v>1</v>
      </c>
      <c r="K2159" s="214">
        <f t="shared" si="33"/>
        <v>116.09</v>
      </c>
      <c r="L2159" s="212" t="s">
        <v>8169</v>
      </c>
      <c r="M2159" s="212" t="s">
        <v>599</v>
      </c>
      <c r="N2159" s="213">
        <v>43616</v>
      </c>
      <c r="O2159" s="212" t="s">
        <v>70</v>
      </c>
      <c r="P2159" s="212" t="s">
        <v>8170</v>
      </c>
      <c r="Q2159" s="212" t="s">
        <v>298</v>
      </c>
      <c r="R2159" s="212" t="s">
        <v>367</v>
      </c>
      <c r="S2159" s="212" t="s">
        <v>1684</v>
      </c>
    </row>
    <row r="2160" spans="1:19" x14ac:dyDescent="0.25">
      <c r="A2160" s="212" t="s">
        <v>2348</v>
      </c>
      <c r="B2160" s="212" t="s">
        <v>1026</v>
      </c>
      <c r="C2160" s="212" t="s">
        <v>298</v>
      </c>
      <c r="D2160" s="212" t="s">
        <v>949</v>
      </c>
      <c r="E2160" s="212" t="s">
        <v>950</v>
      </c>
      <c r="F2160" s="212" t="s">
        <v>951</v>
      </c>
      <c r="G2160" s="212" t="s">
        <v>8171</v>
      </c>
      <c r="H2160" s="213">
        <v>43616</v>
      </c>
      <c r="I2160" s="214">
        <v>44.17</v>
      </c>
      <c r="J2160" s="214">
        <v>1</v>
      </c>
      <c r="K2160" s="214">
        <f t="shared" si="33"/>
        <v>44.17</v>
      </c>
      <c r="L2160" s="212" t="s">
        <v>8172</v>
      </c>
      <c r="M2160" s="212" t="s">
        <v>755</v>
      </c>
      <c r="N2160" s="213">
        <v>43616</v>
      </c>
      <c r="O2160" s="212" t="s">
        <v>70</v>
      </c>
      <c r="P2160" s="212" t="s">
        <v>8173</v>
      </c>
      <c r="Q2160" s="212" t="s">
        <v>298</v>
      </c>
      <c r="R2160" s="212" t="s">
        <v>367</v>
      </c>
      <c r="S2160" s="212" t="s">
        <v>1684</v>
      </c>
    </row>
    <row r="2161" spans="1:19" x14ac:dyDescent="0.25">
      <c r="A2161" s="212" t="s">
        <v>2348</v>
      </c>
      <c r="B2161" s="212" t="s">
        <v>1026</v>
      </c>
      <c r="C2161" s="212" t="s">
        <v>298</v>
      </c>
      <c r="D2161" s="212" t="s">
        <v>949</v>
      </c>
      <c r="E2161" s="212" t="s">
        <v>950</v>
      </c>
      <c r="F2161" s="212" t="s">
        <v>951</v>
      </c>
      <c r="G2161" s="212" t="s">
        <v>8174</v>
      </c>
      <c r="H2161" s="213">
        <v>43613</v>
      </c>
      <c r="I2161" s="214">
        <v>101.58</v>
      </c>
      <c r="J2161" s="214">
        <v>1</v>
      </c>
      <c r="K2161" s="214">
        <f t="shared" si="33"/>
        <v>101.58</v>
      </c>
      <c r="L2161" s="212" t="s">
        <v>8175</v>
      </c>
      <c r="M2161" s="212" t="s">
        <v>751</v>
      </c>
      <c r="N2161" s="213">
        <v>43614</v>
      </c>
      <c r="O2161" s="212" t="s">
        <v>70</v>
      </c>
      <c r="P2161" s="212" t="s">
        <v>8176</v>
      </c>
      <c r="Q2161" s="212" t="s">
        <v>298</v>
      </c>
      <c r="R2161" s="212" t="s">
        <v>367</v>
      </c>
      <c r="S2161" s="212" t="s">
        <v>1684</v>
      </c>
    </row>
    <row r="2162" spans="1:19" x14ac:dyDescent="0.25">
      <c r="A2162" s="212" t="s">
        <v>2348</v>
      </c>
      <c r="B2162" s="212" t="s">
        <v>1026</v>
      </c>
      <c r="C2162" s="212" t="s">
        <v>298</v>
      </c>
      <c r="D2162" s="212" t="s">
        <v>949</v>
      </c>
      <c r="E2162" s="212" t="s">
        <v>950</v>
      </c>
      <c r="F2162" s="212" t="s">
        <v>951</v>
      </c>
      <c r="G2162" s="212" t="s">
        <v>8177</v>
      </c>
      <c r="H2162" s="213">
        <v>43612</v>
      </c>
      <c r="I2162" s="214">
        <v>44.62</v>
      </c>
      <c r="J2162" s="214">
        <v>1</v>
      </c>
      <c r="K2162" s="214">
        <f t="shared" si="33"/>
        <v>44.62</v>
      </c>
      <c r="L2162" s="212" t="s">
        <v>8178</v>
      </c>
      <c r="M2162" s="212" t="s">
        <v>755</v>
      </c>
      <c r="N2162" s="213">
        <v>43612</v>
      </c>
      <c r="O2162" s="212" t="s">
        <v>70</v>
      </c>
      <c r="P2162" s="212" t="s">
        <v>8179</v>
      </c>
      <c r="Q2162" s="212" t="s">
        <v>298</v>
      </c>
      <c r="R2162" s="212" t="s">
        <v>367</v>
      </c>
      <c r="S2162" s="212" t="s">
        <v>1684</v>
      </c>
    </row>
    <row r="2163" spans="1:19" x14ac:dyDescent="0.25">
      <c r="A2163" s="212" t="s">
        <v>2348</v>
      </c>
      <c r="B2163" s="212" t="s">
        <v>1026</v>
      </c>
      <c r="C2163" s="212" t="s">
        <v>298</v>
      </c>
      <c r="D2163" s="212" t="s">
        <v>949</v>
      </c>
      <c r="E2163" s="212" t="s">
        <v>950</v>
      </c>
      <c r="F2163" s="212" t="s">
        <v>951</v>
      </c>
      <c r="G2163" s="212" t="s">
        <v>8180</v>
      </c>
      <c r="H2163" s="213">
        <v>43612</v>
      </c>
      <c r="I2163" s="214">
        <v>42.22</v>
      </c>
      <c r="J2163" s="214">
        <v>1</v>
      </c>
      <c r="K2163" s="214">
        <f t="shared" si="33"/>
        <v>42.22</v>
      </c>
      <c r="L2163" s="212" t="s">
        <v>8181</v>
      </c>
      <c r="M2163" s="212" t="s">
        <v>534</v>
      </c>
      <c r="N2163" s="213">
        <v>43612</v>
      </c>
      <c r="O2163" s="212" t="s">
        <v>70</v>
      </c>
      <c r="P2163" s="212" t="s">
        <v>8182</v>
      </c>
      <c r="Q2163" s="212" t="s">
        <v>298</v>
      </c>
      <c r="R2163" s="212" t="s">
        <v>367</v>
      </c>
      <c r="S2163" s="212" t="s">
        <v>1684</v>
      </c>
    </row>
    <row r="2164" spans="1:19" x14ac:dyDescent="0.25">
      <c r="A2164" s="212" t="s">
        <v>2348</v>
      </c>
      <c r="B2164" s="212" t="s">
        <v>1026</v>
      </c>
      <c r="C2164" s="212" t="s">
        <v>298</v>
      </c>
      <c r="D2164" s="212" t="s">
        <v>949</v>
      </c>
      <c r="E2164" s="212" t="s">
        <v>950</v>
      </c>
      <c r="F2164" s="212" t="s">
        <v>951</v>
      </c>
      <c r="G2164" s="212" t="s">
        <v>8183</v>
      </c>
      <c r="H2164" s="213">
        <v>43606</v>
      </c>
      <c r="I2164" s="214">
        <v>47.46</v>
      </c>
      <c r="J2164" s="214">
        <v>1</v>
      </c>
      <c r="K2164" s="214">
        <f t="shared" si="33"/>
        <v>47.46</v>
      </c>
      <c r="L2164" s="212" t="s">
        <v>8184</v>
      </c>
      <c r="M2164" s="212" t="s">
        <v>558</v>
      </c>
      <c r="N2164" s="213">
        <v>43607</v>
      </c>
      <c r="O2164" s="212" t="s">
        <v>70</v>
      </c>
      <c r="P2164" s="212" t="s">
        <v>8185</v>
      </c>
      <c r="Q2164" s="212" t="s">
        <v>298</v>
      </c>
      <c r="R2164" s="212" t="s">
        <v>367</v>
      </c>
      <c r="S2164" s="212" t="s">
        <v>1684</v>
      </c>
    </row>
    <row r="2165" spans="1:19" x14ac:dyDescent="0.25">
      <c r="A2165" s="212" t="s">
        <v>2348</v>
      </c>
      <c r="B2165" s="212" t="s">
        <v>1026</v>
      </c>
      <c r="C2165" s="212" t="s">
        <v>298</v>
      </c>
      <c r="D2165" s="212" t="s">
        <v>949</v>
      </c>
      <c r="E2165" s="212" t="s">
        <v>950</v>
      </c>
      <c r="F2165" s="212" t="s">
        <v>951</v>
      </c>
      <c r="G2165" s="212" t="s">
        <v>8186</v>
      </c>
      <c r="H2165" s="213">
        <v>43606</v>
      </c>
      <c r="I2165" s="214">
        <v>459.3</v>
      </c>
      <c r="J2165" s="214">
        <v>1</v>
      </c>
      <c r="K2165" s="214">
        <f t="shared" si="33"/>
        <v>459.3</v>
      </c>
      <c r="L2165" s="212" t="s">
        <v>8187</v>
      </c>
      <c r="M2165" s="212" t="s">
        <v>755</v>
      </c>
      <c r="N2165" s="213">
        <v>43607</v>
      </c>
      <c r="O2165" s="212" t="s">
        <v>70</v>
      </c>
      <c r="P2165" s="212" t="s">
        <v>8188</v>
      </c>
      <c r="Q2165" s="212" t="s">
        <v>298</v>
      </c>
      <c r="R2165" s="212" t="s">
        <v>367</v>
      </c>
      <c r="S2165" s="212" t="s">
        <v>1684</v>
      </c>
    </row>
    <row r="2166" spans="1:19" x14ac:dyDescent="0.25">
      <c r="A2166" s="212" t="s">
        <v>2348</v>
      </c>
      <c r="B2166" s="212" t="s">
        <v>1026</v>
      </c>
      <c r="C2166" s="212" t="s">
        <v>298</v>
      </c>
      <c r="D2166" s="212" t="s">
        <v>949</v>
      </c>
      <c r="E2166" s="212" t="s">
        <v>950</v>
      </c>
      <c r="F2166" s="212" t="s">
        <v>951</v>
      </c>
      <c r="G2166" s="212" t="s">
        <v>8189</v>
      </c>
      <c r="H2166" s="213">
        <v>43599</v>
      </c>
      <c r="I2166" s="214">
        <v>176.42</v>
      </c>
      <c r="J2166" s="214">
        <v>1</v>
      </c>
      <c r="K2166" s="214">
        <f t="shared" si="33"/>
        <v>176.42</v>
      </c>
      <c r="L2166" s="212" t="s">
        <v>8190</v>
      </c>
      <c r="M2166" s="212" t="s">
        <v>599</v>
      </c>
      <c r="N2166" s="213">
        <v>43600</v>
      </c>
      <c r="O2166" s="212" t="s">
        <v>70</v>
      </c>
      <c r="P2166" s="212" t="s">
        <v>8191</v>
      </c>
      <c r="Q2166" s="212" t="s">
        <v>298</v>
      </c>
      <c r="R2166" s="212" t="s">
        <v>367</v>
      </c>
      <c r="S2166" s="212" t="s">
        <v>1684</v>
      </c>
    </row>
    <row r="2167" spans="1:19" x14ac:dyDescent="0.25">
      <c r="A2167" s="212" t="s">
        <v>2348</v>
      </c>
      <c r="B2167" s="212" t="s">
        <v>1026</v>
      </c>
      <c r="C2167" s="212" t="s">
        <v>298</v>
      </c>
      <c r="D2167" s="212" t="s">
        <v>116</v>
      </c>
      <c r="E2167" s="212" t="s">
        <v>117</v>
      </c>
      <c r="F2167" s="212" t="s">
        <v>118</v>
      </c>
      <c r="G2167" s="212" t="s">
        <v>8192</v>
      </c>
      <c r="H2167" s="213">
        <v>43585</v>
      </c>
      <c r="I2167" s="214">
        <v>83.38</v>
      </c>
      <c r="J2167" s="214">
        <v>1</v>
      </c>
      <c r="K2167" s="214">
        <f t="shared" si="33"/>
        <v>83.38</v>
      </c>
      <c r="L2167" s="212" t="s">
        <v>179</v>
      </c>
      <c r="M2167" s="212" t="s">
        <v>326</v>
      </c>
      <c r="N2167" s="213">
        <v>43595</v>
      </c>
      <c r="O2167" s="212" t="s">
        <v>70</v>
      </c>
      <c r="P2167" s="212" t="s">
        <v>179</v>
      </c>
      <c r="Q2167" s="212" t="s">
        <v>298</v>
      </c>
      <c r="R2167" s="212" t="s">
        <v>367</v>
      </c>
      <c r="S2167" s="212" t="s">
        <v>1684</v>
      </c>
    </row>
    <row r="2168" spans="1:19" x14ac:dyDescent="0.25">
      <c r="A2168" s="212" t="s">
        <v>2348</v>
      </c>
      <c r="B2168" s="212" t="s">
        <v>1026</v>
      </c>
      <c r="C2168" s="212" t="s">
        <v>298</v>
      </c>
      <c r="D2168" s="212" t="s">
        <v>116</v>
      </c>
      <c r="E2168" s="212" t="s">
        <v>117</v>
      </c>
      <c r="F2168" s="212" t="s">
        <v>118</v>
      </c>
      <c r="G2168" s="212" t="s">
        <v>8193</v>
      </c>
      <c r="H2168" s="213">
        <v>43585</v>
      </c>
      <c r="I2168" s="214">
        <v>11</v>
      </c>
      <c r="J2168" s="214">
        <v>1</v>
      </c>
      <c r="K2168" s="214">
        <f t="shared" si="33"/>
        <v>11</v>
      </c>
      <c r="L2168" s="212" t="s">
        <v>179</v>
      </c>
      <c r="M2168" s="212" t="s">
        <v>158</v>
      </c>
      <c r="N2168" s="213">
        <v>43598</v>
      </c>
      <c r="O2168" s="212" t="s">
        <v>70</v>
      </c>
      <c r="P2168" s="212" t="s">
        <v>179</v>
      </c>
      <c r="Q2168" s="212" t="s">
        <v>298</v>
      </c>
      <c r="R2168" s="212" t="s">
        <v>367</v>
      </c>
      <c r="S2168" s="212" t="s">
        <v>1684</v>
      </c>
    </row>
    <row r="2169" spans="1:19" x14ac:dyDescent="0.25">
      <c r="A2169" s="212" t="s">
        <v>2348</v>
      </c>
      <c r="B2169" s="212" t="s">
        <v>1026</v>
      </c>
      <c r="C2169" s="212" t="s">
        <v>298</v>
      </c>
      <c r="D2169" s="212" t="s">
        <v>116</v>
      </c>
      <c r="E2169" s="212" t="s">
        <v>117</v>
      </c>
      <c r="F2169" s="212" t="s">
        <v>118</v>
      </c>
      <c r="G2169" s="212" t="s">
        <v>8194</v>
      </c>
      <c r="H2169" s="213">
        <v>43585</v>
      </c>
      <c r="I2169" s="214">
        <v>112.44</v>
      </c>
      <c r="J2169" s="214">
        <v>1</v>
      </c>
      <c r="K2169" s="214">
        <f t="shared" si="33"/>
        <v>112.44</v>
      </c>
      <c r="L2169" s="212" t="s">
        <v>179</v>
      </c>
      <c r="M2169" s="212" t="s">
        <v>1248</v>
      </c>
      <c r="N2169" s="213">
        <v>43598</v>
      </c>
      <c r="O2169" s="212" t="s">
        <v>70</v>
      </c>
      <c r="P2169" s="212" t="s">
        <v>179</v>
      </c>
      <c r="Q2169" s="212" t="s">
        <v>298</v>
      </c>
      <c r="R2169" s="212" t="s">
        <v>367</v>
      </c>
      <c r="S2169" s="212" t="s">
        <v>1684</v>
      </c>
    </row>
    <row r="2170" spans="1:19" x14ac:dyDescent="0.25">
      <c r="A2170" s="212" t="s">
        <v>2348</v>
      </c>
      <c r="B2170" s="212" t="s">
        <v>1026</v>
      </c>
      <c r="C2170" s="212" t="s">
        <v>298</v>
      </c>
      <c r="D2170" s="212" t="s">
        <v>116</v>
      </c>
      <c r="E2170" s="212" t="s">
        <v>117</v>
      </c>
      <c r="F2170" s="212" t="s">
        <v>118</v>
      </c>
      <c r="G2170" s="212" t="s">
        <v>8195</v>
      </c>
      <c r="H2170" s="213">
        <v>43585</v>
      </c>
      <c r="I2170" s="214">
        <v>28.58</v>
      </c>
      <c r="J2170" s="214">
        <v>1</v>
      </c>
      <c r="K2170" s="214">
        <f t="shared" si="33"/>
        <v>28.58</v>
      </c>
      <c r="L2170" s="212" t="s">
        <v>179</v>
      </c>
      <c r="M2170" s="212" t="s">
        <v>344</v>
      </c>
      <c r="N2170" s="213">
        <v>43595</v>
      </c>
      <c r="O2170" s="212" t="s">
        <v>70</v>
      </c>
      <c r="P2170" s="212" t="s">
        <v>179</v>
      </c>
      <c r="Q2170" s="212" t="s">
        <v>298</v>
      </c>
      <c r="R2170" s="212" t="s">
        <v>367</v>
      </c>
      <c r="S2170" s="212" t="s">
        <v>1684</v>
      </c>
    </row>
    <row r="2171" spans="1:19" x14ac:dyDescent="0.25">
      <c r="A2171" s="212" t="s">
        <v>2348</v>
      </c>
      <c r="B2171" s="212" t="s">
        <v>1026</v>
      </c>
      <c r="C2171" s="212" t="s">
        <v>298</v>
      </c>
      <c r="D2171" s="212" t="s">
        <v>1313</v>
      </c>
      <c r="E2171" s="212" t="s">
        <v>1314</v>
      </c>
      <c r="F2171" s="212" t="s">
        <v>1315</v>
      </c>
      <c r="G2171" s="212" t="s">
        <v>8196</v>
      </c>
      <c r="H2171" s="213">
        <v>43585</v>
      </c>
      <c r="I2171" s="214">
        <v>468.47</v>
      </c>
      <c r="J2171" s="214">
        <v>1</v>
      </c>
      <c r="K2171" s="214">
        <f t="shared" si="33"/>
        <v>468.47</v>
      </c>
      <c r="L2171" s="212" t="s">
        <v>179</v>
      </c>
      <c r="M2171" s="212" t="s">
        <v>124</v>
      </c>
      <c r="N2171" s="213">
        <v>43591</v>
      </c>
      <c r="O2171" s="212" t="s">
        <v>70</v>
      </c>
      <c r="P2171" s="212" t="s">
        <v>179</v>
      </c>
      <c r="Q2171" s="212" t="s">
        <v>298</v>
      </c>
      <c r="R2171" s="212" t="s">
        <v>367</v>
      </c>
      <c r="S2171" s="212" t="s">
        <v>1684</v>
      </c>
    </row>
    <row r="2172" spans="1:19" x14ac:dyDescent="0.25">
      <c r="A2172" s="212" t="s">
        <v>2348</v>
      </c>
      <c r="B2172" s="212" t="s">
        <v>1026</v>
      </c>
      <c r="C2172" s="212" t="s">
        <v>298</v>
      </c>
      <c r="D2172" s="212" t="s">
        <v>417</v>
      </c>
      <c r="E2172" s="212" t="s">
        <v>418</v>
      </c>
      <c r="F2172" s="212" t="s">
        <v>419</v>
      </c>
      <c r="G2172" s="212" t="s">
        <v>8197</v>
      </c>
      <c r="H2172" s="213">
        <v>43585</v>
      </c>
      <c r="I2172" s="214">
        <v>1427.8</v>
      </c>
      <c r="J2172" s="214">
        <v>1</v>
      </c>
      <c r="K2172" s="214">
        <f t="shared" si="33"/>
        <v>1427.8</v>
      </c>
      <c r="L2172" s="212" t="s">
        <v>8198</v>
      </c>
      <c r="M2172" s="212" t="s">
        <v>613</v>
      </c>
      <c r="N2172" s="213">
        <v>43594</v>
      </c>
      <c r="O2172" s="212" t="s">
        <v>70</v>
      </c>
      <c r="P2172" s="212" t="s">
        <v>8199</v>
      </c>
      <c r="Q2172" s="212" t="s">
        <v>298</v>
      </c>
      <c r="R2172" s="212" t="s">
        <v>367</v>
      </c>
      <c r="S2172" s="212" t="s">
        <v>1684</v>
      </c>
    </row>
    <row r="2173" spans="1:19" x14ac:dyDescent="0.25">
      <c r="A2173" s="212" t="s">
        <v>2348</v>
      </c>
      <c r="B2173" s="212" t="s">
        <v>1026</v>
      </c>
      <c r="C2173" s="212" t="s">
        <v>298</v>
      </c>
      <c r="D2173" s="212" t="s">
        <v>578</v>
      </c>
      <c r="E2173" s="212" t="s">
        <v>579</v>
      </c>
      <c r="F2173" s="212" t="s">
        <v>580</v>
      </c>
      <c r="G2173" s="212" t="s">
        <v>8200</v>
      </c>
      <c r="H2173" s="213">
        <v>43581</v>
      </c>
      <c r="I2173" s="214">
        <v>13.18</v>
      </c>
      <c r="J2173" s="214">
        <v>1</v>
      </c>
      <c r="K2173" s="214">
        <f t="shared" si="33"/>
        <v>13.18</v>
      </c>
      <c r="L2173" s="212" t="s">
        <v>179</v>
      </c>
      <c r="M2173" s="212" t="s">
        <v>282</v>
      </c>
      <c r="N2173" s="213">
        <v>43601</v>
      </c>
      <c r="O2173" s="212" t="s">
        <v>70</v>
      </c>
      <c r="P2173" s="212" t="s">
        <v>179</v>
      </c>
      <c r="Q2173" s="212" t="s">
        <v>298</v>
      </c>
      <c r="R2173" s="212" t="s">
        <v>367</v>
      </c>
      <c r="S2173" s="212" t="s">
        <v>1684</v>
      </c>
    </row>
    <row r="2174" spans="1:19" x14ac:dyDescent="0.25">
      <c r="A2174" s="212" t="s">
        <v>2348</v>
      </c>
      <c r="B2174" s="212" t="s">
        <v>1026</v>
      </c>
      <c r="C2174" s="212" t="s">
        <v>298</v>
      </c>
      <c r="D2174" s="212" t="s">
        <v>1244</v>
      </c>
      <c r="E2174" s="212" t="s">
        <v>1245</v>
      </c>
      <c r="F2174" s="212" t="s">
        <v>1246</v>
      </c>
      <c r="G2174" s="212" t="s">
        <v>8201</v>
      </c>
      <c r="H2174" s="213">
        <v>43592</v>
      </c>
      <c r="I2174" s="214">
        <v>126.61</v>
      </c>
      <c r="J2174" s="214">
        <v>1</v>
      </c>
      <c r="K2174" s="214">
        <f t="shared" si="33"/>
        <v>126.61</v>
      </c>
      <c r="L2174" s="212" t="s">
        <v>179</v>
      </c>
      <c r="M2174" s="212" t="s">
        <v>1044</v>
      </c>
      <c r="N2174" s="213">
        <v>43595</v>
      </c>
      <c r="O2174" s="212" t="s">
        <v>70</v>
      </c>
      <c r="P2174" s="212" t="s">
        <v>179</v>
      </c>
      <c r="Q2174" s="212" t="s">
        <v>298</v>
      </c>
      <c r="R2174" s="212" t="s">
        <v>367</v>
      </c>
      <c r="S2174" s="212" t="s">
        <v>1684</v>
      </c>
    </row>
    <row r="2175" spans="1:19" x14ac:dyDescent="0.25">
      <c r="A2175" s="212" t="s">
        <v>2348</v>
      </c>
      <c r="B2175" s="212" t="s">
        <v>1026</v>
      </c>
      <c r="C2175" s="212" t="s">
        <v>298</v>
      </c>
      <c r="D2175" s="212" t="s">
        <v>1244</v>
      </c>
      <c r="E2175" s="212" t="s">
        <v>1245</v>
      </c>
      <c r="F2175" s="212" t="s">
        <v>1246</v>
      </c>
      <c r="G2175" s="212" t="s">
        <v>8202</v>
      </c>
      <c r="H2175" s="213">
        <v>43592</v>
      </c>
      <c r="I2175" s="214">
        <v>14.52</v>
      </c>
      <c r="J2175" s="214">
        <v>1</v>
      </c>
      <c r="K2175" s="214">
        <f t="shared" si="33"/>
        <v>14.52</v>
      </c>
      <c r="L2175" s="212" t="s">
        <v>179</v>
      </c>
      <c r="M2175" s="212" t="s">
        <v>1044</v>
      </c>
      <c r="N2175" s="213">
        <v>43595</v>
      </c>
      <c r="O2175" s="212" t="s">
        <v>70</v>
      </c>
      <c r="P2175" s="212" t="s">
        <v>179</v>
      </c>
      <c r="Q2175" s="212" t="s">
        <v>298</v>
      </c>
      <c r="R2175" s="212" t="s">
        <v>367</v>
      </c>
      <c r="S2175" s="212" t="s">
        <v>1684</v>
      </c>
    </row>
    <row r="2176" spans="1:19" x14ac:dyDescent="0.25">
      <c r="A2176" s="212" t="s">
        <v>2348</v>
      </c>
      <c r="B2176" s="212" t="s">
        <v>1026</v>
      </c>
      <c r="C2176" s="212" t="s">
        <v>298</v>
      </c>
      <c r="D2176" s="212" t="s">
        <v>1244</v>
      </c>
      <c r="E2176" s="212" t="s">
        <v>1245</v>
      </c>
      <c r="F2176" s="212" t="s">
        <v>1246</v>
      </c>
      <c r="G2176" s="212" t="s">
        <v>8203</v>
      </c>
      <c r="H2176" s="213">
        <v>43585</v>
      </c>
      <c r="I2176" s="214">
        <v>209</v>
      </c>
      <c r="J2176" s="214">
        <v>1</v>
      </c>
      <c r="K2176" s="214">
        <f t="shared" si="33"/>
        <v>209</v>
      </c>
      <c r="L2176" s="212" t="s">
        <v>8204</v>
      </c>
      <c r="M2176" s="212" t="s">
        <v>216</v>
      </c>
      <c r="N2176" s="213">
        <v>43593</v>
      </c>
      <c r="O2176" s="212" t="s">
        <v>70</v>
      </c>
      <c r="P2176" s="212" t="s">
        <v>8205</v>
      </c>
      <c r="Q2176" s="212" t="s">
        <v>298</v>
      </c>
      <c r="R2176" s="212" t="s">
        <v>367</v>
      </c>
      <c r="S2176" s="212" t="s">
        <v>1684</v>
      </c>
    </row>
    <row r="2177" spans="1:19" x14ac:dyDescent="0.25">
      <c r="A2177" s="212" t="s">
        <v>2348</v>
      </c>
      <c r="B2177" s="212" t="s">
        <v>1026</v>
      </c>
      <c r="C2177" s="212" t="s">
        <v>298</v>
      </c>
      <c r="D2177" s="212" t="s">
        <v>1244</v>
      </c>
      <c r="E2177" s="212" t="s">
        <v>1245</v>
      </c>
      <c r="F2177" s="212" t="s">
        <v>1246</v>
      </c>
      <c r="G2177" s="212" t="s">
        <v>8206</v>
      </c>
      <c r="H2177" s="213">
        <v>43585</v>
      </c>
      <c r="I2177" s="214">
        <v>216.81</v>
      </c>
      <c r="J2177" s="214">
        <v>1</v>
      </c>
      <c r="K2177" s="214">
        <f t="shared" si="33"/>
        <v>216.81</v>
      </c>
      <c r="L2177" s="212" t="s">
        <v>8207</v>
      </c>
      <c r="M2177" s="212" t="s">
        <v>8208</v>
      </c>
      <c r="N2177" s="213">
        <v>43593</v>
      </c>
      <c r="O2177" s="212" t="s">
        <v>70</v>
      </c>
      <c r="P2177" s="212" t="s">
        <v>2229</v>
      </c>
      <c r="Q2177" s="212" t="s">
        <v>298</v>
      </c>
      <c r="R2177" s="212" t="s">
        <v>367</v>
      </c>
      <c r="S2177" s="212" t="s">
        <v>1684</v>
      </c>
    </row>
    <row r="2178" spans="1:19" x14ac:dyDescent="0.25">
      <c r="A2178" s="212" t="s">
        <v>2348</v>
      </c>
      <c r="B2178" s="212" t="s">
        <v>1026</v>
      </c>
      <c r="C2178" s="212" t="s">
        <v>298</v>
      </c>
      <c r="D2178" s="212" t="s">
        <v>8209</v>
      </c>
      <c r="E2178" s="212" t="s">
        <v>8210</v>
      </c>
      <c r="F2178" s="212" t="s">
        <v>8211</v>
      </c>
      <c r="G2178" s="212" t="s">
        <v>8212</v>
      </c>
      <c r="H2178" s="213">
        <v>43500</v>
      </c>
      <c r="I2178" s="214">
        <v>3877.57</v>
      </c>
      <c r="J2178" s="214">
        <v>1</v>
      </c>
      <c r="K2178" s="214">
        <f t="shared" si="33"/>
        <v>3877.57</v>
      </c>
      <c r="L2178" s="212" t="s">
        <v>8213</v>
      </c>
      <c r="M2178" s="212" t="s">
        <v>208</v>
      </c>
      <c r="N2178" s="213">
        <v>43614</v>
      </c>
      <c r="O2178" s="212" t="s">
        <v>70</v>
      </c>
      <c r="P2178" s="212" t="s">
        <v>8214</v>
      </c>
      <c r="Q2178" s="212" t="s">
        <v>298</v>
      </c>
      <c r="R2178" s="212" t="s">
        <v>367</v>
      </c>
      <c r="S2178" s="212" t="s">
        <v>1684</v>
      </c>
    </row>
    <row r="2179" spans="1:19" x14ac:dyDescent="0.25">
      <c r="A2179" s="212" t="s">
        <v>2348</v>
      </c>
      <c r="B2179" s="212" t="s">
        <v>1026</v>
      </c>
      <c r="C2179" s="212" t="s">
        <v>298</v>
      </c>
      <c r="D2179" s="212" t="s">
        <v>8209</v>
      </c>
      <c r="E2179" s="212" t="s">
        <v>8210</v>
      </c>
      <c r="F2179" s="212" t="s">
        <v>8211</v>
      </c>
      <c r="G2179" s="212" t="s">
        <v>8215</v>
      </c>
      <c r="H2179" s="213">
        <v>43500</v>
      </c>
      <c r="I2179" s="214">
        <v>1758.74</v>
      </c>
      <c r="J2179" s="214">
        <v>1</v>
      </c>
      <c r="K2179" s="214">
        <f t="shared" ref="K2179:K2242" si="34">I2179*J2179</f>
        <v>1758.74</v>
      </c>
      <c r="L2179" s="212" t="s">
        <v>8216</v>
      </c>
      <c r="M2179" s="212" t="s">
        <v>208</v>
      </c>
      <c r="N2179" s="213">
        <v>43614</v>
      </c>
      <c r="O2179" s="212" t="s">
        <v>70</v>
      </c>
      <c r="P2179" s="212" t="s">
        <v>8217</v>
      </c>
      <c r="Q2179" s="212" t="s">
        <v>298</v>
      </c>
      <c r="R2179" s="212" t="s">
        <v>367</v>
      </c>
      <c r="S2179" s="212" t="s">
        <v>1684</v>
      </c>
    </row>
    <row r="2180" spans="1:19" x14ac:dyDescent="0.25">
      <c r="A2180" s="212" t="s">
        <v>2348</v>
      </c>
      <c r="B2180" s="212" t="s">
        <v>1026</v>
      </c>
      <c r="C2180" s="212" t="s">
        <v>298</v>
      </c>
      <c r="D2180" s="212" t="s">
        <v>956</v>
      </c>
      <c r="E2180" s="212" t="s">
        <v>957</v>
      </c>
      <c r="F2180" s="212" t="s">
        <v>958</v>
      </c>
      <c r="G2180" s="212" t="s">
        <v>8218</v>
      </c>
      <c r="H2180" s="213">
        <v>43598</v>
      </c>
      <c r="I2180" s="214">
        <v>38.61</v>
      </c>
      <c r="J2180" s="214">
        <v>1</v>
      </c>
      <c r="K2180" s="214">
        <f t="shared" si="34"/>
        <v>38.61</v>
      </c>
      <c r="L2180" s="212" t="s">
        <v>8219</v>
      </c>
      <c r="M2180" s="212" t="s">
        <v>748</v>
      </c>
      <c r="N2180" s="213">
        <v>43599</v>
      </c>
      <c r="O2180" s="212" t="s">
        <v>70</v>
      </c>
      <c r="P2180" s="212" t="s">
        <v>8220</v>
      </c>
      <c r="Q2180" s="212" t="s">
        <v>298</v>
      </c>
      <c r="R2180" s="212" t="s">
        <v>367</v>
      </c>
      <c r="S2180" s="212" t="s">
        <v>1684</v>
      </c>
    </row>
    <row r="2181" spans="1:19" x14ac:dyDescent="0.25">
      <c r="A2181" s="212" t="s">
        <v>2348</v>
      </c>
      <c r="B2181" s="212" t="s">
        <v>1026</v>
      </c>
      <c r="C2181" s="212" t="s">
        <v>298</v>
      </c>
      <c r="D2181" s="212" t="s">
        <v>2231</v>
      </c>
      <c r="E2181" s="212" t="s">
        <v>2232</v>
      </c>
      <c r="F2181" s="212" t="s">
        <v>2233</v>
      </c>
      <c r="G2181" s="212" t="s">
        <v>8221</v>
      </c>
      <c r="H2181" s="213">
        <v>43566</v>
      </c>
      <c r="I2181" s="214">
        <v>255.1</v>
      </c>
      <c r="J2181" s="214">
        <v>1</v>
      </c>
      <c r="K2181" s="214">
        <f t="shared" si="34"/>
        <v>255.1</v>
      </c>
      <c r="L2181" s="212" t="s">
        <v>179</v>
      </c>
      <c r="M2181" s="212" t="s">
        <v>124</v>
      </c>
      <c r="N2181" s="213">
        <v>43605</v>
      </c>
      <c r="O2181" s="212" t="s">
        <v>70</v>
      </c>
      <c r="P2181" s="212" t="s">
        <v>8222</v>
      </c>
      <c r="Q2181" s="212" t="s">
        <v>298</v>
      </c>
      <c r="R2181" s="212" t="s">
        <v>367</v>
      </c>
      <c r="S2181" s="212" t="s">
        <v>1684</v>
      </c>
    </row>
    <row r="2182" spans="1:19" x14ac:dyDescent="0.25">
      <c r="A2182" s="212" t="s">
        <v>2348</v>
      </c>
      <c r="B2182" s="212" t="s">
        <v>1026</v>
      </c>
      <c r="C2182" s="212" t="s">
        <v>298</v>
      </c>
      <c r="D2182" s="212" t="s">
        <v>8223</v>
      </c>
      <c r="E2182" s="212" t="s">
        <v>8224</v>
      </c>
      <c r="F2182" s="212" t="s">
        <v>8225</v>
      </c>
      <c r="G2182" s="212" t="s">
        <v>8226</v>
      </c>
      <c r="H2182" s="213">
        <v>43613</v>
      </c>
      <c r="I2182" s="214">
        <v>966.91</v>
      </c>
      <c r="J2182" s="214">
        <v>1</v>
      </c>
      <c r="K2182" s="214">
        <f t="shared" si="34"/>
        <v>966.91</v>
      </c>
      <c r="L2182" s="212" t="s">
        <v>8227</v>
      </c>
      <c r="M2182" s="212" t="s">
        <v>89</v>
      </c>
      <c r="N2182" s="213">
        <v>43613</v>
      </c>
      <c r="O2182" s="212" t="s">
        <v>70</v>
      </c>
      <c r="P2182" s="212" t="s">
        <v>8228</v>
      </c>
      <c r="Q2182" s="212" t="s">
        <v>298</v>
      </c>
      <c r="R2182" s="212" t="s">
        <v>367</v>
      </c>
      <c r="S2182" s="212" t="s">
        <v>1684</v>
      </c>
    </row>
    <row r="2183" spans="1:19" x14ac:dyDescent="0.25">
      <c r="A2183" s="212" t="s">
        <v>2348</v>
      </c>
      <c r="B2183" s="212" t="s">
        <v>1026</v>
      </c>
      <c r="C2183" s="212" t="s">
        <v>298</v>
      </c>
      <c r="D2183" s="212" t="s">
        <v>513</v>
      </c>
      <c r="E2183" s="212" t="s">
        <v>514</v>
      </c>
      <c r="F2183" s="212" t="s">
        <v>515</v>
      </c>
      <c r="G2183" s="212" t="s">
        <v>8229</v>
      </c>
      <c r="H2183" s="213">
        <v>43591</v>
      </c>
      <c r="I2183" s="214">
        <v>29.52</v>
      </c>
      <c r="J2183" s="214">
        <v>1</v>
      </c>
      <c r="K2183" s="214">
        <f t="shared" si="34"/>
        <v>29.52</v>
      </c>
      <c r="L2183" s="212" t="s">
        <v>179</v>
      </c>
      <c r="M2183" s="212" t="s">
        <v>703</v>
      </c>
      <c r="N2183" s="213">
        <v>43593</v>
      </c>
      <c r="O2183" s="212" t="s">
        <v>70</v>
      </c>
      <c r="P2183" s="212" t="s">
        <v>179</v>
      </c>
      <c r="Q2183" s="212" t="s">
        <v>298</v>
      </c>
      <c r="R2183" s="212" t="s">
        <v>367</v>
      </c>
      <c r="S2183" s="212" t="s">
        <v>1684</v>
      </c>
    </row>
    <row r="2184" spans="1:19" x14ac:dyDescent="0.25">
      <c r="A2184" s="212" t="s">
        <v>2348</v>
      </c>
      <c r="B2184" s="212" t="s">
        <v>1026</v>
      </c>
      <c r="C2184" s="212" t="s">
        <v>298</v>
      </c>
      <c r="D2184" s="212" t="s">
        <v>8230</v>
      </c>
      <c r="E2184" s="212" t="s">
        <v>8231</v>
      </c>
      <c r="F2184" s="212" t="s">
        <v>8232</v>
      </c>
      <c r="G2184" s="212" t="s">
        <v>8233</v>
      </c>
      <c r="H2184" s="213">
        <v>43600</v>
      </c>
      <c r="I2184" s="214">
        <v>26.02</v>
      </c>
      <c r="J2184" s="214">
        <v>1</v>
      </c>
      <c r="K2184" s="214">
        <f t="shared" si="34"/>
        <v>26.02</v>
      </c>
      <c r="L2184" s="212" t="s">
        <v>179</v>
      </c>
      <c r="M2184" s="212" t="s">
        <v>1156</v>
      </c>
      <c r="N2184" s="213">
        <v>43606</v>
      </c>
      <c r="O2184" s="212" t="s">
        <v>70</v>
      </c>
      <c r="P2184" s="212" t="s">
        <v>179</v>
      </c>
      <c r="Q2184" s="212" t="s">
        <v>298</v>
      </c>
      <c r="R2184" s="212" t="s">
        <v>367</v>
      </c>
      <c r="S2184" s="212" t="s">
        <v>1684</v>
      </c>
    </row>
    <row r="2185" spans="1:19" x14ac:dyDescent="0.25">
      <c r="A2185" s="212" t="s">
        <v>2348</v>
      </c>
      <c r="B2185" s="212" t="s">
        <v>1026</v>
      </c>
      <c r="C2185" s="212" t="s">
        <v>298</v>
      </c>
      <c r="D2185" s="212" t="s">
        <v>959</v>
      </c>
      <c r="E2185" s="212" t="s">
        <v>960</v>
      </c>
      <c r="F2185" s="212" t="s">
        <v>961</v>
      </c>
      <c r="G2185" s="212" t="s">
        <v>8234</v>
      </c>
      <c r="H2185" s="213">
        <v>43586</v>
      </c>
      <c r="I2185" s="214">
        <v>108.88</v>
      </c>
      <c r="J2185" s="214">
        <v>1</v>
      </c>
      <c r="K2185" s="214">
        <f t="shared" si="34"/>
        <v>108.88</v>
      </c>
      <c r="L2185" s="212" t="s">
        <v>179</v>
      </c>
      <c r="M2185" s="212" t="s">
        <v>2227</v>
      </c>
      <c r="N2185" s="213">
        <v>43598</v>
      </c>
      <c r="O2185" s="212" t="s">
        <v>70</v>
      </c>
      <c r="P2185" s="212" t="s">
        <v>179</v>
      </c>
      <c r="Q2185" s="212" t="s">
        <v>298</v>
      </c>
      <c r="R2185" s="212" t="s">
        <v>367</v>
      </c>
      <c r="S2185" s="212" t="s">
        <v>1684</v>
      </c>
    </row>
    <row r="2186" spans="1:19" x14ac:dyDescent="0.25">
      <c r="A2186" s="212" t="s">
        <v>2348</v>
      </c>
      <c r="B2186" s="212" t="s">
        <v>1026</v>
      </c>
      <c r="C2186" s="212" t="s">
        <v>298</v>
      </c>
      <c r="D2186" s="212" t="s">
        <v>959</v>
      </c>
      <c r="E2186" s="212" t="s">
        <v>960</v>
      </c>
      <c r="F2186" s="212" t="s">
        <v>961</v>
      </c>
      <c r="G2186" s="212" t="s">
        <v>8235</v>
      </c>
      <c r="H2186" s="213">
        <v>43586</v>
      </c>
      <c r="I2186" s="214">
        <v>8.8800000000000008</v>
      </c>
      <c r="J2186" s="214">
        <v>1</v>
      </c>
      <c r="K2186" s="214">
        <f t="shared" si="34"/>
        <v>8.8800000000000008</v>
      </c>
      <c r="L2186" s="212" t="s">
        <v>179</v>
      </c>
      <c r="M2186" s="212" t="s">
        <v>540</v>
      </c>
      <c r="N2186" s="213">
        <v>43598</v>
      </c>
      <c r="O2186" s="212" t="s">
        <v>70</v>
      </c>
      <c r="P2186" s="212" t="s">
        <v>179</v>
      </c>
      <c r="Q2186" s="212" t="s">
        <v>298</v>
      </c>
      <c r="R2186" s="212" t="s">
        <v>367</v>
      </c>
      <c r="S2186" s="212" t="s">
        <v>1684</v>
      </c>
    </row>
    <row r="2187" spans="1:19" x14ac:dyDescent="0.25">
      <c r="A2187" s="212" t="s">
        <v>2348</v>
      </c>
      <c r="B2187" s="212" t="s">
        <v>1026</v>
      </c>
      <c r="C2187" s="212" t="s">
        <v>298</v>
      </c>
      <c r="D2187" s="212" t="s">
        <v>959</v>
      </c>
      <c r="E2187" s="212" t="s">
        <v>960</v>
      </c>
      <c r="F2187" s="212" t="s">
        <v>961</v>
      </c>
      <c r="G2187" s="212" t="s">
        <v>8236</v>
      </c>
      <c r="H2187" s="213">
        <v>43586</v>
      </c>
      <c r="I2187" s="214">
        <v>204.3</v>
      </c>
      <c r="J2187" s="214">
        <v>1</v>
      </c>
      <c r="K2187" s="214">
        <f t="shared" si="34"/>
        <v>204.3</v>
      </c>
      <c r="L2187" s="212" t="s">
        <v>179</v>
      </c>
      <c r="M2187" s="212" t="s">
        <v>540</v>
      </c>
      <c r="N2187" s="213">
        <v>43598</v>
      </c>
      <c r="O2187" s="212" t="s">
        <v>70</v>
      </c>
      <c r="P2187" s="212" t="s">
        <v>179</v>
      </c>
      <c r="Q2187" s="212" t="s">
        <v>298</v>
      </c>
      <c r="R2187" s="212" t="s">
        <v>367</v>
      </c>
      <c r="S2187" s="212" t="s">
        <v>1684</v>
      </c>
    </row>
    <row r="2188" spans="1:19" x14ac:dyDescent="0.25">
      <c r="A2188" s="212" t="s">
        <v>2348</v>
      </c>
      <c r="B2188" s="212" t="s">
        <v>1026</v>
      </c>
      <c r="C2188" s="212" t="s">
        <v>298</v>
      </c>
      <c r="D2188" s="212" t="s">
        <v>959</v>
      </c>
      <c r="E2188" s="212" t="s">
        <v>960</v>
      </c>
      <c r="F2188" s="212" t="s">
        <v>961</v>
      </c>
      <c r="G2188" s="212" t="s">
        <v>8237</v>
      </c>
      <c r="H2188" s="213">
        <v>43586</v>
      </c>
      <c r="I2188" s="214">
        <v>384.78</v>
      </c>
      <c r="J2188" s="214">
        <v>1</v>
      </c>
      <c r="K2188" s="214">
        <f t="shared" si="34"/>
        <v>384.78</v>
      </c>
      <c r="L2188" s="212" t="s">
        <v>179</v>
      </c>
      <c r="M2188" s="212" t="s">
        <v>1019</v>
      </c>
      <c r="N2188" s="213">
        <v>43598</v>
      </c>
      <c r="O2188" s="212" t="s">
        <v>70</v>
      </c>
      <c r="P2188" s="212" t="s">
        <v>179</v>
      </c>
      <c r="Q2188" s="212" t="s">
        <v>298</v>
      </c>
      <c r="R2188" s="212" t="s">
        <v>367</v>
      </c>
      <c r="S2188" s="212" t="s">
        <v>1684</v>
      </c>
    </row>
    <row r="2189" spans="1:19" x14ac:dyDescent="0.25">
      <c r="A2189" s="212" t="s">
        <v>2348</v>
      </c>
      <c r="B2189" s="212" t="s">
        <v>1026</v>
      </c>
      <c r="C2189" s="212" t="s">
        <v>298</v>
      </c>
      <c r="D2189" s="212" t="s">
        <v>959</v>
      </c>
      <c r="E2189" s="212" t="s">
        <v>960</v>
      </c>
      <c r="F2189" s="212" t="s">
        <v>961</v>
      </c>
      <c r="G2189" s="212" t="s">
        <v>8238</v>
      </c>
      <c r="H2189" s="213">
        <v>43586</v>
      </c>
      <c r="I2189" s="214">
        <v>38.32</v>
      </c>
      <c r="J2189" s="214">
        <v>1</v>
      </c>
      <c r="K2189" s="214">
        <f t="shared" si="34"/>
        <v>38.32</v>
      </c>
      <c r="L2189" s="212" t="s">
        <v>179</v>
      </c>
      <c r="M2189" s="212" t="s">
        <v>540</v>
      </c>
      <c r="N2189" s="213">
        <v>43598</v>
      </c>
      <c r="O2189" s="212" t="s">
        <v>70</v>
      </c>
      <c r="P2189" s="212" t="s">
        <v>179</v>
      </c>
      <c r="Q2189" s="212" t="s">
        <v>298</v>
      </c>
      <c r="R2189" s="212" t="s">
        <v>367</v>
      </c>
      <c r="S2189" s="212" t="s">
        <v>1684</v>
      </c>
    </row>
    <row r="2190" spans="1:19" x14ac:dyDescent="0.25">
      <c r="A2190" s="212" t="s">
        <v>2348</v>
      </c>
      <c r="B2190" s="212" t="s">
        <v>1026</v>
      </c>
      <c r="C2190" s="212" t="s">
        <v>298</v>
      </c>
      <c r="D2190" s="212" t="s">
        <v>959</v>
      </c>
      <c r="E2190" s="212" t="s">
        <v>960</v>
      </c>
      <c r="F2190" s="212" t="s">
        <v>961</v>
      </c>
      <c r="G2190" s="212" t="s">
        <v>8239</v>
      </c>
      <c r="H2190" s="213">
        <v>43586</v>
      </c>
      <c r="I2190" s="214">
        <v>1.26</v>
      </c>
      <c r="J2190" s="214">
        <v>1</v>
      </c>
      <c r="K2190" s="214">
        <f t="shared" si="34"/>
        <v>1.26</v>
      </c>
      <c r="L2190" s="212" t="s">
        <v>179</v>
      </c>
      <c r="M2190" s="212" t="s">
        <v>540</v>
      </c>
      <c r="N2190" s="213">
        <v>43598</v>
      </c>
      <c r="O2190" s="212" t="s">
        <v>70</v>
      </c>
      <c r="P2190" s="212" t="s">
        <v>179</v>
      </c>
      <c r="Q2190" s="212" t="s">
        <v>298</v>
      </c>
      <c r="R2190" s="212" t="s">
        <v>367</v>
      </c>
      <c r="S2190" s="212" t="s">
        <v>1684</v>
      </c>
    </row>
    <row r="2191" spans="1:19" x14ac:dyDescent="0.25">
      <c r="A2191" s="212" t="s">
        <v>2348</v>
      </c>
      <c r="B2191" s="212" t="s">
        <v>1026</v>
      </c>
      <c r="C2191" s="212" t="s">
        <v>298</v>
      </c>
      <c r="D2191" s="212" t="s">
        <v>959</v>
      </c>
      <c r="E2191" s="212" t="s">
        <v>960</v>
      </c>
      <c r="F2191" s="212" t="s">
        <v>961</v>
      </c>
      <c r="G2191" s="212" t="s">
        <v>8240</v>
      </c>
      <c r="H2191" s="213">
        <v>43586</v>
      </c>
      <c r="I2191" s="214">
        <v>100.53</v>
      </c>
      <c r="J2191" s="214">
        <v>1</v>
      </c>
      <c r="K2191" s="214">
        <f t="shared" si="34"/>
        <v>100.53</v>
      </c>
      <c r="L2191" s="212" t="s">
        <v>179</v>
      </c>
      <c r="M2191" s="212" t="s">
        <v>540</v>
      </c>
      <c r="N2191" s="213">
        <v>43598</v>
      </c>
      <c r="O2191" s="212" t="s">
        <v>70</v>
      </c>
      <c r="P2191" s="212" t="s">
        <v>179</v>
      </c>
      <c r="Q2191" s="212" t="s">
        <v>298</v>
      </c>
      <c r="R2191" s="212" t="s">
        <v>367</v>
      </c>
      <c r="S2191" s="212" t="s">
        <v>1684</v>
      </c>
    </row>
    <row r="2192" spans="1:19" x14ac:dyDescent="0.25">
      <c r="A2192" s="212" t="s">
        <v>2348</v>
      </c>
      <c r="B2192" s="212" t="s">
        <v>1026</v>
      </c>
      <c r="C2192" s="212" t="s">
        <v>298</v>
      </c>
      <c r="D2192" s="212" t="s">
        <v>959</v>
      </c>
      <c r="E2192" s="212" t="s">
        <v>960</v>
      </c>
      <c r="F2192" s="212" t="s">
        <v>961</v>
      </c>
      <c r="G2192" s="212" t="s">
        <v>8241</v>
      </c>
      <c r="H2192" s="213">
        <v>43586</v>
      </c>
      <c r="I2192" s="214">
        <v>120.37</v>
      </c>
      <c r="J2192" s="214">
        <v>1</v>
      </c>
      <c r="K2192" s="214">
        <f t="shared" si="34"/>
        <v>120.37</v>
      </c>
      <c r="L2192" s="212" t="s">
        <v>179</v>
      </c>
      <c r="M2192" s="212" t="s">
        <v>504</v>
      </c>
      <c r="N2192" s="213">
        <v>43598</v>
      </c>
      <c r="O2192" s="212" t="s">
        <v>70</v>
      </c>
      <c r="P2192" s="212" t="s">
        <v>179</v>
      </c>
      <c r="Q2192" s="212" t="s">
        <v>298</v>
      </c>
      <c r="R2192" s="212" t="s">
        <v>367</v>
      </c>
      <c r="S2192" s="212" t="s">
        <v>1684</v>
      </c>
    </row>
    <row r="2193" spans="1:19" x14ac:dyDescent="0.25">
      <c r="A2193" s="212" t="s">
        <v>2348</v>
      </c>
      <c r="B2193" s="212" t="s">
        <v>1026</v>
      </c>
      <c r="C2193" s="212" t="s">
        <v>298</v>
      </c>
      <c r="D2193" s="212" t="s">
        <v>959</v>
      </c>
      <c r="E2193" s="212" t="s">
        <v>960</v>
      </c>
      <c r="F2193" s="212" t="s">
        <v>961</v>
      </c>
      <c r="G2193" s="212" t="s">
        <v>8242</v>
      </c>
      <c r="H2193" s="213">
        <v>43586</v>
      </c>
      <c r="I2193" s="214">
        <v>223.66</v>
      </c>
      <c r="J2193" s="214">
        <v>1</v>
      </c>
      <c r="K2193" s="214">
        <f t="shared" si="34"/>
        <v>223.66</v>
      </c>
      <c r="L2193" s="212" t="s">
        <v>179</v>
      </c>
      <c r="M2193" s="212" t="s">
        <v>504</v>
      </c>
      <c r="N2193" s="213">
        <v>43598</v>
      </c>
      <c r="O2193" s="212" t="s">
        <v>70</v>
      </c>
      <c r="P2193" s="212" t="s">
        <v>179</v>
      </c>
      <c r="Q2193" s="212" t="s">
        <v>298</v>
      </c>
      <c r="R2193" s="212" t="s">
        <v>367</v>
      </c>
      <c r="S2193" s="212" t="s">
        <v>1684</v>
      </c>
    </row>
    <row r="2194" spans="1:19" x14ac:dyDescent="0.25">
      <c r="A2194" s="212" t="s">
        <v>2348</v>
      </c>
      <c r="B2194" s="212" t="s">
        <v>1026</v>
      </c>
      <c r="C2194" s="212" t="s">
        <v>298</v>
      </c>
      <c r="D2194" s="212" t="s">
        <v>959</v>
      </c>
      <c r="E2194" s="212" t="s">
        <v>960</v>
      </c>
      <c r="F2194" s="212" t="s">
        <v>961</v>
      </c>
      <c r="G2194" s="212" t="s">
        <v>8243</v>
      </c>
      <c r="H2194" s="213">
        <v>43588</v>
      </c>
      <c r="I2194" s="214">
        <v>1198.78</v>
      </c>
      <c r="J2194" s="214">
        <v>1</v>
      </c>
      <c r="K2194" s="214">
        <f t="shared" si="34"/>
        <v>1198.78</v>
      </c>
      <c r="L2194" s="212" t="s">
        <v>179</v>
      </c>
      <c r="M2194" s="212" t="s">
        <v>2215</v>
      </c>
      <c r="N2194" s="213">
        <v>43598</v>
      </c>
      <c r="O2194" s="212" t="s">
        <v>70</v>
      </c>
      <c r="P2194" s="212" t="s">
        <v>179</v>
      </c>
      <c r="Q2194" s="212" t="s">
        <v>298</v>
      </c>
      <c r="R2194" s="212" t="s">
        <v>367</v>
      </c>
      <c r="S2194" s="212" t="s">
        <v>1684</v>
      </c>
    </row>
    <row r="2195" spans="1:19" x14ac:dyDescent="0.25">
      <c r="A2195" s="212" t="s">
        <v>2348</v>
      </c>
      <c r="B2195" s="212" t="s">
        <v>1026</v>
      </c>
      <c r="C2195" s="212" t="s">
        <v>298</v>
      </c>
      <c r="D2195" s="212" t="s">
        <v>962</v>
      </c>
      <c r="E2195" s="212" t="s">
        <v>963</v>
      </c>
      <c r="F2195" s="212" t="s">
        <v>964</v>
      </c>
      <c r="G2195" s="212" t="s">
        <v>8244</v>
      </c>
      <c r="H2195" s="213">
        <v>43616</v>
      </c>
      <c r="I2195" s="214">
        <v>288.39999999999998</v>
      </c>
      <c r="J2195" s="214">
        <v>1</v>
      </c>
      <c r="K2195" s="214">
        <f t="shared" si="34"/>
        <v>288.39999999999998</v>
      </c>
      <c r="L2195" s="212" t="s">
        <v>8245</v>
      </c>
      <c r="M2195" s="212" t="s">
        <v>496</v>
      </c>
      <c r="N2195" s="213">
        <v>43616</v>
      </c>
      <c r="O2195" s="212" t="s">
        <v>70</v>
      </c>
      <c r="P2195" s="212" t="s">
        <v>8246</v>
      </c>
      <c r="Q2195" s="212" t="s">
        <v>298</v>
      </c>
      <c r="R2195" s="212" t="s">
        <v>367</v>
      </c>
      <c r="S2195" s="212" t="s">
        <v>1684</v>
      </c>
    </row>
    <row r="2196" spans="1:19" x14ac:dyDescent="0.25">
      <c r="A2196" s="212" t="s">
        <v>2348</v>
      </c>
      <c r="B2196" s="212" t="s">
        <v>1026</v>
      </c>
      <c r="C2196" s="212" t="s">
        <v>298</v>
      </c>
      <c r="D2196" s="212" t="s">
        <v>962</v>
      </c>
      <c r="E2196" s="212" t="s">
        <v>963</v>
      </c>
      <c r="F2196" s="212" t="s">
        <v>964</v>
      </c>
      <c r="G2196" s="212" t="s">
        <v>8247</v>
      </c>
      <c r="H2196" s="213">
        <v>43615</v>
      </c>
      <c r="I2196" s="214">
        <v>83.85</v>
      </c>
      <c r="J2196" s="214">
        <v>1</v>
      </c>
      <c r="K2196" s="214">
        <f t="shared" si="34"/>
        <v>83.85</v>
      </c>
      <c r="L2196" s="212" t="s">
        <v>8248</v>
      </c>
      <c r="M2196" s="212" t="s">
        <v>496</v>
      </c>
      <c r="N2196" s="213">
        <v>43615</v>
      </c>
      <c r="O2196" s="212" t="s">
        <v>70</v>
      </c>
      <c r="P2196" s="212" t="s">
        <v>8249</v>
      </c>
      <c r="Q2196" s="212" t="s">
        <v>298</v>
      </c>
      <c r="R2196" s="212" t="s">
        <v>367</v>
      </c>
      <c r="S2196" s="212" t="s">
        <v>1684</v>
      </c>
    </row>
    <row r="2197" spans="1:19" x14ac:dyDescent="0.25">
      <c r="A2197" s="212" t="s">
        <v>2348</v>
      </c>
      <c r="B2197" s="212" t="s">
        <v>1026</v>
      </c>
      <c r="C2197" s="212" t="s">
        <v>298</v>
      </c>
      <c r="D2197" s="212" t="s">
        <v>962</v>
      </c>
      <c r="E2197" s="212" t="s">
        <v>963</v>
      </c>
      <c r="F2197" s="212" t="s">
        <v>964</v>
      </c>
      <c r="G2197" s="212" t="s">
        <v>8250</v>
      </c>
      <c r="H2197" s="213">
        <v>43608</v>
      </c>
      <c r="I2197" s="214">
        <v>956.77</v>
      </c>
      <c r="J2197" s="214">
        <v>1</v>
      </c>
      <c r="K2197" s="214">
        <f t="shared" si="34"/>
        <v>956.77</v>
      </c>
      <c r="L2197" s="212" t="s">
        <v>8251</v>
      </c>
      <c r="M2197" s="212" t="s">
        <v>189</v>
      </c>
      <c r="N2197" s="213">
        <v>43608</v>
      </c>
      <c r="O2197" s="212" t="s">
        <v>70</v>
      </c>
      <c r="P2197" s="212" t="s">
        <v>8252</v>
      </c>
      <c r="Q2197" s="212" t="s">
        <v>298</v>
      </c>
      <c r="R2197" s="212" t="s">
        <v>367</v>
      </c>
      <c r="S2197" s="212" t="s">
        <v>1684</v>
      </c>
    </row>
    <row r="2198" spans="1:19" x14ac:dyDescent="0.25">
      <c r="A2198" s="212" t="s">
        <v>2348</v>
      </c>
      <c r="B2198" s="212" t="s">
        <v>1026</v>
      </c>
      <c r="C2198" s="212" t="s">
        <v>298</v>
      </c>
      <c r="D2198" s="212" t="s">
        <v>8253</v>
      </c>
      <c r="E2198" s="212" t="s">
        <v>8254</v>
      </c>
      <c r="F2198" s="212" t="s">
        <v>8255</v>
      </c>
      <c r="G2198" s="212" t="s">
        <v>8256</v>
      </c>
      <c r="H2198" s="213">
        <v>43605</v>
      </c>
      <c r="I2198" s="214">
        <v>213.01</v>
      </c>
      <c r="J2198" s="214">
        <v>1</v>
      </c>
      <c r="K2198" s="214">
        <f t="shared" si="34"/>
        <v>213.01</v>
      </c>
      <c r="L2198" s="212" t="s">
        <v>179</v>
      </c>
      <c r="M2198" s="212" t="s">
        <v>980</v>
      </c>
      <c r="N2198" s="213">
        <v>43605</v>
      </c>
      <c r="O2198" s="212" t="s">
        <v>70</v>
      </c>
      <c r="P2198" s="212" t="s">
        <v>179</v>
      </c>
      <c r="Q2198" s="212" t="s">
        <v>298</v>
      </c>
      <c r="R2198" s="212" t="s">
        <v>367</v>
      </c>
      <c r="S2198" s="212" t="s">
        <v>1684</v>
      </c>
    </row>
    <row r="2199" spans="1:19" x14ac:dyDescent="0.25">
      <c r="A2199" s="212" t="s">
        <v>2348</v>
      </c>
      <c r="B2199" s="212" t="s">
        <v>1026</v>
      </c>
      <c r="C2199" s="212" t="s">
        <v>298</v>
      </c>
      <c r="D2199" s="212" t="s">
        <v>696</v>
      </c>
      <c r="E2199" s="212" t="s">
        <v>697</v>
      </c>
      <c r="F2199" s="212" t="s">
        <v>698</v>
      </c>
      <c r="G2199" s="212" t="s">
        <v>8257</v>
      </c>
      <c r="H2199" s="213">
        <v>43615</v>
      </c>
      <c r="I2199" s="214">
        <v>330.84</v>
      </c>
      <c r="J2199" s="214">
        <v>1</v>
      </c>
      <c r="K2199" s="214">
        <f t="shared" si="34"/>
        <v>330.84</v>
      </c>
      <c r="L2199" s="212" t="s">
        <v>179</v>
      </c>
      <c r="M2199" s="212" t="s">
        <v>1069</v>
      </c>
      <c r="N2199" s="213">
        <v>43615</v>
      </c>
      <c r="O2199" s="212" t="s">
        <v>70</v>
      </c>
      <c r="P2199" s="212" t="s">
        <v>179</v>
      </c>
      <c r="Q2199" s="212" t="s">
        <v>298</v>
      </c>
      <c r="R2199" s="212" t="s">
        <v>367</v>
      </c>
      <c r="S2199" s="212" t="s">
        <v>1684</v>
      </c>
    </row>
    <row r="2200" spans="1:19" x14ac:dyDescent="0.25">
      <c r="A2200" s="212" t="s">
        <v>2348</v>
      </c>
      <c r="B2200" s="212" t="s">
        <v>1026</v>
      </c>
      <c r="C2200" s="212" t="s">
        <v>298</v>
      </c>
      <c r="D2200" s="212" t="s">
        <v>696</v>
      </c>
      <c r="E2200" s="212" t="s">
        <v>697</v>
      </c>
      <c r="F2200" s="212" t="s">
        <v>698</v>
      </c>
      <c r="G2200" s="212" t="s">
        <v>8258</v>
      </c>
      <c r="H2200" s="213">
        <v>43615</v>
      </c>
      <c r="I2200" s="214">
        <v>653.01</v>
      </c>
      <c r="J2200" s="214">
        <v>1</v>
      </c>
      <c r="K2200" s="214">
        <f t="shared" si="34"/>
        <v>653.01</v>
      </c>
      <c r="L2200" s="212" t="s">
        <v>179</v>
      </c>
      <c r="M2200" s="212" t="s">
        <v>1069</v>
      </c>
      <c r="N2200" s="213">
        <v>43615</v>
      </c>
      <c r="O2200" s="212" t="s">
        <v>70</v>
      </c>
      <c r="P2200" s="212" t="s">
        <v>179</v>
      </c>
      <c r="Q2200" s="212" t="s">
        <v>298</v>
      </c>
      <c r="R2200" s="212" t="s">
        <v>367</v>
      </c>
      <c r="S2200" s="212" t="s">
        <v>1684</v>
      </c>
    </row>
    <row r="2201" spans="1:19" x14ac:dyDescent="0.25">
      <c r="A2201" s="212" t="s">
        <v>2348</v>
      </c>
      <c r="B2201" s="212" t="s">
        <v>1026</v>
      </c>
      <c r="C2201" s="212" t="s">
        <v>298</v>
      </c>
      <c r="D2201" s="212" t="s">
        <v>696</v>
      </c>
      <c r="E2201" s="212" t="s">
        <v>697</v>
      </c>
      <c r="F2201" s="212" t="s">
        <v>698</v>
      </c>
      <c r="G2201" s="212" t="s">
        <v>8259</v>
      </c>
      <c r="H2201" s="213">
        <v>43615</v>
      </c>
      <c r="I2201" s="214">
        <v>14.52</v>
      </c>
      <c r="J2201" s="214">
        <v>1</v>
      </c>
      <c r="K2201" s="214">
        <f t="shared" si="34"/>
        <v>14.52</v>
      </c>
      <c r="L2201" s="212" t="s">
        <v>179</v>
      </c>
      <c r="M2201" s="212" t="s">
        <v>1069</v>
      </c>
      <c r="N2201" s="213">
        <v>43615</v>
      </c>
      <c r="O2201" s="212" t="s">
        <v>70</v>
      </c>
      <c r="P2201" s="212" t="s">
        <v>179</v>
      </c>
      <c r="Q2201" s="212" t="s">
        <v>298</v>
      </c>
      <c r="R2201" s="212" t="s">
        <v>367</v>
      </c>
      <c r="S2201" s="212" t="s">
        <v>1684</v>
      </c>
    </row>
    <row r="2202" spans="1:19" x14ac:dyDescent="0.25">
      <c r="A2202" s="212" t="s">
        <v>2348</v>
      </c>
      <c r="B2202" s="212" t="s">
        <v>1026</v>
      </c>
      <c r="C2202" s="212" t="s">
        <v>298</v>
      </c>
      <c r="D2202" s="212" t="s">
        <v>696</v>
      </c>
      <c r="E2202" s="212" t="s">
        <v>697</v>
      </c>
      <c r="F2202" s="212" t="s">
        <v>698</v>
      </c>
      <c r="G2202" s="212" t="s">
        <v>8260</v>
      </c>
      <c r="H2202" s="213">
        <v>43615</v>
      </c>
      <c r="I2202" s="214">
        <v>887.81</v>
      </c>
      <c r="J2202" s="214">
        <v>1</v>
      </c>
      <c r="K2202" s="214">
        <f t="shared" si="34"/>
        <v>887.81</v>
      </c>
      <c r="L2202" s="212" t="s">
        <v>179</v>
      </c>
      <c r="M2202" s="212" t="s">
        <v>1069</v>
      </c>
      <c r="N2202" s="213">
        <v>43615</v>
      </c>
      <c r="O2202" s="212" t="s">
        <v>70</v>
      </c>
      <c r="P2202" s="212" t="s">
        <v>179</v>
      </c>
      <c r="Q2202" s="212" t="s">
        <v>298</v>
      </c>
      <c r="R2202" s="212" t="s">
        <v>367</v>
      </c>
      <c r="S2202" s="212" t="s">
        <v>1684</v>
      </c>
    </row>
    <row r="2203" spans="1:19" x14ac:dyDescent="0.25">
      <c r="A2203" s="212" t="s">
        <v>2348</v>
      </c>
      <c r="B2203" s="212" t="s">
        <v>1026</v>
      </c>
      <c r="C2203" s="212" t="s">
        <v>298</v>
      </c>
      <c r="D2203" s="212" t="s">
        <v>658</v>
      </c>
      <c r="E2203" s="212" t="s">
        <v>659</v>
      </c>
      <c r="F2203" s="212" t="s">
        <v>660</v>
      </c>
      <c r="G2203" s="212" t="s">
        <v>8261</v>
      </c>
      <c r="H2203" s="213">
        <v>43613</v>
      </c>
      <c r="I2203" s="214">
        <v>947.43</v>
      </c>
      <c r="J2203" s="214">
        <v>1</v>
      </c>
      <c r="K2203" s="214">
        <f t="shared" si="34"/>
        <v>947.43</v>
      </c>
      <c r="L2203" s="212" t="s">
        <v>8262</v>
      </c>
      <c r="M2203" s="212" t="s">
        <v>791</v>
      </c>
      <c r="N2203" s="213">
        <v>43614</v>
      </c>
      <c r="O2203" s="212" t="s">
        <v>70</v>
      </c>
      <c r="P2203" s="212" t="s">
        <v>8263</v>
      </c>
      <c r="Q2203" s="212" t="s">
        <v>298</v>
      </c>
      <c r="R2203" s="212" t="s">
        <v>367</v>
      </c>
      <c r="S2203" s="212" t="s">
        <v>1684</v>
      </c>
    </row>
    <row r="2204" spans="1:19" x14ac:dyDescent="0.25">
      <c r="A2204" s="212" t="s">
        <v>2348</v>
      </c>
      <c r="B2204" s="212" t="s">
        <v>1026</v>
      </c>
      <c r="C2204" s="212" t="s">
        <v>298</v>
      </c>
      <c r="D2204" s="212" t="s">
        <v>658</v>
      </c>
      <c r="E2204" s="212" t="s">
        <v>659</v>
      </c>
      <c r="F2204" s="212" t="s">
        <v>660</v>
      </c>
      <c r="G2204" s="212" t="s">
        <v>8264</v>
      </c>
      <c r="H2204" s="213">
        <v>43609</v>
      </c>
      <c r="I2204" s="214">
        <v>1723.04</v>
      </c>
      <c r="J2204" s="214">
        <v>1</v>
      </c>
      <c r="K2204" s="214">
        <f t="shared" si="34"/>
        <v>1723.04</v>
      </c>
      <c r="L2204" s="212" t="s">
        <v>8265</v>
      </c>
      <c r="M2204" s="212" t="s">
        <v>755</v>
      </c>
      <c r="N2204" s="213">
        <v>43612</v>
      </c>
      <c r="O2204" s="212" t="s">
        <v>70</v>
      </c>
      <c r="P2204" s="212" t="s">
        <v>8266</v>
      </c>
      <c r="Q2204" s="212" t="s">
        <v>298</v>
      </c>
      <c r="R2204" s="212" t="s">
        <v>367</v>
      </c>
      <c r="S2204" s="212" t="s">
        <v>1684</v>
      </c>
    </row>
    <row r="2205" spans="1:19" x14ac:dyDescent="0.25">
      <c r="A2205" s="212" t="s">
        <v>2348</v>
      </c>
      <c r="B2205" s="212" t="s">
        <v>1026</v>
      </c>
      <c r="C2205" s="212" t="s">
        <v>298</v>
      </c>
      <c r="D2205" s="212" t="s">
        <v>658</v>
      </c>
      <c r="E2205" s="212" t="s">
        <v>659</v>
      </c>
      <c r="F2205" s="212" t="s">
        <v>660</v>
      </c>
      <c r="G2205" s="212" t="s">
        <v>8267</v>
      </c>
      <c r="H2205" s="213">
        <v>43609</v>
      </c>
      <c r="I2205" s="214">
        <v>1439.23</v>
      </c>
      <c r="J2205" s="214">
        <v>1</v>
      </c>
      <c r="K2205" s="214">
        <f t="shared" si="34"/>
        <v>1439.23</v>
      </c>
      <c r="L2205" s="212" t="s">
        <v>8268</v>
      </c>
      <c r="M2205" s="212" t="s">
        <v>441</v>
      </c>
      <c r="N2205" s="213">
        <v>43612</v>
      </c>
      <c r="O2205" s="212" t="s">
        <v>70</v>
      </c>
      <c r="P2205" s="212" t="s">
        <v>8269</v>
      </c>
      <c r="Q2205" s="212" t="s">
        <v>298</v>
      </c>
      <c r="R2205" s="212" t="s">
        <v>367</v>
      </c>
      <c r="S2205" s="212" t="s">
        <v>1684</v>
      </c>
    </row>
    <row r="2206" spans="1:19" x14ac:dyDescent="0.25">
      <c r="A2206" s="212" t="s">
        <v>2348</v>
      </c>
      <c r="B2206" s="212" t="s">
        <v>1026</v>
      </c>
      <c r="C2206" s="212" t="s">
        <v>298</v>
      </c>
      <c r="D2206" s="212" t="s">
        <v>658</v>
      </c>
      <c r="E2206" s="212" t="s">
        <v>659</v>
      </c>
      <c r="F2206" s="212" t="s">
        <v>660</v>
      </c>
      <c r="G2206" s="212" t="s">
        <v>8270</v>
      </c>
      <c r="H2206" s="213">
        <v>43600</v>
      </c>
      <c r="I2206" s="214">
        <v>309.76</v>
      </c>
      <c r="J2206" s="214">
        <v>1</v>
      </c>
      <c r="K2206" s="214">
        <f t="shared" si="34"/>
        <v>309.76</v>
      </c>
      <c r="L2206" s="212" t="s">
        <v>8271</v>
      </c>
      <c r="M2206" s="212" t="s">
        <v>125</v>
      </c>
      <c r="N2206" s="213">
        <v>43601</v>
      </c>
      <c r="O2206" s="212" t="s">
        <v>70</v>
      </c>
      <c r="P2206" s="212" t="s">
        <v>8272</v>
      </c>
      <c r="Q2206" s="212" t="s">
        <v>298</v>
      </c>
      <c r="R2206" s="212" t="s">
        <v>367</v>
      </c>
      <c r="S2206" s="212" t="s">
        <v>1684</v>
      </c>
    </row>
    <row r="2207" spans="1:19" x14ac:dyDescent="0.25">
      <c r="A2207" s="212" t="s">
        <v>2348</v>
      </c>
      <c r="B2207" s="212" t="s">
        <v>1026</v>
      </c>
      <c r="C2207" s="212" t="s">
        <v>298</v>
      </c>
      <c r="D2207" s="212" t="s">
        <v>8273</v>
      </c>
      <c r="E2207" s="212" t="s">
        <v>8274</v>
      </c>
      <c r="F2207" s="212" t="s">
        <v>8275</v>
      </c>
      <c r="G2207" s="212" t="s">
        <v>8276</v>
      </c>
      <c r="H2207" s="213">
        <v>43608</v>
      </c>
      <c r="I2207" s="214">
        <v>495.84</v>
      </c>
      <c r="J2207" s="214">
        <v>1</v>
      </c>
      <c r="K2207" s="214">
        <f t="shared" si="34"/>
        <v>495.84</v>
      </c>
      <c r="L2207" s="212" t="s">
        <v>179</v>
      </c>
      <c r="M2207" s="212" t="s">
        <v>129</v>
      </c>
      <c r="N2207" s="213">
        <v>43613</v>
      </c>
      <c r="O2207" s="212" t="s">
        <v>70</v>
      </c>
      <c r="P2207" s="212" t="s">
        <v>179</v>
      </c>
      <c r="Q2207" s="212" t="s">
        <v>298</v>
      </c>
      <c r="R2207" s="212" t="s">
        <v>367</v>
      </c>
      <c r="S2207" s="212" t="s">
        <v>1684</v>
      </c>
    </row>
    <row r="2208" spans="1:19" x14ac:dyDescent="0.25">
      <c r="A2208" s="212" t="s">
        <v>2348</v>
      </c>
      <c r="B2208" s="212" t="s">
        <v>1026</v>
      </c>
      <c r="C2208" s="212" t="s">
        <v>298</v>
      </c>
      <c r="D2208" s="212" t="s">
        <v>8273</v>
      </c>
      <c r="E2208" s="212" t="s">
        <v>8274</v>
      </c>
      <c r="F2208" s="212" t="s">
        <v>8275</v>
      </c>
      <c r="G2208" s="212" t="s">
        <v>8277</v>
      </c>
      <c r="H2208" s="213">
        <v>43608</v>
      </c>
      <c r="I2208" s="214">
        <v>1327.16</v>
      </c>
      <c r="J2208" s="214">
        <v>1</v>
      </c>
      <c r="K2208" s="214">
        <f t="shared" si="34"/>
        <v>1327.16</v>
      </c>
      <c r="L2208" s="212" t="s">
        <v>179</v>
      </c>
      <c r="M2208" s="212" t="s">
        <v>487</v>
      </c>
      <c r="N2208" s="213">
        <v>43613</v>
      </c>
      <c r="O2208" s="212" t="s">
        <v>70</v>
      </c>
      <c r="P2208" s="212" t="s">
        <v>179</v>
      </c>
      <c r="Q2208" s="212" t="s">
        <v>298</v>
      </c>
      <c r="R2208" s="212" t="s">
        <v>367</v>
      </c>
      <c r="S2208" s="212" t="s">
        <v>1684</v>
      </c>
    </row>
    <row r="2209" spans="1:19" x14ac:dyDescent="0.25">
      <c r="A2209" s="212" t="s">
        <v>2348</v>
      </c>
      <c r="B2209" s="212" t="s">
        <v>1026</v>
      </c>
      <c r="C2209" s="212" t="s">
        <v>298</v>
      </c>
      <c r="D2209" s="212" t="s">
        <v>8273</v>
      </c>
      <c r="E2209" s="212" t="s">
        <v>8274</v>
      </c>
      <c r="F2209" s="212" t="s">
        <v>8275</v>
      </c>
      <c r="G2209" s="212" t="s">
        <v>8278</v>
      </c>
      <c r="H2209" s="213">
        <v>43609</v>
      </c>
      <c r="I2209" s="214">
        <v>445.17</v>
      </c>
      <c r="J2209" s="214">
        <v>1</v>
      </c>
      <c r="K2209" s="214">
        <f t="shared" si="34"/>
        <v>445.17</v>
      </c>
      <c r="L2209" s="212" t="s">
        <v>179</v>
      </c>
      <c r="M2209" s="212" t="s">
        <v>566</v>
      </c>
      <c r="N2209" s="213">
        <v>43613</v>
      </c>
      <c r="O2209" s="212" t="s">
        <v>70</v>
      </c>
      <c r="P2209" s="212" t="s">
        <v>179</v>
      </c>
      <c r="Q2209" s="212" t="s">
        <v>298</v>
      </c>
      <c r="R2209" s="212" t="s">
        <v>367</v>
      </c>
      <c r="S2209" s="212" t="s">
        <v>1684</v>
      </c>
    </row>
    <row r="2210" spans="1:19" x14ac:dyDescent="0.25">
      <c r="A2210" s="212" t="s">
        <v>2348</v>
      </c>
      <c r="B2210" s="212" t="s">
        <v>1026</v>
      </c>
      <c r="C2210" s="212" t="s">
        <v>298</v>
      </c>
      <c r="D2210" s="212" t="s">
        <v>661</v>
      </c>
      <c r="E2210" s="212" t="s">
        <v>662</v>
      </c>
      <c r="F2210" s="212" t="s">
        <v>663</v>
      </c>
      <c r="G2210" s="212" t="s">
        <v>8279</v>
      </c>
      <c r="H2210" s="213">
        <v>43612</v>
      </c>
      <c r="I2210" s="214">
        <v>48.4</v>
      </c>
      <c r="J2210" s="214">
        <v>1</v>
      </c>
      <c r="K2210" s="214">
        <f t="shared" si="34"/>
        <v>48.4</v>
      </c>
      <c r="L2210" s="212" t="s">
        <v>179</v>
      </c>
      <c r="M2210" s="212" t="s">
        <v>785</v>
      </c>
      <c r="N2210" s="213">
        <v>43616</v>
      </c>
      <c r="O2210" s="212" t="s">
        <v>70</v>
      </c>
      <c r="P2210" s="212" t="s">
        <v>179</v>
      </c>
      <c r="Q2210" s="212" t="s">
        <v>298</v>
      </c>
      <c r="R2210" s="212" t="s">
        <v>367</v>
      </c>
      <c r="S2210" s="212" t="s">
        <v>1684</v>
      </c>
    </row>
    <row r="2211" spans="1:19" x14ac:dyDescent="0.25">
      <c r="A2211" s="212" t="s">
        <v>2348</v>
      </c>
      <c r="B2211" s="212" t="s">
        <v>1026</v>
      </c>
      <c r="C2211" s="212" t="s">
        <v>298</v>
      </c>
      <c r="D2211" s="212" t="s">
        <v>661</v>
      </c>
      <c r="E2211" s="212" t="s">
        <v>662</v>
      </c>
      <c r="F2211" s="212" t="s">
        <v>663</v>
      </c>
      <c r="G2211" s="212" t="s">
        <v>8280</v>
      </c>
      <c r="H2211" s="213">
        <v>43612</v>
      </c>
      <c r="I2211" s="214">
        <v>48.4</v>
      </c>
      <c r="J2211" s="214">
        <v>1</v>
      </c>
      <c r="K2211" s="214">
        <f t="shared" si="34"/>
        <v>48.4</v>
      </c>
      <c r="L2211" s="212" t="s">
        <v>8281</v>
      </c>
      <c r="M2211" s="212" t="s">
        <v>3320</v>
      </c>
      <c r="N2211" s="213">
        <v>43616</v>
      </c>
      <c r="O2211" s="212" t="s">
        <v>70</v>
      </c>
      <c r="P2211" s="212" t="s">
        <v>8282</v>
      </c>
      <c r="Q2211" s="212" t="s">
        <v>298</v>
      </c>
      <c r="R2211" s="212" t="s">
        <v>367</v>
      </c>
      <c r="S2211" s="212" t="s">
        <v>1684</v>
      </c>
    </row>
    <row r="2212" spans="1:19" x14ac:dyDescent="0.25">
      <c r="A2212" s="212" t="s">
        <v>2348</v>
      </c>
      <c r="B2212" s="212" t="s">
        <v>1026</v>
      </c>
      <c r="C2212" s="212" t="s">
        <v>298</v>
      </c>
      <c r="D2212" s="212" t="s">
        <v>661</v>
      </c>
      <c r="E2212" s="212" t="s">
        <v>662</v>
      </c>
      <c r="F2212" s="212" t="s">
        <v>663</v>
      </c>
      <c r="G2212" s="212" t="s">
        <v>8283</v>
      </c>
      <c r="H2212" s="213">
        <v>43609</v>
      </c>
      <c r="I2212" s="214">
        <v>35.090000000000003</v>
      </c>
      <c r="J2212" s="214">
        <v>1</v>
      </c>
      <c r="K2212" s="214">
        <f t="shared" si="34"/>
        <v>35.090000000000003</v>
      </c>
      <c r="L2212" s="212" t="s">
        <v>179</v>
      </c>
      <c r="M2212" s="212" t="s">
        <v>785</v>
      </c>
      <c r="N2212" s="213">
        <v>43616</v>
      </c>
      <c r="O2212" s="212" t="s">
        <v>70</v>
      </c>
      <c r="P2212" s="212" t="s">
        <v>179</v>
      </c>
      <c r="Q2212" s="212" t="s">
        <v>298</v>
      </c>
      <c r="R2212" s="212" t="s">
        <v>367</v>
      </c>
      <c r="S2212" s="212" t="s">
        <v>1684</v>
      </c>
    </row>
    <row r="2213" spans="1:19" x14ac:dyDescent="0.25">
      <c r="A2213" s="212" t="s">
        <v>2348</v>
      </c>
      <c r="B2213" s="212" t="s">
        <v>1026</v>
      </c>
      <c r="C2213" s="212" t="s">
        <v>298</v>
      </c>
      <c r="D2213" s="212" t="s">
        <v>661</v>
      </c>
      <c r="E2213" s="212" t="s">
        <v>662</v>
      </c>
      <c r="F2213" s="212" t="s">
        <v>663</v>
      </c>
      <c r="G2213" s="212" t="s">
        <v>8284</v>
      </c>
      <c r="H2213" s="213">
        <v>43605</v>
      </c>
      <c r="I2213" s="214">
        <v>40.049999999999997</v>
      </c>
      <c r="J2213" s="214">
        <v>1</v>
      </c>
      <c r="K2213" s="214">
        <f t="shared" si="34"/>
        <v>40.049999999999997</v>
      </c>
      <c r="L2213" s="212" t="s">
        <v>8285</v>
      </c>
      <c r="M2213" s="212" t="s">
        <v>165</v>
      </c>
      <c r="N2213" s="213">
        <v>43608</v>
      </c>
      <c r="O2213" s="212" t="s">
        <v>70</v>
      </c>
      <c r="P2213" s="212" t="s">
        <v>179</v>
      </c>
      <c r="Q2213" s="212" t="s">
        <v>298</v>
      </c>
      <c r="R2213" s="212" t="s">
        <v>367</v>
      </c>
      <c r="S2213" s="212" t="s">
        <v>1684</v>
      </c>
    </row>
    <row r="2214" spans="1:19" x14ac:dyDescent="0.25">
      <c r="A2214" s="212" t="s">
        <v>2348</v>
      </c>
      <c r="B2214" s="212" t="s">
        <v>1026</v>
      </c>
      <c r="C2214" s="212" t="s">
        <v>298</v>
      </c>
      <c r="D2214" s="212" t="s">
        <v>661</v>
      </c>
      <c r="E2214" s="212" t="s">
        <v>662</v>
      </c>
      <c r="F2214" s="212" t="s">
        <v>663</v>
      </c>
      <c r="G2214" s="212" t="s">
        <v>8286</v>
      </c>
      <c r="H2214" s="213">
        <v>43602</v>
      </c>
      <c r="I2214" s="214">
        <v>77.44</v>
      </c>
      <c r="J2214" s="214">
        <v>1</v>
      </c>
      <c r="K2214" s="214">
        <f t="shared" si="34"/>
        <v>77.44</v>
      </c>
      <c r="L2214" s="212" t="s">
        <v>8287</v>
      </c>
      <c r="M2214" s="212" t="s">
        <v>208</v>
      </c>
      <c r="N2214" s="213">
        <v>43613</v>
      </c>
      <c r="O2214" s="212" t="s">
        <v>70</v>
      </c>
      <c r="P2214" s="212" t="s">
        <v>8288</v>
      </c>
      <c r="Q2214" s="212" t="s">
        <v>298</v>
      </c>
      <c r="R2214" s="212" t="s">
        <v>367</v>
      </c>
      <c r="S2214" s="212" t="s">
        <v>1684</v>
      </c>
    </row>
    <row r="2215" spans="1:19" x14ac:dyDescent="0.25">
      <c r="A2215" s="212" t="s">
        <v>2348</v>
      </c>
      <c r="B2215" s="212" t="s">
        <v>1026</v>
      </c>
      <c r="C2215" s="212" t="s">
        <v>298</v>
      </c>
      <c r="D2215" s="212" t="s">
        <v>661</v>
      </c>
      <c r="E2215" s="212" t="s">
        <v>662</v>
      </c>
      <c r="F2215" s="212" t="s">
        <v>663</v>
      </c>
      <c r="G2215" s="212" t="s">
        <v>8289</v>
      </c>
      <c r="H2215" s="213">
        <v>43601</v>
      </c>
      <c r="I2215" s="214">
        <v>35.090000000000003</v>
      </c>
      <c r="J2215" s="214">
        <v>1</v>
      </c>
      <c r="K2215" s="214">
        <f t="shared" si="34"/>
        <v>35.090000000000003</v>
      </c>
      <c r="L2215" s="212" t="s">
        <v>179</v>
      </c>
      <c r="M2215" s="212" t="s">
        <v>786</v>
      </c>
      <c r="N2215" s="213">
        <v>43607</v>
      </c>
      <c r="O2215" s="212" t="s">
        <v>70</v>
      </c>
      <c r="P2215" s="212" t="s">
        <v>179</v>
      </c>
      <c r="Q2215" s="212" t="s">
        <v>298</v>
      </c>
      <c r="R2215" s="212" t="s">
        <v>367</v>
      </c>
      <c r="S2215" s="212" t="s">
        <v>1684</v>
      </c>
    </row>
    <row r="2216" spans="1:19" x14ac:dyDescent="0.25">
      <c r="A2216" s="212" t="s">
        <v>2348</v>
      </c>
      <c r="B2216" s="212" t="s">
        <v>1026</v>
      </c>
      <c r="C2216" s="212" t="s">
        <v>298</v>
      </c>
      <c r="D2216" s="212" t="s">
        <v>3435</v>
      </c>
      <c r="E2216" s="212" t="s">
        <v>8290</v>
      </c>
      <c r="F2216" s="212" t="s">
        <v>3436</v>
      </c>
      <c r="G2216" s="212" t="s">
        <v>8291</v>
      </c>
      <c r="H2216" s="213">
        <v>43614</v>
      </c>
      <c r="I2216" s="214">
        <v>176</v>
      </c>
      <c r="J2216" s="214">
        <v>1</v>
      </c>
      <c r="K2216" s="214">
        <f t="shared" si="34"/>
        <v>176</v>
      </c>
      <c r="L2216" s="212" t="s">
        <v>8292</v>
      </c>
      <c r="M2216" s="212" t="s">
        <v>791</v>
      </c>
      <c r="N2216" s="213">
        <v>43616</v>
      </c>
      <c r="O2216" s="212" t="s">
        <v>70</v>
      </c>
      <c r="P2216" s="212" t="s">
        <v>8293</v>
      </c>
      <c r="Q2216" s="212" t="s">
        <v>298</v>
      </c>
      <c r="R2216" s="212" t="s">
        <v>367</v>
      </c>
      <c r="S2216" s="212" t="s">
        <v>1684</v>
      </c>
    </row>
    <row r="2217" spans="1:19" x14ac:dyDescent="0.25">
      <c r="A2217" s="212" t="s">
        <v>2348</v>
      </c>
      <c r="B2217" s="212" t="s">
        <v>1026</v>
      </c>
      <c r="C2217" s="212" t="s">
        <v>298</v>
      </c>
      <c r="D2217" s="212" t="s">
        <v>1255</v>
      </c>
      <c r="E2217" s="212" t="s">
        <v>1256</v>
      </c>
      <c r="F2217" s="212" t="s">
        <v>1257</v>
      </c>
      <c r="G2217" s="212" t="s">
        <v>8294</v>
      </c>
      <c r="H2217" s="213">
        <v>43613</v>
      </c>
      <c r="I2217" s="214">
        <v>161.28</v>
      </c>
      <c r="J2217" s="214">
        <v>1</v>
      </c>
      <c r="K2217" s="214">
        <f t="shared" si="34"/>
        <v>161.28</v>
      </c>
      <c r="L2217" s="212" t="s">
        <v>179</v>
      </c>
      <c r="M2217" s="212" t="s">
        <v>748</v>
      </c>
      <c r="N2217" s="213">
        <v>43613</v>
      </c>
      <c r="O2217" s="212" t="s">
        <v>70</v>
      </c>
      <c r="P2217" s="212" t="s">
        <v>179</v>
      </c>
      <c r="Q2217" s="212" t="s">
        <v>298</v>
      </c>
      <c r="R2217" s="212" t="s">
        <v>367</v>
      </c>
      <c r="S2217" s="212" t="s">
        <v>1684</v>
      </c>
    </row>
    <row r="2218" spans="1:19" x14ac:dyDescent="0.25">
      <c r="A2218" s="212" t="s">
        <v>2348</v>
      </c>
      <c r="B2218" s="212" t="s">
        <v>1026</v>
      </c>
      <c r="C2218" s="212" t="s">
        <v>298</v>
      </c>
      <c r="D2218" s="212" t="s">
        <v>1255</v>
      </c>
      <c r="E2218" s="212" t="s">
        <v>1256</v>
      </c>
      <c r="F2218" s="212" t="s">
        <v>1257</v>
      </c>
      <c r="G2218" s="212" t="s">
        <v>8295</v>
      </c>
      <c r="H2218" s="213">
        <v>43613</v>
      </c>
      <c r="I2218" s="214">
        <v>19.8</v>
      </c>
      <c r="J2218" s="214">
        <v>1</v>
      </c>
      <c r="K2218" s="214">
        <f t="shared" si="34"/>
        <v>19.8</v>
      </c>
      <c r="L2218" s="212" t="s">
        <v>179</v>
      </c>
      <c r="M2218" s="212" t="s">
        <v>216</v>
      </c>
      <c r="N2218" s="213">
        <v>43613</v>
      </c>
      <c r="O2218" s="212" t="s">
        <v>70</v>
      </c>
      <c r="P2218" s="212" t="s">
        <v>179</v>
      </c>
      <c r="Q2218" s="212" t="s">
        <v>298</v>
      </c>
      <c r="R2218" s="212" t="s">
        <v>367</v>
      </c>
      <c r="S2218" s="212" t="s">
        <v>1684</v>
      </c>
    </row>
    <row r="2219" spans="1:19" x14ac:dyDescent="0.25">
      <c r="A2219" s="212" t="s">
        <v>2348</v>
      </c>
      <c r="B2219" s="212" t="s">
        <v>1026</v>
      </c>
      <c r="C2219" s="212" t="s">
        <v>298</v>
      </c>
      <c r="D2219" s="212" t="s">
        <v>8296</v>
      </c>
      <c r="E2219" s="212" t="s">
        <v>8297</v>
      </c>
      <c r="F2219" s="212" t="s">
        <v>8298</v>
      </c>
      <c r="G2219" s="212" t="s">
        <v>1448</v>
      </c>
      <c r="H2219" s="213">
        <v>43490</v>
      </c>
      <c r="I2219" s="214">
        <v>228.69</v>
      </c>
      <c r="J2219" s="214">
        <v>1</v>
      </c>
      <c r="K2219" s="214">
        <f t="shared" si="34"/>
        <v>228.69</v>
      </c>
      <c r="L2219" s="212" t="s">
        <v>8299</v>
      </c>
      <c r="M2219" s="212" t="s">
        <v>124</v>
      </c>
      <c r="N2219" s="213">
        <v>43615</v>
      </c>
      <c r="O2219" s="212" t="s">
        <v>70</v>
      </c>
      <c r="P2219" s="212" t="s">
        <v>8300</v>
      </c>
      <c r="Q2219" s="212" t="s">
        <v>298</v>
      </c>
      <c r="R2219" s="212" t="s">
        <v>367</v>
      </c>
      <c r="S2219" s="212" t="s">
        <v>1684</v>
      </c>
    </row>
    <row r="2220" spans="1:19" x14ac:dyDescent="0.25">
      <c r="A2220" s="212" t="s">
        <v>2348</v>
      </c>
      <c r="B2220" s="212" t="s">
        <v>1026</v>
      </c>
      <c r="C2220" s="212" t="s">
        <v>298</v>
      </c>
      <c r="D2220" s="212" t="s">
        <v>8301</v>
      </c>
      <c r="E2220" s="212" t="s">
        <v>8302</v>
      </c>
      <c r="F2220" s="212" t="s">
        <v>8303</v>
      </c>
      <c r="G2220" s="212" t="s">
        <v>8304</v>
      </c>
      <c r="H2220" s="213">
        <v>43599</v>
      </c>
      <c r="I2220" s="214">
        <v>520</v>
      </c>
      <c r="J2220" s="214">
        <v>1</v>
      </c>
      <c r="K2220" s="214">
        <f t="shared" si="34"/>
        <v>520</v>
      </c>
      <c r="L2220" s="212" t="s">
        <v>179</v>
      </c>
      <c r="M2220" s="212" t="s">
        <v>156</v>
      </c>
      <c r="N2220" s="213">
        <v>43606</v>
      </c>
      <c r="O2220" s="212" t="s">
        <v>70</v>
      </c>
      <c r="P2220" s="212" t="s">
        <v>179</v>
      </c>
      <c r="Q2220" s="212" t="s">
        <v>298</v>
      </c>
      <c r="R2220" s="212" t="s">
        <v>367</v>
      </c>
      <c r="S2220" s="212" t="s">
        <v>1684</v>
      </c>
    </row>
    <row r="2221" spans="1:19" x14ac:dyDescent="0.25">
      <c r="A2221" s="212" t="s">
        <v>2348</v>
      </c>
      <c r="B2221" s="212" t="s">
        <v>1026</v>
      </c>
      <c r="C2221" s="212" t="s">
        <v>298</v>
      </c>
      <c r="D2221" s="212" t="s">
        <v>1258</v>
      </c>
      <c r="E2221" s="212" t="s">
        <v>1259</v>
      </c>
      <c r="F2221" s="212" t="s">
        <v>1260</v>
      </c>
      <c r="G2221" s="212" t="s">
        <v>8305</v>
      </c>
      <c r="H2221" s="213">
        <v>43595</v>
      </c>
      <c r="I2221" s="214">
        <v>1022.3</v>
      </c>
      <c r="J2221" s="214">
        <v>1</v>
      </c>
      <c r="K2221" s="214">
        <f t="shared" si="34"/>
        <v>1022.3</v>
      </c>
      <c r="L2221" s="212" t="s">
        <v>179</v>
      </c>
      <c r="M2221" s="212" t="s">
        <v>483</v>
      </c>
      <c r="N2221" s="213">
        <v>43600</v>
      </c>
      <c r="O2221" s="212" t="s">
        <v>70</v>
      </c>
      <c r="P2221" s="212" t="s">
        <v>179</v>
      </c>
      <c r="Q2221" s="212" t="s">
        <v>298</v>
      </c>
      <c r="R2221" s="212" t="s">
        <v>367</v>
      </c>
      <c r="S2221" s="212" t="s">
        <v>1684</v>
      </c>
    </row>
    <row r="2222" spans="1:19" x14ac:dyDescent="0.25">
      <c r="A2222" s="212" t="s">
        <v>2348</v>
      </c>
      <c r="B2222" s="212" t="s">
        <v>1026</v>
      </c>
      <c r="C2222" s="212" t="s">
        <v>298</v>
      </c>
      <c r="D2222" s="212" t="s">
        <v>664</v>
      </c>
      <c r="E2222" s="212" t="s">
        <v>665</v>
      </c>
      <c r="F2222" s="212" t="s">
        <v>666</v>
      </c>
      <c r="G2222" s="212" t="s">
        <v>8306</v>
      </c>
      <c r="H2222" s="213">
        <v>43613</v>
      </c>
      <c r="I2222" s="214">
        <v>785.24</v>
      </c>
      <c r="J2222" s="214">
        <v>1</v>
      </c>
      <c r="K2222" s="214">
        <f t="shared" si="34"/>
        <v>785.24</v>
      </c>
      <c r="L2222" s="212" t="s">
        <v>8307</v>
      </c>
      <c r="M2222" s="212" t="s">
        <v>208</v>
      </c>
      <c r="N2222" s="213">
        <v>43614</v>
      </c>
      <c r="O2222" s="212" t="s">
        <v>70</v>
      </c>
      <c r="P2222" s="212" t="s">
        <v>8308</v>
      </c>
      <c r="Q2222" s="212" t="s">
        <v>298</v>
      </c>
      <c r="R2222" s="212" t="s">
        <v>367</v>
      </c>
      <c r="S2222" s="212" t="s">
        <v>1684</v>
      </c>
    </row>
    <row r="2223" spans="1:19" x14ac:dyDescent="0.25">
      <c r="A2223" s="212" t="s">
        <v>2348</v>
      </c>
      <c r="B2223" s="212" t="s">
        <v>1026</v>
      </c>
      <c r="C2223" s="212" t="s">
        <v>298</v>
      </c>
      <c r="D2223" s="212" t="s">
        <v>664</v>
      </c>
      <c r="E2223" s="212" t="s">
        <v>665</v>
      </c>
      <c r="F2223" s="212" t="s">
        <v>666</v>
      </c>
      <c r="G2223" s="212" t="s">
        <v>8309</v>
      </c>
      <c r="H2223" s="213">
        <v>43613</v>
      </c>
      <c r="I2223" s="214">
        <v>1076.9000000000001</v>
      </c>
      <c r="J2223" s="214">
        <v>1</v>
      </c>
      <c r="K2223" s="214">
        <f t="shared" si="34"/>
        <v>1076.9000000000001</v>
      </c>
      <c r="L2223" s="212" t="s">
        <v>8310</v>
      </c>
      <c r="M2223" s="212" t="s">
        <v>496</v>
      </c>
      <c r="N2223" s="213">
        <v>43614</v>
      </c>
      <c r="O2223" s="212" t="s">
        <v>70</v>
      </c>
      <c r="P2223" s="212" t="s">
        <v>8311</v>
      </c>
      <c r="Q2223" s="212" t="s">
        <v>298</v>
      </c>
      <c r="R2223" s="212" t="s">
        <v>367</v>
      </c>
      <c r="S2223" s="212" t="s">
        <v>1684</v>
      </c>
    </row>
    <row r="2224" spans="1:19" x14ac:dyDescent="0.25">
      <c r="A2224" s="212" t="s">
        <v>2348</v>
      </c>
      <c r="B2224" s="212" t="s">
        <v>1026</v>
      </c>
      <c r="C2224" s="212" t="s">
        <v>298</v>
      </c>
      <c r="D2224" s="212" t="s">
        <v>664</v>
      </c>
      <c r="E2224" s="212" t="s">
        <v>665</v>
      </c>
      <c r="F2224" s="212" t="s">
        <v>666</v>
      </c>
      <c r="G2224" s="212" t="s">
        <v>8312</v>
      </c>
      <c r="H2224" s="213">
        <v>43613</v>
      </c>
      <c r="I2224" s="214">
        <v>630.16999999999996</v>
      </c>
      <c r="J2224" s="214">
        <v>1</v>
      </c>
      <c r="K2224" s="214">
        <f t="shared" si="34"/>
        <v>630.16999999999996</v>
      </c>
      <c r="L2224" s="212" t="s">
        <v>8313</v>
      </c>
      <c r="M2224" s="212" t="s">
        <v>208</v>
      </c>
      <c r="N2224" s="213">
        <v>43613</v>
      </c>
      <c r="O2224" s="212" t="s">
        <v>70</v>
      </c>
      <c r="P2224" s="212" t="s">
        <v>8314</v>
      </c>
      <c r="Q2224" s="212" t="s">
        <v>298</v>
      </c>
      <c r="R2224" s="212" t="s">
        <v>367</v>
      </c>
      <c r="S2224" s="212" t="s">
        <v>1684</v>
      </c>
    </row>
    <row r="2225" spans="1:19" x14ac:dyDescent="0.25">
      <c r="A2225" s="212" t="s">
        <v>2348</v>
      </c>
      <c r="B2225" s="212" t="s">
        <v>1026</v>
      </c>
      <c r="C2225" s="212" t="s">
        <v>298</v>
      </c>
      <c r="D2225" s="212" t="s">
        <v>664</v>
      </c>
      <c r="E2225" s="212" t="s">
        <v>665</v>
      </c>
      <c r="F2225" s="212" t="s">
        <v>666</v>
      </c>
      <c r="G2225" s="212" t="s">
        <v>8315</v>
      </c>
      <c r="H2225" s="213">
        <v>43612</v>
      </c>
      <c r="I2225" s="214">
        <v>562.65</v>
      </c>
      <c r="J2225" s="214">
        <v>1</v>
      </c>
      <c r="K2225" s="214">
        <f t="shared" si="34"/>
        <v>562.65</v>
      </c>
      <c r="L2225" s="212" t="s">
        <v>8316</v>
      </c>
      <c r="M2225" s="212" t="s">
        <v>559</v>
      </c>
      <c r="N2225" s="213">
        <v>43613</v>
      </c>
      <c r="O2225" s="212" t="s">
        <v>70</v>
      </c>
      <c r="P2225" s="212" t="s">
        <v>8317</v>
      </c>
      <c r="Q2225" s="212" t="s">
        <v>298</v>
      </c>
      <c r="R2225" s="212" t="s">
        <v>367</v>
      </c>
      <c r="S2225" s="212" t="s">
        <v>1684</v>
      </c>
    </row>
    <row r="2226" spans="1:19" x14ac:dyDescent="0.25">
      <c r="A2226" s="212" t="s">
        <v>2348</v>
      </c>
      <c r="B2226" s="212" t="s">
        <v>1026</v>
      </c>
      <c r="C2226" s="212" t="s">
        <v>298</v>
      </c>
      <c r="D2226" s="212" t="s">
        <v>664</v>
      </c>
      <c r="E2226" s="212" t="s">
        <v>665</v>
      </c>
      <c r="F2226" s="212" t="s">
        <v>666</v>
      </c>
      <c r="G2226" s="212" t="s">
        <v>8318</v>
      </c>
      <c r="H2226" s="213">
        <v>43598</v>
      </c>
      <c r="I2226" s="214">
        <v>672.76</v>
      </c>
      <c r="J2226" s="214">
        <v>1</v>
      </c>
      <c r="K2226" s="214">
        <f t="shared" si="34"/>
        <v>672.76</v>
      </c>
      <c r="L2226" s="212" t="s">
        <v>8319</v>
      </c>
      <c r="M2226" s="212" t="s">
        <v>208</v>
      </c>
      <c r="N2226" s="213">
        <v>43599</v>
      </c>
      <c r="O2226" s="212" t="s">
        <v>70</v>
      </c>
      <c r="P2226" s="212" t="s">
        <v>8320</v>
      </c>
      <c r="Q2226" s="212" t="s">
        <v>298</v>
      </c>
      <c r="R2226" s="212" t="s">
        <v>367</v>
      </c>
      <c r="S2226" s="212" t="s">
        <v>1684</v>
      </c>
    </row>
    <row r="2227" spans="1:19" x14ac:dyDescent="0.25">
      <c r="A2227" s="212" t="s">
        <v>2348</v>
      </c>
      <c r="B2227" s="212" t="s">
        <v>1026</v>
      </c>
      <c r="C2227" s="212" t="s">
        <v>298</v>
      </c>
      <c r="D2227" s="212" t="s">
        <v>968</v>
      </c>
      <c r="E2227" s="212" t="s">
        <v>969</v>
      </c>
      <c r="F2227" s="212" t="s">
        <v>970</v>
      </c>
      <c r="G2227" s="212" t="s">
        <v>8321</v>
      </c>
      <c r="H2227" s="213">
        <v>43607</v>
      </c>
      <c r="I2227" s="214">
        <v>1916.64</v>
      </c>
      <c r="J2227" s="214">
        <v>1</v>
      </c>
      <c r="K2227" s="214">
        <f t="shared" si="34"/>
        <v>1916.64</v>
      </c>
      <c r="L2227" s="212" t="s">
        <v>8322</v>
      </c>
      <c r="M2227" s="212" t="s">
        <v>1119</v>
      </c>
      <c r="N2227" s="213">
        <v>43608</v>
      </c>
      <c r="O2227" s="212" t="s">
        <v>70</v>
      </c>
      <c r="P2227" s="212" t="s">
        <v>8323</v>
      </c>
      <c r="Q2227" s="212" t="s">
        <v>298</v>
      </c>
      <c r="R2227" s="212" t="s">
        <v>367</v>
      </c>
      <c r="S2227" s="212" t="s">
        <v>1684</v>
      </c>
    </row>
    <row r="2228" spans="1:19" x14ac:dyDescent="0.25">
      <c r="A2228" s="212" t="s">
        <v>2348</v>
      </c>
      <c r="B2228" s="212" t="s">
        <v>1026</v>
      </c>
      <c r="C2228" s="212" t="s">
        <v>298</v>
      </c>
      <c r="D2228" s="212" t="s">
        <v>968</v>
      </c>
      <c r="E2228" s="212" t="s">
        <v>969</v>
      </c>
      <c r="F2228" s="212" t="s">
        <v>970</v>
      </c>
      <c r="G2228" s="212" t="s">
        <v>8324</v>
      </c>
      <c r="H2228" s="213">
        <v>43594</v>
      </c>
      <c r="I2228" s="214">
        <v>608.87</v>
      </c>
      <c r="J2228" s="214">
        <v>1</v>
      </c>
      <c r="K2228" s="214">
        <f t="shared" si="34"/>
        <v>608.87</v>
      </c>
      <c r="L2228" s="212" t="s">
        <v>8325</v>
      </c>
      <c r="M2228" s="212" t="s">
        <v>520</v>
      </c>
      <c r="N2228" s="213">
        <v>43598</v>
      </c>
      <c r="O2228" s="212" t="s">
        <v>70</v>
      </c>
      <c r="P2228" s="212" t="s">
        <v>8326</v>
      </c>
      <c r="Q2228" s="212" t="s">
        <v>298</v>
      </c>
      <c r="R2228" s="212" t="s">
        <v>367</v>
      </c>
      <c r="S2228" s="212" t="s">
        <v>1684</v>
      </c>
    </row>
    <row r="2229" spans="1:19" x14ac:dyDescent="0.25">
      <c r="A2229" s="212" t="s">
        <v>2348</v>
      </c>
      <c r="B2229" s="212" t="s">
        <v>1026</v>
      </c>
      <c r="C2229" s="212" t="s">
        <v>298</v>
      </c>
      <c r="D2229" s="212" t="s">
        <v>968</v>
      </c>
      <c r="E2229" s="212" t="s">
        <v>969</v>
      </c>
      <c r="F2229" s="212" t="s">
        <v>970</v>
      </c>
      <c r="G2229" s="212" t="s">
        <v>8327</v>
      </c>
      <c r="H2229" s="213">
        <v>43585</v>
      </c>
      <c r="I2229" s="214">
        <v>1016.16</v>
      </c>
      <c r="J2229" s="214">
        <v>1</v>
      </c>
      <c r="K2229" s="214">
        <f t="shared" si="34"/>
        <v>1016.16</v>
      </c>
      <c r="L2229" s="212" t="s">
        <v>8328</v>
      </c>
      <c r="M2229" s="212" t="s">
        <v>1369</v>
      </c>
      <c r="N2229" s="213">
        <v>43591</v>
      </c>
      <c r="O2229" s="212" t="s">
        <v>70</v>
      </c>
      <c r="P2229" s="212" t="s">
        <v>8329</v>
      </c>
      <c r="Q2229" s="212" t="s">
        <v>298</v>
      </c>
      <c r="R2229" s="212" t="s">
        <v>367</v>
      </c>
      <c r="S2229" s="212" t="s">
        <v>1684</v>
      </c>
    </row>
    <row r="2230" spans="1:19" x14ac:dyDescent="0.25">
      <c r="A2230" s="212" t="s">
        <v>2348</v>
      </c>
      <c r="B2230" s="212" t="s">
        <v>1026</v>
      </c>
      <c r="C2230" s="212" t="s">
        <v>298</v>
      </c>
      <c r="D2230" s="212" t="s">
        <v>8330</v>
      </c>
      <c r="E2230" s="212" t="s">
        <v>8331</v>
      </c>
      <c r="F2230" s="212" t="s">
        <v>8332</v>
      </c>
      <c r="G2230" s="212" t="s">
        <v>8333</v>
      </c>
      <c r="H2230" s="213">
        <v>43607</v>
      </c>
      <c r="I2230" s="214">
        <v>502.15</v>
      </c>
      <c r="J2230" s="214">
        <v>1</v>
      </c>
      <c r="K2230" s="214">
        <f t="shared" si="34"/>
        <v>502.15</v>
      </c>
      <c r="L2230" s="212" t="s">
        <v>8334</v>
      </c>
      <c r="M2230" s="212" t="s">
        <v>89</v>
      </c>
      <c r="N2230" s="213">
        <v>43612</v>
      </c>
      <c r="O2230" s="212" t="s">
        <v>70</v>
      </c>
      <c r="P2230" s="212" t="s">
        <v>8335</v>
      </c>
      <c r="Q2230" s="212" t="s">
        <v>298</v>
      </c>
      <c r="R2230" s="212" t="s">
        <v>367</v>
      </c>
      <c r="S2230" s="212" t="s">
        <v>1684</v>
      </c>
    </row>
    <row r="2231" spans="1:19" x14ac:dyDescent="0.25">
      <c r="A2231" s="212" t="s">
        <v>2348</v>
      </c>
      <c r="B2231" s="212" t="s">
        <v>1026</v>
      </c>
      <c r="C2231" s="212" t="s">
        <v>298</v>
      </c>
      <c r="D2231" s="212" t="s">
        <v>8330</v>
      </c>
      <c r="E2231" s="212" t="s">
        <v>8331</v>
      </c>
      <c r="F2231" s="212" t="s">
        <v>8332</v>
      </c>
      <c r="G2231" s="212" t="s">
        <v>4360</v>
      </c>
      <c r="H2231" s="213">
        <v>43588</v>
      </c>
      <c r="I2231" s="214">
        <v>606.21</v>
      </c>
      <c r="J2231" s="214">
        <v>1</v>
      </c>
      <c r="K2231" s="214">
        <f t="shared" si="34"/>
        <v>606.21</v>
      </c>
      <c r="L2231" s="212" t="s">
        <v>8336</v>
      </c>
      <c r="M2231" s="212" t="s">
        <v>1963</v>
      </c>
      <c r="N2231" s="213">
        <v>43592</v>
      </c>
      <c r="O2231" s="212" t="s">
        <v>70</v>
      </c>
      <c r="P2231" s="212" t="s">
        <v>8337</v>
      </c>
      <c r="Q2231" s="212" t="s">
        <v>298</v>
      </c>
      <c r="R2231" s="212" t="s">
        <v>367</v>
      </c>
      <c r="S2231" s="212" t="s">
        <v>1684</v>
      </c>
    </row>
    <row r="2232" spans="1:19" x14ac:dyDescent="0.25">
      <c r="A2232" s="212" t="s">
        <v>2348</v>
      </c>
      <c r="B2232" s="212" t="s">
        <v>1026</v>
      </c>
      <c r="C2232" s="212" t="s">
        <v>298</v>
      </c>
      <c r="D2232" s="212" t="s">
        <v>1264</v>
      </c>
      <c r="E2232" s="212" t="s">
        <v>1265</v>
      </c>
      <c r="F2232" s="212" t="s">
        <v>1266</v>
      </c>
      <c r="G2232" s="212" t="s">
        <v>8338</v>
      </c>
      <c r="H2232" s="213">
        <v>43614</v>
      </c>
      <c r="I2232" s="214">
        <v>172.43</v>
      </c>
      <c r="J2232" s="214">
        <v>1</v>
      </c>
      <c r="K2232" s="214">
        <f t="shared" si="34"/>
        <v>172.43</v>
      </c>
      <c r="L2232" s="212" t="s">
        <v>8339</v>
      </c>
      <c r="M2232" s="212" t="s">
        <v>237</v>
      </c>
      <c r="N2232" s="213">
        <v>43614</v>
      </c>
      <c r="O2232" s="212" t="s">
        <v>70</v>
      </c>
      <c r="P2232" s="212" t="s">
        <v>8340</v>
      </c>
      <c r="Q2232" s="212" t="s">
        <v>298</v>
      </c>
      <c r="R2232" s="212" t="s">
        <v>367</v>
      </c>
      <c r="S2232" s="212" t="s">
        <v>1684</v>
      </c>
    </row>
    <row r="2233" spans="1:19" x14ac:dyDescent="0.25">
      <c r="A2233" s="212" t="s">
        <v>2348</v>
      </c>
      <c r="B2233" s="212" t="s">
        <v>1026</v>
      </c>
      <c r="C2233" s="212" t="s">
        <v>298</v>
      </c>
      <c r="D2233" s="212" t="s">
        <v>1264</v>
      </c>
      <c r="E2233" s="212" t="s">
        <v>1265</v>
      </c>
      <c r="F2233" s="212" t="s">
        <v>1266</v>
      </c>
      <c r="G2233" s="212" t="s">
        <v>8341</v>
      </c>
      <c r="H2233" s="213">
        <v>43608</v>
      </c>
      <c r="I2233" s="214">
        <v>2565.1999999999998</v>
      </c>
      <c r="J2233" s="214">
        <v>1</v>
      </c>
      <c r="K2233" s="214">
        <f t="shared" si="34"/>
        <v>2565.1999999999998</v>
      </c>
      <c r="L2233" s="212" t="s">
        <v>8342</v>
      </c>
      <c r="M2233" s="212" t="s">
        <v>558</v>
      </c>
      <c r="N2233" s="213">
        <v>43609</v>
      </c>
      <c r="O2233" s="212" t="s">
        <v>70</v>
      </c>
      <c r="P2233" s="212" t="s">
        <v>8343</v>
      </c>
      <c r="Q2233" s="212" t="s">
        <v>298</v>
      </c>
      <c r="R2233" s="212" t="s">
        <v>367</v>
      </c>
      <c r="S2233" s="212" t="s">
        <v>1684</v>
      </c>
    </row>
    <row r="2234" spans="1:19" x14ac:dyDescent="0.25">
      <c r="A2234" s="212" t="s">
        <v>2348</v>
      </c>
      <c r="B2234" s="212" t="s">
        <v>1026</v>
      </c>
      <c r="C2234" s="212" t="s">
        <v>298</v>
      </c>
      <c r="D2234" s="212" t="s">
        <v>1264</v>
      </c>
      <c r="E2234" s="212" t="s">
        <v>1265</v>
      </c>
      <c r="F2234" s="212" t="s">
        <v>1266</v>
      </c>
      <c r="G2234" s="212" t="s">
        <v>8344</v>
      </c>
      <c r="H2234" s="213">
        <v>43601</v>
      </c>
      <c r="I2234" s="214">
        <v>150.04</v>
      </c>
      <c r="J2234" s="214">
        <v>1</v>
      </c>
      <c r="K2234" s="214">
        <f t="shared" si="34"/>
        <v>150.04</v>
      </c>
      <c r="L2234" s="212" t="s">
        <v>8345</v>
      </c>
      <c r="M2234" s="212" t="s">
        <v>496</v>
      </c>
      <c r="N2234" s="213">
        <v>43602</v>
      </c>
      <c r="O2234" s="212" t="s">
        <v>70</v>
      </c>
      <c r="P2234" s="212" t="s">
        <v>8346</v>
      </c>
      <c r="Q2234" s="212" t="s">
        <v>298</v>
      </c>
      <c r="R2234" s="212" t="s">
        <v>367</v>
      </c>
      <c r="S2234" s="212" t="s">
        <v>1684</v>
      </c>
    </row>
    <row r="2235" spans="1:19" x14ac:dyDescent="0.25">
      <c r="A2235" s="212" t="s">
        <v>2348</v>
      </c>
      <c r="B2235" s="212" t="s">
        <v>1026</v>
      </c>
      <c r="C2235" s="212" t="s">
        <v>298</v>
      </c>
      <c r="D2235" s="212" t="s">
        <v>667</v>
      </c>
      <c r="E2235" s="212" t="s">
        <v>668</v>
      </c>
      <c r="F2235" s="212" t="s">
        <v>669</v>
      </c>
      <c r="G2235" s="212" t="s">
        <v>8347</v>
      </c>
      <c r="H2235" s="213">
        <v>43616</v>
      </c>
      <c r="I2235" s="214">
        <v>6231.5</v>
      </c>
      <c r="J2235" s="214">
        <v>1</v>
      </c>
      <c r="K2235" s="214">
        <f t="shared" si="34"/>
        <v>6231.5</v>
      </c>
      <c r="L2235" s="212" t="s">
        <v>8348</v>
      </c>
      <c r="M2235" s="212" t="s">
        <v>156</v>
      </c>
      <c r="N2235" s="213">
        <v>43616</v>
      </c>
      <c r="O2235" s="212" t="s">
        <v>70</v>
      </c>
      <c r="P2235" s="212" t="s">
        <v>8349</v>
      </c>
      <c r="Q2235" s="212" t="s">
        <v>298</v>
      </c>
      <c r="R2235" s="212" t="s">
        <v>367</v>
      </c>
      <c r="S2235" s="212" t="s">
        <v>1684</v>
      </c>
    </row>
    <row r="2236" spans="1:19" x14ac:dyDescent="0.25">
      <c r="A2236" s="212" t="s">
        <v>2348</v>
      </c>
      <c r="B2236" s="212" t="s">
        <v>1026</v>
      </c>
      <c r="C2236" s="212" t="s">
        <v>298</v>
      </c>
      <c r="D2236" s="212" t="s">
        <v>667</v>
      </c>
      <c r="E2236" s="212" t="s">
        <v>668</v>
      </c>
      <c r="F2236" s="212" t="s">
        <v>669</v>
      </c>
      <c r="G2236" s="212" t="s">
        <v>8350</v>
      </c>
      <c r="H2236" s="213">
        <v>43616</v>
      </c>
      <c r="I2236" s="214">
        <v>64.86</v>
      </c>
      <c r="J2236" s="214">
        <v>1</v>
      </c>
      <c r="K2236" s="214">
        <f t="shared" si="34"/>
        <v>64.86</v>
      </c>
      <c r="L2236" s="212" t="s">
        <v>8351</v>
      </c>
      <c r="M2236" s="212" t="s">
        <v>156</v>
      </c>
      <c r="N2236" s="213">
        <v>43616</v>
      </c>
      <c r="O2236" s="212" t="s">
        <v>70</v>
      </c>
      <c r="P2236" s="212" t="s">
        <v>8352</v>
      </c>
      <c r="Q2236" s="212" t="s">
        <v>298</v>
      </c>
      <c r="R2236" s="212" t="s">
        <v>367</v>
      </c>
      <c r="S2236" s="212" t="s">
        <v>1684</v>
      </c>
    </row>
    <row r="2237" spans="1:19" x14ac:dyDescent="0.25">
      <c r="A2237" s="212" t="s">
        <v>2348</v>
      </c>
      <c r="B2237" s="212" t="s">
        <v>1026</v>
      </c>
      <c r="C2237" s="212" t="s">
        <v>298</v>
      </c>
      <c r="D2237" s="212" t="s">
        <v>667</v>
      </c>
      <c r="E2237" s="212" t="s">
        <v>668</v>
      </c>
      <c r="F2237" s="212" t="s">
        <v>669</v>
      </c>
      <c r="G2237" s="212" t="s">
        <v>8353</v>
      </c>
      <c r="H2237" s="213">
        <v>43616</v>
      </c>
      <c r="I2237" s="214">
        <v>40.659999999999997</v>
      </c>
      <c r="J2237" s="214">
        <v>1</v>
      </c>
      <c r="K2237" s="214">
        <f t="shared" si="34"/>
        <v>40.659999999999997</v>
      </c>
      <c r="L2237" s="212" t="s">
        <v>8354</v>
      </c>
      <c r="M2237" s="212" t="s">
        <v>194</v>
      </c>
      <c r="N2237" s="213">
        <v>43616</v>
      </c>
      <c r="O2237" s="212" t="s">
        <v>70</v>
      </c>
      <c r="P2237" s="212" t="s">
        <v>8355</v>
      </c>
      <c r="Q2237" s="212" t="s">
        <v>298</v>
      </c>
      <c r="R2237" s="212" t="s">
        <v>367</v>
      </c>
      <c r="S2237" s="212" t="s">
        <v>1684</v>
      </c>
    </row>
    <row r="2238" spans="1:19" x14ac:dyDescent="0.25">
      <c r="A2238" s="212" t="s">
        <v>2348</v>
      </c>
      <c r="B2238" s="212" t="s">
        <v>1026</v>
      </c>
      <c r="C2238" s="212" t="s">
        <v>298</v>
      </c>
      <c r="D2238" s="212" t="s">
        <v>667</v>
      </c>
      <c r="E2238" s="212" t="s">
        <v>668</v>
      </c>
      <c r="F2238" s="212" t="s">
        <v>669</v>
      </c>
      <c r="G2238" s="212" t="s">
        <v>8356</v>
      </c>
      <c r="H2238" s="213">
        <v>43616</v>
      </c>
      <c r="I2238" s="214">
        <v>21.19</v>
      </c>
      <c r="J2238" s="214">
        <v>1</v>
      </c>
      <c r="K2238" s="214">
        <f t="shared" si="34"/>
        <v>21.19</v>
      </c>
      <c r="L2238" s="212" t="s">
        <v>8357</v>
      </c>
      <c r="M2238" s="212" t="s">
        <v>89</v>
      </c>
      <c r="N2238" s="213">
        <v>43616</v>
      </c>
      <c r="O2238" s="212" t="s">
        <v>70</v>
      </c>
      <c r="P2238" s="212" t="s">
        <v>8358</v>
      </c>
      <c r="Q2238" s="212" t="s">
        <v>298</v>
      </c>
      <c r="R2238" s="212" t="s">
        <v>367</v>
      </c>
      <c r="S2238" s="212" t="s">
        <v>1684</v>
      </c>
    </row>
    <row r="2239" spans="1:19" x14ac:dyDescent="0.25">
      <c r="A2239" s="212" t="s">
        <v>2348</v>
      </c>
      <c r="B2239" s="212" t="s">
        <v>1026</v>
      </c>
      <c r="C2239" s="212" t="s">
        <v>298</v>
      </c>
      <c r="D2239" s="212" t="s">
        <v>667</v>
      </c>
      <c r="E2239" s="212" t="s">
        <v>668</v>
      </c>
      <c r="F2239" s="212" t="s">
        <v>669</v>
      </c>
      <c r="G2239" s="212" t="s">
        <v>8359</v>
      </c>
      <c r="H2239" s="213">
        <v>43616</v>
      </c>
      <c r="I2239" s="214">
        <v>91.4</v>
      </c>
      <c r="J2239" s="214">
        <v>1</v>
      </c>
      <c r="K2239" s="214">
        <f t="shared" si="34"/>
        <v>91.4</v>
      </c>
      <c r="L2239" s="212" t="s">
        <v>8360</v>
      </c>
      <c r="M2239" s="212" t="s">
        <v>189</v>
      </c>
      <c r="N2239" s="213">
        <v>43616</v>
      </c>
      <c r="O2239" s="212" t="s">
        <v>70</v>
      </c>
      <c r="P2239" s="212" t="s">
        <v>8361</v>
      </c>
      <c r="Q2239" s="212" t="s">
        <v>298</v>
      </c>
      <c r="R2239" s="212" t="s">
        <v>367</v>
      </c>
      <c r="S2239" s="212" t="s">
        <v>1684</v>
      </c>
    </row>
    <row r="2240" spans="1:19" x14ac:dyDescent="0.25">
      <c r="A2240" s="212" t="s">
        <v>2348</v>
      </c>
      <c r="B2240" s="212" t="s">
        <v>1026</v>
      </c>
      <c r="C2240" s="212" t="s">
        <v>298</v>
      </c>
      <c r="D2240" s="212" t="s">
        <v>667</v>
      </c>
      <c r="E2240" s="212" t="s">
        <v>668</v>
      </c>
      <c r="F2240" s="212" t="s">
        <v>669</v>
      </c>
      <c r="G2240" s="212" t="s">
        <v>8362</v>
      </c>
      <c r="H2240" s="213">
        <v>43616</v>
      </c>
      <c r="I2240" s="214">
        <v>239.58</v>
      </c>
      <c r="J2240" s="214">
        <v>1</v>
      </c>
      <c r="K2240" s="214">
        <f t="shared" si="34"/>
        <v>239.58</v>
      </c>
      <c r="L2240" s="212" t="s">
        <v>8363</v>
      </c>
      <c r="M2240" s="212" t="s">
        <v>189</v>
      </c>
      <c r="N2240" s="213">
        <v>43616</v>
      </c>
      <c r="O2240" s="212" t="s">
        <v>70</v>
      </c>
      <c r="P2240" s="212" t="s">
        <v>8364</v>
      </c>
      <c r="Q2240" s="212" t="s">
        <v>298</v>
      </c>
      <c r="R2240" s="212" t="s">
        <v>367</v>
      </c>
      <c r="S2240" s="212" t="s">
        <v>1684</v>
      </c>
    </row>
    <row r="2241" spans="1:19" x14ac:dyDescent="0.25">
      <c r="A2241" s="212" t="s">
        <v>2348</v>
      </c>
      <c r="B2241" s="212" t="s">
        <v>1026</v>
      </c>
      <c r="C2241" s="212" t="s">
        <v>298</v>
      </c>
      <c r="D2241" s="212" t="s">
        <v>667</v>
      </c>
      <c r="E2241" s="212" t="s">
        <v>668</v>
      </c>
      <c r="F2241" s="212" t="s">
        <v>669</v>
      </c>
      <c r="G2241" s="212" t="s">
        <v>8365</v>
      </c>
      <c r="H2241" s="213">
        <v>43616</v>
      </c>
      <c r="I2241" s="214">
        <v>5.75</v>
      </c>
      <c r="J2241" s="214">
        <v>1</v>
      </c>
      <c r="K2241" s="214">
        <f t="shared" si="34"/>
        <v>5.75</v>
      </c>
      <c r="L2241" s="212" t="s">
        <v>8366</v>
      </c>
      <c r="M2241" s="212" t="s">
        <v>189</v>
      </c>
      <c r="N2241" s="213">
        <v>43616</v>
      </c>
      <c r="O2241" s="212" t="s">
        <v>70</v>
      </c>
      <c r="P2241" s="212" t="s">
        <v>8367</v>
      </c>
      <c r="Q2241" s="212" t="s">
        <v>298</v>
      </c>
      <c r="R2241" s="212" t="s">
        <v>367</v>
      </c>
      <c r="S2241" s="212" t="s">
        <v>1684</v>
      </c>
    </row>
    <row r="2242" spans="1:19" x14ac:dyDescent="0.25">
      <c r="A2242" s="212" t="s">
        <v>2348</v>
      </c>
      <c r="B2242" s="212" t="s">
        <v>1026</v>
      </c>
      <c r="C2242" s="212" t="s">
        <v>298</v>
      </c>
      <c r="D2242" s="212" t="s">
        <v>667</v>
      </c>
      <c r="E2242" s="212" t="s">
        <v>668</v>
      </c>
      <c r="F2242" s="212" t="s">
        <v>669</v>
      </c>
      <c r="G2242" s="212" t="s">
        <v>8368</v>
      </c>
      <c r="H2242" s="213">
        <v>43616</v>
      </c>
      <c r="I2242" s="214">
        <v>25.43</v>
      </c>
      <c r="J2242" s="214">
        <v>1</v>
      </c>
      <c r="K2242" s="214">
        <f t="shared" si="34"/>
        <v>25.43</v>
      </c>
      <c r="L2242" s="212" t="s">
        <v>8369</v>
      </c>
      <c r="M2242" s="212" t="s">
        <v>156</v>
      </c>
      <c r="N2242" s="213">
        <v>43616</v>
      </c>
      <c r="O2242" s="212" t="s">
        <v>70</v>
      </c>
      <c r="P2242" s="212" t="s">
        <v>8370</v>
      </c>
      <c r="Q2242" s="212" t="s">
        <v>298</v>
      </c>
      <c r="R2242" s="212" t="s">
        <v>367</v>
      </c>
      <c r="S2242" s="212" t="s">
        <v>1684</v>
      </c>
    </row>
    <row r="2243" spans="1:19" x14ac:dyDescent="0.25">
      <c r="A2243" s="212" t="s">
        <v>2348</v>
      </c>
      <c r="B2243" s="212" t="s">
        <v>1026</v>
      </c>
      <c r="C2243" s="212" t="s">
        <v>298</v>
      </c>
      <c r="D2243" s="212" t="s">
        <v>667</v>
      </c>
      <c r="E2243" s="212" t="s">
        <v>668</v>
      </c>
      <c r="F2243" s="212" t="s">
        <v>669</v>
      </c>
      <c r="G2243" s="212" t="s">
        <v>8371</v>
      </c>
      <c r="H2243" s="213">
        <v>43616</v>
      </c>
      <c r="I2243" s="214">
        <v>154.88</v>
      </c>
      <c r="J2243" s="214">
        <v>1</v>
      </c>
      <c r="K2243" s="214">
        <f t="shared" ref="K2243:K2306" si="35">I2243*J2243</f>
        <v>154.88</v>
      </c>
      <c r="L2243" s="212" t="s">
        <v>8372</v>
      </c>
      <c r="M2243" s="212" t="s">
        <v>155</v>
      </c>
      <c r="N2243" s="213">
        <v>43616</v>
      </c>
      <c r="O2243" s="212" t="s">
        <v>70</v>
      </c>
      <c r="P2243" s="212" t="s">
        <v>8373</v>
      </c>
      <c r="Q2243" s="212" t="s">
        <v>298</v>
      </c>
      <c r="R2243" s="212" t="s">
        <v>367</v>
      </c>
      <c r="S2243" s="212" t="s">
        <v>1684</v>
      </c>
    </row>
    <row r="2244" spans="1:19" x14ac:dyDescent="0.25">
      <c r="A2244" s="212" t="s">
        <v>2348</v>
      </c>
      <c r="B2244" s="212" t="s">
        <v>1026</v>
      </c>
      <c r="C2244" s="212" t="s">
        <v>298</v>
      </c>
      <c r="D2244" s="212" t="s">
        <v>667</v>
      </c>
      <c r="E2244" s="212" t="s">
        <v>668</v>
      </c>
      <c r="F2244" s="212" t="s">
        <v>669</v>
      </c>
      <c r="G2244" s="212" t="s">
        <v>8374</v>
      </c>
      <c r="H2244" s="213">
        <v>43616</v>
      </c>
      <c r="I2244" s="214">
        <v>239.58</v>
      </c>
      <c r="J2244" s="214">
        <v>1</v>
      </c>
      <c r="K2244" s="214">
        <f t="shared" si="35"/>
        <v>239.58</v>
      </c>
      <c r="L2244" s="212" t="s">
        <v>8375</v>
      </c>
      <c r="M2244" s="212" t="s">
        <v>496</v>
      </c>
      <c r="N2244" s="213">
        <v>43616</v>
      </c>
      <c r="O2244" s="212" t="s">
        <v>70</v>
      </c>
      <c r="P2244" s="212" t="s">
        <v>8376</v>
      </c>
      <c r="Q2244" s="212" t="s">
        <v>298</v>
      </c>
      <c r="R2244" s="212" t="s">
        <v>367</v>
      </c>
      <c r="S2244" s="212" t="s">
        <v>1684</v>
      </c>
    </row>
    <row r="2245" spans="1:19" x14ac:dyDescent="0.25">
      <c r="A2245" s="212" t="s">
        <v>2348</v>
      </c>
      <c r="B2245" s="212" t="s">
        <v>1026</v>
      </c>
      <c r="C2245" s="212" t="s">
        <v>298</v>
      </c>
      <c r="D2245" s="212" t="s">
        <v>667</v>
      </c>
      <c r="E2245" s="212" t="s">
        <v>668</v>
      </c>
      <c r="F2245" s="212" t="s">
        <v>669</v>
      </c>
      <c r="G2245" s="212" t="s">
        <v>8377</v>
      </c>
      <c r="H2245" s="213">
        <v>43616</v>
      </c>
      <c r="I2245" s="214">
        <v>232.15</v>
      </c>
      <c r="J2245" s="214">
        <v>1</v>
      </c>
      <c r="K2245" s="214">
        <f t="shared" si="35"/>
        <v>232.15</v>
      </c>
      <c r="L2245" s="212" t="s">
        <v>8378</v>
      </c>
      <c r="M2245" s="212" t="s">
        <v>208</v>
      </c>
      <c r="N2245" s="213">
        <v>43616</v>
      </c>
      <c r="O2245" s="212" t="s">
        <v>70</v>
      </c>
      <c r="P2245" s="212" t="s">
        <v>8379</v>
      </c>
      <c r="Q2245" s="212" t="s">
        <v>298</v>
      </c>
      <c r="R2245" s="212" t="s">
        <v>367</v>
      </c>
      <c r="S2245" s="212" t="s">
        <v>1684</v>
      </c>
    </row>
    <row r="2246" spans="1:19" x14ac:dyDescent="0.25">
      <c r="A2246" s="212" t="s">
        <v>2348</v>
      </c>
      <c r="B2246" s="212" t="s">
        <v>1026</v>
      </c>
      <c r="C2246" s="212" t="s">
        <v>298</v>
      </c>
      <c r="D2246" s="212" t="s">
        <v>667</v>
      </c>
      <c r="E2246" s="212" t="s">
        <v>668</v>
      </c>
      <c r="F2246" s="212" t="s">
        <v>669</v>
      </c>
      <c r="G2246" s="212" t="s">
        <v>8380</v>
      </c>
      <c r="H2246" s="213">
        <v>43616</v>
      </c>
      <c r="I2246" s="214">
        <v>82.28</v>
      </c>
      <c r="J2246" s="214">
        <v>1</v>
      </c>
      <c r="K2246" s="214">
        <f t="shared" si="35"/>
        <v>82.28</v>
      </c>
      <c r="L2246" s="212" t="s">
        <v>8381</v>
      </c>
      <c r="M2246" s="212" t="s">
        <v>738</v>
      </c>
      <c r="N2246" s="213">
        <v>43616</v>
      </c>
      <c r="O2246" s="212" t="s">
        <v>70</v>
      </c>
      <c r="P2246" s="212" t="s">
        <v>8382</v>
      </c>
      <c r="Q2246" s="212" t="s">
        <v>298</v>
      </c>
      <c r="R2246" s="212" t="s">
        <v>367</v>
      </c>
      <c r="S2246" s="212" t="s">
        <v>1684</v>
      </c>
    </row>
    <row r="2247" spans="1:19" x14ac:dyDescent="0.25">
      <c r="A2247" s="212" t="s">
        <v>2348</v>
      </c>
      <c r="B2247" s="212" t="s">
        <v>1026</v>
      </c>
      <c r="C2247" s="212" t="s">
        <v>298</v>
      </c>
      <c r="D2247" s="212" t="s">
        <v>667</v>
      </c>
      <c r="E2247" s="212" t="s">
        <v>668</v>
      </c>
      <c r="F2247" s="212" t="s">
        <v>669</v>
      </c>
      <c r="G2247" s="212" t="s">
        <v>8383</v>
      </c>
      <c r="H2247" s="213">
        <v>43616</v>
      </c>
      <c r="I2247" s="214">
        <v>20.57</v>
      </c>
      <c r="J2247" s="214">
        <v>1</v>
      </c>
      <c r="K2247" s="214">
        <f t="shared" si="35"/>
        <v>20.57</v>
      </c>
      <c r="L2247" s="212" t="s">
        <v>8384</v>
      </c>
      <c r="M2247" s="212" t="s">
        <v>738</v>
      </c>
      <c r="N2247" s="213">
        <v>43616</v>
      </c>
      <c r="O2247" s="212" t="s">
        <v>70</v>
      </c>
      <c r="P2247" s="212" t="s">
        <v>8385</v>
      </c>
      <c r="Q2247" s="212" t="s">
        <v>298</v>
      </c>
      <c r="R2247" s="212" t="s">
        <v>367</v>
      </c>
      <c r="S2247" s="212" t="s">
        <v>1684</v>
      </c>
    </row>
    <row r="2248" spans="1:19" x14ac:dyDescent="0.25">
      <c r="A2248" s="212" t="s">
        <v>2348</v>
      </c>
      <c r="B2248" s="212" t="s">
        <v>1026</v>
      </c>
      <c r="C2248" s="212" t="s">
        <v>298</v>
      </c>
      <c r="D2248" s="212" t="s">
        <v>667</v>
      </c>
      <c r="E2248" s="212" t="s">
        <v>668</v>
      </c>
      <c r="F2248" s="212" t="s">
        <v>669</v>
      </c>
      <c r="G2248" s="212" t="s">
        <v>8386</v>
      </c>
      <c r="H2248" s="213">
        <v>43616</v>
      </c>
      <c r="I2248" s="214">
        <v>183.13</v>
      </c>
      <c r="J2248" s="214">
        <v>1</v>
      </c>
      <c r="K2248" s="214">
        <f t="shared" si="35"/>
        <v>183.13</v>
      </c>
      <c r="L2248" s="212" t="s">
        <v>8387</v>
      </c>
      <c r="M2248" s="212" t="s">
        <v>184</v>
      </c>
      <c r="N2248" s="213">
        <v>43616</v>
      </c>
      <c r="O2248" s="212" t="s">
        <v>70</v>
      </c>
      <c r="P2248" s="212" t="s">
        <v>8388</v>
      </c>
      <c r="Q2248" s="212" t="s">
        <v>298</v>
      </c>
      <c r="R2248" s="212" t="s">
        <v>367</v>
      </c>
      <c r="S2248" s="212" t="s">
        <v>1684</v>
      </c>
    </row>
    <row r="2249" spans="1:19" x14ac:dyDescent="0.25">
      <c r="A2249" s="212" t="s">
        <v>2348</v>
      </c>
      <c r="B2249" s="212" t="s">
        <v>1026</v>
      </c>
      <c r="C2249" s="212" t="s">
        <v>298</v>
      </c>
      <c r="D2249" s="212" t="s">
        <v>667</v>
      </c>
      <c r="E2249" s="212" t="s">
        <v>668</v>
      </c>
      <c r="F2249" s="212" t="s">
        <v>669</v>
      </c>
      <c r="G2249" s="212" t="s">
        <v>8389</v>
      </c>
      <c r="H2249" s="213">
        <v>43616</v>
      </c>
      <c r="I2249" s="214">
        <v>90.87</v>
      </c>
      <c r="J2249" s="214">
        <v>1</v>
      </c>
      <c r="K2249" s="214">
        <f t="shared" si="35"/>
        <v>90.87</v>
      </c>
      <c r="L2249" s="212" t="s">
        <v>8390</v>
      </c>
      <c r="M2249" s="212" t="s">
        <v>184</v>
      </c>
      <c r="N2249" s="213">
        <v>43616</v>
      </c>
      <c r="O2249" s="212" t="s">
        <v>70</v>
      </c>
      <c r="P2249" s="212" t="s">
        <v>8391</v>
      </c>
      <c r="Q2249" s="212" t="s">
        <v>298</v>
      </c>
      <c r="R2249" s="212" t="s">
        <v>367</v>
      </c>
      <c r="S2249" s="212" t="s">
        <v>1684</v>
      </c>
    </row>
    <row r="2250" spans="1:19" x14ac:dyDescent="0.25">
      <c r="A2250" s="212" t="s">
        <v>2348</v>
      </c>
      <c r="B2250" s="212" t="s">
        <v>1026</v>
      </c>
      <c r="C2250" s="212" t="s">
        <v>298</v>
      </c>
      <c r="D2250" s="212" t="s">
        <v>667</v>
      </c>
      <c r="E2250" s="212" t="s">
        <v>668</v>
      </c>
      <c r="F2250" s="212" t="s">
        <v>669</v>
      </c>
      <c r="G2250" s="212" t="s">
        <v>8392</v>
      </c>
      <c r="H2250" s="213">
        <v>43616</v>
      </c>
      <c r="I2250" s="214">
        <v>14.34</v>
      </c>
      <c r="J2250" s="214">
        <v>1</v>
      </c>
      <c r="K2250" s="214">
        <f t="shared" si="35"/>
        <v>14.34</v>
      </c>
      <c r="L2250" s="212" t="s">
        <v>8393</v>
      </c>
      <c r="M2250" s="212" t="s">
        <v>496</v>
      </c>
      <c r="N2250" s="213">
        <v>43616</v>
      </c>
      <c r="O2250" s="212" t="s">
        <v>70</v>
      </c>
      <c r="P2250" s="212" t="s">
        <v>8394</v>
      </c>
      <c r="Q2250" s="212" t="s">
        <v>298</v>
      </c>
      <c r="R2250" s="212" t="s">
        <v>367</v>
      </c>
      <c r="S2250" s="212" t="s">
        <v>1684</v>
      </c>
    </row>
    <row r="2251" spans="1:19" x14ac:dyDescent="0.25">
      <c r="A2251" s="212" t="s">
        <v>2348</v>
      </c>
      <c r="B2251" s="212" t="s">
        <v>1026</v>
      </c>
      <c r="C2251" s="212" t="s">
        <v>298</v>
      </c>
      <c r="D2251" s="212" t="s">
        <v>667</v>
      </c>
      <c r="E2251" s="212" t="s">
        <v>668</v>
      </c>
      <c r="F2251" s="212" t="s">
        <v>669</v>
      </c>
      <c r="G2251" s="212" t="s">
        <v>8395</v>
      </c>
      <c r="H2251" s="213">
        <v>43616</v>
      </c>
      <c r="I2251" s="214">
        <v>102.49</v>
      </c>
      <c r="J2251" s="214">
        <v>1</v>
      </c>
      <c r="K2251" s="214">
        <f t="shared" si="35"/>
        <v>102.49</v>
      </c>
      <c r="L2251" s="212" t="s">
        <v>8396</v>
      </c>
      <c r="M2251" s="212" t="s">
        <v>496</v>
      </c>
      <c r="N2251" s="213">
        <v>43616</v>
      </c>
      <c r="O2251" s="212" t="s">
        <v>70</v>
      </c>
      <c r="P2251" s="212" t="s">
        <v>8397</v>
      </c>
      <c r="Q2251" s="212" t="s">
        <v>298</v>
      </c>
      <c r="R2251" s="212" t="s">
        <v>367</v>
      </c>
      <c r="S2251" s="212" t="s">
        <v>1684</v>
      </c>
    </row>
    <row r="2252" spans="1:19" x14ac:dyDescent="0.25">
      <c r="A2252" s="212" t="s">
        <v>2348</v>
      </c>
      <c r="B2252" s="212" t="s">
        <v>1026</v>
      </c>
      <c r="C2252" s="212" t="s">
        <v>298</v>
      </c>
      <c r="D2252" s="212" t="s">
        <v>667</v>
      </c>
      <c r="E2252" s="212" t="s">
        <v>668</v>
      </c>
      <c r="F2252" s="212" t="s">
        <v>669</v>
      </c>
      <c r="G2252" s="212" t="s">
        <v>8398</v>
      </c>
      <c r="H2252" s="213">
        <v>43616</v>
      </c>
      <c r="I2252" s="214">
        <v>115.56</v>
      </c>
      <c r="J2252" s="214">
        <v>1</v>
      </c>
      <c r="K2252" s="214">
        <f t="shared" si="35"/>
        <v>115.56</v>
      </c>
      <c r="L2252" s="212" t="s">
        <v>8399</v>
      </c>
      <c r="M2252" s="212" t="s">
        <v>496</v>
      </c>
      <c r="N2252" s="213">
        <v>43616</v>
      </c>
      <c r="O2252" s="212" t="s">
        <v>70</v>
      </c>
      <c r="P2252" s="212" t="s">
        <v>8400</v>
      </c>
      <c r="Q2252" s="212" t="s">
        <v>298</v>
      </c>
      <c r="R2252" s="212" t="s">
        <v>367</v>
      </c>
      <c r="S2252" s="212" t="s">
        <v>1684</v>
      </c>
    </row>
    <row r="2253" spans="1:19" x14ac:dyDescent="0.25">
      <c r="A2253" s="212" t="s">
        <v>2348</v>
      </c>
      <c r="B2253" s="212" t="s">
        <v>1026</v>
      </c>
      <c r="C2253" s="212" t="s">
        <v>298</v>
      </c>
      <c r="D2253" s="212" t="s">
        <v>667</v>
      </c>
      <c r="E2253" s="212" t="s">
        <v>668</v>
      </c>
      <c r="F2253" s="212" t="s">
        <v>669</v>
      </c>
      <c r="G2253" s="212" t="s">
        <v>8401</v>
      </c>
      <c r="H2253" s="213">
        <v>43616</v>
      </c>
      <c r="I2253" s="214">
        <v>77.44</v>
      </c>
      <c r="J2253" s="214">
        <v>1</v>
      </c>
      <c r="K2253" s="214">
        <f t="shared" si="35"/>
        <v>77.44</v>
      </c>
      <c r="L2253" s="212" t="s">
        <v>8402</v>
      </c>
      <c r="M2253" s="212" t="s">
        <v>496</v>
      </c>
      <c r="N2253" s="213">
        <v>43616</v>
      </c>
      <c r="O2253" s="212" t="s">
        <v>70</v>
      </c>
      <c r="P2253" s="212" t="s">
        <v>8403</v>
      </c>
      <c r="Q2253" s="212" t="s">
        <v>298</v>
      </c>
      <c r="R2253" s="212" t="s">
        <v>367</v>
      </c>
      <c r="S2253" s="212" t="s">
        <v>1684</v>
      </c>
    </row>
    <row r="2254" spans="1:19" x14ac:dyDescent="0.25">
      <c r="A2254" s="212" t="s">
        <v>2348</v>
      </c>
      <c r="B2254" s="212" t="s">
        <v>1026</v>
      </c>
      <c r="C2254" s="212" t="s">
        <v>298</v>
      </c>
      <c r="D2254" s="212" t="s">
        <v>667</v>
      </c>
      <c r="E2254" s="212" t="s">
        <v>668</v>
      </c>
      <c r="F2254" s="212" t="s">
        <v>669</v>
      </c>
      <c r="G2254" s="212" t="s">
        <v>8404</v>
      </c>
      <c r="H2254" s="213">
        <v>43616</v>
      </c>
      <c r="I2254" s="214">
        <v>121</v>
      </c>
      <c r="J2254" s="214">
        <v>1</v>
      </c>
      <c r="K2254" s="214">
        <f t="shared" si="35"/>
        <v>121</v>
      </c>
      <c r="L2254" s="212" t="s">
        <v>8405</v>
      </c>
      <c r="M2254" s="212" t="s">
        <v>496</v>
      </c>
      <c r="N2254" s="213">
        <v>43616</v>
      </c>
      <c r="O2254" s="212" t="s">
        <v>70</v>
      </c>
      <c r="P2254" s="212" t="s">
        <v>8406</v>
      </c>
      <c r="Q2254" s="212" t="s">
        <v>298</v>
      </c>
      <c r="R2254" s="212" t="s">
        <v>367</v>
      </c>
      <c r="S2254" s="212" t="s">
        <v>1684</v>
      </c>
    </row>
    <row r="2255" spans="1:19" x14ac:dyDescent="0.25">
      <c r="A2255" s="212" t="s">
        <v>2348</v>
      </c>
      <c r="B2255" s="212" t="s">
        <v>1026</v>
      </c>
      <c r="C2255" s="212" t="s">
        <v>298</v>
      </c>
      <c r="D2255" s="212" t="s">
        <v>667</v>
      </c>
      <c r="E2255" s="212" t="s">
        <v>668</v>
      </c>
      <c r="F2255" s="212" t="s">
        <v>669</v>
      </c>
      <c r="G2255" s="212" t="s">
        <v>8407</v>
      </c>
      <c r="H2255" s="213">
        <v>43616</v>
      </c>
      <c r="I2255" s="214">
        <v>1.95</v>
      </c>
      <c r="J2255" s="214">
        <v>1</v>
      </c>
      <c r="K2255" s="214">
        <f t="shared" si="35"/>
        <v>1.95</v>
      </c>
      <c r="L2255" s="212" t="s">
        <v>8408</v>
      </c>
      <c r="M2255" s="212" t="s">
        <v>496</v>
      </c>
      <c r="N2255" s="213">
        <v>43616</v>
      </c>
      <c r="O2255" s="212" t="s">
        <v>70</v>
      </c>
      <c r="P2255" s="212" t="s">
        <v>8409</v>
      </c>
      <c r="Q2255" s="212" t="s">
        <v>298</v>
      </c>
      <c r="R2255" s="212" t="s">
        <v>367</v>
      </c>
      <c r="S2255" s="212" t="s">
        <v>1684</v>
      </c>
    </row>
    <row r="2256" spans="1:19" x14ac:dyDescent="0.25">
      <c r="A2256" s="212" t="s">
        <v>2348</v>
      </c>
      <c r="B2256" s="212" t="s">
        <v>1026</v>
      </c>
      <c r="C2256" s="212" t="s">
        <v>298</v>
      </c>
      <c r="D2256" s="212" t="s">
        <v>667</v>
      </c>
      <c r="E2256" s="212" t="s">
        <v>668</v>
      </c>
      <c r="F2256" s="212" t="s">
        <v>669</v>
      </c>
      <c r="G2256" s="212" t="s">
        <v>8410</v>
      </c>
      <c r="H2256" s="213">
        <v>43608</v>
      </c>
      <c r="I2256" s="214">
        <v>40.78</v>
      </c>
      <c r="J2256" s="214">
        <v>1</v>
      </c>
      <c r="K2256" s="214">
        <f t="shared" si="35"/>
        <v>40.78</v>
      </c>
      <c r="L2256" s="212" t="s">
        <v>8357</v>
      </c>
      <c r="M2256" s="212" t="s">
        <v>89</v>
      </c>
      <c r="N2256" s="213">
        <v>43608</v>
      </c>
      <c r="O2256" s="212" t="s">
        <v>70</v>
      </c>
      <c r="P2256" s="212" t="s">
        <v>8358</v>
      </c>
      <c r="Q2256" s="212" t="s">
        <v>298</v>
      </c>
      <c r="R2256" s="212" t="s">
        <v>367</v>
      </c>
      <c r="S2256" s="212" t="s">
        <v>1684</v>
      </c>
    </row>
    <row r="2257" spans="1:19" x14ac:dyDescent="0.25">
      <c r="A2257" s="212" t="s">
        <v>2348</v>
      </c>
      <c r="B2257" s="212" t="s">
        <v>1026</v>
      </c>
      <c r="C2257" s="212" t="s">
        <v>298</v>
      </c>
      <c r="D2257" s="212" t="s">
        <v>667</v>
      </c>
      <c r="E2257" s="212" t="s">
        <v>668</v>
      </c>
      <c r="F2257" s="212" t="s">
        <v>669</v>
      </c>
      <c r="G2257" s="212" t="s">
        <v>8411</v>
      </c>
      <c r="H2257" s="213">
        <v>43608</v>
      </c>
      <c r="I2257" s="214">
        <v>307.68</v>
      </c>
      <c r="J2257" s="214">
        <v>1</v>
      </c>
      <c r="K2257" s="214">
        <f t="shared" si="35"/>
        <v>307.68</v>
      </c>
      <c r="L2257" s="212" t="s">
        <v>8412</v>
      </c>
      <c r="M2257" s="212" t="s">
        <v>89</v>
      </c>
      <c r="N2257" s="213">
        <v>43608</v>
      </c>
      <c r="O2257" s="212" t="s">
        <v>70</v>
      </c>
      <c r="P2257" s="212" t="s">
        <v>8413</v>
      </c>
      <c r="Q2257" s="212" t="s">
        <v>298</v>
      </c>
      <c r="R2257" s="212" t="s">
        <v>367</v>
      </c>
      <c r="S2257" s="212" t="s">
        <v>1684</v>
      </c>
    </row>
    <row r="2258" spans="1:19" x14ac:dyDescent="0.25">
      <c r="A2258" s="212" t="s">
        <v>2348</v>
      </c>
      <c r="B2258" s="212" t="s">
        <v>1026</v>
      </c>
      <c r="C2258" s="212" t="s">
        <v>298</v>
      </c>
      <c r="D2258" s="212" t="s">
        <v>667</v>
      </c>
      <c r="E2258" s="212" t="s">
        <v>668</v>
      </c>
      <c r="F2258" s="212" t="s">
        <v>669</v>
      </c>
      <c r="G2258" s="212" t="s">
        <v>8414</v>
      </c>
      <c r="H2258" s="213">
        <v>43608</v>
      </c>
      <c r="I2258" s="214">
        <v>366.63</v>
      </c>
      <c r="J2258" s="214">
        <v>1</v>
      </c>
      <c r="K2258" s="214">
        <f t="shared" si="35"/>
        <v>366.63</v>
      </c>
      <c r="L2258" s="212" t="s">
        <v>8415</v>
      </c>
      <c r="M2258" s="212" t="s">
        <v>189</v>
      </c>
      <c r="N2258" s="213">
        <v>43608</v>
      </c>
      <c r="O2258" s="212" t="s">
        <v>70</v>
      </c>
      <c r="P2258" s="212" t="s">
        <v>8416</v>
      </c>
      <c r="Q2258" s="212" t="s">
        <v>298</v>
      </c>
      <c r="R2258" s="212" t="s">
        <v>367</v>
      </c>
      <c r="S2258" s="212" t="s">
        <v>1684</v>
      </c>
    </row>
    <row r="2259" spans="1:19" x14ac:dyDescent="0.25">
      <c r="A2259" s="212" t="s">
        <v>2348</v>
      </c>
      <c r="B2259" s="212" t="s">
        <v>1026</v>
      </c>
      <c r="C2259" s="212" t="s">
        <v>298</v>
      </c>
      <c r="D2259" s="212" t="s">
        <v>667</v>
      </c>
      <c r="E2259" s="212" t="s">
        <v>668</v>
      </c>
      <c r="F2259" s="212" t="s">
        <v>669</v>
      </c>
      <c r="G2259" s="212" t="s">
        <v>8417</v>
      </c>
      <c r="H2259" s="213">
        <v>43608</v>
      </c>
      <c r="I2259" s="214">
        <v>308.55</v>
      </c>
      <c r="J2259" s="214">
        <v>1</v>
      </c>
      <c r="K2259" s="214">
        <f t="shared" si="35"/>
        <v>308.55</v>
      </c>
      <c r="L2259" s="212" t="s">
        <v>8418</v>
      </c>
      <c r="M2259" s="212" t="s">
        <v>189</v>
      </c>
      <c r="N2259" s="213">
        <v>43608</v>
      </c>
      <c r="O2259" s="212" t="s">
        <v>70</v>
      </c>
      <c r="P2259" s="212" t="s">
        <v>8419</v>
      </c>
      <c r="Q2259" s="212" t="s">
        <v>298</v>
      </c>
      <c r="R2259" s="212" t="s">
        <v>367</v>
      </c>
      <c r="S2259" s="212" t="s">
        <v>1684</v>
      </c>
    </row>
    <row r="2260" spans="1:19" x14ac:dyDescent="0.25">
      <c r="A2260" s="212" t="s">
        <v>2348</v>
      </c>
      <c r="B2260" s="212" t="s">
        <v>1026</v>
      </c>
      <c r="C2260" s="212" t="s">
        <v>298</v>
      </c>
      <c r="D2260" s="212" t="s">
        <v>667</v>
      </c>
      <c r="E2260" s="212" t="s">
        <v>668</v>
      </c>
      <c r="F2260" s="212" t="s">
        <v>669</v>
      </c>
      <c r="G2260" s="212" t="s">
        <v>8420</v>
      </c>
      <c r="H2260" s="213">
        <v>43608</v>
      </c>
      <c r="I2260" s="214">
        <v>166.56</v>
      </c>
      <c r="J2260" s="214">
        <v>1</v>
      </c>
      <c r="K2260" s="214">
        <f t="shared" si="35"/>
        <v>166.56</v>
      </c>
      <c r="L2260" s="212" t="s">
        <v>8421</v>
      </c>
      <c r="M2260" s="212" t="s">
        <v>755</v>
      </c>
      <c r="N2260" s="213">
        <v>43608</v>
      </c>
      <c r="O2260" s="212" t="s">
        <v>70</v>
      </c>
      <c r="P2260" s="212" t="s">
        <v>8422</v>
      </c>
      <c r="Q2260" s="212" t="s">
        <v>298</v>
      </c>
      <c r="R2260" s="212" t="s">
        <v>367</v>
      </c>
      <c r="S2260" s="212" t="s">
        <v>1684</v>
      </c>
    </row>
    <row r="2261" spans="1:19" x14ac:dyDescent="0.25">
      <c r="A2261" s="212" t="s">
        <v>2348</v>
      </c>
      <c r="B2261" s="212" t="s">
        <v>1026</v>
      </c>
      <c r="C2261" s="212" t="s">
        <v>298</v>
      </c>
      <c r="D2261" s="212" t="s">
        <v>667</v>
      </c>
      <c r="E2261" s="212" t="s">
        <v>668</v>
      </c>
      <c r="F2261" s="212" t="s">
        <v>669</v>
      </c>
      <c r="G2261" s="212" t="s">
        <v>8423</v>
      </c>
      <c r="H2261" s="213">
        <v>43600</v>
      </c>
      <c r="I2261" s="214">
        <v>796.18</v>
      </c>
      <c r="J2261" s="214">
        <v>1</v>
      </c>
      <c r="K2261" s="214">
        <f t="shared" si="35"/>
        <v>796.18</v>
      </c>
      <c r="L2261" s="212" t="s">
        <v>8424</v>
      </c>
      <c r="M2261" s="212" t="s">
        <v>496</v>
      </c>
      <c r="N2261" s="213">
        <v>43601</v>
      </c>
      <c r="O2261" s="212" t="s">
        <v>70</v>
      </c>
      <c r="P2261" s="212" t="s">
        <v>8425</v>
      </c>
      <c r="Q2261" s="212" t="s">
        <v>298</v>
      </c>
      <c r="R2261" s="212" t="s">
        <v>367</v>
      </c>
      <c r="S2261" s="212" t="s">
        <v>1684</v>
      </c>
    </row>
    <row r="2262" spans="1:19" x14ac:dyDescent="0.25">
      <c r="A2262" s="212" t="s">
        <v>2348</v>
      </c>
      <c r="B2262" s="212" t="s">
        <v>1026</v>
      </c>
      <c r="C2262" s="212" t="s">
        <v>298</v>
      </c>
      <c r="D2262" s="212" t="s">
        <v>667</v>
      </c>
      <c r="E2262" s="212" t="s">
        <v>668</v>
      </c>
      <c r="F2262" s="212" t="s">
        <v>669</v>
      </c>
      <c r="G2262" s="212" t="s">
        <v>8426</v>
      </c>
      <c r="H2262" s="213">
        <v>43600</v>
      </c>
      <c r="I2262" s="214">
        <v>303.27</v>
      </c>
      <c r="J2262" s="214">
        <v>1</v>
      </c>
      <c r="K2262" s="214">
        <f t="shared" si="35"/>
        <v>303.27</v>
      </c>
      <c r="L2262" s="212" t="s">
        <v>8427</v>
      </c>
      <c r="M2262" s="212" t="s">
        <v>6928</v>
      </c>
      <c r="N2262" s="213">
        <v>43601</v>
      </c>
      <c r="O2262" s="212" t="s">
        <v>70</v>
      </c>
      <c r="P2262" s="212" t="s">
        <v>8428</v>
      </c>
      <c r="Q2262" s="212" t="s">
        <v>298</v>
      </c>
      <c r="R2262" s="212" t="s">
        <v>367</v>
      </c>
      <c r="S2262" s="212" t="s">
        <v>1684</v>
      </c>
    </row>
    <row r="2263" spans="1:19" x14ac:dyDescent="0.25">
      <c r="A2263" s="212" t="s">
        <v>2348</v>
      </c>
      <c r="B2263" s="212" t="s">
        <v>1026</v>
      </c>
      <c r="C2263" s="212" t="s">
        <v>298</v>
      </c>
      <c r="D2263" s="212" t="s">
        <v>667</v>
      </c>
      <c r="E2263" s="212" t="s">
        <v>668</v>
      </c>
      <c r="F2263" s="212" t="s">
        <v>669</v>
      </c>
      <c r="G2263" s="212" t="s">
        <v>8429</v>
      </c>
      <c r="H2263" s="213">
        <v>43594</v>
      </c>
      <c r="I2263" s="214">
        <v>145.08000000000001</v>
      </c>
      <c r="J2263" s="214">
        <v>1</v>
      </c>
      <c r="K2263" s="214">
        <f t="shared" si="35"/>
        <v>145.08000000000001</v>
      </c>
      <c r="L2263" s="212" t="s">
        <v>8430</v>
      </c>
      <c r="M2263" s="212" t="s">
        <v>551</v>
      </c>
      <c r="N2263" s="213">
        <v>43595</v>
      </c>
      <c r="O2263" s="212" t="s">
        <v>70</v>
      </c>
      <c r="P2263" s="212" t="s">
        <v>8431</v>
      </c>
      <c r="Q2263" s="212" t="s">
        <v>298</v>
      </c>
      <c r="R2263" s="212" t="s">
        <v>367</v>
      </c>
      <c r="S2263" s="212" t="s">
        <v>1684</v>
      </c>
    </row>
    <row r="2264" spans="1:19" x14ac:dyDescent="0.25">
      <c r="A2264" s="212" t="s">
        <v>2348</v>
      </c>
      <c r="B2264" s="212" t="s">
        <v>1026</v>
      </c>
      <c r="C2264" s="212" t="s">
        <v>298</v>
      </c>
      <c r="D2264" s="212" t="s">
        <v>517</v>
      </c>
      <c r="E2264" s="212" t="s">
        <v>3612</v>
      </c>
      <c r="F2264" s="212" t="s">
        <v>518</v>
      </c>
      <c r="G2264" s="212" t="s">
        <v>8432</v>
      </c>
      <c r="H2264" s="213">
        <v>43584</v>
      </c>
      <c r="I2264" s="214">
        <v>40</v>
      </c>
      <c r="J2264" s="214">
        <v>1</v>
      </c>
      <c r="K2264" s="214">
        <f t="shared" si="35"/>
        <v>40</v>
      </c>
      <c r="L2264" s="212" t="s">
        <v>179</v>
      </c>
      <c r="M2264" s="212" t="s">
        <v>3226</v>
      </c>
      <c r="N2264" s="213">
        <v>43588</v>
      </c>
      <c r="O2264" s="212" t="s">
        <v>70</v>
      </c>
      <c r="P2264" s="212" t="s">
        <v>179</v>
      </c>
      <c r="Q2264" s="212" t="s">
        <v>298</v>
      </c>
      <c r="R2264" s="212" t="s">
        <v>367</v>
      </c>
      <c r="S2264" s="212" t="s">
        <v>1684</v>
      </c>
    </row>
    <row r="2265" spans="1:19" x14ac:dyDescent="0.25">
      <c r="A2265" s="212" t="s">
        <v>2348</v>
      </c>
      <c r="B2265" s="212" t="s">
        <v>1026</v>
      </c>
      <c r="C2265" s="212" t="s">
        <v>298</v>
      </c>
      <c r="D2265" s="212" t="s">
        <v>517</v>
      </c>
      <c r="E2265" s="212" t="s">
        <v>3612</v>
      </c>
      <c r="F2265" s="212" t="s">
        <v>518</v>
      </c>
      <c r="G2265" s="212" t="s">
        <v>8433</v>
      </c>
      <c r="H2265" s="213">
        <v>43584</v>
      </c>
      <c r="I2265" s="214">
        <v>0.25</v>
      </c>
      <c r="J2265" s="214">
        <v>1</v>
      </c>
      <c r="K2265" s="214">
        <f t="shared" si="35"/>
        <v>0.25</v>
      </c>
      <c r="L2265" s="212" t="s">
        <v>179</v>
      </c>
      <c r="M2265" s="212" t="s">
        <v>748</v>
      </c>
      <c r="N2265" s="213">
        <v>43588</v>
      </c>
      <c r="O2265" s="212" t="s">
        <v>70</v>
      </c>
      <c r="P2265" s="212" t="s">
        <v>179</v>
      </c>
      <c r="Q2265" s="212" t="s">
        <v>298</v>
      </c>
      <c r="R2265" s="212" t="s">
        <v>367</v>
      </c>
      <c r="S2265" s="212" t="s">
        <v>1684</v>
      </c>
    </row>
    <row r="2266" spans="1:19" x14ac:dyDescent="0.25">
      <c r="A2266" s="212" t="s">
        <v>2348</v>
      </c>
      <c r="B2266" s="212" t="s">
        <v>1026</v>
      </c>
      <c r="C2266" s="212" t="s">
        <v>298</v>
      </c>
      <c r="D2266" s="212" t="s">
        <v>517</v>
      </c>
      <c r="E2266" s="212" t="s">
        <v>3612</v>
      </c>
      <c r="F2266" s="212" t="s">
        <v>518</v>
      </c>
      <c r="G2266" s="212" t="s">
        <v>8434</v>
      </c>
      <c r="H2266" s="213">
        <v>43584</v>
      </c>
      <c r="I2266" s="214">
        <v>38.5</v>
      </c>
      <c r="J2266" s="214">
        <v>1</v>
      </c>
      <c r="K2266" s="214">
        <f t="shared" si="35"/>
        <v>38.5</v>
      </c>
      <c r="L2266" s="212" t="s">
        <v>179</v>
      </c>
      <c r="M2266" s="212" t="s">
        <v>1086</v>
      </c>
      <c r="N2266" s="213">
        <v>43588</v>
      </c>
      <c r="O2266" s="212" t="s">
        <v>70</v>
      </c>
      <c r="P2266" s="212" t="s">
        <v>179</v>
      </c>
      <c r="Q2266" s="212" t="s">
        <v>298</v>
      </c>
      <c r="R2266" s="212" t="s">
        <v>367</v>
      </c>
      <c r="S2266" s="212" t="s">
        <v>1684</v>
      </c>
    </row>
    <row r="2267" spans="1:19" x14ac:dyDescent="0.25">
      <c r="A2267" s="212" t="s">
        <v>2348</v>
      </c>
      <c r="B2267" s="212" t="s">
        <v>1026</v>
      </c>
      <c r="C2267" s="212" t="s">
        <v>298</v>
      </c>
      <c r="D2267" s="212" t="s">
        <v>517</v>
      </c>
      <c r="E2267" s="212" t="s">
        <v>3612</v>
      </c>
      <c r="F2267" s="212" t="s">
        <v>518</v>
      </c>
      <c r="G2267" s="212" t="s">
        <v>8435</v>
      </c>
      <c r="H2267" s="213">
        <v>43587</v>
      </c>
      <c r="I2267" s="214">
        <v>484</v>
      </c>
      <c r="J2267" s="214">
        <v>1</v>
      </c>
      <c r="K2267" s="214">
        <f t="shared" si="35"/>
        <v>484</v>
      </c>
      <c r="L2267" s="212" t="s">
        <v>8436</v>
      </c>
      <c r="M2267" s="212" t="s">
        <v>1248</v>
      </c>
      <c r="N2267" s="213">
        <v>43592</v>
      </c>
      <c r="O2267" s="212" t="s">
        <v>70</v>
      </c>
      <c r="P2267" s="212" t="s">
        <v>8437</v>
      </c>
      <c r="Q2267" s="212" t="s">
        <v>298</v>
      </c>
      <c r="R2267" s="212" t="s">
        <v>367</v>
      </c>
      <c r="S2267" s="212" t="s">
        <v>1684</v>
      </c>
    </row>
    <row r="2268" spans="1:19" x14ac:dyDescent="0.25">
      <c r="A2268" s="212" t="s">
        <v>2348</v>
      </c>
      <c r="B2268" s="212" t="s">
        <v>1026</v>
      </c>
      <c r="C2268" s="212" t="s">
        <v>298</v>
      </c>
      <c r="D2268" s="212" t="s">
        <v>517</v>
      </c>
      <c r="E2268" s="212" t="s">
        <v>3612</v>
      </c>
      <c r="F2268" s="212" t="s">
        <v>518</v>
      </c>
      <c r="G2268" s="212" t="s">
        <v>8438</v>
      </c>
      <c r="H2268" s="213">
        <v>43587</v>
      </c>
      <c r="I2268" s="214">
        <v>363</v>
      </c>
      <c r="J2268" s="214">
        <v>1</v>
      </c>
      <c r="K2268" s="214">
        <f t="shared" si="35"/>
        <v>363</v>
      </c>
      <c r="L2268" s="212" t="s">
        <v>8439</v>
      </c>
      <c r="M2268" s="212" t="s">
        <v>1248</v>
      </c>
      <c r="N2268" s="213">
        <v>43592</v>
      </c>
      <c r="O2268" s="212" t="s">
        <v>70</v>
      </c>
      <c r="P2268" s="212" t="s">
        <v>8440</v>
      </c>
      <c r="Q2268" s="212" t="s">
        <v>298</v>
      </c>
      <c r="R2268" s="212" t="s">
        <v>367</v>
      </c>
      <c r="S2268" s="212" t="s">
        <v>1684</v>
      </c>
    </row>
    <row r="2269" spans="1:19" x14ac:dyDescent="0.25">
      <c r="A2269" s="212" t="s">
        <v>2348</v>
      </c>
      <c r="B2269" s="212" t="s">
        <v>1026</v>
      </c>
      <c r="C2269" s="212" t="s">
        <v>298</v>
      </c>
      <c r="D2269" s="212" t="s">
        <v>517</v>
      </c>
      <c r="E2269" s="212" t="s">
        <v>3612</v>
      </c>
      <c r="F2269" s="212" t="s">
        <v>518</v>
      </c>
      <c r="G2269" s="212" t="s">
        <v>8441</v>
      </c>
      <c r="H2269" s="213">
        <v>43581</v>
      </c>
      <c r="I2269" s="214">
        <v>98.64</v>
      </c>
      <c r="J2269" s="214">
        <v>1</v>
      </c>
      <c r="K2269" s="214">
        <f t="shared" si="35"/>
        <v>98.64</v>
      </c>
      <c r="L2269" s="212" t="s">
        <v>179</v>
      </c>
      <c r="M2269" s="212" t="s">
        <v>344</v>
      </c>
      <c r="N2269" s="213">
        <v>43587</v>
      </c>
      <c r="O2269" s="212" t="s">
        <v>70</v>
      </c>
      <c r="P2269" s="212" t="s">
        <v>179</v>
      </c>
      <c r="Q2269" s="212" t="s">
        <v>298</v>
      </c>
      <c r="R2269" s="212" t="s">
        <v>367</v>
      </c>
      <c r="S2269" s="212" t="s">
        <v>1684</v>
      </c>
    </row>
    <row r="2270" spans="1:19" x14ac:dyDescent="0.25">
      <c r="A2270" s="212" t="s">
        <v>2348</v>
      </c>
      <c r="B2270" s="212" t="s">
        <v>1026</v>
      </c>
      <c r="C2270" s="212" t="s">
        <v>298</v>
      </c>
      <c r="D2270" s="212" t="s">
        <v>517</v>
      </c>
      <c r="E2270" s="212" t="s">
        <v>3612</v>
      </c>
      <c r="F2270" s="212" t="s">
        <v>518</v>
      </c>
      <c r="G2270" s="212" t="s">
        <v>8442</v>
      </c>
      <c r="H2270" s="213">
        <v>43581</v>
      </c>
      <c r="I2270" s="214">
        <v>53.66</v>
      </c>
      <c r="J2270" s="214">
        <v>1</v>
      </c>
      <c r="K2270" s="214">
        <f t="shared" si="35"/>
        <v>53.66</v>
      </c>
      <c r="L2270" s="212" t="s">
        <v>179</v>
      </c>
      <c r="M2270" s="212" t="s">
        <v>344</v>
      </c>
      <c r="N2270" s="213">
        <v>43587</v>
      </c>
      <c r="O2270" s="212" t="s">
        <v>70</v>
      </c>
      <c r="P2270" s="212" t="s">
        <v>179</v>
      </c>
      <c r="Q2270" s="212" t="s">
        <v>298</v>
      </c>
      <c r="R2270" s="212" t="s">
        <v>367</v>
      </c>
      <c r="S2270" s="212" t="s">
        <v>1684</v>
      </c>
    </row>
    <row r="2271" spans="1:19" x14ac:dyDescent="0.25">
      <c r="A2271" s="212" t="s">
        <v>2348</v>
      </c>
      <c r="B2271" s="212" t="s">
        <v>1026</v>
      </c>
      <c r="C2271" s="212" t="s">
        <v>298</v>
      </c>
      <c r="D2271" s="212" t="s">
        <v>517</v>
      </c>
      <c r="E2271" s="212" t="s">
        <v>3612</v>
      </c>
      <c r="F2271" s="212" t="s">
        <v>518</v>
      </c>
      <c r="G2271" s="212" t="s">
        <v>8443</v>
      </c>
      <c r="H2271" s="213">
        <v>43581</v>
      </c>
      <c r="I2271" s="214">
        <v>98.37</v>
      </c>
      <c r="J2271" s="214">
        <v>1</v>
      </c>
      <c r="K2271" s="214">
        <f t="shared" si="35"/>
        <v>98.37</v>
      </c>
      <c r="L2271" s="212" t="s">
        <v>179</v>
      </c>
      <c r="M2271" s="212" t="s">
        <v>262</v>
      </c>
      <c r="N2271" s="213">
        <v>43587</v>
      </c>
      <c r="O2271" s="212" t="s">
        <v>70</v>
      </c>
      <c r="P2271" s="212" t="s">
        <v>179</v>
      </c>
      <c r="Q2271" s="212" t="s">
        <v>298</v>
      </c>
      <c r="R2271" s="212" t="s">
        <v>367</v>
      </c>
      <c r="S2271" s="212" t="s">
        <v>1684</v>
      </c>
    </row>
    <row r="2272" spans="1:19" x14ac:dyDescent="0.25">
      <c r="A2272" s="212" t="s">
        <v>2348</v>
      </c>
      <c r="B2272" s="212" t="s">
        <v>1026</v>
      </c>
      <c r="C2272" s="212" t="s">
        <v>298</v>
      </c>
      <c r="D2272" s="212" t="s">
        <v>517</v>
      </c>
      <c r="E2272" s="212" t="s">
        <v>3612</v>
      </c>
      <c r="F2272" s="212" t="s">
        <v>518</v>
      </c>
      <c r="G2272" s="212" t="s">
        <v>8444</v>
      </c>
      <c r="H2272" s="213">
        <v>43601</v>
      </c>
      <c r="I2272" s="214">
        <v>15.54</v>
      </c>
      <c r="J2272" s="214">
        <v>1</v>
      </c>
      <c r="K2272" s="214">
        <f t="shared" si="35"/>
        <v>15.54</v>
      </c>
      <c r="L2272" s="212" t="s">
        <v>179</v>
      </c>
      <c r="M2272" s="212" t="s">
        <v>8445</v>
      </c>
      <c r="N2272" s="213">
        <v>43601</v>
      </c>
      <c r="O2272" s="212" t="s">
        <v>70</v>
      </c>
      <c r="P2272" s="212" t="s">
        <v>179</v>
      </c>
      <c r="Q2272" s="212" t="s">
        <v>298</v>
      </c>
      <c r="R2272" s="212" t="s">
        <v>367</v>
      </c>
      <c r="S2272" s="212" t="s">
        <v>1684</v>
      </c>
    </row>
    <row r="2273" spans="1:19" x14ac:dyDescent="0.25">
      <c r="A2273" s="212" t="s">
        <v>2348</v>
      </c>
      <c r="B2273" s="212" t="s">
        <v>1026</v>
      </c>
      <c r="C2273" s="212" t="s">
        <v>298</v>
      </c>
      <c r="D2273" s="212" t="s">
        <v>670</v>
      </c>
      <c r="E2273" s="212" t="s">
        <v>3551</v>
      </c>
      <c r="F2273" s="212" t="s">
        <v>671</v>
      </c>
      <c r="G2273" s="212" t="s">
        <v>8446</v>
      </c>
      <c r="H2273" s="213">
        <v>43612</v>
      </c>
      <c r="I2273" s="214">
        <v>512.79999999999995</v>
      </c>
      <c r="J2273" s="214">
        <v>1</v>
      </c>
      <c r="K2273" s="214">
        <f t="shared" si="35"/>
        <v>512.79999999999995</v>
      </c>
      <c r="L2273" s="212" t="s">
        <v>8447</v>
      </c>
      <c r="M2273" s="212" t="s">
        <v>184</v>
      </c>
      <c r="N2273" s="213">
        <v>43613</v>
      </c>
      <c r="O2273" s="212" t="s">
        <v>70</v>
      </c>
      <c r="P2273" s="212" t="s">
        <v>8448</v>
      </c>
      <c r="Q2273" s="212" t="s">
        <v>298</v>
      </c>
      <c r="R2273" s="212" t="s">
        <v>367</v>
      </c>
      <c r="S2273" s="212" t="s">
        <v>1684</v>
      </c>
    </row>
    <row r="2274" spans="1:19" x14ac:dyDescent="0.25">
      <c r="A2274" s="212" t="s">
        <v>2348</v>
      </c>
      <c r="B2274" s="212" t="s">
        <v>1026</v>
      </c>
      <c r="C2274" s="212" t="s">
        <v>298</v>
      </c>
      <c r="D2274" s="212" t="s">
        <v>670</v>
      </c>
      <c r="E2274" s="212" t="s">
        <v>3551</v>
      </c>
      <c r="F2274" s="212" t="s">
        <v>671</v>
      </c>
      <c r="G2274" s="212" t="s">
        <v>8449</v>
      </c>
      <c r="H2274" s="213">
        <v>43606</v>
      </c>
      <c r="I2274" s="214">
        <v>1055.24</v>
      </c>
      <c r="J2274" s="214">
        <v>1</v>
      </c>
      <c r="K2274" s="214">
        <f t="shared" si="35"/>
        <v>1055.24</v>
      </c>
      <c r="L2274" s="212" t="s">
        <v>8450</v>
      </c>
      <c r="M2274" s="212" t="s">
        <v>184</v>
      </c>
      <c r="N2274" s="213">
        <v>43607</v>
      </c>
      <c r="O2274" s="212" t="s">
        <v>70</v>
      </c>
      <c r="P2274" s="212" t="s">
        <v>8451</v>
      </c>
      <c r="Q2274" s="212" t="s">
        <v>298</v>
      </c>
      <c r="R2274" s="212" t="s">
        <v>367</v>
      </c>
      <c r="S2274" s="212" t="s">
        <v>1684</v>
      </c>
    </row>
    <row r="2275" spans="1:19" x14ac:dyDescent="0.25">
      <c r="A2275" s="212" t="s">
        <v>2348</v>
      </c>
      <c r="B2275" s="212" t="s">
        <v>1026</v>
      </c>
      <c r="C2275" s="212" t="s">
        <v>298</v>
      </c>
      <c r="D2275" s="212" t="s">
        <v>8452</v>
      </c>
      <c r="E2275" s="212" t="s">
        <v>8453</v>
      </c>
      <c r="F2275" s="212" t="s">
        <v>8454</v>
      </c>
      <c r="G2275" s="212" t="s">
        <v>8455</v>
      </c>
      <c r="H2275" s="213">
        <v>43602</v>
      </c>
      <c r="I2275" s="214">
        <v>747.01</v>
      </c>
      <c r="J2275" s="214">
        <v>1</v>
      </c>
      <c r="K2275" s="214">
        <f t="shared" si="35"/>
        <v>747.01</v>
      </c>
      <c r="L2275" s="212" t="s">
        <v>8456</v>
      </c>
      <c r="M2275" s="212" t="s">
        <v>767</v>
      </c>
      <c r="N2275" s="213">
        <v>43615</v>
      </c>
      <c r="O2275" s="212" t="s">
        <v>70</v>
      </c>
      <c r="P2275" s="212" t="s">
        <v>8457</v>
      </c>
      <c r="Q2275" s="212" t="s">
        <v>298</v>
      </c>
      <c r="R2275" s="212" t="s">
        <v>367</v>
      </c>
      <c r="S2275" s="212" t="s">
        <v>1684</v>
      </c>
    </row>
    <row r="2276" spans="1:19" x14ac:dyDescent="0.25">
      <c r="A2276" s="212" t="s">
        <v>2348</v>
      </c>
      <c r="B2276" s="212" t="s">
        <v>1026</v>
      </c>
      <c r="C2276" s="212" t="s">
        <v>298</v>
      </c>
      <c r="D2276" s="212" t="s">
        <v>8458</v>
      </c>
      <c r="E2276" s="212" t="s">
        <v>8459</v>
      </c>
      <c r="F2276" s="212" t="s">
        <v>8460</v>
      </c>
      <c r="G2276" s="212" t="s">
        <v>8461</v>
      </c>
      <c r="H2276" s="213">
        <v>43602</v>
      </c>
      <c r="I2276" s="214">
        <v>3623.95</v>
      </c>
      <c r="J2276" s="214">
        <v>1</v>
      </c>
      <c r="K2276" s="214">
        <f t="shared" si="35"/>
        <v>3623.95</v>
      </c>
      <c r="L2276" s="212" t="s">
        <v>8462</v>
      </c>
      <c r="M2276" s="212" t="s">
        <v>164</v>
      </c>
      <c r="N2276" s="213">
        <v>43612</v>
      </c>
      <c r="O2276" s="212" t="s">
        <v>70</v>
      </c>
      <c r="P2276" s="212" t="s">
        <v>8463</v>
      </c>
      <c r="Q2276" s="212" t="s">
        <v>298</v>
      </c>
      <c r="R2276" s="212" t="s">
        <v>367</v>
      </c>
      <c r="S2276" s="212" t="s">
        <v>1684</v>
      </c>
    </row>
    <row r="2277" spans="1:19" x14ac:dyDescent="0.25">
      <c r="A2277" s="212" t="s">
        <v>2348</v>
      </c>
      <c r="B2277" s="212" t="s">
        <v>1026</v>
      </c>
      <c r="C2277" s="212" t="s">
        <v>298</v>
      </c>
      <c r="D2277" s="212" t="s">
        <v>8464</v>
      </c>
      <c r="E2277" s="212" t="s">
        <v>8465</v>
      </c>
      <c r="F2277" s="212" t="s">
        <v>8466</v>
      </c>
      <c r="G2277" s="212" t="s">
        <v>8467</v>
      </c>
      <c r="H2277" s="213">
        <v>43613</v>
      </c>
      <c r="I2277" s="214">
        <v>338.8</v>
      </c>
      <c r="J2277" s="214">
        <v>1</v>
      </c>
      <c r="K2277" s="214">
        <f t="shared" si="35"/>
        <v>338.8</v>
      </c>
      <c r="L2277" s="212" t="s">
        <v>8468</v>
      </c>
      <c r="M2277" s="212" t="s">
        <v>189</v>
      </c>
      <c r="N2277" s="213">
        <v>43613</v>
      </c>
      <c r="O2277" s="212" t="s">
        <v>70</v>
      </c>
      <c r="P2277" s="212" t="s">
        <v>8469</v>
      </c>
      <c r="Q2277" s="212" t="s">
        <v>298</v>
      </c>
      <c r="R2277" s="212" t="s">
        <v>367</v>
      </c>
      <c r="S2277" s="212" t="s">
        <v>1684</v>
      </c>
    </row>
    <row r="2278" spans="1:19" x14ac:dyDescent="0.25">
      <c r="A2278" s="212" t="s">
        <v>2348</v>
      </c>
      <c r="B2278" s="212" t="s">
        <v>1026</v>
      </c>
      <c r="C2278" s="212" t="s">
        <v>298</v>
      </c>
      <c r="D2278" s="212" t="s">
        <v>80</v>
      </c>
      <c r="E2278" s="212" t="s">
        <v>81</v>
      </c>
      <c r="F2278" s="212" t="s">
        <v>82</v>
      </c>
      <c r="G2278" s="212" t="s">
        <v>8470</v>
      </c>
      <c r="H2278" s="213">
        <v>43615</v>
      </c>
      <c r="I2278" s="214">
        <v>79.05</v>
      </c>
      <c r="J2278" s="214">
        <v>1</v>
      </c>
      <c r="K2278" s="214">
        <f t="shared" si="35"/>
        <v>79.05</v>
      </c>
      <c r="L2278" s="212" t="s">
        <v>179</v>
      </c>
      <c r="M2278" s="212" t="s">
        <v>402</v>
      </c>
      <c r="N2278" s="213">
        <v>43616</v>
      </c>
      <c r="O2278" s="212" t="s">
        <v>70</v>
      </c>
      <c r="P2278" s="212" t="s">
        <v>8471</v>
      </c>
      <c r="Q2278" s="212" t="s">
        <v>298</v>
      </c>
      <c r="R2278" s="212" t="s">
        <v>367</v>
      </c>
      <c r="S2278" s="212" t="s">
        <v>1684</v>
      </c>
    </row>
    <row r="2279" spans="1:19" x14ac:dyDescent="0.25">
      <c r="A2279" s="212" t="s">
        <v>2348</v>
      </c>
      <c r="B2279" s="212" t="s">
        <v>1026</v>
      </c>
      <c r="C2279" s="212" t="s">
        <v>298</v>
      </c>
      <c r="D2279" s="212" t="s">
        <v>80</v>
      </c>
      <c r="E2279" s="212" t="s">
        <v>81</v>
      </c>
      <c r="F2279" s="212" t="s">
        <v>82</v>
      </c>
      <c r="G2279" s="212" t="s">
        <v>8472</v>
      </c>
      <c r="H2279" s="213">
        <v>43608</v>
      </c>
      <c r="I2279" s="214">
        <v>43.14</v>
      </c>
      <c r="J2279" s="214">
        <v>1</v>
      </c>
      <c r="K2279" s="214">
        <f t="shared" si="35"/>
        <v>43.14</v>
      </c>
      <c r="L2279" s="212" t="s">
        <v>8473</v>
      </c>
      <c r="M2279" s="212" t="s">
        <v>192</v>
      </c>
      <c r="N2279" s="213">
        <v>43609</v>
      </c>
      <c r="O2279" s="212" t="s">
        <v>70</v>
      </c>
      <c r="P2279" s="212" t="s">
        <v>8474</v>
      </c>
      <c r="Q2279" s="212" t="s">
        <v>298</v>
      </c>
      <c r="R2279" s="212" t="s">
        <v>367</v>
      </c>
      <c r="S2279" s="212" t="s">
        <v>1684</v>
      </c>
    </row>
    <row r="2280" spans="1:19" x14ac:dyDescent="0.25">
      <c r="A2280" s="212" t="s">
        <v>2348</v>
      </c>
      <c r="B2280" s="212" t="s">
        <v>1026</v>
      </c>
      <c r="C2280" s="212" t="s">
        <v>298</v>
      </c>
      <c r="D2280" s="212" t="s">
        <v>80</v>
      </c>
      <c r="E2280" s="212" t="s">
        <v>81</v>
      </c>
      <c r="F2280" s="212" t="s">
        <v>82</v>
      </c>
      <c r="G2280" s="212" t="s">
        <v>8475</v>
      </c>
      <c r="H2280" s="213">
        <v>43600</v>
      </c>
      <c r="I2280" s="214">
        <v>49.94</v>
      </c>
      <c r="J2280" s="214">
        <v>1</v>
      </c>
      <c r="K2280" s="214">
        <f t="shared" si="35"/>
        <v>49.94</v>
      </c>
      <c r="L2280" s="212" t="s">
        <v>3820</v>
      </c>
      <c r="M2280" s="212" t="s">
        <v>2816</v>
      </c>
      <c r="N2280" s="213">
        <v>43601</v>
      </c>
      <c r="O2280" s="212" t="s">
        <v>70</v>
      </c>
      <c r="P2280" s="212" t="s">
        <v>3821</v>
      </c>
      <c r="Q2280" s="212" t="s">
        <v>298</v>
      </c>
      <c r="R2280" s="212" t="s">
        <v>367</v>
      </c>
      <c r="S2280" s="212" t="s">
        <v>1684</v>
      </c>
    </row>
    <row r="2281" spans="1:19" x14ac:dyDescent="0.25">
      <c r="A2281" s="212" t="s">
        <v>2348</v>
      </c>
      <c r="B2281" s="212" t="s">
        <v>1026</v>
      </c>
      <c r="C2281" s="212" t="s">
        <v>298</v>
      </c>
      <c r="D2281" s="212" t="s">
        <v>80</v>
      </c>
      <c r="E2281" s="212" t="s">
        <v>81</v>
      </c>
      <c r="F2281" s="212" t="s">
        <v>82</v>
      </c>
      <c r="G2281" s="212" t="s">
        <v>8476</v>
      </c>
      <c r="H2281" s="213">
        <v>43600</v>
      </c>
      <c r="I2281" s="214">
        <v>43.45</v>
      </c>
      <c r="J2281" s="214">
        <v>1</v>
      </c>
      <c r="K2281" s="214">
        <f t="shared" si="35"/>
        <v>43.45</v>
      </c>
      <c r="L2281" s="212" t="s">
        <v>3816</v>
      </c>
      <c r="M2281" s="212" t="s">
        <v>2816</v>
      </c>
      <c r="N2281" s="213">
        <v>43601</v>
      </c>
      <c r="O2281" s="212" t="s">
        <v>70</v>
      </c>
      <c r="P2281" s="212" t="s">
        <v>3817</v>
      </c>
      <c r="Q2281" s="212" t="s">
        <v>298</v>
      </c>
      <c r="R2281" s="212" t="s">
        <v>367</v>
      </c>
      <c r="S2281" s="212" t="s">
        <v>1684</v>
      </c>
    </row>
    <row r="2282" spans="1:19" x14ac:dyDescent="0.25">
      <c r="A2282" s="212" t="s">
        <v>2348</v>
      </c>
      <c r="B2282" s="212" t="s">
        <v>1026</v>
      </c>
      <c r="C2282" s="212" t="s">
        <v>298</v>
      </c>
      <c r="D2282" s="212" t="s">
        <v>80</v>
      </c>
      <c r="E2282" s="212" t="s">
        <v>81</v>
      </c>
      <c r="F2282" s="212" t="s">
        <v>82</v>
      </c>
      <c r="G2282" s="212" t="s">
        <v>8477</v>
      </c>
      <c r="H2282" s="213">
        <v>43585</v>
      </c>
      <c r="I2282" s="214">
        <v>21.67</v>
      </c>
      <c r="J2282" s="214">
        <v>1</v>
      </c>
      <c r="K2282" s="214">
        <f t="shared" si="35"/>
        <v>21.67</v>
      </c>
      <c r="L2282" s="212" t="s">
        <v>8478</v>
      </c>
      <c r="M2282" s="212" t="s">
        <v>748</v>
      </c>
      <c r="N2282" s="213">
        <v>43588</v>
      </c>
      <c r="O2282" s="212" t="s">
        <v>70</v>
      </c>
      <c r="P2282" s="212" t="s">
        <v>8479</v>
      </c>
      <c r="Q2282" s="212" t="s">
        <v>298</v>
      </c>
      <c r="R2282" s="212" t="s">
        <v>367</v>
      </c>
      <c r="S2282" s="212" t="s">
        <v>1684</v>
      </c>
    </row>
    <row r="2283" spans="1:19" x14ac:dyDescent="0.25">
      <c r="A2283" s="212" t="s">
        <v>2348</v>
      </c>
      <c r="B2283" s="212" t="s">
        <v>1026</v>
      </c>
      <c r="C2283" s="212" t="s">
        <v>298</v>
      </c>
      <c r="D2283" s="212" t="s">
        <v>80</v>
      </c>
      <c r="E2283" s="212" t="s">
        <v>81</v>
      </c>
      <c r="F2283" s="212" t="s">
        <v>82</v>
      </c>
      <c r="G2283" s="212" t="s">
        <v>8480</v>
      </c>
      <c r="H2283" s="213">
        <v>43585</v>
      </c>
      <c r="I2283" s="214">
        <v>200.41</v>
      </c>
      <c r="J2283" s="214">
        <v>1</v>
      </c>
      <c r="K2283" s="214">
        <f t="shared" si="35"/>
        <v>200.41</v>
      </c>
      <c r="L2283" s="212" t="s">
        <v>3816</v>
      </c>
      <c r="M2283" s="212" t="s">
        <v>2816</v>
      </c>
      <c r="N2283" s="213">
        <v>43588</v>
      </c>
      <c r="O2283" s="212" t="s">
        <v>70</v>
      </c>
      <c r="P2283" s="212" t="s">
        <v>3817</v>
      </c>
      <c r="Q2283" s="212" t="s">
        <v>298</v>
      </c>
      <c r="R2283" s="212" t="s">
        <v>367</v>
      </c>
      <c r="S2283" s="212" t="s">
        <v>1684</v>
      </c>
    </row>
    <row r="2284" spans="1:19" x14ac:dyDescent="0.25">
      <c r="A2284" s="212" t="s">
        <v>2348</v>
      </c>
      <c r="B2284" s="212" t="s">
        <v>1026</v>
      </c>
      <c r="C2284" s="212" t="s">
        <v>298</v>
      </c>
      <c r="D2284" s="212" t="s">
        <v>80</v>
      </c>
      <c r="E2284" s="212" t="s">
        <v>81</v>
      </c>
      <c r="F2284" s="212" t="s">
        <v>82</v>
      </c>
      <c r="G2284" s="212" t="s">
        <v>8481</v>
      </c>
      <c r="H2284" s="213">
        <v>43585</v>
      </c>
      <c r="I2284" s="214">
        <v>69.45</v>
      </c>
      <c r="J2284" s="214">
        <v>1</v>
      </c>
      <c r="K2284" s="214">
        <f t="shared" si="35"/>
        <v>69.45</v>
      </c>
      <c r="L2284" s="212" t="s">
        <v>3807</v>
      </c>
      <c r="M2284" s="212" t="s">
        <v>8482</v>
      </c>
      <c r="N2284" s="213">
        <v>43588</v>
      </c>
      <c r="O2284" s="212" t="s">
        <v>70</v>
      </c>
      <c r="P2284" s="212" t="s">
        <v>3808</v>
      </c>
      <c r="Q2284" s="212" t="s">
        <v>298</v>
      </c>
      <c r="R2284" s="212" t="s">
        <v>367</v>
      </c>
      <c r="S2284" s="212" t="s">
        <v>1684</v>
      </c>
    </row>
    <row r="2285" spans="1:19" x14ac:dyDescent="0.25">
      <c r="A2285" s="212" t="s">
        <v>2348</v>
      </c>
      <c r="B2285" s="212" t="s">
        <v>1026</v>
      </c>
      <c r="C2285" s="212" t="s">
        <v>298</v>
      </c>
      <c r="D2285" s="212" t="s">
        <v>80</v>
      </c>
      <c r="E2285" s="212" t="s">
        <v>81</v>
      </c>
      <c r="F2285" s="212" t="s">
        <v>82</v>
      </c>
      <c r="G2285" s="212" t="s">
        <v>8483</v>
      </c>
      <c r="H2285" s="213">
        <v>43585</v>
      </c>
      <c r="I2285" s="214">
        <v>33</v>
      </c>
      <c r="J2285" s="214">
        <v>1</v>
      </c>
      <c r="K2285" s="214">
        <f t="shared" si="35"/>
        <v>33</v>
      </c>
      <c r="L2285" s="212" t="s">
        <v>3810</v>
      </c>
      <c r="M2285" s="212" t="s">
        <v>3089</v>
      </c>
      <c r="N2285" s="213">
        <v>43588</v>
      </c>
      <c r="O2285" s="212" t="s">
        <v>70</v>
      </c>
      <c r="P2285" s="212" t="s">
        <v>3811</v>
      </c>
      <c r="Q2285" s="212" t="s">
        <v>298</v>
      </c>
      <c r="R2285" s="212" t="s">
        <v>367</v>
      </c>
      <c r="S2285" s="212" t="s">
        <v>1684</v>
      </c>
    </row>
    <row r="2286" spans="1:19" x14ac:dyDescent="0.25">
      <c r="A2286" s="212" t="s">
        <v>2348</v>
      </c>
      <c r="B2286" s="212" t="s">
        <v>1026</v>
      </c>
      <c r="C2286" s="212" t="s">
        <v>298</v>
      </c>
      <c r="D2286" s="212" t="s">
        <v>80</v>
      </c>
      <c r="E2286" s="212" t="s">
        <v>81</v>
      </c>
      <c r="F2286" s="212" t="s">
        <v>82</v>
      </c>
      <c r="G2286" s="212" t="s">
        <v>8484</v>
      </c>
      <c r="H2286" s="213">
        <v>43585</v>
      </c>
      <c r="I2286" s="214">
        <v>207.08</v>
      </c>
      <c r="J2286" s="214">
        <v>1</v>
      </c>
      <c r="K2286" s="214">
        <f t="shared" si="35"/>
        <v>207.08</v>
      </c>
      <c r="L2286" s="212" t="s">
        <v>8485</v>
      </c>
      <c r="M2286" s="212" t="s">
        <v>808</v>
      </c>
      <c r="N2286" s="213">
        <v>43588</v>
      </c>
      <c r="O2286" s="212" t="s">
        <v>70</v>
      </c>
      <c r="P2286" s="212" t="s">
        <v>8486</v>
      </c>
      <c r="Q2286" s="212" t="s">
        <v>298</v>
      </c>
      <c r="R2286" s="212" t="s">
        <v>367</v>
      </c>
      <c r="S2286" s="212" t="s">
        <v>1684</v>
      </c>
    </row>
    <row r="2287" spans="1:19" x14ac:dyDescent="0.25">
      <c r="A2287" s="212" t="s">
        <v>2348</v>
      </c>
      <c r="B2287" s="212" t="s">
        <v>1026</v>
      </c>
      <c r="C2287" s="212" t="s">
        <v>298</v>
      </c>
      <c r="D2287" s="212" t="s">
        <v>80</v>
      </c>
      <c r="E2287" s="212" t="s">
        <v>81</v>
      </c>
      <c r="F2287" s="212" t="s">
        <v>82</v>
      </c>
      <c r="G2287" s="212" t="s">
        <v>8487</v>
      </c>
      <c r="H2287" s="213">
        <v>43585</v>
      </c>
      <c r="I2287" s="214">
        <v>615.65</v>
      </c>
      <c r="J2287" s="214">
        <v>1</v>
      </c>
      <c r="K2287" s="214">
        <f t="shared" si="35"/>
        <v>615.65</v>
      </c>
      <c r="L2287" s="212" t="s">
        <v>8488</v>
      </c>
      <c r="M2287" s="212" t="s">
        <v>213</v>
      </c>
      <c r="N2287" s="213">
        <v>43588</v>
      </c>
      <c r="O2287" s="212" t="s">
        <v>70</v>
      </c>
      <c r="P2287" s="212" t="s">
        <v>8489</v>
      </c>
      <c r="Q2287" s="212" t="s">
        <v>298</v>
      </c>
      <c r="R2287" s="212" t="s">
        <v>367</v>
      </c>
      <c r="S2287" s="212" t="s">
        <v>1684</v>
      </c>
    </row>
    <row r="2288" spans="1:19" x14ac:dyDescent="0.25">
      <c r="A2288" s="212" t="s">
        <v>2348</v>
      </c>
      <c r="B2288" s="212" t="s">
        <v>1026</v>
      </c>
      <c r="C2288" s="212" t="s">
        <v>298</v>
      </c>
      <c r="D2288" s="212" t="s">
        <v>80</v>
      </c>
      <c r="E2288" s="212" t="s">
        <v>81</v>
      </c>
      <c r="F2288" s="212" t="s">
        <v>82</v>
      </c>
      <c r="G2288" s="212" t="s">
        <v>8490</v>
      </c>
      <c r="H2288" s="213">
        <v>43585</v>
      </c>
      <c r="I2288" s="214">
        <v>461.74</v>
      </c>
      <c r="J2288" s="214">
        <v>1</v>
      </c>
      <c r="K2288" s="214">
        <f t="shared" si="35"/>
        <v>461.74</v>
      </c>
      <c r="L2288" s="212" t="s">
        <v>8488</v>
      </c>
      <c r="M2288" s="212" t="s">
        <v>213</v>
      </c>
      <c r="N2288" s="213">
        <v>43588</v>
      </c>
      <c r="O2288" s="212" t="s">
        <v>70</v>
      </c>
      <c r="P2288" s="212" t="s">
        <v>8489</v>
      </c>
      <c r="Q2288" s="212" t="s">
        <v>298</v>
      </c>
      <c r="R2288" s="212" t="s">
        <v>367</v>
      </c>
      <c r="S2288" s="212" t="s">
        <v>1684</v>
      </c>
    </row>
    <row r="2289" spans="1:19" x14ac:dyDescent="0.25">
      <c r="A2289" s="212" t="s">
        <v>2348</v>
      </c>
      <c r="B2289" s="212" t="s">
        <v>1026</v>
      </c>
      <c r="C2289" s="212" t="s">
        <v>298</v>
      </c>
      <c r="D2289" s="212" t="s">
        <v>80</v>
      </c>
      <c r="E2289" s="212" t="s">
        <v>81</v>
      </c>
      <c r="F2289" s="212" t="s">
        <v>82</v>
      </c>
      <c r="G2289" s="212" t="s">
        <v>8491</v>
      </c>
      <c r="H2289" s="213">
        <v>43585</v>
      </c>
      <c r="I2289" s="214">
        <v>179.3</v>
      </c>
      <c r="J2289" s="214">
        <v>1</v>
      </c>
      <c r="K2289" s="214">
        <f t="shared" si="35"/>
        <v>179.3</v>
      </c>
      <c r="L2289" s="212" t="s">
        <v>8492</v>
      </c>
      <c r="M2289" s="212" t="s">
        <v>213</v>
      </c>
      <c r="N2289" s="213">
        <v>43588</v>
      </c>
      <c r="O2289" s="212" t="s">
        <v>70</v>
      </c>
      <c r="P2289" s="212" t="s">
        <v>8493</v>
      </c>
      <c r="Q2289" s="212" t="s">
        <v>298</v>
      </c>
      <c r="R2289" s="212" t="s">
        <v>367</v>
      </c>
      <c r="S2289" s="212" t="s">
        <v>1684</v>
      </c>
    </row>
    <row r="2290" spans="1:19" x14ac:dyDescent="0.25">
      <c r="A2290" s="212" t="s">
        <v>2348</v>
      </c>
      <c r="B2290" s="212" t="s">
        <v>1026</v>
      </c>
      <c r="C2290" s="212" t="s">
        <v>298</v>
      </c>
      <c r="D2290" s="212" t="s">
        <v>80</v>
      </c>
      <c r="E2290" s="212" t="s">
        <v>81</v>
      </c>
      <c r="F2290" s="212" t="s">
        <v>82</v>
      </c>
      <c r="G2290" s="212" t="s">
        <v>8494</v>
      </c>
      <c r="H2290" s="213">
        <v>43585</v>
      </c>
      <c r="I2290" s="214">
        <v>14.98</v>
      </c>
      <c r="J2290" s="214">
        <v>1</v>
      </c>
      <c r="K2290" s="214">
        <f t="shared" si="35"/>
        <v>14.98</v>
      </c>
      <c r="L2290" s="212" t="s">
        <v>8495</v>
      </c>
      <c r="M2290" s="212" t="s">
        <v>213</v>
      </c>
      <c r="N2290" s="213">
        <v>43588</v>
      </c>
      <c r="O2290" s="212" t="s">
        <v>70</v>
      </c>
      <c r="P2290" s="212" t="s">
        <v>8496</v>
      </c>
      <c r="Q2290" s="212" t="s">
        <v>298</v>
      </c>
      <c r="R2290" s="212" t="s">
        <v>367</v>
      </c>
      <c r="S2290" s="212" t="s">
        <v>1684</v>
      </c>
    </row>
    <row r="2291" spans="1:19" x14ac:dyDescent="0.25">
      <c r="A2291" s="212" t="s">
        <v>2348</v>
      </c>
      <c r="B2291" s="212" t="s">
        <v>1026</v>
      </c>
      <c r="C2291" s="212" t="s">
        <v>298</v>
      </c>
      <c r="D2291" s="212" t="s">
        <v>80</v>
      </c>
      <c r="E2291" s="212" t="s">
        <v>81</v>
      </c>
      <c r="F2291" s="212" t="s">
        <v>82</v>
      </c>
      <c r="G2291" s="212" t="s">
        <v>8497</v>
      </c>
      <c r="H2291" s="213">
        <v>43585</v>
      </c>
      <c r="I2291" s="214">
        <v>15.8</v>
      </c>
      <c r="J2291" s="214">
        <v>1</v>
      </c>
      <c r="K2291" s="214">
        <f t="shared" si="35"/>
        <v>15.8</v>
      </c>
      <c r="L2291" s="212" t="s">
        <v>8498</v>
      </c>
      <c r="M2291" s="212" t="s">
        <v>7513</v>
      </c>
      <c r="N2291" s="213">
        <v>43588</v>
      </c>
      <c r="O2291" s="212" t="s">
        <v>70</v>
      </c>
      <c r="P2291" s="212" t="s">
        <v>8499</v>
      </c>
      <c r="Q2291" s="212" t="s">
        <v>298</v>
      </c>
      <c r="R2291" s="212" t="s">
        <v>367</v>
      </c>
      <c r="S2291" s="212" t="s">
        <v>1684</v>
      </c>
    </row>
    <row r="2292" spans="1:19" x14ac:dyDescent="0.25">
      <c r="A2292" s="212" t="s">
        <v>2348</v>
      </c>
      <c r="B2292" s="212" t="s">
        <v>1026</v>
      </c>
      <c r="C2292" s="212" t="s">
        <v>298</v>
      </c>
      <c r="D2292" s="212" t="s">
        <v>80</v>
      </c>
      <c r="E2292" s="212" t="s">
        <v>81</v>
      </c>
      <c r="F2292" s="212" t="s">
        <v>82</v>
      </c>
      <c r="G2292" s="212" t="s">
        <v>8500</v>
      </c>
      <c r="H2292" s="213">
        <v>43585</v>
      </c>
      <c r="I2292" s="214">
        <v>85.32</v>
      </c>
      <c r="J2292" s="214">
        <v>1</v>
      </c>
      <c r="K2292" s="214">
        <f t="shared" si="35"/>
        <v>85.32</v>
      </c>
      <c r="L2292" s="212" t="s">
        <v>8501</v>
      </c>
      <c r="M2292" s="212" t="s">
        <v>496</v>
      </c>
      <c r="N2292" s="213">
        <v>43588</v>
      </c>
      <c r="O2292" s="212" t="s">
        <v>70</v>
      </c>
      <c r="P2292" s="212" t="s">
        <v>8502</v>
      </c>
      <c r="Q2292" s="212" t="s">
        <v>298</v>
      </c>
      <c r="R2292" s="212" t="s">
        <v>367</v>
      </c>
      <c r="S2292" s="212" t="s">
        <v>1684</v>
      </c>
    </row>
    <row r="2293" spans="1:19" x14ac:dyDescent="0.25">
      <c r="A2293" s="212" t="s">
        <v>2348</v>
      </c>
      <c r="B2293" s="212" t="s">
        <v>1026</v>
      </c>
      <c r="C2293" s="212" t="s">
        <v>298</v>
      </c>
      <c r="D2293" s="212" t="s">
        <v>80</v>
      </c>
      <c r="E2293" s="212" t="s">
        <v>81</v>
      </c>
      <c r="F2293" s="212" t="s">
        <v>82</v>
      </c>
      <c r="G2293" s="212" t="s">
        <v>8503</v>
      </c>
      <c r="H2293" s="213">
        <v>43585</v>
      </c>
      <c r="I2293" s="214">
        <v>7.8</v>
      </c>
      <c r="J2293" s="214">
        <v>1</v>
      </c>
      <c r="K2293" s="214">
        <f t="shared" si="35"/>
        <v>7.8</v>
      </c>
      <c r="L2293" s="212" t="s">
        <v>8504</v>
      </c>
      <c r="M2293" s="212" t="s">
        <v>155</v>
      </c>
      <c r="N2293" s="213">
        <v>43588</v>
      </c>
      <c r="O2293" s="212" t="s">
        <v>70</v>
      </c>
      <c r="P2293" s="212" t="s">
        <v>8505</v>
      </c>
      <c r="Q2293" s="212" t="s">
        <v>298</v>
      </c>
      <c r="R2293" s="212" t="s">
        <v>367</v>
      </c>
      <c r="S2293" s="212" t="s">
        <v>1684</v>
      </c>
    </row>
    <row r="2294" spans="1:19" x14ac:dyDescent="0.25">
      <c r="A2294" s="212" t="s">
        <v>2348</v>
      </c>
      <c r="B2294" s="212" t="s">
        <v>1026</v>
      </c>
      <c r="C2294" s="212" t="s">
        <v>298</v>
      </c>
      <c r="D2294" s="212" t="s">
        <v>80</v>
      </c>
      <c r="E2294" s="212" t="s">
        <v>81</v>
      </c>
      <c r="F2294" s="212" t="s">
        <v>82</v>
      </c>
      <c r="G2294" s="212" t="s">
        <v>8506</v>
      </c>
      <c r="H2294" s="213">
        <v>43585</v>
      </c>
      <c r="I2294" s="214">
        <v>61.5</v>
      </c>
      <c r="J2294" s="214">
        <v>1</v>
      </c>
      <c r="K2294" s="214">
        <f t="shared" si="35"/>
        <v>61.5</v>
      </c>
      <c r="L2294" s="212" t="s">
        <v>8507</v>
      </c>
      <c r="M2294" s="212" t="s">
        <v>496</v>
      </c>
      <c r="N2294" s="213">
        <v>43588</v>
      </c>
      <c r="O2294" s="212" t="s">
        <v>70</v>
      </c>
      <c r="P2294" s="212" t="s">
        <v>8508</v>
      </c>
      <c r="Q2294" s="212" t="s">
        <v>298</v>
      </c>
      <c r="R2294" s="212" t="s">
        <v>367</v>
      </c>
      <c r="S2294" s="212" t="s">
        <v>1684</v>
      </c>
    </row>
    <row r="2295" spans="1:19" x14ac:dyDescent="0.25">
      <c r="A2295" s="212" t="s">
        <v>2348</v>
      </c>
      <c r="B2295" s="212" t="s">
        <v>1026</v>
      </c>
      <c r="C2295" s="212" t="s">
        <v>298</v>
      </c>
      <c r="D2295" s="212" t="s">
        <v>80</v>
      </c>
      <c r="E2295" s="212" t="s">
        <v>81</v>
      </c>
      <c r="F2295" s="212" t="s">
        <v>82</v>
      </c>
      <c r="G2295" s="212" t="s">
        <v>8509</v>
      </c>
      <c r="H2295" s="213">
        <v>43585</v>
      </c>
      <c r="I2295" s="214">
        <v>375.32</v>
      </c>
      <c r="J2295" s="214">
        <v>1</v>
      </c>
      <c r="K2295" s="214">
        <f t="shared" si="35"/>
        <v>375.32</v>
      </c>
      <c r="L2295" s="212" t="s">
        <v>179</v>
      </c>
      <c r="M2295" s="212" t="s">
        <v>85</v>
      </c>
      <c r="N2295" s="213">
        <v>43588</v>
      </c>
      <c r="O2295" s="212" t="s">
        <v>70</v>
      </c>
      <c r="P2295" s="212" t="s">
        <v>179</v>
      </c>
      <c r="Q2295" s="212" t="s">
        <v>298</v>
      </c>
      <c r="R2295" s="212" t="s">
        <v>367</v>
      </c>
      <c r="S2295" s="212" t="s">
        <v>1684</v>
      </c>
    </row>
    <row r="2296" spans="1:19" x14ac:dyDescent="0.25">
      <c r="A2296" s="212" t="s">
        <v>2348</v>
      </c>
      <c r="B2296" s="212" t="s">
        <v>1026</v>
      </c>
      <c r="C2296" s="212" t="s">
        <v>298</v>
      </c>
      <c r="D2296" s="212" t="s">
        <v>974</v>
      </c>
      <c r="E2296" s="212" t="s">
        <v>8510</v>
      </c>
      <c r="F2296" s="212" t="s">
        <v>975</v>
      </c>
      <c r="G2296" s="212" t="s">
        <v>8511</v>
      </c>
      <c r="H2296" s="213">
        <v>43615</v>
      </c>
      <c r="I2296" s="214">
        <v>209.27</v>
      </c>
      <c r="J2296" s="214">
        <v>1</v>
      </c>
      <c r="K2296" s="214">
        <f t="shared" si="35"/>
        <v>209.27</v>
      </c>
      <c r="L2296" s="212" t="s">
        <v>8512</v>
      </c>
      <c r="M2296" s="212" t="s">
        <v>441</v>
      </c>
      <c r="N2296" s="213">
        <v>43616</v>
      </c>
      <c r="O2296" s="212" t="s">
        <v>70</v>
      </c>
      <c r="P2296" s="212" t="s">
        <v>8513</v>
      </c>
      <c r="Q2296" s="212" t="s">
        <v>298</v>
      </c>
      <c r="R2296" s="212" t="s">
        <v>367</v>
      </c>
      <c r="S2296" s="212" t="s">
        <v>1684</v>
      </c>
    </row>
    <row r="2297" spans="1:19" x14ac:dyDescent="0.25">
      <c r="A2297" s="212" t="s">
        <v>2348</v>
      </c>
      <c r="B2297" s="212" t="s">
        <v>1026</v>
      </c>
      <c r="C2297" s="212" t="s">
        <v>298</v>
      </c>
      <c r="D2297" s="212" t="s">
        <v>974</v>
      </c>
      <c r="E2297" s="212" t="s">
        <v>8510</v>
      </c>
      <c r="F2297" s="212" t="s">
        <v>975</v>
      </c>
      <c r="G2297" s="212" t="s">
        <v>8514</v>
      </c>
      <c r="H2297" s="213">
        <v>43615</v>
      </c>
      <c r="I2297" s="214">
        <v>417.45</v>
      </c>
      <c r="J2297" s="214">
        <v>1</v>
      </c>
      <c r="K2297" s="214">
        <f t="shared" si="35"/>
        <v>417.45</v>
      </c>
      <c r="L2297" s="212" t="s">
        <v>8515</v>
      </c>
      <c r="M2297" s="212" t="s">
        <v>496</v>
      </c>
      <c r="N2297" s="213">
        <v>43616</v>
      </c>
      <c r="O2297" s="212" t="s">
        <v>70</v>
      </c>
      <c r="P2297" s="212" t="s">
        <v>8516</v>
      </c>
      <c r="Q2297" s="212" t="s">
        <v>298</v>
      </c>
      <c r="R2297" s="212" t="s">
        <v>367</v>
      </c>
      <c r="S2297" s="212" t="s">
        <v>1684</v>
      </c>
    </row>
    <row r="2298" spans="1:19" x14ac:dyDescent="0.25">
      <c r="A2298" s="212" t="s">
        <v>2348</v>
      </c>
      <c r="B2298" s="212" t="s">
        <v>1026</v>
      </c>
      <c r="C2298" s="212" t="s">
        <v>298</v>
      </c>
      <c r="D2298" s="212" t="s">
        <v>976</v>
      </c>
      <c r="E2298" s="212" t="s">
        <v>977</v>
      </c>
      <c r="F2298" s="212" t="s">
        <v>978</v>
      </c>
      <c r="G2298" s="212" t="s">
        <v>8517</v>
      </c>
      <c r="H2298" s="213">
        <v>43613</v>
      </c>
      <c r="I2298" s="214">
        <v>411.4</v>
      </c>
      <c r="J2298" s="214">
        <v>1</v>
      </c>
      <c r="K2298" s="214">
        <f t="shared" si="35"/>
        <v>411.4</v>
      </c>
      <c r="L2298" s="212" t="s">
        <v>8518</v>
      </c>
      <c r="M2298" s="212" t="s">
        <v>496</v>
      </c>
      <c r="N2298" s="213">
        <v>43614</v>
      </c>
      <c r="O2298" s="212" t="s">
        <v>70</v>
      </c>
      <c r="P2298" s="212" t="s">
        <v>8519</v>
      </c>
      <c r="Q2298" s="212" t="s">
        <v>298</v>
      </c>
      <c r="R2298" s="212" t="s">
        <v>367</v>
      </c>
      <c r="S2298" s="212" t="s">
        <v>1684</v>
      </c>
    </row>
    <row r="2299" spans="1:19" x14ac:dyDescent="0.25">
      <c r="A2299" s="212" t="s">
        <v>2348</v>
      </c>
      <c r="B2299" s="212" t="s">
        <v>1026</v>
      </c>
      <c r="C2299" s="212" t="s">
        <v>298</v>
      </c>
      <c r="D2299" s="212" t="s">
        <v>8520</v>
      </c>
      <c r="E2299" s="212" t="s">
        <v>8521</v>
      </c>
      <c r="F2299" s="212" t="s">
        <v>8522</v>
      </c>
      <c r="G2299" s="212" t="s">
        <v>8523</v>
      </c>
      <c r="H2299" s="213">
        <v>43606</v>
      </c>
      <c r="I2299" s="214">
        <v>655.22</v>
      </c>
      <c r="J2299" s="214">
        <v>1</v>
      </c>
      <c r="K2299" s="214">
        <f t="shared" si="35"/>
        <v>655.22</v>
      </c>
      <c r="L2299" s="212" t="s">
        <v>8524</v>
      </c>
      <c r="M2299" s="212" t="s">
        <v>642</v>
      </c>
      <c r="N2299" s="213">
        <v>43607</v>
      </c>
      <c r="O2299" s="212" t="s">
        <v>70</v>
      </c>
      <c r="P2299" s="212" t="s">
        <v>179</v>
      </c>
      <c r="Q2299" s="212" t="s">
        <v>298</v>
      </c>
      <c r="R2299" s="212" t="s">
        <v>367</v>
      </c>
      <c r="S2299" s="212" t="s">
        <v>1684</v>
      </c>
    </row>
    <row r="2300" spans="1:19" x14ac:dyDescent="0.25">
      <c r="A2300" s="212" t="s">
        <v>2348</v>
      </c>
      <c r="B2300" s="212" t="s">
        <v>1026</v>
      </c>
      <c r="C2300" s="212" t="s">
        <v>298</v>
      </c>
      <c r="D2300" s="212" t="s">
        <v>8525</v>
      </c>
      <c r="E2300" s="212" t="s">
        <v>8526</v>
      </c>
      <c r="F2300" s="212" t="s">
        <v>8527</v>
      </c>
      <c r="G2300" s="212" t="s">
        <v>8528</v>
      </c>
      <c r="H2300" s="213">
        <v>43606</v>
      </c>
      <c r="I2300" s="214">
        <v>2195</v>
      </c>
      <c r="J2300" s="214">
        <v>1</v>
      </c>
      <c r="K2300" s="214">
        <f t="shared" si="35"/>
        <v>2195</v>
      </c>
      <c r="L2300" s="212" t="s">
        <v>179</v>
      </c>
      <c r="M2300" s="212" t="s">
        <v>213</v>
      </c>
      <c r="N2300" s="213">
        <v>43616</v>
      </c>
      <c r="O2300" s="212" t="s">
        <v>70</v>
      </c>
      <c r="P2300" s="212" t="s">
        <v>179</v>
      </c>
      <c r="Q2300" s="212" t="s">
        <v>298</v>
      </c>
      <c r="R2300" s="212" t="s">
        <v>367</v>
      </c>
      <c r="S2300" s="212" t="s">
        <v>1684</v>
      </c>
    </row>
    <row r="2301" spans="1:19" x14ac:dyDescent="0.25">
      <c r="A2301" s="212" t="s">
        <v>2348</v>
      </c>
      <c r="B2301" s="212" t="s">
        <v>1026</v>
      </c>
      <c r="C2301" s="212" t="s">
        <v>298</v>
      </c>
      <c r="D2301" s="212" t="s">
        <v>8525</v>
      </c>
      <c r="E2301" s="212" t="s">
        <v>8526</v>
      </c>
      <c r="F2301" s="212" t="s">
        <v>8527</v>
      </c>
      <c r="G2301" s="212" t="s">
        <v>8529</v>
      </c>
      <c r="H2301" s="213">
        <v>43606</v>
      </c>
      <c r="I2301" s="214">
        <v>2195</v>
      </c>
      <c r="J2301" s="214">
        <v>1</v>
      </c>
      <c r="K2301" s="214">
        <f t="shared" si="35"/>
        <v>2195</v>
      </c>
      <c r="L2301" s="212" t="s">
        <v>179</v>
      </c>
      <c r="M2301" s="212" t="s">
        <v>213</v>
      </c>
      <c r="N2301" s="213">
        <v>43616</v>
      </c>
      <c r="O2301" s="212" t="s">
        <v>70</v>
      </c>
      <c r="P2301" s="212" t="s">
        <v>179</v>
      </c>
      <c r="Q2301" s="212" t="s">
        <v>298</v>
      </c>
      <c r="R2301" s="212" t="s">
        <v>367</v>
      </c>
      <c r="S2301" s="212" t="s">
        <v>1684</v>
      </c>
    </row>
    <row r="2302" spans="1:19" x14ac:dyDescent="0.25">
      <c r="A2302" s="212" t="s">
        <v>2348</v>
      </c>
      <c r="B2302" s="212" t="s">
        <v>1026</v>
      </c>
      <c r="C2302" s="212" t="s">
        <v>298</v>
      </c>
      <c r="D2302" s="212" t="s">
        <v>676</v>
      </c>
      <c r="E2302" s="212" t="s">
        <v>3717</v>
      </c>
      <c r="F2302" s="212" t="s">
        <v>677</v>
      </c>
      <c r="G2302" s="212" t="s">
        <v>8530</v>
      </c>
      <c r="H2302" s="213">
        <v>43609</v>
      </c>
      <c r="I2302" s="214">
        <v>1406.02</v>
      </c>
      <c r="J2302" s="214">
        <v>1</v>
      </c>
      <c r="K2302" s="214">
        <f t="shared" si="35"/>
        <v>1406.02</v>
      </c>
      <c r="L2302" s="212" t="s">
        <v>8531</v>
      </c>
      <c r="M2302" s="212" t="s">
        <v>184</v>
      </c>
      <c r="N2302" s="213">
        <v>43612</v>
      </c>
      <c r="O2302" s="212" t="s">
        <v>70</v>
      </c>
      <c r="P2302" s="212" t="s">
        <v>8532</v>
      </c>
      <c r="Q2302" s="212" t="s">
        <v>298</v>
      </c>
      <c r="R2302" s="212" t="s">
        <v>367</v>
      </c>
      <c r="S2302" s="212" t="s">
        <v>1684</v>
      </c>
    </row>
    <row r="2303" spans="1:19" x14ac:dyDescent="0.25">
      <c r="A2303" s="212" t="s">
        <v>2348</v>
      </c>
      <c r="B2303" s="212" t="s">
        <v>1026</v>
      </c>
      <c r="C2303" s="212" t="s">
        <v>298</v>
      </c>
      <c r="D2303" s="212" t="s">
        <v>676</v>
      </c>
      <c r="E2303" s="212" t="s">
        <v>3717</v>
      </c>
      <c r="F2303" s="212" t="s">
        <v>677</v>
      </c>
      <c r="G2303" s="212" t="s">
        <v>8533</v>
      </c>
      <c r="H2303" s="213">
        <v>43602</v>
      </c>
      <c r="I2303" s="214">
        <v>196.02</v>
      </c>
      <c r="J2303" s="214">
        <v>1</v>
      </c>
      <c r="K2303" s="214">
        <f t="shared" si="35"/>
        <v>196.02</v>
      </c>
      <c r="L2303" s="212" t="s">
        <v>8534</v>
      </c>
      <c r="M2303" s="212" t="s">
        <v>553</v>
      </c>
      <c r="N2303" s="213">
        <v>43605</v>
      </c>
      <c r="O2303" s="212" t="s">
        <v>70</v>
      </c>
      <c r="P2303" s="212" t="s">
        <v>8535</v>
      </c>
      <c r="Q2303" s="212" t="s">
        <v>298</v>
      </c>
      <c r="R2303" s="212" t="s">
        <v>367</v>
      </c>
      <c r="S2303" s="212" t="s">
        <v>1684</v>
      </c>
    </row>
    <row r="2304" spans="1:19" x14ac:dyDescent="0.25">
      <c r="A2304" s="212" t="s">
        <v>2348</v>
      </c>
      <c r="B2304" s="212" t="s">
        <v>1026</v>
      </c>
      <c r="C2304" s="212" t="s">
        <v>298</v>
      </c>
      <c r="D2304" s="212" t="s">
        <v>312</v>
      </c>
      <c r="E2304" s="212" t="s">
        <v>313</v>
      </c>
      <c r="F2304" s="212" t="s">
        <v>314</v>
      </c>
      <c r="G2304" s="212" t="s">
        <v>8536</v>
      </c>
      <c r="H2304" s="213">
        <v>43585</v>
      </c>
      <c r="I2304" s="214">
        <v>237.15</v>
      </c>
      <c r="J2304" s="214">
        <v>1</v>
      </c>
      <c r="K2304" s="214">
        <f t="shared" si="35"/>
        <v>237.15</v>
      </c>
      <c r="L2304" s="212" t="s">
        <v>179</v>
      </c>
      <c r="M2304" s="212" t="s">
        <v>85</v>
      </c>
      <c r="N2304" s="213">
        <v>43612</v>
      </c>
      <c r="O2304" s="212" t="s">
        <v>70</v>
      </c>
      <c r="P2304" s="212" t="s">
        <v>179</v>
      </c>
      <c r="Q2304" s="212" t="s">
        <v>298</v>
      </c>
      <c r="R2304" s="212" t="s">
        <v>367</v>
      </c>
      <c r="S2304" s="212" t="s">
        <v>1684</v>
      </c>
    </row>
    <row r="2305" spans="1:19" x14ac:dyDescent="0.25">
      <c r="A2305" s="212" t="s">
        <v>2348</v>
      </c>
      <c r="B2305" s="212" t="s">
        <v>1026</v>
      </c>
      <c r="C2305" s="212" t="s">
        <v>298</v>
      </c>
      <c r="D2305" s="212" t="s">
        <v>312</v>
      </c>
      <c r="E2305" s="212" t="s">
        <v>313</v>
      </c>
      <c r="F2305" s="212" t="s">
        <v>314</v>
      </c>
      <c r="G2305" s="212" t="s">
        <v>8537</v>
      </c>
      <c r="H2305" s="213">
        <v>43565</v>
      </c>
      <c r="I2305" s="214">
        <v>331.56</v>
      </c>
      <c r="J2305" s="214">
        <v>1</v>
      </c>
      <c r="K2305" s="214">
        <f t="shared" si="35"/>
        <v>331.56</v>
      </c>
      <c r="L2305" s="212" t="s">
        <v>179</v>
      </c>
      <c r="M2305" s="212" t="s">
        <v>85</v>
      </c>
      <c r="N2305" s="213">
        <v>43612</v>
      </c>
      <c r="O2305" s="212" t="s">
        <v>70</v>
      </c>
      <c r="P2305" s="212" t="s">
        <v>179</v>
      </c>
      <c r="Q2305" s="212" t="s">
        <v>298</v>
      </c>
      <c r="R2305" s="212" t="s">
        <v>367</v>
      </c>
      <c r="S2305" s="212" t="s">
        <v>1684</v>
      </c>
    </row>
    <row r="2306" spans="1:19" x14ac:dyDescent="0.25">
      <c r="A2306" s="212" t="s">
        <v>2348</v>
      </c>
      <c r="B2306" s="212" t="s">
        <v>1026</v>
      </c>
      <c r="C2306" s="212" t="s">
        <v>298</v>
      </c>
      <c r="D2306" s="212" t="s">
        <v>312</v>
      </c>
      <c r="E2306" s="212" t="s">
        <v>313</v>
      </c>
      <c r="F2306" s="212" t="s">
        <v>314</v>
      </c>
      <c r="G2306" s="212" t="s">
        <v>8538</v>
      </c>
      <c r="H2306" s="213">
        <v>43538</v>
      </c>
      <c r="I2306" s="214">
        <v>358.53</v>
      </c>
      <c r="J2306" s="214">
        <v>1</v>
      </c>
      <c r="K2306" s="214">
        <f t="shared" si="35"/>
        <v>358.53</v>
      </c>
      <c r="L2306" s="212" t="s">
        <v>179</v>
      </c>
      <c r="M2306" s="212" t="s">
        <v>85</v>
      </c>
      <c r="N2306" s="213">
        <v>43612</v>
      </c>
      <c r="O2306" s="212" t="s">
        <v>70</v>
      </c>
      <c r="P2306" s="212" t="s">
        <v>179</v>
      </c>
      <c r="Q2306" s="212" t="s">
        <v>298</v>
      </c>
      <c r="R2306" s="212" t="s">
        <v>367</v>
      </c>
      <c r="S2306" s="212" t="s">
        <v>1684</v>
      </c>
    </row>
    <row r="2307" spans="1:19" x14ac:dyDescent="0.25">
      <c r="A2307" s="212" t="s">
        <v>2348</v>
      </c>
      <c r="B2307" s="212" t="s">
        <v>1026</v>
      </c>
      <c r="C2307" s="212" t="s">
        <v>298</v>
      </c>
      <c r="D2307" s="212" t="s">
        <v>1334</v>
      </c>
      <c r="E2307" s="212" t="s">
        <v>1335</v>
      </c>
      <c r="F2307" s="212" t="s">
        <v>1336</v>
      </c>
      <c r="G2307" s="212" t="s">
        <v>8539</v>
      </c>
      <c r="H2307" s="213">
        <v>43606</v>
      </c>
      <c r="I2307" s="214">
        <v>734.91</v>
      </c>
      <c r="J2307" s="214">
        <v>1</v>
      </c>
      <c r="K2307" s="214">
        <f t="shared" ref="K2307:K2370" si="36">I2307*J2307</f>
        <v>734.91</v>
      </c>
      <c r="L2307" s="212" t="s">
        <v>8540</v>
      </c>
      <c r="M2307" s="212" t="s">
        <v>193</v>
      </c>
      <c r="N2307" s="213">
        <v>43609</v>
      </c>
      <c r="O2307" s="212" t="s">
        <v>70</v>
      </c>
      <c r="P2307" s="212" t="s">
        <v>8541</v>
      </c>
      <c r="Q2307" s="212" t="s">
        <v>298</v>
      </c>
      <c r="R2307" s="212" t="s">
        <v>367</v>
      </c>
      <c r="S2307" s="212" t="s">
        <v>1684</v>
      </c>
    </row>
    <row r="2308" spans="1:19" x14ac:dyDescent="0.25">
      <c r="A2308" s="212" t="s">
        <v>2348</v>
      </c>
      <c r="B2308" s="212" t="s">
        <v>1026</v>
      </c>
      <c r="C2308" s="212" t="s">
        <v>298</v>
      </c>
      <c r="D2308" s="212" t="s">
        <v>1334</v>
      </c>
      <c r="E2308" s="212" t="s">
        <v>1335</v>
      </c>
      <c r="F2308" s="212" t="s">
        <v>1336</v>
      </c>
      <c r="G2308" s="212" t="s">
        <v>8542</v>
      </c>
      <c r="H2308" s="213">
        <v>43606</v>
      </c>
      <c r="I2308" s="214">
        <v>373.39</v>
      </c>
      <c r="J2308" s="214">
        <v>1</v>
      </c>
      <c r="K2308" s="214">
        <f t="shared" si="36"/>
        <v>373.39</v>
      </c>
      <c r="L2308" s="212" t="s">
        <v>8543</v>
      </c>
      <c r="M2308" s="212" t="s">
        <v>193</v>
      </c>
      <c r="N2308" s="213">
        <v>43606</v>
      </c>
      <c r="O2308" s="212" t="s">
        <v>70</v>
      </c>
      <c r="P2308" s="212" t="s">
        <v>8544</v>
      </c>
      <c r="Q2308" s="212" t="s">
        <v>298</v>
      </c>
      <c r="R2308" s="212" t="s">
        <v>367</v>
      </c>
      <c r="S2308" s="212" t="s">
        <v>1684</v>
      </c>
    </row>
    <row r="2309" spans="1:19" x14ac:dyDescent="0.25">
      <c r="A2309" s="212" t="s">
        <v>2348</v>
      </c>
      <c r="B2309" s="212" t="s">
        <v>1026</v>
      </c>
      <c r="C2309" s="212" t="s">
        <v>298</v>
      </c>
      <c r="D2309" s="212" t="s">
        <v>8545</v>
      </c>
      <c r="E2309" s="212" t="s">
        <v>8546</v>
      </c>
      <c r="F2309" s="212" t="s">
        <v>8547</v>
      </c>
      <c r="G2309" s="212" t="s">
        <v>8548</v>
      </c>
      <c r="H2309" s="213">
        <v>43609</v>
      </c>
      <c r="I2309" s="214">
        <v>60</v>
      </c>
      <c r="J2309" s="214">
        <v>1</v>
      </c>
      <c r="K2309" s="214">
        <f t="shared" si="36"/>
        <v>60</v>
      </c>
      <c r="L2309" s="212" t="s">
        <v>179</v>
      </c>
      <c r="M2309" s="212" t="s">
        <v>1198</v>
      </c>
      <c r="N2309" s="213">
        <v>43615</v>
      </c>
      <c r="O2309" s="212" t="s">
        <v>70</v>
      </c>
      <c r="P2309" s="212" t="s">
        <v>179</v>
      </c>
      <c r="Q2309" s="212" t="s">
        <v>298</v>
      </c>
      <c r="R2309" s="212" t="s">
        <v>367</v>
      </c>
      <c r="S2309" s="212" t="s">
        <v>1684</v>
      </c>
    </row>
    <row r="2310" spans="1:19" x14ac:dyDescent="0.25">
      <c r="A2310" s="212" t="s">
        <v>2348</v>
      </c>
      <c r="B2310" s="212" t="s">
        <v>1026</v>
      </c>
      <c r="C2310" s="212" t="s">
        <v>298</v>
      </c>
      <c r="D2310" s="212" t="s">
        <v>678</v>
      </c>
      <c r="E2310" s="212" t="s">
        <v>679</v>
      </c>
      <c r="F2310" s="212" t="s">
        <v>680</v>
      </c>
      <c r="G2310" s="212" t="s">
        <v>8549</v>
      </c>
      <c r="H2310" s="213">
        <v>43616</v>
      </c>
      <c r="I2310" s="214">
        <v>7334.95</v>
      </c>
      <c r="J2310" s="214">
        <v>1</v>
      </c>
      <c r="K2310" s="214">
        <f t="shared" si="36"/>
        <v>7334.95</v>
      </c>
      <c r="L2310" s="212" t="s">
        <v>179</v>
      </c>
      <c r="M2310" s="212" t="s">
        <v>675</v>
      </c>
      <c r="N2310" s="213">
        <v>43616</v>
      </c>
      <c r="O2310" s="212" t="s">
        <v>70</v>
      </c>
      <c r="P2310" s="212" t="s">
        <v>179</v>
      </c>
      <c r="Q2310" s="212" t="s">
        <v>298</v>
      </c>
      <c r="R2310" s="212" t="s">
        <v>367</v>
      </c>
      <c r="S2310" s="212" t="s">
        <v>1684</v>
      </c>
    </row>
    <row r="2311" spans="1:19" x14ac:dyDescent="0.25">
      <c r="A2311" s="212" t="s">
        <v>2348</v>
      </c>
      <c r="B2311" s="212" t="s">
        <v>1026</v>
      </c>
      <c r="C2311" s="212" t="s">
        <v>298</v>
      </c>
      <c r="D2311" s="212" t="s">
        <v>267</v>
      </c>
      <c r="E2311" s="212" t="s">
        <v>268</v>
      </c>
      <c r="F2311" s="212" t="s">
        <v>269</v>
      </c>
      <c r="G2311" s="212" t="s">
        <v>8550</v>
      </c>
      <c r="H2311" s="213">
        <v>43607</v>
      </c>
      <c r="I2311" s="214">
        <v>37</v>
      </c>
      <c r="J2311" s="214">
        <v>1</v>
      </c>
      <c r="K2311" s="214">
        <f t="shared" si="36"/>
        <v>37</v>
      </c>
      <c r="L2311" s="212" t="s">
        <v>179</v>
      </c>
      <c r="M2311" s="212" t="s">
        <v>164</v>
      </c>
      <c r="N2311" s="213">
        <v>43612</v>
      </c>
      <c r="O2311" s="212" t="s">
        <v>70</v>
      </c>
      <c r="P2311" s="212" t="s">
        <v>179</v>
      </c>
      <c r="Q2311" s="212" t="s">
        <v>298</v>
      </c>
      <c r="R2311" s="212" t="s">
        <v>367</v>
      </c>
      <c r="S2311" s="212" t="s">
        <v>1684</v>
      </c>
    </row>
    <row r="2312" spans="1:19" x14ac:dyDescent="0.25">
      <c r="A2312" s="212" t="s">
        <v>2348</v>
      </c>
      <c r="B2312" s="212" t="s">
        <v>1026</v>
      </c>
      <c r="C2312" s="212" t="s">
        <v>298</v>
      </c>
      <c r="D2312" s="212" t="s">
        <v>8551</v>
      </c>
      <c r="E2312" s="212" t="s">
        <v>8552</v>
      </c>
      <c r="F2312" s="212" t="s">
        <v>8553</v>
      </c>
      <c r="G2312" s="212" t="s">
        <v>8554</v>
      </c>
      <c r="H2312" s="213">
        <v>43605</v>
      </c>
      <c r="I2312" s="214">
        <v>300</v>
      </c>
      <c r="J2312" s="214">
        <v>1</v>
      </c>
      <c r="K2312" s="214">
        <f t="shared" si="36"/>
        <v>300</v>
      </c>
      <c r="L2312" s="212" t="s">
        <v>179</v>
      </c>
      <c r="M2312" s="212" t="s">
        <v>2184</v>
      </c>
      <c r="N2312" s="213">
        <v>43606</v>
      </c>
      <c r="O2312" s="212" t="s">
        <v>70</v>
      </c>
      <c r="P2312" s="212" t="s">
        <v>179</v>
      </c>
      <c r="Q2312" s="212" t="s">
        <v>298</v>
      </c>
      <c r="R2312" s="212" t="s">
        <v>367</v>
      </c>
      <c r="S2312" s="212" t="s">
        <v>1684</v>
      </c>
    </row>
    <row r="2313" spans="1:19" x14ac:dyDescent="0.25">
      <c r="A2313" s="212" t="s">
        <v>2348</v>
      </c>
      <c r="B2313" s="212" t="s">
        <v>1026</v>
      </c>
      <c r="C2313" s="212" t="s">
        <v>298</v>
      </c>
      <c r="D2313" s="212" t="s">
        <v>8555</v>
      </c>
      <c r="E2313" s="212" t="s">
        <v>8556</v>
      </c>
      <c r="F2313" s="212" t="s">
        <v>8557</v>
      </c>
      <c r="G2313" s="212" t="s">
        <v>8558</v>
      </c>
      <c r="H2313" s="213">
        <v>43593</v>
      </c>
      <c r="I2313" s="214">
        <v>726</v>
      </c>
      <c r="J2313" s="214">
        <v>1</v>
      </c>
      <c r="K2313" s="214">
        <f t="shared" si="36"/>
        <v>726</v>
      </c>
      <c r="L2313" s="212" t="s">
        <v>179</v>
      </c>
      <c r="M2313" s="212" t="s">
        <v>124</v>
      </c>
      <c r="N2313" s="213">
        <v>43602</v>
      </c>
      <c r="O2313" s="212" t="s">
        <v>70</v>
      </c>
      <c r="P2313" s="212" t="s">
        <v>179</v>
      </c>
      <c r="Q2313" s="212" t="s">
        <v>298</v>
      </c>
      <c r="R2313" s="212" t="s">
        <v>367</v>
      </c>
      <c r="S2313" s="212" t="s">
        <v>1684</v>
      </c>
    </row>
    <row r="2314" spans="1:19" x14ac:dyDescent="0.25">
      <c r="A2314" s="212" t="s">
        <v>2348</v>
      </c>
      <c r="B2314" s="212" t="s">
        <v>1026</v>
      </c>
      <c r="C2314" s="212" t="s">
        <v>298</v>
      </c>
      <c r="D2314" s="212" t="s">
        <v>67</v>
      </c>
      <c r="E2314" s="212" t="s">
        <v>68</v>
      </c>
      <c r="F2314" s="212" t="s">
        <v>69</v>
      </c>
      <c r="G2314" s="212" t="s">
        <v>8559</v>
      </c>
      <c r="H2314" s="213">
        <v>43616</v>
      </c>
      <c r="I2314" s="214">
        <v>665.97</v>
      </c>
      <c r="J2314" s="214">
        <v>1</v>
      </c>
      <c r="K2314" s="214">
        <f t="shared" si="36"/>
        <v>665.97</v>
      </c>
      <c r="L2314" s="212" t="s">
        <v>179</v>
      </c>
      <c r="M2314" s="212" t="s">
        <v>534</v>
      </c>
      <c r="N2314" s="213">
        <v>43616</v>
      </c>
      <c r="O2314" s="212" t="s">
        <v>70</v>
      </c>
      <c r="P2314" s="212" t="s">
        <v>179</v>
      </c>
      <c r="Q2314" s="212" t="s">
        <v>298</v>
      </c>
      <c r="R2314" s="212" t="s">
        <v>367</v>
      </c>
      <c r="S2314" s="212" t="s">
        <v>1684</v>
      </c>
    </row>
    <row r="2315" spans="1:19" x14ac:dyDescent="0.25">
      <c r="A2315" s="212" t="s">
        <v>2348</v>
      </c>
      <c r="B2315" s="212" t="s">
        <v>1026</v>
      </c>
      <c r="C2315" s="212" t="s">
        <v>298</v>
      </c>
      <c r="D2315" s="212" t="s">
        <v>67</v>
      </c>
      <c r="E2315" s="212" t="s">
        <v>68</v>
      </c>
      <c r="F2315" s="212" t="s">
        <v>69</v>
      </c>
      <c r="G2315" s="212" t="s">
        <v>8560</v>
      </c>
      <c r="H2315" s="213">
        <v>43616</v>
      </c>
      <c r="I2315" s="214">
        <v>5565.01</v>
      </c>
      <c r="J2315" s="214">
        <v>1</v>
      </c>
      <c r="K2315" s="214">
        <f t="shared" si="36"/>
        <v>5565.01</v>
      </c>
      <c r="L2315" s="212" t="s">
        <v>179</v>
      </c>
      <c r="M2315" s="212" t="s">
        <v>534</v>
      </c>
      <c r="N2315" s="213">
        <v>43616</v>
      </c>
      <c r="O2315" s="212" t="s">
        <v>70</v>
      </c>
      <c r="P2315" s="212" t="s">
        <v>179</v>
      </c>
      <c r="Q2315" s="212" t="s">
        <v>298</v>
      </c>
      <c r="R2315" s="212" t="s">
        <v>367</v>
      </c>
      <c r="S2315" s="212" t="s">
        <v>1684</v>
      </c>
    </row>
    <row r="2316" spans="1:19" x14ac:dyDescent="0.25">
      <c r="A2316" s="212" t="s">
        <v>2348</v>
      </c>
      <c r="B2316" s="212" t="s">
        <v>1026</v>
      </c>
      <c r="C2316" s="212" t="s">
        <v>298</v>
      </c>
      <c r="D2316" s="212" t="s">
        <v>67</v>
      </c>
      <c r="E2316" s="212" t="s">
        <v>68</v>
      </c>
      <c r="F2316" s="212" t="s">
        <v>69</v>
      </c>
      <c r="G2316" s="212" t="s">
        <v>8561</v>
      </c>
      <c r="H2316" s="213">
        <v>43614</v>
      </c>
      <c r="I2316" s="214">
        <v>968.93</v>
      </c>
      <c r="J2316" s="214">
        <v>1</v>
      </c>
      <c r="K2316" s="214">
        <f t="shared" si="36"/>
        <v>968.93</v>
      </c>
      <c r="L2316" s="212" t="s">
        <v>179</v>
      </c>
      <c r="M2316" s="212" t="s">
        <v>534</v>
      </c>
      <c r="N2316" s="213">
        <v>43614</v>
      </c>
      <c r="O2316" s="212" t="s">
        <v>70</v>
      </c>
      <c r="P2316" s="212" t="s">
        <v>179</v>
      </c>
      <c r="Q2316" s="212" t="s">
        <v>298</v>
      </c>
      <c r="R2316" s="212" t="s">
        <v>367</v>
      </c>
      <c r="S2316" s="212" t="s">
        <v>1684</v>
      </c>
    </row>
    <row r="2317" spans="1:19" x14ac:dyDescent="0.25">
      <c r="A2317" s="212" t="s">
        <v>2348</v>
      </c>
      <c r="B2317" s="212" t="s">
        <v>1026</v>
      </c>
      <c r="C2317" s="212" t="s">
        <v>298</v>
      </c>
      <c r="D2317" s="212" t="s">
        <v>67</v>
      </c>
      <c r="E2317" s="212" t="s">
        <v>68</v>
      </c>
      <c r="F2317" s="212" t="s">
        <v>69</v>
      </c>
      <c r="G2317" s="212" t="s">
        <v>8562</v>
      </c>
      <c r="H2317" s="213">
        <v>43614</v>
      </c>
      <c r="I2317" s="214">
        <v>8096.65</v>
      </c>
      <c r="J2317" s="214">
        <v>1</v>
      </c>
      <c r="K2317" s="214">
        <f t="shared" si="36"/>
        <v>8096.65</v>
      </c>
      <c r="L2317" s="212" t="s">
        <v>179</v>
      </c>
      <c r="M2317" s="212" t="s">
        <v>534</v>
      </c>
      <c r="N2317" s="213">
        <v>43614</v>
      </c>
      <c r="O2317" s="212" t="s">
        <v>70</v>
      </c>
      <c r="P2317" s="212" t="s">
        <v>179</v>
      </c>
      <c r="Q2317" s="212" t="s">
        <v>298</v>
      </c>
      <c r="R2317" s="212" t="s">
        <v>367</v>
      </c>
      <c r="S2317" s="212" t="s">
        <v>1684</v>
      </c>
    </row>
    <row r="2318" spans="1:19" x14ac:dyDescent="0.25">
      <c r="A2318" s="212" t="s">
        <v>2348</v>
      </c>
      <c r="B2318" s="212" t="s">
        <v>1026</v>
      </c>
      <c r="C2318" s="212" t="s">
        <v>298</v>
      </c>
      <c r="D2318" s="212" t="s">
        <v>67</v>
      </c>
      <c r="E2318" s="212" t="s">
        <v>68</v>
      </c>
      <c r="F2318" s="212" t="s">
        <v>69</v>
      </c>
      <c r="G2318" s="212" t="s">
        <v>8563</v>
      </c>
      <c r="H2318" s="213">
        <v>43592</v>
      </c>
      <c r="I2318" s="214">
        <v>160.93</v>
      </c>
      <c r="J2318" s="214">
        <v>1</v>
      </c>
      <c r="K2318" s="214">
        <f t="shared" si="36"/>
        <v>160.93</v>
      </c>
      <c r="L2318" s="212" t="s">
        <v>179</v>
      </c>
      <c r="M2318" s="212" t="s">
        <v>156</v>
      </c>
      <c r="N2318" s="213">
        <v>43593</v>
      </c>
      <c r="O2318" s="212" t="s">
        <v>70</v>
      </c>
      <c r="P2318" s="212" t="s">
        <v>179</v>
      </c>
      <c r="Q2318" s="212" t="s">
        <v>298</v>
      </c>
      <c r="R2318" s="212" t="s">
        <v>367</v>
      </c>
      <c r="S2318" s="212" t="s">
        <v>1684</v>
      </c>
    </row>
    <row r="2319" spans="1:19" x14ac:dyDescent="0.25">
      <c r="A2319" s="212" t="s">
        <v>2348</v>
      </c>
      <c r="B2319" s="212" t="s">
        <v>1026</v>
      </c>
      <c r="C2319" s="212" t="s">
        <v>298</v>
      </c>
      <c r="D2319" s="212" t="s">
        <v>67</v>
      </c>
      <c r="E2319" s="212" t="s">
        <v>68</v>
      </c>
      <c r="F2319" s="212" t="s">
        <v>69</v>
      </c>
      <c r="G2319" s="212" t="s">
        <v>8564</v>
      </c>
      <c r="H2319" s="213">
        <v>43585</v>
      </c>
      <c r="I2319" s="214">
        <v>665.97</v>
      </c>
      <c r="J2319" s="214">
        <v>1</v>
      </c>
      <c r="K2319" s="214">
        <f t="shared" si="36"/>
        <v>665.97</v>
      </c>
      <c r="L2319" s="212" t="s">
        <v>179</v>
      </c>
      <c r="M2319" s="212" t="s">
        <v>534</v>
      </c>
      <c r="N2319" s="213">
        <v>43588</v>
      </c>
      <c r="O2319" s="212" t="s">
        <v>70</v>
      </c>
      <c r="P2319" s="212" t="s">
        <v>179</v>
      </c>
      <c r="Q2319" s="212" t="s">
        <v>298</v>
      </c>
      <c r="R2319" s="212" t="s">
        <v>367</v>
      </c>
      <c r="S2319" s="212" t="s">
        <v>1684</v>
      </c>
    </row>
    <row r="2320" spans="1:19" x14ac:dyDescent="0.25">
      <c r="A2320" s="212" t="s">
        <v>2348</v>
      </c>
      <c r="B2320" s="212" t="s">
        <v>1026</v>
      </c>
      <c r="C2320" s="212" t="s">
        <v>298</v>
      </c>
      <c r="D2320" s="212" t="s">
        <v>67</v>
      </c>
      <c r="E2320" s="212" t="s">
        <v>68</v>
      </c>
      <c r="F2320" s="212" t="s">
        <v>69</v>
      </c>
      <c r="G2320" s="212" t="s">
        <v>8565</v>
      </c>
      <c r="H2320" s="213">
        <v>43585</v>
      </c>
      <c r="I2320" s="214">
        <v>5565.01</v>
      </c>
      <c r="J2320" s="214">
        <v>1</v>
      </c>
      <c r="K2320" s="214">
        <f t="shared" si="36"/>
        <v>5565.01</v>
      </c>
      <c r="L2320" s="212" t="s">
        <v>179</v>
      </c>
      <c r="M2320" s="212" t="s">
        <v>534</v>
      </c>
      <c r="N2320" s="213">
        <v>43588</v>
      </c>
      <c r="O2320" s="212" t="s">
        <v>70</v>
      </c>
      <c r="P2320" s="212" t="s">
        <v>179</v>
      </c>
      <c r="Q2320" s="212" t="s">
        <v>298</v>
      </c>
      <c r="R2320" s="212" t="s">
        <v>367</v>
      </c>
      <c r="S2320" s="212" t="s">
        <v>1684</v>
      </c>
    </row>
    <row r="2321" spans="1:19" x14ac:dyDescent="0.25">
      <c r="A2321" s="212" t="s">
        <v>2348</v>
      </c>
      <c r="B2321" s="212" t="s">
        <v>1026</v>
      </c>
      <c r="C2321" s="212" t="s">
        <v>298</v>
      </c>
      <c r="D2321" s="212" t="s">
        <v>1340</v>
      </c>
      <c r="E2321" s="212" t="s">
        <v>1341</v>
      </c>
      <c r="F2321" s="212" t="s">
        <v>1342</v>
      </c>
      <c r="G2321" s="212" t="s">
        <v>8566</v>
      </c>
      <c r="H2321" s="213">
        <v>43585</v>
      </c>
      <c r="I2321" s="214">
        <v>28068.47</v>
      </c>
      <c r="J2321" s="214">
        <v>1</v>
      </c>
      <c r="K2321" s="214">
        <f t="shared" si="36"/>
        <v>28068.47</v>
      </c>
      <c r="L2321" s="212" t="s">
        <v>179</v>
      </c>
      <c r="M2321" s="212" t="s">
        <v>232</v>
      </c>
      <c r="N2321" s="213">
        <v>43588</v>
      </c>
      <c r="O2321" s="212" t="s">
        <v>70</v>
      </c>
      <c r="P2321" s="212" t="s">
        <v>179</v>
      </c>
      <c r="Q2321" s="212" t="s">
        <v>298</v>
      </c>
      <c r="R2321" s="212" t="s">
        <v>367</v>
      </c>
      <c r="S2321" s="212" t="s">
        <v>1684</v>
      </c>
    </row>
    <row r="2322" spans="1:19" x14ac:dyDescent="0.25">
      <c r="A2322" s="212" t="s">
        <v>2348</v>
      </c>
      <c r="B2322" s="212" t="s">
        <v>1026</v>
      </c>
      <c r="C2322" s="212" t="s">
        <v>298</v>
      </c>
      <c r="D2322" s="212" t="s">
        <v>90</v>
      </c>
      <c r="E2322" s="212" t="s">
        <v>91</v>
      </c>
      <c r="F2322" s="212" t="s">
        <v>92</v>
      </c>
      <c r="G2322" s="212" t="s">
        <v>8567</v>
      </c>
      <c r="H2322" s="213">
        <v>43615</v>
      </c>
      <c r="I2322" s="214">
        <v>48.01</v>
      </c>
      <c r="J2322" s="214">
        <v>1</v>
      </c>
      <c r="K2322" s="214">
        <f t="shared" si="36"/>
        <v>48.01</v>
      </c>
      <c r="L2322" s="212" t="s">
        <v>179</v>
      </c>
      <c r="M2322" s="212" t="s">
        <v>98</v>
      </c>
      <c r="N2322" s="213">
        <v>43616</v>
      </c>
      <c r="O2322" s="212" t="s">
        <v>70</v>
      </c>
      <c r="P2322" s="212" t="s">
        <v>179</v>
      </c>
      <c r="Q2322" s="212" t="s">
        <v>298</v>
      </c>
      <c r="R2322" s="212" t="s">
        <v>367</v>
      </c>
      <c r="S2322" s="212" t="s">
        <v>1684</v>
      </c>
    </row>
    <row r="2323" spans="1:19" x14ac:dyDescent="0.25">
      <c r="A2323" s="212" t="s">
        <v>2348</v>
      </c>
      <c r="B2323" s="212" t="s">
        <v>1026</v>
      </c>
      <c r="C2323" s="212" t="s">
        <v>298</v>
      </c>
      <c r="D2323" s="212" t="s">
        <v>90</v>
      </c>
      <c r="E2323" s="212" t="s">
        <v>91</v>
      </c>
      <c r="F2323" s="212" t="s">
        <v>92</v>
      </c>
      <c r="G2323" s="212" t="s">
        <v>8568</v>
      </c>
      <c r="H2323" s="213">
        <v>43615</v>
      </c>
      <c r="I2323" s="214">
        <v>345.82</v>
      </c>
      <c r="J2323" s="214">
        <v>1</v>
      </c>
      <c r="K2323" s="214">
        <f t="shared" si="36"/>
        <v>345.82</v>
      </c>
      <c r="L2323" s="212" t="s">
        <v>179</v>
      </c>
      <c r="M2323" s="212" t="s">
        <v>98</v>
      </c>
      <c r="N2323" s="213">
        <v>43616</v>
      </c>
      <c r="O2323" s="212" t="s">
        <v>70</v>
      </c>
      <c r="P2323" s="212" t="s">
        <v>179</v>
      </c>
      <c r="Q2323" s="212" t="s">
        <v>298</v>
      </c>
      <c r="R2323" s="212" t="s">
        <v>367</v>
      </c>
      <c r="S2323" s="212" t="s">
        <v>1684</v>
      </c>
    </row>
    <row r="2324" spans="1:19" x14ac:dyDescent="0.25">
      <c r="A2324" s="212" t="s">
        <v>2348</v>
      </c>
      <c r="B2324" s="212" t="s">
        <v>1026</v>
      </c>
      <c r="C2324" s="212" t="s">
        <v>298</v>
      </c>
      <c r="D2324" s="212" t="s">
        <v>90</v>
      </c>
      <c r="E2324" s="212" t="s">
        <v>91</v>
      </c>
      <c r="F2324" s="212" t="s">
        <v>92</v>
      </c>
      <c r="G2324" s="212" t="s">
        <v>8569</v>
      </c>
      <c r="H2324" s="213">
        <v>43615</v>
      </c>
      <c r="I2324" s="214">
        <v>196.04</v>
      </c>
      <c r="J2324" s="214">
        <v>1</v>
      </c>
      <c r="K2324" s="214">
        <f t="shared" si="36"/>
        <v>196.04</v>
      </c>
      <c r="L2324" s="212" t="s">
        <v>179</v>
      </c>
      <c r="M2324" s="212" t="s">
        <v>98</v>
      </c>
      <c r="N2324" s="213">
        <v>43616</v>
      </c>
      <c r="O2324" s="212" t="s">
        <v>70</v>
      </c>
      <c r="P2324" s="212" t="s">
        <v>179</v>
      </c>
      <c r="Q2324" s="212" t="s">
        <v>298</v>
      </c>
      <c r="R2324" s="212" t="s">
        <v>367</v>
      </c>
      <c r="S2324" s="212" t="s">
        <v>1684</v>
      </c>
    </row>
    <row r="2325" spans="1:19" x14ac:dyDescent="0.25">
      <c r="A2325" s="212" t="s">
        <v>2348</v>
      </c>
      <c r="B2325" s="212" t="s">
        <v>1026</v>
      </c>
      <c r="C2325" s="212" t="s">
        <v>298</v>
      </c>
      <c r="D2325" s="212" t="s">
        <v>90</v>
      </c>
      <c r="E2325" s="212" t="s">
        <v>91</v>
      </c>
      <c r="F2325" s="212" t="s">
        <v>92</v>
      </c>
      <c r="G2325" s="212" t="s">
        <v>8570</v>
      </c>
      <c r="H2325" s="213">
        <v>43615</v>
      </c>
      <c r="I2325" s="214">
        <v>215.37</v>
      </c>
      <c r="J2325" s="214">
        <v>1</v>
      </c>
      <c r="K2325" s="214">
        <f t="shared" si="36"/>
        <v>215.37</v>
      </c>
      <c r="L2325" s="212" t="s">
        <v>179</v>
      </c>
      <c r="M2325" s="212" t="s">
        <v>98</v>
      </c>
      <c r="N2325" s="213">
        <v>43616</v>
      </c>
      <c r="O2325" s="212" t="s">
        <v>70</v>
      </c>
      <c r="P2325" s="212" t="s">
        <v>179</v>
      </c>
      <c r="Q2325" s="212" t="s">
        <v>298</v>
      </c>
      <c r="R2325" s="212" t="s">
        <v>367</v>
      </c>
      <c r="S2325" s="212" t="s">
        <v>1684</v>
      </c>
    </row>
    <row r="2326" spans="1:19" x14ac:dyDescent="0.25">
      <c r="A2326" s="212" t="s">
        <v>2348</v>
      </c>
      <c r="B2326" s="212" t="s">
        <v>1026</v>
      </c>
      <c r="C2326" s="212" t="s">
        <v>298</v>
      </c>
      <c r="D2326" s="212" t="s">
        <v>90</v>
      </c>
      <c r="E2326" s="212" t="s">
        <v>91</v>
      </c>
      <c r="F2326" s="212" t="s">
        <v>92</v>
      </c>
      <c r="G2326" s="212" t="s">
        <v>8571</v>
      </c>
      <c r="H2326" s="213">
        <v>43615</v>
      </c>
      <c r="I2326" s="214">
        <v>930.88</v>
      </c>
      <c r="J2326" s="214">
        <v>1</v>
      </c>
      <c r="K2326" s="214">
        <f t="shared" si="36"/>
        <v>930.88</v>
      </c>
      <c r="L2326" s="212" t="s">
        <v>179</v>
      </c>
      <c r="M2326" s="212" t="s">
        <v>89</v>
      </c>
      <c r="N2326" s="213">
        <v>43616</v>
      </c>
      <c r="O2326" s="212" t="s">
        <v>70</v>
      </c>
      <c r="P2326" s="212" t="s">
        <v>179</v>
      </c>
      <c r="Q2326" s="212" t="s">
        <v>298</v>
      </c>
      <c r="R2326" s="212" t="s">
        <v>367</v>
      </c>
      <c r="S2326" s="212" t="s">
        <v>1684</v>
      </c>
    </row>
    <row r="2327" spans="1:19" x14ac:dyDescent="0.25">
      <c r="A2327" s="212" t="s">
        <v>2348</v>
      </c>
      <c r="B2327" s="212" t="s">
        <v>1026</v>
      </c>
      <c r="C2327" s="212" t="s">
        <v>298</v>
      </c>
      <c r="D2327" s="212" t="s">
        <v>90</v>
      </c>
      <c r="E2327" s="212" t="s">
        <v>91</v>
      </c>
      <c r="F2327" s="212" t="s">
        <v>92</v>
      </c>
      <c r="G2327" s="212" t="s">
        <v>8572</v>
      </c>
      <c r="H2327" s="213">
        <v>43615</v>
      </c>
      <c r="I2327" s="214">
        <v>1420.52</v>
      </c>
      <c r="J2327" s="214">
        <v>1</v>
      </c>
      <c r="K2327" s="214">
        <f t="shared" si="36"/>
        <v>1420.52</v>
      </c>
      <c r="L2327" s="212" t="s">
        <v>179</v>
      </c>
      <c r="M2327" s="212" t="s">
        <v>89</v>
      </c>
      <c r="N2327" s="213">
        <v>43616</v>
      </c>
      <c r="O2327" s="212" t="s">
        <v>70</v>
      </c>
      <c r="P2327" s="212" t="s">
        <v>179</v>
      </c>
      <c r="Q2327" s="212" t="s">
        <v>298</v>
      </c>
      <c r="R2327" s="212" t="s">
        <v>367</v>
      </c>
      <c r="S2327" s="212" t="s">
        <v>1684</v>
      </c>
    </row>
    <row r="2328" spans="1:19" x14ac:dyDescent="0.25">
      <c r="A2328" s="212" t="s">
        <v>2348</v>
      </c>
      <c r="B2328" s="212" t="s">
        <v>1026</v>
      </c>
      <c r="C2328" s="212" t="s">
        <v>298</v>
      </c>
      <c r="D2328" s="212" t="s">
        <v>90</v>
      </c>
      <c r="E2328" s="212" t="s">
        <v>91</v>
      </c>
      <c r="F2328" s="212" t="s">
        <v>92</v>
      </c>
      <c r="G2328" s="212" t="s">
        <v>8573</v>
      </c>
      <c r="H2328" s="213">
        <v>43615</v>
      </c>
      <c r="I2328" s="214">
        <v>13189.12</v>
      </c>
      <c r="J2328" s="214">
        <v>1</v>
      </c>
      <c r="K2328" s="214">
        <f t="shared" si="36"/>
        <v>13189.12</v>
      </c>
      <c r="L2328" s="212" t="s">
        <v>179</v>
      </c>
      <c r="M2328" s="212" t="s">
        <v>89</v>
      </c>
      <c r="N2328" s="213">
        <v>43616</v>
      </c>
      <c r="O2328" s="212" t="s">
        <v>70</v>
      </c>
      <c r="P2328" s="212" t="s">
        <v>179</v>
      </c>
      <c r="Q2328" s="212" t="s">
        <v>298</v>
      </c>
      <c r="R2328" s="212" t="s">
        <v>367</v>
      </c>
      <c r="S2328" s="212" t="s">
        <v>1684</v>
      </c>
    </row>
    <row r="2329" spans="1:19" x14ac:dyDescent="0.25">
      <c r="A2329" s="212" t="s">
        <v>2348</v>
      </c>
      <c r="B2329" s="212" t="s">
        <v>1026</v>
      </c>
      <c r="C2329" s="212" t="s">
        <v>298</v>
      </c>
      <c r="D2329" s="212" t="s">
        <v>90</v>
      </c>
      <c r="E2329" s="212" t="s">
        <v>91</v>
      </c>
      <c r="F2329" s="212" t="s">
        <v>92</v>
      </c>
      <c r="G2329" s="212" t="s">
        <v>8574</v>
      </c>
      <c r="H2329" s="213">
        <v>43615</v>
      </c>
      <c r="I2329" s="214">
        <v>70.66</v>
      </c>
      <c r="J2329" s="214">
        <v>1</v>
      </c>
      <c r="K2329" s="214">
        <f t="shared" si="36"/>
        <v>70.66</v>
      </c>
      <c r="L2329" s="212" t="s">
        <v>8575</v>
      </c>
      <c r="M2329" s="212" t="s">
        <v>208</v>
      </c>
      <c r="N2329" s="213">
        <v>43616</v>
      </c>
      <c r="O2329" s="212" t="s">
        <v>70</v>
      </c>
      <c r="P2329" s="212" t="s">
        <v>8576</v>
      </c>
      <c r="Q2329" s="212" t="s">
        <v>298</v>
      </c>
      <c r="R2329" s="212" t="s">
        <v>367</v>
      </c>
      <c r="S2329" s="212" t="s">
        <v>1684</v>
      </c>
    </row>
    <row r="2330" spans="1:19" x14ac:dyDescent="0.25">
      <c r="A2330" s="212" t="s">
        <v>2348</v>
      </c>
      <c r="B2330" s="212" t="s">
        <v>1026</v>
      </c>
      <c r="C2330" s="212" t="s">
        <v>298</v>
      </c>
      <c r="D2330" s="212" t="s">
        <v>90</v>
      </c>
      <c r="E2330" s="212" t="s">
        <v>91</v>
      </c>
      <c r="F2330" s="212" t="s">
        <v>92</v>
      </c>
      <c r="G2330" s="212" t="s">
        <v>8577</v>
      </c>
      <c r="H2330" s="213">
        <v>43615</v>
      </c>
      <c r="I2330" s="214">
        <v>77.319999999999993</v>
      </c>
      <c r="J2330" s="214">
        <v>1</v>
      </c>
      <c r="K2330" s="214">
        <f t="shared" si="36"/>
        <v>77.319999999999993</v>
      </c>
      <c r="L2330" s="212" t="s">
        <v>8578</v>
      </c>
      <c r="M2330" s="212" t="s">
        <v>208</v>
      </c>
      <c r="N2330" s="213">
        <v>43616</v>
      </c>
      <c r="O2330" s="212" t="s">
        <v>70</v>
      </c>
      <c r="P2330" s="212" t="s">
        <v>8579</v>
      </c>
      <c r="Q2330" s="212" t="s">
        <v>298</v>
      </c>
      <c r="R2330" s="212" t="s">
        <v>367</v>
      </c>
      <c r="S2330" s="212" t="s">
        <v>1684</v>
      </c>
    </row>
    <row r="2331" spans="1:19" x14ac:dyDescent="0.25">
      <c r="A2331" s="212" t="s">
        <v>2348</v>
      </c>
      <c r="B2331" s="212" t="s">
        <v>1026</v>
      </c>
      <c r="C2331" s="212" t="s">
        <v>298</v>
      </c>
      <c r="D2331" s="212" t="s">
        <v>90</v>
      </c>
      <c r="E2331" s="212" t="s">
        <v>91</v>
      </c>
      <c r="F2331" s="212" t="s">
        <v>92</v>
      </c>
      <c r="G2331" s="212" t="s">
        <v>8580</v>
      </c>
      <c r="H2331" s="213">
        <v>43615</v>
      </c>
      <c r="I2331" s="214">
        <v>16.940000000000001</v>
      </c>
      <c r="J2331" s="214">
        <v>1</v>
      </c>
      <c r="K2331" s="214">
        <f t="shared" si="36"/>
        <v>16.940000000000001</v>
      </c>
      <c r="L2331" s="212" t="s">
        <v>8581</v>
      </c>
      <c r="M2331" s="212" t="s">
        <v>553</v>
      </c>
      <c r="N2331" s="213">
        <v>43616</v>
      </c>
      <c r="O2331" s="212" t="s">
        <v>70</v>
      </c>
      <c r="P2331" s="212" t="s">
        <v>8582</v>
      </c>
      <c r="Q2331" s="212" t="s">
        <v>298</v>
      </c>
      <c r="R2331" s="212" t="s">
        <v>367</v>
      </c>
      <c r="S2331" s="212" t="s">
        <v>1684</v>
      </c>
    </row>
    <row r="2332" spans="1:19" x14ac:dyDescent="0.25">
      <c r="A2332" s="212" t="s">
        <v>2348</v>
      </c>
      <c r="B2332" s="212" t="s">
        <v>1026</v>
      </c>
      <c r="C2332" s="212" t="s">
        <v>298</v>
      </c>
      <c r="D2332" s="212" t="s">
        <v>90</v>
      </c>
      <c r="E2332" s="212" t="s">
        <v>91</v>
      </c>
      <c r="F2332" s="212" t="s">
        <v>92</v>
      </c>
      <c r="G2332" s="212" t="s">
        <v>8583</v>
      </c>
      <c r="H2332" s="213">
        <v>43615</v>
      </c>
      <c r="I2332" s="214">
        <v>5095.43</v>
      </c>
      <c r="J2332" s="214">
        <v>1</v>
      </c>
      <c r="K2332" s="214">
        <f t="shared" si="36"/>
        <v>5095.43</v>
      </c>
      <c r="L2332" s="212" t="s">
        <v>179</v>
      </c>
      <c r="M2332" s="212" t="s">
        <v>89</v>
      </c>
      <c r="N2332" s="213">
        <v>43616</v>
      </c>
      <c r="O2332" s="212" t="s">
        <v>70</v>
      </c>
      <c r="P2332" s="212" t="s">
        <v>179</v>
      </c>
      <c r="Q2332" s="212" t="s">
        <v>298</v>
      </c>
      <c r="R2332" s="212" t="s">
        <v>367</v>
      </c>
      <c r="S2332" s="212" t="s">
        <v>1684</v>
      </c>
    </row>
    <row r="2333" spans="1:19" x14ac:dyDescent="0.25">
      <c r="A2333" s="212" t="s">
        <v>2348</v>
      </c>
      <c r="B2333" s="212" t="s">
        <v>1026</v>
      </c>
      <c r="C2333" s="212" t="s">
        <v>298</v>
      </c>
      <c r="D2333" s="212" t="s">
        <v>90</v>
      </c>
      <c r="E2333" s="212" t="s">
        <v>91</v>
      </c>
      <c r="F2333" s="212" t="s">
        <v>92</v>
      </c>
      <c r="G2333" s="212" t="s">
        <v>8584</v>
      </c>
      <c r="H2333" s="213">
        <v>43615</v>
      </c>
      <c r="I2333" s="214">
        <v>195.49</v>
      </c>
      <c r="J2333" s="214">
        <v>1</v>
      </c>
      <c r="K2333" s="214">
        <f t="shared" si="36"/>
        <v>195.49</v>
      </c>
      <c r="L2333" s="212" t="s">
        <v>179</v>
      </c>
      <c r="M2333" s="212" t="s">
        <v>89</v>
      </c>
      <c r="N2333" s="213">
        <v>43615</v>
      </c>
      <c r="O2333" s="212" t="s">
        <v>70</v>
      </c>
      <c r="P2333" s="212" t="s">
        <v>179</v>
      </c>
      <c r="Q2333" s="212" t="s">
        <v>298</v>
      </c>
      <c r="R2333" s="212" t="s">
        <v>367</v>
      </c>
      <c r="S2333" s="212" t="s">
        <v>1684</v>
      </c>
    </row>
    <row r="2334" spans="1:19" x14ac:dyDescent="0.25">
      <c r="A2334" s="212" t="s">
        <v>2348</v>
      </c>
      <c r="B2334" s="212" t="s">
        <v>1026</v>
      </c>
      <c r="C2334" s="212" t="s">
        <v>298</v>
      </c>
      <c r="D2334" s="212" t="s">
        <v>90</v>
      </c>
      <c r="E2334" s="212" t="s">
        <v>91</v>
      </c>
      <c r="F2334" s="212" t="s">
        <v>92</v>
      </c>
      <c r="G2334" s="212" t="s">
        <v>8585</v>
      </c>
      <c r="H2334" s="213">
        <v>43615</v>
      </c>
      <c r="I2334" s="214">
        <v>4.4800000000000004</v>
      </c>
      <c r="J2334" s="214">
        <v>1</v>
      </c>
      <c r="K2334" s="214">
        <f t="shared" si="36"/>
        <v>4.4800000000000004</v>
      </c>
      <c r="L2334" s="212" t="s">
        <v>8586</v>
      </c>
      <c r="M2334" s="212" t="s">
        <v>208</v>
      </c>
      <c r="N2334" s="213">
        <v>43615</v>
      </c>
      <c r="O2334" s="212" t="s">
        <v>70</v>
      </c>
      <c r="P2334" s="212" t="s">
        <v>8587</v>
      </c>
      <c r="Q2334" s="212" t="s">
        <v>298</v>
      </c>
      <c r="R2334" s="212" t="s">
        <v>367</v>
      </c>
      <c r="S2334" s="212" t="s">
        <v>1684</v>
      </c>
    </row>
    <row r="2335" spans="1:19" x14ac:dyDescent="0.25">
      <c r="A2335" s="212" t="s">
        <v>2348</v>
      </c>
      <c r="B2335" s="212" t="s">
        <v>1026</v>
      </c>
      <c r="C2335" s="212" t="s">
        <v>298</v>
      </c>
      <c r="D2335" s="212" t="s">
        <v>90</v>
      </c>
      <c r="E2335" s="212" t="s">
        <v>91</v>
      </c>
      <c r="F2335" s="212" t="s">
        <v>92</v>
      </c>
      <c r="G2335" s="212" t="s">
        <v>8588</v>
      </c>
      <c r="H2335" s="213">
        <v>43614</v>
      </c>
      <c r="I2335" s="214">
        <v>6.36</v>
      </c>
      <c r="J2335" s="214">
        <v>1</v>
      </c>
      <c r="K2335" s="214">
        <f t="shared" si="36"/>
        <v>6.36</v>
      </c>
      <c r="L2335" s="212" t="s">
        <v>8589</v>
      </c>
      <c r="M2335" s="212" t="s">
        <v>208</v>
      </c>
      <c r="N2335" s="213">
        <v>43614</v>
      </c>
      <c r="O2335" s="212" t="s">
        <v>70</v>
      </c>
      <c r="P2335" s="212" t="s">
        <v>8590</v>
      </c>
      <c r="Q2335" s="212" t="s">
        <v>298</v>
      </c>
      <c r="R2335" s="212" t="s">
        <v>367</v>
      </c>
      <c r="S2335" s="212" t="s">
        <v>1684</v>
      </c>
    </row>
    <row r="2336" spans="1:19" x14ac:dyDescent="0.25">
      <c r="A2336" s="212" t="s">
        <v>2348</v>
      </c>
      <c r="B2336" s="212" t="s">
        <v>1026</v>
      </c>
      <c r="C2336" s="212" t="s">
        <v>298</v>
      </c>
      <c r="D2336" s="212" t="s">
        <v>90</v>
      </c>
      <c r="E2336" s="212" t="s">
        <v>91</v>
      </c>
      <c r="F2336" s="212" t="s">
        <v>92</v>
      </c>
      <c r="G2336" s="212" t="s">
        <v>8591</v>
      </c>
      <c r="H2336" s="213">
        <v>43612</v>
      </c>
      <c r="I2336" s="214">
        <v>41.99</v>
      </c>
      <c r="J2336" s="214">
        <v>1</v>
      </c>
      <c r="K2336" s="214">
        <f t="shared" si="36"/>
        <v>41.99</v>
      </c>
      <c r="L2336" s="212" t="s">
        <v>179</v>
      </c>
      <c r="M2336" s="212" t="s">
        <v>98</v>
      </c>
      <c r="N2336" s="213">
        <v>43613</v>
      </c>
      <c r="O2336" s="212" t="s">
        <v>70</v>
      </c>
      <c r="P2336" s="212" t="s">
        <v>179</v>
      </c>
      <c r="Q2336" s="212" t="s">
        <v>298</v>
      </c>
      <c r="R2336" s="212" t="s">
        <v>367</v>
      </c>
      <c r="S2336" s="212" t="s">
        <v>1684</v>
      </c>
    </row>
    <row r="2337" spans="1:19" x14ac:dyDescent="0.25">
      <c r="A2337" s="212" t="s">
        <v>2348</v>
      </c>
      <c r="B2337" s="212" t="s">
        <v>1026</v>
      </c>
      <c r="C2337" s="212" t="s">
        <v>298</v>
      </c>
      <c r="D2337" s="212" t="s">
        <v>90</v>
      </c>
      <c r="E2337" s="212" t="s">
        <v>91</v>
      </c>
      <c r="F2337" s="212" t="s">
        <v>92</v>
      </c>
      <c r="G2337" s="212" t="s">
        <v>8592</v>
      </c>
      <c r="H2337" s="213">
        <v>43612</v>
      </c>
      <c r="I2337" s="214">
        <v>108.54</v>
      </c>
      <c r="J2337" s="214">
        <v>1</v>
      </c>
      <c r="K2337" s="214">
        <f t="shared" si="36"/>
        <v>108.54</v>
      </c>
      <c r="L2337" s="212" t="s">
        <v>179</v>
      </c>
      <c r="M2337" s="212" t="s">
        <v>98</v>
      </c>
      <c r="N2337" s="213">
        <v>43613</v>
      </c>
      <c r="O2337" s="212" t="s">
        <v>70</v>
      </c>
      <c r="P2337" s="212" t="s">
        <v>179</v>
      </c>
      <c r="Q2337" s="212" t="s">
        <v>298</v>
      </c>
      <c r="R2337" s="212" t="s">
        <v>367</v>
      </c>
      <c r="S2337" s="212" t="s">
        <v>1684</v>
      </c>
    </row>
    <row r="2338" spans="1:19" x14ac:dyDescent="0.25">
      <c r="A2338" s="212" t="s">
        <v>2348</v>
      </c>
      <c r="B2338" s="212" t="s">
        <v>1026</v>
      </c>
      <c r="C2338" s="212" t="s">
        <v>298</v>
      </c>
      <c r="D2338" s="212" t="s">
        <v>90</v>
      </c>
      <c r="E2338" s="212" t="s">
        <v>91</v>
      </c>
      <c r="F2338" s="212" t="s">
        <v>92</v>
      </c>
      <c r="G2338" s="212" t="s">
        <v>8593</v>
      </c>
      <c r="H2338" s="213">
        <v>43612</v>
      </c>
      <c r="I2338" s="214">
        <v>84.26</v>
      </c>
      <c r="J2338" s="214">
        <v>1</v>
      </c>
      <c r="K2338" s="214">
        <f t="shared" si="36"/>
        <v>84.26</v>
      </c>
      <c r="L2338" s="212" t="s">
        <v>179</v>
      </c>
      <c r="M2338" s="212" t="s">
        <v>98</v>
      </c>
      <c r="N2338" s="213">
        <v>43613</v>
      </c>
      <c r="O2338" s="212" t="s">
        <v>70</v>
      </c>
      <c r="P2338" s="212" t="s">
        <v>179</v>
      </c>
      <c r="Q2338" s="212" t="s">
        <v>298</v>
      </c>
      <c r="R2338" s="212" t="s">
        <v>367</v>
      </c>
      <c r="S2338" s="212" t="s">
        <v>1684</v>
      </c>
    </row>
    <row r="2339" spans="1:19" x14ac:dyDescent="0.25">
      <c r="A2339" s="212" t="s">
        <v>2348</v>
      </c>
      <c r="B2339" s="212" t="s">
        <v>1026</v>
      </c>
      <c r="C2339" s="212" t="s">
        <v>298</v>
      </c>
      <c r="D2339" s="212" t="s">
        <v>90</v>
      </c>
      <c r="E2339" s="212" t="s">
        <v>91</v>
      </c>
      <c r="F2339" s="212" t="s">
        <v>92</v>
      </c>
      <c r="G2339" s="212" t="s">
        <v>8594</v>
      </c>
      <c r="H2339" s="213">
        <v>43612</v>
      </c>
      <c r="I2339" s="214">
        <v>159.44</v>
      </c>
      <c r="J2339" s="214">
        <v>1</v>
      </c>
      <c r="K2339" s="214">
        <f t="shared" si="36"/>
        <v>159.44</v>
      </c>
      <c r="L2339" s="212" t="s">
        <v>179</v>
      </c>
      <c r="M2339" s="212" t="s">
        <v>98</v>
      </c>
      <c r="N2339" s="213">
        <v>43613</v>
      </c>
      <c r="O2339" s="212" t="s">
        <v>70</v>
      </c>
      <c r="P2339" s="212" t="s">
        <v>179</v>
      </c>
      <c r="Q2339" s="212" t="s">
        <v>298</v>
      </c>
      <c r="R2339" s="212" t="s">
        <v>367</v>
      </c>
      <c r="S2339" s="212" t="s">
        <v>1684</v>
      </c>
    </row>
    <row r="2340" spans="1:19" x14ac:dyDescent="0.25">
      <c r="A2340" s="212" t="s">
        <v>2348</v>
      </c>
      <c r="B2340" s="212" t="s">
        <v>1026</v>
      </c>
      <c r="C2340" s="212" t="s">
        <v>298</v>
      </c>
      <c r="D2340" s="212" t="s">
        <v>90</v>
      </c>
      <c r="E2340" s="212" t="s">
        <v>91</v>
      </c>
      <c r="F2340" s="212" t="s">
        <v>92</v>
      </c>
      <c r="G2340" s="212" t="s">
        <v>8595</v>
      </c>
      <c r="H2340" s="213">
        <v>43612</v>
      </c>
      <c r="I2340" s="214">
        <v>475.38</v>
      </c>
      <c r="J2340" s="214">
        <v>1</v>
      </c>
      <c r="K2340" s="214">
        <f t="shared" si="36"/>
        <v>475.38</v>
      </c>
      <c r="L2340" s="212" t="s">
        <v>179</v>
      </c>
      <c r="M2340" s="212" t="s">
        <v>89</v>
      </c>
      <c r="N2340" s="213">
        <v>43613</v>
      </c>
      <c r="O2340" s="212" t="s">
        <v>70</v>
      </c>
      <c r="P2340" s="212" t="s">
        <v>179</v>
      </c>
      <c r="Q2340" s="212" t="s">
        <v>298</v>
      </c>
      <c r="R2340" s="212" t="s">
        <v>367</v>
      </c>
      <c r="S2340" s="212" t="s">
        <v>1684</v>
      </c>
    </row>
    <row r="2341" spans="1:19" x14ac:dyDescent="0.25">
      <c r="A2341" s="212" t="s">
        <v>2348</v>
      </c>
      <c r="B2341" s="212" t="s">
        <v>1026</v>
      </c>
      <c r="C2341" s="212" t="s">
        <v>298</v>
      </c>
      <c r="D2341" s="212" t="s">
        <v>90</v>
      </c>
      <c r="E2341" s="212" t="s">
        <v>91</v>
      </c>
      <c r="F2341" s="212" t="s">
        <v>92</v>
      </c>
      <c r="G2341" s="212" t="s">
        <v>8596</v>
      </c>
      <c r="H2341" s="213">
        <v>43612</v>
      </c>
      <c r="I2341" s="214">
        <v>9.74</v>
      </c>
      <c r="J2341" s="214">
        <v>1</v>
      </c>
      <c r="K2341" s="214">
        <f t="shared" si="36"/>
        <v>9.74</v>
      </c>
      <c r="L2341" s="212" t="s">
        <v>8597</v>
      </c>
      <c r="M2341" s="212" t="s">
        <v>208</v>
      </c>
      <c r="N2341" s="213">
        <v>43612</v>
      </c>
      <c r="O2341" s="212" t="s">
        <v>70</v>
      </c>
      <c r="P2341" s="212" t="s">
        <v>8598</v>
      </c>
      <c r="Q2341" s="212" t="s">
        <v>298</v>
      </c>
      <c r="R2341" s="212" t="s">
        <v>367</v>
      </c>
      <c r="S2341" s="212" t="s">
        <v>1684</v>
      </c>
    </row>
    <row r="2342" spans="1:19" x14ac:dyDescent="0.25">
      <c r="A2342" s="212" t="s">
        <v>2348</v>
      </c>
      <c r="B2342" s="212" t="s">
        <v>1026</v>
      </c>
      <c r="C2342" s="212" t="s">
        <v>298</v>
      </c>
      <c r="D2342" s="212" t="s">
        <v>90</v>
      </c>
      <c r="E2342" s="212" t="s">
        <v>91</v>
      </c>
      <c r="F2342" s="212" t="s">
        <v>92</v>
      </c>
      <c r="G2342" s="212" t="s">
        <v>8599</v>
      </c>
      <c r="H2342" s="213">
        <v>43612</v>
      </c>
      <c r="I2342" s="214">
        <v>130.29</v>
      </c>
      <c r="J2342" s="214">
        <v>1</v>
      </c>
      <c r="K2342" s="214">
        <f t="shared" si="36"/>
        <v>130.29</v>
      </c>
      <c r="L2342" s="212" t="s">
        <v>8600</v>
      </c>
      <c r="M2342" s="212" t="s">
        <v>208</v>
      </c>
      <c r="N2342" s="213">
        <v>43612</v>
      </c>
      <c r="O2342" s="212" t="s">
        <v>70</v>
      </c>
      <c r="P2342" s="212" t="s">
        <v>8601</v>
      </c>
      <c r="Q2342" s="212" t="s">
        <v>298</v>
      </c>
      <c r="R2342" s="212" t="s">
        <v>367</v>
      </c>
      <c r="S2342" s="212" t="s">
        <v>1684</v>
      </c>
    </row>
    <row r="2343" spans="1:19" x14ac:dyDescent="0.25">
      <c r="A2343" s="212" t="s">
        <v>2348</v>
      </c>
      <c r="B2343" s="212" t="s">
        <v>1026</v>
      </c>
      <c r="C2343" s="212" t="s">
        <v>298</v>
      </c>
      <c r="D2343" s="212" t="s">
        <v>90</v>
      </c>
      <c r="E2343" s="212" t="s">
        <v>91</v>
      </c>
      <c r="F2343" s="212" t="s">
        <v>92</v>
      </c>
      <c r="G2343" s="212" t="s">
        <v>8602</v>
      </c>
      <c r="H2343" s="213">
        <v>43612</v>
      </c>
      <c r="I2343" s="214">
        <v>30.64</v>
      </c>
      <c r="J2343" s="214">
        <v>1</v>
      </c>
      <c r="K2343" s="214">
        <f t="shared" si="36"/>
        <v>30.64</v>
      </c>
      <c r="L2343" s="212" t="s">
        <v>8603</v>
      </c>
      <c r="M2343" s="212" t="s">
        <v>155</v>
      </c>
      <c r="N2343" s="213">
        <v>43612</v>
      </c>
      <c r="O2343" s="212" t="s">
        <v>70</v>
      </c>
      <c r="P2343" s="212" t="s">
        <v>8604</v>
      </c>
      <c r="Q2343" s="212" t="s">
        <v>298</v>
      </c>
      <c r="R2343" s="212" t="s">
        <v>367</v>
      </c>
      <c r="S2343" s="212" t="s">
        <v>1684</v>
      </c>
    </row>
    <row r="2344" spans="1:19" x14ac:dyDescent="0.25">
      <c r="A2344" s="212" t="s">
        <v>2348</v>
      </c>
      <c r="B2344" s="212" t="s">
        <v>1026</v>
      </c>
      <c r="C2344" s="212" t="s">
        <v>298</v>
      </c>
      <c r="D2344" s="212" t="s">
        <v>90</v>
      </c>
      <c r="E2344" s="212" t="s">
        <v>91</v>
      </c>
      <c r="F2344" s="212" t="s">
        <v>92</v>
      </c>
      <c r="G2344" s="212" t="s">
        <v>8605</v>
      </c>
      <c r="H2344" s="213">
        <v>43612</v>
      </c>
      <c r="I2344" s="214">
        <v>186.64</v>
      </c>
      <c r="J2344" s="214">
        <v>1</v>
      </c>
      <c r="K2344" s="214">
        <f t="shared" si="36"/>
        <v>186.64</v>
      </c>
      <c r="L2344" s="212" t="s">
        <v>8606</v>
      </c>
      <c r="M2344" s="212" t="s">
        <v>208</v>
      </c>
      <c r="N2344" s="213">
        <v>43612</v>
      </c>
      <c r="O2344" s="212" t="s">
        <v>70</v>
      </c>
      <c r="P2344" s="212" t="s">
        <v>8607</v>
      </c>
      <c r="Q2344" s="212" t="s">
        <v>298</v>
      </c>
      <c r="R2344" s="212" t="s">
        <v>367</v>
      </c>
      <c r="S2344" s="212" t="s">
        <v>1684</v>
      </c>
    </row>
    <row r="2345" spans="1:19" x14ac:dyDescent="0.25">
      <c r="A2345" s="212" t="s">
        <v>2348</v>
      </c>
      <c r="B2345" s="212" t="s">
        <v>1026</v>
      </c>
      <c r="C2345" s="212" t="s">
        <v>298</v>
      </c>
      <c r="D2345" s="212" t="s">
        <v>90</v>
      </c>
      <c r="E2345" s="212" t="s">
        <v>91</v>
      </c>
      <c r="F2345" s="212" t="s">
        <v>92</v>
      </c>
      <c r="G2345" s="212" t="s">
        <v>8608</v>
      </c>
      <c r="H2345" s="213">
        <v>43612</v>
      </c>
      <c r="I2345" s="214">
        <v>9.9</v>
      </c>
      <c r="J2345" s="214">
        <v>1</v>
      </c>
      <c r="K2345" s="214">
        <f t="shared" si="36"/>
        <v>9.9</v>
      </c>
      <c r="L2345" s="212" t="s">
        <v>8609</v>
      </c>
      <c r="M2345" s="212" t="s">
        <v>208</v>
      </c>
      <c r="N2345" s="213">
        <v>43612</v>
      </c>
      <c r="O2345" s="212" t="s">
        <v>70</v>
      </c>
      <c r="P2345" s="212" t="s">
        <v>8610</v>
      </c>
      <c r="Q2345" s="212" t="s">
        <v>298</v>
      </c>
      <c r="R2345" s="212" t="s">
        <v>367</v>
      </c>
      <c r="S2345" s="212" t="s">
        <v>1684</v>
      </c>
    </row>
    <row r="2346" spans="1:19" x14ac:dyDescent="0.25">
      <c r="A2346" s="212" t="s">
        <v>2348</v>
      </c>
      <c r="B2346" s="212" t="s">
        <v>1026</v>
      </c>
      <c r="C2346" s="212" t="s">
        <v>298</v>
      </c>
      <c r="D2346" s="212" t="s">
        <v>90</v>
      </c>
      <c r="E2346" s="212" t="s">
        <v>91</v>
      </c>
      <c r="F2346" s="212" t="s">
        <v>92</v>
      </c>
      <c r="G2346" s="212" t="s">
        <v>8611</v>
      </c>
      <c r="H2346" s="213">
        <v>43612</v>
      </c>
      <c r="I2346" s="214">
        <v>84.22</v>
      </c>
      <c r="J2346" s="214">
        <v>1</v>
      </c>
      <c r="K2346" s="214">
        <f t="shared" si="36"/>
        <v>84.22</v>
      </c>
      <c r="L2346" s="212" t="s">
        <v>8612</v>
      </c>
      <c r="M2346" s="212" t="s">
        <v>208</v>
      </c>
      <c r="N2346" s="213">
        <v>43612</v>
      </c>
      <c r="O2346" s="212" t="s">
        <v>70</v>
      </c>
      <c r="P2346" s="212" t="s">
        <v>8613</v>
      </c>
      <c r="Q2346" s="212" t="s">
        <v>298</v>
      </c>
      <c r="R2346" s="212" t="s">
        <v>367</v>
      </c>
      <c r="S2346" s="212" t="s">
        <v>1684</v>
      </c>
    </row>
    <row r="2347" spans="1:19" x14ac:dyDescent="0.25">
      <c r="A2347" s="212" t="s">
        <v>2348</v>
      </c>
      <c r="B2347" s="212" t="s">
        <v>1026</v>
      </c>
      <c r="C2347" s="212" t="s">
        <v>298</v>
      </c>
      <c r="D2347" s="212" t="s">
        <v>90</v>
      </c>
      <c r="E2347" s="212" t="s">
        <v>91</v>
      </c>
      <c r="F2347" s="212" t="s">
        <v>92</v>
      </c>
      <c r="G2347" s="212" t="s">
        <v>8614</v>
      </c>
      <c r="H2347" s="213">
        <v>43612</v>
      </c>
      <c r="I2347" s="214">
        <v>51.3</v>
      </c>
      <c r="J2347" s="214">
        <v>1</v>
      </c>
      <c r="K2347" s="214">
        <f t="shared" si="36"/>
        <v>51.3</v>
      </c>
      <c r="L2347" s="212" t="s">
        <v>8615</v>
      </c>
      <c r="M2347" s="212" t="s">
        <v>208</v>
      </c>
      <c r="N2347" s="213">
        <v>43612</v>
      </c>
      <c r="O2347" s="212" t="s">
        <v>70</v>
      </c>
      <c r="P2347" s="212" t="s">
        <v>8616</v>
      </c>
      <c r="Q2347" s="212" t="s">
        <v>298</v>
      </c>
      <c r="R2347" s="212" t="s">
        <v>367</v>
      </c>
      <c r="S2347" s="212" t="s">
        <v>1684</v>
      </c>
    </row>
    <row r="2348" spans="1:19" x14ac:dyDescent="0.25">
      <c r="A2348" s="212" t="s">
        <v>2348</v>
      </c>
      <c r="B2348" s="212" t="s">
        <v>1026</v>
      </c>
      <c r="C2348" s="212" t="s">
        <v>298</v>
      </c>
      <c r="D2348" s="212" t="s">
        <v>90</v>
      </c>
      <c r="E2348" s="212" t="s">
        <v>91</v>
      </c>
      <c r="F2348" s="212" t="s">
        <v>92</v>
      </c>
      <c r="G2348" s="212" t="s">
        <v>8617</v>
      </c>
      <c r="H2348" s="213">
        <v>43612</v>
      </c>
      <c r="I2348" s="214">
        <v>246.66</v>
      </c>
      <c r="J2348" s="214">
        <v>1</v>
      </c>
      <c r="K2348" s="214">
        <f t="shared" si="36"/>
        <v>246.66</v>
      </c>
      <c r="L2348" s="212" t="s">
        <v>8618</v>
      </c>
      <c r="M2348" s="212" t="s">
        <v>89</v>
      </c>
      <c r="N2348" s="213">
        <v>43612</v>
      </c>
      <c r="O2348" s="212" t="s">
        <v>70</v>
      </c>
      <c r="P2348" s="212" t="s">
        <v>8619</v>
      </c>
      <c r="Q2348" s="212" t="s">
        <v>298</v>
      </c>
      <c r="R2348" s="212" t="s">
        <v>367</v>
      </c>
      <c r="S2348" s="212" t="s">
        <v>1684</v>
      </c>
    </row>
    <row r="2349" spans="1:19" x14ac:dyDescent="0.25">
      <c r="A2349" s="212" t="s">
        <v>2348</v>
      </c>
      <c r="B2349" s="212" t="s">
        <v>1026</v>
      </c>
      <c r="C2349" s="212" t="s">
        <v>298</v>
      </c>
      <c r="D2349" s="212" t="s">
        <v>90</v>
      </c>
      <c r="E2349" s="212" t="s">
        <v>91</v>
      </c>
      <c r="F2349" s="212" t="s">
        <v>92</v>
      </c>
      <c r="G2349" s="212" t="s">
        <v>8620</v>
      </c>
      <c r="H2349" s="213">
        <v>43609</v>
      </c>
      <c r="I2349" s="214">
        <v>655.36</v>
      </c>
      <c r="J2349" s="214">
        <v>1</v>
      </c>
      <c r="K2349" s="214">
        <f t="shared" si="36"/>
        <v>655.36</v>
      </c>
      <c r="L2349" s="212" t="s">
        <v>179</v>
      </c>
      <c r="M2349" s="212" t="s">
        <v>89</v>
      </c>
      <c r="N2349" s="213">
        <v>43612</v>
      </c>
      <c r="O2349" s="212" t="s">
        <v>70</v>
      </c>
      <c r="P2349" s="212" t="s">
        <v>179</v>
      </c>
      <c r="Q2349" s="212" t="s">
        <v>298</v>
      </c>
      <c r="R2349" s="212" t="s">
        <v>367</v>
      </c>
      <c r="S2349" s="212" t="s">
        <v>1684</v>
      </c>
    </row>
    <row r="2350" spans="1:19" x14ac:dyDescent="0.25">
      <c r="A2350" s="212" t="s">
        <v>2348</v>
      </c>
      <c r="B2350" s="212" t="s">
        <v>1026</v>
      </c>
      <c r="C2350" s="212" t="s">
        <v>298</v>
      </c>
      <c r="D2350" s="212" t="s">
        <v>90</v>
      </c>
      <c r="E2350" s="212" t="s">
        <v>91</v>
      </c>
      <c r="F2350" s="212" t="s">
        <v>92</v>
      </c>
      <c r="G2350" s="212" t="s">
        <v>8621</v>
      </c>
      <c r="H2350" s="213">
        <v>43609</v>
      </c>
      <c r="I2350" s="214">
        <v>1323.14</v>
      </c>
      <c r="J2350" s="214">
        <v>1</v>
      </c>
      <c r="K2350" s="214">
        <f t="shared" si="36"/>
        <v>1323.14</v>
      </c>
      <c r="L2350" s="212" t="s">
        <v>179</v>
      </c>
      <c r="M2350" s="212" t="s">
        <v>89</v>
      </c>
      <c r="N2350" s="213">
        <v>43612</v>
      </c>
      <c r="O2350" s="212" t="s">
        <v>70</v>
      </c>
      <c r="P2350" s="212" t="s">
        <v>179</v>
      </c>
      <c r="Q2350" s="212" t="s">
        <v>298</v>
      </c>
      <c r="R2350" s="212" t="s">
        <v>367</v>
      </c>
      <c r="S2350" s="212" t="s">
        <v>1684</v>
      </c>
    </row>
    <row r="2351" spans="1:19" x14ac:dyDescent="0.25">
      <c r="A2351" s="212" t="s">
        <v>2348</v>
      </c>
      <c r="B2351" s="212" t="s">
        <v>1026</v>
      </c>
      <c r="C2351" s="212" t="s">
        <v>298</v>
      </c>
      <c r="D2351" s="212" t="s">
        <v>90</v>
      </c>
      <c r="E2351" s="212" t="s">
        <v>91</v>
      </c>
      <c r="F2351" s="212" t="s">
        <v>92</v>
      </c>
      <c r="G2351" s="212" t="s">
        <v>8622</v>
      </c>
      <c r="H2351" s="213">
        <v>43609</v>
      </c>
      <c r="I2351" s="214">
        <v>24.5</v>
      </c>
      <c r="J2351" s="214">
        <v>1</v>
      </c>
      <c r="K2351" s="214">
        <f t="shared" si="36"/>
        <v>24.5</v>
      </c>
      <c r="L2351" s="212" t="s">
        <v>179</v>
      </c>
      <c r="M2351" s="212" t="s">
        <v>89</v>
      </c>
      <c r="N2351" s="213">
        <v>43612</v>
      </c>
      <c r="O2351" s="212" t="s">
        <v>70</v>
      </c>
      <c r="P2351" s="212" t="s">
        <v>179</v>
      </c>
      <c r="Q2351" s="212" t="s">
        <v>298</v>
      </c>
      <c r="R2351" s="212" t="s">
        <v>367</v>
      </c>
      <c r="S2351" s="212" t="s">
        <v>1684</v>
      </c>
    </row>
    <row r="2352" spans="1:19" x14ac:dyDescent="0.25">
      <c r="A2352" s="212" t="s">
        <v>2348</v>
      </c>
      <c r="B2352" s="212" t="s">
        <v>1026</v>
      </c>
      <c r="C2352" s="212" t="s">
        <v>298</v>
      </c>
      <c r="D2352" s="212" t="s">
        <v>90</v>
      </c>
      <c r="E2352" s="212" t="s">
        <v>91</v>
      </c>
      <c r="F2352" s="212" t="s">
        <v>92</v>
      </c>
      <c r="G2352" s="212" t="s">
        <v>8623</v>
      </c>
      <c r="H2352" s="213">
        <v>43609</v>
      </c>
      <c r="I2352" s="214">
        <v>580.79999999999995</v>
      </c>
      <c r="J2352" s="214">
        <v>1</v>
      </c>
      <c r="K2352" s="214">
        <f t="shared" si="36"/>
        <v>580.79999999999995</v>
      </c>
      <c r="L2352" s="212" t="s">
        <v>179</v>
      </c>
      <c r="M2352" s="212" t="s">
        <v>89</v>
      </c>
      <c r="N2352" s="213">
        <v>43612</v>
      </c>
      <c r="O2352" s="212" t="s">
        <v>70</v>
      </c>
      <c r="P2352" s="212" t="s">
        <v>179</v>
      </c>
      <c r="Q2352" s="212" t="s">
        <v>298</v>
      </c>
      <c r="R2352" s="212" t="s">
        <v>367</v>
      </c>
      <c r="S2352" s="212" t="s">
        <v>1684</v>
      </c>
    </row>
    <row r="2353" spans="1:19" x14ac:dyDescent="0.25">
      <c r="A2353" s="212" t="s">
        <v>2348</v>
      </c>
      <c r="B2353" s="212" t="s">
        <v>1026</v>
      </c>
      <c r="C2353" s="212" t="s">
        <v>298</v>
      </c>
      <c r="D2353" s="212" t="s">
        <v>90</v>
      </c>
      <c r="E2353" s="212" t="s">
        <v>91</v>
      </c>
      <c r="F2353" s="212" t="s">
        <v>92</v>
      </c>
      <c r="G2353" s="212" t="s">
        <v>8624</v>
      </c>
      <c r="H2353" s="213">
        <v>43601</v>
      </c>
      <c r="I2353" s="214">
        <v>207.68</v>
      </c>
      <c r="J2353" s="214">
        <v>1</v>
      </c>
      <c r="K2353" s="214">
        <f t="shared" si="36"/>
        <v>207.68</v>
      </c>
      <c r="L2353" s="212" t="s">
        <v>179</v>
      </c>
      <c r="M2353" s="212" t="s">
        <v>98</v>
      </c>
      <c r="N2353" s="213">
        <v>43602</v>
      </c>
      <c r="O2353" s="212" t="s">
        <v>70</v>
      </c>
      <c r="P2353" s="212" t="s">
        <v>179</v>
      </c>
      <c r="Q2353" s="212" t="s">
        <v>298</v>
      </c>
      <c r="R2353" s="212" t="s">
        <v>367</v>
      </c>
      <c r="S2353" s="212" t="s">
        <v>1684</v>
      </c>
    </row>
    <row r="2354" spans="1:19" x14ac:dyDescent="0.25">
      <c r="A2354" s="212" t="s">
        <v>2348</v>
      </c>
      <c r="B2354" s="212" t="s">
        <v>1026</v>
      </c>
      <c r="C2354" s="212" t="s">
        <v>298</v>
      </c>
      <c r="D2354" s="212" t="s">
        <v>90</v>
      </c>
      <c r="E2354" s="212" t="s">
        <v>91</v>
      </c>
      <c r="F2354" s="212" t="s">
        <v>92</v>
      </c>
      <c r="G2354" s="212" t="s">
        <v>8625</v>
      </c>
      <c r="H2354" s="213">
        <v>43601</v>
      </c>
      <c r="I2354" s="214">
        <v>238.76</v>
      </c>
      <c r="J2354" s="214">
        <v>1</v>
      </c>
      <c r="K2354" s="214">
        <f t="shared" si="36"/>
        <v>238.76</v>
      </c>
      <c r="L2354" s="212" t="s">
        <v>179</v>
      </c>
      <c r="M2354" s="212" t="s">
        <v>98</v>
      </c>
      <c r="N2354" s="213">
        <v>43602</v>
      </c>
      <c r="O2354" s="212" t="s">
        <v>70</v>
      </c>
      <c r="P2354" s="212" t="s">
        <v>179</v>
      </c>
      <c r="Q2354" s="212" t="s">
        <v>298</v>
      </c>
      <c r="R2354" s="212" t="s">
        <v>367</v>
      </c>
      <c r="S2354" s="212" t="s">
        <v>1684</v>
      </c>
    </row>
    <row r="2355" spans="1:19" x14ac:dyDescent="0.25">
      <c r="A2355" s="212" t="s">
        <v>2348</v>
      </c>
      <c r="B2355" s="212" t="s">
        <v>1026</v>
      </c>
      <c r="C2355" s="212" t="s">
        <v>298</v>
      </c>
      <c r="D2355" s="212" t="s">
        <v>90</v>
      </c>
      <c r="E2355" s="212" t="s">
        <v>91</v>
      </c>
      <c r="F2355" s="212" t="s">
        <v>92</v>
      </c>
      <c r="G2355" s="212" t="s">
        <v>8626</v>
      </c>
      <c r="H2355" s="213">
        <v>43598</v>
      </c>
      <c r="I2355" s="214">
        <v>419.48</v>
      </c>
      <c r="J2355" s="214">
        <v>1</v>
      </c>
      <c r="K2355" s="214">
        <f t="shared" si="36"/>
        <v>419.48</v>
      </c>
      <c r="L2355" s="212" t="s">
        <v>179</v>
      </c>
      <c r="M2355" s="212" t="s">
        <v>208</v>
      </c>
      <c r="N2355" s="213">
        <v>43599</v>
      </c>
      <c r="O2355" s="212" t="s">
        <v>70</v>
      </c>
      <c r="P2355" s="212" t="s">
        <v>179</v>
      </c>
      <c r="Q2355" s="212" t="s">
        <v>298</v>
      </c>
      <c r="R2355" s="212" t="s">
        <v>367</v>
      </c>
      <c r="S2355" s="212" t="s">
        <v>1684</v>
      </c>
    </row>
    <row r="2356" spans="1:19" x14ac:dyDescent="0.25">
      <c r="A2356" s="212" t="s">
        <v>2348</v>
      </c>
      <c r="B2356" s="212" t="s">
        <v>1026</v>
      </c>
      <c r="C2356" s="212" t="s">
        <v>298</v>
      </c>
      <c r="D2356" s="212" t="s">
        <v>90</v>
      </c>
      <c r="E2356" s="212" t="s">
        <v>91</v>
      </c>
      <c r="F2356" s="212" t="s">
        <v>92</v>
      </c>
      <c r="G2356" s="212" t="s">
        <v>8627</v>
      </c>
      <c r="H2356" s="213">
        <v>43598</v>
      </c>
      <c r="I2356" s="214">
        <v>1724.54</v>
      </c>
      <c r="J2356" s="214">
        <v>1</v>
      </c>
      <c r="K2356" s="214">
        <f t="shared" si="36"/>
        <v>1724.54</v>
      </c>
      <c r="L2356" s="212" t="s">
        <v>179</v>
      </c>
      <c r="M2356" s="212" t="s">
        <v>208</v>
      </c>
      <c r="N2356" s="213">
        <v>43599</v>
      </c>
      <c r="O2356" s="212" t="s">
        <v>70</v>
      </c>
      <c r="P2356" s="212" t="s">
        <v>179</v>
      </c>
      <c r="Q2356" s="212" t="s">
        <v>298</v>
      </c>
      <c r="R2356" s="212" t="s">
        <v>367</v>
      </c>
      <c r="S2356" s="212" t="s">
        <v>1684</v>
      </c>
    </row>
    <row r="2357" spans="1:19" x14ac:dyDescent="0.25">
      <c r="A2357" s="212" t="s">
        <v>2348</v>
      </c>
      <c r="B2357" s="212" t="s">
        <v>1026</v>
      </c>
      <c r="C2357" s="212" t="s">
        <v>298</v>
      </c>
      <c r="D2357" s="212" t="s">
        <v>90</v>
      </c>
      <c r="E2357" s="212" t="s">
        <v>91</v>
      </c>
      <c r="F2357" s="212" t="s">
        <v>92</v>
      </c>
      <c r="G2357" s="212" t="s">
        <v>8628</v>
      </c>
      <c r="H2357" s="213">
        <v>43591</v>
      </c>
      <c r="I2357" s="214">
        <v>13.88</v>
      </c>
      <c r="J2357" s="214">
        <v>1</v>
      </c>
      <c r="K2357" s="214">
        <f t="shared" si="36"/>
        <v>13.88</v>
      </c>
      <c r="L2357" s="212" t="s">
        <v>179</v>
      </c>
      <c r="M2357" s="212" t="s">
        <v>208</v>
      </c>
      <c r="N2357" s="213">
        <v>43593</v>
      </c>
      <c r="O2357" s="212" t="s">
        <v>70</v>
      </c>
      <c r="P2357" s="212" t="s">
        <v>179</v>
      </c>
      <c r="Q2357" s="212" t="s">
        <v>298</v>
      </c>
      <c r="R2357" s="212" t="s">
        <v>367</v>
      </c>
      <c r="S2357" s="212" t="s">
        <v>1684</v>
      </c>
    </row>
    <row r="2358" spans="1:19" x14ac:dyDescent="0.25">
      <c r="A2358" s="212" t="s">
        <v>2348</v>
      </c>
      <c r="B2358" s="212" t="s">
        <v>1026</v>
      </c>
      <c r="C2358" s="212" t="s">
        <v>298</v>
      </c>
      <c r="D2358" s="212" t="s">
        <v>90</v>
      </c>
      <c r="E2358" s="212" t="s">
        <v>91</v>
      </c>
      <c r="F2358" s="212" t="s">
        <v>92</v>
      </c>
      <c r="G2358" s="212" t="s">
        <v>8629</v>
      </c>
      <c r="H2358" s="213">
        <v>43587</v>
      </c>
      <c r="I2358" s="214">
        <v>2063.98</v>
      </c>
      <c r="J2358" s="214">
        <v>1</v>
      </c>
      <c r="K2358" s="214">
        <f t="shared" si="36"/>
        <v>2063.98</v>
      </c>
      <c r="L2358" s="212" t="s">
        <v>179</v>
      </c>
      <c r="M2358" s="212" t="s">
        <v>98</v>
      </c>
      <c r="N2358" s="213">
        <v>43591</v>
      </c>
      <c r="O2358" s="212" t="s">
        <v>70</v>
      </c>
      <c r="P2358" s="212" t="s">
        <v>179</v>
      </c>
      <c r="Q2358" s="212" t="s">
        <v>298</v>
      </c>
      <c r="R2358" s="212" t="s">
        <v>367</v>
      </c>
      <c r="S2358" s="212" t="s">
        <v>1684</v>
      </c>
    </row>
    <row r="2359" spans="1:19" x14ac:dyDescent="0.25">
      <c r="A2359" s="212" t="s">
        <v>2348</v>
      </c>
      <c r="B2359" s="212" t="s">
        <v>1026</v>
      </c>
      <c r="C2359" s="212" t="s">
        <v>298</v>
      </c>
      <c r="D2359" s="212" t="s">
        <v>90</v>
      </c>
      <c r="E2359" s="212" t="s">
        <v>91</v>
      </c>
      <c r="F2359" s="212" t="s">
        <v>92</v>
      </c>
      <c r="G2359" s="212" t="s">
        <v>8630</v>
      </c>
      <c r="H2359" s="213">
        <v>43587</v>
      </c>
      <c r="I2359" s="214">
        <v>147.16999999999999</v>
      </c>
      <c r="J2359" s="214">
        <v>1</v>
      </c>
      <c r="K2359" s="214">
        <f t="shared" si="36"/>
        <v>147.16999999999999</v>
      </c>
      <c r="L2359" s="212" t="s">
        <v>179</v>
      </c>
      <c r="M2359" s="212" t="s">
        <v>208</v>
      </c>
      <c r="N2359" s="213">
        <v>43591</v>
      </c>
      <c r="O2359" s="212" t="s">
        <v>70</v>
      </c>
      <c r="P2359" s="212" t="s">
        <v>179</v>
      </c>
      <c r="Q2359" s="212" t="s">
        <v>298</v>
      </c>
      <c r="R2359" s="212" t="s">
        <v>367</v>
      </c>
      <c r="S2359" s="212" t="s">
        <v>1684</v>
      </c>
    </row>
    <row r="2360" spans="1:19" x14ac:dyDescent="0.25">
      <c r="A2360" s="212" t="s">
        <v>2348</v>
      </c>
      <c r="B2360" s="212" t="s">
        <v>1026</v>
      </c>
      <c r="C2360" s="212" t="s">
        <v>298</v>
      </c>
      <c r="D2360" s="212" t="s">
        <v>90</v>
      </c>
      <c r="E2360" s="212" t="s">
        <v>91</v>
      </c>
      <c r="F2360" s="212" t="s">
        <v>92</v>
      </c>
      <c r="G2360" s="212" t="s">
        <v>8631</v>
      </c>
      <c r="H2360" s="213">
        <v>43587</v>
      </c>
      <c r="I2360" s="214">
        <v>15431.15</v>
      </c>
      <c r="J2360" s="214">
        <v>1</v>
      </c>
      <c r="K2360" s="214">
        <f t="shared" si="36"/>
        <v>15431.15</v>
      </c>
      <c r="L2360" s="212" t="s">
        <v>179</v>
      </c>
      <c r="M2360" s="212" t="s">
        <v>98</v>
      </c>
      <c r="N2360" s="213">
        <v>43591</v>
      </c>
      <c r="O2360" s="212" t="s">
        <v>70</v>
      </c>
      <c r="P2360" s="212" t="s">
        <v>179</v>
      </c>
      <c r="Q2360" s="212" t="s">
        <v>298</v>
      </c>
      <c r="R2360" s="212" t="s">
        <v>367</v>
      </c>
      <c r="S2360" s="212" t="s">
        <v>1684</v>
      </c>
    </row>
    <row r="2361" spans="1:19" x14ac:dyDescent="0.25">
      <c r="A2361" s="212" t="s">
        <v>2348</v>
      </c>
      <c r="B2361" s="212" t="s">
        <v>1026</v>
      </c>
      <c r="C2361" s="212" t="s">
        <v>298</v>
      </c>
      <c r="D2361" s="212" t="s">
        <v>90</v>
      </c>
      <c r="E2361" s="212" t="s">
        <v>91</v>
      </c>
      <c r="F2361" s="212" t="s">
        <v>92</v>
      </c>
      <c r="G2361" s="212" t="s">
        <v>8632</v>
      </c>
      <c r="H2361" s="213">
        <v>43587</v>
      </c>
      <c r="I2361" s="214">
        <v>5995.72</v>
      </c>
      <c r="J2361" s="214">
        <v>1</v>
      </c>
      <c r="K2361" s="214">
        <f t="shared" si="36"/>
        <v>5995.72</v>
      </c>
      <c r="L2361" s="212" t="s">
        <v>179</v>
      </c>
      <c r="M2361" s="212" t="s">
        <v>89</v>
      </c>
      <c r="N2361" s="213">
        <v>43591</v>
      </c>
      <c r="O2361" s="212" t="s">
        <v>70</v>
      </c>
      <c r="P2361" s="212" t="s">
        <v>179</v>
      </c>
      <c r="Q2361" s="212" t="s">
        <v>298</v>
      </c>
      <c r="R2361" s="212" t="s">
        <v>367</v>
      </c>
      <c r="S2361" s="212" t="s">
        <v>1684</v>
      </c>
    </row>
    <row r="2362" spans="1:19" x14ac:dyDescent="0.25">
      <c r="A2362" s="212" t="s">
        <v>2348</v>
      </c>
      <c r="B2362" s="212" t="s">
        <v>1026</v>
      </c>
      <c r="C2362" s="212" t="s">
        <v>298</v>
      </c>
      <c r="D2362" s="212" t="s">
        <v>90</v>
      </c>
      <c r="E2362" s="212" t="s">
        <v>91</v>
      </c>
      <c r="F2362" s="212" t="s">
        <v>92</v>
      </c>
      <c r="G2362" s="212" t="s">
        <v>8633</v>
      </c>
      <c r="H2362" s="213">
        <v>43587</v>
      </c>
      <c r="I2362" s="214">
        <v>15998.24</v>
      </c>
      <c r="J2362" s="214">
        <v>1</v>
      </c>
      <c r="K2362" s="214">
        <f t="shared" si="36"/>
        <v>15998.24</v>
      </c>
      <c r="L2362" s="212" t="s">
        <v>179</v>
      </c>
      <c r="M2362" s="212" t="s">
        <v>89</v>
      </c>
      <c r="N2362" s="213">
        <v>43591</v>
      </c>
      <c r="O2362" s="212" t="s">
        <v>70</v>
      </c>
      <c r="P2362" s="212" t="s">
        <v>179</v>
      </c>
      <c r="Q2362" s="212" t="s">
        <v>298</v>
      </c>
      <c r="R2362" s="212" t="s">
        <v>367</v>
      </c>
      <c r="S2362" s="212" t="s">
        <v>1684</v>
      </c>
    </row>
    <row r="2363" spans="1:19" x14ac:dyDescent="0.25">
      <c r="A2363" s="212" t="s">
        <v>2348</v>
      </c>
      <c r="B2363" s="212" t="s">
        <v>1026</v>
      </c>
      <c r="C2363" s="212" t="s">
        <v>298</v>
      </c>
      <c r="D2363" s="212" t="s">
        <v>90</v>
      </c>
      <c r="E2363" s="212" t="s">
        <v>91</v>
      </c>
      <c r="F2363" s="212" t="s">
        <v>92</v>
      </c>
      <c r="G2363" s="212" t="s">
        <v>8634</v>
      </c>
      <c r="H2363" s="213">
        <v>43584</v>
      </c>
      <c r="I2363" s="214">
        <v>77</v>
      </c>
      <c r="J2363" s="214">
        <v>1</v>
      </c>
      <c r="K2363" s="214">
        <f t="shared" si="36"/>
        <v>77</v>
      </c>
      <c r="L2363" s="212" t="s">
        <v>179</v>
      </c>
      <c r="M2363" s="212" t="s">
        <v>98</v>
      </c>
      <c r="N2363" s="213">
        <v>43587</v>
      </c>
      <c r="O2363" s="212" t="s">
        <v>70</v>
      </c>
      <c r="P2363" s="212" t="s">
        <v>179</v>
      </c>
      <c r="Q2363" s="212" t="s">
        <v>298</v>
      </c>
      <c r="R2363" s="212" t="s">
        <v>367</v>
      </c>
      <c r="S2363" s="212" t="s">
        <v>1684</v>
      </c>
    </row>
    <row r="2364" spans="1:19" x14ac:dyDescent="0.25">
      <c r="A2364" s="212" t="s">
        <v>2348</v>
      </c>
      <c r="B2364" s="212" t="s">
        <v>1026</v>
      </c>
      <c r="C2364" s="212" t="s">
        <v>298</v>
      </c>
      <c r="D2364" s="212" t="s">
        <v>90</v>
      </c>
      <c r="E2364" s="212" t="s">
        <v>91</v>
      </c>
      <c r="F2364" s="212" t="s">
        <v>92</v>
      </c>
      <c r="G2364" s="212" t="s">
        <v>8635</v>
      </c>
      <c r="H2364" s="213">
        <v>43584</v>
      </c>
      <c r="I2364" s="214">
        <v>110.63</v>
      </c>
      <c r="J2364" s="214">
        <v>1</v>
      </c>
      <c r="K2364" s="214">
        <f t="shared" si="36"/>
        <v>110.63</v>
      </c>
      <c r="L2364" s="212" t="s">
        <v>179</v>
      </c>
      <c r="M2364" s="212" t="s">
        <v>98</v>
      </c>
      <c r="N2364" s="213">
        <v>43587</v>
      </c>
      <c r="O2364" s="212" t="s">
        <v>70</v>
      </c>
      <c r="P2364" s="212" t="s">
        <v>179</v>
      </c>
      <c r="Q2364" s="212" t="s">
        <v>298</v>
      </c>
      <c r="R2364" s="212" t="s">
        <v>367</v>
      </c>
      <c r="S2364" s="212" t="s">
        <v>1684</v>
      </c>
    </row>
    <row r="2365" spans="1:19" x14ac:dyDescent="0.25">
      <c r="A2365" s="212" t="s">
        <v>2348</v>
      </c>
      <c r="B2365" s="212" t="s">
        <v>1026</v>
      </c>
      <c r="C2365" s="212" t="s">
        <v>298</v>
      </c>
      <c r="D2365" s="212" t="s">
        <v>90</v>
      </c>
      <c r="E2365" s="212" t="s">
        <v>91</v>
      </c>
      <c r="F2365" s="212" t="s">
        <v>92</v>
      </c>
      <c r="G2365" s="212" t="s">
        <v>8636</v>
      </c>
      <c r="H2365" s="213">
        <v>43584</v>
      </c>
      <c r="I2365" s="214">
        <v>54.76</v>
      </c>
      <c r="J2365" s="214">
        <v>1</v>
      </c>
      <c r="K2365" s="214">
        <f t="shared" si="36"/>
        <v>54.76</v>
      </c>
      <c r="L2365" s="212" t="s">
        <v>179</v>
      </c>
      <c r="M2365" s="212" t="s">
        <v>98</v>
      </c>
      <c r="N2365" s="213">
        <v>43587</v>
      </c>
      <c r="O2365" s="212" t="s">
        <v>70</v>
      </c>
      <c r="P2365" s="212" t="s">
        <v>179</v>
      </c>
      <c r="Q2365" s="212" t="s">
        <v>298</v>
      </c>
      <c r="R2365" s="212" t="s">
        <v>367</v>
      </c>
      <c r="S2365" s="212" t="s">
        <v>1684</v>
      </c>
    </row>
    <row r="2366" spans="1:19" x14ac:dyDescent="0.25">
      <c r="A2366" s="212" t="s">
        <v>2348</v>
      </c>
      <c r="B2366" s="212" t="s">
        <v>1026</v>
      </c>
      <c r="C2366" s="212" t="s">
        <v>298</v>
      </c>
      <c r="D2366" s="212" t="s">
        <v>126</v>
      </c>
      <c r="E2366" s="212" t="s">
        <v>127</v>
      </c>
      <c r="F2366" s="212" t="s">
        <v>128</v>
      </c>
      <c r="G2366" s="212" t="s">
        <v>8637</v>
      </c>
      <c r="H2366" s="213">
        <v>43615</v>
      </c>
      <c r="I2366" s="214">
        <v>40.9</v>
      </c>
      <c r="J2366" s="214">
        <v>1</v>
      </c>
      <c r="K2366" s="214">
        <f t="shared" si="36"/>
        <v>40.9</v>
      </c>
      <c r="L2366" s="212" t="s">
        <v>179</v>
      </c>
      <c r="M2366" s="212" t="s">
        <v>540</v>
      </c>
      <c r="N2366" s="213">
        <v>43616</v>
      </c>
      <c r="O2366" s="212" t="s">
        <v>70</v>
      </c>
      <c r="P2366" s="212" t="s">
        <v>179</v>
      </c>
      <c r="Q2366" s="212" t="s">
        <v>298</v>
      </c>
      <c r="R2366" s="212" t="s">
        <v>367</v>
      </c>
      <c r="S2366" s="212" t="s">
        <v>1684</v>
      </c>
    </row>
    <row r="2367" spans="1:19" x14ac:dyDescent="0.25">
      <c r="A2367" s="212" t="s">
        <v>2348</v>
      </c>
      <c r="B2367" s="212" t="s">
        <v>1026</v>
      </c>
      <c r="C2367" s="212" t="s">
        <v>298</v>
      </c>
      <c r="D2367" s="212" t="s">
        <v>126</v>
      </c>
      <c r="E2367" s="212" t="s">
        <v>127</v>
      </c>
      <c r="F2367" s="212" t="s">
        <v>128</v>
      </c>
      <c r="G2367" s="212" t="s">
        <v>8638</v>
      </c>
      <c r="H2367" s="213">
        <v>43609</v>
      </c>
      <c r="I2367" s="214">
        <v>40.9</v>
      </c>
      <c r="J2367" s="214">
        <v>1</v>
      </c>
      <c r="K2367" s="214">
        <f t="shared" si="36"/>
        <v>40.9</v>
      </c>
      <c r="L2367" s="212" t="s">
        <v>179</v>
      </c>
      <c r="M2367" s="212" t="s">
        <v>540</v>
      </c>
      <c r="N2367" s="213">
        <v>43613</v>
      </c>
      <c r="O2367" s="212" t="s">
        <v>70</v>
      </c>
      <c r="P2367" s="212" t="s">
        <v>179</v>
      </c>
      <c r="Q2367" s="212" t="s">
        <v>298</v>
      </c>
      <c r="R2367" s="212" t="s">
        <v>367</v>
      </c>
      <c r="S2367" s="212" t="s">
        <v>1684</v>
      </c>
    </row>
    <row r="2368" spans="1:19" x14ac:dyDescent="0.25">
      <c r="A2368" s="212" t="s">
        <v>2348</v>
      </c>
      <c r="B2368" s="212" t="s">
        <v>1026</v>
      </c>
      <c r="C2368" s="212" t="s">
        <v>298</v>
      </c>
      <c r="D2368" s="212" t="s">
        <v>126</v>
      </c>
      <c r="E2368" s="212" t="s">
        <v>127</v>
      </c>
      <c r="F2368" s="212" t="s">
        <v>128</v>
      </c>
      <c r="G2368" s="212" t="s">
        <v>8639</v>
      </c>
      <c r="H2368" s="213">
        <v>43608</v>
      </c>
      <c r="I2368" s="214">
        <v>216.84</v>
      </c>
      <c r="J2368" s="214">
        <v>1</v>
      </c>
      <c r="K2368" s="214">
        <f t="shared" si="36"/>
        <v>216.84</v>
      </c>
      <c r="L2368" s="212" t="s">
        <v>179</v>
      </c>
      <c r="M2368" s="212" t="s">
        <v>540</v>
      </c>
      <c r="N2368" s="213">
        <v>43613</v>
      </c>
      <c r="O2368" s="212" t="s">
        <v>70</v>
      </c>
      <c r="P2368" s="212" t="s">
        <v>179</v>
      </c>
      <c r="Q2368" s="212" t="s">
        <v>298</v>
      </c>
      <c r="R2368" s="212" t="s">
        <v>367</v>
      </c>
      <c r="S2368" s="212" t="s">
        <v>1684</v>
      </c>
    </row>
    <row r="2369" spans="1:19" x14ac:dyDescent="0.25">
      <c r="A2369" s="212" t="s">
        <v>2348</v>
      </c>
      <c r="B2369" s="212" t="s">
        <v>1026</v>
      </c>
      <c r="C2369" s="212" t="s">
        <v>298</v>
      </c>
      <c r="D2369" s="212" t="s">
        <v>126</v>
      </c>
      <c r="E2369" s="212" t="s">
        <v>127</v>
      </c>
      <c r="F2369" s="212" t="s">
        <v>128</v>
      </c>
      <c r="G2369" s="212" t="s">
        <v>8640</v>
      </c>
      <c r="H2369" s="213">
        <v>43606</v>
      </c>
      <c r="I2369" s="214">
        <v>81.8</v>
      </c>
      <c r="J2369" s="214">
        <v>1</v>
      </c>
      <c r="K2369" s="214">
        <f t="shared" si="36"/>
        <v>81.8</v>
      </c>
      <c r="L2369" s="212" t="s">
        <v>179</v>
      </c>
      <c r="M2369" s="212" t="s">
        <v>156</v>
      </c>
      <c r="N2369" s="213">
        <v>43607</v>
      </c>
      <c r="O2369" s="212" t="s">
        <v>70</v>
      </c>
      <c r="P2369" s="212" t="s">
        <v>179</v>
      </c>
      <c r="Q2369" s="212" t="s">
        <v>298</v>
      </c>
      <c r="R2369" s="212" t="s">
        <v>367</v>
      </c>
      <c r="S2369" s="212" t="s">
        <v>1684</v>
      </c>
    </row>
    <row r="2370" spans="1:19" x14ac:dyDescent="0.25">
      <c r="A2370" s="212" t="s">
        <v>2348</v>
      </c>
      <c r="B2370" s="212" t="s">
        <v>1026</v>
      </c>
      <c r="C2370" s="212" t="s">
        <v>298</v>
      </c>
      <c r="D2370" s="212" t="s">
        <v>126</v>
      </c>
      <c r="E2370" s="212" t="s">
        <v>127</v>
      </c>
      <c r="F2370" s="212" t="s">
        <v>128</v>
      </c>
      <c r="G2370" s="212" t="s">
        <v>8641</v>
      </c>
      <c r="H2370" s="213">
        <v>43606</v>
      </c>
      <c r="I2370" s="214">
        <v>81.8</v>
      </c>
      <c r="J2370" s="214">
        <v>1</v>
      </c>
      <c r="K2370" s="214">
        <f t="shared" si="36"/>
        <v>81.8</v>
      </c>
      <c r="L2370" s="212" t="s">
        <v>179</v>
      </c>
      <c r="M2370" s="212" t="s">
        <v>156</v>
      </c>
      <c r="N2370" s="213">
        <v>43607</v>
      </c>
      <c r="O2370" s="212" t="s">
        <v>70</v>
      </c>
      <c r="P2370" s="212" t="s">
        <v>179</v>
      </c>
      <c r="Q2370" s="212" t="s">
        <v>298</v>
      </c>
      <c r="R2370" s="212" t="s">
        <v>367</v>
      </c>
      <c r="S2370" s="212" t="s">
        <v>1684</v>
      </c>
    </row>
    <row r="2371" spans="1:19" x14ac:dyDescent="0.25">
      <c r="A2371" s="212" t="s">
        <v>2348</v>
      </c>
      <c r="B2371" s="212" t="s">
        <v>1026</v>
      </c>
      <c r="C2371" s="212" t="s">
        <v>298</v>
      </c>
      <c r="D2371" s="212" t="s">
        <v>126</v>
      </c>
      <c r="E2371" s="212" t="s">
        <v>127</v>
      </c>
      <c r="F2371" s="212" t="s">
        <v>128</v>
      </c>
      <c r="G2371" s="212" t="s">
        <v>8642</v>
      </c>
      <c r="H2371" s="213">
        <v>43605</v>
      </c>
      <c r="I2371" s="214">
        <v>40.9</v>
      </c>
      <c r="J2371" s="214">
        <v>1</v>
      </c>
      <c r="K2371" s="214">
        <f t="shared" ref="K2371:K2399" si="37">I2371*J2371</f>
        <v>40.9</v>
      </c>
      <c r="L2371" s="212" t="s">
        <v>179</v>
      </c>
      <c r="M2371" s="212" t="s">
        <v>188</v>
      </c>
      <c r="N2371" s="213">
        <v>43607</v>
      </c>
      <c r="O2371" s="212" t="s">
        <v>70</v>
      </c>
      <c r="P2371" s="212" t="s">
        <v>179</v>
      </c>
      <c r="Q2371" s="212" t="s">
        <v>298</v>
      </c>
      <c r="R2371" s="212" t="s">
        <v>367</v>
      </c>
      <c r="S2371" s="212" t="s">
        <v>1684</v>
      </c>
    </row>
    <row r="2372" spans="1:19" x14ac:dyDescent="0.25">
      <c r="A2372" s="212" t="s">
        <v>2348</v>
      </c>
      <c r="B2372" s="212" t="s">
        <v>1026</v>
      </c>
      <c r="C2372" s="212" t="s">
        <v>298</v>
      </c>
      <c r="D2372" s="212" t="s">
        <v>126</v>
      </c>
      <c r="E2372" s="212" t="s">
        <v>127</v>
      </c>
      <c r="F2372" s="212" t="s">
        <v>128</v>
      </c>
      <c r="G2372" s="212" t="s">
        <v>8643</v>
      </c>
      <c r="H2372" s="213">
        <v>43603</v>
      </c>
      <c r="I2372" s="214">
        <v>40.9</v>
      </c>
      <c r="J2372" s="214">
        <v>1</v>
      </c>
      <c r="K2372" s="214">
        <f t="shared" si="37"/>
        <v>40.9</v>
      </c>
      <c r="L2372" s="212" t="s">
        <v>179</v>
      </c>
      <c r="M2372" s="212" t="s">
        <v>741</v>
      </c>
      <c r="N2372" s="213">
        <v>43606</v>
      </c>
      <c r="O2372" s="212" t="s">
        <v>70</v>
      </c>
      <c r="P2372" s="212" t="s">
        <v>179</v>
      </c>
      <c r="Q2372" s="212" t="s">
        <v>298</v>
      </c>
      <c r="R2372" s="212" t="s">
        <v>367</v>
      </c>
      <c r="S2372" s="212" t="s">
        <v>1684</v>
      </c>
    </row>
    <row r="2373" spans="1:19" x14ac:dyDescent="0.25">
      <c r="A2373" s="212" t="s">
        <v>2348</v>
      </c>
      <c r="B2373" s="212" t="s">
        <v>1026</v>
      </c>
      <c r="C2373" s="212" t="s">
        <v>298</v>
      </c>
      <c r="D2373" s="212" t="s">
        <v>126</v>
      </c>
      <c r="E2373" s="212" t="s">
        <v>127</v>
      </c>
      <c r="F2373" s="212" t="s">
        <v>128</v>
      </c>
      <c r="G2373" s="212" t="s">
        <v>8644</v>
      </c>
      <c r="H2373" s="213">
        <v>43603</v>
      </c>
      <c r="I2373" s="214">
        <v>245.38</v>
      </c>
      <c r="J2373" s="214">
        <v>1</v>
      </c>
      <c r="K2373" s="214">
        <f t="shared" si="37"/>
        <v>245.38</v>
      </c>
      <c r="L2373" s="212" t="s">
        <v>179</v>
      </c>
      <c r="M2373" s="212" t="s">
        <v>483</v>
      </c>
      <c r="N2373" s="213">
        <v>43606</v>
      </c>
      <c r="O2373" s="212" t="s">
        <v>70</v>
      </c>
      <c r="P2373" s="212" t="s">
        <v>179</v>
      </c>
      <c r="Q2373" s="212" t="s">
        <v>298</v>
      </c>
      <c r="R2373" s="212" t="s">
        <v>367</v>
      </c>
      <c r="S2373" s="212" t="s">
        <v>1684</v>
      </c>
    </row>
    <row r="2374" spans="1:19" x14ac:dyDescent="0.25">
      <c r="A2374" s="212" t="s">
        <v>2348</v>
      </c>
      <c r="B2374" s="212" t="s">
        <v>1026</v>
      </c>
      <c r="C2374" s="212" t="s">
        <v>298</v>
      </c>
      <c r="D2374" s="212" t="s">
        <v>126</v>
      </c>
      <c r="E2374" s="212" t="s">
        <v>127</v>
      </c>
      <c r="F2374" s="212" t="s">
        <v>128</v>
      </c>
      <c r="G2374" s="212" t="s">
        <v>8645</v>
      </c>
      <c r="H2374" s="213">
        <v>43602</v>
      </c>
      <c r="I2374" s="214">
        <v>163.59</v>
      </c>
      <c r="J2374" s="214">
        <v>1</v>
      </c>
      <c r="K2374" s="214">
        <f t="shared" si="37"/>
        <v>163.59</v>
      </c>
      <c r="L2374" s="212" t="s">
        <v>179</v>
      </c>
      <c r="M2374" s="212" t="s">
        <v>483</v>
      </c>
      <c r="N2374" s="213">
        <v>43605</v>
      </c>
      <c r="O2374" s="212" t="s">
        <v>70</v>
      </c>
      <c r="P2374" s="212" t="s">
        <v>179</v>
      </c>
      <c r="Q2374" s="212" t="s">
        <v>298</v>
      </c>
      <c r="R2374" s="212" t="s">
        <v>367</v>
      </c>
      <c r="S2374" s="212" t="s">
        <v>1684</v>
      </c>
    </row>
    <row r="2375" spans="1:19" x14ac:dyDescent="0.25">
      <c r="A2375" s="212" t="s">
        <v>2348</v>
      </c>
      <c r="B2375" s="212" t="s">
        <v>1026</v>
      </c>
      <c r="C2375" s="212" t="s">
        <v>298</v>
      </c>
      <c r="D2375" s="212" t="s">
        <v>126</v>
      </c>
      <c r="E2375" s="212" t="s">
        <v>127</v>
      </c>
      <c r="F2375" s="212" t="s">
        <v>128</v>
      </c>
      <c r="G2375" s="212" t="s">
        <v>8646</v>
      </c>
      <c r="H2375" s="213">
        <v>43602</v>
      </c>
      <c r="I2375" s="214">
        <v>145.5</v>
      </c>
      <c r="J2375" s="214">
        <v>1</v>
      </c>
      <c r="K2375" s="214">
        <f t="shared" si="37"/>
        <v>145.5</v>
      </c>
      <c r="L2375" s="212" t="s">
        <v>179</v>
      </c>
      <c r="M2375" s="212" t="s">
        <v>156</v>
      </c>
      <c r="N2375" s="213">
        <v>43605</v>
      </c>
      <c r="O2375" s="212" t="s">
        <v>70</v>
      </c>
      <c r="P2375" s="212" t="s">
        <v>179</v>
      </c>
      <c r="Q2375" s="212" t="s">
        <v>298</v>
      </c>
      <c r="R2375" s="212" t="s">
        <v>367</v>
      </c>
      <c r="S2375" s="212" t="s">
        <v>1684</v>
      </c>
    </row>
    <row r="2376" spans="1:19" x14ac:dyDescent="0.25">
      <c r="A2376" s="212" t="s">
        <v>2348</v>
      </c>
      <c r="B2376" s="212" t="s">
        <v>1026</v>
      </c>
      <c r="C2376" s="212" t="s">
        <v>298</v>
      </c>
      <c r="D2376" s="212" t="s">
        <v>126</v>
      </c>
      <c r="E2376" s="212" t="s">
        <v>127</v>
      </c>
      <c r="F2376" s="212" t="s">
        <v>128</v>
      </c>
      <c r="G2376" s="212" t="s">
        <v>8647</v>
      </c>
      <c r="H2376" s="213">
        <v>43602</v>
      </c>
      <c r="I2376" s="214">
        <v>194</v>
      </c>
      <c r="J2376" s="214">
        <v>1</v>
      </c>
      <c r="K2376" s="214">
        <f t="shared" si="37"/>
        <v>194</v>
      </c>
      <c r="L2376" s="212" t="s">
        <v>179</v>
      </c>
      <c r="M2376" s="212" t="s">
        <v>156</v>
      </c>
      <c r="N2376" s="213">
        <v>43605</v>
      </c>
      <c r="O2376" s="212" t="s">
        <v>70</v>
      </c>
      <c r="P2376" s="212" t="s">
        <v>179</v>
      </c>
      <c r="Q2376" s="212" t="s">
        <v>298</v>
      </c>
      <c r="R2376" s="212" t="s">
        <v>367</v>
      </c>
      <c r="S2376" s="212" t="s">
        <v>1684</v>
      </c>
    </row>
    <row r="2377" spans="1:19" x14ac:dyDescent="0.25">
      <c r="A2377" s="212" t="s">
        <v>2348</v>
      </c>
      <c r="B2377" s="212" t="s">
        <v>1026</v>
      </c>
      <c r="C2377" s="212" t="s">
        <v>298</v>
      </c>
      <c r="D2377" s="212" t="s">
        <v>126</v>
      </c>
      <c r="E2377" s="212" t="s">
        <v>127</v>
      </c>
      <c r="F2377" s="212" t="s">
        <v>128</v>
      </c>
      <c r="G2377" s="212" t="s">
        <v>8648</v>
      </c>
      <c r="H2377" s="213">
        <v>43602</v>
      </c>
      <c r="I2377" s="214">
        <v>122.69</v>
      </c>
      <c r="J2377" s="214">
        <v>1</v>
      </c>
      <c r="K2377" s="214">
        <f t="shared" si="37"/>
        <v>122.69</v>
      </c>
      <c r="L2377" s="212" t="s">
        <v>179</v>
      </c>
      <c r="M2377" s="212" t="s">
        <v>188</v>
      </c>
      <c r="N2377" s="213">
        <v>43605</v>
      </c>
      <c r="O2377" s="212" t="s">
        <v>70</v>
      </c>
      <c r="P2377" s="212" t="s">
        <v>179</v>
      </c>
      <c r="Q2377" s="212" t="s">
        <v>298</v>
      </c>
      <c r="R2377" s="212" t="s">
        <v>367</v>
      </c>
      <c r="S2377" s="212" t="s">
        <v>1684</v>
      </c>
    </row>
    <row r="2378" spans="1:19" x14ac:dyDescent="0.25">
      <c r="A2378" s="212" t="s">
        <v>2348</v>
      </c>
      <c r="B2378" s="212" t="s">
        <v>1026</v>
      </c>
      <c r="C2378" s="212" t="s">
        <v>298</v>
      </c>
      <c r="D2378" s="212" t="s">
        <v>126</v>
      </c>
      <c r="E2378" s="212" t="s">
        <v>127</v>
      </c>
      <c r="F2378" s="212" t="s">
        <v>128</v>
      </c>
      <c r="G2378" s="212" t="s">
        <v>8649</v>
      </c>
      <c r="H2378" s="213">
        <v>43596</v>
      </c>
      <c r="I2378" s="214">
        <v>40.9</v>
      </c>
      <c r="J2378" s="214">
        <v>1</v>
      </c>
      <c r="K2378" s="214">
        <f t="shared" si="37"/>
        <v>40.9</v>
      </c>
      <c r="L2378" s="212" t="s">
        <v>179</v>
      </c>
      <c r="M2378" s="212" t="s">
        <v>156</v>
      </c>
      <c r="N2378" s="213">
        <v>43599</v>
      </c>
      <c r="O2378" s="212" t="s">
        <v>70</v>
      </c>
      <c r="P2378" s="212" t="s">
        <v>179</v>
      </c>
      <c r="Q2378" s="212" t="s">
        <v>298</v>
      </c>
      <c r="R2378" s="212" t="s">
        <v>367</v>
      </c>
      <c r="S2378" s="212" t="s">
        <v>1684</v>
      </c>
    </row>
    <row r="2379" spans="1:19" x14ac:dyDescent="0.25">
      <c r="A2379" s="212" t="s">
        <v>2348</v>
      </c>
      <c r="B2379" s="212" t="s">
        <v>1026</v>
      </c>
      <c r="C2379" s="212" t="s">
        <v>298</v>
      </c>
      <c r="D2379" s="212" t="s">
        <v>126</v>
      </c>
      <c r="E2379" s="212" t="s">
        <v>127</v>
      </c>
      <c r="F2379" s="212" t="s">
        <v>128</v>
      </c>
      <c r="G2379" s="212" t="s">
        <v>8650</v>
      </c>
      <c r="H2379" s="213">
        <v>43596</v>
      </c>
      <c r="I2379" s="214">
        <v>245.38</v>
      </c>
      <c r="J2379" s="214">
        <v>1</v>
      </c>
      <c r="K2379" s="214">
        <f t="shared" si="37"/>
        <v>245.38</v>
      </c>
      <c r="L2379" s="212" t="s">
        <v>179</v>
      </c>
      <c r="M2379" s="212" t="s">
        <v>483</v>
      </c>
      <c r="N2379" s="213">
        <v>43599</v>
      </c>
      <c r="O2379" s="212" t="s">
        <v>70</v>
      </c>
      <c r="P2379" s="212" t="s">
        <v>179</v>
      </c>
      <c r="Q2379" s="212" t="s">
        <v>298</v>
      </c>
      <c r="R2379" s="212" t="s">
        <v>367</v>
      </c>
      <c r="S2379" s="212" t="s">
        <v>1684</v>
      </c>
    </row>
    <row r="2380" spans="1:19" x14ac:dyDescent="0.25">
      <c r="A2380" s="212" t="s">
        <v>2348</v>
      </c>
      <c r="B2380" s="212" t="s">
        <v>1026</v>
      </c>
      <c r="C2380" s="212" t="s">
        <v>298</v>
      </c>
      <c r="D2380" s="212" t="s">
        <v>126</v>
      </c>
      <c r="E2380" s="212" t="s">
        <v>127</v>
      </c>
      <c r="F2380" s="212" t="s">
        <v>128</v>
      </c>
      <c r="G2380" s="212" t="s">
        <v>8651</v>
      </c>
      <c r="H2380" s="213">
        <v>43587</v>
      </c>
      <c r="I2380" s="214">
        <v>122.69</v>
      </c>
      <c r="J2380" s="214">
        <v>1</v>
      </c>
      <c r="K2380" s="214">
        <f t="shared" si="37"/>
        <v>122.69</v>
      </c>
      <c r="L2380" s="212" t="s">
        <v>179</v>
      </c>
      <c r="M2380" s="212" t="s">
        <v>483</v>
      </c>
      <c r="N2380" s="213">
        <v>43588</v>
      </c>
      <c r="O2380" s="212" t="s">
        <v>70</v>
      </c>
      <c r="P2380" s="212" t="s">
        <v>179</v>
      </c>
      <c r="Q2380" s="212" t="s">
        <v>298</v>
      </c>
      <c r="R2380" s="212" t="s">
        <v>367</v>
      </c>
      <c r="S2380" s="212" t="s">
        <v>1684</v>
      </c>
    </row>
    <row r="2381" spans="1:19" x14ac:dyDescent="0.25">
      <c r="A2381" s="212" t="s">
        <v>2348</v>
      </c>
      <c r="B2381" s="212" t="s">
        <v>1026</v>
      </c>
      <c r="C2381" s="212" t="s">
        <v>298</v>
      </c>
      <c r="D2381" s="212" t="s">
        <v>126</v>
      </c>
      <c r="E2381" s="212" t="s">
        <v>127</v>
      </c>
      <c r="F2381" s="212" t="s">
        <v>128</v>
      </c>
      <c r="G2381" s="212" t="s">
        <v>8652</v>
      </c>
      <c r="H2381" s="213">
        <v>43585</v>
      </c>
      <c r="I2381" s="214">
        <v>40.9</v>
      </c>
      <c r="J2381" s="214">
        <v>1</v>
      </c>
      <c r="K2381" s="214">
        <f t="shared" si="37"/>
        <v>40.9</v>
      </c>
      <c r="L2381" s="212" t="s">
        <v>179</v>
      </c>
      <c r="M2381" s="212" t="s">
        <v>741</v>
      </c>
      <c r="N2381" s="213">
        <v>43588</v>
      </c>
      <c r="O2381" s="212" t="s">
        <v>70</v>
      </c>
      <c r="P2381" s="212" t="s">
        <v>179</v>
      </c>
      <c r="Q2381" s="212" t="s">
        <v>298</v>
      </c>
      <c r="R2381" s="212" t="s">
        <v>367</v>
      </c>
      <c r="S2381" s="212" t="s">
        <v>1684</v>
      </c>
    </row>
    <row r="2382" spans="1:19" x14ac:dyDescent="0.25">
      <c r="A2382" s="212" t="s">
        <v>2348</v>
      </c>
      <c r="B2382" s="212" t="s">
        <v>299</v>
      </c>
      <c r="C2382" s="212" t="s">
        <v>298</v>
      </c>
      <c r="D2382" s="212" t="s">
        <v>8653</v>
      </c>
      <c r="E2382" s="212" t="s">
        <v>8654</v>
      </c>
      <c r="F2382" s="212" t="s">
        <v>8655</v>
      </c>
      <c r="G2382" s="212" t="s">
        <v>8656</v>
      </c>
      <c r="H2382" s="213">
        <v>43427</v>
      </c>
      <c r="I2382" s="214">
        <v>235.29</v>
      </c>
      <c r="J2382" s="214">
        <v>1</v>
      </c>
      <c r="K2382" s="214">
        <f t="shared" si="37"/>
        <v>235.29</v>
      </c>
      <c r="L2382" s="212" t="s">
        <v>179</v>
      </c>
      <c r="M2382" s="212" t="s">
        <v>749</v>
      </c>
      <c r="N2382" s="213">
        <v>43615</v>
      </c>
      <c r="O2382" s="212" t="s">
        <v>70</v>
      </c>
      <c r="P2382" s="212" t="s">
        <v>179</v>
      </c>
      <c r="Q2382" s="212" t="s">
        <v>298</v>
      </c>
      <c r="R2382" s="212" t="s">
        <v>367</v>
      </c>
      <c r="S2382" s="212" t="s">
        <v>1684</v>
      </c>
    </row>
    <row r="2383" spans="1:19" x14ac:dyDescent="0.25">
      <c r="A2383" s="212" t="s">
        <v>2348</v>
      </c>
      <c r="B2383" s="212" t="s">
        <v>299</v>
      </c>
      <c r="C2383" s="212" t="s">
        <v>298</v>
      </c>
      <c r="D2383" s="212" t="s">
        <v>8657</v>
      </c>
      <c r="E2383" s="212" t="s">
        <v>8658</v>
      </c>
      <c r="F2383" s="212" t="s">
        <v>8659</v>
      </c>
      <c r="G2383" s="212" t="s">
        <v>8660</v>
      </c>
      <c r="H2383" s="213">
        <v>43398</v>
      </c>
      <c r="I2383" s="214">
        <v>1395.7</v>
      </c>
      <c r="J2383" s="214">
        <v>1</v>
      </c>
      <c r="K2383" s="214">
        <f t="shared" si="37"/>
        <v>1395.7</v>
      </c>
      <c r="L2383" s="212" t="s">
        <v>179</v>
      </c>
      <c r="M2383" s="212" t="s">
        <v>980</v>
      </c>
      <c r="N2383" s="213">
        <v>43598</v>
      </c>
      <c r="O2383" s="212" t="s">
        <v>70</v>
      </c>
      <c r="P2383" s="212" t="s">
        <v>179</v>
      </c>
      <c r="Q2383" s="212" t="s">
        <v>298</v>
      </c>
      <c r="R2383" s="212" t="s">
        <v>367</v>
      </c>
      <c r="S2383" s="212" t="s">
        <v>1684</v>
      </c>
    </row>
    <row r="2384" spans="1:19" x14ac:dyDescent="0.25">
      <c r="A2384" s="212" t="s">
        <v>2348</v>
      </c>
      <c r="B2384" s="212" t="s">
        <v>299</v>
      </c>
      <c r="C2384" s="212" t="s">
        <v>298</v>
      </c>
      <c r="D2384" s="212" t="s">
        <v>8661</v>
      </c>
      <c r="E2384" s="212" t="s">
        <v>8662</v>
      </c>
      <c r="F2384" s="212" t="s">
        <v>8663</v>
      </c>
      <c r="G2384" s="212" t="s">
        <v>8664</v>
      </c>
      <c r="H2384" s="213">
        <v>43405</v>
      </c>
      <c r="I2384" s="214">
        <v>247.62</v>
      </c>
      <c r="J2384" s="214">
        <v>1</v>
      </c>
      <c r="K2384" s="214">
        <f t="shared" si="37"/>
        <v>247.62</v>
      </c>
      <c r="L2384" s="212" t="s">
        <v>179</v>
      </c>
      <c r="M2384" s="212" t="s">
        <v>858</v>
      </c>
      <c r="N2384" s="213">
        <v>43615</v>
      </c>
      <c r="O2384" s="212" t="s">
        <v>70</v>
      </c>
      <c r="P2384" s="212" t="s">
        <v>179</v>
      </c>
      <c r="Q2384" s="212" t="s">
        <v>298</v>
      </c>
      <c r="R2384" s="212" t="s">
        <v>367</v>
      </c>
      <c r="S2384" s="212" t="s">
        <v>1684</v>
      </c>
    </row>
    <row r="2385" spans="1:19" x14ac:dyDescent="0.25">
      <c r="A2385" s="212" t="s">
        <v>2348</v>
      </c>
      <c r="B2385" s="212" t="s">
        <v>299</v>
      </c>
      <c r="C2385" s="212" t="s">
        <v>298</v>
      </c>
      <c r="D2385" s="212" t="s">
        <v>2376</v>
      </c>
      <c r="E2385" s="212" t="s">
        <v>2377</v>
      </c>
      <c r="F2385" s="212" t="s">
        <v>2378</v>
      </c>
      <c r="G2385" s="212" t="s">
        <v>8665</v>
      </c>
      <c r="H2385" s="213">
        <v>43167</v>
      </c>
      <c r="I2385" s="214">
        <v>10390.879999999999</v>
      </c>
      <c r="J2385" s="214">
        <v>1</v>
      </c>
      <c r="K2385" s="214">
        <f t="shared" si="37"/>
        <v>10390.879999999999</v>
      </c>
      <c r="L2385" s="212" t="s">
        <v>179</v>
      </c>
      <c r="M2385" s="212" t="s">
        <v>519</v>
      </c>
      <c r="N2385" s="213">
        <v>43616</v>
      </c>
      <c r="O2385" s="212" t="s">
        <v>70</v>
      </c>
      <c r="P2385" s="212" t="s">
        <v>179</v>
      </c>
      <c r="Q2385" s="212" t="s">
        <v>298</v>
      </c>
      <c r="R2385" s="212" t="s">
        <v>367</v>
      </c>
      <c r="S2385" s="212" t="s">
        <v>1684</v>
      </c>
    </row>
    <row r="2386" spans="1:19" x14ac:dyDescent="0.25">
      <c r="A2386" s="212" t="s">
        <v>2348</v>
      </c>
      <c r="B2386" s="212" t="s">
        <v>299</v>
      </c>
      <c r="C2386" s="212" t="s">
        <v>298</v>
      </c>
      <c r="D2386" s="212" t="s">
        <v>293</v>
      </c>
      <c r="E2386" s="212" t="s">
        <v>294</v>
      </c>
      <c r="F2386" s="212" t="s">
        <v>295</v>
      </c>
      <c r="G2386" s="212" t="s">
        <v>8666</v>
      </c>
      <c r="H2386" s="213">
        <v>43349</v>
      </c>
      <c r="I2386" s="214">
        <v>400</v>
      </c>
      <c r="J2386" s="214">
        <v>1</v>
      </c>
      <c r="K2386" s="214">
        <f t="shared" si="37"/>
        <v>400</v>
      </c>
      <c r="L2386" s="212" t="s">
        <v>179</v>
      </c>
      <c r="M2386" s="212" t="s">
        <v>124</v>
      </c>
      <c r="N2386" s="213">
        <v>43601</v>
      </c>
      <c r="O2386" s="212" t="s">
        <v>70</v>
      </c>
      <c r="P2386" s="212" t="s">
        <v>179</v>
      </c>
      <c r="Q2386" s="212" t="s">
        <v>298</v>
      </c>
      <c r="R2386" s="212" t="s">
        <v>367</v>
      </c>
      <c r="S2386" s="212" t="s">
        <v>1684</v>
      </c>
    </row>
    <row r="2387" spans="1:19" x14ac:dyDescent="0.25">
      <c r="A2387" s="212" t="s">
        <v>2348</v>
      </c>
      <c r="B2387" s="212" t="s">
        <v>299</v>
      </c>
      <c r="C2387" s="212" t="s">
        <v>298</v>
      </c>
      <c r="D2387" s="212" t="s">
        <v>8667</v>
      </c>
      <c r="E2387" s="212" t="s">
        <v>8668</v>
      </c>
      <c r="F2387" s="212" t="s">
        <v>8669</v>
      </c>
      <c r="G2387" s="212" t="s">
        <v>2138</v>
      </c>
      <c r="H2387" s="213">
        <v>43242</v>
      </c>
      <c r="I2387" s="214">
        <v>75</v>
      </c>
      <c r="J2387" s="214">
        <v>1</v>
      </c>
      <c r="K2387" s="214">
        <f t="shared" si="37"/>
        <v>75</v>
      </c>
      <c r="L2387" s="212" t="s">
        <v>179</v>
      </c>
      <c r="M2387" s="212" t="s">
        <v>826</v>
      </c>
      <c r="N2387" s="213">
        <v>43607</v>
      </c>
      <c r="O2387" s="212" t="s">
        <v>70</v>
      </c>
      <c r="P2387" s="212" t="s">
        <v>179</v>
      </c>
      <c r="Q2387" s="212" t="s">
        <v>298</v>
      </c>
      <c r="R2387" s="212" t="s">
        <v>367</v>
      </c>
      <c r="S2387" s="212" t="s">
        <v>1684</v>
      </c>
    </row>
    <row r="2388" spans="1:19" x14ac:dyDescent="0.25">
      <c r="A2388" s="212" t="s">
        <v>2348</v>
      </c>
      <c r="B2388" s="212" t="s">
        <v>299</v>
      </c>
      <c r="C2388" s="212" t="s">
        <v>298</v>
      </c>
      <c r="D2388" s="212" t="s">
        <v>8670</v>
      </c>
      <c r="E2388" s="212" t="s">
        <v>8671</v>
      </c>
      <c r="F2388" s="212" t="s">
        <v>8672</v>
      </c>
      <c r="G2388" s="212" t="s">
        <v>8673</v>
      </c>
      <c r="H2388" s="213">
        <v>43425</v>
      </c>
      <c r="I2388" s="214">
        <v>120</v>
      </c>
      <c r="J2388" s="214">
        <v>1</v>
      </c>
      <c r="K2388" s="214">
        <f t="shared" si="37"/>
        <v>120</v>
      </c>
      <c r="L2388" s="212" t="s">
        <v>179</v>
      </c>
      <c r="M2388" s="212" t="s">
        <v>124</v>
      </c>
      <c r="N2388" s="213">
        <v>43598</v>
      </c>
      <c r="O2388" s="212" t="s">
        <v>70</v>
      </c>
      <c r="P2388" s="212" t="s">
        <v>179</v>
      </c>
      <c r="Q2388" s="212" t="s">
        <v>298</v>
      </c>
      <c r="R2388" s="212" t="s">
        <v>367</v>
      </c>
      <c r="S2388" s="212" t="s">
        <v>1684</v>
      </c>
    </row>
    <row r="2389" spans="1:19" x14ac:dyDescent="0.25">
      <c r="A2389" s="212" t="s">
        <v>2348</v>
      </c>
      <c r="B2389" s="212" t="s">
        <v>299</v>
      </c>
      <c r="C2389" s="212" t="s">
        <v>298</v>
      </c>
      <c r="D2389" s="212" t="s">
        <v>8674</v>
      </c>
      <c r="E2389" s="212" t="s">
        <v>8675</v>
      </c>
      <c r="F2389" s="212" t="s">
        <v>8676</v>
      </c>
      <c r="G2389" s="212" t="s">
        <v>1037</v>
      </c>
      <c r="H2389" s="213">
        <v>43434</v>
      </c>
      <c r="I2389" s="214">
        <v>235.29</v>
      </c>
      <c r="J2389" s="214">
        <v>1</v>
      </c>
      <c r="K2389" s="214">
        <f t="shared" si="37"/>
        <v>235.29</v>
      </c>
      <c r="L2389" s="212" t="s">
        <v>179</v>
      </c>
      <c r="M2389" s="212" t="s">
        <v>749</v>
      </c>
      <c r="N2389" s="213">
        <v>43615</v>
      </c>
      <c r="O2389" s="212" t="s">
        <v>70</v>
      </c>
      <c r="P2389" s="212" t="s">
        <v>179</v>
      </c>
      <c r="Q2389" s="212" t="s">
        <v>298</v>
      </c>
      <c r="R2389" s="212" t="s">
        <v>367</v>
      </c>
      <c r="S2389" s="212" t="s">
        <v>1684</v>
      </c>
    </row>
    <row r="2390" spans="1:19" x14ac:dyDescent="0.25">
      <c r="A2390" s="212" t="s">
        <v>2348</v>
      </c>
      <c r="B2390" s="212" t="s">
        <v>299</v>
      </c>
      <c r="C2390" s="212" t="s">
        <v>298</v>
      </c>
      <c r="D2390" s="212" t="s">
        <v>8677</v>
      </c>
      <c r="E2390" s="212" t="s">
        <v>8678</v>
      </c>
      <c r="F2390" s="212" t="s">
        <v>179</v>
      </c>
      <c r="G2390" s="212" t="s">
        <v>8679</v>
      </c>
      <c r="H2390" s="213">
        <v>43403</v>
      </c>
      <c r="I2390" s="214">
        <v>415</v>
      </c>
      <c r="J2390" s="214">
        <v>1</v>
      </c>
      <c r="K2390" s="214">
        <f t="shared" si="37"/>
        <v>415</v>
      </c>
      <c r="L2390" s="212" t="s">
        <v>179</v>
      </c>
      <c r="M2390" s="212" t="s">
        <v>124</v>
      </c>
      <c r="N2390" s="213">
        <v>43616</v>
      </c>
      <c r="O2390" s="212" t="s">
        <v>70</v>
      </c>
      <c r="P2390" s="212" t="s">
        <v>179</v>
      </c>
      <c r="Q2390" s="212" t="s">
        <v>298</v>
      </c>
      <c r="R2390" s="212" t="s">
        <v>367</v>
      </c>
      <c r="S2390" s="212" t="s">
        <v>1684</v>
      </c>
    </row>
    <row r="2391" spans="1:19" x14ac:dyDescent="0.25">
      <c r="A2391" s="212" t="s">
        <v>2348</v>
      </c>
      <c r="B2391" s="212" t="s">
        <v>299</v>
      </c>
      <c r="C2391" s="212" t="s">
        <v>298</v>
      </c>
      <c r="D2391" s="212" t="s">
        <v>8680</v>
      </c>
      <c r="E2391" s="212" t="s">
        <v>8681</v>
      </c>
      <c r="F2391" s="212" t="s">
        <v>179</v>
      </c>
      <c r="G2391" s="212" t="s">
        <v>8682</v>
      </c>
      <c r="H2391" s="213">
        <v>43232</v>
      </c>
      <c r="I2391" s="214">
        <v>282.08</v>
      </c>
      <c r="J2391" s="214">
        <v>1</v>
      </c>
      <c r="K2391" s="214">
        <f t="shared" si="37"/>
        <v>282.08</v>
      </c>
      <c r="L2391" s="212" t="s">
        <v>179</v>
      </c>
      <c r="M2391" s="212" t="s">
        <v>8683</v>
      </c>
      <c r="N2391" s="213">
        <v>43607</v>
      </c>
      <c r="O2391" s="212" t="s">
        <v>70</v>
      </c>
      <c r="P2391" s="212" t="s">
        <v>179</v>
      </c>
      <c r="Q2391" s="212" t="s">
        <v>298</v>
      </c>
      <c r="R2391" s="212" t="s">
        <v>367</v>
      </c>
      <c r="S2391" s="212" t="s">
        <v>1684</v>
      </c>
    </row>
    <row r="2392" spans="1:19" x14ac:dyDescent="0.25">
      <c r="A2392" s="212" t="s">
        <v>2348</v>
      </c>
      <c r="B2392" s="212" t="s">
        <v>299</v>
      </c>
      <c r="C2392" s="212" t="s">
        <v>298</v>
      </c>
      <c r="D2392" s="212" t="s">
        <v>1200</v>
      </c>
      <c r="E2392" s="212" t="s">
        <v>1201</v>
      </c>
      <c r="F2392" s="212" t="s">
        <v>179</v>
      </c>
      <c r="G2392" s="212" t="s">
        <v>8684</v>
      </c>
      <c r="H2392" s="213">
        <v>43285</v>
      </c>
      <c r="I2392" s="214">
        <v>515.51</v>
      </c>
      <c r="J2392" s="214">
        <v>1</v>
      </c>
      <c r="K2392" s="214">
        <f t="shared" si="37"/>
        <v>515.51</v>
      </c>
      <c r="L2392" s="212" t="s">
        <v>179</v>
      </c>
      <c r="M2392" s="212" t="s">
        <v>166</v>
      </c>
      <c r="N2392" s="213">
        <v>43614</v>
      </c>
      <c r="O2392" s="212" t="s">
        <v>70</v>
      </c>
      <c r="P2392" s="212" t="s">
        <v>179</v>
      </c>
      <c r="Q2392" s="212" t="s">
        <v>298</v>
      </c>
      <c r="R2392" s="212" t="s">
        <v>367</v>
      </c>
      <c r="S2392" s="212" t="s">
        <v>1684</v>
      </c>
    </row>
    <row r="2393" spans="1:19" x14ac:dyDescent="0.25">
      <c r="A2393" s="212" t="s">
        <v>2348</v>
      </c>
      <c r="B2393" s="212" t="s">
        <v>299</v>
      </c>
      <c r="C2393" s="212" t="s">
        <v>298</v>
      </c>
      <c r="D2393" s="212" t="s">
        <v>8685</v>
      </c>
      <c r="E2393" s="212" t="s">
        <v>8686</v>
      </c>
      <c r="F2393" s="212" t="s">
        <v>179</v>
      </c>
      <c r="G2393" s="212" t="s">
        <v>8687</v>
      </c>
      <c r="H2393" s="213">
        <v>43444</v>
      </c>
      <c r="I2393" s="214">
        <v>3528</v>
      </c>
      <c r="J2393" s="214">
        <v>1</v>
      </c>
      <c r="K2393" s="214">
        <f t="shared" si="37"/>
        <v>3528</v>
      </c>
      <c r="L2393" s="212" t="s">
        <v>179</v>
      </c>
      <c r="M2393" s="212" t="s">
        <v>496</v>
      </c>
      <c r="N2393" s="213">
        <v>43613</v>
      </c>
      <c r="O2393" s="212" t="s">
        <v>70</v>
      </c>
      <c r="P2393" s="212" t="s">
        <v>179</v>
      </c>
      <c r="Q2393" s="212" t="s">
        <v>298</v>
      </c>
      <c r="R2393" s="212" t="s">
        <v>367</v>
      </c>
      <c r="S2393" s="212" t="s">
        <v>1684</v>
      </c>
    </row>
    <row r="2394" spans="1:19" x14ac:dyDescent="0.25">
      <c r="A2394" s="212" t="s">
        <v>2348</v>
      </c>
      <c r="B2394" s="212" t="s">
        <v>299</v>
      </c>
      <c r="C2394" s="212" t="s">
        <v>298</v>
      </c>
      <c r="D2394" s="212" t="s">
        <v>1292</v>
      </c>
      <c r="E2394" s="212" t="s">
        <v>1293</v>
      </c>
      <c r="F2394" s="212" t="s">
        <v>1294</v>
      </c>
      <c r="G2394" s="212" t="s">
        <v>8688</v>
      </c>
      <c r="H2394" s="213">
        <v>43465</v>
      </c>
      <c r="I2394" s="214">
        <v>158.51</v>
      </c>
      <c r="J2394" s="214">
        <v>1</v>
      </c>
      <c r="K2394" s="214">
        <f t="shared" si="37"/>
        <v>158.51</v>
      </c>
      <c r="L2394" s="212" t="s">
        <v>179</v>
      </c>
      <c r="M2394" s="212" t="s">
        <v>487</v>
      </c>
      <c r="N2394" s="213">
        <v>43606</v>
      </c>
      <c r="O2394" s="212" t="s">
        <v>70</v>
      </c>
      <c r="P2394" s="212" t="s">
        <v>179</v>
      </c>
      <c r="Q2394" s="212" t="s">
        <v>298</v>
      </c>
      <c r="R2394" s="212" t="s">
        <v>367</v>
      </c>
      <c r="S2394" s="212" t="s">
        <v>1684</v>
      </c>
    </row>
    <row r="2395" spans="1:19" x14ac:dyDescent="0.25">
      <c r="A2395" s="212" t="s">
        <v>2348</v>
      </c>
      <c r="B2395" s="212" t="s">
        <v>299</v>
      </c>
      <c r="C2395" s="212" t="s">
        <v>298</v>
      </c>
      <c r="D2395" s="212" t="s">
        <v>217</v>
      </c>
      <c r="E2395" s="212" t="s">
        <v>296</v>
      </c>
      <c r="F2395" s="212" t="s">
        <v>218</v>
      </c>
      <c r="G2395" s="212" t="s">
        <v>8689</v>
      </c>
      <c r="H2395" s="213">
        <v>43224</v>
      </c>
      <c r="I2395" s="214">
        <v>445</v>
      </c>
      <c r="J2395" s="214">
        <v>1</v>
      </c>
      <c r="K2395" s="214">
        <f t="shared" si="37"/>
        <v>445</v>
      </c>
      <c r="L2395" s="212" t="s">
        <v>179</v>
      </c>
      <c r="M2395" s="212" t="s">
        <v>232</v>
      </c>
      <c r="N2395" s="213">
        <v>43612</v>
      </c>
      <c r="O2395" s="212" t="s">
        <v>70</v>
      </c>
      <c r="P2395" s="212" t="s">
        <v>3830</v>
      </c>
      <c r="Q2395" s="212" t="s">
        <v>298</v>
      </c>
      <c r="R2395" s="212" t="s">
        <v>367</v>
      </c>
      <c r="S2395" s="212" t="s">
        <v>1684</v>
      </c>
    </row>
    <row r="2396" spans="1:19" x14ac:dyDescent="0.25">
      <c r="A2396" s="212" t="s">
        <v>2348</v>
      </c>
      <c r="B2396" s="212" t="s">
        <v>299</v>
      </c>
      <c r="C2396" s="212" t="s">
        <v>298</v>
      </c>
      <c r="D2396" s="212" t="s">
        <v>3579</v>
      </c>
      <c r="E2396" s="212" t="s">
        <v>3580</v>
      </c>
      <c r="F2396" s="212" t="s">
        <v>3581</v>
      </c>
      <c r="G2396" s="212" t="s">
        <v>8690</v>
      </c>
      <c r="H2396" s="213">
        <v>43375</v>
      </c>
      <c r="I2396" s="214">
        <v>71.38</v>
      </c>
      <c r="J2396" s="214">
        <v>1</v>
      </c>
      <c r="K2396" s="214">
        <f t="shared" si="37"/>
        <v>71.38</v>
      </c>
      <c r="L2396" s="212" t="s">
        <v>179</v>
      </c>
      <c r="M2396" s="212" t="s">
        <v>2559</v>
      </c>
      <c r="N2396" s="213">
        <v>43599</v>
      </c>
      <c r="O2396" s="212" t="s">
        <v>70</v>
      </c>
      <c r="P2396" s="212" t="s">
        <v>179</v>
      </c>
      <c r="Q2396" s="212" t="s">
        <v>298</v>
      </c>
      <c r="R2396" s="212" t="s">
        <v>367</v>
      </c>
      <c r="S2396" s="212" t="s">
        <v>1684</v>
      </c>
    </row>
    <row r="2397" spans="1:19" x14ac:dyDescent="0.25">
      <c r="A2397" s="212" t="s">
        <v>2348</v>
      </c>
      <c r="B2397" s="212" t="s">
        <v>299</v>
      </c>
      <c r="C2397" s="212" t="s">
        <v>298</v>
      </c>
      <c r="D2397" s="212" t="s">
        <v>71</v>
      </c>
      <c r="E2397" s="212" t="s">
        <v>410</v>
      </c>
      <c r="F2397" s="212" t="s">
        <v>72</v>
      </c>
      <c r="G2397" s="212" t="s">
        <v>8691</v>
      </c>
      <c r="H2397" s="213">
        <v>43404</v>
      </c>
      <c r="I2397" s="214">
        <v>113.5</v>
      </c>
      <c r="J2397" s="214">
        <v>1</v>
      </c>
      <c r="K2397" s="214">
        <f t="shared" si="37"/>
        <v>113.5</v>
      </c>
      <c r="L2397" s="212" t="s">
        <v>179</v>
      </c>
      <c r="M2397" s="212" t="s">
        <v>89</v>
      </c>
      <c r="N2397" s="213">
        <v>43613</v>
      </c>
      <c r="O2397" s="212" t="s">
        <v>70</v>
      </c>
      <c r="P2397" s="212" t="s">
        <v>179</v>
      </c>
      <c r="Q2397" s="212" t="s">
        <v>298</v>
      </c>
      <c r="R2397" s="212" t="s">
        <v>367</v>
      </c>
      <c r="S2397" s="212" t="s">
        <v>1684</v>
      </c>
    </row>
    <row r="2398" spans="1:19" x14ac:dyDescent="0.25">
      <c r="A2398" s="212" t="s">
        <v>2348</v>
      </c>
      <c r="B2398" s="212" t="s">
        <v>299</v>
      </c>
      <c r="C2398" s="212" t="s">
        <v>298</v>
      </c>
      <c r="D2398" s="212" t="s">
        <v>71</v>
      </c>
      <c r="E2398" s="212" t="s">
        <v>410</v>
      </c>
      <c r="F2398" s="212" t="s">
        <v>72</v>
      </c>
      <c r="G2398" s="212" t="s">
        <v>8692</v>
      </c>
      <c r="H2398" s="213">
        <v>43312</v>
      </c>
      <c r="I2398" s="214">
        <v>1000.67</v>
      </c>
      <c r="J2398" s="214">
        <v>1</v>
      </c>
      <c r="K2398" s="214">
        <f t="shared" si="37"/>
        <v>1000.67</v>
      </c>
      <c r="L2398" s="212" t="s">
        <v>8693</v>
      </c>
      <c r="M2398" s="212" t="s">
        <v>89</v>
      </c>
      <c r="N2398" s="213">
        <v>43612</v>
      </c>
      <c r="O2398" s="212" t="s">
        <v>70</v>
      </c>
      <c r="P2398" s="212" t="s">
        <v>179</v>
      </c>
      <c r="Q2398" s="212" t="s">
        <v>298</v>
      </c>
      <c r="R2398" s="212" t="s">
        <v>367</v>
      </c>
      <c r="S2398" s="212" t="s">
        <v>1684</v>
      </c>
    </row>
    <row r="2399" spans="1:19" x14ac:dyDescent="0.25">
      <c r="A2399" s="212" t="s">
        <v>2348</v>
      </c>
      <c r="B2399" s="212" t="s">
        <v>145</v>
      </c>
      <c r="C2399" s="212" t="s">
        <v>298</v>
      </c>
      <c r="D2399" s="212" t="s">
        <v>8694</v>
      </c>
      <c r="E2399" s="212" t="s">
        <v>8695</v>
      </c>
      <c r="F2399" s="212" t="s">
        <v>8696</v>
      </c>
      <c r="G2399" s="212" t="s">
        <v>8697</v>
      </c>
      <c r="H2399" s="213">
        <v>42444</v>
      </c>
      <c r="I2399" s="214">
        <v>238.21</v>
      </c>
      <c r="J2399" s="214">
        <v>1</v>
      </c>
      <c r="K2399" s="214">
        <f t="shared" si="37"/>
        <v>238.21</v>
      </c>
      <c r="L2399" s="212" t="s">
        <v>179</v>
      </c>
      <c r="M2399" s="212" t="s">
        <v>705</v>
      </c>
      <c r="N2399" s="213">
        <v>43605</v>
      </c>
      <c r="O2399" s="212" t="s">
        <v>70</v>
      </c>
      <c r="P2399" s="212" t="s">
        <v>179</v>
      </c>
      <c r="Q2399" s="212" t="s">
        <v>298</v>
      </c>
      <c r="R2399" s="212" t="s">
        <v>367</v>
      </c>
      <c r="S2399" s="212" t="s">
        <v>1684</v>
      </c>
    </row>
    <row r="2400" spans="1:19" x14ac:dyDescent="0.25">
      <c r="K2400" s="215">
        <f>SUM(K2:K2399)</f>
        <v>2144050.9499999899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1"/>
  <sheetViews>
    <sheetView topLeftCell="A248" workbookViewId="0">
      <selection activeCell="E267" sqref="E267"/>
    </sheetView>
  </sheetViews>
  <sheetFormatPr defaultColWidth="9.109375" defaultRowHeight="13.2" x14ac:dyDescent="0.25"/>
  <cols>
    <col min="1" max="1" width="13" style="212" bestFit="1" customWidth="1"/>
    <col min="2" max="2" width="10" style="212" bestFit="1" customWidth="1"/>
    <col min="3" max="3" width="14" style="212" bestFit="1" customWidth="1"/>
    <col min="4" max="4" width="10" style="212" bestFit="1" customWidth="1"/>
    <col min="5" max="5" width="37" style="212" bestFit="1" customWidth="1"/>
    <col min="6" max="6" width="11" style="212" bestFit="1" customWidth="1"/>
    <col min="7" max="7" width="20" style="212" bestFit="1" customWidth="1"/>
    <col min="8" max="8" width="15" style="212" bestFit="1" customWidth="1"/>
    <col min="9" max="9" width="10" style="212" bestFit="1" customWidth="1"/>
    <col min="10" max="10" width="21" style="212" bestFit="1" customWidth="1"/>
    <col min="11" max="11" width="16" style="212" bestFit="1" customWidth="1"/>
    <col min="12" max="12" width="13" style="212" bestFit="1" customWidth="1"/>
    <col min="13" max="13" width="14" style="212" bestFit="1" customWidth="1"/>
    <col min="14" max="14" width="19" style="212" bestFit="1" customWidth="1"/>
    <col min="15" max="15" width="11" style="212" bestFit="1" customWidth="1"/>
    <col min="16" max="16" width="14" style="212" bestFit="1" customWidth="1"/>
    <col min="17" max="17" width="16" style="212" bestFit="1" customWidth="1"/>
    <col min="18" max="16384" width="9.109375" style="212"/>
  </cols>
  <sheetData>
    <row r="1" spans="1:17" ht="39.6" x14ac:dyDescent="0.25">
      <c r="A1" s="217" t="s">
        <v>142</v>
      </c>
      <c r="B1" s="217" t="s">
        <v>0</v>
      </c>
      <c r="C1" s="218" t="s">
        <v>143</v>
      </c>
      <c r="D1" s="217" t="s">
        <v>1</v>
      </c>
      <c r="E1" s="217" t="s">
        <v>31</v>
      </c>
      <c r="F1" s="218" t="s">
        <v>32</v>
      </c>
      <c r="G1" s="217" t="s">
        <v>40</v>
      </c>
      <c r="H1" s="217" t="s">
        <v>33</v>
      </c>
      <c r="I1" s="217" t="s">
        <v>2</v>
      </c>
      <c r="J1" s="217" t="s">
        <v>36</v>
      </c>
      <c r="K1" s="217" t="s">
        <v>3</v>
      </c>
      <c r="L1" s="218" t="s">
        <v>34</v>
      </c>
      <c r="M1" s="218" t="s">
        <v>35</v>
      </c>
      <c r="N1" s="217" t="s">
        <v>220</v>
      </c>
      <c r="O1" s="218" t="s">
        <v>368</v>
      </c>
      <c r="P1" s="218" t="s">
        <v>369</v>
      </c>
      <c r="Q1" s="217" t="s">
        <v>1690</v>
      </c>
    </row>
    <row r="2" spans="1:17" x14ac:dyDescent="0.25">
      <c r="A2" s="212" t="s">
        <v>2346</v>
      </c>
      <c r="B2" s="212" t="s">
        <v>1026</v>
      </c>
      <c r="C2" s="212" t="s">
        <v>522</v>
      </c>
      <c r="D2" s="212" t="s">
        <v>217</v>
      </c>
      <c r="E2" s="212" t="s">
        <v>296</v>
      </c>
      <c r="F2" s="212" t="s">
        <v>218</v>
      </c>
      <c r="G2" s="212" t="s">
        <v>8698</v>
      </c>
      <c r="H2" s="213">
        <v>43588</v>
      </c>
      <c r="I2" s="214">
        <v>-92.95</v>
      </c>
      <c r="J2" s="212" t="s">
        <v>179</v>
      </c>
      <c r="K2" s="212" t="s">
        <v>234</v>
      </c>
      <c r="L2" s="213">
        <v>43589</v>
      </c>
      <c r="M2" s="212" t="s">
        <v>4</v>
      </c>
      <c r="N2" s="212" t="s">
        <v>8699</v>
      </c>
      <c r="O2" s="212" t="s">
        <v>298</v>
      </c>
      <c r="P2" s="212" t="s">
        <v>367</v>
      </c>
      <c r="Q2" s="212" t="s">
        <v>1684</v>
      </c>
    </row>
    <row r="3" spans="1:17" x14ac:dyDescent="0.25">
      <c r="A3" s="212" t="s">
        <v>2346</v>
      </c>
      <c r="B3" s="212" t="s">
        <v>1026</v>
      </c>
      <c r="C3" s="212" t="s">
        <v>522</v>
      </c>
      <c r="D3" s="212" t="s">
        <v>217</v>
      </c>
      <c r="E3" s="212" t="s">
        <v>296</v>
      </c>
      <c r="F3" s="212" t="s">
        <v>218</v>
      </c>
      <c r="G3" s="212" t="s">
        <v>8700</v>
      </c>
      <c r="H3" s="213">
        <v>43605</v>
      </c>
      <c r="I3" s="214">
        <v>-282</v>
      </c>
      <c r="J3" s="212" t="s">
        <v>179</v>
      </c>
      <c r="K3" s="212" t="s">
        <v>599</v>
      </c>
      <c r="L3" s="213">
        <v>43606</v>
      </c>
      <c r="M3" s="212" t="s">
        <v>4</v>
      </c>
      <c r="N3" s="212" t="s">
        <v>179</v>
      </c>
      <c r="O3" s="212" t="s">
        <v>298</v>
      </c>
      <c r="P3" s="212" t="s">
        <v>367</v>
      </c>
      <c r="Q3" s="212" t="s">
        <v>1684</v>
      </c>
    </row>
    <row r="4" spans="1:17" x14ac:dyDescent="0.25">
      <c r="A4" s="212" t="s">
        <v>2346</v>
      </c>
      <c r="B4" s="212" t="s">
        <v>1026</v>
      </c>
      <c r="C4" s="212" t="s">
        <v>522</v>
      </c>
      <c r="D4" s="212" t="s">
        <v>217</v>
      </c>
      <c r="E4" s="212" t="s">
        <v>296</v>
      </c>
      <c r="F4" s="212" t="s">
        <v>218</v>
      </c>
      <c r="G4" s="212" t="s">
        <v>8701</v>
      </c>
      <c r="H4" s="213">
        <v>43594</v>
      </c>
      <c r="I4" s="214">
        <v>-117.1</v>
      </c>
      <c r="J4" s="212" t="s">
        <v>179</v>
      </c>
      <c r="K4" s="212" t="s">
        <v>1375</v>
      </c>
      <c r="L4" s="213">
        <v>43595</v>
      </c>
      <c r="M4" s="212" t="s">
        <v>4</v>
      </c>
      <c r="N4" s="212" t="s">
        <v>8702</v>
      </c>
      <c r="O4" s="212" t="s">
        <v>298</v>
      </c>
      <c r="P4" s="212" t="s">
        <v>367</v>
      </c>
      <c r="Q4" s="212" t="s">
        <v>1684</v>
      </c>
    </row>
    <row r="5" spans="1:17" x14ac:dyDescent="0.25">
      <c r="A5" s="212" t="s">
        <v>2346</v>
      </c>
      <c r="B5" s="212" t="s">
        <v>1026</v>
      </c>
      <c r="C5" s="212" t="s">
        <v>522</v>
      </c>
      <c r="D5" s="212" t="s">
        <v>217</v>
      </c>
      <c r="E5" s="212" t="s">
        <v>296</v>
      </c>
      <c r="F5" s="212" t="s">
        <v>218</v>
      </c>
      <c r="G5" s="212" t="s">
        <v>8703</v>
      </c>
      <c r="H5" s="213">
        <v>43594</v>
      </c>
      <c r="I5" s="214">
        <v>-117.1</v>
      </c>
      <c r="J5" s="212" t="s">
        <v>179</v>
      </c>
      <c r="K5" s="212" t="s">
        <v>1375</v>
      </c>
      <c r="L5" s="213">
        <v>43595</v>
      </c>
      <c r="M5" s="212" t="s">
        <v>4</v>
      </c>
      <c r="N5" s="212" t="s">
        <v>8704</v>
      </c>
      <c r="O5" s="212" t="s">
        <v>298</v>
      </c>
      <c r="P5" s="212" t="s">
        <v>367</v>
      </c>
      <c r="Q5" s="212" t="s">
        <v>1684</v>
      </c>
    </row>
    <row r="6" spans="1:17" x14ac:dyDescent="0.25">
      <c r="A6" s="212" t="s">
        <v>2346</v>
      </c>
      <c r="B6" s="212" t="s">
        <v>1026</v>
      </c>
      <c r="C6" s="212" t="s">
        <v>522</v>
      </c>
      <c r="D6" s="212" t="s">
        <v>217</v>
      </c>
      <c r="E6" s="212" t="s">
        <v>296</v>
      </c>
      <c r="F6" s="212" t="s">
        <v>218</v>
      </c>
      <c r="G6" s="212" t="s">
        <v>8705</v>
      </c>
      <c r="H6" s="213">
        <v>43588</v>
      </c>
      <c r="I6" s="214">
        <v>-72</v>
      </c>
      <c r="J6" s="212" t="s">
        <v>179</v>
      </c>
      <c r="K6" s="212" t="s">
        <v>234</v>
      </c>
      <c r="L6" s="213">
        <v>43589</v>
      </c>
      <c r="M6" s="212" t="s">
        <v>4</v>
      </c>
      <c r="N6" s="212" t="s">
        <v>8699</v>
      </c>
      <c r="O6" s="212" t="s">
        <v>298</v>
      </c>
      <c r="P6" s="212" t="s">
        <v>367</v>
      </c>
      <c r="Q6" s="212" t="s">
        <v>1684</v>
      </c>
    </row>
    <row r="7" spans="1:17" x14ac:dyDescent="0.25">
      <c r="A7" s="212" t="s">
        <v>2346</v>
      </c>
      <c r="B7" s="212" t="s">
        <v>1026</v>
      </c>
      <c r="C7" s="212" t="s">
        <v>522</v>
      </c>
      <c r="D7" s="212" t="s">
        <v>570</v>
      </c>
      <c r="E7" s="212" t="s">
        <v>571</v>
      </c>
      <c r="F7" s="212" t="s">
        <v>572</v>
      </c>
      <c r="G7" s="212" t="s">
        <v>8706</v>
      </c>
      <c r="H7" s="213">
        <v>43602</v>
      </c>
      <c r="I7" s="214">
        <v>-67.98</v>
      </c>
      <c r="J7" s="212" t="s">
        <v>1994</v>
      </c>
      <c r="K7" s="212" t="s">
        <v>1124</v>
      </c>
      <c r="L7" s="213">
        <v>43612</v>
      </c>
      <c r="M7" s="212" t="s">
        <v>4</v>
      </c>
      <c r="N7" s="212" t="s">
        <v>1995</v>
      </c>
      <c r="O7" s="212" t="s">
        <v>298</v>
      </c>
      <c r="P7" s="212" t="s">
        <v>367</v>
      </c>
      <c r="Q7" s="212" t="s">
        <v>1684</v>
      </c>
    </row>
    <row r="8" spans="1:17" x14ac:dyDescent="0.25">
      <c r="A8" s="212" t="s">
        <v>2346</v>
      </c>
      <c r="B8" s="212" t="s">
        <v>1026</v>
      </c>
      <c r="C8" s="212" t="s">
        <v>522</v>
      </c>
      <c r="D8" s="212" t="s">
        <v>710</v>
      </c>
      <c r="E8" s="212" t="s">
        <v>711</v>
      </c>
      <c r="F8" s="212" t="s">
        <v>712</v>
      </c>
      <c r="G8" s="212" t="s">
        <v>8707</v>
      </c>
      <c r="H8" s="213">
        <v>43584</v>
      </c>
      <c r="I8" s="214">
        <v>-937.25</v>
      </c>
      <c r="J8" s="212" t="s">
        <v>713</v>
      </c>
      <c r="K8" s="212" t="s">
        <v>414</v>
      </c>
      <c r="L8" s="213">
        <v>43599</v>
      </c>
      <c r="M8" s="212" t="s">
        <v>4</v>
      </c>
      <c r="N8" s="212" t="s">
        <v>179</v>
      </c>
      <c r="O8" s="212" t="s">
        <v>298</v>
      </c>
      <c r="P8" s="212" t="s">
        <v>367</v>
      </c>
      <c r="Q8" s="212" t="s">
        <v>1684</v>
      </c>
    </row>
    <row r="9" spans="1:17" x14ac:dyDescent="0.25">
      <c r="A9" s="212" t="s">
        <v>2346</v>
      </c>
      <c r="B9" s="212" t="s">
        <v>1026</v>
      </c>
      <c r="C9" s="212" t="s">
        <v>522</v>
      </c>
      <c r="D9" s="212" t="s">
        <v>710</v>
      </c>
      <c r="E9" s="212" t="s">
        <v>711</v>
      </c>
      <c r="F9" s="212" t="s">
        <v>712</v>
      </c>
      <c r="G9" s="212" t="s">
        <v>8708</v>
      </c>
      <c r="H9" s="213">
        <v>43584</v>
      </c>
      <c r="I9" s="214">
        <v>-5155.68</v>
      </c>
      <c r="J9" s="212" t="s">
        <v>713</v>
      </c>
      <c r="K9" s="212" t="s">
        <v>414</v>
      </c>
      <c r="L9" s="213">
        <v>43599</v>
      </c>
      <c r="M9" s="212" t="s">
        <v>4</v>
      </c>
      <c r="N9" s="212" t="s">
        <v>179</v>
      </c>
      <c r="O9" s="212" t="s">
        <v>298</v>
      </c>
      <c r="P9" s="212" t="s">
        <v>367</v>
      </c>
      <c r="Q9" s="212" t="s">
        <v>1684</v>
      </c>
    </row>
    <row r="10" spans="1:17" x14ac:dyDescent="0.25">
      <c r="A10" s="212" t="s">
        <v>2348</v>
      </c>
      <c r="B10" s="212" t="s">
        <v>1026</v>
      </c>
      <c r="C10" s="212" t="s">
        <v>522</v>
      </c>
      <c r="D10" s="212" t="s">
        <v>80</v>
      </c>
      <c r="E10" s="212" t="s">
        <v>81</v>
      </c>
      <c r="F10" s="212" t="s">
        <v>82</v>
      </c>
      <c r="G10" s="212" t="s">
        <v>8709</v>
      </c>
      <c r="H10" s="213">
        <v>43614</v>
      </c>
      <c r="I10" s="214">
        <v>-74.98</v>
      </c>
      <c r="J10" s="212" t="s">
        <v>8710</v>
      </c>
      <c r="K10" s="212" t="s">
        <v>482</v>
      </c>
      <c r="L10" s="213">
        <v>43615</v>
      </c>
      <c r="M10" s="212" t="s">
        <v>4</v>
      </c>
      <c r="N10" s="212" t="s">
        <v>8711</v>
      </c>
      <c r="O10" s="212" t="s">
        <v>298</v>
      </c>
      <c r="P10" s="212" t="s">
        <v>367</v>
      </c>
      <c r="Q10" s="212" t="s">
        <v>1684</v>
      </c>
    </row>
    <row r="11" spans="1:17" x14ac:dyDescent="0.25">
      <c r="A11" s="212" t="s">
        <v>2348</v>
      </c>
      <c r="B11" s="212" t="s">
        <v>1026</v>
      </c>
      <c r="C11" s="212" t="s">
        <v>522</v>
      </c>
      <c r="D11" s="212" t="s">
        <v>80</v>
      </c>
      <c r="E11" s="212" t="s">
        <v>81</v>
      </c>
      <c r="F11" s="212" t="s">
        <v>82</v>
      </c>
      <c r="G11" s="212" t="s">
        <v>8712</v>
      </c>
      <c r="H11" s="213">
        <v>43594</v>
      </c>
      <c r="I11" s="214">
        <v>-224.95</v>
      </c>
      <c r="J11" s="212" t="s">
        <v>8710</v>
      </c>
      <c r="K11" s="212" t="s">
        <v>482</v>
      </c>
      <c r="L11" s="213">
        <v>43598</v>
      </c>
      <c r="M11" s="212" t="s">
        <v>4</v>
      </c>
      <c r="N11" s="212" t="s">
        <v>8711</v>
      </c>
      <c r="O11" s="212" t="s">
        <v>298</v>
      </c>
      <c r="P11" s="212" t="s">
        <v>367</v>
      </c>
      <c r="Q11" s="212" t="s">
        <v>1684</v>
      </c>
    </row>
    <row r="12" spans="1:17" x14ac:dyDescent="0.25">
      <c r="A12" s="212" t="s">
        <v>2348</v>
      </c>
      <c r="B12" s="212" t="s">
        <v>1026</v>
      </c>
      <c r="C12" s="212" t="s">
        <v>522</v>
      </c>
      <c r="D12" s="212" t="s">
        <v>106</v>
      </c>
      <c r="E12" s="212" t="s">
        <v>180</v>
      </c>
      <c r="F12" s="212" t="s">
        <v>107</v>
      </c>
      <c r="G12" s="212" t="s">
        <v>8713</v>
      </c>
      <c r="H12" s="213">
        <v>43607</v>
      </c>
      <c r="I12" s="214">
        <v>-20.69</v>
      </c>
      <c r="J12" s="212" t="s">
        <v>3053</v>
      </c>
      <c r="K12" s="212" t="s">
        <v>3725</v>
      </c>
      <c r="L12" s="213">
        <v>43613</v>
      </c>
      <c r="M12" s="212" t="s">
        <v>4</v>
      </c>
      <c r="N12" s="212" t="s">
        <v>3054</v>
      </c>
      <c r="O12" s="212" t="s">
        <v>298</v>
      </c>
      <c r="P12" s="212" t="s">
        <v>367</v>
      </c>
      <c r="Q12" s="212" t="s">
        <v>1684</v>
      </c>
    </row>
    <row r="13" spans="1:17" x14ac:dyDescent="0.25">
      <c r="A13" s="212" t="s">
        <v>2346</v>
      </c>
      <c r="B13" s="212" t="s">
        <v>1026</v>
      </c>
      <c r="C13" s="212" t="s">
        <v>298</v>
      </c>
      <c r="D13" s="212" t="s">
        <v>2369</v>
      </c>
      <c r="E13" s="212" t="s">
        <v>2370</v>
      </c>
      <c r="F13" s="212" t="s">
        <v>2371</v>
      </c>
      <c r="G13" s="212" t="s">
        <v>8714</v>
      </c>
      <c r="H13" s="213">
        <v>43605</v>
      </c>
      <c r="I13" s="214">
        <v>5480.7</v>
      </c>
      <c r="J13" s="212" t="s">
        <v>8715</v>
      </c>
      <c r="K13" s="212" t="s">
        <v>557</v>
      </c>
      <c r="L13" s="213">
        <v>43605</v>
      </c>
      <c r="M13" s="212" t="s">
        <v>4</v>
      </c>
      <c r="N13" s="212" t="s">
        <v>8716</v>
      </c>
      <c r="O13" s="212" t="s">
        <v>298</v>
      </c>
      <c r="P13" s="212" t="s">
        <v>367</v>
      </c>
      <c r="Q13" s="212" t="s">
        <v>1684</v>
      </c>
    </row>
    <row r="14" spans="1:17" x14ac:dyDescent="0.25">
      <c r="A14" s="212" t="s">
        <v>2346</v>
      </c>
      <c r="B14" s="212" t="s">
        <v>1026</v>
      </c>
      <c r="C14" s="212" t="s">
        <v>298</v>
      </c>
      <c r="D14" s="212" t="s">
        <v>723</v>
      </c>
      <c r="E14" s="212" t="s">
        <v>724</v>
      </c>
      <c r="F14" s="212" t="s">
        <v>725</v>
      </c>
      <c r="G14" s="212" t="s">
        <v>8717</v>
      </c>
      <c r="H14" s="213">
        <v>43607</v>
      </c>
      <c r="I14" s="214">
        <v>1307.23</v>
      </c>
      <c r="J14" s="212" t="s">
        <v>179</v>
      </c>
      <c r="K14" s="212" t="s">
        <v>487</v>
      </c>
      <c r="L14" s="213">
        <v>43609</v>
      </c>
      <c r="M14" s="212" t="s">
        <v>4</v>
      </c>
      <c r="N14" s="212" t="s">
        <v>179</v>
      </c>
      <c r="O14" s="212" t="s">
        <v>298</v>
      </c>
      <c r="P14" s="212" t="s">
        <v>367</v>
      </c>
      <c r="Q14" s="212" t="s">
        <v>1684</v>
      </c>
    </row>
    <row r="15" spans="1:17" x14ac:dyDescent="0.25">
      <c r="A15" s="212" t="s">
        <v>2346</v>
      </c>
      <c r="B15" s="212" t="s">
        <v>1026</v>
      </c>
      <c r="C15" s="212" t="s">
        <v>298</v>
      </c>
      <c r="D15" s="212" t="s">
        <v>723</v>
      </c>
      <c r="E15" s="212" t="s">
        <v>724</v>
      </c>
      <c r="F15" s="212" t="s">
        <v>725</v>
      </c>
      <c r="G15" s="212" t="s">
        <v>8718</v>
      </c>
      <c r="H15" s="213">
        <v>43584</v>
      </c>
      <c r="I15" s="214">
        <v>1053.49</v>
      </c>
      <c r="J15" s="212" t="s">
        <v>179</v>
      </c>
      <c r="K15" s="212" t="s">
        <v>487</v>
      </c>
      <c r="L15" s="213">
        <v>43588</v>
      </c>
      <c r="M15" s="212" t="s">
        <v>4</v>
      </c>
      <c r="N15" s="212" t="s">
        <v>179</v>
      </c>
      <c r="O15" s="212" t="s">
        <v>298</v>
      </c>
      <c r="P15" s="212" t="s">
        <v>367</v>
      </c>
      <c r="Q15" s="212" t="s">
        <v>1684</v>
      </c>
    </row>
    <row r="16" spans="1:17" x14ac:dyDescent="0.25">
      <c r="A16" s="212" t="s">
        <v>2346</v>
      </c>
      <c r="B16" s="212" t="s">
        <v>1026</v>
      </c>
      <c r="C16" s="212" t="s">
        <v>298</v>
      </c>
      <c r="D16" s="212" t="s">
        <v>3553</v>
      </c>
      <c r="E16" s="212" t="s">
        <v>3554</v>
      </c>
      <c r="F16" s="212" t="s">
        <v>3555</v>
      </c>
      <c r="G16" s="212" t="s">
        <v>8719</v>
      </c>
      <c r="H16" s="213">
        <v>43600</v>
      </c>
      <c r="I16" s="214">
        <v>6012.85</v>
      </c>
      <c r="J16" s="212" t="s">
        <v>8720</v>
      </c>
      <c r="K16" s="212" t="s">
        <v>738</v>
      </c>
      <c r="L16" s="213">
        <v>43600</v>
      </c>
      <c r="M16" s="212" t="s">
        <v>4</v>
      </c>
      <c r="N16" s="212" t="s">
        <v>8721</v>
      </c>
      <c r="O16" s="212" t="s">
        <v>298</v>
      </c>
      <c r="P16" s="212" t="s">
        <v>367</v>
      </c>
      <c r="Q16" s="212" t="s">
        <v>1684</v>
      </c>
    </row>
    <row r="17" spans="1:17" x14ac:dyDescent="0.25">
      <c r="A17" s="212" t="s">
        <v>2346</v>
      </c>
      <c r="B17" s="212" t="s">
        <v>1026</v>
      </c>
      <c r="C17" s="212" t="s">
        <v>298</v>
      </c>
      <c r="D17" s="212" t="s">
        <v>1405</v>
      </c>
      <c r="E17" s="212" t="s">
        <v>1406</v>
      </c>
      <c r="F17" s="212" t="s">
        <v>1407</v>
      </c>
      <c r="G17" s="212" t="s">
        <v>8722</v>
      </c>
      <c r="H17" s="213">
        <v>43616</v>
      </c>
      <c r="I17" s="214">
        <v>164.37</v>
      </c>
      <c r="J17" s="212" t="s">
        <v>179</v>
      </c>
      <c r="K17" s="212" t="s">
        <v>1744</v>
      </c>
      <c r="L17" s="213">
        <v>43616</v>
      </c>
      <c r="M17" s="212" t="s">
        <v>4</v>
      </c>
      <c r="N17" s="212" t="s">
        <v>8723</v>
      </c>
      <c r="O17" s="212" t="s">
        <v>298</v>
      </c>
      <c r="P17" s="212" t="s">
        <v>367</v>
      </c>
      <c r="Q17" s="212" t="s">
        <v>1684</v>
      </c>
    </row>
    <row r="18" spans="1:17" x14ac:dyDescent="0.25">
      <c r="A18" s="212" t="s">
        <v>2346</v>
      </c>
      <c r="B18" s="212" t="s">
        <v>1026</v>
      </c>
      <c r="C18" s="212" t="s">
        <v>298</v>
      </c>
      <c r="D18" s="212" t="s">
        <v>1405</v>
      </c>
      <c r="E18" s="212" t="s">
        <v>1406</v>
      </c>
      <c r="F18" s="212" t="s">
        <v>1407</v>
      </c>
      <c r="G18" s="212" t="s">
        <v>8724</v>
      </c>
      <c r="H18" s="213">
        <v>43615</v>
      </c>
      <c r="I18" s="214">
        <v>124.54</v>
      </c>
      <c r="J18" s="212" t="s">
        <v>179</v>
      </c>
      <c r="K18" s="212" t="s">
        <v>194</v>
      </c>
      <c r="L18" s="213">
        <v>43615</v>
      </c>
      <c r="M18" s="212" t="s">
        <v>4</v>
      </c>
      <c r="N18" s="212" t="s">
        <v>8725</v>
      </c>
      <c r="O18" s="212" t="s">
        <v>298</v>
      </c>
      <c r="P18" s="212" t="s">
        <v>367</v>
      </c>
      <c r="Q18" s="212" t="s">
        <v>1684</v>
      </c>
    </row>
    <row r="19" spans="1:17" x14ac:dyDescent="0.25">
      <c r="A19" s="212" t="s">
        <v>2346</v>
      </c>
      <c r="B19" s="212" t="s">
        <v>1026</v>
      </c>
      <c r="C19" s="212" t="s">
        <v>298</v>
      </c>
      <c r="D19" s="212" t="s">
        <v>1405</v>
      </c>
      <c r="E19" s="212" t="s">
        <v>1406</v>
      </c>
      <c r="F19" s="212" t="s">
        <v>1407</v>
      </c>
      <c r="G19" s="212" t="s">
        <v>8726</v>
      </c>
      <c r="H19" s="213">
        <v>43612</v>
      </c>
      <c r="I19" s="214">
        <v>249.31</v>
      </c>
      <c r="J19" s="212" t="s">
        <v>179</v>
      </c>
      <c r="K19" s="212" t="s">
        <v>8727</v>
      </c>
      <c r="L19" s="213">
        <v>43612</v>
      </c>
      <c r="M19" s="212" t="s">
        <v>4</v>
      </c>
      <c r="N19" s="212" t="s">
        <v>8728</v>
      </c>
      <c r="O19" s="212" t="s">
        <v>298</v>
      </c>
      <c r="P19" s="212" t="s">
        <v>367</v>
      </c>
      <c r="Q19" s="212" t="s">
        <v>1684</v>
      </c>
    </row>
    <row r="20" spans="1:17" x14ac:dyDescent="0.25">
      <c r="A20" s="212" t="s">
        <v>2346</v>
      </c>
      <c r="B20" s="212" t="s">
        <v>1026</v>
      </c>
      <c r="C20" s="212" t="s">
        <v>298</v>
      </c>
      <c r="D20" s="212" t="s">
        <v>1405</v>
      </c>
      <c r="E20" s="212" t="s">
        <v>1406</v>
      </c>
      <c r="F20" s="212" t="s">
        <v>1407</v>
      </c>
      <c r="G20" s="212" t="s">
        <v>8729</v>
      </c>
      <c r="H20" s="213">
        <v>43602</v>
      </c>
      <c r="I20" s="214">
        <v>34.950000000000003</v>
      </c>
      <c r="J20" s="212" t="s">
        <v>179</v>
      </c>
      <c r="K20" s="212" t="s">
        <v>234</v>
      </c>
      <c r="L20" s="213">
        <v>43602</v>
      </c>
      <c r="M20" s="212" t="s">
        <v>4</v>
      </c>
      <c r="N20" s="212" t="s">
        <v>8730</v>
      </c>
      <c r="O20" s="212" t="s">
        <v>298</v>
      </c>
      <c r="P20" s="212" t="s">
        <v>367</v>
      </c>
      <c r="Q20" s="212" t="s">
        <v>1684</v>
      </c>
    </row>
    <row r="21" spans="1:17" x14ac:dyDescent="0.25">
      <c r="A21" s="212" t="s">
        <v>2346</v>
      </c>
      <c r="B21" s="212" t="s">
        <v>1026</v>
      </c>
      <c r="C21" s="212" t="s">
        <v>298</v>
      </c>
      <c r="D21" s="212" t="s">
        <v>1405</v>
      </c>
      <c r="E21" s="212" t="s">
        <v>1406</v>
      </c>
      <c r="F21" s="212" t="s">
        <v>1407</v>
      </c>
      <c r="G21" s="212" t="s">
        <v>8731</v>
      </c>
      <c r="H21" s="213">
        <v>43601</v>
      </c>
      <c r="I21" s="214">
        <v>222.5</v>
      </c>
      <c r="J21" s="212" t="s">
        <v>179</v>
      </c>
      <c r="K21" s="212" t="s">
        <v>746</v>
      </c>
      <c r="L21" s="213">
        <v>43601</v>
      </c>
      <c r="M21" s="212" t="s">
        <v>4</v>
      </c>
      <c r="N21" s="212" t="s">
        <v>8732</v>
      </c>
      <c r="O21" s="212" t="s">
        <v>298</v>
      </c>
      <c r="P21" s="212" t="s">
        <v>367</v>
      </c>
      <c r="Q21" s="212" t="s">
        <v>1684</v>
      </c>
    </row>
    <row r="22" spans="1:17" x14ac:dyDescent="0.25">
      <c r="A22" s="212" t="s">
        <v>2346</v>
      </c>
      <c r="B22" s="212" t="s">
        <v>1026</v>
      </c>
      <c r="C22" s="212" t="s">
        <v>298</v>
      </c>
      <c r="D22" s="212" t="s">
        <v>1405</v>
      </c>
      <c r="E22" s="212" t="s">
        <v>1406</v>
      </c>
      <c r="F22" s="212" t="s">
        <v>1407</v>
      </c>
      <c r="G22" s="212" t="s">
        <v>8733</v>
      </c>
      <c r="H22" s="213">
        <v>43601</v>
      </c>
      <c r="I22" s="214">
        <v>66.989999999999995</v>
      </c>
      <c r="J22" s="212" t="s">
        <v>179</v>
      </c>
      <c r="K22" s="212" t="s">
        <v>540</v>
      </c>
      <c r="L22" s="213">
        <v>43601</v>
      </c>
      <c r="M22" s="212" t="s">
        <v>4</v>
      </c>
      <c r="N22" s="212" t="s">
        <v>8734</v>
      </c>
      <c r="O22" s="212" t="s">
        <v>298</v>
      </c>
      <c r="P22" s="212" t="s">
        <v>367</v>
      </c>
      <c r="Q22" s="212" t="s">
        <v>1684</v>
      </c>
    </row>
    <row r="23" spans="1:17" x14ac:dyDescent="0.25">
      <c r="A23" s="212" t="s">
        <v>2346</v>
      </c>
      <c r="B23" s="212" t="s">
        <v>1026</v>
      </c>
      <c r="C23" s="212" t="s">
        <v>298</v>
      </c>
      <c r="D23" s="212" t="s">
        <v>1405</v>
      </c>
      <c r="E23" s="212" t="s">
        <v>1406</v>
      </c>
      <c r="F23" s="212" t="s">
        <v>1407</v>
      </c>
      <c r="G23" s="212" t="s">
        <v>8735</v>
      </c>
      <c r="H23" s="213">
        <v>43600</v>
      </c>
      <c r="I23" s="214">
        <v>588.14</v>
      </c>
      <c r="J23" s="212" t="s">
        <v>179</v>
      </c>
      <c r="K23" s="212" t="s">
        <v>552</v>
      </c>
      <c r="L23" s="213">
        <v>43600</v>
      </c>
      <c r="M23" s="212" t="s">
        <v>4</v>
      </c>
      <c r="N23" s="212" t="s">
        <v>8736</v>
      </c>
      <c r="O23" s="212" t="s">
        <v>298</v>
      </c>
      <c r="P23" s="212" t="s">
        <v>367</v>
      </c>
      <c r="Q23" s="212" t="s">
        <v>1684</v>
      </c>
    </row>
    <row r="24" spans="1:17" x14ac:dyDescent="0.25">
      <c r="A24" s="212" t="s">
        <v>2346</v>
      </c>
      <c r="B24" s="212" t="s">
        <v>1026</v>
      </c>
      <c r="C24" s="212" t="s">
        <v>298</v>
      </c>
      <c r="D24" s="212" t="s">
        <v>1405</v>
      </c>
      <c r="E24" s="212" t="s">
        <v>1406</v>
      </c>
      <c r="F24" s="212" t="s">
        <v>1407</v>
      </c>
      <c r="G24" s="212" t="s">
        <v>8737</v>
      </c>
      <c r="H24" s="213">
        <v>43600</v>
      </c>
      <c r="I24" s="214">
        <v>588.14</v>
      </c>
      <c r="J24" s="212" t="s">
        <v>179</v>
      </c>
      <c r="K24" s="212" t="s">
        <v>552</v>
      </c>
      <c r="L24" s="213">
        <v>43600</v>
      </c>
      <c r="M24" s="212" t="s">
        <v>4</v>
      </c>
      <c r="N24" s="212" t="s">
        <v>8738</v>
      </c>
      <c r="O24" s="212" t="s">
        <v>298</v>
      </c>
      <c r="P24" s="212" t="s">
        <v>367</v>
      </c>
      <c r="Q24" s="212" t="s">
        <v>1684</v>
      </c>
    </row>
    <row r="25" spans="1:17" x14ac:dyDescent="0.25">
      <c r="A25" s="212" t="s">
        <v>2346</v>
      </c>
      <c r="B25" s="212" t="s">
        <v>1026</v>
      </c>
      <c r="C25" s="212" t="s">
        <v>298</v>
      </c>
      <c r="D25" s="212" t="s">
        <v>1405</v>
      </c>
      <c r="E25" s="212" t="s">
        <v>1406</v>
      </c>
      <c r="F25" s="212" t="s">
        <v>1407</v>
      </c>
      <c r="G25" s="212" t="s">
        <v>8739</v>
      </c>
      <c r="H25" s="213">
        <v>43600</v>
      </c>
      <c r="I25" s="214">
        <v>588.14</v>
      </c>
      <c r="J25" s="212" t="s">
        <v>179</v>
      </c>
      <c r="K25" s="212" t="s">
        <v>552</v>
      </c>
      <c r="L25" s="213">
        <v>43600</v>
      </c>
      <c r="M25" s="212" t="s">
        <v>4</v>
      </c>
      <c r="N25" s="212" t="s">
        <v>8740</v>
      </c>
      <c r="O25" s="212" t="s">
        <v>298</v>
      </c>
      <c r="P25" s="212" t="s">
        <v>367</v>
      </c>
      <c r="Q25" s="212" t="s">
        <v>1684</v>
      </c>
    </row>
    <row r="26" spans="1:17" x14ac:dyDescent="0.25">
      <c r="A26" s="212" t="s">
        <v>2346</v>
      </c>
      <c r="B26" s="212" t="s">
        <v>1026</v>
      </c>
      <c r="C26" s="212" t="s">
        <v>298</v>
      </c>
      <c r="D26" s="212" t="s">
        <v>1405</v>
      </c>
      <c r="E26" s="212" t="s">
        <v>1406</v>
      </c>
      <c r="F26" s="212" t="s">
        <v>1407</v>
      </c>
      <c r="G26" s="212" t="s">
        <v>8741</v>
      </c>
      <c r="H26" s="213">
        <v>43600</v>
      </c>
      <c r="I26" s="214">
        <v>62.7</v>
      </c>
      <c r="J26" s="212" t="s">
        <v>179</v>
      </c>
      <c r="K26" s="212" t="s">
        <v>540</v>
      </c>
      <c r="L26" s="213">
        <v>43600</v>
      </c>
      <c r="M26" s="212" t="s">
        <v>4</v>
      </c>
      <c r="N26" s="212" t="s">
        <v>8734</v>
      </c>
      <c r="O26" s="212" t="s">
        <v>298</v>
      </c>
      <c r="P26" s="212" t="s">
        <v>367</v>
      </c>
      <c r="Q26" s="212" t="s">
        <v>1684</v>
      </c>
    </row>
    <row r="27" spans="1:17" x14ac:dyDescent="0.25">
      <c r="A27" s="212" t="s">
        <v>2346</v>
      </c>
      <c r="B27" s="212" t="s">
        <v>1026</v>
      </c>
      <c r="C27" s="212" t="s">
        <v>298</v>
      </c>
      <c r="D27" s="212" t="s">
        <v>1405</v>
      </c>
      <c r="E27" s="212" t="s">
        <v>1406</v>
      </c>
      <c r="F27" s="212" t="s">
        <v>1407</v>
      </c>
      <c r="G27" s="212" t="s">
        <v>8742</v>
      </c>
      <c r="H27" s="213">
        <v>43595</v>
      </c>
      <c r="I27" s="214">
        <v>327.58999999999997</v>
      </c>
      <c r="J27" s="212" t="s">
        <v>179</v>
      </c>
      <c r="K27" s="212" t="s">
        <v>234</v>
      </c>
      <c r="L27" s="213">
        <v>43595</v>
      </c>
      <c r="M27" s="212" t="s">
        <v>4</v>
      </c>
      <c r="N27" s="212" t="s">
        <v>8743</v>
      </c>
      <c r="O27" s="212" t="s">
        <v>298</v>
      </c>
      <c r="P27" s="212" t="s">
        <v>367</v>
      </c>
      <c r="Q27" s="212" t="s">
        <v>1684</v>
      </c>
    </row>
    <row r="28" spans="1:17" x14ac:dyDescent="0.25">
      <c r="A28" s="212" t="s">
        <v>2346</v>
      </c>
      <c r="B28" s="212" t="s">
        <v>1026</v>
      </c>
      <c r="C28" s="212" t="s">
        <v>298</v>
      </c>
      <c r="D28" s="212" t="s">
        <v>1405</v>
      </c>
      <c r="E28" s="212" t="s">
        <v>1406</v>
      </c>
      <c r="F28" s="212" t="s">
        <v>1407</v>
      </c>
      <c r="G28" s="212" t="s">
        <v>8744</v>
      </c>
      <c r="H28" s="213">
        <v>43595</v>
      </c>
      <c r="I28" s="214">
        <v>327.58999999999997</v>
      </c>
      <c r="J28" s="212" t="s">
        <v>179</v>
      </c>
      <c r="K28" s="212" t="s">
        <v>234</v>
      </c>
      <c r="L28" s="213">
        <v>43595</v>
      </c>
      <c r="M28" s="212" t="s">
        <v>4</v>
      </c>
      <c r="N28" s="212" t="s">
        <v>8745</v>
      </c>
      <c r="O28" s="212" t="s">
        <v>298</v>
      </c>
      <c r="P28" s="212" t="s">
        <v>367</v>
      </c>
      <c r="Q28" s="212" t="s">
        <v>1684</v>
      </c>
    </row>
    <row r="29" spans="1:17" x14ac:dyDescent="0.25">
      <c r="A29" s="212" t="s">
        <v>2346</v>
      </c>
      <c r="B29" s="212" t="s">
        <v>1026</v>
      </c>
      <c r="C29" s="212" t="s">
        <v>298</v>
      </c>
      <c r="D29" s="212" t="s">
        <v>1405</v>
      </c>
      <c r="E29" s="212" t="s">
        <v>1406</v>
      </c>
      <c r="F29" s="212" t="s">
        <v>1407</v>
      </c>
      <c r="G29" s="212" t="s">
        <v>8746</v>
      </c>
      <c r="H29" s="213">
        <v>43595</v>
      </c>
      <c r="I29" s="214">
        <v>295</v>
      </c>
      <c r="J29" s="212" t="s">
        <v>179</v>
      </c>
      <c r="K29" s="212" t="s">
        <v>1744</v>
      </c>
      <c r="L29" s="213">
        <v>43595</v>
      </c>
      <c r="M29" s="212" t="s">
        <v>4</v>
      </c>
      <c r="N29" s="212" t="s">
        <v>8747</v>
      </c>
      <c r="O29" s="212" t="s">
        <v>298</v>
      </c>
      <c r="P29" s="212" t="s">
        <v>367</v>
      </c>
      <c r="Q29" s="212" t="s">
        <v>1684</v>
      </c>
    </row>
    <row r="30" spans="1:17" x14ac:dyDescent="0.25">
      <c r="A30" s="212" t="s">
        <v>2346</v>
      </c>
      <c r="B30" s="212" t="s">
        <v>1026</v>
      </c>
      <c r="C30" s="212" t="s">
        <v>298</v>
      </c>
      <c r="D30" s="212" t="s">
        <v>1405</v>
      </c>
      <c r="E30" s="212" t="s">
        <v>1406</v>
      </c>
      <c r="F30" s="212" t="s">
        <v>1407</v>
      </c>
      <c r="G30" s="212" t="s">
        <v>8748</v>
      </c>
      <c r="H30" s="213">
        <v>43592</v>
      </c>
      <c r="I30" s="214">
        <v>270.99</v>
      </c>
      <c r="J30" s="212" t="s">
        <v>179</v>
      </c>
      <c r="K30" s="212" t="s">
        <v>234</v>
      </c>
      <c r="L30" s="213">
        <v>43592</v>
      </c>
      <c r="M30" s="212" t="s">
        <v>4</v>
      </c>
      <c r="N30" s="212" t="s">
        <v>3966</v>
      </c>
      <c r="O30" s="212" t="s">
        <v>298</v>
      </c>
      <c r="P30" s="212" t="s">
        <v>367</v>
      </c>
      <c r="Q30" s="212" t="s">
        <v>1684</v>
      </c>
    </row>
    <row r="31" spans="1:17" x14ac:dyDescent="0.25">
      <c r="A31" s="212" t="s">
        <v>2346</v>
      </c>
      <c r="B31" s="212" t="s">
        <v>1026</v>
      </c>
      <c r="C31" s="212" t="s">
        <v>298</v>
      </c>
      <c r="D31" s="212" t="s">
        <v>1405</v>
      </c>
      <c r="E31" s="212" t="s">
        <v>1406</v>
      </c>
      <c r="F31" s="212" t="s">
        <v>1407</v>
      </c>
      <c r="G31" s="212" t="s">
        <v>8749</v>
      </c>
      <c r="H31" s="213">
        <v>43592</v>
      </c>
      <c r="I31" s="214">
        <v>334.92</v>
      </c>
      <c r="J31" s="212" t="s">
        <v>179</v>
      </c>
      <c r="K31" s="212" t="s">
        <v>741</v>
      </c>
      <c r="L31" s="213">
        <v>43592</v>
      </c>
      <c r="M31" s="212" t="s">
        <v>4</v>
      </c>
      <c r="N31" s="212" t="s">
        <v>8750</v>
      </c>
      <c r="O31" s="212" t="s">
        <v>298</v>
      </c>
      <c r="P31" s="212" t="s">
        <v>367</v>
      </c>
      <c r="Q31" s="212" t="s">
        <v>1684</v>
      </c>
    </row>
    <row r="32" spans="1:17" x14ac:dyDescent="0.25">
      <c r="A32" s="212" t="s">
        <v>2346</v>
      </c>
      <c r="B32" s="212" t="s">
        <v>1026</v>
      </c>
      <c r="C32" s="212" t="s">
        <v>298</v>
      </c>
      <c r="D32" s="212" t="s">
        <v>1405</v>
      </c>
      <c r="E32" s="212" t="s">
        <v>1406</v>
      </c>
      <c r="F32" s="212" t="s">
        <v>1407</v>
      </c>
      <c r="G32" s="212" t="s">
        <v>8751</v>
      </c>
      <c r="H32" s="213">
        <v>43587</v>
      </c>
      <c r="I32" s="214">
        <v>439.22</v>
      </c>
      <c r="J32" s="212" t="s">
        <v>179</v>
      </c>
      <c r="K32" s="212" t="s">
        <v>188</v>
      </c>
      <c r="L32" s="213">
        <v>43587</v>
      </c>
      <c r="M32" s="212" t="s">
        <v>4</v>
      </c>
      <c r="N32" s="212" t="s">
        <v>8752</v>
      </c>
      <c r="O32" s="212" t="s">
        <v>298</v>
      </c>
      <c r="P32" s="212" t="s">
        <v>367</v>
      </c>
      <c r="Q32" s="212" t="s">
        <v>1684</v>
      </c>
    </row>
    <row r="33" spans="1:17" x14ac:dyDescent="0.25">
      <c r="A33" s="212" t="s">
        <v>2346</v>
      </c>
      <c r="B33" s="212" t="s">
        <v>1026</v>
      </c>
      <c r="C33" s="212" t="s">
        <v>298</v>
      </c>
      <c r="D33" s="212" t="s">
        <v>1405</v>
      </c>
      <c r="E33" s="212" t="s">
        <v>1406</v>
      </c>
      <c r="F33" s="212" t="s">
        <v>1407</v>
      </c>
      <c r="G33" s="212" t="s">
        <v>8753</v>
      </c>
      <c r="H33" s="213">
        <v>43585</v>
      </c>
      <c r="I33" s="214">
        <v>30.74</v>
      </c>
      <c r="J33" s="212" t="s">
        <v>179</v>
      </c>
      <c r="K33" s="212" t="s">
        <v>188</v>
      </c>
      <c r="L33" s="213">
        <v>43586</v>
      </c>
      <c r="M33" s="212" t="s">
        <v>4</v>
      </c>
      <c r="N33" s="212" t="s">
        <v>8754</v>
      </c>
      <c r="O33" s="212" t="s">
        <v>298</v>
      </c>
      <c r="P33" s="212" t="s">
        <v>367</v>
      </c>
      <c r="Q33" s="212" t="s">
        <v>1684</v>
      </c>
    </row>
    <row r="34" spans="1:17" x14ac:dyDescent="0.25">
      <c r="A34" s="212" t="s">
        <v>2346</v>
      </c>
      <c r="B34" s="212" t="s">
        <v>1026</v>
      </c>
      <c r="C34" s="212" t="s">
        <v>298</v>
      </c>
      <c r="D34" s="212" t="s">
        <v>8755</v>
      </c>
      <c r="E34" s="212" t="s">
        <v>8756</v>
      </c>
      <c r="F34" s="212" t="s">
        <v>8757</v>
      </c>
      <c r="G34" s="212" t="s">
        <v>8758</v>
      </c>
      <c r="H34" s="213">
        <v>43606</v>
      </c>
      <c r="I34" s="214">
        <v>1340.68</v>
      </c>
      <c r="J34" s="212" t="s">
        <v>8759</v>
      </c>
      <c r="K34" s="212" t="s">
        <v>2462</v>
      </c>
      <c r="L34" s="213">
        <v>43606</v>
      </c>
      <c r="M34" s="212" t="s">
        <v>4</v>
      </c>
      <c r="N34" s="212" t="s">
        <v>8760</v>
      </c>
      <c r="O34" s="212" t="s">
        <v>298</v>
      </c>
      <c r="P34" s="212" t="s">
        <v>367</v>
      </c>
      <c r="Q34" s="212" t="s">
        <v>1684</v>
      </c>
    </row>
    <row r="35" spans="1:17" x14ac:dyDescent="0.25">
      <c r="A35" s="212" t="s">
        <v>2346</v>
      </c>
      <c r="B35" s="212" t="s">
        <v>1026</v>
      </c>
      <c r="C35" s="212" t="s">
        <v>298</v>
      </c>
      <c r="D35" s="212" t="s">
        <v>4391</v>
      </c>
      <c r="E35" s="212" t="s">
        <v>4392</v>
      </c>
      <c r="F35" s="212" t="s">
        <v>4393</v>
      </c>
      <c r="G35" s="212" t="s">
        <v>8761</v>
      </c>
      <c r="H35" s="213">
        <v>43584</v>
      </c>
      <c r="I35" s="214">
        <v>2951.43</v>
      </c>
      <c r="J35" s="212" t="s">
        <v>8762</v>
      </c>
      <c r="K35" s="212" t="s">
        <v>700</v>
      </c>
      <c r="L35" s="213">
        <v>43594</v>
      </c>
      <c r="M35" s="212" t="s">
        <v>4</v>
      </c>
      <c r="N35" s="212" t="s">
        <v>8763</v>
      </c>
      <c r="O35" s="212" t="s">
        <v>298</v>
      </c>
      <c r="P35" s="212" t="s">
        <v>367</v>
      </c>
      <c r="Q35" s="212" t="s">
        <v>1684</v>
      </c>
    </row>
    <row r="36" spans="1:17" x14ac:dyDescent="0.25">
      <c r="A36" s="212" t="s">
        <v>2346</v>
      </c>
      <c r="B36" s="212" t="s">
        <v>1026</v>
      </c>
      <c r="C36" s="212" t="s">
        <v>298</v>
      </c>
      <c r="D36" s="212" t="s">
        <v>686</v>
      </c>
      <c r="E36" s="212" t="s">
        <v>687</v>
      </c>
      <c r="F36" s="212" t="s">
        <v>688</v>
      </c>
      <c r="G36" s="212" t="s">
        <v>8764</v>
      </c>
      <c r="H36" s="213">
        <v>43602</v>
      </c>
      <c r="I36" s="214">
        <v>53.8</v>
      </c>
      <c r="J36" s="212" t="s">
        <v>8765</v>
      </c>
      <c r="K36" s="212" t="s">
        <v>738</v>
      </c>
      <c r="L36" s="213">
        <v>43605</v>
      </c>
      <c r="M36" s="212" t="s">
        <v>4</v>
      </c>
      <c r="N36" s="212" t="s">
        <v>8766</v>
      </c>
      <c r="O36" s="212" t="s">
        <v>298</v>
      </c>
      <c r="P36" s="212" t="s">
        <v>367</v>
      </c>
      <c r="Q36" s="212" t="s">
        <v>1684</v>
      </c>
    </row>
    <row r="37" spans="1:17" x14ac:dyDescent="0.25">
      <c r="A37" s="212" t="s">
        <v>2346</v>
      </c>
      <c r="B37" s="212" t="s">
        <v>1026</v>
      </c>
      <c r="C37" s="212" t="s">
        <v>298</v>
      </c>
      <c r="D37" s="212" t="s">
        <v>686</v>
      </c>
      <c r="E37" s="212" t="s">
        <v>687</v>
      </c>
      <c r="F37" s="212" t="s">
        <v>688</v>
      </c>
      <c r="G37" s="212" t="s">
        <v>8767</v>
      </c>
      <c r="H37" s="213">
        <v>43602</v>
      </c>
      <c r="I37" s="214">
        <v>29.58</v>
      </c>
      <c r="J37" s="212" t="s">
        <v>8765</v>
      </c>
      <c r="K37" s="212" t="s">
        <v>738</v>
      </c>
      <c r="L37" s="213">
        <v>43605</v>
      </c>
      <c r="M37" s="212" t="s">
        <v>4</v>
      </c>
      <c r="N37" s="212" t="s">
        <v>8766</v>
      </c>
      <c r="O37" s="212" t="s">
        <v>298</v>
      </c>
      <c r="P37" s="212" t="s">
        <v>367</v>
      </c>
      <c r="Q37" s="212" t="s">
        <v>1684</v>
      </c>
    </row>
    <row r="38" spans="1:17" x14ac:dyDescent="0.25">
      <c r="A38" s="212" t="s">
        <v>2346</v>
      </c>
      <c r="B38" s="212" t="s">
        <v>1026</v>
      </c>
      <c r="C38" s="212" t="s">
        <v>298</v>
      </c>
      <c r="D38" s="212" t="s">
        <v>686</v>
      </c>
      <c r="E38" s="212" t="s">
        <v>687</v>
      </c>
      <c r="F38" s="212" t="s">
        <v>688</v>
      </c>
      <c r="G38" s="212" t="s">
        <v>8768</v>
      </c>
      <c r="H38" s="213">
        <v>43602</v>
      </c>
      <c r="I38" s="214">
        <v>110.85</v>
      </c>
      <c r="J38" s="212" t="s">
        <v>8769</v>
      </c>
      <c r="K38" s="212" t="s">
        <v>738</v>
      </c>
      <c r="L38" s="213">
        <v>43605</v>
      </c>
      <c r="M38" s="212" t="s">
        <v>4</v>
      </c>
      <c r="N38" s="212" t="s">
        <v>8770</v>
      </c>
      <c r="O38" s="212" t="s">
        <v>298</v>
      </c>
      <c r="P38" s="212" t="s">
        <v>367</v>
      </c>
      <c r="Q38" s="212" t="s">
        <v>1684</v>
      </c>
    </row>
    <row r="39" spans="1:17" x14ac:dyDescent="0.25">
      <c r="A39" s="212" t="s">
        <v>2346</v>
      </c>
      <c r="B39" s="212" t="s">
        <v>1026</v>
      </c>
      <c r="C39" s="212" t="s">
        <v>298</v>
      </c>
      <c r="D39" s="212" t="s">
        <v>686</v>
      </c>
      <c r="E39" s="212" t="s">
        <v>687</v>
      </c>
      <c r="F39" s="212" t="s">
        <v>688</v>
      </c>
      <c r="G39" s="212" t="s">
        <v>8771</v>
      </c>
      <c r="H39" s="213">
        <v>43595</v>
      </c>
      <c r="I39" s="214">
        <v>231.01</v>
      </c>
      <c r="J39" s="212" t="s">
        <v>8772</v>
      </c>
      <c r="K39" s="212" t="s">
        <v>738</v>
      </c>
      <c r="L39" s="213">
        <v>43598</v>
      </c>
      <c r="M39" s="212" t="s">
        <v>4</v>
      </c>
      <c r="N39" s="212" t="s">
        <v>8773</v>
      </c>
      <c r="O39" s="212" t="s">
        <v>298</v>
      </c>
      <c r="P39" s="212" t="s">
        <v>367</v>
      </c>
      <c r="Q39" s="212" t="s">
        <v>1684</v>
      </c>
    </row>
    <row r="40" spans="1:17" x14ac:dyDescent="0.25">
      <c r="A40" s="212" t="s">
        <v>2346</v>
      </c>
      <c r="B40" s="212" t="s">
        <v>1026</v>
      </c>
      <c r="C40" s="212" t="s">
        <v>298</v>
      </c>
      <c r="D40" s="212" t="s">
        <v>686</v>
      </c>
      <c r="E40" s="212" t="s">
        <v>687</v>
      </c>
      <c r="F40" s="212" t="s">
        <v>688</v>
      </c>
      <c r="G40" s="212" t="s">
        <v>8774</v>
      </c>
      <c r="H40" s="213">
        <v>43595</v>
      </c>
      <c r="I40" s="214">
        <v>213.57</v>
      </c>
      <c r="J40" s="212" t="s">
        <v>8775</v>
      </c>
      <c r="K40" s="212" t="s">
        <v>738</v>
      </c>
      <c r="L40" s="213">
        <v>43598</v>
      </c>
      <c r="M40" s="212" t="s">
        <v>4</v>
      </c>
      <c r="N40" s="212" t="s">
        <v>8776</v>
      </c>
      <c r="O40" s="212" t="s">
        <v>298</v>
      </c>
      <c r="P40" s="212" t="s">
        <v>367</v>
      </c>
      <c r="Q40" s="212" t="s">
        <v>1684</v>
      </c>
    </row>
    <row r="41" spans="1:17" x14ac:dyDescent="0.25">
      <c r="A41" s="212" t="s">
        <v>2346</v>
      </c>
      <c r="B41" s="212" t="s">
        <v>1026</v>
      </c>
      <c r="C41" s="212" t="s">
        <v>298</v>
      </c>
      <c r="D41" s="212" t="s">
        <v>217</v>
      </c>
      <c r="E41" s="212" t="s">
        <v>296</v>
      </c>
      <c r="F41" s="212" t="s">
        <v>218</v>
      </c>
      <c r="G41" s="212" t="s">
        <v>8777</v>
      </c>
      <c r="H41" s="213">
        <v>43615</v>
      </c>
      <c r="I41" s="214">
        <v>337.67</v>
      </c>
      <c r="J41" s="212" t="s">
        <v>179</v>
      </c>
      <c r="K41" s="212" t="s">
        <v>519</v>
      </c>
      <c r="L41" s="213">
        <v>43616</v>
      </c>
      <c r="M41" s="212" t="s">
        <v>4</v>
      </c>
      <c r="N41" s="212" t="s">
        <v>8778</v>
      </c>
      <c r="O41" s="212" t="s">
        <v>298</v>
      </c>
      <c r="P41" s="212" t="s">
        <v>367</v>
      </c>
      <c r="Q41" s="212" t="s">
        <v>1684</v>
      </c>
    </row>
    <row r="42" spans="1:17" x14ac:dyDescent="0.25">
      <c r="A42" s="212" t="s">
        <v>2346</v>
      </c>
      <c r="B42" s="212" t="s">
        <v>1026</v>
      </c>
      <c r="C42" s="212" t="s">
        <v>298</v>
      </c>
      <c r="D42" s="212" t="s">
        <v>217</v>
      </c>
      <c r="E42" s="212" t="s">
        <v>296</v>
      </c>
      <c r="F42" s="212" t="s">
        <v>218</v>
      </c>
      <c r="G42" s="212" t="s">
        <v>8779</v>
      </c>
      <c r="H42" s="213">
        <v>43613</v>
      </c>
      <c r="I42" s="214">
        <v>164.98</v>
      </c>
      <c r="J42" s="212" t="s">
        <v>179</v>
      </c>
      <c r="K42" s="212" t="s">
        <v>738</v>
      </c>
      <c r="L42" s="213">
        <v>43614</v>
      </c>
      <c r="M42" s="212" t="s">
        <v>4</v>
      </c>
      <c r="N42" s="212" t="s">
        <v>8780</v>
      </c>
      <c r="O42" s="212" t="s">
        <v>298</v>
      </c>
      <c r="P42" s="212" t="s">
        <v>367</v>
      </c>
      <c r="Q42" s="212" t="s">
        <v>1684</v>
      </c>
    </row>
    <row r="43" spans="1:17" x14ac:dyDescent="0.25">
      <c r="A43" s="212" t="s">
        <v>2346</v>
      </c>
      <c r="B43" s="212" t="s">
        <v>1026</v>
      </c>
      <c r="C43" s="212" t="s">
        <v>298</v>
      </c>
      <c r="D43" s="212" t="s">
        <v>217</v>
      </c>
      <c r="E43" s="212" t="s">
        <v>296</v>
      </c>
      <c r="F43" s="212" t="s">
        <v>218</v>
      </c>
      <c r="G43" s="212" t="s">
        <v>8781</v>
      </c>
      <c r="H43" s="213">
        <v>43612</v>
      </c>
      <c r="I43" s="214">
        <v>43</v>
      </c>
      <c r="J43" s="212" t="s">
        <v>179</v>
      </c>
      <c r="K43" s="212" t="s">
        <v>767</v>
      </c>
      <c r="L43" s="213">
        <v>43613</v>
      </c>
      <c r="M43" s="212" t="s">
        <v>4</v>
      </c>
      <c r="N43" s="212" t="s">
        <v>2529</v>
      </c>
      <c r="O43" s="212" t="s">
        <v>298</v>
      </c>
      <c r="P43" s="212" t="s">
        <v>367</v>
      </c>
      <c r="Q43" s="212" t="s">
        <v>1684</v>
      </c>
    </row>
    <row r="44" spans="1:17" x14ac:dyDescent="0.25">
      <c r="A44" s="212" t="s">
        <v>2346</v>
      </c>
      <c r="B44" s="212" t="s">
        <v>1026</v>
      </c>
      <c r="C44" s="212" t="s">
        <v>298</v>
      </c>
      <c r="D44" s="212" t="s">
        <v>217</v>
      </c>
      <c r="E44" s="212" t="s">
        <v>296</v>
      </c>
      <c r="F44" s="212" t="s">
        <v>218</v>
      </c>
      <c r="G44" s="212" t="s">
        <v>8782</v>
      </c>
      <c r="H44" s="213">
        <v>43612</v>
      </c>
      <c r="I44" s="214">
        <v>43</v>
      </c>
      <c r="J44" s="212" t="s">
        <v>179</v>
      </c>
      <c r="K44" s="212" t="s">
        <v>767</v>
      </c>
      <c r="L44" s="213">
        <v>43613</v>
      </c>
      <c r="M44" s="212" t="s">
        <v>4</v>
      </c>
      <c r="N44" s="212" t="s">
        <v>8783</v>
      </c>
      <c r="O44" s="212" t="s">
        <v>298</v>
      </c>
      <c r="P44" s="212" t="s">
        <v>367</v>
      </c>
      <c r="Q44" s="212" t="s">
        <v>1684</v>
      </c>
    </row>
    <row r="45" spans="1:17" x14ac:dyDescent="0.25">
      <c r="A45" s="212" t="s">
        <v>2346</v>
      </c>
      <c r="B45" s="212" t="s">
        <v>1026</v>
      </c>
      <c r="C45" s="212" t="s">
        <v>298</v>
      </c>
      <c r="D45" s="212" t="s">
        <v>217</v>
      </c>
      <c r="E45" s="212" t="s">
        <v>296</v>
      </c>
      <c r="F45" s="212" t="s">
        <v>218</v>
      </c>
      <c r="G45" s="212" t="s">
        <v>8784</v>
      </c>
      <c r="H45" s="213">
        <v>43612</v>
      </c>
      <c r="I45" s="214">
        <v>43</v>
      </c>
      <c r="J45" s="212" t="s">
        <v>179</v>
      </c>
      <c r="K45" s="212" t="s">
        <v>767</v>
      </c>
      <c r="L45" s="213">
        <v>43613</v>
      </c>
      <c r="M45" s="212" t="s">
        <v>4</v>
      </c>
      <c r="N45" s="212" t="s">
        <v>2525</v>
      </c>
      <c r="O45" s="212" t="s">
        <v>298</v>
      </c>
      <c r="P45" s="212" t="s">
        <v>367</v>
      </c>
      <c r="Q45" s="212" t="s">
        <v>1684</v>
      </c>
    </row>
    <row r="46" spans="1:17" x14ac:dyDescent="0.25">
      <c r="A46" s="212" t="s">
        <v>2346</v>
      </c>
      <c r="B46" s="212" t="s">
        <v>1026</v>
      </c>
      <c r="C46" s="212" t="s">
        <v>298</v>
      </c>
      <c r="D46" s="212" t="s">
        <v>217</v>
      </c>
      <c r="E46" s="212" t="s">
        <v>296</v>
      </c>
      <c r="F46" s="212" t="s">
        <v>218</v>
      </c>
      <c r="G46" s="212" t="s">
        <v>8785</v>
      </c>
      <c r="H46" s="213">
        <v>43608</v>
      </c>
      <c r="I46" s="214">
        <v>142.97999999999999</v>
      </c>
      <c r="J46" s="212" t="s">
        <v>179</v>
      </c>
      <c r="K46" s="212" t="s">
        <v>187</v>
      </c>
      <c r="L46" s="213">
        <v>43609</v>
      </c>
      <c r="M46" s="212" t="s">
        <v>4</v>
      </c>
      <c r="N46" s="212" t="s">
        <v>8786</v>
      </c>
      <c r="O46" s="212" t="s">
        <v>298</v>
      </c>
      <c r="P46" s="212" t="s">
        <v>367</v>
      </c>
      <c r="Q46" s="212" t="s">
        <v>1684</v>
      </c>
    </row>
    <row r="47" spans="1:17" x14ac:dyDescent="0.25">
      <c r="A47" s="212" t="s">
        <v>2346</v>
      </c>
      <c r="B47" s="212" t="s">
        <v>1026</v>
      </c>
      <c r="C47" s="212" t="s">
        <v>298</v>
      </c>
      <c r="D47" s="212" t="s">
        <v>217</v>
      </c>
      <c r="E47" s="212" t="s">
        <v>296</v>
      </c>
      <c r="F47" s="212" t="s">
        <v>218</v>
      </c>
      <c r="G47" s="212" t="s">
        <v>8787</v>
      </c>
      <c r="H47" s="213">
        <v>43608</v>
      </c>
      <c r="I47" s="214">
        <v>98.98</v>
      </c>
      <c r="J47" s="212" t="s">
        <v>179</v>
      </c>
      <c r="K47" s="212" t="s">
        <v>767</v>
      </c>
      <c r="L47" s="213">
        <v>43609</v>
      </c>
      <c r="M47" s="212" t="s">
        <v>4</v>
      </c>
      <c r="N47" s="212" t="s">
        <v>2529</v>
      </c>
      <c r="O47" s="212" t="s">
        <v>298</v>
      </c>
      <c r="P47" s="212" t="s">
        <v>367</v>
      </c>
      <c r="Q47" s="212" t="s">
        <v>1684</v>
      </c>
    </row>
    <row r="48" spans="1:17" x14ac:dyDescent="0.25">
      <c r="A48" s="212" t="s">
        <v>2346</v>
      </c>
      <c r="B48" s="212" t="s">
        <v>1026</v>
      </c>
      <c r="C48" s="212" t="s">
        <v>298</v>
      </c>
      <c r="D48" s="212" t="s">
        <v>217</v>
      </c>
      <c r="E48" s="212" t="s">
        <v>296</v>
      </c>
      <c r="F48" s="212" t="s">
        <v>218</v>
      </c>
      <c r="G48" s="212" t="s">
        <v>8788</v>
      </c>
      <c r="H48" s="213">
        <v>43608</v>
      </c>
      <c r="I48" s="214">
        <v>146.76</v>
      </c>
      <c r="J48" s="212" t="s">
        <v>179</v>
      </c>
      <c r="K48" s="212" t="s">
        <v>738</v>
      </c>
      <c r="L48" s="213">
        <v>43609</v>
      </c>
      <c r="M48" s="212" t="s">
        <v>4</v>
      </c>
      <c r="N48" s="212" t="s">
        <v>8789</v>
      </c>
      <c r="O48" s="212" t="s">
        <v>298</v>
      </c>
      <c r="P48" s="212" t="s">
        <v>367</v>
      </c>
      <c r="Q48" s="212" t="s">
        <v>1684</v>
      </c>
    </row>
    <row r="49" spans="1:17" x14ac:dyDescent="0.25">
      <c r="A49" s="212" t="s">
        <v>2346</v>
      </c>
      <c r="B49" s="212" t="s">
        <v>1026</v>
      </c>
      <c r="C49" s="212" t="s">
        <v>298</v>
      </c>
      <c r="D49" s="212" t="s">
        <v>217</v>
      </c>
      <c r="E49" s="212" t="s">
        <v>296</v>
      </c>
      <c r="F49" s="212" t="s">
        <v>218</v>
      </c>
      <c r="G49" s="212" t="s">
        <v>8790</v>
      </c>
      <c r="H49" s="213">
        <v>43608</v>
      </c>
      <c r="I49" s="214">
        <v>146.76</v>
      </c>
      <c r="J49" s="212" t="s">
        <v>179</v>
      </c>
      <c r="K49" s="212" t="s">
        <v>738</v>
      </c>
      <c r="L49" s="213">
        <v>43609</v>
      </c>
      <c r="M49" s="212" t="s">
        <v>4</v>
      </c>
      <c r="N49" s="212" t="s">
        <v>8791</v>
      </c>
      <c r="O49" s="212" t="s">
        <v>298</v>
      </c>
      <c r="P49" s="212" t="s">
        <v>367</v>
      </c>
      <c r="Q49" s="212" t="s">
        <v>1684</v>
      </c>
    </row>
    <row r="50" spans="1:17" x14ac:dyDescent="0.25">
      <c r="A50" s="212" t="s">
        <v>2346</v>
      </c>
      <c r="B50" s="212" t="s">
        <v>1026</v>
      </c>
      <c r="C50" s="212" t="s">
        <v>298</v>
      </c>
      <c r="D50" s="212" t="s">
        <v>217</v>
      </c>
      <c r="E50" s="212" t="s">
        <v>296</v>
      </c>
      <c r="F50" s="212" t="s">
        <v>218</v>
      </c>
      <c r="G50" s="212" t="s">
        <v>8792</v>
      </c>
      <c r="H50" s="213">
        <v>43608</v>
      </c>
      <c r="I50" s="214">
        <v>146.76</v>
      </c>
      <c r="J50" s="212" t="s">
        <v>179</v>
      </c>
      <c r="K50" s="212" t="s">
        <v>738</v>
      </c>
      <c r="L50" s="213">
        <v>43609</v>
      </c>
      <c r="M50" s="212" t="s">
        <v>4</v>
      </c>
      <c r="N50" s="212" t="s">
        <v>8793</v>
      </c>
      <c r="O50" s="212" t="s">
        <v>298</v>
      </c>
      <c r="P50" s="212" t="s">
        <v>367</v>
      </c>
      <c r="Q50" s="212" t="s">
        <v>1684</v>
      </c>
    </row>
    <row r="51" spans="1:17" x14ac:dyDescent="0.25">
      <c r="A51" s="212" t="s">
        <v>2346</v>
      </c>
      <c r="B51" s="212" t="s">
        <v>1026</v>
      </c>
      <c r="C51" s="212" t="s">
        <v>298</v>
      </c>
      <c r="D51" s="212" t="s">
        <v>217</v>
      </c>
      <c r="E51" s="212" t="s">
        <v>296</v>
      </c>
      <c r="F51" s="212" t="s">
        <v>218</v>
      </c>
      <c r="G51" s="212" t="s">
        <v>8794</v>
      </c>
      <c r="H51" s="213">
        <v>43608</v>
      </c>
      <c r="I51" s="214">
        <v>219.98</v>
      </c>
      <c r="J51" s="212" t="s">
        <v>179</v>
      </c>
      <c r="K51" s="212" t="s">
        <v>4593</v>
      </c>
      <c r="L51" s="213">
        <v>43609</v>
      </c>
      <c r="M51" s="212" t="s">
        <v>4</v>
      </c>
      <c r="N51" s="212" t="s">
        <v>8795</v>
      </c>
      <c r="O51" s="212" t="s">
        <v>298</v>
      </c>
      <c r="P51" s="212" t="s">
        <v>367</v>
      </c>
      <c r="Q51" s="212" t="s">
        <v>1684</v>
      </c>
    </row>
    <row r="52" spans="1:17" x14ac:dyDescent="0.25">
      <c r="A52" s="212" t="s">
        <v>2346</v>
      </c>
      <c r="B52" s="212" t="s">
        <v>1026</v>
      </c>
      <c r="C52" s="212" t="s">
        <v>298</v>
      </c>
      <c r="D52" s="212" t="s">
        <v>217</v>
      </c>
      <c r="E52" s="212" t="s">
        <v>296</v>
      </c>
      <c r="F52" s="212" t="s">
        <v>218</v>
      </c>
      <c r="G52" s="212" t="s">
        <v>8796</v>
      </c>
      <c r="H52" s="213">
        <v>43607</v>
      </c>
      <c r="I52" s="214">
        <v>118.79</v>
      </c>
      <c r="J52" s="212" t="s">
        <v>179</v>
      </c>
      <c r="K52" s="212" t="s">
        <v>165</v>
      </c>
      <c r="L52" s="213">
        <v>43608</v>
      </c>
      <c r="M52" s="212" t="s">
        <v>4</v>
      </c>
      <c r="N52" s="212" t="s">
        <v>8797</v>
      </c>
      <c r="O52" s="212" t="s">
        <v>298</v>
      </c>
      <c r="P52" s="212" t="s">
        <v>367</v>
      </c>
      <c r="Q52" s="212" t="s">
        <v>1684</v>
      </c>
    </row>
    <row r="53" spans="1:17" x14ac:dyDescent="0.25">
      <c r="A53" s="212" t="s">
        <v>2346</v>
      </c>
      <c r="B53" s="212" t="s">
        <v>1026</v>
      </c>
      <c r="C53" s="212" t="s">
        <v>298</v>
      </c>
      <c r="D53" s="212" t="s">
        <v>217</v>
      </c>
      <c r="E53" s="212" t="s">
        <v>296</v>
      </c>
      <c r="F53" s="212" t="s">
        <v>218</v>
      </c>
      <c r="G53" s="212" t="s">
        <v>8798</v>
      </c>
      <c r="H53" s="213">
        <v>43607</v>
      </c>
      <c r="I53" s="214">
        <v>97.85</v>
      </c>
      <c r="J53" s="212" t="s">
        <v>179</v>
      </c>
      <c r="K53" s="212" t="s">
        <v>706</v>
      </c>
      <c r="L53" s="213">
        <v>43608</v>
      </c>
      <c r="M53" s="212" t="s">
        <v>4</v>
      </c>
      <c r="N53" s="212" t="s">
        <v>8799</v>
      </c>
      <c r="O53" s="212" t="s">
        <v>298</v>
      </c>
      <c r="P53" s="212" t="s">
        <v>367</v>
      </c>
      <c r="Q53" s="212" t="s">
        <v>1684</v>
      </c>
    </row>
    <row r="54" spans="1:17" x14ac:dyDescent="0.25">
      <c r="A54" s="212" t="s">
        <v>2346</v>
      </c>
      <c r="B54" s="212" t="s">
        <v>1026</v>
      </c>
      <c r="C54" s="212" t="s">
        <v>298</v>
      </c>
      <c r="D54" s="212" t="s">
        <v>217</v>
      </c>
      <c r="E54" s="212" t="s">
        <v>296</v>
      </c>
      <c r="F54" s="212" t="s">
        <v>218</v>
      </c>
      <c r="G54" s="212" t="s">
        <v>8800</v>
      </c>
      <c r="H54" s="213">
        <v>43607</v>
      </c>
      <c r="I54" s="214">
        <v>82.95</v>
      </c>
      <c r="J54" s="212" t="s">
        <v>179</v>
      </c>
      <c r="K54" s="212" t="s">
        <v>706</v>
      </c>
      <c r="L54" s="213">
        <v>43608</v>
      </c>
      <c r="M54" s="212" t="s">
        <v>4</v>
      </c>
      <c r="N54" s="212" t="s">
        <v>8799</v>
      </c>
      <c r="O54" s="212" t="s">
        <v>298</v>
      </c>
      <c r="P54" s="212" t="s">
        <v>367</v>
      </c>
      <c r="Q54" s="212" t="s">
        <v>1684</v>
      </c>
    </row>
    <row r="55" spans="1:17" x14ac:dyDescent="0.25">
      <c r="A55" s="212" t="s">
        <v>2346</v>
      </c>
      <c r="B55" s="212" t="s">
        <v>1026</v>
      </c>
      <c r="C55" s="212" t="s">
        <v>298</v>
      </c>
      <c r="D55" s="212" t="s">
        <v>217</v>
      </c>
      <c r="E55" s="212" t="s">
        <v>296</v>
      </c>
      <c r="F55" s="212" t="s">
        <v>218</v>
      </c>
      <c r="G55" s="212" t="s">
        <v>8801</v>
      </c>
      <c r="H55" s="213">
        <v>43607</v>
      </c>
      <c r="I55" s="214">
        <v>60.8</v>
      </c>
      <c r="J55" s="212" t="s">
        <v>179</v>
      </c>
      <c r="K55" s="212" t="s">
        <v>326</v>
      </c>
      <c r="L55" s="213">
        <v>43608</v>
      </c>
      <c r="M55" s="212" t="s">
        <v>4</v>
      </c>
      <c r="N55" s="212" t="s">
        <v>8802</v>
      </c>
      <c r="O55" s="212" t="s">
        <v>298</v>
      </c>
      <c r="P55" s="212" t="s">
        <v>367</v>
      </c>
      <c r="Q55" s="212" t="s">
        <v>1684</v>
      </c>
    </row>
    <row r="56" spans="1:17" x14ac:dyDescent="0.25">
      <c r="A56" s="212" t="s">
        <v>2346</v>
      </c>
      <c r="B56" s="212" t="s">
        <v>1026</v>
      </c>
      <c r="C56" s="212" t="s">
        <v>298</v>
      </c>
      <c r="D56" s="212" t="s">
        <v>217</v>
      </c>
      <c r="E56" s="212" t="s">
        <v>296</v>
      </c>
      <c r="F56" s="212" t="s">
        <v>218</v>
      </c>
      <c r="G56" s="212" t="s">
        <v>8803</v>
      </c>
      <c r="H56" s="213">
        <v>43607</v>
      </c>
      <c r="I56" s="214">
        <v>34.950000000000003</v>
      </c>
      <c r="J56" s="212" t="s">
        <v>179</v>
      </c>
      <c r="K56" s="212" t="s">
        <v>187</v>
      </c>
      <c r="L56" s="213">
        <v>43608</v>
      </c>
      <c r="M56" s="212" t="s">
        <v>4</v>
      </c>
      <c r="N56" s="212" t="s">
        <v>8804</v>
      </c>
      <c r="O56" s="212" t="s">
        <v>298</v>
      </c>
      <c r="P56" s="212" t="s">
        <v>367</v>
      </c>
      <c r="Q56" s="212" t="s">
        <v>1684</v>
      </c>
    </row>
    <row r="57" spans="1:17" x14ac:dyDescent="0.25">
      <c r="A57" s="212" t="s">
        <v>2346</v>
      </c>
      <c r="B57" s="212" t="s">
        <v>1026</v>
      </c>
      <c r="C57" s="212" t="s">
        <v>298</v>
      </c>
      <c r="D57" s="212" t="s">
        <v>217</v>
      </c>
      <c r="E57" s="212" t="s">
        <v>296</v>
      </c>
      <c r="F57" s="212" t="s">
        <v>218</v>
      </c>
      <c r="G57" s="212" t="s">
        <v>8805</v>
      </c>
      <c r="H57" s="213">
        <v>43607</v>
      </c>
      <c r="I57" s="214">
        <v>41.95</v>
      </c>
      <c r="J57" s="212" t="s">
        <v>179</v>
      </c>
      <c r="K57" s="212" t="s">
        <v>187</v>
      </c>
      <c r="L57" s="213">
        <v>43608</v>
      </c>
      <c r="M57" s="212" t="s">
        <v>4</v>
      </c>
      <c r="N57" s="212" t="s">
        <v>8804</v>
      </c>
      <c r="O57" s="212" t="s">
        <v>298</v>
      </c>
      <c r="P57" s="212" t="s">
        <v>367</v>
      </c>
      <c r="Q57" s="212" t="s">
        <v>1684</v>
      </c>
    </row>
    <row r="58" spans="1:17" x14ac:dyDescent="0.25">
      <c r="A58" s="212" t="s">
        <v>2346</v>
      </c>
      <c r="B58" s="212" t="s">
        <v>1026</v>
      </c>
      <c r="C58" s="212" t="s">
        <v>298</v>
      </c>
      <c r="D58" s="212" t="s">
        <v>217</v>
      </c>
      <c r="E58" s="212" t="s">
        <v>296</v>
      </c>
      <c r="F58" s="212" t="s">
        <v>218</v>
      </c>
      <c r="G58" s="212" t="s">
        <v>8806</v>
      </c>
      <c r="H58" s="213">
        <v>43605</v>
      </c>
      <c r="I58" s="214">
        <v>29.55</v>
      </c>
      <c r="J58" s="212" t="s">
        <v>179</v>
      </c>
      <c r="K58" s="212" t="s">
        <v>187</v>
      </c>
      <c r="L58" s="213">
        <v>43606</v>
      </c>
      <c r="M58" s="212" t="s">
        <v>4</v>
      </c>
      <c r="N58" s="212" t="s">
        <v>8807</v>
      </c>
      <c r="O58" s="212" t="s">
        <v>298</v>
      </c>
      <c r="P58" s="212" t="s">
        <v>367</v>
      </c>
      <c r="Q58" s="212" t="s">
        <v>1684</v>
      </c>
    </row>
    <row r="59" spans="1:17" x14ac:dyDescent="0.25">
      <c r="A59" s="212" t="s">
        <v>2346</v>
      </c>
      <c r="B59" s="212" t="s">
        <v>1026</v>
      </c>
      <c r="C59" s="212" t="s">
        <v>298</v>
      </c>
      <c r="D59" s="212" t="s">
        <v>217</v>
      </c>
      <c r="E59" s="212" t="s">
        <v>296</v>
      </c>
      <c r="F59" s="212" t="s">
        <v>218</v>
      </c>
      <c r="G59" s="212" t="s">
        <v>8808</v>
      </c>
      <c r="H59" s="213">
        <v>43605</v>
      </c>
      <c r="I59" s="214">
        <v>29.55</v>
      </c>
      <c r="J59" s="212" t="s">
        <v>179</v>
      </c>
      <c r="K59" s="212" t="s">
        <v>187</v>
      </c>
      <c r="L59" s="213">
        <v>43606</v>
      </c>
      <c r="M59" s="212" t="s">
        <v>4</v>
      </c>
      <c r="N59" s="212" t="s">
        <v>8807</v>
      </c>
      <c r="O59" s="212" t="s">
        <v>298</v>
      </c>
      <c r="P59" s="212" t="s">
        <v>367</v>
      </c>
      <c r="Q59" s="212" t="s">
        <v>1684</v>
      </c>
    </row>
    <row r="60" spans="1:17" x14ac:dyDescent="0.25">
      <c r="A60" s="212" t="s">
        <v>2346</v>
      </c>
      <c r="B60" s="212" t="s">
        <v>1026</v>
      </c>
      <c r="C60" s="212" t="s">
        <v>298</v>
      </c>
      <c r="D60" s="212" t="s">
        <v>217</v>
      </c>
      <c r="E60" s="212" t="s">
        <v>296</v>
      </c>
      <c r="F60" s="212" t="s">
        <v>218</v>
      </c>
      <c r="G60" s="212" t="s">
        <v>8809</v>
      </c>
      <c r="H60" s="213">
        <v>43605</v>
      </c>
      <c r="I60" s="214">
        <v>183.14</v>
      </c>
      <c r="J60" s="212" t="s">
        <v>179</v>
      </c>
      <c r="K60" s="212" t="s">
        <v>155</v>
      </c>
      <c r="L60" s="213">
        <v>43606</v>
      </c>
      <c r="M60" s="212" t="s">
        <v>4</v>
      </c>
      <c r="N60" s="212" t="s">
        <v>8810</v>
      </c>
      <c r="O60" s="212" t="s">
        <v>298</v>
      </c>
      <c r="P60" s="212" t="s">
        <v>367</v>
      </c>
      <c r="Q60" s="212" t="s">
        <v>1684</v>
      </c>
    </row>
    <row r="61" spans="1:17" x14ac:dyDescent="0.25">
      <c r="A61" s="212" t="s">
        <v>2346</v>
      </c>
      <c r="B61" s="212" t="s">
        <v>1026</v>
      </c>
      <c r="C61" s="212" t="s">
        <v>298</v>
      </c>
      <c r="D61" s="212" t="s">
        <v>217</v>
      </c>
      <c r="E61" s="212" t="s">
        <v>296</v>
      </c>
      <c r="F61" s="212" t="s">
        <v>218</v>
      </c>
      <c r="G61" s="212" t="s">
        <v>8811</v>
      </c>
      <c r="H61" s="213">
        <v>43605</v>
      </c>
      <c r="I61" s="214">
        <v>99.98</v>
      </c>
      <c r="J61" s="212" t="s">
        <v>179</v>
      </c>
      <c r="K61" s="212" t="s">
        <v>155</v>
      </c>
      <c r="L61" s="213">
        <v>43606</v>
      </c>
      <c r="M61" s="212" t="s">
        <v>4</v>
      </c>
      <c r="N61" s="212" t="s">
        <v>8812</v>
      </c>
      <c r="O61" s="212" t="s">
        <v>298</v>
      </c>
      <c r="P61" s="212" t="s">
        <v>367</v>
      </c>
      <c r="Q61" s="212" t="s">
        <v>1684</v>
      </c>
    </row>
    <row r="62" spans="1:17" x14ac:dyDescent="0.25">
      <c r="A62" s="212" t="s">
        <v>2346</v>
      </c>
      <c r="B62" s="212" t="s">
        <v>1026</v>
      </c>
      <c r="C62" s="212" t="s">
        <v>298</v>
      </c>
      <c r="D62" s="212" t="s">
        <v>217</v>
      </c>
      <c r="E62" s="212" t="s">
        <v>296</v>
      </c>
      <c r="F62" s="212" t="s">
        <v>218</v>
      </c>
      <c r="G62" s="212" t="s">
        <v>8813</v>
      </c>
      <c r="H62" s="213">
        <v>43602</v>
      </c>
      <c r="I62" s="214">
        <v>24.85</v>
      </c>
      <c r="J62" s="212" t="s">
        <v>179</v>
      </c>
      <c r="K62" s="212" t="s">
        <v>155</v>
      </c>
      <c r="L62" s="213">
        <v>43603</v>
      </c>
      <c r="M62" s="212" t="s">
        <v>4</v>
      </c>
      <c r="N62" s="212" t="s">
        <v>8814</v>
      </c>
      <c r="O62" s="212" t="s">
        <v>298</v>
      </c>
      <c r="P62" s="212" t="s">
        <v>367</v>
      </c>
      <c r="Q62" s="212" t="s">
        <v>1684</v>
      </c>
    </row>
    <row r="63" spans="1:17" x14ac:dyDescent="0.25">
      <c r="A63" s="212" t="s">
        <v>2346</v>
      </c>
      <c r="B63" s="212" t="s">
        <v>1026</v>
      </c>
      <c r="C63" s="212" t="s">
        <v>298</v>
      </c>
      <c r="D63" s="212" t="s">
        <v>217</v>
      </c>
      <c r="E63" s="212" t="s">
        <v>296</v>
      </c>
      <c r="F63" s="212" t="s">
        <v>218</v>
      </c>
      <c r="G63" s="212" t="s">
        <v>8815</v>
      </c>
      <c r="H63" s="213">
        <v>43602</v>
      </c>
      <c r="I63" s="214">
        <v>24.85</v>
      </c>
      <c r="J63" s="212" t="s">
        <v>179</v>
      </c>
      <c r="K63" s="212" t="s">
        <v>155</v>
      </c>
      <c r="L63" s="213">
        <v>43603</v>
      </c>
      <c r="M63" s="212" t="s">
        <v>4</v>
      </c>
      <c r="N63" s="212" t="s">
        <v>8816</v>
      </c>
      <c r="O63" s="212" t="s">
        <v>298</v>
      </c>
      <c r="P63" s="212" t="s">
        <v>367</v>
      </c>
      <c r="Q63" s="212" t="s">
        <v>1684</v>
      </c>
    </row>
    <row r="64" spans="1:17" x14ac:dyDescent="0.25">
      <c r="A64" s="212" t="s">
        <v>2346</v>
      </c>
      <c r="B64" s="212" t="s">
        <v>1026</v>
      </c>
      <c r="C64" s="212" t="s">
        <v>298</v>
      </c>
      <c r="D64" s="212" t="s">
        <v>217</v>
      </c>
      <c r="E64" s="212" t="s">
        <v>296</v>
      </c>
      <c r="F64" s="212" t="s">
        <v>218</v>
      </c>
      <c r="G64" s="212" t="s">
        <v>8817</v>
      </c>
      <c r="H64" s="213">
        <v>43602</v>
      </c>
      <c r="I64" s="214">
        <v>24.85</v>
      </c>
      <c r="J64" s="212" t="s">
        <v>179</v>
      </c>
      <c r="K64" s="212" t="s">
        <v>155</v>
      </c>
      <c r="L64" s="213">
        <v>43603</v>
      </c>
      <c r="M64" s="212" t="s">
        <v>4</v>
      </c>
      <c r="N64" s="212" t="s">
        <v>8818</v>
      </c>
      <c r="O64" s="212" t="s">
        <v>298</v>
      </c>
      <c r="P64" s="212" t="s">
        <v>367</v>
      </c>
      <c r="Q64" s="212" t="s">
        <v>1684</v>
      </c>
    </row>
    <row r="65" spans="1:17" x14ac:dyDescent="0.25">
      <c r="A65" s="212" t="s">
        <v>2346</v>
      </c>
      <c r="B65" s="212" t="s">
        <v>1026</v>
      </c>
      <c r="C65" s="212" t="s">
        <v>298</v>
      </c>
      <c r="D65" s="212" t="s">
        <v>217</v>
      </c>
      <c r="E65" s="212" t="s">
        <v>296</v>
      </c>
      <c r="F65" s="212" t="s">
        <v>218</v>
      </c>
      <c r="G65" s="212" t="s">
        <v>8819</v>
      </c>
      <c r="H65" s="213">
        <v>43602</v>
      </c>
      <c r="I65" s="214">
        <v>24.85</v>
      </c>
      <c r="J65" s="212" t="s">
        <v>179</v>
      </c>
      <c r="K65" s="212" t="s">
        <v>155</v>
      </c>
      <c r="L65" s="213">
        <v>43603</v>
      </c>
      <c r="M65" s="212" t="s">
        <v>4</v>
      </c>
      <c r="N65" s="212" t="s">
        <v>8820</v>
      </c>
      <c r="O65" s="212" t="s">
        <v>298</v>
      </c>
      <c r="P65" s="212" t="s">
        <v>367</v>
      </c>
      <c r="Q65" s="212" t="s">
        <v>1684</v>
      </c>
    </row>
    <row r="66" spans="1:17" x14ac:dyDescent="0.25">
      <c r="A66" s="212" t="s">
        <v>2346</v>
      </c>
      <c r="B66" s="212" t="s">
        <v>1026</v>
      </c>
      <c r="C66" s="212" t="s">
        <v>298</v>
      </c>
      <c r="D66" s="212" t="s">
        <v>217</v>
      </c>
      <c r="E66" s="212" t="s">
        <v>296</v>
      </c>
      <c r="F66" s="212" t="s">
        <v>218</v>
      </c>
      <c r="G66" s="212" t="s">
        <v>8821</v>
      </c>
      <c r="H66" s="213">
        <v>43602</v>
      </c>
      <c r="I66" s="214">
        <v>24.85</v>
      </c>
      <c r="J66" s="212" t="s">
        <v>179</v>
      </c>
      <c r="K66" s="212" t="s">
        <v>155</v>
      </c>
      <c r="L66" s="213">
        <v>43603</v>
      </c>
      <c r="M66" s="212" t="s">
        <v>4</v>
      </c>
      <c r="N66" s="212" t="s">
        <v>8822</v>
      </c>
      <c r="O66" s="212" t="s">
        <v>298</v>
      </c>
      <c r="P66" s="212" t="s">
        <v>367</v>
      </c>
      <c r="Q66" s="212" t="s">
        <v>1684</v>
      </c>
    </row>
    <row r="67" spans="1:17" x14ac:dyDescent="0.25">
      <c r="A67" s="212" t="s">
        <v>2346</v>
      </c>
      <c r="B67" s="212" t="s">
        <v>1026</v>
      </c>
      <c r="C67" s="212" t="s">
        <v>298</v>
      </c>
      <c r="D67" s="212" t="s">
        <v>217</v>
      </c>
      <c r="E67" s="212" t="s">
        <v>296</v>
      </c>
      <c r="F67" s="212" t="s">
        <v>218</v>
      </c>
      <c r="G67" s="212" t="s">
        <v>8823</v>
      </c>
      <c r="H67" s="213">
        <v>43602</v>
      </c>
      <c r="I67" s="214">
        <v>27.7</v>
      </c>
      <c r="J67" s="212" t="s">
        <v>179</v>
      </c>
      <c r="K67" s="212" t="s">
        <v>155</v>
      </c>
      <c r="L67" s="213">
        <v>43603</v>
      </c>
      <c r="M67" s="212" t="s">
        <v>4</v>
      </c>
      <c r="N67" s="212" t="s">
        <v>8814</v>
      </c>
      <c r="O67" s="212" t="s">
        <v>298</v>
      </c>
      <c r="P67" s="212" t="s">
        <v>367</v>
      </c>
      <c r="Q67" s="212" t="s">
        <v>1684</v>
      </c>
    </row>
    <row r="68" spans="1:17" x14ac:dyDescent="0.25">
      <c r="A68" s="212" t="s">
        <v>2346</v>
      </c>
      <c r="B68" s="212" t="s">
        <v>1026</v>
      </c>
      <c r="C68" s="212" t="s">
        <v>298</v>
      </c>
      <c r="D68" s="212" t="s">
        <v>217</v>
      </c>
      <c r="E68" s="212" t="s">
        <v>296</v>
      </c>
      <c r="F68" s="212" t="s">
        <v>218</v>
      </c>
      <c r="G68" s="212" t="s">
        <v>8824</v>
      </c>
      <c r="H68" s="213">
        <v>43602</v>
      </c>
      <c r="I68" s="214">
        <v>27.7</v>
      </c>
      <c r="J68" s="212" t="s">
        <v>179</v>
      </c>
      <c r="K68" s="212" t="s">
        <v>155</v>
      </c>
      <c r="L68" s="213">
        <v>43603</v>
      </c>
      <c r="M68" s="212" t="s">
        <v>4</v>
      </c>
      <c r="N68" s="212" t="s">
        <v>8818</v>
      </c>
      <c r="O68" s="212" t="s">
        <v>298</v>
      </c>
      <c r="P68" s="212" t="s">
        <v>367</v>
      </c>
      <c r="Q68" s="212" t="s">
        <v>1684</v>
      </c>
    </row>
    <row r="69" spans="1:17" x14ac:dyDescent="0.25">
      <c r="A69" s="212" t="s">
        <v>2346</v>
      </c>
      <c r="B69" s="212" t="s">
        <v>1026</v>
      </c>
      <c r="C69" s="212" t="s">
        <v>298</v>
      </c>
      <c r="D69" s="212" t="s">
        <v>217</v>
      </c>
      <c r="E69" s="212" t="s">
        <v>296</v>
      </c>
      <c r="F69" s="212" t="s">
        <v>218</v>
      </c>
      <c r="G69" s="212" t="s">
        <v>8825</v>
      </c>
      <c r="H69" s="213">
        <v>43602</v>
      </c>
      <c r="I69" s="214">
        <v>27.7</v>
      </c>
      <c r="J69" s="212" t="s">
        <v>179</v>
      </c>
      <c r="K69" s="212" t="s">
        <v>155</v>
      </c>
      <c r="L69" s="213">
        <v>43603</v>
      </c>
      <c r="M69" s="212" t="s">
        <v>4</v>
      </c>
      <c r="N69" s="212" t="s">
        <v>8820</v>
      </c>
      <c r="O69" s="212" t="s">
        <v>298</v>
      </c>
      <c r="P69" s="212" t="s">
        <v>367</v>
      </c>
      <c r="Q69" s="212" t="s">
        <v>1684</v>
      </c>
    </row>
    <row r="70" spans="1:17" x14ac:dyDescent="0.25">
      <c r="A70" s="212" t="s">
        <v>2346</v>
      </c>
      <c r="B70" s="212" t="s">
        <v>1026</v>
      </c>
      <c r="C70" s="212" t="s">
        <v>298</v>
      </c>
      <c r="D70" s="212" t="s">
        <v>217</v>
      </c>
      <c r="E70" s="212" t="s">
        <v>296</v>
      </c>
      <c r="F70" s="212" t="s">
        <v>218</v>
      </c>
      <c r="G70" s="212" t="s">
        <v>8826</v>
      </c>
      <c r="H70" s="213">
        <v>43602</v>
      </c>
      <c r="I70" s="214">
        <v>27.7</v>
      </c>
      <c r="J70" s="212" t="s">
        <v>179</v>
      </c>
      <c r="K70" s="212" t="s">
        <v>155</v>
      </c>
      <c r="L70" s="213">
        <v>43603</v>
      </c>
      <c r="M70" s="212" t="s">
        <v>4</v>
      </c>
      <c r="N70" s="212" t="s">
        <v>8822</v>
      </c>
      <c r="O70" s="212" t="s">
        <v>298</v>
      </c>
      <c r="P70" s="212" t="s">
        <v>367</v>
      </c>
      <c r="Q70" s="212" t="s">
        <v>1684</v>
      </c>
    </row>
    <row r="71" spans="1:17" x14ac:dyDescent="0.25">
      <c r="A71" s="212" t="s">
        <v>2346</v>
      </c>
      <c r="B71" s="212" t="s">
        <v>1026</v>
      </c>
      <c r="C71" s="212" t="s">
        <v>298</v>
      </c>
      <c r="D71" s="212" t="s">
        <v>217</v>
      </c>
      <c r="E71" s="212" t="s">
        <v>296</v>
      </c>
      <c r="F71" s="212" t="s">
        <v>218</v>
      </c>
      <c r="G71" s="212" t="s">
        <v>8827</v>
      </c>
      <c r="H71" s="213">
        <v>43601</v>
      </c>
      <c r="I71" s="214">
        <v>159.97999999999999</v>
      </c>
      <c r="J71" s="212" t="s">
        <v>179</v>
      </c>
      <c r="K71" s="212" t="s">
        <v>1044</v>
      </c>
      <c r="L71" s="213">
        <v>43602</v>
      </c>
      <c r="M71" s="212" t="s">
        <v>4</v>
      </c>
      <c r="N71" s="212" t="s">
        <v>5326</v>
      </c>
      <c r="O71" s="212" t="s">
        <v>298</v>
      </c>
      <c r="P71" s="212" t="s">
        <v>367</v>
      </c>
      <c r="Q71" s="212" t="s">
        <v>1684</v>
      </c>
    </row>
    <row r="72" spans="1:17" x14ac:dyDescent="0.25">
      <c r="A72" s="212" t="s">
        <v>2346</v>
      </c>
      <c r="B72" s="212" t="s">
        <v>1026</v>
      </c>
      <c r="C72" s="212" t="s">
        <v>298</v>
      </c>
      <c r="D72" s="212" t="s">
        <v>217</v>
      </c>
      <c r="E72" s="212" t="s">
        <v>296</v>
      </c>
      <c r="F72" s="212" t="s">
        <v>218</v>
      </c>
      <c r="G72" s="212" t="s">
        <v>8828</v>
      </c>
      <c r="H72" s="213">
        <v>43599</v>
      </c>
      <c r="I72" s="214">
        <v>132.30000000000001</v>
      </c>
      <c r="J72" s="212" t="s">
        <v>179</v>
      </c>
      <c r="K72" s="212" t="s">
        <v>234</v>
      </c>
      <c r="L72" s="213">
        <v>43600</v>
      </c>
      <c r="M72" s="212" t="s">
        <v>4</v>
      </c>
      <c r="N72" s="212" t="s">
        <v>8829</v>
      </c>
      <c r="O72" s="212" t="s">
        <v>298</v>
      </c>
      <c r="P72" s="212" t="s">
        <v>367</v>
      </c>
      <c r="Q72" s="212" t="s">
        <v>1684</v>
      </c>
    </row>
    <row r="73" spans="1:17" x14ac:dyDescent="0.25">
      <c r="A73" s="212" t="s">
        <v>2346</v>
      </c>
      <c r="B73" s="212" t="s">
        <v>1026</v>
      </c>
      <c r="C73" s="212" t="s">
        <v>298</v>
      </c>
      <c r="D73" s="212" t="s">
        <v>217</v>
      </c>
      <c r="E73" s="212" t="s">
        <v>296</v>
      </c>
      <c r="F73" s="212" t="s">
        <v>218</v>
      </c>
      <c r="G73" s="212" t="s">
        <v>8830</v>
      </c>
      <c r="H73" s="213">
        <v>43599</v>
      </c>
      <c r="I73" s="214">
        <v>105.8</v>
      </c>
      <c r="J73" s="212" t="s">
        <v>179</v>
      </c>
      <c r="K73" s="212" t="s">
        <v>234</v>
      </c>
      <c r="L73" s="213">
        <v>43600</v>
      </c>
      <c r="M73" s="212" t="s">
        <v>4</v>
      </c>
      <c r="N73" s="212" t="s">
        <v>8829</v>
      </c>
      <c r="O73" s="212" t="s">
        <v>298</v>
      </c>
      <c r="P73" s="212" t="s">
        <v>367</v>
      </c>
      <c r="Q73" s="212" t="s">
        <v>1684</v>
      </c>
    </row>
    <row r="74" spans="1:17" x14ac:dyDescent="0.25">
      <c r="A74" s="212" t="s">
        <v>2346</v>
      </c>
      <c r="B74" s="212" t="s">
        <v>1026</v>
      </c>
      <c r="C74" s="212" t="s">
        <v>298</v>
      </c>
      <c r="D74" s="212" t="s">
        <v>217</v>
      </c>
      <c r="E74" s="212" t="s">
        <v>296</v>
      </c>
      <c r="F74" s="212" t="s">
        <v>218</v>
      </c>
      <c r="G74" s="212" t="s">
        <v>8831</v>
      </c>
      <c r="H74" s="213">
        <v>43599</v>
      </c>
      <c r="I74" s="214">
        <v>144</v>
      </c>
      <c r="J74" s="212" t="s">
        <v>179</v>
      </c>
      <c r="K74" s="212" t="s">
        <v>234</v>
      </c>
      <c r="L74" s="213">
        <v>43600</v>
      </c>
      <c r="M74" s="212" t="s">
        <v>4</v>
      </c>
      <c r="N74" s="212" t="s">
        <v>8829</v>
      </c>
      <c r="O74" s="212" t="s">
        <v>298</v>
      </c>
      <c r="P74" s="212" t="s">
        <v>367</v>
      </c>
      <c r="Q74" s="212" t="s">
        <v>1684</v>
      </c>
    </row>
    <row r="75" spans="1:17" x14ac:dyDescent="0.25">
      <c r="A75" s="212" t="s">
        <v>2346</v>
      </c>
      <c r="B75" s="212" t="s">
        <v>1026</v>
      </c>
      <c r="C75" s="212" t="s">
        <v>298</v>
      </c>
      <c r="D75" s="212" t="s">
        <v>217</v>
      </c>
      <c r="E75" s="212" t="s">
        <v>296</v>
      </c>
      <c r="F75" s="212" t="s">
        <v>218</v>
      </c>
      <c r="G75" s="212" t="s">
        <v>8832</v>
      </c>
      <c r="H75" s="213">
        <v>43595</v>
      </c>
      <c r="I75" s="214">
        <v>163.99</v>
      </c>
      <c r="J75" s="212" t="s">
        <v>179</v>
      </c>
      <c r="K75" s="212" t="s">
        <v>187</v>
      </c>
      <c r="L75" s="213">
        <v>43596</v>
      </c>
      <c r="M75" s="212" t="s">
        <v>4</v>
      </c>
      <c r="N75" s="212" t="s">
        <v>8833</v>
      </c>
      <c r="O75" s="212" t="s">
        <v>298</v>
      </c>
      <c r="P75" s="212" t="s">
        <v>367</v>
      </c>
      <c r="Q75" s="212" t="s">
        <v>1684</v>
      </c>
    </row>
    <row r="76" spans="1:17" x14ac:dyDescent="0.25">
      <c r="A76" s="212" t="s">
        <v>2346</v>
      </c>
      <c r="B76" s="212" t="s">
        <v>1026</v>
      </c>
      <c r="C76" s="212" t="s">
        <v>298</v>
      </c>
      <c r="D76" s="212" t="s">
        <v>217</v>
      </c>
      <c r="E76" s="212" t="s">
        <v>296</v>
      </c>
      <c r="F76" s="212" t="s">
        <v>218</v>
      </c>
      <c r="G76" s="212" t="s">
        <v>8834</v>
      </c>
      <c r="H76" s="213">
        <v>43595</v>
      </c>
      <c r="I76" s="214">
        <v>26.2</v>
      </c>
      <c r="J76" s="212" t="s">
        <v>179</v>
      </c>
      <c r="K76" s="212" t="s">
        <v>155</v>
      </c>
      <c r="L76" s="213">
        <v>43596</v>
      </c>
      <c r="M76" s="212" t="s">
        <v>4</v>
      </c>
      <c r="N76" s="212" t="s">
        <v>8835</v>
      </c>
      <c r="O76" s="212" t="s">
        <v>298</v>
      </c>
      <c r="P76" s="212" t="s">
        <v>367</v>
      </c>
      <c r="Q76" s="212" t="s">
        <v>1684</v>
      </c>
    </row>
    <row r="77" spans="1:17" x14ac:dyDescent="0.25">
      <c r="A77" s="212" t="s">
        <v>2346</v>
      </c>
      <c r="B77" s="212" t="s">
        <v>1026</v>
      </c>
      <c r="C77" s="212" t="s">
        <v>298</v>
      </c>
      <c r="D77" s="212" t="s">
        <v>217</v>
      </c>
      <c r="E77" s="212" t="s">
        <v>296</v>
      </c>
      <c r="F77" s="212" t="s">
        <v>218</v>
      </c>
      <c r="G77" s="212" t="s">
        <v>8836</v>
      </c>
      <c r="H77" s="213">
        <v>43595</v>
      </c>
      <c r="I77" s="214">
        <v>20.350000000000001</v>
      </c>
      <c r="J77" s="212" t="s">
        <v>179</v>
      </c>
      <c r="K77" s="212" t="s">
        <v>155</v>
      </c>
      <c r="L77" s="213">
        <v>43596</v>
      </c>
      <c r="M77" s="212" t="s">
        <v>4</v>
      </c>
      <c r="N77" s="212" t="s">
        <v>8835</v>
      </c>
      <c r="O77" s="212" t="s">
        <v>298</v>
      </c>
      <c r="P77" s="212" t="s">
        <v>367</v>
      </c>
      <c r="Q77" s="212" t="s">
        <v>1684</v>
      </c>
    </row>
    <row r="78" spans="1:17" x14ac:dyDescent="0.25">
      <c r="A78" s="212" t="s">
        <v>2346</v>
      </c>
      <c r="B78" s="212" t="s">
        <v>1026</v>
      </c>
      <c r="C78" s="212" t="s">
        <v>298</v>
      </c>
      <c r="D78" s="212" t="s">
        <v>217</v>
      </c>
      <c r="E78" s="212" t="s">
        <v>296</v>
      </c>
      <c r="F78" s="212" t="s">
        <v>218</v>
      </c>
      <c r="G78" s="212" t="s">
        <v>8837</v>
      </c>
      <c r="H78" s="213">
        <v>43595</v>
      </c>
      <c r="I78" s="214">
        <v>300.69</v>
      </c>
      <c r="J78" s="212" t="s">
        <v>179</v>
      </c>
      <c r="K78" s="212" t="s">
        <v>187</v>
      </c>
      <c r="L78" s="213">
        <v>43596</v>
      </c>
      <c r="M78" s="212" t="s">
        <v>4</v>
      </c>
      <c r="N78" s="212" t="s">
        <v>8833</v>
      </c>
      <c r="O78" s="212" t="s">
        <v>298</v>
      </c>
      <c r="P78" s="212" t="s">
        <v>367</v>
      </c>
      <c r="Q78" s="212" t="s">
        <v>1684</v>
      </c>
    </row>
    <row r="79" spans="1:17" x14ac:dyDescent="0.25">
      <c r="A79" s="212" t="s">
        <v>2346</v>
      </c>
      <c r="B79" s="212" t="s">
        <v>1026</v>
      </c>
      <c r="C79" s="212" t="s">
        <v>298</v>
      </c>
      <c r="D79" s="212" t="s">
        <v>217</v>
      </c>
      <c r="E79" s="212" t="s">
        <v>296</v>
      </c>
      <c r="F79" s="212" t="s">
        <v>218</v>
      </c>
      <c r="G79" s="212" t="s">
        <v>8838</v>
      </c>
      <c r="H79" s="213">
        <v>43595</v>
      </c>
      <c r="I79" s="214">
        <v>13.9</v>
      </c>
      <c r="J79" s="212" t="s">
        <v>179</v>
      </c>
      <c r="K79" s="212" t="s">
        <v>980</v>
      </c>
      <c r="L79" s="213">
        <v>43596</v>
      </c>
      <c r="M79" s="212" t="s">
        <v>4</v>
      </c>
      <c r="N79" s="212" t="s">
        <v>8839</v>
      </c>
      <c r="O79" s="212" t="s">
        <v>298</v>
      </c>
      <c r="P79" s="212" t="s">
        <v>367</v>
      </c>
      <c r="Q79" s="212" t="s">
        <v>1684</v>
      </c>
    </row>
    <row r="80" spans="1:17" x14ac:dyDescent="0.25">
      <c r="A80" s="212" t="s">
        <v>2346</v>
      </c>
      <c r="B80" s="212" t="s">
        <v>1026</v>
      </c>
      <c r="C80" s="212" t="s">
        <v>298</v>
      </c>
      <c r="D80" s="212" t="s">
        <v>217</v>
      </c>
      <c r="E80" s="212" t="s">
        <v>296</v>
      </c>
      <c r="F80" s="212" t="s">
        <v>218</v>
      </c>
      <c r="G80" s="212" t="s">
        <v>8840</v>
      </c>
      <c r="H80" s="213">
        <v>43595</v>
      </c>
      <c r="I80" s="214">
        <v>13.9</v>
      </c>
      <c r="J80" s="212" t="s">
        <v>179</v>
      </c>
      <c r="K80" s="212" t="s">
        <v>980</v>
      </c>
      <c r="L80" s="213">
        <v>43596</v>
      </c>
      <c r="M80" s="212" t="s">
        <v>4</v>
      </c>
      <c r="N80" s="212" t="s">
        <v>8839</v>
      </c>
      <c r="O80" s="212" t="s">
        <v>298</v>
      </c>
      <c r="P80" s="212" t="s">
        <v>367</v>
      </c>
      <c r="Q80" s="212" t="s">
        <v>1684</v>
      </c>
    </row>
    <row r="81" spans="1:17" x14ac:dyDescent="0.25">
      <c r="A81" s="212" t="s">
        <v>2346</v>
      </c>
      <c r="B81" s="212" t="s">
        <v>1026</v>
      </c>
      <c r="C81" s="212" t="s">
        <v>298</v>
      </c>
      <c r="D81" s="212" t="s">
        <v>217</v>
      </c>
      <c r="E81" s="212" t="s">
        <v>296</v>
      </c>
      <c r="F81" s="212" t="s">
        <v>218</v>
      </c>
      <c r="G81" s="212" t="s">
        <v>8841</v>
      </c>
      <c r="H81" s="213">
        <v>43594</v>
      </c>
      <c r="I81" s="214">
        <v>82.95</v>
      </c>
      <c r="J81" s="212" t="s">
        <v>8842</v>
      </c>
      <c r="K81" s="212" t="s">
        <v>213</v>
      </c>
      <c r="L81" s="213">
        <v>43595</v>
      </c>
      <c r="M81" s="212" t="s">
        <v>4</v>
      </c>
      <c r="N81" s="212" t="s">
        <v>179</v>
      </c>
      <c r="O81" s="212" t="s">
        <v>298</v>
      </c>
      <c r="P81" s="212" t="s">
        <v>367</v>
      </c>
      <c r="Q81" s="212" t="s">
        <v>1684</v>
      </c>
    </row>
    <row r="82" spans="1:17" x14ac:dyDescent="0.25">
      <c r="A82" s="212" t="s">
        <v>2346</v>
      </c>
      <c r="B82" s="212" t="s">
        <v>1026</v>
      </c>
      <c r="C82" s="212" t="s">
        <v>298</v>
      </c>
      <c r="D82" s="212" t="s">
        <v>217</v>
      </c>
      <c r="E82" s="212" t="s">
        <v>296</v>
      </c>
      <c r="F82" s="212" t="s">
        <v>218</v>
      </c>
      <c r="G82" s="212" t="s">
        <v>8843</v>
      </c>
      <c r="H82" s="213">
        <v>43594</v>
      </c>
      <c r="I82" s="214">
        <v>97.85</v>
      </c>
      <c r="J82" s="212" t="s">
        <v>8842</v>
      </c>
      <c r="K82" s="212" t="s">
        <v>213</v>
      </c>
      <c r="L82" s="213">
        <v>43595</v>
      </c>
      <c r="M82" s="212" t="s">
        <v>4</v>
      </c>
      <c r="N82" s="212" t="s">
        <v>179</v>
      </c>
      <c r="O82" s="212" t="s">
        <v>298</v>
      </c>
      <c r="P82" s="212" t="s">
        <v>367</v>
      </c>
      <c r="Q82" s="212" t="s">
        <v>1684</v>
      </c>
    </row>
    <row r="83" spans="1:17" x14ac:dyDescent="0.25">
      <c r="A83" s="212" t="s">
        <v>2346</v>
      </c>
      <c r="B83" s="212" t="s">
        <v>1026</v>
      </c>
      <c r="C83" s="212" t="s">
        <v>298</v>
      </c>
      <c r="D83" s="212" t="s">
        <v>217</v>
      </c>
      <c r="E83" s="212" t="s">
        <v>296</v>
      </c>
      <c r="F83" s="212" t="s">
        <v>218</v>
      </c>
      <c r="G83" s="212" t="s">
        <v>8844</v>
      </c>
      <c r="H83" s="213">
        <v>43594</v>
      </c>
      <c r="I83" s="214">
        <v>129.97999999999999</v>
      </c>
      <c r="J83" s="212" t="s">
        <v>179</v>
      </c>
      <c r="K83" s="212" t="s">
        <v>1375</v>
      </c>
      <c r="L83" s="213">
        <v>43595</v>
      </c>
      <c r="M83" s="212" t="s">
        <v>4</v>
      </c>
      <c r="N83" s="212" t="s">
        <v>8845</v>
      </c>
      <c r="O83" s="212" t="s">
        <v>298</v>
      </c>
      <c r="P83" s="212" t="s">
        <v>367</v>
      </c>
      <c r="Q83" s="212" t="s">
        <v>1684</v>
      </c>
    </row>
    <row r="84" spans="1:17" x14ac:dyDescent="0.25">
      <c r="A84" s="212" t="s">
        <v>2346</v>
      </c>
      <c r="B84" s="212" t="s">
        <v>1026</v>
      </c>
      <c r="C84" s="212" t="s">
        <v>298</v>
      </c>
      <c r="D84" s="212" t="s">
        <v>217</v>
      </c>
      <c r="E84" s="212" t="s">
        <v>296</v>
      </c>
      <c r="F84" s="212" t="s">
        <v>218</v>
      </c>
      <c r="G84" s="212" t="s">
        <v>8846</v>
      </c>
      <c r="H84" s="213">
        <v>43594</v>
      </c>
      <c r="I84" s="214">
        <v>371.57</v>
      </c>
      <c r="J84" s="212" t="s">
        <v>179</v>
      </c>
      <c r="K84" s="212" t="s">
        <v>785</v>
      </c>
      <c r="L84" s="213">
        <v>43595</v>
      </c>
      <c r="M84" s="212" t="s">
        <v>4</v>
      </c>
      <c r="N84" s="212" t="s">
        <v>8847</v>
      </c>
      <c r="O84" s="212" t="s">
        <v>298</v>
      </c>
      <c r="P84" s="212" t="s">
        <v>367</v>
      </c>
      <c r="Q84" s="212" t="s">
        <v>1684</v>
      </c>
    </row>
    <row r="85" spans="1:17" x14ac:dyDescent="0.25">
      <c r="A85" s="212" t="s">
        <v>2346</v>
      </c>
      <c r="B85" s="212" t="s">
        <v>1026</v>
      </c>
      <c r="C85" s="212" t="s">
        <v>298</v>
      </c>
      <c r="D85" s="212" t="s">
        <v>217</v>
      </c>
      <c r="E85" s="212" t="s">
        <v>296</v>
      </c>
      <c r="F85" s="212" t="s">
        <v>218</v>
      </c>
      <c r="G85" s="212" t="s">
        <v>8848</v>
      </c>
      <c r="H85" s="213">
        <v>43593</v>
      </c>
      <c r="I85" s="214">
        <v>240</v>
      </c>
      <c r="J85" s="212" t="s">
        <v>179</v>
      </c>
      <c r="K85" s="212" t="s">
        <v>85</v>
      </c>
      <c r="L85" s="213">
        <v>43594</v>
      </c>
      <c r="M85" s="212" t="s">
        <v>4</v>
      </c>
      <c r="N85" s="212" t="s">
        <v>8849</v>
      </c>
      <c r="O85" s="212" t="s">
        <v>298</v>
      </c>
      <c r="P85" s="212" t="s">
        <v>367</v>
      </c>
      <c r="Q85" s="212" t="s">
        <v>1684</v>
      </c>
    </row>
    <row r="86" spans="1:17" x14ac:dyDescent="0.25">
      <c r="A86" s="212" t="s">
        <v>2346</v>
      </c>
      <c r="B86" s="212" t="s">
        <v>1026</v>
      </c>
      <c r="C86" s="212" t="s">
        <v>298</v>
      </c>
      <c r="D86" s="212" t="s">
        <v>217</v>
      </c>
      <c r="E86" s="212" t="s">
        <v>296</v>
      </c>
      <c r="F86" s="212" t="s">
        <v>218</v>
      </c>
      <c r="G86" s="212" t="s">
        <v>8850</v>
      </c>
      <c r="H86" s="213">
        <v>43592</v>
      </c>
      <c r="I86" s="214">
        <v>97.85</v>
      </c>
      <c r="J86" s="212" t="s">
        <v>179</v>
      </c>
      <c r="K86" s="212" t="s">
        <v>85</v>
      </c>
      <c r="L86" s="213">
        <v>43593</v>
      </c>
      <c r="M86" s="212" t="s">
        <v>4</v>
      </c>
      <c r="N86" s="212" t="s">
        <v>8851</v>
      </c>
      <c r="O86" s="212" t="s">
        <v>298</v>
      </c>
      <c r="P86" s="212" t="s">
        <v>367</v>
      </c>
      <c r="Q86" s="212" t="s">
        <v>1684</v>
      </c>
    </row>
    <row r="87" spans="1:17" x14ac:dyDescent="0.25">
      <c r="A87" s="212" t="s">
        <v>2346</v>
      </c>
      <c r="B87" s="212" t="s">
        <v>1026</v>
      </c>
      <c r="C87" s="212" t="s">
        <v>298</v>
      </c>
      <c r="D87" s="212" t="s">
        <v>217</v>
      </c>
      <c r="E87" s="212" t="s">
        <v>296</v>
      </c>
      <c r="F87" s="212" t="s">
        <v>218</v>
      </c>
      <c r="G87" s="212" t="s">
        <v>8852</v>
      </c>
      <c r="H87" s="213">
        <v>43592</v>
      </c>
      <c r="I87" s="214">
        <v>117.45</v>
      </c>
      <c r="J87" s="212" t="s">
        <v>179</v>
      </c>
      <c r="K87" s="212" t="s">
        <v>85</v>
      </c>
      <c r="L87" s="213">
        <v>43593</v>
      </c>
      <c r="M87" s="212" t="s">
        <v>4</v>
      </c>
      <c r="N87" s="212" t="s">
        <v>8851</v>
      </c>
      <c r="O87" s="212" t="s">
        <v>298</v>
      </c>
      <c r="P87" s="212" t="s">
        <v>367</v>
      </c>
      <c r="Q87" s="212" t="s">
        <v>1684</v>
      </c>
    </row>
    <row r="88" spans="1:17" x14ac:dyDescent="0.25">
      <c r="A88" s="212" t="s">
        <v>2346</v>
      </c>
      <c r="B88" s="212" t="s">
        <v>1026</v>
      </c>
      <c r="C88" s="212" t="s">
        <v>298</v>
      </c>
      <c r="D88" s="212" t="s">
        <v>217</v>
      </c>
      <c r="E88" s="212" t="s">
        <v>296</v>
      </c>
      <c r="F88" s="212" t="s">
        <v>218</v>
      </c>
      <c r="G88" s="212" t="s">
        <v>8853</v>
      </c>
      <c r="H88" s="213">
        <v>43591</v>
      </c>
      <c r="I88" s="214">
        <v>34.4</v>
      </c>
      <c r="J88" s="212" t="s">
        <v>179</v>
      </c>
      <c r="K88" s="212" t="s">
        <v>213</v>
      </c>
      <c r="L88" s="213">
        <v>43592</v>
      </c>
      <c r="M88" s="212" t="s">
        <v>4</v>
      </c>
      <c r="N88" s="212" t="s">
        <v>8854</v>
      </c>
      <c r="O88" s="212" t="s">
        <v>298</v>
      </c>
      <c r="P88" s="212" t="s">
        <v>367</v>
      </c>
      <c r="Q88" s="212" t="s">
        <v>1684</v>
      </c>
    </row>
    <row r="89" spans="1:17" x14ac:dyDescent="0.25">
      <c r="A89" s="212" t="s">
        <v>2346</v>
      </c>
      <c r="B89" s="212" t="s">
        <v>1026</v>
      </c>
      <c r="C89" s="212" t="s">
        <v>298</v>
      </c>
      <c r="D89" s="212" t="s">
        <v>217</v>
      </c>
      <c r="E89" s="212" t="s">
        <v>296</v>
      </c>
      <c r="F89" s="212" t="s">
        <v>218</v>
      </c>
      <c r="G89" s="212" t="s">
        <v>8855</v>
      </c>
      <c r="H89" s="213">
        <v>43591</v>
      </c>
      <c r="I89" s="214">
        <v>25.2</v>
      </c>
      <c r="J89" s="212" t="s">
        <v>179</v>
      </c>
      <c r="K89" s="212" t="s">
        <v>213</v>
      </c>
      <c r="L89" s="213">
        <v>43592</v>
      </c>
      <c r="M89" s="212" t="s">
        <v>4</v>
      </c>
      <c r="N89" s="212" t="s">
        <v>8854</v>
      </c>
      <c r="O89" s="212" t="s">
        <v>298</v>
      </c>
      <c r="P89" s="212" t="s">
        <v>367</v>
      </c>
      <c r="Q89" s="212" t="s">
        <v>1684</v>
      </c>
    </row>
    <row r="90" spans="1:17" x14ac:dyDescent="0.25">
      <c r="A90" s="212" t="s">
        <v>2346</v>
      </c>
      <c r="B90" s="212" t="s">
        <v>1026</v>
      </c>
      <c r="C90" s="212" t="s">
        <v>298</v>
      </c>
      <c r="D90" s="212" t="s">
        <v>217</v>
      </c>
      <c r="E90" s="212" t="s">
        <v>296</v>
      </c>
      <c r="F90" s="212" t="s">
        <v>218</v>
      </c>
      <c r="G90" s="212" t="s">
        <v>8856</v>
      </c>
      <c r="H90" s="213">
        <v>43591</v>
      </c>
      <c r="I90" s="214">
        <v>465.27</v>
      </c>
      <c r="J90" s="212" t="s">
        <v>179</v>
      </c>
      <c r="K90" s="212" t="s">
        <v>624</v>
      </c>
      <c r="L90" s="213">
        <v>43592</v>
      </c>
      <c r="M90" s="212" t="s">
        <v>4</v>
      </c>
      <c r="N90" s="212" t="s">
        <v>8857</v>
      </c>
      <c r="O90" s="212" t="s">
        <v>298</v>
      </c>
      <c r="P90" s="212" t="s">
        <v>367</v>
      </c>
      <c r="Q90" s="212" t="s">
        <v>1684</v>
      </c>
    </row>
    <row r="91" spans="1:17" x14ac:dyDescent="0.25">
      <c r="A91" s="212" t="s">
        <v>2346</v>
      </c>
      <c r="B91" s="212" t="s">
        <v>1026</v>
      </c>
      <c r="C91" s="212" t="s">
        <v>298</v>
      </c>
      <c r="D91" s="212" t="s">
        <v>217</v>
      </c>
      <c r="E91" s="212" t="s">
        <v>296</v>
      </c>
      <c r="F91" s="212" t="s">
        <v>218</v>
      </c>
      <c r="G91" s="212" t="s">
        <v>8858</v>
      </c>
      <c r="H91" s="213">
        <v>43591</v>
      </c>
      <c r="I91" s="214">
        <v>54.99</v>
      </c>
      <c r="J91" s="212" t="s">
        <v>179</v>
      </c>
      <c r="K91" s="212" t="s">
        <v>8859</v>
      </c>
      <c r="L91" s="213">
        <v>43592</v>
      </c>
      <c r="M91" s="212" t="s">
        <v>4</v>
      </c>
      <c r="N91" s="212" t="s">
        <v>8860</v>
      </c>
      <c r="O91" s="212" t="s">
        <v>298</v>
      </c>
      <c r="P91" s="212" t="s">
        <v>367</v>
      </c>
      <c r="Q91" s="212" t="s">
        <v>1684</v>
      </c>
    </row>
    <row r="92" spans="1:17" x14ac:dyDescent="0.25">
      <c r="A92" s="212" t="s">
        <v>2346</v>
      </c>
      <c r="B92" s="212" t="s">
        <v>1026</v>
      </c>
      <c r="C92" s="212" t="s">
        <v>298</v>
      </c>
      <c r="D92" s="212" t="s">
        <v>217</v>
      </c>
      <c r="E92" s="212" t="s">
        <v>296</v>
      </c>
      <c r="F92" s="212" t="s">
        <v>218</v>
      </c>
      <c r="G92" s="212" t="s">
        <v>8861</v>
      </c>
      <c r="H92" s="213">
        <v>43591</v>
      </c>
      <c r="I92" s="214">
        <v>82.48</v>
      </c>
      <c r="J92" s="212" t="s">
        <v>179</v>
      </c>
      <c r="K92" s="212" t="s">
        <v>8859</v>
      </c>
      <c r="L92" s="213">
        <v>43592</v>
      </c>
      <c r="M92" s="212" t="s">
        <v>4</v>
      </c>
      <c r="N92" s="212" t="s">
        <v>8860</v>
      </c>
      <c r="O92" s="212" t="s">
        <v>298</v>
      </c>
      <c r="P92" s="212" t="s">
        <v>367</v>
      </c>
      <c r="Q92" s="212" t="s">
        <v>1684</v>
      </c>
    </row>
    <row r="93" spans="1:17" x14ac:dyDescent="0.25">
      <c r="A93" s="212" t="s">
        <v>2346</v>
      </c>
      <c r="B93" s="212" t="s">
        <v>1026</v>
      </c>
      <c r="C93" s="212" t="s">
        <v>298</v>
      </c>
      <c r="D93" s="212" t="s">
        <v>217</v>
      </c>
      <c r="E93" s="212" t="s">
        <v>296</v>
      </c>
      <c r="F93" s="212" t="s">
        <v>218</v>
      </c>
      <c r="G93" s="212" t="s">
        <v>8862</v>
      </c>
      <c r="H93" s="213">
        <v>43588</v>
      </c>
      <c r="I93" s="214">
        <v>538.57000000000005</v>
      </c>
      <c r="J93" s="212" t="s">
        <v>179</v>
      </c>
      <c r="K93" s="212" t="s">
        <v>155</v>
      </c>
      <c r="L93" s="213">
        <v>43589</v>
      </c>
      <c r="M93" s="212" t="s">
        <v>4</v>
      </c>
      <c r="N93" s="212" t="s">
        <v>8863</v>
      </c>
      <c r="O93" s="212" t="s">
        <v>298</v>
      </c>
      <c r="P93" s="212" t="s">
        <v>367</v>
      </c>
      <c r="Q93" s="212" t="s">
        <v>1684</v>
      </c>
    </row>
    <row r="94" spans="1:17" x14ac:dyDescent="0.25">
      <c r="A94" s="212" t="s">
        <v>2346</v>
      </c>
      <c r="B94" s="212" t="s">
        <v>1026</v>
      </c>
      <c r="C94" s="212" t="s">
        <v>298</v>
      </c>
      <c r="D94" s="212" t="s">
        <v>217</v>
      </c>
      <c r="E94" s="212" t="s">
        <v>296</v>
      </c>
      <c r="F94" s="212" t="s">
        <v>218</v>
      </c>
      <c r="G94" s="212" t="s">
        <v>8864</v>
      </c>
      <c r="H94" s="213">
        <v>43588</v>
      </c>
      <c r="I94" s="214">
        <v>538.57000000000005</v>
      </c>
      <c r="J94" s="212" t="s">
        <v>179</v>
      </c>
      <c r="K94" s="212" t="s">
        <v>155</v>
      </c>
      <c r="L94" s="213">
        <v>43589</v>
      </c>
      <c r="M94" s="212" t="s">
        <v>4</v>
      </c>
      <c r="N94" s="212" t="s">
        <v>8865</v>
      </c>
      <c r="O94" s="212" t="s">
        <v>298</v>
      </c>
      <c r="P94" s="212" t="s">
        <v>367</v>
      </c>
      <c r="Q94" s="212" t="s">
        <v>1684</v>
      </c>
    </row>
    <row r="95" spans="1:17" x14ac:dyDescent="0.25">
      <c r="A95" s="212" t="s">
        <v>2346</v>
      </c>
      <c r="B95" s="212" t="s">
        <v>1026</v>
      </c>
      <c r="C95" s="212" t="s">
        <v>298</v>
      </c>
      <c r="D95" s="212" t="s">
        <v>217</v>
      </c>
      <c r="E95" s="212" t="s">
        <v>296</v>
      </c>
      <c r="F95" s="212" t="s">
        <v>218</v>
      </c>
      <c r="G95" s="212" t="s">
        <v>8866</v>
      </c>
      <c r="H95" s="213">
        <v>43585</v>
      </c>
      <c r="I95" s="214">
        <v>30.5</v>
      </c>
      <c r="J95" s="212" t="s">
        <v>179</v>
      </c>
      <c r="K95" s="212" t="s">
        <v>85</v>
      </c>
      <c r="L95" s="213">
        <v>43586</v>
      </c>
      <c r="M95" s="212" t="s">
        <v>4</v>
      </c>
      <c r="N95" s="212" t="s">
        <v>8867</v>
      </c>
      <c r="O95" s="212" t="s">
        <v>298</v>
      </c>
      <c r="P95" s="212" t="s">
        <v>367</v>
      </c>
      <c r="Q95" s="212" t="s">
        <v>1684</v>
      </c>
    </row>
    <row r="96" spans="1:17" x14ac:dyDescent="0.25">
      <c r="A96" s="212" t="s">
        <v>2346</v>
      </c>
      <c r="B96" s="212" t="s">
        <v>1026</v>
      </c>
      <c r="C96" s="212" t="s">
        <v>298</v>
      </c>
      <c r="D96" s="212" t="s">
        <v>217</v>
      </c>
      <c r="E96" s="212" t="s">
        <v>296</v>
      </c>
      <c r="F96" s="212" t="s">
        <v>218</v>
      </c>
      <c r="G96" s="212" t="s">
        <v>8868</v>
      </c>
      <c r="H96" s="213">
        <v>43585</v>
      </c>
      <c r="I96" s="214">
        <v>30.5</v>
      </c>
      <c r="J96" s="212" t="s">
        <v>179</v>
      </c>
      <c r="K96" s="212" t="s">
        <v>85</v>
      </c>
      <c r="L96" s="213">
        <v>43586</v>
      </c>
      <c r="M96" s="212" t="s">
        <v>4</v>
      </c>
      <c r="N96" s="212" t="s">
        <v>8867</v>
      </c>
      <c r="O96" s="212" t="s">
        <v>298</v>
      </c>
      <c r="P96" s="212" t="s">
        <v>367</v>
      </c>
      <c r="Q96" s="212" t="s">
        <v>1684</v>
      </c>
    </row>
    <row r="97" spans="1:17" x14ac:dyDescent="0.25">
      <c r="A97" s="212" t="s">
        <v>2346</v>
      </c>
      <c r="B97" s="212" t="s">
        <v>1026</v>
      </c>
      <c r="C97" s="212" t="s">
        <v>298</v>
      </c>
      <c r="D97" s="212" t="s">
        <v>217</v>
      </c>
      <c r="E97" s="212" t="s">
        <v>296</v>
      </c>
      <c r="F97" s="212" t="s">
        <v>218</v>
      </c>
      <c r="G97" s="212" t="s">
        <v>8869</v>
      </c>
      <c r="H97" s="213">
        <v>43614</v>
      </c>
      <c r="I97" s="214">
        <v>350</v>
      </c>
      <c r="J97" s="212" t="s">
        <v>179</v>
      </c>
      <c r="K97" s="212" t="s">
        <v>599</v>
      </c>
      <c r="L97" s="213">
        <v>43615</v>
      </c>
      <c r="M97" s="212" t="s">
        <v>4</v>
      </c>
      <c r="N97" s="212" t="s">
        <v>8870</v>
      </c>
      <c r="O97" s="212" t="s">
        <v>298</v>
      </c>
      <c r="P97" s="212" t="s">
        <v>367</v>
      </c>
      <c r="Q97" s="212" t="s">
        <v>1684</v>
      </c>
    </row>
    <row r="98" spans="1:17" x14ac:dyDescent="0.25">
      <c r="A98" s="212" t="s">
        <v>2346</v>
      </c>
      <c r="B98" s="212" t="s">
        <v>1026</v>
      </c>
      <c r="C98" s="212" t="s">
        <v>298</v>
      </c>
      <c r="D98" s="212" t="s">
        <v>217</v>
      </c>
      <c r="E98" s="212" t="s">
        <v>296</v>
      </c>
      <c r="F98" s="212" t="s">
        <v>218</v>
      </c>
      <c r="G98" s="212" t="s">
        <v>8871</v>
      </c>
      <c r="H98" s="213">
        <v>43613</v>
      </c>
      <c r="I98" s="214">
        <v>144</v>
      </c>
      <c r="J98" s="212" t="s">
        <v>179</v>
      </c>
      <c r="K98" s="212" t="s">
        <v>598</v>
      </c>
      <c r="L98" s="213">
        <v>43614</v>
      </c>
      <c r="M98" s="212" t="s">
        <v>4</v>
      </c>
      <c r="N98" s="212" t="s">
        <v>8872</v>
      </c>
      <c r="O98" s="212" t="s">
        <v>298</v>
      </c>
      <c r="P98" s="212" t="s">
        <v>367</v>
      </c>
      <c r="Q98" s="212" t="s">
        <v>1684</v>
      </c>
    </row>
    <row r="99" spans="1:17" x14ac:dyDescent="0.25">
      <c r="A99" s="212" t="s">
        <v>2346</v>
      </c>
      <c r="B99" s="212" t="s">
        <v>1026</v>
      </c>
      <c r="C99" s="212" t="s">
        <v>298</v>
      </c>
      <c r="D99" s="212" t="s">
        <v>217</v>
      </c>
      <c r="E99" s="212" t="s">
        <v>296</v>
      </c>
      <c r="F99" s="212" t="s">
        <v>218</v>
      </c>
      <c r="G99" s="212" t="s">
        <v>8873</v>
      </c>
      <c r="H99" s="213">
        <v>43609</v>
      </c>
      <c r="I99" s="214">
        <v>173.5</v>
      </c>
      <c r="J99" s="212" t="s">
        <v>179</v>
      </c>
      <c r="K99" s="212" t="s">
        <v>85</v>
      </c>
      <c r="L99" s="213">
        <v>43610</v>
      </c>
      <c r="M99" s="212" t="s">
        <v>4</v>
      </c>
      <c r="N99" s="212" t="s">
        <v>8874</v>
      </c>
      <c r="O99" s="212" t="s">
        <v>298</v>
      </c>
      <c r="P99" s="212" t="s">
        <v>367</v>
      </c>
      <c r="Q99" s="212" t="s">
        <v>1684</v>
      </c>
    </row>
    <row r="100" spans="1:17" x14ac:dyDescent="0.25">
      <c r="A100" s="212" t="s">
        <v>2346</v>
      </c>
      <c r="B100" s="212" t="s">
        <v>1026</v>
      </c>
      <c r="C100" s="212" t="s">
        <v>298</v>
      </c>
      <c r="D100" s="212" t="s">
        <v>217</v>
      </c>
      <c r="E100" s="212" t="s">
        <v>296</v>
      </c>
      <c r="F100" s="212" t="s">
        <v>218</v>
      </c>
      <c r="G100" s="212" t="s">
        <v>8875</v>
      </c>
      <c r="H100" s="213">
        <v>43608</v>
      </c>
      <c r="I100" s="214">
        <v>253</v>
      </c>
      <c r="J100" s="212" t="s">
        <v>179</v>
      </c>
      <c r="K100" s="212" t="s">
        <v>3589</v>
      </c>
      <c r="L100" s="213">
        <v>43609</v>
      </c>
      <c r="M100" s="212" t="s">
        <v>4</v>
      </c>
      <c r="N100" s="212" t="s">
        <v>8876</v>
      </c>
      <c r="O100" s="212" t="s">
        <v>298</v>
      </c>
      <c r="P100" s="212" t="s">
        <v>367</v>
      </c>
      <c r="Q100" s="212" t="s">
        <v>1684</v>
      </c>
    </row>
    <row r="101" spans="1:17" x14ac:dyDescent="0.25">
      <c r="A101" s="212" t="s">
        <v>2346</v>
      </c>
      <c r="B101" s="212" t="s">
        <v>1026</v>
      </c>
      <c r="C101" s="212" t="s">
        <v>298</v>
      </c>
      <c r="D101" s="212" t="s">
        <v>217</v>
      </c>
      <c r="E101" s="212" t="s">
        <v>296</v>
      </c>
      <c r="F101" s="212" t="s">
        <v>218</v>
      </c>
      <c r="G101" s="212" t="s">
        <v>8877</v>
      </c>
      <c r="H101" s="213">
        <v>43608</v>
      </c>
      <c r="I101" s="214">
        <v>253</v>
      </c>
      <c r="J101" s="212" t="s">
        <v>179</v>
      </c>
      <c r="K101" s="212" t="s">
        <v>3589</v>
      </c>
      <c r="L101" s="213">
        <v>43609</v>
      </c>
      <c r="M101" s="212" t="s">
        <v>4</v>
      </c>
      <c r="N101" s="212" t="s">
        <v>3780</v>
      </c>
      <c r="O101" s="212" t="s">
        <v>298</v>
      </c>
      <c r="P101" s="212" t="s">
        <v>367</v>
      </c>
      <c r="Q101" s="212" t="s">
        <v>1684</v>
      </c>
    </row>
    <row r="102" spans="1:17" x14ac:dyDescent="0.25">
      <c r="A102" s="212" t="s">
        <v>2346</v>
      </c>
      <c r="B102" s="212" t="s">
        <v>1026</v>
      </c>
      <c r="C102" s="212" t="s">
        <v>298</v>
      </c>
      <c r="D102" s="212" t="s">
        <v>217</v>
      </c>
      <c r="E102" s="212" t="s">
        <v>296</v>
      </c>
      <c r="F102" s="212" t="s">
        <v>218</v>
      </c>
      <c r="G102" s="212" t="s">
        <v>8878</v>
      </c>
      <c r="H102" s="213">
        <v>43608</v>
      </c>
      <c r="I102" s="214">
        <v>313.5</v>
      </c>
      <c r="J102" s="212" t="s">
        <v>179</v>
      </c>
      <c r="K102" s="212" t="s">
        <v>187</v>
      </c>
      <c r="L102" s="213">
        <v>43609</v>
      </c>
      <c r="M102" s="212" t="s">
        <v>4</v>
      </c>
      <c r="N102" s="212" t="s">
        <v>8786</v>
      </c>
      <c r="O102" s="212" t="s">
        <v>298</v>
      </c>
      <c r="P102" s="212" t="s">
        <v>367</v>
      </c>
      <c r="Q102" s="212" t="s">
        <v>1684</v>
      </c>
    </row>
    <row r="103" spans="1:17" x14ac:dyDescent="0.25">
      <c r="A103" s="212" t="s">
        <v>2346</v>
      </c>
      <c r="B103" s="212" t="s">
        <v>1026</v>
      </c>
      <c r="C103" s="212" t="s">
        <v>298</v>
      </c>
      <c r="D103" s="212" t="s">
        <v>217</v>
      </c>
      <c r="E103" s="212" t="s">
        <v>296</v>
      </c>
      <c r="F103" s="212" t="s">
        <v>218</v>
      </c>
      <c r="G103" s="212" t="s">
        <v>8879</v>
      </c>
      <c r="H103" s="213">
        <v>43607</v>
      </c>
      <c r="I103" s="214">
        <v>50</v>
      </c>
      <c r="J103" s="212" t="s">
        <v>179</v>
      </c>
      <c r="K103" s="212" t="s">
        <v>599</v>
      </c>
      <c r="L103" s="213">
        <v>43608</v>
      </c>
      <c r="M103" s="212" t="s">
        <v>4</v>
      </c>
      <c r="N103" s="212" t="s">
        <v>179</v>
      </c>
      <c r="O103" s="212" t="s">
        <v>298</v>
      </c>
      <c r="P103" s="212" t="s">
        <v>367</v>
      </c>
      <c r="Q103" s="212" t="s">
        <v>1684</v>
      </c>
    </row>
    <row r="104" spans="1:17" x14ac:dyDescent="0.25">
      <c r="A104" s="212" t="s">
        <v>2346</v>
      </c>
      <c r="B104" s="212" t="s">
        <v>1026</v>
      </c>
      <c r="C104" s="212" t="s">
        <v>298</v>
      </c>
      <c r="D104" s="212" t="s">
        <v>217</v>
      </c>
      <c r="E104" s="212" t="s">
        <v>296</v>
      </c>
      <c r="F104" s="212" t="s">
        <v>218</v>
      </c>
      <c r="G104" s="212" t="s">
        <v>8880</v>
      </c>
      <c r="H104" s="213">
        <v>43607</v>
      </c>
      <c r="I104" s="214">
        <v>145.13999999999999</v>
      </c>
      <c r="J104" s="212" t="s">
        <v>179</v>
      </c>
      <c r="K104" s="212" t="s">
        <v>234</v>
      </c>
      <c r="L104" s="213">
        <v>43608</v>
      </c>
      <c r="M104" s="212" t="s">
        <v>4</v>
      </c>
      <c r="N104" s="212" t="s">
        <v>8881</v>
      </c>
      <c r="O104" s="212" t="s">
        <v>298</v>
      </c>
      <c r="P104" s="212" t="s">
        <v>367</v>
      </c>
      <c r="Q104" s="212" t="s">
        <v>1684</v>
      </c>
    </row>
    <row r="105" spans="1:17" x14ac:dyDescent="0.25">
      <c r="A105" s="212" t="s">
        <v>2346</v>
      </c>
      <c r="B105" s="212" t="s">
        <v>1026</v>
      </c>
      <c r="C105" s="212" t="s">
        <v>298</v>
      </c>
      <c r="D105" s="212" t="s">
        <v>217</v>
      </c>
      <c r="E105" s="212" t="s">
        <v>296</v>
      </c>
      <c r="F105" s="212" t="s">
        <v>218</v>
      </c>
      <c r="G105" s="212" t="s">
        <v>8882</v>
      </c>
      <c r="H105" s="213">
        <v>43607</v>
      </c>
      <c r="I105" s="214">
        <v>537.13</v>
      </c>
      <c r="J105" s="212" t="s">
        <v>179</v>
      </c>
      <c r="K105" s="212" t="s">
        <v>785</v>
      </c>
      <c r="L105" s="213">
        <v>43608</v>
      </c>
      <c r="M105" s="212" t="s">
        <v>4</v>
      </c>
      <c r="N105" s="212" t="s">
        <v>8883</v>
      </c>
      <c r="O105" s="212" t="s">
        <v>298</v>
      </c>
      <c r="P105" s="212" t="s">
        <v>367</v>
      </c>
      <c r="Q105" s="212" t="s">
        <v>1684</v>
      </c>
    </row>
    <row r="106" spans="1:17" x14ac:dyDescent="0.25">
      <c r="A106" s="212" t="s">
        <v>2346</v>
      </c>
      <c r="B106" s="212" t="s">
        <v>1026</v>
      </c>
      <c r="C106" s="212" t="s">
        <v>298</v>
      </c>
      <c r="D106" s="212" t="s">
        <v>217</v>
      </c>
      <c r="E106" s="212" t="s">
        <v>296</v>
      </c>
      <c r="F106" s="212" t="s">
        <v>218</v>
      </c>
      <c r="G106" s="212" t="s">
        <v>8884</v>
      </c>
      <c r="H106" s="213">
        <v>43605</v>
      </c>
      <c r="I106" s="214">
        <v>435</v>
      </c>
      <c r="J106" s="212" t="s">
        <v>179</v>
      </c>
      <c r="K106" s="212" t="s">
        <v>155</v>
      </c>
      <c r="L106" s="213">
        <v>43606</v>
      </c>
      <c r="M106" s="212" t="s">
        <v>4</v>
      </c>
      <c r="N106" s="212" t="s">
        <v>8885</v>
      </c>
      <c r="O106" s="212" t="s">
        <v>298</v>
      </c>
      <c r="P106" s="212" t="s">
        <v>367</v>
      </c>
      <c r="Q106" s="212" t="s">
        <v>1684</v>
      </c>
    </row>
    <row r="107" spans="1:17" x14ac:dyDescent="0.25">
      <c r="A107" s="212" t="s">
        <v>2346</v>
      </c>
      <c r="B107" s="212" t="s">
        <v>1026</v>
      </c>
      <c r="C107" s="212" t="s">
        <v>298</v>
      </c>
      <c r="D107" s="212" t="s">
        <v>217</v>
      </c>
      <c r="E107" s="212" t="s">
        <v>296</v>
      </c>
      <c r="F107" s="212" t="s">
        <v>218</v>
      </c>
      <c r="G107" s="212" t="s">
        <v>8886</v>
      </c>
      <c r="H107" s="213">
        <v>43605</v>
      </c>
      <c r="I107" s="214">
        <v>282</v>
      </c>
      <c r="J107" s="212" t="s">
        <v>179</v>
      </c>
      <c r="K107" s="212" t="s">
        <v>599</v>
      </c>
      <c r="L107" s="213">
        <v>43606</v>
      </c>
      <c r="M107" s="212" t="s">
        <v>4</v>
      </c>
      <c r="N107" s="212" t="s">
        <v>8887</v>
      </c>
      <c r="O107" s="212" t="s">
        <v>298</v>
      </c>
      <c r="P107" s="212" t="s">
        <v>367</v>
      </c>
      <c r="Q107" s="212" t="s">
        <v>1684</v>
      </c>
    </row>
    <row r="108" spans="1:17" x14ac:dyDescent="0.25">
      <c r="A108" s="212" t="s">
        <v>2346</v>
      </c>
      <c r="B108" s="212" t="s">
        <v>1026</v>
      </c>
      <c r="C108" s="212" t="s">
        <v>298</v>
      </c>
      <c r="D108" s="212" t="s">
        <v>217</v>
      </c>
      <c r="E108" s="212" t="s">
        <v>296</v>
      </c>
      <c r="F108" s="212" t="s">
        <v>218</v>
      </c>
      <c r="G108" s="212" t="s">
        <v>8888</v>
      </c>
      <c r="H108" s="213">
        <v>43601</v>
      </c>
      <c r="I108" s="214">
        <v>282</v>
      </c>
      <c r="J108" s="212" t="s">
        <v>179</v>
      </c>
      <c r="K108" s="212" t="s">
        <v>599</v>
      </c>
      <c r="L108" s="213">
        <v>43602</v>
      </c>
      <c r="M108" s="212" t="s">
        <v>4</v>
      </c>
      <c r="N108" s="212" t="s">
        <v>179</v>
      </c>
      <c r="O108" s="212" t="s">
        <v>298</v>
      </c>
      <c r="P108" s="212" t="s">
        <v>367</v>
      </c>
      <c r="Q108" s="212" t="s">
        <v>1684</v>
      </c>
    </row>
    <row r="109" spans="1:17" x14ac:dyDescent="0.25">
      <c r="A109" s="212" t="s">
        <v>2346</v>
      </c>
      <c r="B109" s="212" t="s">
        <v>1026</v>
      </c>
      <c r="C109" s="212" t="s">
        <v>298</v>
      </c>
      <c r="D109" s="212" t="s">
        <v>217</v>
      </c>
      <c r="E109" s="212" t="s">
        <v>296</v>
      </c>
      <c r="F109" s="212" t="s">
        <v>218</v>
      </c>
      <c r="G109" s="212" t="s">
        <v>8889</v>
      </c>
      <c r="H109" s="213">
        <v>43601</v>
      </c>
      <c r="I109" s="214">
        <v>282</v>
      </c>
      <c r="J109" s="212" t="s">
        <v>179</v>
      </c>
      <c r="K109" s="212" t="s">
        <v>599</v>
      </c>
      <c r="L109" s="213">
        <v>43602</v>
      </c>
      <c r="M109" s="212" t="s">
        <v>4</v>
      </c>
      <c r="N109" s="212" t="s">
        <v>8890</v>
      </c>
      <c r="O109" s="212" t="s">
        <v>298</v>
      </c>
      <c r="P109" s="212" t="s">
        <v>367</v>
      </c>
      <c r="Q109" s="212" t="s">
        <v>1684</v>
      </c>
    </row>
    <row r="110" spans="1:17" x14ac:dyDescent="0.25">
      <c r="A110" s="212" t="s">
        <v>2346</v>
      </c>
      <c r="B110" s="212" t="s">
        <v>1026</v>
      </c>
      <c r="C110" s="212" t="s">
        <v>298</v>
      </c>
      <c r="D110" s="212" t="s">
        <v>217</v>
      </c>
      <c r="E110" s="212" t="s">
        <v>296</v>
      </c>
      <c r="F110" s="212" t="s">
        <v>218</v>
      </c>
      <c r="G110" s="212" t="s">
        <v>8891</v>
      </c>
      <c r="H110" s="213">
        <v>43599</v>
      </c>
      <c r="I110" s="214">
        <v>50</v>
      </c>
      <c r="J110" s="212" t="s">
        <v>179</v>
      </c>
      <c r="K110" s="212" t="s">
        <v>599</v>
      </c>
      <c r="L110" s="213">
        <v>43600</v>
      </c>
      <c r="M110" s="212" t="s">
        <v>4</v>
      </c>
      <c r="N110" s="212" t="s">
        <v>179</v>
      </c>
      <c r="O110" s="212" t="s">
        <v>298</v>
      </c>
      <c r="P110" s="212" t="s">
        <v>367</v>
      </c>
      <c r="Q110" s="212" t="s">
        <v>1684</v>
      </c>
    </row>
    <row r="111" spans="1:17" x14ac:dyDescent="0.25">
      <c r="A111" s="212" t="s">
        <v>2346</v>
      </c>
      <c r="B111" s="212" t="s">
        <v>1026</v>
      </c>
      <c r="C111" s="212" t="s">
        <v>298</v>
      </c>
      <c r="D111" s="212" t="s">
        <v>217</v>
      </c>
      <c r="E111" s="212" t="s">
        <v>296</v>
      </c>
      <c r="F111" s="212" t="s">
        <v>218</v>
      </c>
      <c r="G111" s="212" t="s">
        <v>8892</v>
      </c>
      <c r="H111" s="213">
        <v>43595</v>
      </c>
      <c r="I111" s="214">
        <v>198.52</v>
      </c>
      <c r="J111" s="212" t="s">
        <v>179</v>
      </c>
      <c r="K111" s="212" t="s">
        <v>155</v>
      </c>
      <c r="L111" s="213">
        <v>43596</v>
      </c>
      <c r="M111" s="212" t="s">
        <v>4</v>
      </c>
      <c r="N111" s="212" t="s">
        <v>8835</v>
      </c>
      <c r="O111" s="212" t="s">
        <v>298</v>
      </c>
      <c r="P111" s="212" t="s">
        <v>367</v>
      </c>
      <c r="Q111" s="212" t="s">
        <v>1684</v>
      </c>
    </row>
    <row r="112" spans="1:17" x14ac:dyDescent="0.25">
      <c r="A112" s="212" t="s">
        <v>2346</v>
      </c>
      <c r="B112" s="212" t="s">
        <v>1026</v>
      </c>
      <c r="C112" s="212" t="s">
        <v>298</v>
      </c>
      <c r="D112" s="212" t="s">
        <v>217</v>
      </c>
      <c r="E112" s="212" t="s">
        <v>296</v>
      </c>
      <c r="F112" s="212" t="s">
        <v>218</v>
      </c>
      <c r="G112" s="212" t="s">
        <v>8893</v>
      </c>
      <c r="H112" s="213">
        <v>43595</v>
      </c>
      <c r="I112" s="214">
        <v>271.23</v>
      </c>
      <c r="J112" s="212" t="s">
        <v>179</v>
      </c>
      <c r="K112" s="212" t="s">
        <v>187</v>
      </c>
      <c r="L112" s="213">
        <v>43596</v>
      </c>
      <c r="M112" s="212" t="s">
        <v>4</v>
      </c>
      <c r="N112" s="212" t="s">
        <v>8894</v>
      </c>
      <c r="O112" s="212" t="s">
        <v>298</v>
      </c>
      <c r="P112" s="212" t="s">
        <v>367</v>
      </c>
      <c r="Q112" s="212" t="s">
        <v>1684</v>
      </c>
    </row>
    <row r="113" spans="1:17" x14ac:dyDescent="0.25">
      <c r="A113" s="212" t="s">
        <v>2346</v>
      </c>
      <c r="B113" s="212" t="s">
        <v>1026</v>
      </c>
      <c r="C113" s="212" t="s">
        <v>298</v>
      </c>
      <c r="D113" s="212" t="s">
        <v>217</v>
      </c>
      <c r="E113" s="212" t="s">
        <v>296</v>
      </c>
      <c r="F113" s="212" t="s">
        <v>218</v>
      </c>
      <c r="G113" s="212" t="s">
        <v>8895</v>
      </c>
      <c r="H113" s="213">
        <v>43594</v>
      </c>
      <c r="I113" s="214">
        <v>118.31</v>
      </c>
      <c r="J113" s="212" t="s">
        <v>179</v>
      </c>
      <c r="K113" s="212" t="s">
        <v>1375</v>
      </c>
      <c r="L113" s="213">
        <v>43595</v>
      </c>
      <c r="M113" s="212" t="s">
        <v>4</v>
      </c>
      <c r="N113" s="212" t="s">
        <v>8702</v>
      </c>
      <c r="O113" s="212" t="s">
        <v>298</v>
      </c>
      <c r="P113" s="212" t="s">
        <v>367</v>
      </c>
      <c r="Q113" s="212" t="s">
        <v>1684</v>
      </c>
    </row>
    <row r="114" spans="1:17" x14ac:dyDescent="0.25">
      <c r="A114" s="212" t="s">
        <v>2346</v>
      </c>
      <c r="B114" s="212" t="s">
        <v>1026</v>
      </c>
      <c r="C114" s="212" t="s">
        <v>298</v>
      </c>
      <c r="D114" s="212" t="s">
        <v>217</v>
      </c>
      <c r="E114" s="212" t="s">
        <v>296</v>
      </c>
      <c r="F114" s="212" t="s">
        <v>218</v>
      </c>
      <c r="G114" s="212" t="s">
        <v>8896</v>
      </c>
      <c r="H114" s="213">
        <v>43594</v>
      </c>
      <c r="I114" s="214">
        <v>118.31</v>
      </c>
      <c r="J114" s="212" t="s">
        <v>179</v>
      </c>
      <c r="K114" s="212" t="s">
        <v>1375</v>
      </c>
      <c r="L114" s="213">
        <v>43595</v>
      </c>
      <c r="M114" s="212" t="s">
        <v>4</v>
      </c>
      <c r="N114" s="212" t="s">
        <v>8702</v>
      </c>
      <c r="O114" s="212" t="s">
        <v>298</v>
      </c>
      <c r="P114" s="212" t="s">
        <v>367</v>
      </c>
      <c r="Q114" s="212" t="s">
        <v>1684</v>
      </c>
    </row>
    <row r="115" spans="1:17" x14ac:dyDescent="0.25">
      <c r="A115" s="212" t="s">
        <v>2346</v>
      </c>
      <c r="B115" s="212" t="s">
        <v>1026</v>
      </c>
      <c r="C115" s="212" t="s">
        <v>298</v>
      </c>
      <c r="D115" s="212" t="s">
        <v>217</v>
      </c>
      <c r="E115" s="212" t="s">
        <v>296</v>
      </c>
      <c r="F115" s="212" t="s">
        <v>218</v>
      </c>
      <c r="G115" s="212" t="s">
        <v>8897</v>
      </c>
      <c r="H115" s="213">
        <v>43594</v>
      </c>
      <c r="I115" s="214">
        <v>118.31</v>
      </c>
      <c r="J115" s="212" t="s">
        <v>179</v>
      </c>
      <c r="K115" s="212" t="s">
        <v>1375</v>
      </c>
      <c r="L115" s="213">
        <v>43595</v>
      </c>
      <c r="M115" s="212" t="s">
        <v>4</v>
      </c>
      <c r="N115" s="212" t="s">
        <v>8704</v>
      </c>
      <c r="O115" s="212" t="s">
        <v>298</v>
      </c>
      <c r="P115" s="212" t="s">
        <v>367</v>
      </c>
      <c r="Q115" s="212" t="s">
        <v>1684</v>
      </c>
    </row>
    <row r="116" spans="1:17" x14ac:dyDescent="0.25">
      <c r="A116" s="212" t="s">
        <v>2346</v>
      </c>
      <c r="B116" s="212" t="s">
        <v>1026</v>
      </c>
      <c r="C116" s="212" t="s">
        <v>298</v>
      </c>
      <c r="D116" s="212" t="s">
        <v>217</v>
      </c>
      <c r="E116" s="212" t="s">
        <v>296</v>
      </c>
      <c r="F116" s="212" t="s">
        <v>218</v>
      </c>
      <c r="G116" s="212" t="s">
        <v>8898</v>
      </c>
      <c r="H116" s="213">
        <v>43592</v>
      </c>
      <c r="I116" s="214">
        <v>117.1</v>
      </c>
      <c r="J116" s="212" t="s">
        <v>179</v>
      </c>
      <c r="K116" s="212" t="s">
        <v>1375</v>
      </c>
      <c r="L116" s="213">
        <v>43593</v>
      </c>
      <c r="M116" s="212" t="s">
        <v>4</v>
      </c>
      <c r="N116" s="212" t="s">
        <v>8702</v>
      </c>
      <c r="O116" s="212" t="s">
        <v>298</v>
      </c>
      <c r="P116" s="212" t="s">
        <v>367</v>
      </c>
      <c r="Q116" s="212" t="s">
        <v>1684</v>
      </c>
    </row>
    <row r="117" spans="1:17" x14ac:dyDescent="0.25">
      <c r="A117" s="212" t="s">
        <v>2346</v>
      </c>
      <c r="B117" s="212" t="s">
        <v>1026</v>
      </c>
      <c r="C117" s="212" t="s">
        <v>298</v>
      </c>
      <c r="D117" s="212" t="s">
        <v>217</v>
      </c>
      <c r="E117" s="212" t="s">
        <v>296</v>
      </c>
      <c r="F117" s="212" t="s">
        <v>218</v>
      </c>
      <c r="G117" s="212" t="s">
        <v>8899</v>
      </c>
      <c r="H117" s="213">
        <v>43592</v>
      </c>
      <c r="I117" s="214">
        <v>117.1</v>
      </c>
      <c r="J117" s="212" t="s">
        <v>179</v>
      </c>
      <c r="K117" s="212" t="s">
        <v>1375</v>
      </c>
      <c r="L117" s="213">
        <v>43593</v>
      </c>
      <c r="M117" s="212" t="s">
        <v>4</v>
      </c>
      <c r="N117" s="212" t="s">
        <v>8704</v>
      </c>
      <c r="O117" s="212" t="s">
        <v>298</v>
      </c>
      <c r="P117" s="212" t="s">
        <v>367</v>
      </c>
      <c r="Q117" s="212" t="s">
        <v>1684</v>
      </c>
    </row>
    <row r="118" spans="1:17" x14ac:dyDescent="0.25">
      <c r="A118" s="212" t="s">
        <v>2346</v>
      </c>
      <c r="B118" s="212" t="s">
        <v>1026</v>
      </c>
      <c r="C118" s="212" t="s">
        <v>298</v>
      </c>
      <c r="D118" s="212" t="s">
        <v>217</v>
      </c>
      <c r="E118" s="212" t="s">
        <v>296</v>
      </c>
      <c r="F118" s="212" t="s">
        <v>218</v>
      </c>
      <c r="G118" s="212" t="s">
        <v>8900</v>
      </c>
      <c r="H118" s="213">
        <v>43592</v>
      </c>
      <c r="I118" s="214">
        <v>185</v>
      </c>
      <c r="J118" s="212" t="s">
        <v>179</v>
      </c>
      <c r="K118" s="212" t="s">
        <v>85</v>
      </c>
      <c r="L118" s="213">
        <v>43593</v>
      </c>
      <c r="M118" s="212" t="s">
        <v>4</v>
      </c>
      <c r="N118" s="212" t="s">
        <v>8851</v>
      </c>
      <c r="O118" s="212" t="s">
        <v>298</v>
      </c>
      <c r="P118" s="212" t="s">
        <v>367</v>
      </c>
      <c r="Q118" s="212" t="s">
        <v>1684</v>
      </c>
    </row>
    <row r="119" spans="1:17" x14ac:dyDescent="0.25">
      <c r="A119" s="212" t="s">
        <v>2346</v>
      </c>
      <c r="B119" s="212" t="s">
        <v>1026</v>
      </c>
      <c r="C119" s="212" t="s">
        <v>298</v>
      </c>
      <c r="D119" s="212" t="s">
        <v>217</v>
      </c>
      <c r="E119" s="212" t="s">
        <v>296</v>
      </c>
      <c r="F119" s="212" t="s">
        <v>218</v>
      </c>
      <c r="G119" s="212" t="s">
        <v>8901</v>
      </c>
      <c r="H119" s="213">
        <v>43591</v>
      </c>
      <c r="I119" s="214">
        <v>695</v>
      </c>
      <c r="J119" s="212" t="s">
        <v>179</v>
      </c>
      <c r="K119" s="212" t="s">
        <v>8859</v>
      </c>
      <c r="L119" s="213">
        <v>43592</v>
      </c>
      <c r="M119" s="212" t="s">
        <v>4</v>
      </c>
      <c r="N119" s="212" t="s">
        <v>8860</v>
      </c>
      <c r="O119" s="212" t="s">
        <v>298</v>
      </c>
      <c r="P119" s="212" t="s">
        <v>367</v>
      </c>
      <c r="Q119" s="212" t="s">
        <v>1684</v>
      </c>
    </row>
    <row r="120" spans="1:17" x14ac:dyDescent="0.25">
      <c r="A120" s="212" t="s">
        <v>2346</v>
      </c>
      <c r="B120" s="212" t="s">
        <v>1026</v>
      </c>
      <c r="C120" s="212" t="s">
        <v>298</v>
      </c>
      <c r="D120" s="212" t="s">
        <v>217</v>
      </c>
      <c r="E120" s="212" t="s">
        <v>296</v>
      </c>
      <c r="F120" s="212" t="s">
        <v>218</v>
      </c>
      <c r="G120" s="212" t="s">
        <v>8902</v>
      </c>
      <c r="H120" s="213">
        <v>43588</v>
      </c>
      <c r="I120" s="214">
        <v>47</v>
      </c>
      <c r="J120" s="212" t="s">
        <v>179</v>
      </c>
      <c r="K120" s="212" t="s">
        <v>184</v>
      </c>
      <c r="L120" s="213">
        <v>43589</v>
      </c>
      <c r="M120" s="212" t="s">
        <v>4</v>
      </c>
      <c r="N120" s="212" t="s">
        <v>5402</v>
      </c>
      <c r="O120" s="212" t="s">
        <v>298</v>
      </c>
      <c r="P120" s="212" t="s">
        <v>367</v>
      </c>
      <c r="Q120" s="212" t="s">
        <v>1684</v>
      </c>
    </row>
    <row r="121" spans="1:17" x14ac:dyDescent="0.25">
      <c r="A121" s="212" t="s">
        <v>2346</v>
      </c>
      <c r="B121" s="212" t="s">
        <v>1026</v>
      </c>
      <c r="C121" s="212" t="s">
        <v>298</v>
      </c>
      <c r="D121" s="212" t="s">
        <v>217</v>
      </c>
      <c r="E121" s="212" t="s">
        <v>296</v>
      </c>
      <c r="F121" s="212" t="s">
        <v>218</v>
      </c>
      <c r="G121" s="212" t="s">
        <v>8903</v>
      </c>
      <c r="H121" s="213">
        <v>43588</v>
      </c>
      <c r="I121" s="214">
        <v>47</v>
      </c>
      <c r="J121" s="212" t="s">
        <v>179</v>
      </c>
      <c r="K121" s="212" t="s">
        <v>184</v>
      </c>
      <c r="L121" s="213">
        <v>43589</v>
      </c>
      <c r="M121" s="212" t="s">
        <v>4</v>
      </c>
      <c r="N121" s="212" t="s">
        <v>8904</v>
      </c>
      <c r="O121" s="212" t="s">
        <v>298</v>
      </c>
      <c r="P121" s="212" t="s">
        <v>367</v>
      </c>
      <c r="Q121" s="212" t="s">
        <v>1684</v>
      </c>
    </row>
    <row r="122" spans="1:17" x14ac:dyDescent="0.25">
      <c r="A122" s="212" t="s">
        <v>2346</v>
      </c>
      <c r="B122" s="212" t="s">
        <v>1026</v>
      </c>
      <c r="C122" s="212" t="s">
        <v>298</v>
      </c>
      <c r="D122" s="212" t="s">
        <v>217</v>
      </c>
      <c r="E122" s="212" t="s">
        <v>296</v>
      </c>
      <c r="F122" s="212" t="s">
        <v>218</v>
      </c>
      <c r="G122" s="212" t="s">
        <v>8905</v>
      </c>
      <c r="H122" s="213">
        <v>43588</v>
      </c>
      <c r="I122" s="214">
        <v>416</v>
      </c>
      <c r="J122" s="212" t="s">
        <v>179</v>
      </c>
      <c r="K122" s="212" t="s">
        <v>184</v>
      </c>
      <c r="L122" s="213">
        <v>43589</v>
      </c>
      <c r="M122" s="212" t="s">
        <v>4</v>
      </c>
      <c r="N122" s="212" t="s">
        <v>8906</v>
      </c>
      <c r="O122" s="212" t="s">
        <v>298</v>
      </c>
      <c r="P122" s="212" t="s">
        <v>367</v>
      </c>
      <c r="Q122" s="212" t="s">
        <v>1684</v>
      </c>
    </row>
    <row r="123" spans="1:17" x14ac:dyDescent="0.25">
      <c r="A123" s="212" t="s">
        <v>2346</v>
      </c>
      <c r="B123" s="212" t="s">
        <v>1026</v>
      </c>
      <c r="C123" s="212" t="s">
        <v>298</v>
      </c>
      <c r="D123" s="212" t="s">
        <v>217</v>
      </c>
      <c r="E123" s="212" t="s">
        <v>296</v>
      </c>
      <c r="F123" s="212" t="s">
        <v>218</v>
      </c>
      <c r="G123" s="212" t="s">
        <v>8907</v>
      </c>
      <c r="H123" s="213">
        <v>43588</v>
      </c>
      <c r="I123" s="214">
        <v>47</v>
      </c>
      <c r="J123" s="212" t="s">
        <v>179</v>
      </c>
      <c r="K123" s="212" t="s">
        <v>184</v>
      </c>
      <c r="L123" s="213">
        <v>43589</v>
      </c>
      <c r="M123" s="212" t="s">
        <v>4</v>
      </c>
      <c r="N123" s="212" t="s">
        <v>8908</v>
      </c>
      <c r="O123" s="212" t="s">
        <v>298</v>
      </c>
      <c r="P123" s="212" t="s">
        <v>367</v>
      </c>
      <c r="Q123" s="212" t="s">
        <v>1684</v>
      </c>
    </row>
    <row r="124" spans="1:17" x14ac:dyDescent="0.25">
      <c r="A124" s="212" t="s">
        <v>2346</v>
      </c>
      <c r="B124" s="212" t="s">
        <v>1026</v>
      </c>
      <c r="C124" s="212" t="s">
        <v>298</v>
      </c>
      <c r="D124" s="212" t="s">
        <v>217</v>
      </c>
      <c r="E124" s="212" t="s">
        <v>296</v>
      </c>
      <c r="F124" s="212" t="s">
        <v>218</v>
      </c>
      <c r="G124" s="212" t="s">
        <v>8909</v>
      </c>
      <c r="H124" s="213">
        <v>43588</v>
      </c>
      <c r="I124" s="214">
        <v>205</v>
      </c>
      <c r="J124" s="212" t="s">
        <v>179</v>
      </c>
      <c r="K124" s="212" t="s">
        <v>85</v>
      </c>
      <c r="L124" s="213">
        <v>43589</v>
      </c>
      <c r="M124" s="212" t="s">
        <v>4</v>
      </c>
      <c r="N124" s="212" t="s">
        <v>2527</v>
      </c>
      <c r="O124" s="212" t="s">
        <v>298</v>
      </c>
      <c r="P124" s="212" t="s">
        <v>367</v>
      </c>
      <c r="Q124" s="212" t="s">
        <v>1684</v>
      </c>
    </row>
    <row r="125" spans="1:17" x14ac:dyDescent="0.25">
      <c r="A125" s="212" t="s">
        <v>2346</v>
      </c>
      <c r="B125" s="212" t="s">
        <v>1026</v>
      </c>
      <c r="C125" s="212" t="s">
        <v>298</v>
      </c>
      <c r="D125" s="212" t="s">
        <v>83</v>
      </c>
      <c r="E125" s="212" t="s">
        <v>405</v>
      </c>
      <c r="F125" s="212" t="s">
        <v>84</v>
      </c>
      <c r="G125" s="212" t="s">
        <v>8910</v>
      </c>
      <c r="H125" s="213">
        <v>43612</v>
      </c>
      <c r="I125" s="214">
        <v>55.27</v>
      </c>
      <c r="J125" s="212" t="s">
        <v>5432</v>
      </c>
      <c r="K125" s="212" t="s">
        <v>705</v>
      </c>
      <c r="L125" s="213">
        <v>43612</v>
      </c>
      <c r="M125" s="212" t="s">
        <v>4</v>
      </c>
      <c r="N125" s="212" t="s">
        <v>5433</v>
      </c>
      <c r="O125" s="212" t="s">
        <v>298</v>
      </c>
      <c r="P125" s="212" t="s">
        <v>367</v>
      </c>
      <c r="Q125" s="212" t="s">
        <v>1684</v>
      </c>
    </row>
    <row r="126" spans="1:17" x14ac:dyDescent="0.25">
      <c r="A126" s="212" t="s">
        <v>2346</v>
      </c>
      <c r="B126" s="212" t="s">
        <v>1026</v>
      </c>
      <c r="C126" s="212" t="s">
        <v>298</v>
      </c>
      <c r="D126" s="212" t="s">
        <v>83</v>
      </c>
      <c r="E126" s="212" t="s">
        <v>405</v>
      </c>
      <c r="F126" s="212" t="s">
        <v>84</v>
      </c>
      <c r="G126" s="212" t="s">
        <v>8911</v>
      </c>
      <c r="H126" s="213">
        <v>43609</v>
      </c>
      <c r="I126" s="214">
        <v>427.13</v>
      </c>
      <c r="J126" s="212" t="s">
        <v>8912</v>
      </c>
      <c r="K126" s="212" t="s">
        <v>738</v>
      </c>
      <c r="L126" s="213">
        <v>43609</v>
      </c>
      <c r="M126" s="212" t="s">
        <v>4</v>
      </c>
      <c r="N126" s="212" t="s">
        <v>8913</v>
      </c>
      <c r="O126" s="212" t="s">
        <v>298</v>
      </c>
      <c r="P126" s="212" t="s">
        <v>367</v>
      </c>
      <c r="Q126" s="212" t="s">
        <v>1684</v>
      </c>
    </row>
    <row r="127" spans="1:17" x14ac:dyDescent="0.25">
      <c r="A127" s="212" t="s">
        <v>2346</v>
      </c>
      <c r="B127" s="212" t="s">
        <v>1026</v>
      </c>
      <c r="C127" s="212" t="s">
        <v>298</v>
      </c>
      <c r="D127" s="212" t="s">
        <v>83</v>
      </c>
      <c r="E127" s="212" t="s">
        <v>405</v>
      </c>
      <c r="F127" s="212" t="s">
        <v>84</v>
      </c>
      <c r="G127" s="212" t="s">
        <v>8914</v>
      </c>
      <c r="H127" s="213">
        <v>43608</v>
      </c>
      <c r="I127" s="214">
        <v>180.71</v>
      </c>
      <c r="J127" s="212" t="s">
        <v>8915</v>
      </c>
      <c r="K127" s="212" t="s">
        <v>738</v>
      </c>
      <c r="L127" s="213">
        <v>43614</v>
      </c>
      <c r="M127" s="212" t="s">
        <v>4</v>
      </c>
      <c r="N127" s="212" t="s">
        <v>8916</v>
      </c>
      <c r="O127" s="212" t="s">
        <v>298</v>
      </c>
      <c r="P127" s="212" t="s">
        <v>367</v>
      </c>
      <c r="Q127" s="212" t="s">
        <v>1684</v>
      </c>
    </row>
    <row r="128" spans="1:17" x14ac:dyDescent="0.25">
      <c r="A128" s="212" t="s">
        <v>2346</v>
      </c>
      <c r="B128" s="212" t="s">
        <v>1026</v>
      </c>
      <c r="C128" s="212" t="s">
        <v>298</v>
      </c>
      <c r="D128" s="212" t="s">
        <v>83</v>
      </c>
      <c r="E128" s="212" t="s">
        <v>405</v>
      </c>
      <c r="F128" s="212" t="s">
        <v>84</v>
      </c>
      <c r="G128" s="212" t="s">
        <v>8917</v>
      </c>
      <c r="H128" s="213">
        <v>43605</v>
      </c>
      <c r="I128" s="214">
        <v>752.62</v>
      </c>
      <c r="J128" s="212" t="s">
        <v>8918</v>
      </c>
      <c r="K128" s="212" t="s">
        <v>496</v>
      </c>
      <c r="L128" s="213">
        <v>43605</v>
      </c>
      <c r="M128" s="212" t="s">
        <v>4</v>
      </c>
      <c r="N128" s="212" t="s">
        <v>8919</v>
      </c>
      <c r="O128" s="212" t="s">
        <v>298</v>
      </c>
      <c r="P128" s="212" t="s">
        <v>367</v>
      </c>
      <c r="Q128" s="212" t="s">
        <v>1684</v>
      </c>
    </row>
    <row r="129" spans="1:17" x14ac:dyDescent="0.25">
      <c r="A129" s="212" t="s">
        <v>2346</v>
      </c>
      <c r="B129" s="212" t="s">
        <v>1026</v>
      </c>
      <c r="C129" s="212" t="s">
        <v>298</v>
      </c>
      <c r="D129" s="212" t="s">
        <v>83</v>
      </c>
      <c r="E129" s="212" t="s">
        <v>405</v>
      </c>
      <c r="F129" s="212" t="s">
        <v>84</v>
      </c>
      <c r="G129" s="212" t="s">
        <v>8920</v>
      </c>
      <c r="H129" s="213">
        <v>43605</v>
      </c>
      <c r="I129" s="214">
        <v>254.1</v>
      </c>
      <c r="J129" s="212" t="s">
        <v>8921</v>
      </c>
      <c r="K129" s="212" t="s">
        <v>738</v>
      </c>
      <c r="L129" s="213">
        <v>43605</v>
      </c>
      <c r="M129" s="212" t="s">
        <v>4</v>
      </c>
      <c r="N129" s="212" t="s">
        <v>8922</v>
      </c>
      <c r="O129" s="212" t="s">
        <v>298</v>
      </c>
      <c r="P129" s="212" t="s">
        <v>367</v>
      </c>
      <c r="Q129" s="212" t="s">
        <v>1684</v>
      </c>
    </row>
    <row r="130" spans="1:17" x14ac:dyDescent="0.25">
      <c r="A130" s="212" t="s">
        <v>2346</v>
      </c>
      <c r="B130" s="212" t="s">
        <v>1026</v>
      </c>
      <c r="C130" s="212" t="s">
        <v>298</v>
      </c>
      <c r="D130" s="212" t="s">
        <v>83</v>
      </c>
      <c r="E130" s="212" t="s">
        <v>405</v>
      </c>
      <c r="F130" s="212" t="s">
        <v>84</v>
      </c>
      <c r="G130" s="212" t="s">
        <v>8923</v>
      </c>
      <c r="H130" s="213">
        <v>43605</v>
      </c>
      <c r="I130" s="214">
        <v>147.02000000000001</v>
      </c>
      <c r="J130" s="212" t="s">
        <v>8924</v>
      </c>
      <c r="K130" s="212" t="s">
        <v>738</v>
      </c>
      <c r="L130" s="213">
        <v>43614</v>
      </c>
      <c r="M130" s="212" t="s">
        <v>4</v>
      </c>
      <c r="N130" s="212" t="s">
        <v>8925</v>
      </c>
      <c r="O130" s="212" t="s">
        <v>298</v>
      </c>
      <c r="P130" s="212" t="s">
        <v>367</v>
      </c>
      <c r="Q130" s="212" t="s">
        <v>1684</v>
      </c>
    </row>
    <row r="131" spans="1:17" x14ac:dyDescent="0.25">
      <c r="A131" s="212" t="s">
        <v>2346</v>
      </c>
      <c r="B131" s="212" t="s">
        <v>1026</v>
      </c>
      <c r="C131" s="212" t="s">
        <v>298</v>
      </c>
      <c r="D131" s="212" t="s">
        <v>83</v>
      </c>
      <c r="E131" s="212" t="s">
        <v>405</v>
      </c>
      <c r="F131" s="212" t="s">
        <v>84</v>
      </c>
      <c r="G131" s="212" t="s">
        <v>8926</v>
      </c>
      <c r="H131" s="213">
        <v>43599</v>
      </c>
      <c r="I131" s="214">
        <v>180.29</v>
      </c>
      <c r="J131" s="212" t="s">
        <v>8927</v>
      </c>
      <c r="K131" s="212" t="s">
        <v>208</v>
      </c>
      <c r="L131" s="213">
        <v>43599</v>
      </c>
      <c r="M131" s="212" t="s">
        <v>4</v>
      </c>
      <c r="N131" s="212" t="s">
        <v>8928</v>
      </c>
      <c r="O131" s="212" t="s">
        <v>298</v>
      </c>
      <c r="P131" s="212" t="s">
        <v>367</v>
      </c>
      <c r="Q131" s="212" t="s">
        <v>1684</v>
      </c>
    </row>
    <row r="132" spans="1:17" x14ac:dyDescent="0.25">
      <c r="A132" s="212" t="s">
        <v>2346</v>
      </c>
      <c r="B132" s="212" t="s">
        <v>1026</v>
      </c>
      <c r="C132" s="212" t="s">
        <v>298</v>
      </c>
      <c r="D132" s="212" t="s">
        <v>83</v>
      </c>
      <c r="E132" s="212" t="s">
        <v>405</v>
      </c>
      <c r="F132" s="212" t="s">
        <v>84</v>
      </c>
      <c r="G132" s="212" t="s">
        <v>8929</v>
      </c>
      <c r="H132" s="213">
        <v>43599</v>
      </c>
      <c r="I132" s="214">
        <v>29.65</v>
      </c>
      <c r="J132" s="212" t="s">
        <v>179</v>
      </c>
      <c r="K132" s="212" t="s">
        <v>496</v>
      </c>
      <c r="L132" s="213">
        <v>43599</v>
      </c>
      <c r="M132" s="212" t="s">
        <v>4</v>
      </c>
      <c r="N132" s="212" t="s">
        <v>8930</v>
      </c>
      <c r="O132" s="212" t="s">
        <v>298</v>
      </c>
      <c r="P132" s="212" t="s">
        <v>367</v>
      </c>
      <c r="Q132" s="212" t="s">
        <v>1684</v>
      </c>
    </row>
    <row r="133" spans="1:17" x14ac:dyDescent="0.25">
      <c r="A133" s="212" t="s">
        <v>2346</v>
      </c>
      <c r="B133" s="212" t="s">
        <v>1026</v>
      </c>
      <c r="C133" s="212" t="s">
        <v>298</v>
      </c>
      <c r="D133" s="212" t="s">
        <v>83</v>
      </c>
      <c r="E133" s="212" t="s">
        <v>405</v>
      </c>
      <c r="F133" s="212" t="s">
        <v>84</v>
      </c>
      <c r="G133" s="212" t="s">
        <v>8931</v>
      </c>
      <c r="H133" s="213">
        <v>43598</v>
      </c>
      <c r="I133" s="214">
        <v>211.51</v>
      </c>
      <c r="J133" s="212" t="s">
        <v>8932</v>
      </c>
      <c r="K133" s="212" t="s">
        <v>208</v>
      </c>
      <c r="L133" s="213">
        <v>43598</v>
      </c>
      <c r="M133" s="212" t="s">
        <v>4</v>
      </c>
      <c r="N133" s="212" t="s">
        <v>8933</v>
      </c>
      <c r="O133" s="212" t="s">
        <v>298</v>
      </c>
      <c r="P133" s="212" t="s">
        <v>367</v>
      </c>
      <c r="Q133" s="212" t="s">
        <v>1684</v>
      </c>
    </row>
    <row r="134" spans="1:17" x14ac:dyDescent="0.25">
      <c r="A134" s="212" t="s">
        <v>2346</v>
      </c>
      <c r="B134" s="212" t="s">
        <v>1026</v>
      </c>
      <c r="C134" s="212" t="s">
        <v>298</v>
      </c>
      <c r="D134" s="212" t="s">
        <v>83</v>
      </c>
      <c r="E134" s="212" t="s">
        <v>405</v>
      </c>
      <c r="F134" s="212" t="s">
        <v>84</v>
      </c>
      <c r="G134" s="212" t="s">
        <v>8934</v>
      </c>
      <c r="H134" s="213">
        <v>43598</v>
      </c>
      <c r="I134" s="214">
        <v>227.48</v>
      </c>
      <c r="J134" s="212" t="s">
        <v>2647</v>
      </c>
      <c r="K134" s="212" t="s">
        <v>189</v>
      </c>
      <c r="L134" s="213">
        <v>43598</v>
      </c>
      <c r="M134" s="212" t="s">
        <v>4</v>
      </c>
      <c r="N134" s="212" t="s">
        <v>2648</v>
      </c>
      <c r="O134" s="212" t="s">
        <v>298</v>
      </c>
      <c r="P134" s="212" t="s">
        <v>367</v>
      </c>
      <c r="Q134" s="212" t="s">
        <v>1684</v>
      </c>
    </row>
    <row r="135" spans="1:17" x14ac:dyDescent="0.25">
      <c r="A135" s="212" t="s">
        <v>2346</v>
      </c>
      <c r="B135" s="212" t="s">
        <v>1026</v>
      </c>
      <c r="C135" s="212" t="s">
        <v>298</v>
      </c>
      <c r="D135" s="212" t="s">
        <v>83</v>
      </c>
      <c r="E135" s="212" t="s">
        <v>405</v>
      </c>
      <c r="F135" s="212" t="s">
        <v>84</v>
      </c>
      <c r="G135" s="212" t="s">
        <v>8935</v>
      </c>
      <c r="H135" s="213">
        <v>43598</v>
      </c>
      <c r="I135" s="214">
        <v>163.98</v>
      </c>
      <c r="J135" s="212" t="s">
        <v>8936</v>
      </c>
      <c r="K135" s="212" t="s">
        <v>155</v>
      </c>
      <c r="L135" s="213">
        <v>43598</v>
      </c>
      <c r="M135" s="212" t="s">
        <v>4</v>
      </c>
      <c r="N135" s="212" t="s">
        <v>8937</v>
      </c>
      <c r="O135" s="212" t="s">
        <v>298</v>
      </c>
      <c r="P135" s="212" t="s">
        <v>367</v>
      </c>
      <c r="Q135" s="212" t="s">
        <v>1684</v>
      </c>
    </row>
    <row r="136" spans="1:17" x14ac:dyDescent="0.25">
      <c r="A136" s="212" t="s">
        <v>2346</v>
      </c>
      <c r="B136" s="212" t="s">
        <v>1026</v>
      </c>
      <c r="C136" s="212" t="s">
        <v>298</v>
      </c>
      <c r="D136" s="212" t="s">
        <v>83</v>
      </c>
      <c r="E136" s="212" t="s">
        <v>405</v>
      </c>
      <c r="F136" s="212" t="s">
        <v>84</v>
      </c>
      <c r="G136" s="212" t="s">
        <v>8938</v>
      </c>
      <c r="H136" s="213">
        <v>43592</v>
      </c>
      <c r="I136" s="214">
        <v>254.1</v>
      </c>
      <c r="J136" s="212" t="s">
        <v>2649</v>
      </c>
      <c r="K136" s="212" t="s">
        <v>738</v>
      </c>
      <c r="L136" s="213">
        <v>43592</v>
      </c>
      <c r="M136" s="212" t="s">
        <v>4</v>
      </c>
      <c r="N136" s="212" t="s">
        <v>2650</v>
      </c>
      <c r="O136" s="212" t="s">
        <v>298</v>
      </c>
      <c r="P136" s="212" t="s">
        <v>367</v>
      </c>
      <c r="Q136" s="212" t="s">
        <v>1684</v>
      </c>
    </row>
    <row r="137" spans="1:17" x14ac:dyDescent="0.25">
      <c r="A137" s="212" t="s">
        <v>2346</v>
      </c>
      <c r="B137" s="212" t="s">
        <v>1026</v>
      </c>
      <c r="C137" s="212" t="s">
        <v>298</v>
      </c>
      <c r="D137" s="212" t="s">
        <v>83</v>
      </c>
      <c r="E137" s="212" t="s">
        <v>405</v>
      </c>
      <c r="F137" s="212" t="s">
        <v>84</v>
      </c>
      <c r="G137" s="212" t="s">
        <v>8939</v>
      </c>
      <c r="H137" s="213">
        <v>43571</v>
      </c>
      <c r="I137" s="214">
        <v>60.5</v>
      </c>
      <c r="J137" s="212" t="s">
        <v>8924</v>
      </c>
      <c r="K137" s="212" t="s">
        <v>738</v>
      </c>
      <c r="L137" s="213">
        <v>43614</v>
      </c>
      <c r="M137" s="212" t="s">
        <v>4</v>
      </c>
      <c r="N137" s="212" t="s">
        <v>8925</v>
      </c>
      <c r="O137" s="212" t="s">
        <v>298</v>
      </c>
      <c r="P137" s="212" t="s">
        <v>367</v>
      </c>
      <c r="Q137" s="212" t="s">
        <v>1684</v>
      </c>
    </row>
    <row r="138" spans="1:17" x14ac:dyDescent="0.25">
      <c r="A138" s="212" t="s">
        <v>2346</v>
      </c>
      <c r="B138" s="212" t="s">
        <v>1026</v>
      </c>
      <c r="C138" s="212" t="s">
        <v>298</v>
      </c>
      <c r="D138" s="212" t="s">
        <v>83</v>
      </c>
      <c r="E138" s="212" t="s">
        <v>405</v>
      </c>
      <c r="F138" s="212" t="s">
        <v>84</v>
      </c>
      <c r="G138" s="212" t="s">
        <v>8940</v>
      </c>
      <c r="H138" s="213">
        <v>43515</v>
      </c>
      <c r="I138" s="214">
        <v>100.67</v>
      </c>
      <c r="J138" s="212" t="s">
        <v>8941</v>
      </c>
      <c r="K138" s="212" t="s">
        <v>598</v>
      </c>
      <c r="L138" s="213">
        <v>43615</v>
      </c>
      <c r="M138" s="212" t="s">
        <v>4</v>
      </c>
      <c r="N138" s="212" t="s">
        <v>8942</v>
      </c>
      <c r="O138" s="212" t="s">
        <v>298</v>
      </c>
      <c r="P138" s="212" t="s">
        <v>367</v>
      </c>
      <c r="Q138" s="212" t="s">
        <v>1684</v>
      </c>
    </row>
    <row r="139" spans="1:17" x14ac:dyDescent="0.25">
      <c r="A139" s="212" t="s">
        <v>2346</v>
      </c>
      <c r="B139" s="212" t="s">
        <v>1026</v>
      </c>
      <c r="C139" s="212" t="s">
        <v>298</v>
      </c>
      <c r="D139" s="212" t="s">
        <v>759</v>
      </c>
      <c r="E139" s="212" t="s">
        <v>760</v>
      </c>
      <c r="F139" s="212" t="s">
        <v>761</v>
      </c>
      <c r="G139" s="212" t="s">
        <v>8943</v>
      </c>
      <c r="H139" s="213">
        <v>43614</v>
      </c>
      <c r="I139" s="214">
        <v>377.98</v>
      </c>
      <c r="J139" s="212" t="s">
        <v>8944</v>
      </c>
      <c r="K139" s="212" t="s">
        <v>445</v>
      </c>
      <c r="L139" s="213">
        <v>43615</v>
      </c>
      <c r="M139" s="212" t="s">
        <v>4</v>
      </c>
      <c r="N139" s="212" t="s">
        <v>8945</v>
      </c>
      <c r="O139" s="212" t="s">
        <v>298</v>
      </c>
      <c r="P139" s="212" t="s">
        <v>367</v>
      </c>
      <c r="Q139" s="212" t="s">
        <v>1684</v>
      </c>
    </row>
    <row r="140" spans="1:17" x14ac:dyDescent="0.25">
      <c r="A140" s="212" t="s">
        <v>2346</v>
      </c>
      <c r="B140" s="212" t="s">
        <v>1026</v>
      </c>
      <c r="C140" s="212" t="s">
        <v>298</v>
      </c>
      <c r="D140" s="212" t="s">
        <v>8946</v>
      </c>
      <c r="E140" s="212" t="s">
        <v>8947</v>
      </c>
      <c r="F140" s="212" t="s">
        <v>8948</v>
      </c>
      <c r="G140" s="212" t="s">
        <v>3852</v>
      </c>
      <c r="H140" s="213">
        <v>43613</v>
      </c>
      <c r="I140" s="214">
        <v>18219.66</v>
      </c>
      <c r="J140" s="212" t="s">
        <v>179</v>
      </c>
      <c r="K140" s="212" t="s">
        <v>482</v>
      </c>
      <c r="L140" s="213">
        <v>43613</v>
      </c>
      <c r="M140" s="212" t="s">
        <v>4</v>
      </c>
      <c r="N140" s="212" t="s">
        <v>179</v>
      </c>
      <c r="O140" s="212" t="s">
        <v>298</v>
      </c>
      <c r="P140" s="212" t="s">
        <v>367</v>
      </c>
      <c r="Q140" s="212" t="s">
        <v>1684</v>
      </c>
    </row>
    <row r="141" spans="1:17" x14ac:dyDescent="0.25">
      <c r="A141" s="212" t="s">
        <v>2346</v>
      </c>
      <c r="B141" s="212" t="s">
        <v>1026</v>
      </c>
      <c r="C141" s="212" t="s">
        <v>298</v>
      </c>
      <c r="D141" s="212" t="s">
        <v>119</v>
      </c>
      <c r="E141" s="212" t="s">
        <v>281</v>
      </c>
      <c r="F141" s="212" t="s">
        <v>120</v>
      </c>
      <c r="G141" s="212" t="s">
        <v>8949</v>
      </c>
      <c r="H141" s="213">
        <v>43595</v>
      </c>
      <c r="I141" s="214">
        <v>129.81</v>
      </c>
      <c r="J141" s="212" t="s">
        <v>8950</v>
      </c>
      <c r="K141" s="212" t="s">
        <v>165</v>
      </c>
      <c r="L141" s="213">
        <v>43598</v>
      </c>
      <c r="M141" s="212" t="s">
        <v>4</v>
      </c>
      <c r="N141" s="212" t="s">
        <v>8951</v>
      </c>
      <c r="O141" s="212" t="s">
        <v>298</v>
      </c>
      <c r="P141" s="212" t="s">
        <v>367</v>
      </c>
      <c r="Q141" s="212" t="s">
        <v>1684</v>
      </c>
    </row>
    <row r="142" spans="1:17" x14ac:dyDescent="0.25">
      <c r="A142" s="212" t="s">
        <v>2346</v>
      </c>
      <c r="B142" s="212" t="s">
        <v>1026</v>
      </c>
      <c r="C142" s="212" t="s">
        <v>298</v>
      </c>
      <c r="D142" s="212" t="s">
        <v>73</v>
      </c>
      <c r="E142" s="212" t="s">
        <v>74</v>
      </c>
      <c r="F142" s="212" t="s">
        <v>75</v>
      </c>
      <c r="G142" s="212" t="s">
        <v>8952</v>
      </c>
      <c r="H142" s="213">
        <v>43593</v>
      </c>
      <c r="I142" s="214">
        <v>240.79</v>
      </c>
      <c r="J142" s="212" t="s">
        <v>8953</v>
      </c>
      <c r="K142" s="212" t="s">
        <v>338</v>
      </c>
      <c r="L142" s="213">
        <v>43595</v>
      </c>
      <c r="M142" s="212" t="s">
        <v>4</v>
      </c>
      <c r="N142" s="212" t="s">
        <v>8954</v>
      </c>
      <c r="O142" s="212" t="s">
        <v>298</v>
      </c>
      <c r="P142" s="212" t="s">
        <v>367</v>
      </c>
      <c r="Q142" s="212" t="s">
        <v>1684</v>
      </c>
    </row>
    <row r="143" spans="1:17" x14ac:dyDescent="0.25">
      <c r="A143" s="212" t="s">
        <v>2346</v>
      </c>
      <c r="B143" s="212" t="s">
        <v>1026</v>
      </c>
      <c r="C143" s="212" t="s">
        <v>298</v>
      </c>
      <c r="D143" s="212" t="s">
        <v>563</v>
      </c>
      <c r="E143" s="212" t="s">
        <v>564</v>
      </c>
      <c r="F143" s="212" t="s">
        <v>565</v>
      </c>
      <c r="G143" s="212" t="s">
        <v>8955</v>
      </c>
      <c r="H143" s="213">
        <v>43585</v>
      </c>
      <c r="I143" s="214">
        <v>61.2</v>
      </c>
      <c r="J143" s="212" t="s">
        <v>8956</v>
      </c>
      <c r="K143" s="212" t="s">
        <v>371</v>
      </c>
      <c r="L143" s="213">
        <v>43601</v>
      </c>
      <c r="M143" s="212" t="s">
        <v>4</v>
      </c>
      <c r="N143" s="212" t="s">
        <v>8957</v>
      </c>
      <c r="O143" s="212" t="s">
        <v>298</v>
      </c>
      <c r="P143" s="212" t="s">
        <v>367</v>
      </c>
      <c r="Q143" s="212" t="s">
        <v>1684</v>
      </c>
    </row>
    <row r="144" spans="1:17" x14ac:dyDescent="0.25">
      <c r="A144" s="212" t="s">
        <v>2346</v>
      </c>
      <c r="B144" s="212" t="s">
        <v>1026</v>
      </c>
      <c r="C144" s="212" t="s">
        <v>298</v>
      </c>
      <c r="D144" s="212" t="s">
        <v>563</v>
      </c>
      <c r="E144" s="212" t="s">
        <v>564</v>
      </c>
      <c r="F144" s="212" t="s">
        <v>565</v>
      </c>
      <c r="G144" s="212" t="s">
        <v>8958</v>
      </c>
      <c r="H144" s="213">
        <v>43585</v>
      </c>
      <c r="I144" s="214">
        <v>40.6</v>
      </c>
      <c r="J144" s="212" t="s">
        <v>8959</v>
      </c>
      <c r="K144" s="212" t="s">
        <v>2317</v>
      </c>
      <c r="L144" s="213">
        <v>43601</v>
      </c>
      <c r="M144" s="212" t="s">
        <v>4</v>
      </c>
      <c r="N144" s="212" t="s">
        <v>8960</v>
      </c>
      <c r="O144" s="212" t="s">
        <v>298</v>
      </c>
      <c r="P144" s="212" t="s">
        <v>367</v>
      </c>
      <c r="Q144" s="212" t="s">
        <v>1684</v>
      </c>
    </row>
    <row r="145" spans="1:17" x14ac:dyDescent="0.25">
      <c r="A145" s="212" t="s">
        <v>2346</v>
      </c>
      <c r="B145" s="212" t="s">
        <v>1026</v>
      </c>
      <c r="C145" s="212" t="s">
        <v>298</v>
      </c>
      <c r="D145" s="212" t="s">
        <v>567</v>
      </c>
      <c r="E145" s="212" t="s">
        <v>568</v>
      </c>
      <c r="F145" s="212" t="s">
        <v>569</v>
      </c>
      <c r="G145" s="212" t="s">
        <v>8961</v>
      </c>
      <c r="H145" s="213">
        <v>43614</v>
      </c>
      <c r="I145" s="214">
        <v>287.36</v>
      </c>
      <c r="J145" s="212" t="s">
        <v>8962</v>
      </c>
      <c r="K145" s="212" t="s">
        <v>2462</v>
      </c>
      <c r="L145" s="213">
        <v>43614</v>
      </c>
      <c r="M145" s="212" t="s">
        <v>4</v>
      </c>
      <c r="N145" s="212" t="s">
        <v>8963</v>
      </c>
      <c r="O145" s="212" t="s">
        <v>298</v>
      </c>
      <c r="P145" s="212" t="s">
        <v>367</v>
      </c>
      <c r="Q145" s="212" t="s">
        <v>1684</v>
      </c>
    </row>
    <row r="146" spans="1:17" x14ac:dyDescent="0.25">
      <c r="A146" s="212" t="s">
        <v>2346</v>
      </c>
      <c r="B146" s="212" t="s">
        <v>1026</v>
      </c>
      <c r="C146" s="212" t="s">
        <v>298</v>
      </c>
      <c r="D146" s="212" t="s">
        <v>570</v>
      </c>
      <c r="E146" s="212" t="s">
        <v>571</v>
      </c>
      <c r="F146" s="212" t="s">
        <v>572</v>
      </c>
      <c r="G146" s="212" t="s">
        <v>8964</v>
      </c>
      <c r="H146" s="213">
        <v>43607</v>
      </c>
      <c r="I146" s="214">
        <v>39.979999999999997</v>
      </c>
      <c r="J146" s="212" t="s">
        <v>1994</v>
      </c>
      <c r="K146" s="212" t="s">
        <v>1124</v>
      </c>
      <c r="L146" s="213">
        <v>43607</v>
      </c>
      <c r="M146" s="212" t="s">
        <v>4</v>
      </c>
      <c r="N146" s="212" t="s">
        <v>1995</v>
      </c>
      <c r="O146" s="212" t="s">
        <v>298</v>
      </c>
      <c r="P146" s="212" t="s">
        <v>367</v>
      </c>
      <c r="Q146" s="212" t="s">
        <v>1684</v>
      </c>
    </row>
    <row r="147" spans="1:17" x14ac:dyDescent="0.25">
      <c r="A147" s="212" t="s">
        <v>2346</v>
      </c>
      <c r="B147" s="212" t="s">
        <v>1026</v>
      </c>
      <c r="C147" s="212" t="s">
        <v>298</v>
      </c>
      <c r="D147" s="212" t="s">
        <v>96</v>
      </c>
      <c r="E147" s="212" t="s">
        <v>160</v>
      </c>
      <c r="F147" s="212" t="s">
        <v>97</v>
      </c>
      <c r="G147" s="212" t="s">
        <v>8965</v>
      </c>
      <c r="H147" s="213">
        <v>43608</v>
      </c>
      <c r="I147" s="214">
        <v>1052.03</v>
      </c>
      <c r="J147" s="212" t="s">
        <v>8966</v>
      </c>
      <c r="K147" s="212" t="s">
        <v>186</v>
      </c>
      <c r="L147" s="213">
        <v>43608</v>
      </c>
      <c r="M147" s="212" t="s">
        <v>4</v>
      </c>
      <c r="N147" s="212" t="s">
        <v>8967</v>
      </c>
      <c r="O147" s="212" t="s">
        <v>298</v>
      </c>
      <c r="P147" s="212" t="s">
        <v>367</v>
      </c>
      <c r="Q147" s="212" t="s">
        <v>1684</v>
      </c>
    </row>
    <row r="148" spans="1:17" x14ac:dyDescent="0.25">
      <c r="A148" s="212" t="s">
        <v>2346</v>
      </c>
      <c r="B148" s="212" t="s">
        <v>1026</v>
      </c>
      <c r="C148" s="212" t="s">
        <v>298</v>
      </c>
      <c r="D148" s="212" t="s">
        <v>96</v>
      </c>
      <c r="E148" s="212" t="s">
        <v>160</v>
      </c>
      <c r="F148" s="212" t="s">
        <v>97</v>
      </c>
      <c r="G148" s="212" t="s">
        <v>8968</v>
      </c>
      <c r="H148" s="213">
        <v>43608</v>
      </c>
      <c r="I148" s="214">
        <v>915.73</v>
      </c>
      <c r="J148" s="212" t="s">
        <v>8969</v>
      </c>
      <c r="K148" s="212" t="s">
        <v>186</v>
      </c>
      <c r="L148" s="213">
        <v>43608</v>
      </c>
      <c r="M148" s="212" t="s">
        <v>4</v>
      </c>
      <c r="N148" s="212" t="s">
        <v>8970</v>
      </c>
      <c r="O148" s="212" t="s">
        <v>298</v>
      </c>
      <c r="P148" s="212" t="s">
        <v>367</v>
      </c>
      <c r="Q148" s="212" t="s">
        <v>1684</v>
      </c>
    </row>
    <row r="149" spans="1:17" x14ac:dyDescent="0.25">
      <c r="A149" s="212" t="s">
        <v>2346</v>
      </c>
      <c r="B149" s="212" t="s">
        <v>1026</v>
      </c>
      <c r="C149" s="212" t="s">
        <v>298</v>
      </c>
      <c r="D149" s="212" t="s">
        <v>96</v>
      </c>
      <c r="E149" s="212" t="s">
        <v>160</v>
      </c>
      <c r="F149" s="212" t="s">
        <v>97</v>
      </c>
      <c r="G149" s="212" t="s">
        <v>8971</v>
      </c>
      <c r="H149" s="213">
        <v>43608</v>
      </c>
      <c r="I149" s="214">
        <v>1264</v>
      </c>
      <c r="J149" s="212" t="s">
        <v>8972</v>
      </c>
      <c r="K149" s="212" t="s">
        <v>191</v>
      </c>
      <c r="L149" s="213">
        <v>43608</v>
      </c>
      <c r="M149" s="212" t="s">
        <v>4</v>
      </c>
      <c r="N149" s="212" t="s">
        <v>8973</v>
      </c>
      <c r="O149" s="212" t="s">
        <v>298</v>
      </c>
      <c r="P149" s="212" t="s">
        <v>367</v>
      </c>
      <c r="Q149" s="212" t="s">
        <v>1684</v>
      </c>
    </row>
    <row r="150" spans="1:17" x14ac:dyDescent="0.25">
      <c r="A150" s="212" t="s">
        <v>2346</v>
      </c>
      <c r="B150" s="212" t="s">
        <v>1026</v>
      </c>
      <c r="C150" s="212" t="s">
        <v>298</v>
      </c>
      <c r="D150" s="212" t="s">
        <v>96</v>
      </c>
      <c r="E150" s="212" t="s">
        <v>160</v>
      </c>
      <c r="F150" s="212" t="s">
        <v>97</v>
      </c>
      <c r="G150" s="212" t="s">
        <v>8974</v>
      </c>
      <c r="H150" s="213">
        <v>43608</v>
      </c>
      <c r="I150" s="214">
        <v>126.01</v>
      </c>
      <c r="J150" s="212" t="s">
        <v>8975</v>
      </c>
      <c r="K150" s="212" t="s">
        <v>186</v>
      </c>
      <c r="L150" s="213">
        <v>43608</v>
      </c>
      <c r="M150" s="212" t="s">
        <v>4</v>
      </c>
      <c r="N150" s="212" t="s">
        <v>8976</v>
      </c>
      <c r="O150" s="212" t="s">
        <v>298</v>
      </c>
      <c r="P150" s="212" t="s">
        <v>367</v>
      </c>
      <c r="Q150" s="212" t="s">
        <v>1684</v>
      </c>
    </row>
    <row r="151" spans="1:17" x14ac:dyDescent="0.25">
      <c r="A151" s="212" t="s">
        <v>2346</v>
      </c>
      <c r="B151" s="212" t="s">
        <v>1026</v>
      </c>
      <c r="C151" s="212" t="s">
        <v>298</v>
      </c>
      <c r="D151" s="212" t="s">
        <v>96</v>
      </c>
      <c r="E151" s="212" t="s">
        <v>160</v>
      </c>
      <c r="F151" s="212" t="s">
        <v>97</v>
      </c>
      <c r="G151" s="212" t="s">
        <v>8977</v>
      </c>
      <c r="H151" s="213">
        <v>43608</v>
      </c>
      <c r="I151" s="214">
        <v>64.77</v>
      </c>
      <c r="J151" s="212" t="s">
        <v>8978</v>
      </c>
      <c r="K151" s="212" t="s">
        <v>186</v>
      </c>
      <c r="L151" s="213">
        <v>43608</v>
      </c>
      <c r="M151" s="212" t="s">
        <v>4</v>
      </c>
      <c r="N151" s="212" t="s">
        <v>8979</v>
      </c>
      <c r="O151" s="212" t="s">
        <v>298</v>
      </c>
      <c r="P151" s="212" t="s">
        <v>367</v>
      </c>
      <c r="Q151" s="212" t="s">
        <v>1684</v>
      </c>
    </row>
    <row r="152" spans="1:17" x14ac:dyDescent="0.25">
      <c r="A152" s="212" t="s">
        <v>2346</v>
      </c>
      <c r="B152" s="212" t="s">
        <v>1026</v>
      </c>
      <c r="C152" s="212" t="s">
        <v>298</v>
      </c>
      <c r="D152" s="212" t="s">
        <v>96</v>
      </c>
      <c r="E152" s="212" t="s">
        <v>160</v>
      </c>
      <c r="F152" s="212" t="s">
        <v>97</v>
      </c>
      <c r="G152" s="212" t="s">
        <v>8980</v>
      </c>
      <c r="H152" s="213">
        <v>43608</v>
      </c>
      <c r="I152" s="214">
        <v>1954.42</v>
      </c>
      <c r="J152" s="212" t="s">
        <v>8981</v>
      </c>
      <c r="K152" s="212" t="s">
        <v>186</v>
      </c>
      <c r="L152" s="213">
        <v>43608</v>
      </c>
      <c r="M152" s="212" t="s">
        <v>4</v>
      </c>
      <c r="N152" s="212" t="s">
        <v>8982</v>
      </c>
      <c r="O152" s="212" t="s">
        <v>298</v>
      </c>
      <c r="P152" s="212" t="s">
        <v>367</v>
      </c>
      <c r="Q152" s="212" t="s">
        <v>1684</v>
      </c>
    </row>
    <row r="153" spans="1:17" x14ac:dyDescent="0.25">
      <c r="A153" s="212" t="s">
        <v>2346</v>
      </c>
      <c r="B153" s="212" t="s">
        <v>1026</v>
      </c>
      <c r="C153" s="212" t="s">
        <v>298</v>
      </c>
      <c r="D153" s="212" t="s">
        <v>96</v>
      </c>
      <c r="E153" s="212" t="s">
        <v>160</v>
      </c>
      <c r="F153" s="212" t="s">
        <v>97</v>
      </c>
      <c r="G153" s="212" t="s">
        <v>8983</v>
      </c>
      <c r="H153" s="213">
        <v>43608</v>
      </c>
      <c r="I153" s="214">
        <v>1126.8599999999999</v>
      </c>
      <c r="J153" s="212" t="s">
        <v>8984</v>
      </c>
      <c r="K153" s="212" t="s">
        <v>534</v>
      </c>
      <c r="L153" s="213">
        <v>43608</v>
      </c>
      <c r="M153" s="212" t="s">
        <v>4</v>
      </c>
      <c r="N153" s="212" t="s">
        <v>8985</v>
      </c>
      <c r="O153" s="212" t="s">
        <v>298</v>
      </c>
      <c r="P153" s="212" t="s">
        <v>367</v>
      </c>
      <c r="Q153" s="212" t="s">
        <v>1684</v>
      </c>
    </row>
    <row r="154" spans="1:17" x14ac:dyDescent="0.25">
      <c r="A154" s="212" t="s">
        <v>2346</v>
      </c>
      <c r="B154" s="212" t="s">
        <v>1026</v>
      </c>
      <c r="C154" s="212" t="s">
        <v>298</v>
      </c>
      <c r="D154" s="212" t="s">
        <v>96</v>
      </c>
      <c r="E154" s="212" t="s">
        <v>160</v>
      </c>
      <c r="F154" s="212" t="s">
        <v>97</v>
      </c>
      <c r="G154" s="212" t="s">
        <v>8986</v>
      </c>
      <c r="H154" s="213">
        <v>43608</v>
      </c>
      <c r="I154" s="214">
        <v>223.97</v>
      </c>
      <c r="J154" s="212" t="s">
        <v>8987</v>
      </c>
      <c r="K154" s="212" t="s">
        <v>186</v>
      </c>
      <c r="L154" s="213">
        <v>43608</v>
      </c>
      <c r="M154" s="212" t="s">
        <v>4</v>
      </c>
      <c r="N154" s="212" t="s">
        <v>8988</v>
      </c>
      <c r="O154" s="212" t="s">
        <v>298</v>
      </c>
      <c r="P154" s="212" t="s">
        <v>367</v>
      </c>
      <c r="Q154" s="212" t="s">
        <v>1684</v>
      </c>
    </row>
    <row r="155" spans="1:17" x14ac:dyDescent="0.25">
      <c r="A155" s="212" t="s">
        <v>2346</v>
      </c>
      <c r="B155" s="212" t="s">
        <v>1026</v>
      </c>
      <c r="C155" s="212" t="s">
        <v>298</v>
      </c>
      <c r="D155" s="212" t="s">
        <v>96</v>
      </c>
      <c r="E155" s="212" t="s">
        <v>160</v>
      </c>
      <c r="F155" s="212" t="s">
        <v>97</v>
      </c>
      <c r="G155" s="212" t="s">
        <v>8989</v>
      </c>
      <c r="H155" s="213">
        <v>43608</v>
      </c>
      <c r="I155" s="214">
        <v>223.97</v>
      </c>
      <c r="J155" s="212" t="s">
        <v>8990</v>
      </c>
      <c r="K155" s="212" t="s">
        <v>186</v>
      </c>
      <c r="L155" s="213">
        <v>43608</v>
      </c>
      <c r="M155" s="212" t="s">
        <v>4</v>
      </c>
      <c r="N155" s="212" t="s">
        <v>8991</v>
      </c>
      <c r="O155" s="212" t="s">
        <v>298</v>
      </c>
      <c r="P155" s="212" t="s">
        <v>367</v>
      </c>
      <c r="Q155" s="212" t="s">
        <v>1684</v>
      </c>
    </row>
    <row r="156" spans="1:17" x14ac:dyDescent="0.25">
      <c r="A156" s="212" t="s">
        <v>2346</v>
      </c>
      <c r="B156" s="212" t="s">
        <v>1026</v>
      </c>
      <c r="C156" s="212" t="s">
        <v>298</v>
      </c>
      <c r="D156" s="212" t="s">
        <v>96</v>
      </c>
      <c r="E156" s="212" t="s">
        <v>160</v>
      </c>
      <c r="F156" s="212" t="s">
        <v>97</v>
      </c>
      <c r="G156" s="212" t="s">
        <v>8992</v>
      </c>
      <c r="H156" s="213">
        <v>43608</v>
      </c>
      <c r="I156" s="214">
        <v>108.55</v>
      </c>
      <c r="J156" s="212" t="s">
        <v>8993</v>
      </c>
      <c r="K156" s="212" t="s">
        <v>186</v>
      </c>
      <c r="L156" s="213">
        <v>43608</v>
      </c>
      <c r="M156" s="212" t="s">
        <v>4</v>
      </c>
      <c r="N156" s="212" t="s">
        <v>8994</v>
      </c>
      <c r="O156" s="212" t="s">
        <v>298</v>
      </c>
      <c r="P156" s="212" t="s">
        <v>367</v>
      </c>
      <c r="Q156" s="212" t="s">
        <v>1684</v>
      </c>
    </row>
    <row r="157" spans="1:17" x14ac:dyDescent="0.25">
      <c r="A157" s="212" t="s">
        <v>2346</v>
      </c>
      <c r="B157" s="212" t="s">
        <v>1026</v>
      </c>
      <c r="C157" s="212" t="s">
        <v>298</v>
      </c>
      <c r="D157" s="212" t="s">
        <v>96</v>
      </c>
      <c r="E157" s="212" t="s">
        <v>160</v>
      </c>
      <c r="F157" s="212" t="s">
        <v>97</v>
      </c>
      <c r="G157" s="212" t="s">
        <v>8995</v>
      </c>
      <c r="H157" s="213">
        <v>43608</v>
      </c>
      <c r="I157" s="214">
        <v>1375.25</v>
      </c>
      <c r="J157" s="212" t="s">
        <v>8996</v>
      </c>
      <c r="K157" s="212" t="s">
        <v>2462</v>
      </c>
      <c r="L157" s="213">
        <v>43608</v>
      </c>
      <c r="M157" s="212" t="s">
        <v>4</v>
      </c>
      <c r="N157" s="212" t="s">
        <v>8997</v>
      </c>
      <c r="O157" s="212" t="s">
        <v>298</v>
      </c>
      <c r="P157" s="212" t="s">
        <v>367</v>
      </c>
      <c r="Q157" s="212" t="s">
        <v>1684</v>
      </c>
    </row>
    <row r="158" spans="1:17" x14ac:dyDescent="0.25">
      <c r="A158" s="212" t="s">
        <v>2346</v>
      </c>
      <c r="B158" s="212" t="s">
        <v>1026</v>
      </c>
      <c r="C158" s="212" t="s">
        <v>298</v>
      </c>
      <c r="D158" s="212" t="s">
        <v>573</v>
      </c>
      <c r="E158" s="212" t="s">
        <v>574</v>
      </c>
      <c r="F158" s="212" t="s">
        <v>575</v>
      </c>
      <c r="G158" s="212" t="s">
        <v>8998</v>
      </c>
      <c r="H158" s="213">
        <v>43609</v>
      </c>
      <c r="I158" s="214">
        <v>393.79</v>
      </c>
      <c r="J158" s="212" t="s">
        <v>179</v>
      </c>
      <c r="K158" s="212" t="s">
        <v>1462</v>
      </c>
      <c r="L158" s="213">
        <v>43615</v>
      </c>
      <c r="M158" s="212" t="s">
        <v>4</v>
      </c>
      <c r="N158" s="212" t="s">
        <v>179</v>
      </c>
      <c r="O158" s="212" t="s">
        <v>298</v>
      </c>
      <c r="P158" s="212" t="s">
        <v>367</v>
      </c>
      <c r="Q158" s="212" t="s">
        <v>1684</v>
      </c>
    </row>
    <row r="159" spans="1:17" x14ac:dyDescent="0.25">
      <c r="A159" s="212" t="s">
        <v>2346</v>
      </c>
      <c r="B159" s="212" t="s">
        <v>1026</v>
      </c>
      <c r="C159" s="212" t="s">
        <v>298</v>
      </c>
      <c r="D159" s="212" t="s">
        <v>93</v>
      </c>
      <c r="E159" s="212" t="s">
        <v>94</v>
      </c>
      <c r="F159" s="212" t="s">
        <v>95</v>
      </c>
      <c r="G159" s="212" t="s">
        <v>8999</v>
      </c>
      <c r="H159" s="213">
        <v>43612</v>
      </c>
      <c r="I159" s="214">
        <v>1086.0999999999999</v>
      </c>
      <c r="J159" s="212" t="s">
        <v>9000</v>
      </c>
      <c r="K159" s="212" t="s">
        <v>186</v>
      </c>
      <c r="L159" s="213">
        <v>43613</v>
      </c>
      <c r="M159" s="212" t="s">
        <v>4</v>
      </c>
      <c r="N159" s="212" t="s">
        <v>9001</v>
      </c>
      <c r="O159" s="212" t="s">
        <v>298</v>
      </c>
      <c r="P159" s="212" t="s">
        <v>367</v>
      </c>
      <c r="Q159" s="212" t="s">
        <v>1684</v>
      </c>
    </row>
    <row r="160" spans="1:17" x14ac:dyDescent="0.25">
      <c r="A160" s="212" t="s">
        <v>2346</v>
      </c>
      <c r="B160" s="212" t="s">
        <v>1026</v>
      </c>
      <c r="C160" s="212" t="s">
        <v>298</v>
      </c>
      <c r="D160" s="212" t="s">
        <v>6014</v>
      </c>
      <c r="E160" s="212" t="s">
        <v>6015</v>
      </c>
      <c r="F160" s="212" t="s">
        <v>6016</v>
      </c>
      <c r="G160" s="212" t="s">
        <v>9002</v>
      </c>
      <c r="H160" s="213">
        <v>43609</v>
      </c>
      <c r="I160" s="214">
        <v>242</v>
      </c>
      <c r="J160" s="212" t="s">
        <v>9003</v>
      </c>
      <c r="K160" s="212" t="s">
        <v>89</v>
      </c>
      <c r="L160" s="213">
        <v>43613</v>
      </c>
      <c r="M160" s="212" t="s">
        <v>4</v>
      </c>
      <c r="N160" s="212" t="s">
        <v>9004</v>
      </c>
      <c r="O160" s="212" t="s">
        <v>298</v>
      </c>
      <c r="P160" s="212" t="s">
        <v>367</v>
      </c>
      <c r="Q160" s="212" t="s">
        <v>1684</v>
      </c>
    </row>
    <row r="161" spans="1:17" x14ac:dyDescent="0.25">
      <c r="A161" s="212" t="s">
        <v>2346</v>
      </c>
      <c r="B161" s="212" t="s">
        <v>1026</v>
      </c>
      <c r="C161" s="212" t="s">
        <v>298</v>
      </c>
      <c r="D161" s="212" t="s">
        <v>6023</v>
      </c>
      <c r="E161" s="212" t="s">
        <v>6024</v>
      </c>
      <c r="F161" s="212" t="s">
        <v>6025</v>
      </c>
      <c r="G161" s="212" t="s">
        <v>9005</v>
      </c>
      <c r="H161" s="213">
        <v>43609</v>
      </c>
      <c r="I161" s="214">
        <v>1677.48</v>
      </c>
      <c r="J161" s="212" t="s">
        <v>9006</v>
      </c>
      <c r="K161" s="212" t="s">
        <v>208</v>
      </c>
      <c r="L161" s="213">
        <v>43609</v>
      </c>
      <c r="M161" s="212" t="s">
        <v>4</v>
      </c>
      <c r="N161" s="212" t="s">
        <v>9007</v>
      </c>
      <c r="O161" s="212" t="s">
        <v>298</v>
      </c>
      <c r="P161" s="212" t="s">
        <v>367</v>
      </c>
      <c r="Q161" s="212" t="s">
        <v>1684</v>
      </c>
    </row>
    <row r="162" spans="1:17" x14ac:dyDescent="0.25">
      <c r="A162" s="212" t="s">
        <v>2346</v>
      </c>
      <c r="B162" s="212" t="s">
        <v>1026</v>
      </c>
      <c r="C162" s="212" t="s">
        <v>298</v>
      </c>
      <c r="D162" s="212" t="s">
        <v>6023</v>
      </c>
      <c r="E162" s="212" t="s">
        <v>6024</v>
      </c>
      <c r="F162" s="212" t="s">
        <v>6025</v>
      </c>
      <c r="G162" s="212" t="s">
        <v>9008</v>
      </c>
      <c r="H162" s="213">
        <v>43608</v>
      </c>
      <c r="I162" s="214">
        <v>155.22999999999999</v>
      </c>
      <c r="J162" s="212" t="s">
        <v>9009</v>
      </c>
      <c r="K162" s="212" t="s">
        <v>89</v>
      </c>
      <c r="L162" s="213">
        <v>43608</v>
      </c>
      <c r="M162" s="212" t="s">
        <v>4</v>
      </c>
      <c r="N162" s="212" t="s">
        <v>9010</v>
      </c>
      <c r="O162" s="212" t="s">
        <v>298</v>
      </c>
      <c r="P162" s="212" t="s">
        <v>367</v>
      </c>
      <c r="Q162" s="212" t="s">
        <v>1684</v>
      </c>
    </row>
    <row r="163" spans="1:17" x14ac:dyDescent="0.25">
      <c r="A163" s="212" t="s">
        <v>2346</v>
      </c>
      <c r="B163" s="212" t="s">
        <v>1026</v>
      </c>
      <c r="C163" s="212" t="s">
        <v>298</v>
      </c>
      <c r="D163" s="212" t="s">
        <v>460</v>
      </c>
      <c r="E163" s="212" t="s">
        <v>461</v>
      </c>
      <c r="F163" s="212" t="s">
        <v>462</v>
      </c>
      <c r="G163" s="212" t="s">
        <v>9011</v>
      </c>
      <c r="H163" s="213">
        <v>43608</v>
      </c>
      <c r="I163" s="214">
        <v>12.1</v>
      </c>
      <c r="J163" s="212" t="s">
        <v>9012</v>
      </c>
      <c r="K163" s="212" t="s">
        <v>738</v>
      </c>
      <c r="L163" s="213">
        <v>43608</v>
      </c>
      <c r="M163" s="212" t="s">
        <v>4</v>
      </c>
      <c r="N163" s="212" t="s">
        <v>9013</v>
      </c>
      <c r="O163" s="212" t="s">
        <v>298</v>
      </c>
      <c r="P163" s="212" t="s">
        <v>367</v>
      </c>
      <c r="Q163" s="212" t="s">
        <v>1684</v>
      </c>
    </row>
    <row r="164" spans="1:17" x14ac:dyDescent="0.25">
      <c r="A164" s="212" t="s">
        <v>2346</v>
      </c>
      <c r="B164" s="212" t="s">
        <v>1026</v>
      </c>
      <c r="C164" s="212" t="s">
        <v>298</v>
      </c>
      <c r="D164" s="212" t="s">
        <v>460</v>
      </c>
      <c r="E164" s="212" t="s">
        <v>461</v>
      </c>
      <c r="F164" s="212" t="s">
        <v>462</v>
      </c>
      <c r="G164" s="212" t="s">
        <v>9014</v>
      </c>
      <c r="H164" s="213">
        <v>43602</v>
      </c>
      <c r="I164" s="214">
        <v>56.3</v>
      </c>
      <c r="J164" s="212" t="s">
        <v>9015</v>
      </c>
      <c r="K164" s="212" t="s">
        <v>208</v>
      </c>
      <c r="L164" s="213">
        <v>43602</v>
      </c>
      <c r="M164" s="212" t="s">
        <v>4</v>
      </c>
      <c r="N164" s="212" t="s">
        <v>9016</v>
      </c>
      <c r="O164" s="212" t="s">
        <v>298</v>
      </c>
      <c r="P164" s="212" t="s">
        <v>367</v>
      </c>
      <c r="Q164" s="212" t="s">
        <v>1684</v>
      </c>
    </row>
    <row r="165" spans="1:17" x14ac:dyDescent="0.25">
      <c r="A165" s="212" t="s">
        <v>2346</v>
      </c>
      <c r="B165" s="212" t="s">
        <v>1026</v>
      </c>
      <c r="C165" s="212" t="s">
        <v>298</v>
      </c>
      <c r="D165" s="212" t="s">
        <v>460</v>
      </c>
      <c r="E165" s="212" t="s">
        <v>461</v>
      </c>
      <c r="F165" s="212" t="s">
        <v>462</v>
      </c>
      <c r="G165" s="212" t="s">
        <v>9017</v>
      </c>
      <c r="H165" s="213">
        <v>43593</v>
      </c>
      <c r="I165" s="214">
        <v>1342.06</v>
      </c>
      <c r="J165" s="212" t="s">
        <v>9018</v>
      </c>
      <c r="K165" s="212" t="s">
        <v>738</v>
      </c>
      <c r="L165" s="213">
        <v>43593</v>
      </c>
      <c r="M165" s="212" t="s">
        <v>4</v>
      </c>
      <c r="N165" s="212" t="s">
        <v>9019</v>
      </c>
      <c r="O165" s="212" t="s">
        <v>298</v>
      </c>
      <c r="P165" s="212" t="s">
        <v>367</v>
      </c>
      <c r="Q165" s="212" t="s">
        <v>1684</v>
      </c>
    </row>
    <row r="166" spans="1:17" x14ac:dyDescent="0.25">
      <c r="A166" s="212" t="s">
        <v>2346</v>
      </c>
      <c r="B166" s="212" t="s">
        <v>1026</v>
      </c>
      <c r="C166" s="212" t="s">
        <v>298</v>
      </c>
      <c r="D166" s="212" t="s">
        <v>460</v>
      </c>
      <c r="E166" s="212" t="s">
        <v>461</v>
      </c>
      <c r="F166" s="212" t="s">
        <v>462</v>
      </c>
      <c r="G166" s="212" t="s">
        <v>9020</v>
      </c>
      <c r="H166" s="213">
        <v>43592</v>
      </c>
      <c r="I166" s="214">
        <v>436.81</v>
      </c>
      <c r="J166" s="212" t="s">
        <v>9021</v>
      </c>
      <c r="K166" s="212" t="s">
        <v>738</v>
      </c>
      <c r="L166" s="213">
        <v>43592</v>
      </c>
      <c r="M166" s="212" t="s">
        <v>4</v>
      </c>
      <c r="N166" s="212" t="s">
        <v>9022</v>
      </c>
      <c r="O166" s="212" t="s">
        <v>298</v>
      </c>
      <c r="P166" s="212" t="s">
        <v>367</v>
      </c>
      <c r="Q166" s="212" t="s">
        <v>1684</v>
      </c>
    </row>
    <row r="167" spans="1:17" x14ac:dyDescent="0.25">
      <c r="A167" s="212" t="s">
        <v>2346</v>
      </c>
      <c r="B167" s="212" t="s">
        <v>1026</v>
      </c>
      <c r="C167" s="212" t="s">
        <v>298</v>
      </c>
      <c r="D167" s="212" t="s">
        <v>460</v>
      </c>
      <c r="E167" s="212" t="s">
        <v>461</v>
      </c>
      <c r="F167" s="212" t="s">
        <v>462</v>
      </c>
      <c r="G167" s="212" t="s">
        <v>9023</v>
      </c>
      <c r="H167" s="213">
        <v>43591</v>
      </c>
      <c r="I167" s="214">
        <v>48.4</v>
      </c>
      <c r="J167" s="212" t="s">
        <v>9024</v>
      </c>
      <c r="K167" s="212" t="s">
        <v>738</v>
      </c>
      <c r="L167" s="213">
        <v>43591</v>
      </c>
      <c r="M167" s="212" t="s">
        <v>4</v>
      </c>
      <c r="N167" s="212" t="s">
        <v>9025</v>
      </c>
      <c r="O167" s="212" t="s">
        <v>298</v>
      </c>
      <c r="P167" s="212" t="s">
        <v>367</v>
      </c>
      <c r="Q167" s="212" t="s">
        <v>1684</v>
      </c>
    </row>
    <row r="168" spans="1:17" x14ac:dyDescent="0.25">
      <c r="A168" s="212" t="s">
        <v>2346</v>
      </c>
      <c r="B168" s="212" t="s">
        <v>1026</v>
      </c>
      <c r="C168" s="212" t="s">
        <v>298</v>
      </c>
      <c r="D168" s="212" t="s">
        <v>463</v>
      </c>
      <c r="E168" s="212" t="s">
        <v>464</v>
      </c>
      <c r="F168" s="212" t="s">
        <v>465</v>
      </c>
      <c r="G168" s="212" t="s">
        <v>9026</v>
      </c>
      <c r="H168" s="213">
        <v>43612</v>
      </c>
      <c r="I168" s="214">
        <v>2149.87</v>
      </c>
      <c r="J168" s="212" t="s">
        <v>9027</v>
      </c>
      <c r="K168" s="212" t="s">
        <v>124</v>
      </c>
      <c r="L168" s="213">
        <v>43615</v>
      </c>
      <c r="M168" s="212" t="s">
        <v>4</v>
      </c>
      <c r="N168" s="212" t="s">
        <v>9028</v>
      </c>
      <c r="O168" s="212" t="s">
        <v>298</v>
      </c>
      <c r="P168" s="212" t="s">
        <v>367</v>
      </c>
      <c r="Q168" s="212" t="s">
        <v>1684</v>
      </c>
    </row>
    <row r="169" spans="1:17" x14ac:dyDescent="0.25">
      <c r="A169" s="212" t="s">
        <v>2346</v>
      </c>
      <c r="B169" s="212" t="s">
        <v>1026</v>
      </c>
      <c r="C169" s="212" t="s">
        <v>298</v>
      </c>
      <c r="D169" s="212" t="s">
        <v>463</v>
      </c>
      <c r="E169" s="212" t="s">
        <v>464</v>
      </c>
      <c r="F169" s="212" t="s">
        <v>465</v>
      </c>
      <c r="G169" s="212" t="s">
        <v>9029</v>
      </c>
      <c r="H169" s="213">
        <v>43612</v>
      </c>
      <c r="I169" s="214">
        <v>611.04</v>
      </c>
      <c r="J169" s="212" t="s">
        <v>9030</v>
      </c>
      <c r="K169" s="212" t="s">
        <v>124</v>
      </c>
      <c r="L169" s="213">
        <v>43615</v>
      </c>
      <c r="M169" s="212" t="s">
        <v>4</v>
      </c>
      <c r="N169" s="212" t="s">
        <v>9031</v>
      </c>
      <c r="O169" s="212" t="s">
        <v>298</v>
      </c>
      <c r="P169" s="212" t="s">
        <v>367</v>
      </c>
      <c r="Q169" s="212" t="s">
        <v>1684</v>
      </c>
    </row>
    <row r="170" spans="1:17" x14ac:dyDescent="0.25">
      <c r="A170" s="212" t="s">
        <v>2346</v>
      </c>
      <c r="B170" s="212" t="s">
        <v>1026</v>
      </c>
      <c r="C170" s="212" t="s">
        <v>298</v>
      </c>
      <c r="D170" s="212" t="s">
        <v>463</v>
      </c>
      <c r="E170" s="212" t="s">
        <v>464</v>
      </c>
      <c r="F170" s="212" t="s">
        <v>465</v>
      </c>
      <c r="G170" s="212" t="s">
        <v>9032</v>
      </c>
      <c r="H170" s="213">
        <v>43598</v>
      </c>
      <c r="I170" s="214">
        <v>2592.65</v>
      </c>
      <c r="J170" s="212" t="s">
        <v>9033</v>
      </c>
      <c r="K170" s="212" t="s">
        <v>581</v>
      </c>
      <c r="L170" s="213">
        <v>43605</v>
      </c>
      <c r="M170" s="212" t="s">
        <v>4</v>
      </c>
      <c r="N170" s="212" t="s">
        <v>9034</v>
      </c>
      <c r="O170" s="212" t="s">
        <v>298</v>
      </c>
      <c r="P170" s="212" t="s">
        <v>367</v>
      </c>
      <c r="Q170" s="212" t="s">
        <v>1684</v>
      </c>
    </row>
    <row r="171" spans="1:17" x14ac:dyDescent="0.25">
      <c r="A171" s="212" t="s">
        <v>2346</v>
      </c>
      <c r="B171" s="212" t="s">
        <v>1026</v>
      </c>
      <c r="C171" s="212" t="s">
        <v>298</v>
      </c>
      <c r="D171" s="212" t="s">
        <v>463</v>
      </c>
      <c r="E171" s="212" t="s">
        <v>464</v>
      </c>
      <c r="F171" s="212" t="s">
        <v>465</v>
      </c>
      <c r="G171" s="212" t="s">
        <v>9035</v>
      </c>
      <c r="H171" s="213">
        <v>43587</v>
      </c>
      <c r="I171" s="214">
        <v>3913.19</v>
      </c>
      <c r="J171" s="212" t="s">
        <v>179</v>
      </c>
      <c r="K171" s="212" t="s">
        <v>449</v>
      </c>
      <c r="L171" s="213">
        <v>43588</v>
      </c>
      <c r="M171" s="212" t="s">
        <v>4</v>
      </c>
      <c r="N171" s="212" t="s">
        <v>179</v>
      </c>
      <c r="O171" s="212" t="s">
        <v>298</v>
      </c>
      <c r="P171" s="212" t="s">
        <v>367</v>
      </c>
      <c r="Q171" s="212" t="s">
        <v>1684</v>
      </c>
    </row>
    <row r="172" spans="1:17" x14ac:dyDescent="0.25">
      <c r="A172" s="212" t="s">
        <v>2346</v>
      </c>
      <c r="B172" s="212" t="s">
        <v>1026</v>
      </c>
      <c r="C172" s="212" t="s">
        <v>298</v>
      </c>
      <c r="D172" s="212" t="s">
        <v>830</v>
      </c>
      <c r="E172" s="212" t="s">
        <v>831</v>
      </c>
      <c r="F172" s="212" t="s">
        <v>832</v>
      </c>
      <c r="G172" s="212" t="s">
        <v>9036</v>
      </c>
      <c r="H172" s="213">
        <v>43614</v>
      </c>
      <c r="I172" s="214">
        <v>65.760000000000005</v>
      </c>
      <c r="J172" s="212" t="s">
        <v>9037</v>
      </c>
      <c r="K172" s="212" t="s">
        <v>738</v>
      </c>
      <c r="L172" s="213">
        <v>43615</v>
      </c>
      <c r="M172" s="212" t="s">
        <v>4</v>
      </c>
      <c r="N172" s="212" t="s">
        <v>9038</v>
      </c>
      <c r="O172" s="212" t="s">
        <v>298</v>
      </c>
      <c r="P172" s="212" t="s">
        <v>367</v>
      </c>
      <c r="Q172" s="212" t="s">
        <v>1684</v>
      </c>
    </row>
    <row r="173" spans="1:17" x14ac:dyDescent="0.25">
      <c r="A173" s="212" t="s">
        <v>2346</v>
      </c>
      <c r="B173" s="212" t="s">
        <v>1026</v>
      </c>
      <c r="C173" s="212" t="s">
        <v>298</v>
      </c>
      <c r="D173" s="212" t="s">
        <v>341</v>
      </c>
      <c r="E173" s="212" t="s">
        <v>342</v>
      </c>
      <c r="F173" s="212" t="s">
        <v>343</v>
      </c>
      <c r="G173" s="212" t="s">
        <v>9039</v>
      </c>
      <c r="H173" s="213">
        <v>43585</v>
      </c>
      <c r="I173" s="214">
        <v>605</v>
      </c>
      <c r="J173" s="212" t="s">
        <v>9040</v>
      </c>
      <c r="K173" s="212" t="s">
        <v>483</v>
      </c>
      <c r="L173" s="213">
        <v>43587</v>
      </c>
      <c r="M173" s="212" t="s">
        <v>4</v>
      </c>
      <c r="N173" s="212" t="s">
        <v>9041</v>
      </c>
      <c r="O173" s="212" t="s">
        <v>298</v>
      </c>
      <c r="P173" s="212" t="s">
        <v>367</v>
      </c>
      <c r="Q173" s="212" t="s">
        <v>1684</v>
      </c>
    </row>
    <row r="174" spans="1:17" x14ac:dyDescent="0.25">
      <c r="A174" s="212" t="s">
        <v>2346</v>
      </c>
      <c r="B174" s="212" t="s">
        <v>1026</v>
      </c>
      <c r="C174" s="212" t="s">
        <v>298</v>
      </c>
      <c r="D174" s="212" t="s">
        <v>341</v>
      </c>
      <c r="E174" s="212" t="s">
        <v>342</v>
      </c>
      <c r="F174" s="212" t="s">
        <v>343</v>
      </c>
      <c r="G174" s="212" t="s">
        <v>9042</v>
      </c>
      <c r="H174" s="213">
        <v>43551</v>
      </c>
      <c r="I174" s="214">
        <v>158.63</v>
      </c>
      <c r="J174" s="212" t="s">
        <v>2044</v>
      </c>
      <c r="K174" s="212" t="s">
        <v>335</v>
      </c>
      <c r="L174" s="213">
        <v>43614</v>
      </c>
      <c r="M174" s="212" t="s">
        <v>4</v>
      </c>
      <c r="N174" s="212" t="s">
        <v>2045</v>
      </c>
      <c r="O174" s="212" t="s">
        <v>298</v>
      </c>
      <c r="P174" s="212" t="s">
        <v>367</v>
      </c>
      <c r="Q174" s="212" t="s">
        <v>1684</v>
      </c>
    </row>
    <row r="175" spans="1:17" x14ac:dyDescent="0.25">
      <c r="A175" s="212" t="s">
        <v>2346</v>
      </c>
      <c r="B175" s="212" t="s">
        <v>1026</v>
      </c>
      <c r="C175" s="212" t="s">
        <v>298</v>
      </c>
      <c r="D175" s="212" t="s">
        <v>585</v>
      </c>
      <c r="E175" s="212" t="s">
        <v>586</v>
      </c>
      <c r="F175" s="212" t="s">
        <v>587</v>
      </c>
      <c r="G175" s="212" t="s">
        <v>9043</v>
      </c>
      <c r="H175" s="213">
        <v>43608</v>
      </c>
      <c r="I175" s="214">
        <v>151.4</v>
      </c>
      <c r="J175" s="212" t="s">
        <v>6387</v>
      </c>
      <c r="K175" s="212" t="s">
        <v>165</v>
      </c>
      <c r="L175" s="213">
        <v>43609</v>
      </c>
      <c r="M175" s="212" t="s">
        <v>4</v>
      </c>
      <c r="N175" s="212" t="s">
        <v>6388</v>
      </c>
      <c r="O175" s="212" t="s">
        <v>298</v>
      </c>
      <c r="P175" s="212" t="s">
        <v>367</v>
      </c>
      <c r="Q175" s="212" t="s">
        <v>1684</v>
      </c>
    </row>
    <row r="176" spans="1:17" x14ac:dyDescent="0.25">
      <c r="A176" s="212" t="s">
        <v>2346</v>
      </c>
      <c r="B176" s="212" t="s">
        <v>1026</v>
      </c>
      <c r="C176" s="212" t="s">
        <v>298</v>
      </c>
      <c r="D176" s="212" t="s">
        <v>585</v>
      </c>
      <c r="E176" s="212" t="s">
        <v>586</v>
      </c>
      <c r="F176" s="212" t="s">
        <v>587</v>
      </c>
      <c r="G176" s="212" t="s">
        <v>9044</v>
      </c>
      <c r="H176" s="213">
        <v>43602</v>
      </c>
      <c r="I176" s="214">
        <v>312.81</v>
      </c>
      <c r="J176" s="212" t="s">
        <v>9045</v>
      </c>
      <c r="K176" s="212" t="s">
        <v>738</v>
      </c>
      <c r="L176" s="213">
        <v>43603</v>
      </c>
      <c r="M176" s="212" t="s">
        <v>4</v>
      </c>
      <c r="N176" s="212" t="s">
        <v>9046</v>
      </c>
      <c r="O176" s="212" t="s">
        <v>298</v>
      </c>
      <c r="P176" s="212" t="s">
        <v>367</v>
      </c>
      <c r="Q176" s="212" t="s">
        <v>1684</v>
      </c>
    </row>
    <row r="177" spans="1:17" x14ac:dyDescent="0.25">
      <c r="A177" s="212" t="s">
        <v>2346</v>
      </c>
      <c r="B177" s="212" t="s">
        <v>1026</v>
      </c>
      <c r="C177" s="212" t="s">
        <v>298</v>
      </c>
      <c r="D177" s="212" t="s">
        <v>588</v>
      </c>
      <c r="E177" s="212" t="s">
        <v>589</v>
      </c>
      <c r="F177" s="212" t="s">
        <v>590</v>
      </c>
      <c r="G177" s="212" t="s">
        <v>9047</v>
      </c>
      <c r="H177" s="213">
        <v>43600</v>
      </c>
      <c r="I177" s="214">
        <v>50.07</v>
      </c>
      <c r="J177" s="212" t="s">
        <v>9048</v>
      </c>
      <c r="K177" s="212" t="s">
        <v>598</v>
      </c>
      <c r="L177" s="213">
        <v>43614</v>
      </c>
      <c r="M177" s="212" t="s">
        <v>4</v>
      </c>
      <c r="N177" s="212" t="s">
        <v>9049</v>
      </c>
      <c r="O177" s="212" t="s">
        <v>298</v>
      </c>
      <c r="P177" s="212" t="s">
        <v>367</v>
      </c>
      <c r="Q177" s="212" t="s">
        <v>1684</v>
      </c>
    </row>
    <row r="178" spans="1:17" x14ac:dyDescent="0.25">
      <c r="A178" s="212" t="s">
        <v>2346</v>
      </c>
      <c r="B178" s="212" t="s">
        <v>1026</v>
      </c>
      <c r="C178" s="212" t="s">
        <v>298</v>
      </c>
      <c r="D178" s="212" t="s">
        <v>845</v>
      </c>
      <c r="E178" s="212" t="s">
        <v>846</v>
      </c>
      <c r="F178" s="212" t="s">
        <v>847</v>
      </c>
      <c r="G178" s="212" t="s">
        <v>9050</v>
      </c>
      <c r="H178" s="213">
        <v>43612</v>
      </c>
      <c r="I178" s="214">
        <v>901.91</v>
      </c>
      <c r="J178" s="212" t="s">
        <v>9051</v>
      </c>
      <c r="K178" s="212" t="s">
        <v>738</v>
      </c>
      <c r="L178" s="213">
        <v>43613</v>
      </c>
      <c r="M178" s="212" t="s">
        <v>4</v>
      </c>
      <c r="N178" s="212" t="s">
        <v>9052</v>
      </c>
      <c r="O178" s="212" t="s">
        <v>298</v>
      </c>
      <c r="P178" s="212" t="s">
        <v>367</v>
      </c>
      <c r="Q178" s="212" t="s">
        <v>1684</v>
      </c>
    </row>
    <row r="179" spans="1:17" x14ac:dyDescent="0.25">
      <c r="A179" s="212" t="s">
        <v>2346</v>
      </c>
      <c r="B179" s="212" t="s">
        <v>1026</v>
      </c>
      <c r="C179" s="212" t="s">
        <v>298</v>
      </c>
      <c r="D179" s="212" t="s">
        <v>110</v>
      </c>
      <c r="E179" s="212" t="s">
        <v>111</v>
      </c>
      <c r="F179" s="212" t="s">
        <v>112</v>
      </c>
      <c r="G179" s="212" t="s">
        <v>9053</v>
      </c>
      <c r="H179" s="213">
        <v>43613</v>
      </c>
      <c r="I179" s="214">
        <v>354.77</v>
      </c>
      <c r="J179" s="212" t="s">
        <v>9054</v>
      </c>
      <c r="K179" s="212" t="s">
        <v>700</v>
      </c>
      <c r="L179" s="213">
        <v>43614</v>
      </c>
      <c r="M179" s="212" t="s">
        <v>4</v>
      </c>
      <c r="N179" s="212" t="s">
        <v>9055</v>
      </c>
      <c r="O179" s="212" t="s">
        <v>298</v>
      </c>
      <c r="P179" s="212" t="s">
        <v>367</v>
      </c>
      <c r="Q179" s="212" t="s">
        <v>1684</v>
      </c>
    </row>
    <row r="180" spans="1:17" x14ac:dyDescent="0.25">
      <c r="A180" s="212" t="s">
        <v>2346</v>
      </c>
      <c r="B180" s="212" t="s">
        <v>1026</v>
      </c>
      <c r="C180" s="212" t="s">
        <v>298</v>
      </c>
      <c r="D180" s="212" t="s">
        <v>489</v>
      </c>
      <c r="E180" s="212" t="s">
        <v>490</v>
      </c>
      <c r="F180" s="212" t="s">
        <v>491</v>
      </c>
      <c r="G180" s="212" t="s">
        <v>9056</v>
      </c>
      <c r="H180" s="213">
        <v>43585</v>
      </c>
      <c r="I180" s="214">
        <v>196.76</v>
      </c>
      <c r="J180" s="212" t="s">
        <v>179</v>
      </c>
      <c r="K180" s="212" t="s">
        <v>237</v>
      </c>
      <c r="L180" s="213">
        <v>43595</v>
      </c>
      <c r="M180" s="212" t="s">
        <v>4</v>
      </c>
      <c r="N180" s="212" t="s">
        <v>9057</v>
      </c>
      <c r="O180" s="212" t="s">
        <v>298</v>
      </c>
      <c r="P180" s="212" t="s">
        <v>367</v>
      </c>
      <c r="Q180" s="212" t="s">
        <v>1684</v>
      </c>
    </row>
    <row r="181" spans="1:17" x14ac:dyDescent="0.25">
      <c r="A181" s="212" t="s">
        <v>2346</v>
      </c>
      <c r="B181" s="212" t="s">
        <v>1026</v>
      </c>
      <c r="C181" s="212" t="s">
        <v>298</v>
      </c>
      <c r="D181" s="212" t="s">
        <v>2256</v>
      </c>
      <c r="E181" s="212" t="s">
        <v>2257</v>
      </c>
      <c r="F181" s="212" t="s">
        <v>2258</v>
      </c>
      <c r="G181" s="212" t="s">
        <v>9058</v>
      </c>
      <c r="H181" s="213">
        <v>43594</v>
      </c>
      <c r="I181" s="214">
        <v>837.32</v>
      </c>
      <c r="J181" s="212" t="s">
        <v>9059</v>
      </c>
      <c r="K181" s="212" t="s">
        <v>208</v>
      </c>
      <c r="L181" s="213">
        <v>43595</v>
      </c>
      <c r="M181" s="212" t="s">
        <v>4</v>
      </c>
      <c r="N181" s="212" t="s">
        <v>9060</v>
      </c>
      <c r="O181" s="212" t="s">
        <v>298</v>
      </c>
      <c r="P181" s="212" t="s">
        <v>367</v>
      </c>
      <c r="Q181" s="212" t="s">
        <v>1684</v>
      </c>
    </row>
    <row r="182" spans="1:17" x14ac:dyDescent="0.25">
      <c r="A182" s="212" t="s">
        <v>2346</v>
      </c>
      <c r="B182" s="212" t="s">
        <v>1026</v>
      </c>
      <c r="C182" s="212" t="s">
        <v>298</v>
      </c>
      <c r="D182" s="212" t="s">
        <v>103</v>
      </c>
      <c r="E182" s="212" t="s">
        <v>104</v>
      </c>
      <c r="F182" s="212" t="s">
        <v>105</v>
      </c>
      <c r="G182" s="212" t="s">
        <v>9061</v>
      </c>
      <c r="H182" s="213">
        <v>43605</v>
      </c>
      <c r="I182" s="214">
        <v>877.87</v>
      </c>
      <c r="J182" s="212" t="s">
        <v>179</v>
      </c>
      <c r="K182" s="212" t="s">
        <v>1197</v>
      </c>
      <c r="L182" s="213">
        <v>43606</v>
      </c>
      <c r="M182" s="212" t="s">
        <v>4</v>
      </c>
      <c r="N182" s="212" t="s">
        <v>179</v>
      </c>
      <c r="O182" s="212" t="s">
        <v>298</v>
      </c>
      <c r="P182" s="212" t="s">
        <v>367</v>
      </c>
      <c r="Q182" s="212" t="s">
        <v>1684</v>
      </c>
    </row>
    <row r="183" spans="1:17" x14ac:dyDescent="0.25">
      <c r="A183" s="212" t="s">
        <v>2346</v>
      </c>
      <c r="B183" s="212" t="s">
        <v>1026</v>
      </c>
      <c r="C183" s="212" t="s">
        <v>298</v>
      </c>
      <c r="D183" s="212" t="s">
        <v>103</v>
      </c>
      <c r="E183" s="212" t="s">
        <v>104</v>
      </c>
      <c r="F183" s="212" t="s">
        <v>105</v>
      </c>
      <c r="G183" s="212" t="s">
        <v>9062</v>
      </c>
      <c r="H183" s="213">
        <v>43585</v>
      </c>
      <c r="I183" s="214">
        <v>43.15</v>
      </c>
      <c r="J183" s="212" t="s">
        <v>179</v>
      </c>
      <c r="K183" s="212" t="s">
        <v>746</v>
      </c>
      <c r="L183" s="213">
        <v>43588</v>
      </c>
      <c r="M183" s="212" t="s">
        <v>4</v>
      </c>
      <c r="N183" s="212" t="s">
        <v>179</v>
      </c>
      <c r="O183" s="212" t="s">
        <v>298</v>
      </c>
      <c r="P183" s="212" t="s">
        <v>367</v>
      </c>
      <c r="Q183" s="212" t="s">
        <v>1684</v>
      </c>
    </row>
    <row r="184" spans="1:17" x14ac:dyDescent="0.25">
      <c r="A184" s="212" t="s">
        <v>2346</v>
      </c>
      <c r="B184" s="212" t="s">
        <v>1026</v>
      </c>
      <c r="C184" s="212" t="s">
        <v>298</v>
      </c>
      <c r="D184" s="212" t="s">
        <v>492</v>
      </c>
      <c r="E184" s="212" t="s">
        <v>493</v>
      </c>
      <c r="F184" s="212" t="s">
        <v>494</v>
      </c>
      <c r="G184" s="212" t="s">
        <v>9063</v>
      </c>
      <c r="H184" s="213">
        <v>43585</v>
      </c>
      <c r="I184" s="214">
        <v>1400.34</v>
      </c>
      <c r="J184" s="212" t="s">
        <v>179</v>
      </c>
      <c r="K184" s="212" t="s">
        <v>213</v>
      </c>
      <c r="L184" s="213">
        <v>43605</v>
      </c>
      <c r="M184" s="212" t="s">
        <v>4</v>
      </c>
      <c r="N184" s="212" t="s">
        <v>9064</v>
      </c>
      <c r="O184" s="212" t="s">
        <v>298</v>
      </c>
      <c r="P184" s="212" t="s">
        <v>367</v>
      </c>
      <c r="Q184" s="212" t="s">
        <v>1684</v>
      </c>
    </row>
    <row r="185" spans="1:17" x14ac:dyDescent="0.25">
      <c r="A185" s="212" t="s">
        <v>2346</v>
      </c>
      <c r="B185" s="212" t="s">
        <v>1026</v>
      </c>
      <c r="C185" s="212" t="s">
        <v>298</v>
      </c>
      <c r="D185" s="212" t="s">
        <v>100</v>
      </c>
      <c r="E185" s="212" t="s">
        <v>394</v>
      </c>
      <c r="F185" s="212" t="s">
        <v>101</v>
      </c>
      <c r="G185" s="212" t="s">
        <v>9065</v>
      </c>
      <c r="H185" s="213">
        <v>43591</v>
      </c>
      <c r="I185" s="214">
        <v>215.62</v>
      </c>
      <c r="J185" s="212" t="s">
        <v>179</v>
      </c>
      <c r="K185" s="212" t="s">
        <v>706</v>
      </c>
      <c r="L185" s="213">
        <v>43594</v>
      </c>
      <c r="M185" s="212" t="s">
        <v>4</v>
      </c>
      <c r="N185" s="212" t="s">
        <v>179</v>
      </c>
      <c r="O185" s="212" t="s">
        <v>298</v>
      </c>
      <c r="P185" s="212" t="s">
        <v>367</v>
      </c>
      <c r="Q185" s="212" t="s">
        <v>1684</v>
      </c>
    </row>
    <row r="186" spans="1:17" x14ac:dyDescent="0.25">
      <c r="A186" s="212" t="s">
        <v>2346</v>
      </c>
      <c r="B186" s="212" t="s">
        <v>1026</v>
      </c>
      <c r="C186" s="212" t="s">
        <v>298</v>
      </c>
      <c r="D186" s="212" t="s">
        <v>106</v>
      </c>
      <c r="E186" s="212" t="s">
        <v>180</v>
      </c>
      <c r="F186" s="212" t="s">
        <v>107</v>
      </c>
      <c r="G186" s="212" t="s">
        <v>6888</v>
      </c>
      <c r="H186" s="213">
        <v>43614</v>
      </c>
      <c r="I186" s="214">
        <v>34.92</v>
      </c>
      <c r="J186" s="212" t="s">
        <v>6889</v>
      </c>
      <c r="K186" s="212" t="s">
        <v>1696</v>
      </c>
      <c r="L186" s="213">
        <v>43616</v>
      </c>
      <c r="M186" s="212" t="s">
        <v>4</v>
      </c>
      <c r="N186" s="212" t="s">
        <v>6890</v>
      </c>
      <c r="O186" s="212" t="s">
        <v>298</v>
      </c>
      <c r="P186" s="212" t="s">
        <v>367</v>
      </c>
      <c r="Q186" s="212" t="s">
        <v>1684</v>
      </c>
    </row>
    <row r="187" spans="1:17" x14ac:dyDescent="0.25">
      <c r="A187" s="212" t="s">
        <v>2346</v>
      </c>
      <c r="B187" s="212" t="s">
        <v>1026</v>
      </c>
      <c r="C187" s="212" t="s">
        <v>298</v>
      </c>
      <c r="D187" s="212" t="s">
        <v>106</v>
      </c>
      <c r="E187" s="212" t="s">
        <v>180</v>
      </c>
      <c r="F187" s="212" t="s">
        <v>107</v>
      </c>
      <c r="G187" s="212" t="s">
        <v>9066</v>
      </c>
      <c r="H187" s="213">
        <v>43608</v>
      </c>
      <c r="I187" s="214">
        <v>736.94</v>
      </c>
      <c r="J187" s="212" t="s">
        <v>9067</v>
      </c>
      <c r="K187" s="212" t="s">
        <v>208</v>
      </c>
      <c r="L187" s="213">
        <v>43609</v>
      </c>
      <c r="M187" s="212" t="s">
        <v>4</v>
      </c>
      <c r="N187" s="212" t="s">
        <v>9068</v>
      </c>
      <c r="O187" s="212" t="s">
        <v>298</v>
      </c>
      <c r="P187" s="212" t="s">
        <v>367</v>
      </c>
      <c r="Q187" s="212" t="s">
        <v>1684</v>
      </c>
    </row>
    <row r="188" spans="1:17" x14ac:dyDescent="0.25">
      <c r="A188" s="212" t="s">
        <v>2346</v>
      </c>
      <c r="B188" s="212" t="s">
        <v>1026</v>
      </c>
      <c r="C188" s="212" t="s">
        <v>298</v>
      </c>
      <c r="D188" s="212" t="s">
        <v>106</v>
      </c>
      <c r="E188" s="212" t="s">
        <v>180</v>
      </c>
      <c r="F188" s="212" t="s">
        <v>107</v>
      </c>
      <c r="G188" s="212" t="s">
        <v>9069</v>
      </c>
      <c r="H188" s="213">
        <v>43608</v>
      </c>
      <c r="I188" s="214">
        <v>111.62</v>
      </c>
      <c r="J188" s="212" t="s">
        <v>9070</v>
      </c>
      <c r="K188" s="212" t="s">
        <v>738</v>
      </c>
      <c r="L188" s="213">
        <v>43609</v>
      </c>
      <c r="M188" s="212" t="s">
        <v>4</v>
      </c>
      <c r="N188" s="212" t="s">
        <v>9071</v>
      </c>
      <c r="O188" s="212" t="s">
        <v>298</v>
      </c>
      <c r="P188" s="212" t="s">
        <v>367</v>
      </c>
      <c r="Q188" s="212" t="s">
        <v>1684</v>
      </c>
    </row>
    <row r="189" spans="1:17" x14ac:dyDescent="0.25">
      <c r="A189" s="212" t="s">
        <v>2346</v>
      </c>
      <c r="B189" s="212" t="s">
        <v>1026</v>
      </c>
      <c r="C189" s="212" t="s">
        <v>298</v>
      </c>
      <c r="D189" s="212" t="s">
        <v>106</v>
      </c>
      <c r="E189" s="212" t="s">
        <v>180</v>
      </c>
      <c r="F189" s="212" t="s">
        <v>107</v>
      </c>
      <c r="G189" s="212" t="s">
        <v>9072</v>
      </c>
      <c r="H189" s="213">
        <v>43607</v>
      </c>
      <c r="I189" s="214">
        <v>348.88</v>
      </c>
      <c r="J189" s="212" t="s">
        <v>9073</v>
      </c>
      <c r="K189" s="212" t="s">
        <v>738</v>
      </c>
      <c r="L189" s="213">
        <v>43608</v>
      </c>
      <c r="M189" s="212" t="s">
        <v>4</v>
      </c>
      <c r="N189" s="212" t="s">
        <v>9074</v>
      </c>
      <c r="O189" s="212" t="s">
        <v>298</v>
      </c>
      <c r="P189" s="212" t="s">
        <v>367</v>
      </c>
      <c r="Q189" s="212" t="s">
        <v>1684</v>
      </c>
    </row>
    <row r="190" spans="1:17" x14ac:dyDescent="0.25">
      <c r="A190" s="212" t="s">
        <v>2346</v>
      </c>
      <c r="B190" s="212" t="s">
        <v>1026</v>
      </c>
      <c r="C190" s="212" t="s">
        <v>298</v>
      </c>
      <c r="D190" s="212" t="s">
        <v>600</v>
      </c>
      <c r="E190" s="212" t="s">
        <v>601</v>
      </c>
      <c r="F190" s="212" t="s">
        <v>602</v>
      </c>
      <c r="G190" s="212" t="s">
        <v>9075</v>
      </c>
      <c r="H190" s="213">
        <v>43606</v>
      </c>
      <c r="I190" s="214">
        <v>11.1</v>
      </c>
      <c r="J190" s="212" t="s">
        <v>179</v>
      </c>
      <c r="K190" s="212" t="s">
        <v>124</v>
      </c>
      <c r="L190" s="213">
        <v>43607</v>
      </c>
      <c r="M190" s="212" t="s">
        <v>4</v>
      </c>
      <c r="N190" s="212" t="s">
        <v>3641</v>
      </c>
      <c r="O190" s="212" t="s">
        <v>298</v>
      </c>
      <c r="P190" s="212" t="s">
        <v>367</v>
      </c>
      <c r="Q190" s="212" t="s">
        <v>1684</v>
      </c>
    </row>
    <row r="191" spans="1:17" x14ac:dyDescent="0.25">
      <c r="A191" s="212" t="s">
        <v>2346</v>
      </c>
      <c r="B191" s="212" t="s">
        <v>1026</v>
      </c>
      <c r="C191" s="212" t="s">
        <v>298</v>
      </c>
      <c r="D191" s="212" t="s">
        <v>600</v>
      </c>
      <c r="E191" s="212" t="s">
        <v>601</v>
      </c>
      <c r="F191" s="212" t="s">
        <v>602</v>
      </c>
      <c r="G191" s="212" t="s">
        <v>9076</v>
      </c>
      <c r="H191" s="213">
        <v>43593</v>
      </c>
      <c r="I191" s="214">
        <v>23.74</v>
      </c>
      <c r="J191" s="212" t="s">
        <v>179</v>
      </c>
      <c r="K191" s="212" t="s">
        <v>124</v>
      </c>
      <c r="L191" s="213">
        <v>43602</v>
      </c>
      <c r="M191" s="212" t="s">
        <v>4</v>
      </c>
      <c r="N191" s="212" t="s">
        <v>3641</v>
      </c>
      <c r="O191" s="212" t="s">
        <v>298</v>
      </c>
      <c r="P191" s="212" t="s">
        <v>367</v>
      </c>
      <c r="Q191" s="212" t="s">
        <v>1684</v>
      </c>
    </row>
    <row r="192" spans="1:17" x14ac:dyDescent="0.25">
      <c r="A192" s="212" t="s">
        <v>2346</v>
      </c>
      <c r="B192" s="212" t="s">
        <v>1026</v>
      </c>
      <c r="C192" s="212" t="s">
        <v>298</v>
      </c>
      <c r="D192" s="212" t="s">
        <v>600</v>
      </c>
      <c r="E192" s="212" t="s">
        <v>601</v>
      </c>
      <c r="F192" s="212" t="s">
        <v>602</v>
      </c>
      <c r="G192" s="212" t="s">
        <v>9077</v>
      </c>
      <c r="H192" s="213">
        <v>43562</v>
      </c>
      <c r="I192" s="214">
        <v>227.86</v>
      </c>
      <c r="J192" s="212" t="s">
        <v>179</v>
      </c>
      <c r="K192" s="212" t="s">
        <v>520</v>
      </c>
      <c r="L192" s="213">
        <v>43598</v>
      </c>
      <c r="M192" s="212" t="s">
        <v>4</v>
      </c>
      <c r="N192" s="212" t="s">
        <v>179</v>
      </c>
      <c r="O192" s="212" t="s">
        <v>298</v>
      </c>
      <c r="P192" s="212" t="s">
        <v>367</v>
      </c>
      <c r="Q192" s="212" t="s">
        <v>1684</v>
      </c>
    </row>
    <row r="193" spans="1:17" x14ac:dyDescent="0.25">
      <c r="A193" s="212" t="s">
        <v>2346</v>
      </c>
      <c r="B193" s="212" t="s">
        <v>1026</v>
      </c>
      <c r="C193" s="212" t="s">
        <v>298</v>
      </c>
      <c r="D193" s="212" t="s">
        <v>600</v>
      </c>
      <c r="E193" s="212" t="s">
        <v>601</v>
      </c>
      <c r="F193" s="212" t="s">
        <v>602</v>
      </c>
      <c r="G193" s="212" t="s">
        <v>9078</v>
      </c>
      <c r="H193" s="213">
        <v>43562</v>
      </c>
      <c r="I193" s="214">
        <v>79.86</v>
      </c>
      <c r="J193" s="212" t="s">
        <v>179</v>
      </c>
      <c r="K193" s="212" t="s">
        <v>520</v>
      </c>
      <c r="L193" s="213">
        <v>43601</v>
      </c>
      <c r="M193" s="212" t="s">
        <v>4</v>
      </c>
      <c r="N193" s="212" t="s">
        <v>179</v>
      </c>
      <c r="O193" s="212" t="s">
        <v>298</v>
      </c>
      <c r="P193" s="212" t="s">
        <v>367</v>
      </c>
      <c r="Q193" s="212" t="s">
        <v>1684</v>
      </c>
    </row>
    <row r="194" spans="1:17" x14ac:dyDescent="0.25">
      <c r="A194" s="212" t="s">
        <v>2348</v>
      </c>
      <c r="B194" s="212" t="s">
        <v>1026</v>
      </c>
      <c r="C194" s="212" t="s">
        <v>298</v>
      </c>
      <c r="D194" s="212" t="s">
        <v>7058</v>
      </c>
      <c r="E194" s="212" t="s">
        <v>7059</v>
      </c>
      <c r="F194" s="212" t="s">
        <v>7060</v>
      </c>
      <c r="G194" s="212" t="s">
        <v>9079</v>
      </c>
      <c r="H194" s="213">
        <v>43587</v>
      </c>
      <c r="I194" s="214">
        <v>230</v>
      </c>
      <c r="J194" s="212" t="s">
        <v>179</v>
      </c>
      <c r="K194" s="212" t="s">
        <v>184</v>
      </c>
      <c r="L194" s="213">
        <v>43613</v>
      </c>
      <c r="M194" s="212" t="s">
        <v>4</v>
      </c>
      <c r="N194" s="212" t="s">
        <v>9080</v>
      </c>
      <c r="O194" s="212" t="s">
        <v>298</v>
      </c>
      <c r="P194" s="212" t="s">
        <v>367</v>
      </c>
      <c r="Q194" s="212" t="s">
        <v>1684</v>
      </c>
    </row>
    <row r="195" spans="1:17" x14ac:dyDescent="0.25">
      <c r="A195" s="212" t="s">
        <v>2348</v>
      </c>
      <c r="B195" s="212" t="s">
        <v>1026</v>
      </c>
      <c r="C195" s="212" t="s">
        <v>298</v>
      </c>
      <c r="D195" s="212" t="s">
        <v>9081</v>
      </c>
      <c r="E195" s="212" t="s">
        <v>9082</v>
      </c>
      <c r="F195" s="212" t="s">
        <v>9083</v>
      </c>
      <c r="G195" s="212" t="s">
        <v>1187</v>
      </c>
      <c r="H195" s="213">
        <v>43607</v>
      </c>
      <c r="I195" s="214">
        <v>1300</v>
      </c>
      <c r="J195" s="212" t="s">
        <v>9084</v>
      </c>
      <c r="K195" s="212" t="s">
        <v>262</v>
      </c>
      <c r="L195" s="213">
        <v>43607</v>
      </c>
      <c r="M195" s="212" t="s">
        <v>4</v>
      </c>
      <c r="N195" s="212" t="s">
        <v>9085</v>
      </c>
      <c r="O195" s="212" t="s">
        <v>298</v>
      </c>
      <c r="P195" s="212" t="s">
        <v>367</v>
      </c>
      <c r="Q195" s="212" t="s">
        <v>1684</v>
      </c>
    </row>
    <row r="196" spans="1:17" x14ac:dyDescent="0.25">
      <c r="A196" s="212" t="s">
        <v>2348</v>
      </c>
      <c r="B196" s="212" t="s">
        <v>1026</v>
      </c>
      <c r="C196" s="212" t="s">
        <v>298</v>
      </c>
      <c r="D196" s="212" t="s">
        <v>9086</v>
      </c>
      <c r="E196" s="212" t="s">
        <v>9087</v>
      </c>
      <c r="F196" s="212" t="s">
        <v>9088</v>
      </c>
      <c r="G196" s="212" t="s">
        <v>9089</v>
      </c>
      <c r="H196" s="213">
        <v>43481</v>
      </c>
      <c r="I196" s="214">
        <v>235.29</v>
      </c>
      <c r="J196" s="212" t="s">
        <v>179</v>
      </c>
      <c r="K196" s="212" t="s">
        <v>749</v>
      </c>
      <c r="L196" s="213">
        <v>43615</v>
      </c>
      <c r="M196" s="212" t="s">
        <v>4</v>
      </c>
      <c r="N196" s="212" t="s">
        <v>9090</v>
      </c>
      <c r="O196" s="212" t="s">
        <v>298</v>
      </c>
      <c r="P196" s="212" t="s">
        <v>367</v>
      </c>
      <c r="Q196" s="212" t="s">
        <v>1684</v>
      </c>
    </row>
    <row r="197" spans="1:17" x14ac:dyDescent="0.25">
      <c r="A197" s="212" t="s">
        <v>2348</v>
      </c>
      <c r="B197" s="212" t="s">
        <v>1026</v>
      </c>
      <c r="C197" s="212" t="s">
        <v>298</v>
      </c>
      <c r="D197" s="212" t="s">
        <v>9091</v>
      </c>
      <c r="E197" s="212" t="s">
        <v>9092</v>
      </c>
      <c r="F197" s="212" t="s">
        <v>9093</v>
      </c>
      <c r="G197" s="212" t="s">
        <v>9094</v>
      </c>
      <c r="H197" s="213">
        <v>43596</v>
      </c>
      <c r="I197" s="214">
        <v>588.23</v>
      </c>
      <c r="J197" s="212" t="s">
        <v>179</v>
      </c>
      <c r="K197" s="212" t="s">
        <v>749</v>
      </c>
      <c r="L197" s="213">
        <v>43615</v>
      </c>
      <c r="M197" s="212" t="s">
        <v>4</v>
      </c>
      <c r="N197" s="212" t="s">
        <v>9095</v>
      </c>
      <c r="O197" s="212" t="s">
        <v>298</v>
      </c>
      <c r="P197" s="212" t="s">
        <v>367</v>
      </c>
      <c r="Q197" s="212" t="s">
        <v>1684</v>
      </c>
    </row>
    <row r="198" spans="1:17" x14ac:dyDescent="0.25">
      <c r="A198" s="212" t="s">
        <v>2348</v>
      </c>
      <c r="B198" s="212" t="s">
        <v>1026</v>
      </c>
      <c r="C198" s="212" t="s">
        <v>298</v>
      </c>
      <c r="D198" s="212" t="s">
        <v>9096</v>
      </c>
      <c r="E198" s="212" t="s">
        <v>9097</v>
      </c>
      <c r="F198" s="212" t="s">
        <v>9098</v>
      </c>
      <c r="G198" s="212" t="s">
        <v>9099</v>
      </c>
      <c r="H198" s="213">
        <v>43518</v>
      </c>
      <c r="I198" s="214">
        <v>705.87</v>
      </c>
      <c r="J198" s="212" t="s">
        <v>179</v>
      </c>
      <c r="K198" s="212" t="s">
        <v>749</v>
      </c>
      <c r="L198" s="213">
        <v>43615</v>
      </c>
      <c r="M198" s="212" t="s">
        <v>4</v>
      </c>
      <c r="N198" s="212" t="s">
        <v>9100</v>
      </c>
      <c r="O198" s="212" t="s">
        <v>298</v>
      </c>
      <c r="P198" s="212" t="s">
        <v>367</v>
      </c>
      <c r="Q198" s="212" t="s">
        <v>1684</v>
      </c>
    </row>
    <row r="199" spans="1:17" x14ac:dyDescent="0.25">
      <c r="A199" s="212" t="s">
        <v>2348</v>
      </c>
      <c r="B199" s="212" t="s">
        <v>1026</v>
      </c>
      <c r="C199" s="212" t="s">
        <v>298</v>
      </c>
      <c r="D199" s="212" t="s">
        <v>9101</v>
      </c>
      <c r="E199" s="212" t="s">
        <v>9102</v>
      </c>
      <c r="F199" s="212" t="s">
        <v>9103</v>
      </c>
      <c r="G199" s="212" t="s">
        <v>9104</v>
      </c>
      <c r="H199" s="213">
        <v>43556</v>
      </c>
      <c r="I199" s="214">
        <v>470.59</v>
      </c>
      <c r="J199" s="212" t="s">
        <v>179</v>
      </c>
      <c r="K199" s="212" t="s">
        <v>749</v>
      </c>
      <c r="L199" s="213">
        <v>43615</v>
      </c>
      <c r="M199" s="212" t="s">
        <v>4</v>
      </c>
      <c r="N199" s="212" t="s">
        <v>9105</v>
      </c>
      <c r="O199" s="212" t="s">
        <v>298</v>
      </c>
      <c r="P199" s="212" t="s">
        <v>367</v>
      </c>
      <c r="Q199" s="212" t="s">
        <v>1684</v>
      </c>
    </row>
    <row r="200" spans="1:17" x14ac:dyDescent="0.25">
      <c r="A200" s="212" t="s">
        <v>2348</v>
      </c>
      <c r="B200" s="212" t="s">
        <v>1026</v>
      </c>
      <c r="C200" s="212" t="s">
        <v>298</v>
      </c>
      <c r="D200" s="212" t="s">
        <v>9106</v>
      </c>
      <c r="E200" s="212" t="s">
        <v>9107</v>
      </c>
      <c r="F200" s="212" t="s">
        <v>9108</v>
      </c>
      <c r="G200" s="212" t="s">
        <v>7122</v>
      </c>
      <c r="H200" s="213">
        <v>43607</v>
      </c>
      <c r="I200" s="214">
        <v>255</v>
      </c>
      <c r="J200" s="212" t="s">
        <v>179</v>
      </c>
      <c r="K200" s="212" t="s">
        <v>215</v>
      </c>
      <c r="L200" s="213">
        <v>43608</v>
      </c>
      <c r="M200" s="212" t="s">
        <v>4</v>
      </c>
      <c r="N200" s="212" t="s">
        <v>179</v>
      </c>
      <c r="O200" s="212" t="s">
        <v>298</v>
      </c>
      <c r="P200" s="212" t="s">
        <v>367</v>
      </c>
      <c r="Q200" s="212" t="s">
        <v>1684</v>
      </c>
    </row>
    <row r="201" spans="1:17" x14ac:dyDescent="0.25">
      <c r="A201" s="212" t="s">
        <v>2348</v>
      </c>
      <c r="B201" s="212" t="s">
        <v>1026</v>
      </c>
      <c r="C201" s="212" t="s">
        <v>298</v>
      </c>
      <c r="D201" s="212" t="s">
        <v>9109</v>
      </c>
      <c r="E201" s="212" t="s">
        <v>9110</v>
      </c>
      <c r="F201" s="212" t="s">
        <v>9111</v>
      </c>
      <c r="G201" s="212" t="s">
        <v>9111</v>
      </c>
      <c r="H201" s="213">
        <v>43607</v>
      </c>
      <c r="I201" s="214">
        <v>340</v>
      </c>
      <c r="J201" s="212" t="s">
        <v>179</v>
      </c>
      <c r="K201" s="212" t="s">
        <v>215</v>
      </c>
      <c r="L201" s="213">
        <v>43614</v>
      </c>
      <c r="M201" s="212" t="s">
        <v>4</v>
      </c>
      <c r="N201" s="212" t="s">
        <v>179</v>
      </c>
      <c r="O201" s="212" t="s">
        <v>298</v>
      </c>
      <c r="P201" s="212" t="s">
        <v>367</v>
      </c>
      <c r="Q201" s="212" t="s">
        <v>1684</v>
      </c>
    </row>
    <row r="202" spans="1:17" x14ac:dyDescent="0.25">
      <c r="A202" s="212" t="s">
        <v>2348</v>
      </c>
      <c r="B202" s="212" t="s">
        <v>1026</v>
      </c>
      <c r="C202" s="212" t="s">
        <v>298</v>
      </c>
      <c r="D202" s="212" t="s">
        <v>9112</v>
      </c>
      <c r="E202" s="212" t="s">
        <v>9113</v>
      </c>
      <c r="F202" s="212" t="s">
        <v>9114</v>
      </c>
      <c r="G202" s="212" t="s">
        <v>3136</v>
      </c>
      <c r="H202" s="213">
        <v>43549</v>
      </c>
      <c r="I202" s="214">
        <v>720</v>
      </c>
      <c r="J202" s="212" t="s">
        <v>179</v>
      </c>
      <c r="K202" s="212" t="s">
        <v>993</v>
      </c>
      <c r="L202" s="213">
        <v>43587</v>
      </c>
      <c r="M202" s="212" t="s">
        <v>4</v>
      </c>
      <c r="N202" s="212" t="s">
        <v>179</v>
      </c>
      <c r="O202" s="212" t="s">
        <v>298</v>
      </c>
      <c r="P202" s="212" t="s">
        <v>367</v>
      </c>
      <c r="Q202" s="212" t="s">
        <v>1684</v>
      </c>
    </row>
    <row r="203" spans="1:17" x14ac:dyDescent="0.25">
      <c r="A203" s="212" t="s">
        <v>2348</v>
      </c>
      <c r="B203" s="212" t="s">
        <v>1026</v>
      </c>
      <c r="C203" s="212" t="s">
        <v>298</v>
      </c>
      <c r="D203" s="212" t="s">
        <v>9115</v>
      </c>
      <c r="E203" s="212" t="s">
        <v>9116</v>
      </c>
      <c r="F203" s="212" t="s">
        <v>9117</v>
      </c>
      <c r="G203" s="212" t="s">
        <v>9118</v>
      </c>
      <c r="H203" s="213">
        <v>43588</v>
      </c>
      <c r="I203" s="214">
        <v>210</v>
      </c>
      <c r="J203" s="212" t="s">
        <v>179</v>
      </c>
      <c r="K203" s="212" t="s">
        <v>859</v>
      </c>
      <c r="L203" s="213">
        <v>43607</v>
      </c>
      <c r="M203" s="212" t="s">
        <v>4</v>
      </c>
      <c r="N203" s="212" t="s">
        <v>9119</v>
      </c>
      <c r="O203" s="212" t="s">
        <v>298</v>
      </c>
      <c r="P203" s="212" t="s">
        <v>367</v>
      </c>
      <c r="Q203" s="212" t="s">
        <v>1684</v>
      </c>
    </row>
    <row r="204" spans="1:17" x14ac:dyDescent="0.25">
      <c r="A204" s="212" t="s">
        <v>2348</v>
      </c>
      <c r="B204" s="212" t="s">
        <v>1026</v>
      </c>
      <c r="C204" s="212" t="s">
        <v>298</v>
      </c>
      <c r="D204" s="212" t="s">
        <v>7201</v>
      </c>
      <c r="E204" s="212" t="s">
        <v>7202</v>
      </c>
      <c r="F204" s="212" t="s">
        <v>7203</v>
      </c>
      <c r="G204" s="212" t="s">
        <v>3324</v>
      </c>
      <c r="H204" s="213">
        <v>43585</v>
      </c>
      <c r="I204" s="214">
        <v>866.21</v>
      </c>
      <c r="J204" s="212" t="s">
        <v>179</v>
      </c>
      <c r="K204" s="212" t="s">
        <v>980</v>
      </c>
      <c r="L204" s="213">
        <v>43588</v>
      </c>
      <c r="M204" s="212" t="s">
        <v>4</v>
      </c>
      <c r="N204" s="212" t="s">
        <v>179</v>
      </c>
      <c r="O204" s="212" t="s">
        <v>298</v>
      </c>
      <c r="P204" s="212" t="s">
        <v>367</v>
      </c>
      <c r="Q204" s="212" t="s">
        <v>1684</v>
      </c>
    </row>
    <row r="205" spans="1:17" x14ac:dyDescent="0.25">
      <c r="A205" s="212" t="s">
        <v>2348</v>
      </c>
      <c r="B205" s="212" t="s">
        <v>1026</v>
      </c>
      <c r="C205" s="212" t="s">
        <v>298</v>
      </c>
      <c r="D205" s="212" t="s">
        <v>9120</v>
      </c>
      <c r="E205" s="212" t="s">
        <v>9121</v>
      </c>
      <c r="F205" s="212" t="s">
        <v>9122</v>
      </c>
      <c r="G205" s="212" t="s">
        <v>9123</v>
      </c>
      <c r="H205" s="213">
        <v>43587</v>
      </c>
      <c r="I205" s="214">
        <v>1539.36</v>
      </c>
      <c r="J205" s="212" t="s">
        <v>179</v>
      </c>
      <c r="K205" s="212" t="s">
        <v>980</v>
      </c>
      <c r="L205" s="213">
        <v>43592</v>
      </c>
      <c r="M205" s="212" t="s">
        <v>4</v>
      </c>
      <c r="N205" s="212" t="s">
        <v>9124</v>
      </c>
      <c r="O205" s="212" t="s">
        <v>298</v>
      </c>
      <c r="P205" s="212" t="s">
        <v>367</v>
      </c>
      <c r="Q205" s="212" t="s">
        <v>1684</v>
      </c>
    </row>
    <row r="206" spans="1:17" x14ac:dyDescent="0.25">
      <c r="A206" s="212" t="s">
        <v>2348</v>
      </c>
      <c r="B206" s="212" t="s">
        <v>1026</v>
      </c>
      <c r="C206" s="212" t="s">
        <v>298</v>
      </c>
      <c r="D206" s="212" t="s">
        <v>1279</v>
      </c>
      <c r="E206" s="212" t="s">
        <v>1280</v>
      </c>
      <c r="F206" s="212" t="s">
        <v>1281</v>
      </c>
      <c r="G206" s="212" t="s">
        <v>9125</v>
      </c>
      <c r="H206" s="213">
        <v>43599</v>
      </c>
      <c r="I206" s="214">
        <v>3049.2</v>
      </c>
      <c r="J206" s="212" t="s">
        <v>179</v>
      </c>
      <c r="K206" s="212" t="s">
        <v>102</v>
      </c>
      <c r="L206" s="213">
        <v>43602</v>
      </c>
      <c r="M206" s="212" t="s">
        <v>4</v>
      </c>
      <c r="N206" s="212" t="s">
        <v>179</v>
      </c>
      <c r="O206" s="212" t="s">
        <v>298</v>
      </c>
      <c r="P206" s="212" t="s">
        <v>367</v>
      </c>
      <c r="Q206" s="212" t="s">
        <v>1684</v>
      </c>
    </row>
    <row r="207" spans="1:17" x14ac:dyDescent="0.25">
      <c r="A207" s="212" t="s">
        <v>2348</v>
      </c>
      <c r="B207" s="212" t="s">
        <v>1026</v>
      </c>
      <c r="C207" s="212" t="s">
        <v>298</v>
      </c>
      <c r="D207" s="212" t="s">
        <v>1279</v>
      </c>
      <c r="E207" s="212" t="s">
        <v>1280</v>
      </c>
      <c r="F207" s="212" t="s">
        <v>1281</v>
      </c>
      <c r="G207" s="212" t="s">
        <v>9126</v>
      </c>
      <c r="H207" s="213">
        <v>43599</v>
      </c>
      <c r="I207" s="214">
        <v>6806.89</v>
      </c>
      <c r="J207" s="212" t="s">
        <v>179</v>
      </c>
      <c r="K207" s="212" t="s">
        <v>102</v>
      </c>
      <c r="L207" s="213">
        <v>43601</v>
      </c>
      <c r="M207" s="212" t="s">
        <v>4</v>
      </c>
      <c r="N207" s="212" t="s">
        <v>179</v>
      </c>
      <c r="O207" s="212" t="s">
        <v>298</v>
      </c>
      <c r="P207" s="212" t="s">
        <v>367</v>
      </c>
      <c r="Q207" s="212" t="s">
        <v>1684</v>
      </c>
    </row>
    <row r="208" spans="1:17" x14ac:dyDescent="0.25">
      <c r="A208" s="212" t="s">
        <v>2348</v>
      </c>
      <c r="B208" s="212" t="s">
        <v>1026</v>
      </c>
      <c r="C208" s="212" t="s">
        <v>298</v>
      </c>
      <c r="D208" s="212" t="s">
        <v>1279</v>
      </c>
      <c r="E208" s="212" t="s">
        <v>1280</v>
      </c>
      <c r="F208" s="212" t="s">
        <v>1281</v>
      </c>
      <c r="G208" s="212" t="s">
        <v>9127</v>
      </c>
      <c r="H208" s="213">
        <v>43599</v>
      </c>
      <c r="I208" s="214">
        <v>1291.99</v>
      </c>
      <c r="J208" s="212" t="s">
        <v>179</v>
      </c>
      <c r="K208" s="212" t="s">
        <v>102</v>
      </c>
      <c r="L208" s="213">
        <v>43601</v>
      </c>
      <c r="M208" s="212" t="s">
        <v>4</v>
      </c>
      <c r="N208" s="212" t="s">
        <v>179</v>
      </c>
      <c r="O208" s="212" t="s">
        <v>298</v>
      </c>
      <c r="P208" s="212" t="s">
        <v>367</v>
      </c>
      <c r="Q208" s="212" t="s">
        <v>1684</v>
      </c>
    </row>
    <row r="209" spans="1:17" x14ac:dyDescent="0.25">
      <c r="A209" s="212" t="s">
        <v>2348</v>
      </c>
      <c r="B209" s="212" t="s">
        <v>1026</v>
      </c>
      <c r="C209" s="212" t="s">
        <v>298</v>
      </c>
      <c r="D209" s="212" t="s">
        <v>1279</v>
      </c>
      <c r="E209" s="212" t="s">
        <v>1280</v>
      </c>
      <c r="F209" s="212" t="s">
        <v>1281</v>
      </c>
      <c r="G209" s="212" t="s">
        <v>9128</v>
      </c>
      <c r="H209" s="213">
        <v>43599</v>
      </c>
      <c r="I209" s="214">
        <v>4523.51</v>
      </c>
      <c r="J209" s="212" t="s">
        <v>179</v>
      </c>
      <c r="K209" s="212" t="s">
        <v>102</v>
      </c>
      <c r="L209" s="213">
        <v>43601</v>
      </c>
      <c r="M209" s="212" t="s">
        <v>4</v>
      </c>
      <c r="N209" s="212" t="s">
        <v>179</v>
      </c>
      <c r="O209" s="212" t="s">
        <v>298</v>
      </c>
      <c r="P209" s="212" t="s">
        <v>367</v>
      </c>
      <c r="Q209" s="212" t="s">
        <v>1684</v>
      </c>
    </row>
    <row r="210" spans="1:17" x14ac:dyDescent="0.25">
      <c r="A210" s="212" t="s">
        <v>2348</v>
      </c>
      <c r="B210" s="212" t="s">
        <v>1026</v>
      </c>
      <c r="C210" s="212" t="s">
        <v>298</v>
      </c>
      <c r="D210" s="212" t="s">
        <v>1279</v>
      </c>
      <c r="E210" s="212" t="s">
        <v>1280</v>
      </c>
      <c r="F210" s="212" t="s">
        <v>1281</v>
      </c>
      <c r="G210" s="212" t="s">
        <v>9129</v>
      </c>
      <c r="H210" s="213">
        <v>43588</v>
      </c>
      <c r="I210" s="214">
        <v>45984.84</v>
      </c>
      <c r="J210" s="212" t="s">
        <v>179</v>
      </c>
      <c r="K210" s="212" t="s">
        <v>102</v>
      </c>
      <c r="L210" s="213">
        <v>43592</v>
      </c>
      <c r="M210" s="212" t="s">
        <v>4</v>
      </c>
      <c r="N210" s="212" t="s">
        <v>179</v>
      </c>
      <c r="O210" s="212" t="s">
        <v>298</v>
      </c>
      <c r="P210" s="212" t="s">
        <v>367</v>
      </c>
      <c r="Q210" s="212" t="s">
        <v>1684</v>
      </c>
    </row>
    <row r="211" spans="1:17" x14ac:dyDescent="0.25">
      <c r="A211" s="212" t="s">
        <v>2348</v>
      </c>
      <c r="B211" s="212" t="s">
        <v>1026</v>
      </c>
      <c r="C211" s="212" t="s">
        <v>298</v>
      </c>
      <c r="D211" s="212" t="s">
        <v>1279</v>
      </c>
      <c r="E211" s="212" t="s">
        <v>1280</v>
      </c>
      <c r="F211" s="212" t="s">
        <v>1281</v>
      </c>
      <c r="G211" s="212" t="s">
        <v>9130</v>
      </c>
      <c r="H211" s="213">
        <v>43606</v>
      </c>
      <c r="I211" s="214">
        <v>3696.44</v>
      </c>
      <c r="J211" s="212" t="s">
        <v>179</v>
      </c>
      <c r="K211" s="212" t="s">
        <v>102</v>
      </c>
      <c r="L211" s="213">
        <v>43607</v>
      </c>
      <c r="M211" s="212" t="s">
        <v>4</v>
      </c>
      <c r="N211" s="212" t="s">
        <v>179</v>
      </c>
      <c r="O211" s="212" t="s">
        <v>298</v>
      </c>
      <c r="P211" s="212" t="s">
        <v>367</v>
      </c>
      <c r="Q211" s="212" t="s">
        <v>1684</v>
      </c>
    </row>
    <row r="212" spans="1:17" x14ac:dyDescent="0.25">
      <c r="A212" s="212" t="s">
        <v>2348</v>
      </c>
      <c r="B212" s="212" t="s">
        <v>1026</v>
      </c>
      <c r="C212" s="212" t="s">
        <v>298</v>
      </c>
      <c r="D212" s="212" t="s">
        <v>3165</v>
      </c>
      <c r="E212" s="212" t="s">
        <v>9131</v>
      </c>
      <c r="F212" s="212" t="s">
        <v>3166</v>
      </c>
      <c r="G212" s="212" t="s">
        <v>9132</v>
      </c>
      <c r="H212" s="213">
        <v>43555</v>
      </c>
      <c r="I212" s="214">
        <v>137.94</v>
      </c>
      <c r="J212" s="212" t="s">
        <v>179</v>
      </c>
      <c r="K212" s="212" t="s">
        <v>1324</v>
      </c>
      <c r="L212" s="213">
        <v>43607</v>
      </c>
      <c r="M212" s="212" t="s">
        <v>4</v>
      </c>
      <c r="N212" s="212" t="s">
        <v>9133</v>
      </c>
      <c r="O212" s="212" t="s">
        <v>298</v>
      </c>
      <c r="P212" s="212" t="s">
        <v>367</v>
      </c>
      <c r="Q212" s="212" t="s">
        <v>1684</v>
      </c>
    </row>
    <row r="213" spans="1:17" x14ac:dyDescent="0.25">
      <c r="A213" s="212" t="s">
        <v>2348</v>
      </c>
      <c r="B213" s="212" t="s">
        <v>1026</v>
      </c>
      <c r="C213" s="212" t="s">
        <v>298</v>
      </c>
      <c r="D213" s="212" t="s">
        <v>2139</v>
      </c>
      <c r="E213" s="212" t="s">
        <v>2140</v>
      </c>
      <c r="F213" s="212" t="s">
        <v>2141</v>
      </c>
      <c r="G213" s="212" t="s">
        <v>9134</v>
      </c>
      <c r="H213" s="213">
        <v>43615</v>
      </c>
      <c r="I213" s="214">
        <v>400</v>
      </c>
      <c r="J213" s="212" t="s">
        <v>179</v>
      </c>
      <c r="K213" s="212" t="s">
        <v>109</v>
      </c>
      <c r="L213" s="213">
        <v>43616</v>
      </c>
      <c r="M213" s="212" t="s">
        <v>4</v>
      </c>
      <c r="N213" s="212" t="s">
        <v>9135</v>
      </c>
      <c r="O213" s="212" t="s">
        <v>298</v>
      </c>
      <c r="P213" s="212" t="s">
        <v>367</v>
      </c>
      <c r="Q213" s="212" t="s">
        <v>1684</v>
      </c>
    </row>
    <row r="214" spans="1:17" x14ac:dyDescent="0.25">
      <c r="A214" s="212" t="s">
        <v>2348</v>
      </c>
      <c r="B214" s="212" t="s">
        <v>1026</v>
      </c>
      <c r="C214" s="212" t="s">
        <v>298</v>
      </c>
      <c r="D214" s="212" t="s">
        <v>9136</v>
      </c>
      <c r="E214" s="212" t="s">
        <v>9137</v>
      </c>
      <c r="F214" s="212" t="s">
        <v>9138</v>
      </c>
      <c r="G214" s="212" t="s">
        <v>9139</v>
      </c>
      <c r="H214" s="213">
        <v>43605</v>
      </c>
      <c r="I214" s="214">
        <v>1815</v>
      </c>
      <c r="J214" s="212" t="s">
        <v>9140</v>
      </c>
      <c r="K214" s="212" t="s">
        <v>164</v>
      </c>
      <c r="L214" s="213">
        <v>43612</v>
      </c>
      <c r="M214" s="212" t="s">
        <v>4</v>
      </c>
      <c r="N214" s="212" t="s">
        <v>9141</v>
      </c>
      <c r="O214" s="212" t="s">
        <v>298</v>
      </c>
      <c r="P214" s="212" t="s">
        <v>367</v>
      </c>
      <c r="Q214" s="212" t="s">
        <v>1684</v>
      </c>
    </row>
    <row r="215" spans="1:17" x14ac:dyDescent="0.25">
      <c r="A215" s="212" t="s">
        <v>2348</v>
      </c>
      <c r="B215" s="212" t="s">
        <v>1026</v>
      </c>
      <c r="C215" s="212" t="s">
        <v>298</v>
      </c>
      <c r="D215" s="212" t="s">
        <v>7374</v>
      </c>
      <c r="E215" s="212" t="s">
        <v>7375</v>
      </c>
      <c r="F215" s="212" t="s">
        <v>7376</v>
      </c>
      <c r="G215" s="212" t="s">
        <v>9142</v>
      </c>
      <c r="H215" s="213">
        <v>43608</v>
      </c>
      <c r="I215" s="214">
        <v>64.78</v>
      </c>
      <c r="J215" s="212" t="s">
        <v>179</v>
      </c>
      <c r="K215" s="212" t="s">
        <v>184</v>
      </c>
      <c r="L215" s="213">
        <v>43609</v>
      </c>
      <c r="M215" s="212" t="s">
        <v>4</v>
      </c>
      <c r="N215" s="212" t="s">
        <v>9143</v>
      </c>
      <c r="O215" s="212" t="s">
        <v>298</v>
      </c>
      <c r="P215" s="212" t="s">
        <v>367</v>
      </c>
      <c r="Q215" s="212" t="s">
        <v>1684</v>
      </c>
    </row>
    <row r="216" spans="1:17" x14ac:dyDescent="0.25">
      <c r="A216" s="212" t="s">
        <v>2348</v>
      </c>
      <c r="B216" s="212" t="s">
        <v>1026</v>
      </c>
      <c r="C216" s="212" t="s">
        <v>298</v>
      </c>
      <c r="D216" s="212" t="s">
        <v>3190</v>
      </c>
      <c r="E216" s="212" t="s">
        <v>3191</v>
      </c>
      <c r="F216" s="212" t="s">
        <v>3192</v>
      </c>
      <c r="G216" s="212" t="s">
        <v>9144</v>
      </c>
      <c r="H216" s="213">
        <v>43612</v>
      </c>
      <c r="I216" s="214">
        <v>310</v>
      </c>
      <c r="J216" s="212" t="s">
        <v>9145</v>
      </c>
      <c r="K216" s="212" t="s">
        <v>9146</v>
      </c>
      <c r="L216" s="213">
        <v>43616</v>
      </c>
      <c r="M216" s="212" t="s">
        <v>4</v>
      </c>
      <c r="N216" s="212" t="s">
        <v>9147</v>
      </c>
      <c r="O216" s="212" t="s">
        <v>298</v>
      </c>
      <c r="P216" s="212" t="s">
        <v>367</v>
      </c>
      <c r="Q216" s="212" t="s">
        <v>1684</v>
      </c>
    </row>
    <row r="217" spans="1:17" x14ac:dyDescent="0.25">
      <c r="A217" s="212" t="s">
        <v>2348</v>
      </c>
      <c r="B217" s="212" t="s">
        <v>1026</v>
      </c>
      <c r="C217" s="212" t="s">
        <v>298</v>
      </c>
      <c r="D217" s="212" t="s">
        <v>7408</v>
      </c>
      <c r="E217" s="212" t="s">
        <v>7409</v>
      </c>
      <c r="F217" s="212" t="s">
        <v>7410</v>
      </c>
      <c r="G217" s="212" t="s">
        <v>9148</v>
      </c>
      <c r="H217" s="213">
        <v>43595</v>
      </c>
      <c r="I217" s="214">
        <v>710.4</v>
      </c>
      <c r="J217" s="212" t="s">
        <v>179</v>
      </c>
      <c r="K217" s="212" t="s">
        <v>882</v>
      </c>
      <c r="L217" s="213">
        <v>43600</v>
      </c>
      <c r="M217" s="212" t="s">
        <v>4</v>
      </c>
      <c r="N217" s="212" t="s">
        <v>179</v>
      </c>
      <c r="O217" s="212" t="s">
        <v>298</v>
      </c>
      <c r="P217" s="212" t="s">
        <v>367</v>
      </c>
      <c r="Q217" s="212" t="s">
        <v>1686</v>
      </c>
    </row>
    <row r="218" spans="1:17" x14ac:dyDescent="0.25">
      <c r="A218" s="212" t="s">
        <v>2348</v>
      </c>
      <c r="B218" s="212" t="s">
        <v>1026</v>
      </c>
      <c r="C218" s="212" t="s">
        <v>298</v>
      </c>
      <c r="D218" s="212" t="s">
        <v>878</v>
      </c>
      <c r="E218" s="212" t="s">
        <v>879</v>
      </c>
      <c r="F218" s="212" t="s">
        <v>880</v>
      </c>
      <c r="G218" s="212" t="s">
        <v>9149</v>
      </c>
      <c r="H218" s="213">
        <v>43612</v>
      </c>
      <c r="I218" s="214">
        <v>37.68</v>
      </c>
      <c r="J218" s="212" t="s">
        <v>3711</v>
      </c>
      <c r="K218" s="212" t="s">
        <v>598</v>
      </c>
      <c r="L218" s="213">
        <v>43613</v>
      </c>
      <c r="M218" s="212" t="s">
        <v>4</v>
      </c>
      <c r="N218" s="212" t="s">
        <v>3712</v>
      </c>
      <c r="O218" s="212" t="s">
        <v>298</v>
      </c>
      <c r="P218" s="212" t="s">
        <v>367</v>
      </c>
      <c r="Q218" s="212" t="s">
        <v>1684</v>
      </c>
    </row>
    <row r="219" spans="1:17" x14ac:dyDescent="0.25">
      <c r="A219" s="212" t="s">
        <v>2348</v>
      </c>
      <c r="B219" s="212" t="s">
        <v>1026</v>
      </c>
      <c r="C219" s="212" t="s">
        <v>298</v>
      </c>
      <c r="D219" s="212" t="s">
        <v>878</v>
      </c>
      <c r="E219" s="212" t="s">
        <v>879</v>
      </c>
      <c r="F219" s="212" t="s">
        <v>880</v>
      </c>
      <c r="G219" s="212" t="s">
        <v>9150</v>
      </c>
      <c r="H219" s="213">
        <v>43612</v>
      </c>
      <c r="I219" s="214">
        <v>57.57</v>
      </c>
      <c r="J219" s="212" t="s">
        <v>3711</v>
      </c>
      <c r="K219" s="212" t="s">
        <v>598</v>
      </c>
      <c r="L219" s="213">
        <v>43613</v>
      </c>
      <c r="M219" s="212" t="s">
        <v>4</v>
      </c>
      <c r="N219" s="212" t="s">
        <v>3712</v>
      </c>
      <c r="O219" s="212" t="s">
        <v>298</v>
      </c>
      <c r="P219" s="212" t="s">
        <v>367</v>
      </c>
      <c r="Q219" s="212" t="s">
        <v>1684</v>
      </c>
    </row>
    <row r="220" spans="1:17" x14ac:dyDescent="0.25">
      <c r="A220" s="212" t="s">
        <v>2348</v>
      </c>
      <c r="B220" s="212" t="s">
        <v>1026</v>
      </c>
      <c r="C220" s="212" t="s">
        <v>298</v>
      </c>
      <c r="D220" s="212" t="s">
        <v>878</v>
      </c>
      <c r="E220" s="212" t="s">
        <v>879</v>
      </c>
      <c r="F220" s="212" t="s">
        <v>880</v>
      </c>
      <c r="G220" s="212" t="s">
        <v>9151</v>
      </c>
      <c r="H220" s="213">
        <v>43605</v>
      </c>
      <c r="I220" s="214">
        <v>31.57</v>
      </c>
      <c r="J220" s="212" t="s">
        <v>3713</v>
      </c>
      <c r="K220" s="212" t="s">
        <v>598</v>
      </c>
      <c r="L220" s="213">
        <v>43606</v>
      </c>
      <c r="M220" s="212" t="s">
        <v>4</v>
      </c>
      <c r="N220" s="212" t="s">
        <v>3714</v>
      </c>
      <c r="O220" s="212" t="s">
        <v>298</v>
      </c>
      <c r="P220" s="212" t="s">
        <v>367</v>
      </c>
      <c r="Q220" s="212" t="s">
        <v>1684</v>
      </c>
    </row>
    <row r="221" spans="1:17" x14ac:dyDescent="0.25">
      <c r="A221" s="212" t="s">
        <v>2348</v>
      </c>
      <c r="B221" s="212" t="s">
        <v>1026</v>
      </c>
      <c r="C221" s="212" t="s">
        <v>298</v>
      </c>
      <c r="D221" s="212" t="s">
        <v>878</v>
      </c>
      <c r="E221" s="212" t="s">
        <v>879</v>
      </c>
      <c r="F221" s="212" t="s">
        <v>880</v>
      </c>
      <c r="G221" s="212" t="s">
        <v>9152</v>
      </c>
      <c r="H221" s="213">
        <v>43605</v>
      </c>
      <c r="I221" s="214">
        <v>66.8</v>
      </c>
      <c r="J221" s="212" t="s">
        <v>3711</v>
      </c>
      <c r="K221" s="212" t="s">
        <v>598</v>
      </c>
      <c r="L221" s="213">
        <v>43606</v>
      </c>
      <c r="M221" s="212" t="s">
        <v>4</v>
      </c>
      <c r="N221" s="212" t="s">
        <v>3712</v>
      </c>
      <c r="O221" s="212" t="s">
        <v>298</v>
      </c>
      <c r="P221" s="212" t="s">
        <v>367</v>
      </c>
      <c r="Q221" s="212" t="s">
        <v>1684</v>
      </c>
    </row>
    <row r="222" spans="1:17" x14ac:dyDescent="0.25">
      <c r="A222" s="212" t="s">
        <v>2348</v>
      </c>
      <c r="B222" s="212" t="s">
        <v>1026</v>
      </c>
      <c r="C222" s="212" t="s">
        <v>298</v>
      </c>
      <c r="D222" s="212" t="s">
        <v>9153</v>
      </c>
      <c r="E222" s="212" t="s">
        <v>9154</v>
      </c>
      <c r="F222" s="212" t="s">
        <v>9155</v>
      </c>
      <c r="G222" s="212" t="s">
        <v>9156</v>
      </c>
      <c r="H222" s="213">
        <v>43594</v>
      </c>
      <c r="I222" s="214">
        <v>150</v>
      </c>
      <c r="J222" s="212" t="s">
        <v>179</v>
      </c>
      <c r="K222" s="212" t="s">
        <v>740</v>
      </c>
      <c r="L222" s="213">
        <v>43599</v>
      </c>
      <c r="M222" s="212" t="s">
        <v>4</v>
      </c>
      <c r="N222" s="212" t="s">
        <v>179</v>
      </c>
      <c r="O222" s="212" t="s">
        <v>298</v>
      </c>
      <c r="P222" s="212" t="s">
        <v>367</v>
      </c>
      <c r="Q222" s="212" t="s">
        <v>1684</v>
      </c>
    </row>
    <row r="223" spans="1:17" x14ac:dyDescent="0.25">
      <c r="A223" s="212" t="s">
        <v>2348</v>
      </c>
      <c r="B223" s="212" t="s">
        <v>1026</v>
      </c>
      <c r="C223" s="212" t="s">
        <v>298</v>
      </c>
      <c r="D223" s="212" t="s">
        <v>9153</v>
      </c>
      <c r="E223" s="212" t="s">
        <v>9154</v>
      </c>
      <c r="F223" s="212" t="s">
        <v>9155</v>
      </c>
      <c r="G223" s="212" t="s">
        <v>9157</v>
      </c>
      <c r="H223" s="213">
        <v>43594</v>
      </c>
      <c r="I223" s="214">
        <v>175</v>
      </c>
      <c r="J223" s="212" t="s">
        <v>179</v>
      </c>
      <c r="K223" s="212" t="s">
        <v>740</v>
      </c>
      <c r="L223" s="213">
        <v>43599</v>
      </c>
      <c r="M223" s="212" t="s">
        <v>4</v>
      </c>
      <c r="N223" s="212" t="s">
        <v>179</v>
      </c>
      <c r="O223" s="212" t="s">
        <v>298</v>
      </c>
      <c r="P223" s="212" t="s">
        <v>367</v>
      </c>
      <c r="Q223" s="212" t="s">
        <v>1684</v>
      </c>
    </row>
    <row r="224" spans="1:17" x14ac:dyDescent="0.25">
      <c r="A224" s="212" t="s">
        <v>2348</v>
      </c>
      <c r="B224" s="212" t="s">
        <v>1026</v>
      </c>
      <c r="C224" s="212" t="s">
        <v>298</v>
      </c>
      <c r="D224" s="212" t="s">
        <v>121</v>
      </c>
      <c r="E224" s="212" t="s">
        <v>122</v>
      </c>
      <c r="F224" s="212" t="s">
        <v>123</v>
      </c>
      <c r="G224" s="212" t="s">
        <v>9158</v>
      </c>
      <c r="H224" s="213">
        <v>43585</v>
      </c>
      <c r="I224" s="214">
        <v>132.4</v>
      </c>
      <c r="J224" s="212" t="s">
        <v>9159</v>
      </c>
      <c r="K224" s="212" t="s">
        <v>189</v>
      </c>
      <c r="L224" s="213">
        <v>43591</v>
      </c>
      <c r="M224" s="212" t="s">
        <v>4</v>
      </c>
      <c r="N224" s="212" t="s">
        <v>9160</v>
      </c>
      <c r="O224" s="212" t="s">
        <v>298</v>
      </c>
      <c r="P224" s="212" t="s">
        <v>367</v>
      </c>
      <c r="Q224" s="212" t="s">
        <v>1684</v>
      </c>
    </row>
    <row r="225" spans="1:17" x14ac:dyDescent="0.25">
      <c r="A225" s="212" t="s">
        <v>2348</v>
      </c>
      <c r="B225" s="212" t="s">
        <v>1026</v>
      </c>
      <c r="C225" s="212" t="s">
        <v>298</v>
      </c>
      <c r="D225" s="212" t="s">
        <v>9161</v>
      </c>
      <c r="E225" s="212" t="s">
        <v>9162</v>
      </c>
      <c r="F225" s="212" t="s">
        <v>9163</v>
      </c>
      <c r="G225" s="212" t="s">
        <v>9164</v>
      </c>
      <c r="H225" s="213">
        <v>43593</v>
      </c>
      <c r="I225" s="214">
        <v>42.2</v>
      </c>
      <c r="J225" s="212" t="s">
        <v>179</v>
      </c>
      <c r="K225" s="212" t="s">
        <v>9165</v>
      </c>
      <c r="L225" s="213">
        <v>43614</v>
      </c>
      <c r="M225" s="212" t="s">
        <v>4</v>
      </c>
      <c r="N225" s="212" t="s">
        <v>179</v>
      </c>
      <c r="O225" s="212" t="s">
        <v>298</v>
      </c>
      <c r="P225" s="212" t="s">
        <v>367</v>
      </c>
      <c r="Q225" s="212" t="s">
        <v>1684</v>
      </c>
    </row>
    <row r="226" spans="1:17" x14ac:dyDescent="0.25">
      <c r="A226" s="212" t="s">
        <v>2348</v>
      </c>
      <c r="B226" s="212" t="s">
        <v>1026</v>
      </c>
      <c r="C226" s="212" t="s">
        <v>298</v>
      </c>
      <c r="D226" s="212" t="s">
        <v>9166</v>
      </c>
      <c r="E226" s="212" t="s">
        <v>9167</v>
      </c>
      <c r="F226" s="212" t="s">
        <v>179</v>
      </c>
      <c r="G226" s="212" t="s">
        <v>9168</v>
      </c>
      <c r="H226" s="213">
        <v>43574</v>
      </c>
      <c r="I226" s="214">
        <v>190.51</v>
      </c>
      <c r="J226" s="212" t="s">
        <v>179</v>
      </c>
      <c r="K226" s="212" t="s">
        <v>326</v>
      </c>
      <c r="L226" s="213">
        <v>43606</v>
      </c>
      <c r="M226" s="212" t="s">
        <v>4</v>
      </c>
      <c r="N226" s="212" t="s">
        <v>179</v>
      </c>
      <c r="O226" s="212" t="s">
        <v>298</v>
      </c>
      <c r="P226" s="212" t="s">
        <v>367</v>
      </c>
      <c r="Q226" s="212" t="s">
        <v>1684</v>
      </c>
    </row>
    <row r="227" spans="1:17" x14ac:dyDescent="0.25">
      <c r="A227" s="212" t="s">
        <v>2348</v>
      </c>
      <c r="B227" s="212" t="s">
        <v>1026</v>
      </c>
      <c r="C227" s="212" t="s">
        <v>298</v>
      </c>
      <c r="D227" s="212" t="s">
        <v>9169</v>
      </c>
      <c r="E227" s="212" t="s">
        <v>9170</v>
      </c>
      <c r="F227" s="212" t="s">
        <v>179</v>
      </c>
      <c r="G227" s="212" t="s">
        <v>9171</v>
      </c>
      <c r="H227" s="213">
        <v>43608</v>
      </c>
      <c r="I227" s="214">
        <v>1678</v>
      </c>
      <c r="J227" s="212" t="s">
        <v>179</v>
      </c>
      <c r="K227" s="212" t="s">
        <v>165</v>
      </c>
      <c r="L227" s="213">
        <v>43612</v>
      </c>
      <c r="M227" s="212" t="s">
        <v>4</v>
      </c>
      <c r="N227" s="212" t="s">
        <v>9172</v>
      </c>
      <c r="O227" s="212" t="s">
        <v>298</v>
      </c>
      <c r="P227" s="212" t="s">
        <v>367</v>
      </c>
      <c r="Q227" s="212" t="s">
        <v>1684</v>
      </c>
    </row>
    <row r="228" spans="1:17" x14ac:dyDescent="0.25">
      <c r="A228" s="212" t="s">
        <v>2348</v>
      </c>
      <c r="B228" s="212" t="s">
        <v>1026</v>
      </c>
      <c r="C228" s="212" t="s">
        <v>298</v>
      </c>
      <c r="D228" s="212" t="s">
        <v>9173</v>
      </c>
      <c r="E228" s="212" t="s">
        <v>9174</v>
      </c>
      <c r="F228" s="212" t="s">
        <v>179</v>
      </c>
      <c r="G228" s="212" t="s">
        <v>9175</v>
      </c>
      <c r="H228" s="213">
        <v>43580</v>
      </c>
      <c r="I228" s="214">
        <v>960.85</v>
      </c>
      <c r="J228" s="212" t="s">
        <v>179</v>
      </c>
      <c r="K228" s="212" t="s">
        <v>89</v>
      </c>
      <c r="L228" s="213">
        <v>43591</v>
      </c>
      <c r="M228" s="212" t="s">
        <v>4</v>
      </c>
      <c r="N228" s="212" t="s">
        <v>179</v>
      </c>
      <c r="O228" s="212" t="s">
        <v>298</v>
      </c>
      <c r="P228" s="212" t="s">
        <v>367</v>
      </c>
      <c r="Q228" s="212" t="s">
        <v>1684</v>
      </c>
    </row>
    <row r="229" spans="1:17" x14ac:dyDescent="0.25">
      <c r="A229" s="212" t="s">
        <v>2348</v>
      </c>
      <c r="B229" s="212" t="s">
        <v>1026</v>
      </c>
      <c r="C229" s="212" t="s">
        <v>298</v>
      </c>
      <c r="D229" s="212" t="s">
        <v>9176</v>
      </c>
      <c r="E229" s="212" t="s">
        <v>9177</v>
      </c>
      <c r="F229" s="212" t="s">
        <v>179</v>
      </c>
      <c r="G229" s="212" t="s">
        <v>9178</v>
      </c>
      <c r="H229" s="213">
        <v>43611</v>
      </c>
      <c r="I229" s="214">
        <v>459.42</v>
      </c>
      <c r="J229" s="212" t="s">
        <v>179</v>
      </c>
      <c r="K229" s="212" t="s">
        <v>184</v>
      </c>
      <c r="L229" s="213">
        <v>43612</v>
      </c>
      <c r="M229" s="212" t="s">
        <v>4</v>
      </c>
      <c r="N229" s="212" t="s">
        <v>179</v>
      </c>
      <c r="O229" s="212" t="s">
        <v>298</v>
      </c>
      <c r="P229" s="212" t="s">
        <v>367</v>
      </c>
      <c r="Q229" s="212" t="s">
        <v>1684</v>
      </c>
    </row>
    <row r="230" spans="1:17" x14ac:dyDescent="0.25">
      <c r="A230" s="212" t="s">
        <v>2348</v>
      </c>
      <c r="B230" s="212" t="s">
        <v>1026</v>
      </c>
      <c r="C230" s="212" t="s">
        <v>298</v>
      </c>
      <c r="D230" s="212" t="s">
        <v>9179</v>
      </c>
      <c r="E230" s="212" t="s">
        <v>9180</v>
      </c>
      <c r="F230" s="212" t="s">
        <v>179</v>
      </c>
      <c r="G230" s="212" t="s">
        <v>9181</v>
      </c>
      <c r="H230" s="213">
        <v>43560</v>
      </c>
      <c r="I230" s="214">
        <v>464</v>
      </c>
      <c r="J230" s="212" t="s">
        <v>9182</v>
      </c>
      <c r="K230" s="212" t="s">
        <v>738</v>
      </c>
      <c r="L230" s="213">
        <v>43602</v>
      </c>
      <c r="M230" s="212" t="s">
        <v>4</v>
      </c>
      <c r="N230" s="212" t="s">
        <v>9183</v>
      </c>
      <c r="O230" s="212" t="s">
        <v>298</v>
      </c>
      <c r="P230" s="212" t="s">
        <v>367</v>
      </c>
      <c r="Q230" s="212" t="s">
        <v>1684</v>
      </c>
    </row>
    <row r="231" spans="1:17" x14ac:dyDescent="0.25">
      <c r="A231" s="212" t="s">
        <v>2348</v>
      </c>
      <c r="B231" s="212" t="s">
        <v>1026</v>
      </c>
      <c r="C231" s="212" t="s">
        <v>298</v>
      </c>
      <c r="D231" s="212" t="s">
        <v>9184</v>
      </c>
      <c r="E231" s="212" t="s">
        <v>9185</v>
      </c>
      <c r="F231" s="212" t="s">
        <v>179</v>
      </c>
      <c r="G231" s="212" t="s">
        <v>9186</v>
      </c>
      <c r="H231" s="213">
        <v>43608</v>
      </c>
      <c r="I231" s="214">
        <v>60</v>
      </c>
      <c r="J231" s="212" t="s">
        <v>179</v>
      </c>
      <c r="K231" s="212" t="s">
        <v>993</v>
      </c>
      <c r="L231" s="213">
        <v>43612</v>
      </c>
      <c r="M231" s="212" t="s">
        <v>4</v>
      </c>
      <c r="N231" s="212" t="s">
        <v>179</v>
      </c>
      <c r="O231" s="212" t="s">
        <v>298</v>
      </c>
      <c r="P231" s="212" t="s">
        <v>367</v>
      </c>
      <c r="Q231" s="212" t="s">
        <v>1684</v>
      </c>
    </row>
    <row r="232" spans="1:17" x14ac:dyDescent="0.25">
      <c r="A232" s="212" t="s">
        <v>2348</v>
      </c>
      <c r="B232" s="212" t="s">
        <v>1026</v>
      </c>
      <c r="C232" s="212" t="s">
        <v>298</v>
      </c>
      <c r="D232" s="212" t="s">
        <v>9187</v>
      </c>
      <c r="E232" s="212" t="s">
        <v>9188</v>
      </c>
      <c r="F232" s="212" t="s">
        <v>179</v>
      </c>
      <c r="G232" s="212" t="s">
        <v>9189</v>
      </c>
      <c r="H232" s="213">
        <v>43599</v>
      </c>
      <c r="I232" s="214">
        <v>1021</v>
      </c>
      <c r="J232" s="212" t="s">
        <v>179</v>
      </c>
      <c r="K232" s="212" t="s">
        <v>1249</v>
      </c>
      <c r="L232" s="213">
        <v>43601</v>
      </c>
      <c r="M232" s="212" t="s">
        <v>4</v>
      </c>
      <c r="N232" s="212" t="s">
        <v>9190</v>
      </c>
      <c r="O232" s="212" t="s">
        <v>298</v>
      </c>
      <c r="P232" s="212" t="s">
        <v>367</v>
      </c>
      <c r="Q232" s="212" t="s">
        <v>1684</v>
      </c>
    </row>
    <row r="233" spans="1:17" x14ac:dyDescent="0.25">
      <c r="A233" s="212" t="s">
        <v>2348</v>
      </c>
      <c r="B233" s="212" t="s">
        <v>1026</v>
      </c>
      <c r="C233" s="212" t="s">
        <v>298</v>
      </c>
      <c r="D233" s="212" t="s">
        <v>912</v>
      </c>
      <c r="E233" s="212" t="s">
        <v>913</v>
      </c>
      <c r="F233" s="212" t="s">
        <v>179</v>
      </c>
      <c r="G233" s="212" t="s">
        <v>9191</v>
      </c>
      <c r="H233" s="213">
        <v>43580</v>
      </c>
      <c r="I233" s="214">
        <v>220.55</v>
      </c>
      <c r="J233" s="212" t="s">
        <v>9192</v>
      </c>
      <c r="K233" s="212" t="s">
        <v>751</v>
      </c>
      <c r="L233" s="213">
        <v>43588</v>
      </c>
      <c r="M233" s="212" t="s">
        <v>4</v>
      </c>
      <c r="N233" s="212" t="s">
        <v>9193</v>
      </c>
      <c r="O233" s="212" t="s">
        <v>298</v>
      </c>
      <c r="P233" s="212" t="s">
        <v>367</v>
      </c>
      <c r="Q233" s="212" t="s">
        <v>1684</v>
      </c>
    </row>
    <row r="234" spans="1:17" x14ac:dyDescent="0.25">
      <c r="A234" s="212" t="s">
        <v>2348</v>
      </c>
      <c r="B234" s="212" t="s">
        <v>1026</v>
      </c>
      <c r="C234" s="212" t="s">
        <v>298</v>
      </c>
      <c r="D234" s="212" t="s">
        <v>912</v>
      </c>
      <c r="E234" s="212" t="s">
        <v>913</v>
      </c>
      <c r="F234" s="212" t="s">
        <v>179</v>
      </c>
      <c r="G234" s="212" t="s">
        <v>9194</v>
      </c>
      <c r="H234" s="213">
        <v>43580</v>
      </c>
      <c r="I234" s="214">
        <v>131</v>
      </c>
      <c r="J234" s="212" t="s">
        <v>9195</v>
      </c>
      <c r="K234" s="212" t="s">
        <v>208</v>
      </c>
      <c r="L234" s="213">
        <v>43587</v>
      </c>
      <c r="M234" s="212" t="s">
        <v>4</v>
      </c>
      <c r="N234" s="212" t="s">
        <v>9196</v>
      </c>
      <c r="O234" s="212" t="s">
        <v>298</v>
      </c>
      <c r="P234" s="212" t="s">
        <v>367</v>
      </c>
      <c r="Q234" s="212" t="s">
        <v>1684</v>
      </c>
    </row>
    <row r="235" spans="1:17" x14ac:dyDescent="0.25">
      <c r="A235" s="212" t="s">
        <v>2348</v>
      </c>
      <c r="B235" s="212" t="s">
        <v>1026</v>
      </c>
      <c r="C235" s="212" t="s">
        <v>298</v>
      </c>
      <c r="D235" s="212" t="s">
        <v>9197</v>
      </c>
      <c r="E235" s="212" t="s">
        <v>9198</v>
      </c>
      <c r="F235" s="212" t="s">
        <v>179</v>
      </c>
      <c r="G235" s="212" t="s">
        <v>9199</v>
      </c>
      <c r="H235" s="213">
        <v>43615</v>
      </c>
      <c r="I235" s="214">
        <v>128</v>
      </c>
      <c r="J235" s="212" t="s">
        <v>9200</v>
      </c>
      <c r="K235" s="212" t="s">
        <v>598</v>
      </c>
      <c r="L235" s="213">
        <v>43616</v>
      </c>
      <c r="M235" s="212" t="s">
        <v>4</v>
      </c>
      <c r="N235" s="212" t="s">
        <v>9201</v>
      </c>
      <c r="O235" s="212" t="s">
        <v>298</v>
      </c>
      <c r="P235" s="212" t="s">
        <v>367</v>
      </c>
      <c r="Q235" s="212" t="s">
        <v>1684</v>
      </c>
    </row>
    <row r="236" spans="1:17" x14ac:dyDescent="0.25">
      <c r="A236" s="212" t="s">
        <v>2348</v>
      </c>
      <c r="B236" s="212" t="s">
        <v>1026</v>
      </c>
      <c r="C236" s="212" t="s">
        <v>298</v>
      </c>
      <c r="D236" s="212" t="s">
        <v>9197</v>
      </c>
      <c r="E236" s="212" t="s">
        <v>9198</v>
      </c>
      <c r="F236" s="212" t="s">
        <v>179</v>
      </c>
      <c r="G236" s="212" t="s">
        <v>9202</v>
      </c>
      <c r="H236" s="213">
        <v>43615</v>
      </c>
      <c r="I236" s="214">
        <v>151.28</v>
      </c>
      <c r="J236" s="212" t="s">
        <v>9203</v>
      </c>
      <c r="K236" s="212" t="s">
        <v>598</v>
      </c>
      <c r="L236" s="213">
        <v>43616</v>
      </c>
      <c r="M236" s="212" t="s">
        <v>4</v>
      </c>
      <c r="N236" s="212" t="s">
        <v>9204</v>
      </c>
      <c r="O236" s="212" t="s">
        <v>298</v>
      </c>
      <c r="P236" s="212" t="s">
        <v>367</v>
      </c>
      <c r="Q236" s="212" t="s">
        <v>1684</v>
      </c>
    </row>
    <row r="237" spans="1:17" x14ac:dyDescent="0.25">
      <c r="A237" s="212" t="s">
        <v>2348</v>
      </c>
      <c r="B237" s="212" t="s">
        <v>1026</v>
      </c>
      <c r="C237" s="212" t="s">
        <v>298</v>
      </c>
      <c r="D237" s="212" t="s">
        <v>9197</v>
      </c>
      <c r="E237" s="212" t="s">
        <v>9198</v>
      </c>
      <c r="F237" s="212" t="s">
        <v>179</v>
      </c>
      <c r="G237" s="212" t="s">
        <v>9205</v>
      </c>
      <c r="H237" s="213">
        <v>43606</v>
      </c>
      <c r="I237" s="214">
        <v>51.24</v>
      </c>
      <c r="J237" s="212" t="s">
        <v>9206</v>
      </c>
      <c r="K237" s="212" t="s">
        <v>598</v>
      </c>
      <c r="L237" s="213">
        <v>43607</v>
      </c>
      <c r="M237" s="212" t="s">
        <v>4</v>
      </c>
      <c r="N237" s="212" t="s">
        <v>9207</v>
      </c>
      <c r="O237" s="212" t="s">
        <v>298</v>
      </c>
      <c r="P237" s="212" t="s">
        <v>367</v>
      </c>
      <c r="Q237" s="212" t="s">
        <v>1684</v>
      </c>
    </row>
    <row r="238" spans="1:17" x14ac:dyDescent="0.25">
      <c r="A238" s="212" t="s">
        <v>2348</v>
      </c>
      <c r="B238" s="212" t="s">
        <v>1026</v>
      </c>
      <c r="C238" s="212" t="s">
        <v>298</v>
      </c>
      <c r="D238" s="212" t="s">
        <v>919</v>
      </c>
      <c r="E238" s="212" t="s">
        <v>920</v>
      </c>
      <c r="F238" s="212" t="s">
        <v>179</v>
      </c>
      <c r="G238" s="212" t="s">
        <v>9208</v>
      </c>
      <c r="H238" s="213">
        <v>43598</v>
      </c>
      <c r="I238" s="214">
        <v>578.89</v>
      </c>
      <c r="J238" s="212" t="s">
        <v>9209</v>
      </c>
      <c r="K238" s="212" t="s">
        <v>738</v>
      </c>
      <c r="L238" s="213">
        <v>43599</v>
      </c>
      <c r="M238" s="212" t="s">
        <v>4</v>
      </c>
      <c r="N238" s="212" t="s">
        <v>9210</v>
      </c>
      <c r="O238" s="212" t="s">
        <v>298</v>
      </c>
      <c r="P238" s="212" t="s">
        <v>367</v>
      </c>
      <c r="Q238" s="212" t="s">
        <v>1684</v>
      </c>
    </row>
    <row r="239" spans="1:17" x14ac:dyDescent="0.25">
      <c r="A239" s="212" t="s">
        <v>2348</v>
      </c>
      <c r="B239" s="212" t="s">
        <v>1026</v>
      </c>
      <c r="C239" s="212" t="s">
        <v>298</v>
      </c>
      <c r="D239" s="212" t="s">
        <v>3265</v>
      </c>
      <c r="E239" s="212" t="s">
        <v>3266</v>
      </c>
      <c r="F239" s="212" t="s">
        <v>179</v>
      </c>
      <c r="G239" s="212" t="s">
        <v>9211</v>
      </c>
      <c r="H239" s="213">
        <v>43606</v>
      </c>
      <c r="I239" s="214">
        <v>66</v>
      </c>
      <c r="J239" s="212" t="s">
        <v>9212</v>
      </c>
      <c r="K239" s="212" t="s">
        <v>184</v>
      </c>
      <c r="L239" s="213">
        <v>43607</v>
      </c>
      <c r="M239" s="212" t="s">
        <v>4</v>
      </c>
      <c r="N239" s="212" t="s">
        <v>9213</v>
      </c>
      <c r="O239" s="212" t="s">
        <v>298</v>
      </c>
      <c r="P239" s="212" t="s">
        <v>367</v>
      </c>
      <c r="Q239" s="212" t="s">
        <v>1684</v>
      </c>
    </row>
    <row r="240" spans="1:17" x14ac:dyDescent="0.25">
      <c r="A240" s="212" t="s">
        <v>2348</v>
      </c>
      <c r="B240" s="212" t="s">
        <v>1026</v>
      </c>
      <c r="C240" s="212" t="s">
        <v>298</v>
      </c>
      <c r="D240" s="212" t="s">
        <v>1202</v>
      </c>
      <c r="E240" s="212" t="s">
        <v>1203</v>
      </c>
      <c r="F240" s="212" t="s">
        <v>179</v>
      </c>
      <c r="G240" s="212" t="s">
        <v>179</v>
      </c>
      <c r="H240" s="213">
        <v>43612</v>
      </c>
      <c r="I240" s="214">
        <v>516.88</v>
      </c>
      <c r="J240" s="212" t="s">
        <v>7710</v>
      </c>
      <c r="K240" s="212" t="s">
        <v>741</v>
      </c>
      <c r="L240" s="213">
        <v>43613</v>
      </c>
      <c r="M240" s="212" t="s">
        <v>4</v>
      </c>
      <c r="N240" s="212" t="s">
        <v>7711</v>
      </c>
      <c r="O240" s="212" t="s">
        <v>298</v>
      </c>
      <c r="P240" s="212" t="s">
        <v>367</v>
      </c>
      <c r="Q240" s="212" t="s">
        <v>1684</v>
      </c>
    </row>
    <row r="241" spans="1:17" x14ac:dyDescent="0.25">
      <c r="A241" s="212" t="s">
        <v>2348</v>
      </c>
      <c r="B241" s="212" t="s">
        <v>1026</v>
      </c>
      <c r="C241" s="212" t="s">
        <v>298</v>
      </c>
      <c r="D241" s="212" t="s">
        <v>7553</v>
      </c>
      <c r="E241" s="212" t="s">
        <v>9214</v>
      </c>
      <c r="F241" s="212" t="s">
        <v>9215</v>
      </c>
      <c r="G241" s="212" t="s">
        <v>9216</v>
      </c>
      <c r="H241" s="213">
        <v>43567</v>
      </c>
      <c r="I241" s="214">
        <v>120</v>
      </c>
      <c r="J241" s="212" t="s">
        <v>9217</v>
      </c>
      <c r="K241" s="212" t="s">
        <v>9165</v>
      </c>
      <c r="L241" s="213">
        <v>43613</v>
      </c>
      <c r="M241" s="212" t="s">
        <v>4</v>
      </c>
      <c r="N241" s="212" t="s">
        <v>9218</v>
      </c>
      <c r="O241" s="212" t="s">
        <v>298</v>
      </c>
      <c r="P241" s="212" t="s">
        <v>367</v>
      </c>
      <c r="Q241" s="212" t="s">
        <v>1684</v>
      </c>
    </row>
    <row r="242" spans="1:17" x14ac:dyDescent="0.25">
      <c r="A242" s="212" t="s">
        <v>2348</v>
      </c>
      <c r="B242" s="212" t="s">
        <v>1026</v>
      </c>
      <c r="C242" s="212" t="s">
        <v>298</v>
      </c>
      <c r="D242" s="212" t="s">
        <v>9219</v>
      </c>
      <c r="E242" s="212" t="s">
        <v>9220</v>
      </c>
      <c r="F242" s="212" t="s">
        <v>9221</v>
      </c>
      <c r="G242" s="212" t="s">
        <v>9222</v>
      </c>
      <c r="H242" s="213">
        <v>43607</v>
      </c>
      <c r="I242" s="214">
        <v>653.4</v>
      </c>
      <c r="J242" s="212" t="s">
        <v>179</v>
      </c>
      <c r="K242" s="212" t="s">
        <v>1197</v>
      </c>
      <c r="L242" s="213">
        <v>43607</v>
      </c>
      <c r="M242" s="212" t="s">
        <v>4</v>
      </c>
      <c r="N242" s="212" t="s">
        <v>179</v>
      </c>
      <c r="O242" s="212" t="s">
        <v>298</v>
      </c>
      <c r="P242" s="212" t="s">
        <v>367</v>
      </c>
      <c r="Q242" s="212" t="s">
        <v>1684</v>
      </c>
    </row>
    <row r="243" spans="1:17" x14ac:dyDescent="0.25">
      <c r="A243" s="212" t="s">
        <v>2348</v>
      </c>
      <c r="B243" s="212" t="s">
        <v>1026</v>
      </c>
      <c r="C243" s="212" t="s">
        <v>298</v>
      </c>
      <c r="D243" s="212" t="s">
        <v>9223</v>
      </c>
      <c r="E243" s="212" t="s">
        <v>9224</v>
      </c>
      <c r="F243" s="212" t="s">
        <v>9225</v>
      </c>
      <c r="G243" s="212" t="s">
        <v>9226</v>
      </c>
      <c r="H243" s="213">
        <v>43552</v>
      </c>
      <c r="I243" s="214">
        <v>508.2</v>
      </c>
      <c r="J243" s="212" t="s">
        <v>179</v>
      </c>
      <c r="K243" s="212" t="s">
        <v>740</v>
      </c>
      <c r="L243" s="213">
        <v>43599</v>
      </c>
      <c r="M243" s="212" t="s">
        <v>4</v>
      </c>
      <c r="N243" s="212" t="s">
        <v>179</v>
      </c>
      <c r="O243" s="212" t="s">
        <v>298</v>
      </c>
      <c r="P243" s="212" t="s">
        <v>367</v>
      </c>
      <c r="Q243" s="212" t="s">
        <v>1684</v>
      </c>
    </row>
    <row r="244" spans="1:17" x14ac:dyDescent="0.25">
      <c r="A244" s="212" t="s">
        <v>2348</v>
      </c>
      <c r="B244" s="212" t="s">
        <v>1026</v>
      </c>
      <c r="C244" s="212" t="s">
        <v>298</v>
      </c>
      <c r="D244" s="212" t="s">
        <v>9227</v>
      </c>
      <c r="E244" s="212" t="s">
        <v>9228</v>
      </c>
      <c r="F244" s="212" t="s">
        <v>9229</v>
      </c>
      <c r="G244" s="212" t="s">
        <v>9230</v>
      </c>
      <c r="H244" s="213">
        <v>43564</v>
      </c>
      <c r="I244" s="214">
        <v>8.5</v>
      </c>
      <c r="J244" s="212" t="s">
        <v>179</v>
      </c>
      <c r="K244" s="212" t="s">
        <v>156</v>
      </c>
      <c r="L244" s="213">
        <v>43615</v>
      </c>
      <c r="M244" s="212" t="s">
        <v>4</v>
      </c>
      <c r="N244" s="212" t="s">
        <v>179</v>
      </c>
      <c r="O244" s="212" t="s">
        <v>298</v>
      </c>
      <c r="P244" s="212" t="s">
        <v>367</v>
      </c>
      <c r="Q244" s="212" t="s">
        <v>1684</v>
      </c>
    </row>
    <row r="245" spans="1:17" x14ac:dyDescent="0.25">
      <c r="A245" s="212" t="s">
        <v>2348</v>
      </c>
      <c r="B245" s="212" t="s">
        <v>1026</v>
      </c>
      <c r="C245" s="212" t="s">
        <v>298</v>
      </c>
      <c r="D245" s="212" t="s">
        <v>9231</v>
      </c>
      <c r="E245" s="212" t="s">
        <v>9232</v>
      </c>
      <c r="F245" s="212" t="s">
        <v>9233</v>
      </c>
      <c r="G245" s="212" t="s">
        <v>9234</v>
      </c>
      <c r="H245" s="213">
        <v>43606</v>
      </c>
      <c r="I245" s="214">
        <v>77.44</v>
      </c>
      <c r="J245" s="212" t="s">
        <v>179</v>
      </c>
      <c r="K245" s="212" t="s">
        <v>926</v>
      </c>
      <c r="L245" s="213">
        <v>43614</v>
      </c>
      <c r="M245" s="212" t="s">
        <v>4</v>
      </c>
      <c r="N245" s="212" t="s">
        <v>179</v>
      </c>
      <c r="O245" s="212" t="s">
        <v>298</v>
      </c>
      <c r="P245" s="212" t="s">
        <v>367</v>
      </c>
      <c r="Q245" s="212" t="s">
        <v>1684</v>
      </c>
    </row>
    <row r="246" spans="1:17" x14ac:dyDescent="0.25">
      <c r="A246" s="212" t="s">
        <v>2348</v>
      </c>
      <c r="B246" s="212" t="s">
        <v>1026</v>
      </c>
      <c r="C246" s="212" t="s">
        <v>298</v>
      </c>
      <c r="D246" s="212" t="s">
        <v>7896</v>
      </c>
      <c r="E246" s="212" t="s">
        <v>7897</v>
      </c>
      <c r="F246" s="212" t="s">
        <v>7898</v>
      </c>
      <c r="G246" s="212" t="s">
        <v>9235</v>
      </c>
      <c r="H246" s="213">
        <v>43598</v>
      </c>
      <c r="I246" s="214">
        <v>40</v>
      </c>
      <c r="J246" s="212" t="s">
        <v>179</v>
      </c>
      <c r="K246" s="212" t="s">
        <v>188</v>
      </c>
      <c r="L246" s="213">
        <v>43602</v>
      </c>
      <c r="M246" s="212" t="s">
        <v>4</v>
      </c>
      <c r="N246" s="212" t="s">
        <v>179</v>
      </c>
      <c r="O246" s="212" t="s">
        <v>298</v>
      </c>
      <c r="P246" s="212" t="s">
        <v>367</v>
      </c>
      <c r="Q246" s="212" t="s">
        <v>1684</v>
      </c>
    </row>
    <row r="247" spans="1:17" x14ac:dyDescent="0.25">
      <c r="A247" s="212" t="s">
        <v>2348</v>
      </c>
      <c r="B247" s="212" t="s">
        <v>1026</v>
      </c>
      <c r="C247" s="212" t="s">
        <v>298</v>
      </c>
      <c r="D247" s="212" t="s">
        <v>7896</v>
      </c>
      <c r="E247" s="212" t="s">
        <v>7897</v>
      </c>
      <c r="F247" s="212" t="s">
        <v>7898</v>
      </c>
      <c r="G247" s="212" t="s">
        <v>3132</v>
      </c>
      <c r="H247" s="213">
        <v>43592</v>
      </c>
      <c r="I247" s="214">
        <v>40</v>
      </c>
      <c r="J247" s="212" t="s">
        <v>179</v>
      </c>
      <c r="K247" s="212" t="s">
        <v>188</v>
      </c>
      <c r="L247" s="213">
        <v>43612</v>
      </c>
      <c r="M247" s="212" t="s">
        <v>4</v>
      </c>
      <c r="N247" s="212" t="s">
        <v>179</v>
      </c>
      <c r="O247" s="212" t="s">
        <v>298</v>
      </c>
      <c r="P247" s="212" t="s">
        <v>367</v>
      </c>
      <c r="Q247" s="212" t="s">
        <v>1684</v>
      </c>
    </row>
    <row r="248" spans="1:17" x14ac:dyDescent="0.25">
      <c r="A248" s="212" t="s">
        <v>2348</v>
      </c>
      <c r="B248" s="212" t="s">
        <v>1026</v>
      </c>
      <c r="C248" s="212" t="s">
        <v>298</v>
      </c>
      <c r="D248" s="212" t="s">
        <v>9236</v>
      </c>
      <c r="E248" s="212" t="s">
        <v>9237</v>
      </c>
      <c r="F248" s="212" t="s">
        <v>9238</v>
      </c>
      <c r="G248" s="212" t="s">
        <v>9239</v>
      </c>
      <c r="H248" s="213">
        <v>43613</v>
      </c>
      <c r="I248" s="214">
        <v>3484.8</v>
      </c>
      <c r="J248" s="212" t="s">
        <v>9240</v>
      </c>
      <c r="K248" s="212" t="s">
        <v>557</v>
      </c>
      <c r="L248" s="213">
        <v>43614</v>
      </c>
      <c r="M248" s="212" t="s">
        <v>4</v>
      </c>
      <c r="N248" s="212" t="s">
        <v>9241</v>
      </c>
      <c r="O248" s="212" t="s">
        <v>298</v>
      </c>
      <c r="P248" s="212" t="s">
        <v>367</v>
      </c>
      <c r="Q248" s="212" t="s">
        <v>1684</v>
      </c>
    </row>
    <row r="249" spans="1:17" x14ac:dyDescent="0.25">
      <c r="A249" s="212" t="s">
        <v>2348</v>
      </c>
      <c r="B249" s="212" t="s">
        <v>1026</v>
      </c>
      <c r="C249" s="212" t="s">
        <v>298</v>
      </c>
      <c r="D249" s="212" t="s">
        <v>9242</v>
      </c>
      <c r="E249" s="212" t="s">
        <v>9243</v>
      </c>
      <c r="F249" s="212" t="s">
        <v>9244</v>
      </c>
      <c r="G249" s="212" t="s">
        <v>9245</v>
      </c>
      <c r="H249" s="213">
        <v>43539</v>
      </c>
      <c r="I249" s="214">
        <v>89.1</v>
      </c>
      <c r="J249" s="212" t="s">
        <v>179</v>
      </c>
      <c r="K249" s="212" t="s">
        <v>85</v>
      </c>
      <c r="L249" s="213">
        <v>43607</v>
      </c>
      <c r="M249" s="212" t="s">
        <v>4</v>
      </c>
      <c r="N249" s="212" t="s">
        <v>179</v>
      </c>
      <c r="O249" s="212" t="s">
        <v>298</v>
      </c>
      <c r="P249" s="212" t="s">
        <v>367</v>
      </c>
      <c r="Q249" s="212" t="s">
        <v>1684</v>
      </c>
    </row>
    <row r="250" spans="1:17" x14ac:dyDescent="0.25">
      <c r="A250" s="212" t="s">
        <v>2348</v>
      </c>
      <c r="B250" s="212" t="s">
        <v>1026</v>
      </c>
      <c r="C250" s="212" t="s">
        <v>298</v>
      </c>
      <c r="D250" s="212" t="s">
        <v>1228</v>
      </c>
      <c r="E250" s="212" t="s">
        <v>1229</v>
      </c>
      <c r="F250" s="212" t="s">
        <v>1230</v>
      </c>
      <c r="G250" s="212" t="s">
        <v>9246</v>
      </c>
      <c r="H250" s="213">
        <v>43612</v>
      </c>
      <c r="I250" s="214">
        <v>32.67</v>
      </c>
      <c r="J250" s="212" t="s">
        <v>179</v>
      </c>
      <c r="K250" s="212" t="s">
        <v>496</v>
      </c>
      <c r="L250" s="213">
        <v>43614</v>
      </c>
      <c r="M250" s="212" t="s">
        <v>4</v>
      </c>
      <c r="N250" s="212" t="s">
        <v>9247</v>
      </c>
      <c r="O250" s="212" t="s">
        <v>298</v>
      </c>
      <c r="P250" s="212" t="s">
        <v>367</v>
      </c>
      <c r="Q250" s="212" t="s">
        <v>1684</v>
      </c>
    </row>
    <row r="251" spans="1:17" x14ac:dyDescent="0.25">
      <c r="A251" s="212" t="s">
        <v>2348</v>
      </c>
      <c r="B251" s="212" t="s">
        <v>1026</v>
      </c>
      <c r="C251" s="212" t="s">
        <v>298</v>
      </c>
      <c r="D251" s="212" t="s">
        <v>1228</v>
      </c>
      <c r="E251" s="212" t="s">
        <v>1229</v>
      </c>
      <c r="F251" s="212" t="s">
        <v>1230</v>
      </c>
      <c r="G251" s="212" t="s">
        <v>9248</v>
      </c>
      <c r="H251" s="213">
        <v>43609</v>
      </c>
      <c r="I251" s="214">
        <v>35.28</v>
      </c>
      <c r="J251" s="212" t="s">
        <v>179</v>
      </c>
      <c r="K251" s="212" t="s">
        <v>496</v>
      </c>
      <c r="L251" s="213">
        <v>43614</v>
      </c>
      <c r="M251" s="212" t="s">
        <v>4</v>
      </c>
      <c r="N251" s="212" t="s">
        <v>9249</v>
      </c>
      <c r="O251" s="212" t="s">
        <v>298</v>
      </c>
      <c r="P251" s="212" t="s">
        <v>367</v>
      </c>
      <c r="Q251" s="212" t="s">
        <v>1684</v>
      </c>
    </row>
    <row r="252" spans="1:17" x14ac:dyDescent="0.25">
      <c r="A252" s="212" t="s">
        <v>2348</v>
      </c>
      <c r="B252" s="212" t="s">
        <v>1026</v>
      </c>
      <c r="C252" s="212" t="s">
        <v>298</v>
      </c>
      <c r="D252" s="212" t="s">
        <v>9250</v>
      </c>
      <c r="E252" s="212" t="s">
        <v>9251</v>
      </c>
      <c r="F252" s="212" t="s">
        <v>9252</v>
      </c>
      <c r="G252" s="212" t="s">
        <v>9253</v>
      </c>
      <c r="H252" s="213">
        <v>43585</v>
      </c>
      <c r="I252" s="214">
        <v>465.12</v>
      </c>
      <c r="J252" s="212" t="s">
        <v>9254</v>
      </c>
      <c r="K252" s="212" t="s">
        <v>483</v>
      </c>
      <c r="L252" s="213">
        <v>43593</v>
      </c>
      <c r="M252" s="212" t="s">
        <v>4</v>
      </c>
      <c r="N252" s="212" t="s">
        <v>9255</v>
      </c>
      <c r="O252" s="212" t="s">
        <v>298</v>
      </c>
      <c r="P252" s="212" t="s">
        <v>367</v>
      </c>
      <c r="Q252" s="212" t="s">
        <v>1684</v>
      </c>
    </row>
    <row r="253" spans="1:17" x14ac:dyDescent="0.25">
      <c r="A253" s="212" t="s">
        <v>2348</v>
      </c>
      <c r="B253" s="212" t="s">
        <v>1026</v>
      </c>
      <c r="C253" s="212" t="s">
        <v>298</v>
      </c>
      <c r="D253" s="212" t="s">
        <v>3576</v>
      </c>
      <c r="E253" s="212" t="s">
        <v>3577</v>
      </c>
      <c r="F253" s="212" t="s">
        <v>3578</v>
      </c>
      <c r="G253" s="212" t="s">
        <v>9256</v>
      </c>
      <c r="H253" s="213">
        <v>43552</v>
      </c>
      <c r="I253" s="214">
        <v>220.75</v>
      </c>
      <c r="J253" s="212" t="s">
        <v>179</v>
      </c>
      <c r="K253" s="212" t="s">
        <v>8058</v>
      </c>
      <c r="L253" s="213">
        <v>43614</v>
      </c>
      <c r="M253" s="212" t="s">
        <v>4</v>
      </c>
      <c r="N253" s="212" t="s">
        <v>179</v>
      </c>
      <c r="O253" s="212" t="s">
        <v>298</v>
      </c>
      <c r="P253" s="212" t="s">
        <v>367</v>
      </c>
      <c r="Q253" s="212" t="s">
        <v>1684</v>
      </c>
    </row>
    <row r="254" spans="1:17" x14ac:dyDescent="0.25">
      <c r="A254" s="212" t="s">
        <v>2348</v>
      </c>
      <c r="B254" s="212" t="s">
        <v>1026</v>
      </c>
      <c r="C254" s="212" t="s">
        <v>298</v>
      </c>
      <c r="D254" s="212" t="s">
        <v>1233</v>
      </c>
      <c r="E254" s="212" t="s">
        <v>1234</v>
      </c>
      <c r="F254" s="212" t="s">
        <v>1235</v>
      </c>
      <c r="G254" s="212" t="s">
        <v>9257</v>
      </c>
      <c r="H254" s="213">
        <v>43581</v>
      </c>
      <c r="I254" s="214">
        <v>38.380000000000003</v>
      </c>
      <c r="J254" s="212" t="s">
        <v>179</v>
      </c>
      <c r="K254" s="212" t="s">
        <v>156</v>
      </c>
      <c r="L254" s="213">
        <v>43605</v>
      </c>
      <c r="M254" s="212" t="s">
        <v>4</v>
      </c>
      <c r="N254" s="212" t="s">
        <v>179</v>
      </c>
      <c r="O254" s="212" t="s">
        <v>298</v>
      </c>
      <c r="P254" s="212" t="s">
        <v>367</v>
      </c>
      <c r="Q254" s="212" t="s">
        <v>1684</v>
      </c>
    </row>
    <row r="255" spans="1:17" x14ac:dyDescent="0.25">
      <c r="A255" s="212" t="s">
        <v>2348</v>
      </c>
      <c r="B255" s="212" t="s">
        <v>1026</v>
      </c>
      <c r="C255" s="212" t="s">
        <v>298</v>
      </c>
      <c r="D255" s="212" t="s">
        <v>171</v>
      </c>
      <c r="E255" s="212" t="s">
        <v>172</v>
      </c>
      <c r="F255" s="212" t="s">
        <v>173</v>
      </c>
      <c r="G255" s="212" t="s">
        <v>9258</v>
      </c>
      <c r="H255" s="213">
        <v>43594</v>
      </c>
      <c r="I255" s="214">
        <v>105.16</v>
      </c>
      <c r="J255" s="212" t="s">
        <v>3582</v>
      </c>
      <c r="K255" s="212" t="s">
        <v>186</v>
      </c>
      <c r="L255" s="213">
        <v>43594</v>
      </c>
      <c r="M255" s="212" t="s">
        <v>4</v>
      </c>
      <c r="N255" s="212" t="s">
        <v>2336</v>
      </c>
      <c r="O255" s="212" t="s">
        <v>298</v>
      </c>
      <c r="P255" s="212" t="s">
        <v>367</v>
      </c>
      <c r="Q255" s="212" t="s">
        <v>1684</v>
      </c>
    </row>
    <row r="256" spans="1:17" x14ac:dyDescent="0.25">
      <c r="A256" s="212" t="s">
        <v>2348</v>
      </c>
      <c r="B256" s="212" t="s">
        <v>1026</v>
      </c>
      <c r="C256" s="212" t="s">
        <v>298</v>
      </c>
      <c r="D256" s="212" t="s">
        <v>8085</v>
      </c>
      <c r="E256" s="212" t="s">
        <v>8086</v>
      </c>
      <c r="F256" s="212" t="s">
        <v>8087</v>
      </c>
      <c r="G256" s="212" t="s">
        <v>9259</v>
      </c>
      <c r="H256" s="213">
        <v>43609</v>
      </c>
      <c r="I256" s="214">
        <v>88.23</v>
      </c>
      <c r="J256" s="212" t="s">
        <v>9260</v>
      </c>
      <c r="K256" s="212" t="s">
        <v>598</v>
      </c>
      <c r="L256" s="213">
        <v>43614</v>
      </c>
      <c r="M256" s="212" t="s">
        <v>4</v>
      </c>
      <c r="N256" s="212" t="s">
        <v>9261</v>
      </c>
      <c r="O256" s="212" t="s">
        <v>298</v>
      </c>
      <c r="P256" s="212" t="s">
        <v>367</v>
      </c>
      <c r="Q256" s="212" t="s">
        <v>1684</v>
      </c>
    </row>
    <row r="257" spans="1:17" x14ac:dyDescent="0.25">
      <c r="A257" s="212" t="s">
        <v>2348</v>
      </c>
      <c r="B257" s="212" t="s">
        <v>1026</v>
      </c>
      <c r="C257" s="212" t="s">
        <v>298</v>
      </c>
      <c r="D257" s="212" t="s">
        <v>8104</v>
      </c>
      <c r="E257" s="212" t="s">
        <v>8105</v>
      </c>
      <c r="F257" s="212" t="s">
        <v>8106</v>
      </c>
      <c r="G257" s="212" t="s">
        <v>9262</v>
      </c>
      <c r="H257" s="213">
        <v>43591</v>
      </c>
      <c r="I257" s="214">
        <v>451.85</v>
      </c>
      <c r="J257" s="212" t="s">
        <v>9263</v>
      </c>
      <c r="K257" s="212" t="s">
        <v>738</v>
      </c>
      <c r="L257" s="213">
        <v>43599</v>
      </c>
      <c r="M257" s="212" t="s">
        <v>4</v>
      </c>
      <c r="N257" s="212" t="s">
        <v>9264</v>
      </c>
      <c r="O257" s="212" t="s">
        <v>298</v>
      </c>
      <c r="P257" s="212" t="s">
        <v>367</v>
      </c>
      <c r="Q257" s="212" t="s">
        <v>1684</v>
      </c>
    </row>
    <row r="258" spans="1:17" x14ac:dyDescent="0.25">
      <c r="A258" s="212" t="s">
        <v>2348</v>
      </c>
      <c r="B258" s="212" t="s">
        <v>1026</v>
      </c>
      <c r="C258" s="212" t="s">
        <v>298</v>
      </c>
      <c r="D258" s="212" t="s">
        <v>956</v>
      </c>
      <c r="E258" s="212" t="s">
        <v>957</v>
      </c>
      <c r="F258" s="212" t="s">
        <v>958</v>
      </c>
      <c r="G258" s="212" t="s">
        <v>9265</v>
      </c>
      <c r="H258" s="213">
        <v>43605</v>
      </c>
      <c r="I258" s="214">
        <v>34.22</v>
      </c>
      <c r="J258" s="212" t="s">
        <v>179</v>
      </c>
      <c r="K258" s="212" t="s">
        <v>155</v>
      </c>
      <c r="L258" s="213">
        <v>43605</v>
      </c>
      <c r="M258" s="212" t="s">
        <v>4</v>
      </c>
      <c r="N258" s="212" t="s">
        <v>179</v>
      </c>
      <c r="O258" s="212" t="s">
        <v>298</v>
      </c>
      <c r="P258" s="212" t="s">
        <v>367</v>
      </c>
      <c r="Q258" s="212" t="s">
        <v>1684</v>
      </c>
    </row>
    <row r="259" spans="1:17" x14ac:dyDescent="0.25">
      <c r="A259" s="212" t="s">
        <v>2348</v>
      </c>
      <c r="B259" s="212" t="s">
        <v>1026</v>
      </c>
      <c r="C259" s="212" t="s">
        <v>298</v>
      </c>
      <c r="D259" s="212" t="s">
        <v>959</v>
      </c>
      <c r="E259" s="212" t="s">
        <v>960</v>
      </c>
      <c r="F259" s="212" t="s">
        <v>961</v>
      </c>
      <c r="G259" s="212" t="s">
        <v>9266</v>
      </c>
      <c r="H259" s="213">
        <v>43586</v>
      </c>
      <c r="I259" s="214">
        <v>50.87</v>
      </c>
      <c r="J259" s="212" t="s">
        <v>179</v>
      </c>
      <c r="K259" s="212" t="s">
        <v>9267</v>
      </c>
      <c r="L259" s="213">
        <v>43598</v>
      </c>
      <c r="M259" s="212" t="s">
        <v>4</v>
      </c>
      <c r="N259" s="212" t="s">
        <v>9268</v>
      </c>
      <c r="O259" s="212" t="s">
        <v>298</v>
      </c>
      <c r="P259" s="212" t="s">
        <v>367</v>
      </c>
      <c r="Q259" s="212" t="s">
        <v>1684</v>
      </c>
    </row>
    <row r="260" spans="1:17" x14ac:dyDescent="0.25">
      <c r="A260" s="212" t="s">
        <v>2348</v>
      </c>
      <c r="B260" s="212" t="s">
        <v>1026</v>
      </c>
      <c r="C260" s="212" t="s">
        <v>298</v>
      </c>
      <c r="D260" s="212" t="s">
        <v>959</v>
      </c>
      <c r="E260" s="212" t="s">
        <v>960</v>
      </c>
      <c r="F260" s="212" t="s">
        <v>961</v>
      </c>
      <c r="G260" s="212" t="s">
        <v>9269</v>
      </c>
      <c r="H260" s="213">
        <v>43586</v>
      </c>
      <c r="I260" s="214">
        <v>169.4</v>
      </c>
      <c r="J260" s="212" t="s">
        <v>179</v>
      </c>
      <c r="K260" s="212" t="s">
        <v>9267</v>
      </c>
      <c r="L260" s="213">
        <v>43598</v>
      </c>
      <c r="M260" s="212" t="s">
        <v>4</v>
      </c>
      <c r="N260" s="212" t="s">
        <v>9268</v>
      </c>
      <c r="O260" s="212" t="s">
        <v>298</v>
      </c>
      <c r="P260" s="212" t="s">
        <v>367</v>
      </c>
      <c r="Q260" s="212" t="s">
        <v>1684</v>
      </c>
    </row>
    <row r="261" spans="1:17" x14ac:dyDescent="0.25">
      <c r="A261" s="212" t="s">
        <v>2348</v>
      </c>
      <c r="B261" s="212" t="s">
        <v>1026</v>
      </c>
      <c r="C261" s="212" t="s">
        <v>298</v>
      </c>
      <c r="D261" s="212" t="s">
        <v>661</v>
      </c>
      <c r="E261" s="212" t="s">
        <v>662</v>
      </c>
      <c r="F261" s="212" t="s">
        <v>663</v>
      </c>
      <c r="G261" s="212" t="s">
        <v>9270</v>
      </c>
      <c r="H261" s="213">
        <v>43608</v>
      </c>
      <c r="I261" s="214">
        <v>25.41</v>
      </c>
      <c r="J261" s="212" t="s">
        <v>9271</v>
      </c>
      <c r="K261" s="212" t="s">
        <v>757</v>
      </c>
      <c r="L261" s="213">
        <v>43613</v>
      </c>
      <c r="M261" s="212" t="s">
        <v>4</v>
      </c>
      <c r="N261" s="212" t="s">
        <v>9272</v>
      </c>
      <c r="O261" s="212" t="s">
        <v>298</v>
      </c>
      <c r="P261" s="212" t="s">
        <v>367</v>
      </c>
      <c r="Q261" s="212" t="s">
        <v>1684</v>
      </c>
    </row>
    <row r="262" spans="1:17" x14ac:dyDescent="0.25">
      <c r="A262" s="212" t="s">
        <v>2348</v>
      </c>
      <c r="B262" s="212" t="s">
        <v>1026</v>
      </c>
      <c r="C262" s="212" t="s">
        <v>298</v>
      </c>
      <c r="D262" s="212" t="s">
        <v>968</v>
      </c>
      <c r="E262" s="212" t="s">
        <v>969</v>
      </c>
      <c r="F262" s="212" t="s">
        <v>970</v>
      </c>
      <c r="G262" s="212" t="s">
        <v>9273</v>
      </c>
      <c r="H262" s="213">
        <v>43601</v>
      </c>
      <c r="I262" s="214">
        <v>2169.9699999999998</v>
      </c>
      <c r="J262" s="212" t="s">
        <v>9274</v>
      </c>
      <c r="K262" s="212" t="s">
        <v>636</v>
      </c>
      <c r="L262" s="213">
        <v>43602</v>
      </c>
      <c r="M262" s="212" t="s">
        <v>4</v>
      </c>
      <c r="N262" s="212" t="s">
        <v>9275</v>
      </c>
      <c r="O262" s="212" t="s">
        <v>298</v>
      </c>
      <c r="P262" s="212" t="s">
        <v>367</v>
      </c>
      <c r="Q262" s="212" t="s">
        <v>1684</v>
      </c>
    </row>
    <row r="263" spans="1:17" x14ac:dyDescent="0.25">
      <c r="A263" s="212" t="s">
        <v>2348</v>
      </c>
      <c r="B263" s="212" t="s">
        <v>1026</v>
      </c>
      <c r="C263" s="212" t="s">
        <v>298</v>
      </c>
      <c r="D263" s="212" t="s">
        <v>667</v>
      </c>
      <c r="E263" s="212" t="s">
        <v>668</v>
      </c>
      <c r="F263" s="212" t="s">
        <v>669</v>
      </c>
      <c r="G263" s="212" t="s">
        <v>9276</v>
      </c>
      <c r="H263" s="213">
        <v>43600</v>
      </c>
      <c r="I263" s="214">
        <v>77.08</v>
      </c>
      <c r="J263" s="212" t="s">
        <v>9277</v>
      </c>
      <c r="K263" s="212" t="s">
        <v>441</v>
      </c>
      <c r="L263" s="213">
        <v>43601</v>
      </c>
      <c r="M263" s="212" t="s">
        <v>4</v>
      </c>
      <c r="N263" s="212" t="s">
        <v>9278</v>
      </c>
      <c r="O263" s="212" t="s">
        <v>298</v>
      </c>
      <c r="P263" s="212" t="s">
        <v>367</v>
      </c>
      <c r="Q263" s="212" t="s">
        <v>1684</v>
      </c>
    </row>
    <row r="264" spans="1:17" x14ac:dyDescent="0.25">
      <c r="A264" s="212" t="s">
        <v>2348</v>
      </c>
      <c r="B264" s="212" t="s">
        <v>1026</v>
      </c>
      <c r="C264" s="212" t="s">
        <v>298</v>
      </c>
      <c r="D264" s="212" t="s">
        <v>667</v>
      </c>
      <c r="E264" s="212" t="s">
        <v>668</v>
      </c>
      <c r="F264" s="212" t="s">
        <v>669</v>
      </c>
      <c r="G264" s="212" t="s">
        <v>9279</v>
      </c>
      <c r="H264" s="213">
        <v>43600</v>
      </c>
      <c r="I264" s="214">
        <v>62.8</v>
      </c>
      <c r="J264" s="212" t="s">
        <v>9280</v>
      </c>
      <c r="K264" s="212" t="s">
        <v>751</v>
      </c>
      <c r="L264" s="213">
        <v>43601</v>
      </c>
      <c r="M264" s="212" t="s">
        <v>4</v>
      </c>
      <c r="N264" s="212" t="s">
        <v>9281</v>
      </c>
      <c r="O264" s="212" t="s">
        <v>298</v>
      </c>
      <c r="P264" s="212" t="s">
        <v>367</v>
      </c>
      <c r="Q264" s="212" t="s">
        <v>1684</v>
      </c>
    </row>
    <row r="265" spans="1:17" x14ac:dyDescent="0.25">
      <c r="A265" s="212" t="s">
        <v>2348</v>
      </c>
      <c r="B265" s="212" t="s">
        <v>1026</v>
      </c>
      <c r="C265" s="212" t="s">
        <v>298</v>
      </c>
      <c r="D265" s="212" t="s">
        <v>9282</v>
      </c>
      <c r="E265" s="212" t="s">
        <v>9283</v>
      </c>
      <c r="F265" s="212" t="s">
        <v>9284</v>
      </c>
      <c r="G265" s="212" t="s">
        <v>9285</v>
      </c>
      <c r="H265" s="213">
        <v>43609</v>
      </c>
      <c r="I265" s="214">
        <v>1264.45</v>
      </c>
      <c r="J265" s="212" t="s">
        <v>9286</v>
      </c>
      <c r="K265" s="212" t="s">
        <v>321</v>
      </c>
      <c r="L265" s="213">
        <v>43613</v>
      </c>
      <c r="M265" s="212" t="s">
        <v>4</v>
      </c>
      <c r="N265" s="212" t="s">
        <v>9287</v>
      </c>
      <c r="O265" s="212" t="s">
        <v>298</v>
      </c>
      <c r="P265" s="212" t="s">
        <v>367</v>
      </c>
      <c r="Q265" s="212" t="s">
        <v>1684</v>
      </c>
    </row>
    <row r="266" spans="1:17" x14ac:dyDescent="0.25">
      <c r="A266" s="212" t="s">
        <v>2348</v>
      </c>
      <c r="B266" s="212" t="s">
        <v>1026</v>
      </c>
      <c r="C266" s="212" t="s">
        <v>298</v>
      </c>
      <c r="D266" s="212" t="s">
        <v>9288</v>
      </c>
      <c r="E266" s="212" t="s">
        <v>9289</v>
      </c>
      <c r="F266" s="212" t="s">
        <v>9290</v>
      </c>
      <c r="G266" s="212" t="s">
        <v>9291</v>
      </c>
      <c r="H266" s="213">
        <v>43612</v>
      </c>
      <c r="I266" s="214">
        <v>168.25</v>
      </c>
      <c r="J266" s="212" t="s">
        <v>9292</v>
      </c>
      <c r="K266" s="212" t="s">
        <v>738</v>
      </c>
      <c r="L266" s="213">
        <v>43613</v>
      </c>
      <c r="M266" s="212" t="s">
        <v>4</v>
      </c>
      <c r="N266" s="212" t="s">
        <v>9293</v>
      </c>
      <c r="O266" s="212" t="s">
        <v>298</v>
      </c>
      <c r="P266" s="212" t="s">
        <v>367</v>
      </c>
      <c r="Q266" s="212" t="s">
        <v>1684</v>
      </c>
    </row>
    <row r="267" spans="1:17" x14ac:dyDescent="0.25">
      <c r="A267" s="212" t="s">
        <v>2348</v>
      </c>
      <c r="B267" s="212" t="s">
        <v>1026</v>
      </c>
      <c r="C267" s="212" t="s">
        <v>298</v>
      </c>
      <c r="D267" s="212" t="s">
        <v>80</v>
      </c>
      <c r="E267" s="212" t="s">
        <v>81</v>
      </c>
      <c r="F267" s="212" t="s">
        <v>82</v>
      </c>
      <c r="G267" s="212" t="s">
        <v>9294</v>
      </c>
      <c r="H267" s="213">
        <v>43585</v>
      </c>
      <c r="I267" s="214">
        <v>621.54</v>
      </c>
      <c r="J267" s="212" t="s">
        <v>8710</v>
      </c>
      <c r="K267" s="212" t="s">
        <v>482</v>
      </c>
      <c r="L267" s="213">
        <v>43588</v>
      </c>
      <c r="M267" s="212" t="s">
        <v>4</v>
      </c>
      <c r="N267" s="212" t="s">
        <v>8711</v>
      </c>
      <c r="O267" s="212" t="s">
        <v>298</v>
      </c>
      <c r="P267" s="212" t="s">
        <v>367</v>
      </c>
      <c r="Q267" s="212" t="s">
        <v>1684</v>
      </c>
    </row>
    <row r="268" spans="1:17" x14ac:dyDescent="0.25">
      <c r="A268" s="212" t="s">
        <v>2348</v>
      </c>
      <c r="B268" s="212" t="s">
        <v>1026</v>
      </c>
      <c r="C268" s="212" t="s">
        <v>298</v>
      </c>
      <c r="D268" s="212" t="s">
        <v>80</v>
      </c>
      <c r="E268" s="212" t="s">
        <v>81</v>
      </c>
      <c r="F268" s="212" t="s">
        <v>82</v>
      </c>
      <c r="G268" s="212" t="s">
        <v>9295</v>
      </c>
      <c r="H268" s="213">
        <v>43585</v>
      </c>
      <c r="I268" s="214">
        <v>78.790000000000006</v>
      </c>
      <c r="J268" s="212" t="s">
        <v>9296</v>
      </c>
      <c r="K268" s="212" t="s">
        <v>807</v>
      </c>
      <c r="L268" s="213">
        <v>43588</v>
      </c>
      <c r="M268" s="212" t="s">
        <v>4</v>
      </c>
      <c r="N268" s="212" t="s">
        <v>9297</v>
      </c>
      <c r="O268" s="212" t="s">
        <v>298</v>
      </c>
      <c r="P268" s="212" t="s">
        <v>367</v>
      </c>
      <c r="Q268" s="212" t="s">
        <v>1684</v>
      </c>
    </row>
    <row r="269" spans="1:17" x14ac:dyDescent="0.25">
      <c r="A269" s="212" t="s">
        <v>2348</v>
      </c>
      <c r="B269" s="212" t="s">
        <v>1026</v>
      </c>
      <c r="C269" s="212" t="s">
        <v>298</v>
      </c>
      <c r="D269" s="212" t="s">
        <v>80</v>
      </c>
      <c r="E269" s="212" t="s">
        <v>81</v>
      </c>
      <c r="F269" s="212" t="s">
        <v>82</v>
      </c>
      <c r="G269" s="212" t="s">
        <v>9298</v>
      </c>
      <c r="H269" s="213">
        <v>43585</v>
      </c>
      <c r="I269" s="214">
        <v>35.28</v>
      </c>
      <c r="J269" s="212" t="s">
        <v>9299</v>
      </c>
      <c r="K269" s="212" t="s">
        <v>232</v>
      </c>
      <c r="L269" s="213">
        <v>43588</v>
      </c>
      <c r="M269" s="212" t="s">
        <v>4</v>
      </c>
      <c r="N269" s="212" t="s">
        <v>9300</v>
      </c>
      <c r="O269" s="212" t="s">
        <v>298</v>
      </c>
      <c r="P269" s="212" t="s">
        <v>367</v>
      </c>
      <c r="Q269" s="212" t="s">
        <v>1684</v>
      </c>
    </row>
    <row r="270" spans="1:17" x14ac:dyDescent="0.25">
      <c r="A270" s="212" t="s">
        <v>2348</v>
      </c>
      <c r="B270" s="212" t="s">
        <v>1026</v>
      </c>
      <c r="C270" s="212" t="s">
        <v>298</v>
      </c>
      <c r="D270" s="212" t="s">
        <v>976</v>
      </c>
      <c r="E270" s="212" t="s">
        <v>977</v>
      </c>
      <c r="F270" s="212" t="s">
        <v>978</v>
      </c>
      <c r="G270" s="212" t="s">
        <v>9301</v>
      </c>
      <c r="H270" s="213">
        <v>43614</v>
      </c>
      <c r="I270" s="214">
        <v>1088.58</v>
      </c>
      <c r="J270" s="212" t="s">
        <v>9302</v>
      </c>
      <c r="K270" s="212" t="s">
        <v>184</v>
      </c>
      <c r="L270" s="213">
        <v>43616</v>
      </c>
      <c r="M270" s="212" t="s">
        <v>4</v>
      </c>
      <c r="N270" s="212" t="s">
        <v>9303</v>
      </c>
      <c r="O270" s="212" t="s">
        <v>298</v>
      </c>
      <c r="P270" s="212" t="s">
        <v>367</v>
      </c>
      <c r="Q270" s="212" t="s">
        <v>1684</v>
      </c>
    </row>
    <row r="271" spans="1:17" x14ac:dyDescent="0.25">
      <c r="A271" s="212" t="s">
        <v>2348</v>
      </c>
      <c r="B271" s="212" t="s">
        <v>1026</v>
      </c>
      <c r="C271" s="212" t="s">
        <v>298</v>
      </c>
      <c r="D271" s="212" t="s">
        <v>9304</v>
      </c>
      <c r="E271" s="212" t="s">
        <v>9305</v>
      </c>
      <c r="F271" s="212" t="s">
        <v>9306</v>
      </c>
      <c r="G271" s="212" t="s">
        <v>9307</v>
      </c>
      <c r="H271" s="213">
        <v>43609</v>
      </c>
      <c r="I271" s="214">
        <v>804.65</v>
      </c>
      <c r="J271" s="212" t="s">
        <v>9308</v>
      </c>
      <c r="K271" s="212" t="s">
        <v>534</v>
      </c>
      <c r="L271" s="213">
        <v>43612</v>
      </c>
      <c r="M271" s="212" t="s">
        <v>4</v>
      </c>
      <c r="N271" s="212" t="s">
        <v>9309</v>
      </c>
      <c r="O271" s="212" t="s">
        <v>298</v>
      </c>
      <c r="P271" s="212" t="s">
        <v>367</v>
      </c>
      <c r="Q271" s="212" t="s">
        <v>1684</v>
      </c>
    </row>
    <row r="272" spans="1:17" x14ac:dyDescent="0.25">
      <c r="A272" s="212" t="s">
        <v>2348</v>
      </c>
      <c r="B272" s="212" t="s">
        <v>1026</v>
      </c>
      <c r="C272" s="212" t="s">
        <v>298</v>
      </c>
      <c r="D272" s="212" t="s">
        <v>981</v>
      </c>
      <c r="E272" s="212" t="s">
        <v>982</v>
      </c>
      <c r="F272" s="212" t="s">
        <v>983</v>
      </c>
      <c r="G272" s="212" t="s">
        <v>9310</v>
      </c>
      <c r="H272" s="213">
        <v>43598</v>
      </c>
      <c r="I272" s="214">
        <v>6001.6</v>
      </c>
      <c r="J272" s="212" t="s">
        <v>179</v>
      </c>
      <c r="K272" s="212" t="s">
        <v>89</v>
      </c>
      <c r="L272" s="213">
        <v>43600</v>
      </c>
      <c r="M272" s="212" t="s">
        <v>4</v>
      </c>
      <c r="N272" s="212" t="s">
        <v>179</v>
      </c>
      <c r="O272" s="212" t="s">
        <v>298</v>
      </c>
      <c r="P272" s="212" t="s">
        <v>367</v>
      </c>
      <c r="Q272" s="212" t="s">
        <v>1684</v>
      </c>
    </row>
    <row r="273" spans="1:17" x14ac:dyDescent="0.25">
      <c r="A273" s="212" t="s">
        <v>2348</v>
      </c>
      <c r="B273" s="212" t="s">
        <v>1026</v>
      </c>
      <c r="C273" s="212" t="s">
        <v>298</v>
      </c>
      <c r="D273" s="212" t="s">
        <v>981</v>
      </c>
      <c r="E273" s="212" t="s">
        <v>982</v>
      </c>
      <c r="F273" s="212" t="s">
        <v>983</v>
      </c>
      <c r="G273" s="212" t="s">
        <v>9311</v>
      </c>
      <c r="H273" s="213">
        <v>43598</v>
      </c>
      <c r="I273" s="214">
        <v>5850</v>
      </c>
      <c r="J273" s="212" t="s">
        <v>179</v>
      </c>
      <c r="K273" s="212" t="s">
        <v>89</v>
      </c>
      <c r="L273" s="213">
        <v>43600</v>
      </c>
      <c r="M273" s="212" t="s">
        <v>4</v>
      </c>
      <c r="N273" s="212" t="s">
        <v>179</v>
      </c>
      <c r="O273" s="212" t="s">
        <v>298</v>
      </c>
      <c r="P273" s="212" t="s">
        <v>367</v>
      </c>
      <c r="Q273" s="212" t="s">
        <v>1684</v>
      </c>
    </row>
    <row r="274" spans="1:17" x14ac:dyDescent="0.25">
      <c r="A274" s="212" t="s">
        <v>2348</v>
      </c>
      <c r="B274" s="212" t="s">
        <v>1026</v>
      </c>
      <c r="C274" s="212" t="s">
        <v>298</v>
      </c>
      <c r="D274" s="212" t="s">
        <v>9312</v>
      </c>
      <c r="E274" s="212" t="s">
        <v>9313</v>
      </c>
      <c r="F274" s="212" t="s">
        <v>9314</v>
      </c>
      <c r="G274" s="212" t="s">
        <v>9315</v>
      </c>
      <c r="H274" s="213">
        <v>43585</v>
      </c>
      <c r="I274" s="214">
        <v>5000</v>
      </c>
      <c r="J274" s="212" t="s">
        <v>179</v>
      </c>
      <c r="K274" s="212" t="s">
        <v>5257</v>
      </c>
      <c r="L274" s="213">
        <v>43598</v>
      </c>
      <c r="M274" s="212" t="s">
        <v>4</v>
      </c>
      <c r="N274" s="212" t="s">
        <v>9316</v>
      </c>
      <c r="O274" s="212" t="s">
        <v>298</v>
      </c>
      <c r="P274" s="212" t="s">
        <v>367</v>
      </c>
      <c r="Q274" s="212" t="s">
        <v>1684</v>
      </c>
    </row>
    <row r="275" spans="1:17" x14ac:dyDescent="0.25">
      <c r="A275" s="212" t="s">
        <v>2348</v>
      </c>
      <c r="B275" s="212" t="s">
        <v>1026</v>
      </c>
      <c r="C275" s="212" t="s">
        <v>298</v>
      </c>
      <c r="D275" s="212" t="s">
        <v>90</v>
      </c>
      <c r="E275" s="212" t="s">
        <v>91</v>
      </c>
      <c r="F275" s="212" t="s">
        <v>92</v>
      </c>
      <c r="G275" s="212" t="s">
        <v>9317</v>
      </c>
      <c r="H275" s="213">
        <v>43612</v>
      </c>
      <c r="I275" s="214">
        <v>49.73</v>
      </c>
      <c r="J275" s="212" t="s">
        <v>3519</v>
      </c>
      <c r="K275" s="212" t="s">
        <v>208</v>
      </c>
      <c r="L275" s="213">
        <v>43612</v>
      </c>
      <c r="M275" s="212" t="s">
        <v>4</v>
      </c>
      <c r="N275" s="212" t="s">
        <v>9318</v>
      </c>
      <c r="O275" s="212" t="s">
        <v>298</v>
      </c>
      <c r="P275" s="212" t="s">
        <v>367</v>
      </c>
      <c r="Q275" s="212" t="s">
        <v>1684</v>
      </c>
    </row>
    <row r="276" spans="1:17" x14ac:dyDescent="0.25">
      <c r="A276" s="212" t="s">
        <v>2348</v>
      </c>
      <c r="B276" s="212" t="s">
        <v>1026</v>
      </c>
      <c r="C276" s="212" t="s">
        <v>298</v>
      </c>
      <c r="D276" s="212" t="s">
        <v>126</v>
      </c>
      <c r="E276" s="212" t="s">
        <v>127</v>
      </c>
      <c r="F276" s="212" t="s">
        <v>128</v>
      </c>
      <c r="G276" s="212" t="s">
        <v>9319</v>
      </c>
      <c r="H276" s="213">
        <v>43608</v>
      </c>
      <c r="I276" s="214">
        <v>245.38</v>
      </c>
      <c r="J276" s="212" t="s">
        <v>179</v>
      </c>
      <c r="K276" s="212" t="s">
        <v>188</v>
      </c>
      <c r="L276" s="213">
        <v>43613</v>
      </c>
      <c r="M276" s="212" t="s">
        <v>4</v>
      </c>
      <c r="N276" s="212" t="s">
        <v>179</v>
      </c>
      <c r="O276" s="212" t="s">
        <v>298</v>
      </c>
      <c r="P276" s="212" t="s">
        <v>367</v>
      </c>
      <c r="Q276" s="212" t="s">
        <v>1684</v>
      </c>
    </row>
    <row r="277" spans="1:17" x14ac:dyDescent="0.25">
      <c r="A277" s="212" t="s">
        <v>2348</v>
      </c>
      <c r="B277" s="212" t="s">
        <v>1026</v>
      </c>
      <c r="C277" s="212" t="s">
        <v>298</v>
      </c>
      <c r="D277" s="212" t="s">
        <v>126</v>
      </c>
      <c r="E277" s="212" t="s">
        <v>127</v>
      </c>
      <c r="F277" s="212" t="s">
        <v>128</v>
      </c>
      <c r="G277" s="212" t="s">
        <v>9320</v>
      </c>
      <c r="H277" s="213">
        <v>43602</v>
      </c>
      <c r="I277" s="214">
        <v>81.8</v>
      </c>
      <c r="J277" s="212" t="s">
        <v>179</v>
      </c>
      <c r="K277" s="212" t="s">
        <v>6805</v>
      </c>
      <c r="L277" s="213">
        <v>43605</v>
      </c>
      <c r="M277" s="212" t="s">
        <v>4</v>
      </c>
      <c r="N277" s="212" t="s">
        <v>179</v>
      </c>
      <c r="O277" s="212" t="s">
        <v>298</v>
      </c>
      <c r="P277" s="212" t="s">
        <v>367</v>
      </c>
      <c r="Q277" s="212" t="s">
        <v>1684</v>
      </c>
    </row>
    <row r="278" spans="1:17" x14ac:dyDescent="0.25">
      <c r="A278" s="212" t="s">
        <v>2348</v>
      </c>
      <c r="B278" s="212" t="s">
        <v>299</v>
      </c>
      <c r="C278" s="212" t="s">
        <v>298</v>
      </c>
      <c r="D278" s="212" t="s">
        <v>9321</v>
      </c>
      <c r="E278" s="212" t="s">
        <v>9322</v>
      </c>
      <c r="F278" s="212" t="s">
        <v>179</v>
      </c>
      <c r="G278" s="212" t="s">
        <v>9323</v>
      </c>
      <c r="H278" s="213">
        <v>43402</v>
      </c>
      <c r="I278" s="214">
        <v>270</v>
      </c>
      <c r="J278" s="212" t="s">
        <v>179</v>
      </c>
      <c r="K278" s="212" t="s">
        <v>190</v>
      </c>
      <c r="L278" s="213">
        <v>43599</v>
      </c>
      <c r="M278" s="212" t="s">
        <v>4</v>
      </c>
      <c r="N278" s="212" t="s">
        <v>9324</v>
      </c>
      <c r="O278" s="212" t="s">
        <v>298</v>
      </c>
      <c r="P278" s="212" t="s">
        <v>367</v>
      </c>
      <c r="Q278" s="212" t="s">
        <v>1684</v>
      </c>
    </row>
    <row r="279" spans="1:17" x14ac:dyDescent="0.25">
      <c r="A279" s="212" t="s">
        <v>2348</v>
      </c>
      <c r="B279" s="212" t="s">
        <v>299</v>
      </c>
      <c r="C279" s="212" t="s">
        <v>298</v>
      </c>
      <c r="D279" s="212" t="s">
        <v>9325</v>
      </c>
      <c r="E279" s="212" t="s">
        <v>9326</v>
      </c>
      <c r="F279" s="212" t="s">
        <v>179</v>
      </c>
      <c r="G279" s="212" t="s">
        <v>9327</v>
      </c>
      <c r="H279" s="213">
        <v>43451</v>
      </c>
      <c r="I279" s="214">
        <v>1913.71</v>
      </c>
      <c r="J279" s="212" t="s">
        <v>179</v>
      </c>
      <c r="K279" s="212" t="s">
        <v>151</v>
      </c>
      <c r="L279" s="213">
        <v>43605</v>
      </c>
      <c r="M279" s="212" t="s">
        <v>4</v>
      </c>
      <c r="N279" s="212" t="s">
        <v>9328</v>
      </c>
      <c r="O279" s="212" t="s">
        <v>298</v>
      </c>
      <c r="P279" s="212" t="s">
        <v>367</v>
      </c>
      <c r="Q279" s="212" t="s">
        <v>1684</v>
      </c>
    </row>
    <row r="280" spans="1:17" x14ac:dyDescent="0.25">
      <c r="A280" s="212" t="s">
        <v>2348</v>
      </c>
      <c r="B280" s="212" t="s">
        <v>299</v>
      </c>
      <c r="C280" s="212" t="s">
        <v>298</v>
      </c>
      <c r="D280" s="212" t="s">
        <v>1292</v>
      </c>
      <c r="E280" s="212" t="s">
        <v>1293</v>
      </c>
      <c r="F280" s="212" t="s">
        <v>1294</v>
      </c>
      <c r="G280" s="212" t="s">
        <v>179</v>
      </c>
      <c r="H280" s="213">
        <v>43465</v>
      </c>
      <c r="I280" s="214">
        <v>912.56</v>
      </c>
      <c r="J280" s="212" t="s">
        <v>179</v>
      </c>
      <c r="K280" s="212" t="s">
        <v>213</v>
      </c>
      <c r="L280" s="213">
        <v>43606</v>
      </c>
      <c r="M280" s="212" t="s">
        <v>4</v>
      </c>
      <c r="N280" s="212" t="s">
        <v>179</v>
      </c>
      <c r="O280" s="212" t="s">
        <v>298</v>
      </c>
      <c r="P280" s="212" t="s">
        <v>367</v>
      </c>
      <c r="Q280" s="212" t="s">
        <v>1684</v>
      </c>
    </row>
    <row r="281" spans="1:17" x14ac:dyDescent="0.25">
      <c r="I281" s="215">
        <f>SUM(I2:I280)</f>
        <v>199555.81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workbookViewId="0">
      <selection activeCell="G2" sqref="G2"/>
    </sheetView>
  </sheetViews>
  <sheetFormatPr defaultColWidth="9.109375" defaultRowHeight="13.2" x14ac:dyDescent="0.25"/>
  <cols>
    <col min="6" max="6" width="14.6640625" customWidth="1"/>
    <col min="7" max="7" width="13.5546875" style="121" customWidth="1"/>
    <col min="9" max="9" width="20.88671875" customWidth="1"/>
    <col min="10" max="10" width="17.88671875" customWidth="1"/>
  </cols>
  <sheetData>
    <row r="1" spans="1:13" s="120" customFormat="1" x14ac:dyDescent="0.25">
      <c r="A1" s="148" t="s">
        <v>0</v>
      </c>
      <c r="B1" s="148" t="s">
        <v>1</v>
      </c>
      <c r="C1" s="148" t="s">
        <v>31</v>
      </c>
      <c r="D1" s="148" t="s">
        <v>32</v>
      </c>
      <c r="E1" s="148" t="s">
        <v>40</v>
      </c>
      <c r="F1" s="148" t="s">
        <v>33</v>
      </c>
      <c r="G1" s="150" t="s">
        <v>2</v>
      </c>
      <c r="H1" s="148" t="s">
        <v>36</v>
      </c>
      <c r="I1" s="148" t="s">
        <v>3</v>
      </c>
      <c r="J1" s="148" t="s">
        <v>34</v>
      </c>
      <c r="K1" s="148" t="s">
        <v>35</v>
      </c>
      <c r="L1" s="148"/>
      <c r="M1" s="148"/>
    </row>
    <row r="2" spans="1:13" x14ac:dyDescent="0.25">
      <c r="G2" s="15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85</vt:i4>
      </vt:variant>
      <vt:variant>
        <vt:lpstr>Intervals amb nom</vt:lpstr>
      </vt:variant>
      <vt:variant>
        <vt:i4>1</vt:i4>
      </vt:variant>
    </vt:vector>
  </HeadingPairs>
  <TitlesOfParts>
    <vt:vector size="86" baseType="lpstr">
      <vt:lpstr>3-JUNY-2019</vt:lpstr>
      <vt:lpstr>gener G</vt:lpstr>
      <vt:lpstr>TREBALL</vt:lpstr>
      <vt:lpstr>gener16 0 i C</vt:lpstr>
      <vt:lpstr>gener16G</vt:lpstr>
      <vt:lpstr>febrer16 0 i C</vt:lpstr>
      <vt:lpstr>febrer16 G</vt:lpstr>
      <vt:lpstr>març16 0 i C</vt:lpstr>
      <vt:lpstr>març16g</vt:lpstr>
      <vt:lpstr>abril16 0 i C</vt:lpstr>
      <vt:lpstr>abril16 G</vt:lpstr>
      <vt:lpstr>maig16 0 i C</vt:lpstr>
      <vt:lpstr>maig16G</vt:lpstr>
      <vt:lpstr>juny2016 0 i C</vt:lpstr>
      <vt:lpstr>juny2016 G</vt:lpstr>
      <vt:lpstr>juliol2016 0 i C</vt:lpstr>
      <vt:lpstr>juliol2016 G</vt:lpstr>
      <vt:lpstr>agost2016 0 i C</vt:lpstr>
      <vt:lpstr>agost2016 G</vt:lpstr>
      <vt:lpstr>set2016 0 i C</vt:lpstr>
      <vt:lpstr>set2016 G</vt:lpstr>
      <vt:lpstr>oct2016 0 i C</vt:lpstr>
      <vt:lpstr>oct2016 G</vt:lpstr>
      <vt:lpstr>nov2016 0 i C</vt:lpstr>
      <vt:lpstr>nov2016 G</vt:lpstr>
      <vt:lpstr>des16 0 i C</vt:lpstr>
      <vt:lpstr>des16G</vt:lpstr>
      <vt:lpstr>gen2017 0 i C</vt:lpstr>
      <vt:lpstr>gener2017G</vt:lpstr>
      <vt:lpstr>febrer17 0 i C</vt:lpstr>
      <vt:lpstr>febrer17 G</vt:lpstr>
      <vt:lpstr>març17 0 i c</vt:lpstr>
      <vt:lpstr>marçg17</vt:lpstr>
      <vt:lpstr>abril17 0 i C</vt:lpstr>
      <vt:lpstr>abril17G</vt:lpstr>
      <vt:lpstr>maig17 0 i C</vt:lpstr>
      <vt:lpstr>maig17 G</vt:lpstr>
      <vt:lpstr>juny17 0 i C</vt:lpstr>
      <vt:lpstr>junyg17</vt:lpstr>
      <vt:lpstr>juliol17 0 i C </vt:lpstr>
      <vt:lpstr>juliolg17</vt:lpstr>
      <vt:lpstr>agost17 0 i c</vt:lpstr>
      <vt:lpstr>agost17g</vt:lpstr>
      <vt:lpstr>set17 0 i C</vt:lpstr>
      <vt:lpstr>set17 g</vt:lpstr>
      <vt:lpstr>oct17 0 i C</vt:lpstr>
      <vt:lpstr>oct17g</vt:lpstr>
      <vt:lpstr>nov17 0 i c</vt:lpstr>
      <vt:lpstr>nov 17 g</vt:lpstr>
      <vt:lpstr>des 17 0 i C</vt:lpstr>
      <vt:lpstr>des 17 g</vt:lpstr>
      <vt:lpstr>gener18 0 i C</vt:lpstr>
      <vt:lpstr>gener18 g</vt:lpstr>
      <vt:lpstr>febrer18 0 i C</vt:lpstr>
      <vt:lpstr>febrer18g</vt:lpstr>
      <vt:lpstr>març18 0 i C</vt:lpstr>
      <vt:lpstr>març18 G</vt:lpstr>
      <vt:lpstr>abril18 0 i C</vt:lpstr>
      <vt:lpstr>abril18 G</vt:lpstr>
      <vt:lpstr>maig18 0 i C</vt:lpstr>
      <vt:lpstr>maig18 G</vt:lpstr>
      <vt:lpstr>juny18 0 i C</vt:lpstr>
      <vt:lpstr>juny18 G</vt:lpstr>
      <vt:lpstr>juliol18 0 i C</vt:lpstr>
      <vt:lpstr>juliol18G</vt:lpstr>
      <vt:lpstr>agost18 0 i C</vt:lpstr>
      <vt:lpstr>agost18 G</vt:lpstr>
      <vt:lpstr>sept18 0 i C</vt:lpstr>
      <vt:lpstr>sept18G</vt:lpstr>
      <vt:lpstr>oct18 0 i c</vt:lpstr>
      <vt:lpstr>oct18 g</vt:lpstr>
      <vt:lpstr>nov18 0 i C</vt:lpstr>
      <vt:lpstr>nov18 G</vt:lpstr>
      <vt:lpstr>dic18 0 i c</vt:lpstr>
      <vt:lpstr>dic18 g</vt:lpstr>
      <vt:lpstr>gener19 0 i C</vt:lpstr>
      <vt:lpstr>gener19 G</vt:lpstr>
      <vt:lpstr>febrer19 0 i C</vt:lpstr>
      <vt:lpstr>febrer19 G</vt:lpstr>
      <vt:lpstr>març19 0 i C</vt:lpstr>
      <vt:lpstr>març19 G</vt:lpstr>
      <vt:lpstr>abril19 0 i c</vt:lpstr>
      <vt:lpstr>abril19 G</vt:lpstr>
      <vt:lpstr>maig19 0 i C</vt:lpstr>
      <vt:lpstr>maig19 G</vt:lpstr>
      <vt:lpstr>'3-JUNY-2019'!Àrea_d'impressió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Digital</dc:creator>
  <cp:lastModifiedBy>TERESA ALSINA</cp:lastModifiedBy>
  <cp:lastPrinted>2019-06-03T07:32:12Z</cp:lastPrinted>
  <dcterms:created xsi:type="dcterms:W3CDTF">2014-06-02T09:59:12Z</dcterms:created>
  <dcterms:modified xsi:type="dcterms:W3CDTF">2019-06-07T09:24:51Z</dcterms:modified>
</cp:coreProperties>
</file>